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dhruv\Downloads\"/>
    </mc:Choice>
  </mc:AlternateContent>
  <xr:revisionPtr revIDLastSave="0" documentId="8_{DF970F42-9584-4A55-9D2E-706506D62918}" xr6:coauthVersionLast="47" xr6:coauthVersionMax="47" xr10:uidLastSave="{00000000-0000-0000-0000-000000000000}"/>
  <bookViews>
    <workbookView xWindow="-103" yWindow="-103" windowWidth="22149" windowHeight="11829" activeTab="2" xr2:uid="{DE4424E4-99B0-4CEE-B262-FE200D368CC1}"/>
  </bookViews>
  <sheets>
    <sheet name="spending_patterns_detailed" sheetId="2" r:id="rId1"/>
    <sheet name="Sheet3" sheetId="4" state="hidden" r:id="rId2"/>
    <sheet name="Dashboard" sheetId="1" r:id="rId3"/>
  </sheets>
  <definedNames>
    <definedName name="ExternalData_1" localSheetId="0" hidden="1">spending_patterns_detailed!$A$1:$I$10001</definedName>
    <definedName name="NativeTimeline_Transaction_Date">#N/A</definedName>
    <definedName name="Slicer_Category">#N/A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 i="2" l="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M9995" i="2"/>
  <c r="M9996" i="2"/>
  <c r="M9997" i="2"/>
  <c r="M9998" i="2"/>
  <c r="M9999" i="2"/>
  <c r="M10000" i="2"/>
  <c r="M10001"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799"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37" i="2"/>
  <c r="K9838" i="2"/>
  <c r="K9839" i="2"/>
  <c r="K9840" i="2"/>
  <c r="K9841" i="2"/>
  <c r="K9842" i="2"/>
  <c r="K9843" i="2"/>
  <c r="K9844" i="2"/>
  <c r="K9845" i="2"/>
  <c r="K9846" i="2"/>
  <c r="K9847" i="2"/>
  <c r="K9848" i="2"/>
  <c r="K9849" i="2"/>
  <c r="K9850" i="2"/>
  <c r="K9851" i="2"/>
  <c r="K9852" i="2"/>
  <c r="K9853" i="2"/>
  <c r="K9854" i="2"/>
  <c r="K9855" i="2"/>
  <c r="K9856" i="2"/>
  <c r="K9857" i="2"/>
  <c r="K9858" i="2"/>
  <c r="K9859" i="2"/>
  <c r="K9860" i="2"/>
  <c r="K9861" i="2"/>
  <c r="K9862" i="2"/>
  <c r="K9863" i="2"/>
  <c r="K9864" i="2"/>
  <c r="K9865" i="2"/>
  <c r="K9866" i="2"/>
  <c r="K9867" i="2"/>
  <c r="K9868" i="2"/>
  <c r="K9869" i="2"/>
  <c r="K9870" i="2"/>
  <c r="K9871" i="2"/>
  <c r="K9872" i="2"/>
  <c r="K9873" i="2"/>
  <c r="K9874" i="2"/>
  <c r="K9875" i="2"/>
  <c r="K9876" i="2"/>
  <c r="K9877" i="2"/>
  <c r="K9878" i="2"/>
  <c r="K9879" i="2"/>
  <c r="K9880" i="2"/>
  <c r="K9881" i="2"/>
  <c r="K9882" i="2"/>
  <c r="K9883" i="2"/>
  <c r="K9884" i="2"/>
  <c r="K9885" i="2"/>
  <c r="K9886" i="2"/>
  <c r="K9887" i="2"/>
  <c r="K9888" i="2"/>
  <c r="K9889" i="2"/>
  <c r="K9890" i="2"/>
  <c r="K9891" i="2"/>
  <c r="K9892" i="2"/>
  <c r="K9893" i="2"/>
  <c r="K9894" i="2"/>
  <c r="K9895" i="2"/>
  <c r="K9896" i="2"/>
  <c r="K9897" i="2"/>
  <c r="K9898" i="2"/>
  <c r="K9899" i="2"/>
  <c r="K9900" i="2"/>
  <c r="K9901" i="2"/>
  <c r="K9902" i="2"/>
  <c r="K9903" i="2"/>
  <c r="K9904" i="2"/>
  <c r="K9905" i="2"/>
  <c r="K9906" i="2"/>
  <c r="K9907" i="2"/>
  <c r="K9908" i="2"/>
  <c r="K9909" i="2"/>
  <c r="K9910" i="2"/>
  <c r="K9911" i="2"/>
  <c r="K9912" i="2"/>
  <c r="K9913" i="2"/>
  <c r="K9914" i="2"/>
  <c r="K9915" i="2"/>
  <c r="K9916" i="2"/>
  <c r="K9917" i="2"/>
  <c r="K9918" i="2"/>
  <c r="K9919" i="2"/>
  <c r="K9920" i="2"/>
  <c r="K9921" i="2"/>
  <c r="K9922" i="2"/>
  <c r="K9923" i="2"/>
  <c r="K9924" i="2"/>
  <c r="K9925" i="2"/>
  <c r="K9926" i="2"/>
  <c r="K9927" i="2"/>
  <c r="K9928" i="2"/>
  <c r="K9929" i="2"/>
  <c r="K9930" i="2"/>
  <c r="K9931" i="2"/>
  <c r="K9932" i="2"/>
  <c r="K9933" i="2"/>
  <c r="K9934" i="2"/>
  <c r="K9935" i="2"/>
  <c r="K9936" i="2"/>
  <c r="K9937" i="2"/>
  <c r="K9938" i="2"/>
  <c r="K9939" i="2"/>
  <c r="K9940" i="2"/>
  <c r="K9941" i="2"/>
  <c r="K9942" i="2"/>
  <c r="K9943" i="2"/>
  <c r="K9944" i="2"/>
  <c r="K9945" i="2"/>
  <c r="K9946" i="2"/>
  <c r="K9947" i="2"/>
  <c r="K9948" i="2"/>
  <c r="K9949" i="2"/>
  <c r="K9950" i="2"/>
  <c r="K9951" i="2"/>
  <c r="K9952" i="2"/>
  <c r="K9953" i="2"/>
  <c r="K9954" i="2"/>
  <c r="K9955" i="2"/>
  <c r="K9956" i="2"/>
  <c r="K9957" i="2"/>
  <c r="K9958" i="2"/>
  <c r="K9959" i="2"/>
  <c r="K9960" i="2"/>
  <c r="K9961" i="2"/>
  <c r="K9962" i="2"/>
  <c r="K9963" i="2"/>
  <c r="K9964" i="2"/>
  <c r="K9965" i="2"/>
  <c r="K9966" i="2"/>
  <c r="K9967" i="2"/>
  <c r="K9968" i="2"/>
  <c r="K9969" i="2"/>
  <c r="K9970" i="2"/>
  <c r="K9971" i="2"/>
  <c r="K9972" i="2"/>
  <c r="K9973" i="2"/>
  <c r="K9974" i="2"/>
  <c r="K9975" i="2"/>
  <c r="K9976" i="2"/>
  <c r="K9977" i="2"/>
  <c r="K9978" i="2"/>
  <c r="K9979" i="2"/>
  <c r="K9980" i="2"/>
  <c r="K9981" i="2"/>
  <c r="K9982" i="2"/>
  <c r="K9983" i="2"/>
  <c r="K9984" i="2"/>
  <c r="K9985" i="2"/>
  <c r="K9986" i="2"/>
  <c r="K9987" i="2"/>
  <c r="K9988" i="2"/>
  <c r="K9989" i="2"/>
  <c r="K9990" i="2"/>
  <c r="K9991" i="2"/>
  <c r="K9992" i="2"/>
  <c r="K9993" i="2"/>
  <c r="K9994" i="2"/>
  <c r="K9995" i="2"/>
  <c r="K9996" i="2"/>
  <c r="K9997" i="2"/>
  <c r="K9998" i="2"/>
  <c r="K9999" i="2"/>
  <c r="K10000" i="2"/>
  <c r="K10001" i="2"/>
  <c r="J2" i="2"/>
  <c r="J3"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 r="J9996" i="2"/>
  <c r="J9997" i="2"/>
  <c r="J9998" i="2"/>
  <c r="J9999" i="2"/>
  <c r="J10000" i="2"/>
  <c r="J100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E2BA29-ECA4-414A-8859-737EC4A04DFB}" keepAlive="1" name="Query - spending_patterns_detailed" description="Connection to the 'spending_patterns_detailed' query in the workbook." type="5" refreshedVersion="8" background="1" saveData="1">
    <dbPr connection="Provider=Microsoft.Mashup.OleDb.1;Data Source=$Workbook$;Location=spending_patterns_detailed;Extended Properties=&quot;&quot;" command="SELECT * FROM [spending_patterns_detailed]"/>
  </connection>
</connections>
</file>

<file path=xl/sharedStrings.xml><?xml version="1.0" encoding="utf-8"?>
<sst xmlns="http://schemas.openxmlformats.org/spreadsheetml/2006/main" count="50110" uniqueCount="301">
  <si>
    <t>Customer ID</t>
  </si>
  <si>
    <t>Category</t>
  </si>
  <si>
    <t>Item</t>
  </si>
  <si>
    <t>Quantity</t>
  </si>
  <si>
    <t>Price Per Unit</t>
  </si>
  <si>
    <t>Total Spent</t>
  </si>
  <si>
    <t>Payment Method</t>
  </si>
  <si>
    <t>Location</t>
  </si>
  <si>
    <t>Transaction Date</t>
  </si>
  <si>
    <t>CUST_0159</t>
  </si>
  <si>
    <t>Groceries</t>
  </si>
  <si>
    <t>Milk</t>
  </si>
  <si>
    <t>Debit Card</t>
  </si>
  <si>
    <t>Mobile App</t>
  </si>
  <si>
    <t>CUST_0017</t>
  </si>
  <si>
    <t>Friend Activities</t>
  </si>
  <si>
    <t>Dinner with Friends</t>
  </si>
  <si>
    <t>In-store</t>
  </si>
  <si>
    <t>CUST_0094</t>
  </si>
  <si>
    <t>Housing and Utilities</t>
  </si>
  <si>
    <t>Water Bill</t>
  </si>
  <si>
    <t>Digital Wallet</t>
  </si>
  <si>
    <t>CUST_0162</t>
  </si>
  <si>
    <t>Fitness</t>
  </si>
  <si>
    <t>Yoga Class</t>
  </si>
  <si>
    <t>Cash</t>
  </si>
  <si>
    <t>CUST_0129</t>
  </si>
  <si>
    <t>Gifts</t>
  </si>
  <si>
    <t>Flowers</t>
  </si>
  <si>
    <t>CUST_0071</t>
  </si>
  <si>
    <t>CUST_0165</t>
  </si>
  <si>
    <t>Transportation</t>
  </si>
  <si>
    <t>Car Repair</t>
  </si>
  <si>
    <t>CUST_0147</t>
  </si>
  <si>
    <t>Personal Trainer</t>
  </si>
  <si>
    <t>CUST_0116</t>
  </si>
  <si>
    <t>Travel</t>
  </si>
  <si>
    <t>Plane Ticket</t>
  </si>
  <si>
    <t>Credit Card</t>
  </si>
  <si>
    <t>CUST_0150</t>
  </si>
  <si>
    <t>Kids Games</t>
  </si>
  <si>
    <t>Online</t>
  </si>
  <si>
    <t>CUST_0048</t>
  </si>
  <si>
    <t>Bread</t>
  </si>
  <si>
    <t>CUST_0110</t>
  </si>
  <si>
    <t>CUST_0072</t>
  </si>
  <si>
    <t>Personal Hygiene</t>
  </si>
  <si>
    <t>Toothpaste</t>
  </si>
  <si>
    <t>CUST_0100</t>
  </si>
  <si>
    <t>Hobbies</t>
  </si>
  <si>
    <t>Crochet Supplies</t>
  </si>
  <si>
    <t>CUST_0199</t>
  </si>
  <si>
    <t>Gas Bill</t>
  </si>
  <si>
    <t>CUST_0008</t>
  </si>
  <si>
    <t>Jewelry</t>
  </si>
  <si>
    <t>CUST_0065</t>
  </si>
  <si>
    <t>Shopping</t>
  </si>
  <si>
    <t>Car</t>
  </si>
  <si>
    <t>CUST_0136</t>
  </si>
  <si>
    <t>Shoes</t>
  </si>
  <si>
    <t>CUST_0023</t>
  </si>
  <si>
    <t>Medical/Dental</t>
  </si>
  <si>
    <t>Dentist Visit</t>
  </si>
  <si>
    <t>CUST_0193</t>
  </si>
  <si>
    <t>Chicken</t>
  </si>
  <si>
    <t>CUST_0041</t>
  </si>
  <si>
    <t>Clothes</t>
  </si>
  <si>
    <t>CUST_0190</t>
  </si>
  <si>
    <t>Snacks</t>
  </si>
  <si>
    <t>CUST_0163</t>
  </si>
  <si>
    <t>Food</t>
  </si>
  <si>
    <t>Fast Food</t>
  </si>
  <si>
    <t>CUST_0155</t>
  </si>
  <si>
    <t>Restaurant Meal</t>
  </si>
  <si>
    <t>CUST_0064</t>
  </si>
  <si>
    <t>CUST_0021</t>
  </si>
  <si>
    <t>Taxi/Uber</t>
  </si>
  <si>
    <t>CUST_0050</t>
  </si>
  <si>
    <t>Doctor Visit</t>
  </si>
  <si>
    <t>CUST_0109</t>
  </si>
  <si>
    <t>Public Transit</t>
  </si>
  <si>
    <t>CUST_0156</t>
  </si>
  <si>
    <t>Medicine</t>
  </si>
  <si>
    <t>CUST_0083</t>
  </si>
  <si>
    <t>CUST_0180</t>
  </si>
  <si>
    <t>CUST_0028</t>
  </si>
  <si>
    <t>CUST_0140</t>
  </si>
  <si>
    <t>Vegetables</t>
  </si>
  <si>
    <t>CUST_0038</t>
  </si>
  <si>
    <t>CUST_0191</t>
  </si>
  <si>
    <t>CUST_0001</t>
  </si>
  <si>
    <t>CUST_0073</t>
  </si>
  <si>
    <t>CUST_0107</t>
  </si>
  <si>
    <t>CUST_0058</t>
  </si>
  <si>
    <t>Gas</t>
  </si>
  <si>
    <t>CUST_0043</t>
  </si>
  <si>
    <t>CUST_0145</t>
  </si>
  <si>
    <t>CUST_0042</t>
  </si>
  <si>
    <t>CUST_0046</t>
  </si>
  <si>
    <t>CUST_0011</t>
  </si>
  <si>
    <t>Subscriptions</t>
  </si>
  <si>
    <t>Streaming Service</t>
  </si>
  <si>
    <t>CUST_0024</t>
  </si>
  <si>
    <t>CUST_0130</t>
  </si>
  <si>
    <t>Shampoo</t>
  </si>
  <si>
    <t>CUST_0057</t>
  </si>
  <si>
    <t>CUST_0091</t>
  </si>
  <si>
    <t>Electricity Bill</t>
  </si>
  <si>
    <t>CUST_0030</t>
  </si>
  <si>
    <t>Skin Care Products</t>
  </si>
  <si>
    <t>Coffee</t>
  </si>
  <si>
    <t>CUST_0053</t>
  </si>
  <si>
    <t>Art Supplies</t>
  </si>
  <si>
    <t>CUST_0027</t>
  </si>
  <si>
    <t>CUST_0063</t>
  </si>
  <si>
    <t>CUST_0132</t>
  </si>
  <si>
    <t>CUST_0022</t>
  </si>
  <si>
    <t>CUST_0182</t>
  </si>
  <si>
    <t>CUST_0188</t>
  </si>
  <si>
    <t>CUST_0154</t>
  </si>
  <si>
    <t>CUST_0122</t>
  </si>
  <si>
    <t>CUST_0096</t>
  </si>
  <si>
    <t>CUST_0104</t>
  </si>
  <si>
    <t>CUST_0076</t>
  </si>
  <si>
    <t>CUST_0126</t>
  </si>
  <si>
    <t>CUST_0194</t>
  </si>
  <si>
    <t>CUST_0035</t>
  </si>
  <si>
    <t>CUST_0033</t>
  </si>
  <si>
    <t>CUST_0195</t>
  </si>
  <si>
    <t>CUST_0115</t>
  </si>
  <si>
    <t>Magazine</t>
  </si>
  <si>
    <t>CUST_0002</t>
  </si>
  <si>
    <t>CUST_0112</t>
  </si>
  <si>
    <t>CUST_0066</t>
  </si>
  <si>
    <t>CUST_0020</t>
  </si>
  <si>
    <t>Movie Tickets</t>
  </si>
  <si>
    <t>CUST_0077</t>
  </si>
  <si>
    <t>CUST_0146</t>
  </si>
  <si>
    <t>CUST_0197</t>
  </si>
  <si>
    <t>CUST_0198</t>
  </si>
  <si>
    <t>CUST_0164</t>
  </si>
  <si>
    <t>CUST_0121</t>
  </si>
  <si>
    <t>CUST_0070</t>
  </si>
  <si>
    <t>Workout Equipment</t>
  </si>
  <si>
    <t>Meat</t>
  </si>
  <si>
    <t>CUST_0052</t>
  </si>
  <si>
    <t>CUST_0185</t>
  </si>
  <si>
    <t>CUST_0047</t>
  </si>
  <si>
    <t>CUST_0189</t>
  </si>
  <si>
    <t>Rent</t>
  </si>
  <si>
    <t>CUST_0176</t>
  </si>
  <si>
    <t>Concert Tickets</t>
  </si>
  <si>
    <t>CUST_0004</t>
  </si>
  <si>
    <t>Gift Cards</t>
  </si>
  <si>
    <t>CUST_0103</t>
  </si>
  <si>
    <t>CUST_0005</t>
  </si>
  <si>
    <t>CUST_0007</t>
  </si>
  <si>
    <t>CUST_0135</t>
  </si>
  <si>
    <t>CUST_0010</t>
  </si>
  <si>
    <t>CUST_0143</t>
  </si>
  <si>
    <t>Hotel Stay</t>
  </si>
  <si>
    <t>CUST_0036</t>
  </si>
  <si>
    <t>Soap</t>
  </si>
  <si>
    <t>Books</t>
  </si>
  <si>
    <t>CUST_0160</t>
  </si>
  <si>
    <t>Electronics</t>
  </si>
  <si>
    <t>CUST_0018</t>
  </si>
  <si>
    <t>CUST_0184</t>
  </si>
  <si>
    <t>CUST_0120</t>
  </si>
  <si>
    <t>CUST_0178</t>
  </si>
  <si>
    <t>CUST_0045</t>
  </si>
  <si>
    <t>CUST_0026</t>
  </si>
  <si>
    <t>CUST_0074</t>
  </si>
  <si>
    <t>CUST_0102</t>
  </si>
  <si>
    <t>CUST_0039</t>
  </si>
  <si>
    <t>CUST_0014</t>
  </si>
  <si>
    <t>CUST_0142</t>
  </si>
  <si>
    <t>CUST_0123</t>
  </si>
  <si>
    <t>CUST_0114</t>
  </si>
  <si>
    <t>CUST_0034</t>
  </si>
  <si>
    <t>CUST_0111</t>
  </si>
  <si>
    <t>Fruits</t>
  </si>
  <si>
    <t>CUST_0092</t>
  </si>
  <si>
    <t>CUST_0093</t>
  </si>
  <si>
    <t>CUST_0183</t>
  </si>
  <si>
    <t>CUST_0090</t>
  </si>
  <si>
    <t>CUST_0108</t>
  </si>
  <si>
    <t>CUST_0075</t>
  </si>
  <si>
    <t>CUST_0187</t>
  </si>
  <si>
    <t>Gym Membership</t>
  </si>
  <si>
    <t>CUST_0113</t>
  </si>
  <si>
    <t>CUST_0196</t>
  </si>
  <si>
    <t>CUST_0105</t>
  </si>
  <si>
    <t>CUST_0106</t>
  </si>
  <si>
    <t>CUST_0086</t>
  </si>
  <si>
    <t>CUST_0127</t>
  </si>
  <si>
    <t>CUST_0161</t>
  </si>
  <si>
    <t>Video Games</t>
  </si>
  <si>
    <t>CUST_0170</t>
  </si>
  <si>
    <t>CUST_0167</t>
  </si>
  <si>
    <t>CUST_0172</t>
  </si>
  <si>
    <t>CUST_0168</t>
  </si>
  <si>
    <t>CUST_0128</t>
  </si>
  <si>
    <t>CUST_0068</t>
  </si>
  <si>
    <t>CUST_0012</t>
  </si>
  <si>
    <t>CUST_0056</t>
  </si>
  <si>
    <t>CUST_0186</t>
  </si>
  <si>
    <t>CUST_0087</t>
  </si>
  <si>
    <t>CUST_0025</t>
  </si>
  <si>
    <t>CUST_0016</t>
  </si>
  <si>
    <t>CUST_0037</t>
  </si>
  <si>
    <t>CUST_0125</t>
  </si>
  <si>
    <t>CUST_0099</t>
  </si>
  <si>
    <t>CUST_0013</t>
  </si>
  <si>
    <t>CUST_0060</t>
  </si>
  <si>
    <t>CUST_0173</t>
  </si>
  <si>
    <t>CUST_0081</t>
  </si>
  <si>
    <t>CUST_0069</t>
  </si>
  <si>
    <t>CUST_0158</t>
  </si>
  <si>
    <t>CUST_0009</t>
  </si>
  <si>
    <t>CUST_0078</t>
  </si>
  <si>
    <t>CUST_0055</t>
  </si>
  <si>
    <t>CUST_0152</t>
  </si>
  <si>
    <t>CUST_0169</t>
  </si>
  <si>
    <t>CUST_0133</t>
  </si>
  <si>
    <t>CUST_0138</t>
  </si>
  <si>
    <t>CUST_0144</t>
  </si>
  <si>
    <t>CUST_0049</t>
  </si>
  <si>
    <t>CUST_0098</t>
  </si>
  <si>
    <t>CUST_0054</t>
  </si>
  <si>
    <t>CUST_0062</t>
  </si>
  <si>
    <t>CUST_0003</t>
  </si>
  <si>
    <t>CUST_0019</t>
  </si>
  <si>
    <t>CUST_0051</t>
  </si>
  <si>
    <t>CUST_0151</t>
  </si>
  <si>
    <t>CUST_0131</t>
  </si>
  <si>
    <t>CUST_0095</t>
  </si>
  <si>
    <t>CUST_0082</t>
  </si>
  <si>
    <t>CUST_0179</t>
  </si>
  <si>
    <t>CUST_0040</t>
  </si>
  <si>
    <t>CUST_0177</t>
  </si>
  <si>
    <t>CUST_0085</t>
  </si>
  <si>
    <t>CUST_0171</t>
  </si>
  <si>
    <t>CUST_0137</t>
  </si>
  <si>
    <t>CUST_0032</t>
  </si>
  <si>
    <t>CUST_0089</t>
  </si>
  <si>
    <t>CUST_0015</t>
  </si>
  <si>
    <t>CUST_0141</t>
  </si>
  <si>
    <t>CUST_0029</t>
  </si>
  <si>
    <t>CUST_0080</t>
  </si>
  <si>
    <t>CUST_0174</t>
  </si>
  <si>
    <t>CUST_0044</t>
  </si>
  <si>
    <t>CUST_0088</t>
  </si>
  <si>
    <t>CUST_0175</t>
  </si>
  <si>
    <t>CUST_0124</t>
  </si>
  <si>
    <t>CUST_0061</t>
  </si>
  <si>
    <t>CUST_0200</t>
  </si>
  <si>
    <t>CUST_0067</t>
  </si>
  <si>
    <t>CUST_0149</t>
  </si>
  <si>
    <t>CUST_0006</t>
  </si>
  <si>
    <t>CUST_0059</t>
  </si>
  <si>
    <t>CUST_0181</t>
  </si>
  <si>
    <t>CUST_0118</t>
  </si>
  <si>
    <t>CUST_0101</t>
  </si>
  <si>
    <t>CUST_0097</t>
  </si>
  <si>
    <t>CUST_0157</t>
  </si>
  <si>
    <t>CUST_0079</t>
  </si>
  <si>
    <t>CUST_0139</t>
  </si>
  <si>
    <t>CUST_0166</t>
  </si>
  <si>
    <t>CUST_0148</t>
  </si>
  <si>
    <t>CUST_0192</t>
  </si>
  <si>
    <t>CUST_0084</t>
  </si>
  <si>
    <t>CUST_0031</t>
  </si>
  <si>
    <t>CUST_0134</t>
  </si>
  <si>
    <t>CUST_0117</t>
  </si>
  <si>
    <t>CUST_0153</t>
  </si>
  <si>
    <t>CUST_0119</t>
  </si>
  <si>
    <t>YEAR</t>
  </si>
  <si>
    <t>Month</t>
  </si>
  <si>
    <t>Row Labels</t>
  </si>
  <si>
    <t>Grand Total</t>
  </si>
  <si>
    <t>Sum of Total Spent</t>
  </si>
  <si>
    <t xml:space="preserve">per unit buckets </t>
  </si>
  <si>
    <t>total spent buckets</t>
  </si>
  <si>
    <t xml:space="preserve">Count of per unit buckets </t>
  </si>
  <si>
    <t>Sum of Quantity</t>
  </si>
  <si>
    <t>Column Labels</t>
  </si>
  <si>
    <t>Count of Customer ID</t>
  </si>
  <si>
    <t>Jan</t>
  </si>
  <si>
    <t>Feb</t>
  </si>
  <si>
    <t>Mar</t>
  </si>
  <si>
    <t>Apr</t>
  </si>
  <si>
    <t>May</t>
  </si>
  <si>
    <t>Jun</t>
  </si>
  <si>
    <t>Jul</t>
  </si>
  <si>
    <t>Aug</t>
  </si>
  <si>
    <t>Sep</t>
  </si>
  <si>
    <t>Oct</t>
  </si>
  <si>
    <t>Nov</t>
  </si>
  <si>
    <t>Dec</t>
  </si>
  <si>
    <t>Count of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</si>
</sst>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Sheet3!$A$4:$A$17</c:f>
              <c:strCache>
                <c:ptCount val="13"/>
                <c:pt idx="0">
                  <c:v>Hobbies</c:v>
                </c:pt>
                <c:pt idx="1">
                  <c:v>Subscriptions</c:v>
                </c:pt>
                <c:pt idx="2">
                  <c:v>Friend Activities</c:v>
                </c:pt>
                <c:pt idx="3">
                  <c:v>Travel</c:v>
                </c:pt>
                <c:pt idx="4">
                  <c:v>Transportation</c:v>
                </c:pt>
                <c:pt idx="5">
                  <c:v>Housing and Utilities</c:v>
                </c:pt>
                <c:pt idx="6">
                  <c:v>Personal Hygiene</c:v>
                </c:pt>
                <c:pt idx="7">
                  <c:v>Medical/Dental</c:v>
                </c:pt>
                <c:pt idx="8">
                  <c:v>Shopping</c:v>
                </c:pt>
                <c:pt idx="9">
                  <c:v>Gifts</c:v>
                </c:pt>
                <c:pt idx="10">
                  <c:v>Food</c:v>
                </c:pt>
                <c:pt idx="11">
                  <c:v>Groceries</c:v>
                </c:pt>
                <c:pt idx="12">
                  <c:v>Fitness</c:v>
                </c:pt>
              </c:strCache>
            </c:strRef>
          </c:cat>
          <c:val>
            <c:numRef>
              <c:f>Sheet3!$B$4:$B$17</c:f>
              <c:numCache>
                <c:formatCode>General</c:formatCode>
                <c:ptCount val="13"/>
                <c:pt idx="0">
                  <c:v>739</c:v>
                </c:pt>
                <c:pt idx="1">
                  <c:v>740</c:v>
                </c:pt>
                <c:pt idx="2">
                  <c:v>748</c:v>
                </c:pt>
                <c:pt idx="3">
                  <c:v>753</c:v>
                </c:pt>
                <c:pt idx="4">
                  <c:v>762</c:v>
                </c:pt>
                <c:pt idx="5">
                  <c:v>764</c:v>
                </c:pt>
                <c:pt idx="6">
                  <c:v>768</c:v>
                </c:pt>
                <c:pt idx="7">
                  <c:v>770</c:v>
                </c:pt>
                <c:pt idx="8">
                  <c:v>775</c:v>
                </c:pt>
                <c:pt idx="9">
                  <c:v>789</c:v>
                </c:pt>
                <c:pt idx="10">
                  <c:v>794</c:v>
                </c:pt>
                <c:pt idx="11">
                  <c:v>799</c:v>
                </c:pt>
                <c:pt idx="12">
                  <c:v>799</c:v>
                </c:pt>
              </c:numCache>
            </c:numRef>
          </c:val>
          <c:extLst>
            <c:ext xmlns:c16="http://schemas.microsoft.com/office/drawing/2014/chart" uri="{C3380CC4-5D6E-409C-BE32-E72D297353CC}">
              <c16:uniqueId val="{00000000-388A-4C43-84E2-33F2C45F2F92}"/>
            </c:ext>
          </c:extLst>
        </c:ser>
        <c:dLbls>
          <c:showLegendKey val="0"/>
          <c:showVal val="0"/>
          <c:showCatName val="0"/>
          <c:showSerName val="0"/>
          <c:showPercent val="0"/>
          <c:showBubbleSize val="0"/>
        </c:dLbls>
        <c:gapWidth val="182"/>
        <c:axId val="1017116703"/>
        <c:axId val="1017118143"/>
      </c:barChart>
      <c:catAx>
        <c:axId val="1017116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118143"/>
        <c:crosses val="autoZero"/>
        <c:auto val="1"/>
        <c:lblAlgn val="ctr"/>
        <c:lblOffset val="100"/>
        <c:noMultiLvlLbl val="0"/>
      </c:catAx>
      <c:valAx>
        <c:axId val="1017118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116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Sheet3!$G$4:$G$17</c:f>
              <c:strCache>
                <c:ptCount val="13"/>
                <c:pt idx="0">
                  <c:v>Subscriptions</c:v>
                </c:pt>
                <c:pt idx="1">
                  <c:v>Travel</c:v>
                </c:pt>
                <c:pt idx="2">
                  <c:v>Transportation</c:v>
                </c:pt>
                <c:pt idx="3">
                  <c:v>Housing and Utilities</c:v>
                </c:pt>
                <c:pt idx="4">
                  <c:v>Medical/Dental</c:v>
                </c:pt>
                <c:pt idx="5">
                  <c:v>Hobbies</c:v>
                </c:pt>
                <c:pt idx="6">
                  <c:v>Shopping</c:v>
                </c:pt>
                <c:pt idx="7">
                  <c:v>Friend Activities</c:v>
                </c:pt>
                <c:pt idx="8">
                  <c:v>Personal Hygiene</c:v>
                </c:pt>
                <c:pt idx="9">
                  <c:v>Food</c:v>
                </c:pt>
                <c:pt idx="10">
                  <c:v>Gifts</c:v>
                </c:pt>
                <c:pt idx="11">
                  <c:v>Groceries</c:v>
                </c:pt>
                <c:pt idx="12">
                  <c:v>Fitness</c:v>
                </c:pt>
              </c:strCache>
            </c:strRef>
          </c:cat>
          <c:val>
            <c:numRef>
              <c:f>Sheet3!$H$4:$H$17</c:f>
              <c:numCache>
                <c:formatCode>General</c:formatCode>
                <c:ptCount val="13"/>
                <c:pt idx="0">
                  <c:v>740</c:v>
                </c:pt>
                <c:pt idx="1">
                  <c:v>753</c:v>
                </c:pt>
                <c:pt idx="2">
                  <c:v>762</c:v>
                </c:pt>
                <c:pt idx="3">
                  <c:v>764</c:v>
                </c:pt>
                <c:pt idx="4">
                  <c:v>770</c:v>
                </c:pt>
                <c:pt idx="5">
                  <c:v>2131</c:v>
                </c:pt>
                <c:pt idx="6">
                  <c:v>2269</c:v>
                </c:pt>
                <c:pt idx="7">
                  <c:v>2296</c:v>
                </c:pt>
                <c:pt idx="8">
                  <c:v>2331</c:v>
                </c:pt>
                <c:pt idx="9">
                  <c:v>2355</c:v>
                </c:pt>
                <c:pt idx="10">
                  <c:v>2364</c:v>
                </c:pt>
                <c:pt idx="11">
                  <c:v>2410</c:v>
                </c:pt>
                <c:pt idx="12">
                  <c:v>2427</c:v>
                </c:pt>
              </c:numCache>
            </c:numRef>
          </c:val>
          <c:extLst>
            <c:ext xmlns:c16="http://schemas.microsoft.com/office/drawing/2014/chart" uri="{C3380CC4-5D6E-409C-BE32-E72D297353CC}">
              <c16:uniqueId val="{00000000-91E9-4255-B994-6466E9B7501E}"/>
            </c:ext>
          </c:extLst>
        </c:ser>
        <c:dLbls>
          <c:dLblPos val="outEnd"/>
          <c:showLegendKey val="0"/>
          <c:showVal val="1"/>
          <c:showCatName val="0"/>
          <c:showSerName val="0"/>
          <c:showPercent val="0"/>
          <c:showBubbleSize val="0"/>
        </c:dLbls>
        <c:gapWidth val="182"/>
        <c:axId val="961495295"/>
        <c:axId val="961496255"/>
      </c:barChart>
      <c:catAx>
        <c:axId val="961495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96255"/>
        <c:crosses val="autoZero"/>
        <c:auto val="1"/>
        <c:lblAlgn val="ctr"/>
        <c:lblOffset val="100"/>
        <c:noMultiLvlLbl val="0"/>
      </c:catAx>
      <c:valAx>
        <c:axId val="961496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9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Sheet3!$L$4:$L$5</c:f>
              <c:strCache>
                <c:ptCount val="1"/>
                <c:pt idx="0">
                  <c:v>2023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Sheet3!$K$6:$K$19</c:f>
              <c:strCache>
                <c:ptCount val="13"/>
                <c:pt idx="0">
                  <c:v>Fitness</c:v>
                </c:pt>
                <c:pt idx="1">
                  <c:v>Food</c:v>
                </c:pt>
                <c:pt idx="2">
                  <c:v>Friend Activities</c:v>
                </c:pt>
                <c:pt idx="3">
                  <c:v>Gifts</c:v>
                </c:pt>
                <c:pt idx="4">
                  <c:v>Groceries</c:v>
                </c:pt>
                <c:pt idx="5">
                  <c:v>Hobbies</c:v>
                </c:pt>
                <c:pt idx="6">
                  <c:v>Housing and Utilities</c:v>
                </c:pt>
                <c:pt idx="7">
                  <c:v>Medical/Dental</c:v>
                </c:pt>
                <c:pt idx="8">
                  <c:v>Personal Hygiene</c:v>
                </c:pt>
                <c:pt idx="9">
                  <c:v>Shopping</c:v>
                </c:pt>
                <c:pt idx="10">
                  <c:v>Subscriptions</c:v>
                </c:pt>
                <c:pt idx="11">
                  <c:v>Transportation</c:v>
                </c:pt>
                <c:pt idx="12">
                  <c:v>Travel</c:v>
                </c:pt>
              </c:strCache>
            </c:strRef>
          </c:cat>
          <c:val>
            <c:numRef>
              <c:f>Sheet3!$L$6:$L$19</c:f>
              <c:numCache>
                <c:formatCode>General</c:formatCode>
                <c:ptCount val="13"/>
                <c:pt idx="0">
                  <c:v>397</c:v>
                </c:pt>
                <c:pt idx="1">
                  <c:v>396</c:v>
                </c:pt>
                <c:pt idx="2">
                  <c:v>368</c:v>
                </c:pt>
                <c:pt idx="3">
                  <c:v>376</c:v>
                </c:pt>
                <c:pt idx="4">
                  <c:v>379</c:v>
                </c:pt>
                <c:pt idx="5">
                  <c:v>354</c:v>
                </c:pt>
                <c:pt idx="6">
                  <c:v>381</c:v>
                </c:pt>
                <c:pt idx="7">
                  <c:v>393</c:v>
                </c:pt>
                <c:pt idx="8">
                  <c:v>388</c:v>
                </c:pt>
                <c:pt idx="9">
                  <c:v>347</c:v>
                </c:pt>
                <c:pt idx="10">
                  <c:v>341</c:v>
                </c:pt>
                <c:pt idx="11">
                  <c:v>403</c:v>
                </c:pt>
                <c:pt idx="12">
                  <c:v>363</c:v>
                </c:pt>
              </c:numCache>
            </c:numRef>
          </c:val>
          <c:smooth val="0"/>
          <c:extLst>
            <c:ext xmlns:c16="http://schemas.microsoft.com/office/drawing/2014/chart" uri="{C3380CC4-5D6E-409C-BE32-E72D297353CC}">
              <c16:uniqueId val="{00000013-45E1-4042-9B14-35850AF7BAEA}"/>
            </c:ext>
          </c:extLst>
        </c:ser>
        <c:ser>
          <c:idx val="1"/>
          <c:order val="1"/>
          <c:tx>
            <c:strRef>
              <c:f>Sheet3!$M$4:$M$5</c:f>
              <c:strCache>
                <c:ptCount val="1"/>
                <c:pt idx="0">
                  <c:v>2024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Sheet3!$K$6:$K$19</c:f>
              <c:strCache>
                <c:ptCount val="13"/>
                <c:pt idx="0">
                  <c:v>Fitness</c:v>
                </c:pt>
                <c:pt idx="1">
                  <c:v>Food</c:v>
                </c:pt>
                <c:pt idx="2">
                  <c:v>Friend Activities</c:v>
                </c:pt>
                <c:pt idx="3">
                  <c:v>Gifts</c:v>
                </c:pt>
                <c:pt idx="4">
                  <c:v>Groceries</c:v>
                </c:pt>
                <c:pt idx="5">
                  <c:v>Hobbies</c:v>
                </c:pt>
                <c:pt idx="6">
                  <c:v>Housing and Utilities</c:v>
                </c:pt>
                <c:pt idx="7">
                  <c:v>Medical/Dental</c:v>
                </c:pt>
                <c:pt idx="8">
                  <c:v>Personal Hygiene</c:v>
                </c:pt>
                <c:pt idx="9">
                  <c:v>Shopping</c:v>
                </c:pt>
                <c:pt idx="10">
                  <c:v>Subscriptions</c:v>
                </c:pt>
                <c:pt idx="11">
                  <c:v>Transportation</c:v>
                </c:pt>
                <c:pt idx="12">
                  <c:v>Travel</c:v>
                </c:pt>
              </c:strCache>
            </c:strRef>
          </c:cat>
          <c:val>
            <c:numRef>
              <c:f>Sheet3!$M$6:$M$19</c:f>
              <c:numCache>
                <c:formatCode>General</c:formatCode>
                <c:ptCount val="13"/>
                <c:pt idx="0">
                  <c:v>388</c:v>
                </c:pt>
                <c:pt idx="1">
                  <c:v>388</c:v>
                </c:pt>
                <c:pt idx="2">
                  <c:v>366</c:v>
                </c:pt>
                <c:pt idx="3">
                  <c:v>395</c:v>
                </c:pt>
                <c:pt idx="4">
                  <c:v>404</c:v>
                </c:pt>
                <c:pt idx="5">
                  <c:v>376</c:v>
                </c:pt>
                <c:pt idx="6">
                  <c:v>375</c:v>
                </c:pt>
                <c:pt idx="7">
                  <c:v>368</c:v>
                </c:pt>
                <c:pt idx="8">
                  <c:v>365</c:v>
                </c:pt>
                <c:pt idx="9">
                  <c:v>406</c:v>
                </c:pt>
                <c:pt idx="10">
                  <c:v>380</c:v>
                </c:pt>
                <c:pt idx="11">
                  <c:v>350</c:v>
                </c:pt>
                <c:pt idx="12">
                  <c:v>379</c:v>
                </c:pt>
              </c:numCache>
            </c:numRef>
          </c:val>
          <c:smooth val="0"/>
          <c:extLst>
            <c:ext xmlns:c16="http://schemas.microsoft.com/office/drawing/2014/chart" uri="{C3380CC4-5D6E-409C-BE32-E72D297353CC}">
              <c16:uniqueId val="{00000001-9C5D-4F4A-9DF0-B4BE45E2B3BC}"/>
            </c:ext>
          </c:extLst>
        </c:ser>
        <c:dLbls>
          <c:showLegendKey val="0"/>
          <c:showVal val="0"/>
          <c:showCatName val="0"/>
          <c:showSerName val="0"/>
          <c:showPercent val="0"/>
          <c:showBubbleSize val="0"/>
        </c:dLbls>
        <c:marker val="1"/>
        <c:smooth val="0"/>
        <c:axId val="608772719"/>
        <c:axId val="608773199"/>
      </c:lineChart>
      <c:catAx>
        <c:axId val="60877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773199"/>
        <c:crosses val="autoZero"/>
        <c:auto val="1"/>
        <c:lblAlgn val="ctr"/>
        <c:lblOffset val="100"/>
        <c:noMultiLvlLbl val="0"/>
      </c:catAx>
      <c:valAx>
        <c:axId val="608773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77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Sheet3!$Q$4:$Q$5</c:f>
              <c:strCache>
                <c:ptCount val="1"/>
                <c:pt idx="0">
                  <c:v>2025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Sheet3!$P$6:$P$19</c:f>
              <c:strCache>
                <c:ptCount val="13"/>
                <c:pt idx="0">
                  <c:v>Fitness</c:v>
                </c:pt>
                <c:pt idx="1">
                  <c:v>Food</c:v>
                </c:pt>
                <c:pt idx="2">
                  <c:v>Friend Activities</c:v>
                </c:pt>
                <c:pt idx="3">
                  <c:v>Gifts</c:v>
                </c:pt>
                <c:pt idx="4">
                  <c:v>Groceries</c:v>
                </c:pt>
                <c:pt idx="5">
                  <c:v>Hobbies</c:v>
                </c:pt>
                <c:pt idx="6">
                  <c:v>Housing and Utilities</c:v>
                </c:pt>
                <c:pt idx="7">
                  <c:v>Medical/Dental</c:v>
                </c:pt>
                <c:pt idx="8">
                  <c:v>Personal Hygiene</c:v>
                </c:pt>
                <c:pt idx="9">
                  <c:v>Shopping</c:v>
                </c:pt>
                <c:pt idx="10">
                  <c:v>Subscriptions</c:v>
                </c:pt>
                <c:pt idx="11">
                  <c:v>Transportation</c:v>
                </c:pt>
                <c:pt idx="12">
                  <c:v>Travel</c:v>
                </c:pt>
              </c:strCache>
            </c:strRef>
          </c:cat>
          <c:val>
            <c:numRef>
              <c:f>Sheet3!$Q$6:$Q$19</c:f>
              <c:numCache>
                <c:formatCode>General</c:formatCode>
                <c:ptCount val="13"/>
                <c:pt idx="0">
                  <c:v>14</c:v>
                </c:pt>
                <c:pt idx="1">
                  <c:v>10</c:v>
                </c:pt>
                <c:pt idx="2">
                  <c:v>14</c:v>
                </c:pt>
                <c:pt idx="3">
                  <c:v>18</c:v>
                </c:pt>
                <c:pt idx="4">
                  <c:v>16</c:v>
                </c:pt>
                <c:pt idx="5">
                  <c:v>9</c:v>
                </c:pt>
                <c:pt idx="6">
                  <c:v>8</c:v>
                </c:pt>
                <c:pt idx="7">
                  <c:v>9</c:v>
                </c:pt>
                <c:pt idx="8">
                  <c:v>15</c:v>
                </c:pt>
                <c:pt idx="9">
                  <c:v>22</c:v>
                </c:pt>
                <c:pt idx="10">
                  <c:v>19</c:v>
                </c:pt>
                <c:pt idx="11">
                  <c:v>9</c:v>
                </c:pt>
                <c:pt idx="12">
                  <c:v>11</c:v>
                </c:pt>
              </c:numCache>
            </c:numRef>
          </c:val>
          <c:smooth val="0"/>
          <c:extLst>
            <c:ext xmlns:c16="http://schemas.microsoft.com/office/drawing/2014/chart" uri="{C3380CC4-5D6E-409C-BE32-E72D297353CC}">
              <c16:uniqueId val="{00000002-0C10-48D9-BACA-0F575EE35CA0}"/>
            </c:ext>
          </c:extLst>
        </c:ser>
        <c:dLbls>
          <c:showLegendKey val="0"/>
          <c:showVal val="0"/>
          <c:showCatName val="0"/>
          <c:showSerName val="0"/>
          <c:showPercent val="0"/>
          <c:showBubbleSize val="0"/>
        </c:dLbls>
        <c:marker val="1"/>
        <c:smooth val="0"/>
        <c:axId val="608759903"/>
        <c:axId val="608760383"/>
      </c:lineChart>
      <c:catAx>
        <c:axId val="60875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760383"/>
        <c:crosses val="autoZero"/>
        <c:auto val="1"/>
        <c:lblAlgn val="ctr"/>
        <c:lblOffset val="100"/>
        <c:noMultiLvlLbl val="0"/>
      </c:catAx>
      <c:valAx>
        <c:axId val="608760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759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Sheet3!$V$5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8F-4C8E-8D7B-FA7C30A605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8F-4C8E-8D7B-FA7C30A605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8F-4C8E-8D7B-FA7C30A605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Sheet3!$U$6:$U$9</c:f>
              <c:strCache>
                <c:ptCount val="3"/>
                <c:pt idx="0">
                  <c:v>In-store</c:v>
                </c:pt>
                <c:pt idx="1">
                  <c:v>Mobile App</c:v>
                </c:pt>
                <c:pt idx="2">
                  <c:v>Online</c:v>
                </c:pt>
              </c:strCache>
            </c:strRef>
          </c:cat>
          <c:val>
            <c:numRef>
              <c:f>Sheet3!$V$6:$V$9</c:f>
              <c:numCache>
                <c:formatCode>0.00%</c:formatCode>
                <c:ptCount val="3"/>
                <c:pt idx="0">
                  <c:v>0.31629420988190354</c:v>
                </c:pt>
                <c:pt idx="1">
                  <c:v>0.33827394888497297</c:v>
                </c:pt>
                <c:pt idx="2">
                  <c:v>0.34543184123312354</c:v>
                </c:pt>
              </c:numCache>
            </c:numRef>
          </c:val>
          <c:extLst>
            <c:ext xmlns:c16="http://schemas.microsoft.com/office/drawing/2014/chart" uri="{C3380CC4-5D6E-409C-BE32-E72D297353CC}">
              <c16:uniqueId val="{00000000-62D1-431F-846B-1E36F485EE9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Methods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Sheet3!$AA$4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C6-4190-8502-F767696E34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C6-4190-8502-F767696E34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C6-4190-8502-F767696E34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0C6-4190-8502-F767696E34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Sheet3!$Z$5:$Z$9</c:f>
              <c:strCache>
                <c:ptCount val="4"/>
                <c:pt idx="0">
                  <c:v>Cash</c:v>
                </c:pt>
                <c:pt idx="1">
                  <c:v>Credit Card</c:v>
                </c:pt>
                <c:pt idx="2">
                  <c:v>Debit Card</c:v>
                </c:pt>
                <c:pt idx="3">
                  <c:v>Digital Wallet</c:v>
                </c:pt>
              </c:strCache>
            </c:strRef>
          </c:cat>
          <c:val>
            <c:numRef>
              <c:f>Sheet3!$AA$5:$AA$9</c:f>
              <c:numCache>
                <c:formatCode>0.00%</c:formatCode>
                <c:ptCount val="4"/>
                <c:pt idx="0">
                  <c:v>0.24779999999999999</c:v>
                </c:pt>
                <c:pt idx="1">
                  <c:v>0.24990000000000001</c:v>
                </c:pt>
                <c:pt idx="2">
                  <c:v>0.24629999999999999</c:v>
                </c:pt>
                <c:pt idx="3">
                  <c:v>0.25600000000000001</c:v>
                </c:pt>
              </c:numCache>
            </c:numRef>
          </c:val>
          <c:extLst>
            <c:ext xmlns:c16="http://schemas.microsoft.com/office/drawing/2014/chart" uri="{C3380CC4-5D6E-409C-BE32-E72D297353CC}">
              <c16:uniqueId val="{00000000-40A3-4749-9755-306415EAF9B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project.xlsx]Sheet3!PivotTable7</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Sheet3!$AH$5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Sheet3!$AG$6:$AG$18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Sheet3!$AH$6:$AH$18</c:f>
              <c:numCache>
                <c:formatCode>0.00%</c:formatCode>
                <c:ptCount val="12"/>
                <c:pt idx="0">
                  <c:v>0.10645517477261839</c:v>
                </c:pt>
                <c:pt idx="1">
                  <c:v>7.4003550305489843E-2</c:v>
                </c:pt>
                <c:pt idx="2">
                  <c:v>0.1067784953021557</c:v>
                </c:pt>
                <c:pt idx="3">
                  <c:v>7.6217769470829519E-2</c:v>
                </c:pt>
                <c:pt idx="4">
                  <c:v>5.8468645019392772E-2</c:v>
                </c:pt>
                <c:pt idx="5">
                  <c:v>9.3732500474632482E-2</c:v>
                </c:pt>
                <c:pt idx="6">
                  <c:v>9.860829992646733E-2</c:v>
                </c:pt>
                <c:pt idx="7">
                  <c:v>3.4913013483545877E-2</c:v>
                </c:pt>
                <c:pt idx="8">
                  <c:v>5.590657076364617E-2</c:v>
                </c:pt>
                <c:pt idx="9">
                  <c:v>0.10567887324028122</c:v>
                </c:pt>
                <c:pt idx="10">
                  <c:v>9.1206029717579129E-2</c:v>
                </c:pt>
                <c:pt idx="11">
                  <c:v>9.8031077523361737E-2</c:v>
                </c:pt>
              </c:numCache>
            </c:numRef>
          </c:val>
          <c:smooth val="0"/>
          <c:extLst>
            <c:ext xmlns:c16="http://schemas.microsoft.com/office/drawing/2014/chart" uri="{C3380CC4-5D6E-409C-BE32-E72D297353CC}">
              <c16:uniqueId val="{00000002-5499-4D37-81F1-773B5D686AFD}"/>
            </c:ext>
          </c:extLst>
        </c:ser>
        <c:dLbls>
          <c:showLegendKey val="0"/>
          <c:showVal val="0"/>
          <c:showCatName val="0"/>
          <c:showSerName val="0"/>
          <c:showPercent val="0"/>
          <c:showBubbleSize val="0"/>
        </c:dLbls>
        <c:marker val="1"/>
        <c:smooth val="0"/>
        <c:axId val="523626256"/>
        <c:axId val="523622416"/>
      </c:lineChart>
      <c:catAx>
        <c:axId val="52362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622416"/>
        <c:crosses val="autoZero"/>
        <c:auto val="1"/>
        <c:lblAlgn val="ctr"/>
        <c:lblOffset val="100"/>
        <c:noMultiLvlLbl val="0"/>
      </c:catAx>
      <c:valAx>
        <c:axId val="52362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62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project.xlsx]Sheet3!PivotTable2</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Category</a:t>
            </a:r>
            <a:r>
              <a:rPr lang="en-US" sz="1600" baseline="0"/>
              <a:t> wise per unit </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1-EE6C-4766-B09A-B99E0820B29E}"/>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EE6C-4766-B09A-B99E0820B29E}"/>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EE6C-4766-B09A-B99E0820B29E}"/>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EE6C-4766-B09A-B99E0820B29E}"/>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4-EE6C-4766-B09A-B99E0820B29E}"/>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6-EE6C-4766-B09A-B99E0820B29E}"/>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7-EE6C-4766-B09A-B99E0820B29E}"/>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8-EE6C-4766-B09A-B99E0820B29E}"/>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9-EE6C-4766-B09A-B99E0820B29E}"/>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A-EE6C-4766-B09A-B99E0820B29E}"/>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B-EE6C-4766-B09A-B99E0820B29E}"/>
              </c:ext>
            </c:extLst>
          </c:dPt>
          <c:dLbls>
            <c:dLbl>
              <c:idx val="1"/>
              <c:delete val="1"/>
              <c:extLst>
                <c:ext xmlns:c15="http://schemas.microsoft.com/office/drawing/2012/chart" uri="{CE6537A1-D6FC-4f65-9D91-7224C49458BB}"/>
                <c:ext xmlns:c16="http://schemas.microsoft.com/office/drawing/2014/chart" uri="{C3380CC4-5D6E-409C-BE32-E72D297353CC}">
                  <c16:uniqueId val="{00000001-EE6C-4766-B09A-B99E0820B29E}"/>
                </c:ext>
              </c:extLst>
            </c:dLbl>
            <c:dLbl>
              <c:idx val="2"/>
              <c:delete val="1"/>
              <c:extLst>
                <c:ext xmlns:c15="http://schemas.microsoft.com/office/drawing/2012/chart" uri="{CE6537A1-D6FC-4f65-9D91-7224C49458BB}"/>
                <c:ext xmlns:c16="http://schemas.microsoft.com/office/drawing/2014/chart" uri="{C3380CC4-5D6E-409C-BE32-E72D297353CC}">
                  <c16:uniqueId val="{00000002-EE6C-4766-B09A-B99E0820B29E}"/>
                </c:ext>
              </c:extLst>
            </c:dLbl>
            <c:dLbl>
              <c:idx val="3"/>
              <c:delete val="1"/>
              <c:extLst>
                <c:ext xmlns:c15="http://schemas.microsoft.com/office/drawing/2012/chart" uri="{CE6537A1-D6FC-4f65-9D91-7224C49458BB}"/>
                <c:ext xmlns:c16="http://schemas.microsoft.com/office/drawing/2014/chart" uri="{C3380CC4-5D6E-409C-BE32-E72D297353CC}">
                  <c16:uniqueId val="{00000003-EE6C-4766-B09A-B99E0820B29E}"/>
                </c:ext>
              </c:extLst>
            </c:dLbl>
            <c:dLbl>
              <c:idx val="4"/>
              <c:delete val="1"/>
              <c:extLst>
                <c:ext xmlns:c15="http://schemas.microsoft.com/office/drawing/2012/chart" uri="{CE6537A1-D6FC-4f65-9D91-7224C49458BB}"/>
                <c:ext xmlns:c16="http://schemas.microsoft.com/office/drawing/2014/chart" uri="{C3380CC4-5D6E-409C-BE32-E72D297353CC}">
                  <c16:uniqueId val="{00000005-EE6C-4766-B09A-B99E0820B29E}"/>
                </c:ext>
              </c:extLst>
            </c:dLbl>
            <c:dLbl>
              <c:idx val="5"/>
              <c:delete val="1"/>
              <c:extLst>
                <c:ext xmlns:c15="http://schemas.microsoft.com/office/drawing/2012/chart" uri="{CE6537A1-D6FC-4f65-9D91-7224C49458BB}"/>
                <c:ext xmlns:c16="http://schemas.microsoft.com/office/drawing/2014/chart" uri="{C3380CC4-5D6E-409C-BE32-E72D297353CC}">
                  <c16:uniqueId val="{00000004-EE6C-4766-B09A-B99E0820B29E}"/>
                </c:ext>
              </c:extLst>
            </c:dLbl>
            <c:dLbl>
              <c:idx val="6"/>
              <c:delete val="1"/>
              <c:extLst>
                <c:ext xmlns:c15="http://schemas.microsoft.com/office/drawing/2012/chart" uri="{CE6537A1-D6FC-4f65-9D91-7224C49458BB}"/>
                <c:ext xmlns:c16="http://schemas.microsoft.com/office/drawing/2014/chart" uri="{C3380CC4-5D6E-409C-BE32-E72D297353CC}">
                  <c16:uniqueId val="{00000006-EE6C-4766-B09A-B99E0820B29E}"/>
                </c:ext>
              </c:extLst>
            </c:dLbl>
            <c:dLbl>
              <c:idx val="7"/>
              <c:delete val="1"/>
              <c:extLst>
                <c:ext xmlns:c15="http://schemas.microsoft.com/office/drawing/2012/chart" uri="{CE6537A1-D6FC-4f65-9D91-7224C49458BB}"/>
                <c:ext xmlns:c16="http://schemas.microsoft.com/office/drawing/2014/chart" uri="{C3380CC4-5D6E-409C-BE32-E72D297353CC}">
                  <c16:uniqueId val="{00000007-EE6C-4766-B09A-B99E0820B29E}"/>
                </c:ext>
              </c:extLst>
            </c:dLbl>
            <c:dLbl>
              <c:idx val="8"/>
              <c:delete val="1"/>
              <c:extLst>
                <c:ext xmlns:c15="http://schemas.microsoft.com/office/drawing/2012/chart" uri="{CE6537A1-D6FC-4f65-9D91-7224C49458BB}"/>
                <c:ext xmlns:c16="http://schemas.microsoft.com/office/drawing/2014/chart" uri="{C3380CC4-5D6E-409C-BE32-E72D297353CC}">
                  <c16:uniqueId val="{00000008-EE6C-4766-B09A-B99E0820B29E}"/>
                </c:ext>
              </c:extLst>
            </c:dLbl>
            <c:dLbl>
              <c:idx val="9"/>
              <c:delete val="1"/>
              <c:extLst>
                <c:ext xmlns:c15="http://schemas.microsoft.com/office/drawing/2012/chart" uri="{CE6537A1-D6FC-4f65-9D91-7224C49458BB}"/>
                <c:ext xmlns:c16="http://schemas.microsoft.com/office/drawing/2014/chart" uri="{C3380CC4-5D6E-409C-BE32-E72D297353CC}">
                  <c16:uniqueId val="{00000009-EE6C-4766-B09A-B99E0820B29E}"/>
                </c:ext>
              </c:extLst>
            </c:dLbl>
            <c:dLbl>
              <c:idx val="10"/>
              <c:delete val="1"/>
              <c:extLst>
                <c:ext xmlns:c15="http://schemas.microsoft.com/office/drawing/2012/chart" uri="{CE6537A1-D6FC-4f65-9D91-7224C49458BB}"/>
                <c:ext xmlns:c16="http://schemas.microsoft.com/office/drawing/2014/chart" uri="{C3380CC4-5D6E-409C-BE32-E72D297353CC}">
                  <c16:uniqueId val="{0000000A-EE6C-4766-B09A-B99E0820B29E}"/>
                </c:ext>
              </c:extLst>
            </c:dLbl>
            <c:dLbl>
              <c:idx val="11"/>
              <c:delete val="1"/>
              <c:extLst>
                <c:ext xmlns:c15="http://schemas.microsoft.com/office/drawing/2012/chart" uri="{CE6537A1-D6FC-4f65-9D91-7224C49458BB}"/>
                <c:ext xmlns:c16="http://schemas.microsoft.com/office/drawing/2014/chart" uri="{C3380CC4-5D6E-409C-BE32-E72D297353CC}">
                  <c16:uniqueId val="{0000000B-EE6C-4766-B09A-B99E0820B29E}"/>
                </c:ext>
              </c:extLst>
            </c:dLbl>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Sheet3!$A$4:$A$17</c:f>
              <c:strCache>
                <c:ptCount val="13"/>
                <c:pt idx="0">
                  <c:v>Hobbies</c:v>
                </c:pt>
                <c:pt idx="1">
                  <c:v>Subscriptions</c:v>
                </c:pt>
                <c:pt idx="2">
                  <c:v>Friend Activities</c:v>
                </c:pt>
                <c:pt idx="3">
                  <c:v>Travel</c:v>
                </c:pt>
                <c:pt idx="4">
                  <c:v>Transportation</c:v>
                </c:pt>
                <c:pt idx="5">
                  <c:v>Housing and Utilities</c:v>
                </c:pt>
                <c:pt idx="6">
                  <c:v>Personal Hygiene</c:v>
                </c:pt>
                <c:pt idx="7">
                  <c:v>Medical/Dental</c:v>
                </c:pt>
                <c:pt idx="8">
                  <c:v>Shopping</c:v>
                </c:pt>
                <c:pt idx="9">
                  <c:v>Gifts</c:v>
                </c:pt>
                <c:pt idx="10">
                  <c:v>Food</c:v>
                </c:pt>
                <c:pt idx="11">
                  <c:v>Groceries</c:v>
                </c:pt>
                <c:pt idx="12">
                  <c:v>Fitness</c:v>
                </c:pt>
              </c:strCache>
            </c:strRef>
          </c:cat>
          <c:val>
            <c:numRef>
              <c:f>Sheet3!$B$4:$B$17</c:f>
              <c:numCache>
                <c:formatCode>General</c:formatCode>
                <c:ptCount val="13"/>
                <c:pt idx="0">
                  <c:v>739</c:v>
                </c:pt>
                <c:pt idx="1">
                  <c:v>740</c:v>
                </c:pt>
                <c:pt idx="2">
                  <c:v>748</c:v>
                </c:pt>
                <c:pt idx="3">
                  <c:v>753</c:v>
                </c:pt>
                <c:pt idx="4">
                  <c:v>762</c:v>
                </c:pt>
                <c:pt idx="5">
                  <c:v>764</c:v>
                </c:pt>
                <c:pt idx="6">
                  <c:v>768</c:v>
                </c:pt>
                <c:pt idx="7">
                  <c:v>770</c:v>
                </c:pt>
                <c:pt idx="8">
                  <c:v>775</c:v>
                </c:pt>
                <c:pt idx="9">
                  <c:v>789</c:v>
                </c:pt>
                <c:pt idx="10">
                  <c:v>794</c:v>
                </c:pt>
                <c:pt idx="11">
                  <c:v>799</c:v>
                </c:pt>
                <c:pt idx="12">
                  <c:v>799</c:v>
                </c:pt>
              </c:numCache>
            </c:numRef>
          </c:val>
          <c:extLst>
            <c:ext xmlns:c16="http://schemas.microsoft.com/office/drawing/2014/chart" uri="{C3380CC4-5D6E-409C-BE32-E72D297353CC}">
              <c16:uniqueId val="{00000000-EE6C-4766-B09A-B99E0820B29E}"/>
            </c:ext>
          </c:extLst>
        </c:ser>
        <c:dLbls>
          <c:dLblPos val="outEnd"/>
          <c:showLegendKey val="0"/>
          <c:showVal val="1"/>
          <c:showCatName val="0"/>
          <c:showSerName val="0"/>
          <c:showPercent val="0"/>
          <c:showBubbleSize val="0"/>
        </c:dLbls>
        <c:gapWidth val="92"/>
        <c:axId val="1017116703"/>
        <c:axId val="1017118143"/>
      </c:barChart>
      <c:catAx>
        <c:axId val="1017116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7118143"/>
        <c:crosses val="autoZero"/>
        <c:auto val="1"/>
        <c:lblAlgn val="ctr"/>
        <c:lblOffset val="100"/>
        <c:noMultiLvlLbl val="0"/>
      </c:catAx>
      <c:valAx>
        <c:axId val="1017118143"/>
        <c:scaling>
          <c:orientation val="minMax"/>
        </c:scaling>
        <c:delete val="0"/>
        <c:axPos val="b"/>
        <c:numFmt formatCode="General" sourceLinked="1"/>
        <c:majorTickMark val="none"/>
        <c:minorTickMark val="none"/>
        <c:tickLblPos val="nextTo"/>
        <c:spPr>
          <a:solidFill>
            <a:schemeClr val="bg1"/>
          </a:solidFill>
          <a:ln>
            <a:noFill/>
          </a:ln>
          <a:effectLst>
            <a:outerShdw blurRad="50800" dist="50800" dir="5400000" algn="ctr" rotWithShape="0">
              <a:schemeClr val="bg1"/>
            </a:outerShdw>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01711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project.xlsx]Sheet3!PivotTable3</c:name>
    <c:fmtId val="7"/>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Categorywise Quantity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73863532771884"/>
          <c:y val="0.15748041481496144"/>
          <c:w val="0.71820307320127208"/>
          <c:h val="0.76317731582750192"/>
        </c:manualLayout>
      </c:layout>
      <c:barChart>
        <c:barDir val="bar"/>
        <c:grouping val="clustered"/>
        <c:varyColors val="0"/>
        <c:ser>
          <c:idx val="0"/>
          <c:order val="0"/>
          <c:tx>
            <c:strRef>
              <c:f>Sheet3!$H$3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Sheet3!$G$4:$G$17</c:f>
              <c:strCache>
                <c:ptCount val="13"/>
                <c:pt idx="0">
                  <c:v>Subscriptions</c:v>
                </c:pt>
                <c:pt idx="1">
                  <c:v>Travel</c:v>
                </c:pt>
                <c:pt idx="2">
                  <c:v>Transportation</c:v>
                </c:pt>
                <c:pt idx="3">
                  <c:v>Housing and Utilities</c:v>
                </c:pt>
                <c:pt idx="4">
                  <c:v>Medical/Dental</c:v>
                </c:pt>
                <c:pt idx="5">
                  <c:v>Hobbies</c:v>
                </c:pt>
                <c:pt idx="6">
                  <c:v>Shopping</c:v>
                </c:pt>
                <c:pt idx="7">
                  <c:v>Friend Activities</c:v>
                </c:pt>
                <c:pt idx="8">
                  <c:v>Personal Hygiene</c:v>
                </c:pt>
                <c:pt idx="9">
                  <c:v>Food</c:v>
                </c:pt>
                <c:pt idx="10">
                  <c:v>Gifts</c:v>
                </c:pt>
                <c:pt idx="11">
                  <c:v>Groceries</c:v>
                </c:pt>
                <c:pt idx="12">
                  <c:v>Fitness</c:v>
                </c:pt>
              </c:strCache>
            </c:strRef>
          </c:cat>
          <c:val>
            <c:numRef>
              <c:f>Sheet3!$H$4:$H$17</c:f>
              <c:numCache>
                <c:formatCode>General</c:formatCode>
                <c:ptCount val="13"/>
                <c:pt idx="0">
                  <c:v>740</c:v>
                </c:pt>
                <c:pt idx="1">
                  <c:v>753</c:v>
                </c:pt>
                <c:pt idx="2">
                  <c:v>762</c:v>
                </c:pt>
                <c:pt idx="3">
                  <c:v>764</c:v>
                </c:pt>
                <c:pt idx="4">
                  <c:v>770</c:v>
                </c:pt>
                <c:pt idx="5">
                  <c:v>2131</c:v>
                </c:pt>
                <c:pt idx="6">
                  <c:v>2269</c:v>
                </c:pt>
                <c:pt idx="7">
                  <c:v>2296</c:v>
                </c:pt>
                <c:pt idx="8">
                  <c:v>2331</c:v>
                </c:pt>
                <c:pt idx="9">
                  <c:v>2355</c:v>
                </c:pt>
                <c:pt idx="10">
                  <c:v>2364</c:v>
                </c:pt>
                <c:pt idx="11">
                  <c:v>2410</c:v>
                </c:pt>
                <c:pt idx="12">
                  <c:v>2427</c:v>
                </c:pt>
              </c:numCache>
            </c:numRef>
          </c:val>
          <c:extLst>
            <c:ext xmlns:c16="http://schemas.microsoft.com/office/drawing/2014/chart" uri="{C3380CC4-5D6E-409C-BE32-E72D297353CC}">
              <c16:uniqueId val="{00000000-87CC-4857-9DFB-300DD624C663}"/>
            </c:ext>
          </c:extLst>
        </c:ser>
        <c:dLbls>
          <c:dLblPos val="outEnd"/>
          <c:showLegendKey val="0"/>
          <c:showVal val="1"/>
          <c:showCatName val="0"/>
          <c:showSerName val="0"/>
          <c:showPercent val="0"/>
          <c:showBubbleSize val="0"/>
        </c:dLbls>
        <c:gapWidth val="182"/>
        <c:axId val="961495295"/>
        <c:axId val="961496255"/>
      </c:barChart>
      <c:catAx>
        <c:axId val="961495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61496255"/>
        <c:crosses val="autoZero"/>
        <c:auto val="1"/>
        <c:lblAlgn val="ctr"/>
        <c:lblOffset val="100"/>
        <c:noMultiLvlLbl val="0"/>
      </c:catAx>
      <c:valAx>
        <c:axId val="961496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6149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project.xlsx]Sheet3!PivotTable4</c:name>
    <c:fmtId val="7"/>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IN"/>
              <a:t>Top 5 categories  in 2023,2024</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Sheet3!$L$4:$L$5</c:f>
              <c:strCache>
                <c:ptCount val="1"/>
                <c:pt idx="0">
                  <c:v>2023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Sheet3!$K$6:$K$19</c:f>
              <c:strCache>
                <c:ptCount val="13"/>
                <c:pt idx="0">
                  <c:v>Fitness</c:v>
                </c:pt>
                <c:pt idx="1">
                  <c:v>Food</c:v>
                </c:pt>
                <c:pt idx="2">
                  <c:v>Friend Activities</c:v>
                </c:pt>
                <c:pt idx="3">
                  <c:v>Gifts</c:v>
                </c:pt>
                <c:pt idx="4">
                  <c:v>Groceries</c:v>
                </c:pt>
                <c:pt idx="5">
                  <c:v>Hobbies</c:v>
                </c:pt>
                <c:pt idx="6">
                  <c:v>Housing and Utilities</c:v>
                </c:pt>
                <c:pt idx="7">
                  <c:v>Medical/Dental</c:v>
                </c:pt>
                <c:pt idx="8">
                  <c:v>Personal Hygiene</c:v>
                </c:pt>
                <c:pt idx="9">
                  <c:v>Shopping</c:v>
                </c:pt>
                <c:pt idx="10">
                  <c:v>Subscriptions</c:v>
                </c:pt>
                <c:pt idx="11">
                  <c:v>Transportation</c:v>
                </c:pt>
                <c:pt idx="12">
                  <c:v>Travel</c:v>
                </c:pt>
              </c:strCache>
            </c:strRef>
          </c:cat>
          <c:val>
            <c:numRef>
              <c:f>Sheet3!$L$6:$L$19</c:f>
              <c:numCache>
                <c:formatCode>General</c:formatCode>
                <c:ptCount val="13"/>
                <c:pt idx="0">
                  <c:v>397</c:v>
                </c:pt>
                <c:pt idx="1">
                  <c:v>396</c:v>
                </c:pt>
                <c:pt idx="2">
                  <c:v>368</c:v>
                </c:pt>
                <c:pt idx="3">
                  <c:v>376</c:v>
                </c:pt>
                <c:pt idx="4">
                  <c:v>379</c:v>
                </c:pt>
                <c:pt idx="5">
                  <c:v>354</c:v>
                </c:pt>
                <c:pt idx="6">
                  <c:v>381</c:v>
                </c:pt>
                <c:pt idx="7">
                  <c:v>393</c:v>
                </c:pt>
                <c:pt idx="8">
                  <c:v>388</c:v>
                </c:pt>
                <c:pt idx="9">
                  <c:v>347</c:v>
                </c:pt>
                <c:pt idx="10">
                  <c:v>341</c:v>
                </c:pt>
                <c:pt idx="11">
                  <c:v>403</c:v>
                </c:pt>
                <c:pt idx="12">
                  <c:v>363</c:v>
                </c:pt>
              </c:numCache>
            </c:numRef>
          </c:val>
          <c:smooth val="0"/>
          <c:extLst>
            <c:ext xmlns:c16="http://schemas.microsoft.com/office/drawing/2014/chart" uri="{C3380CC4-5D6E-409C-BE32-E72D297353CC}">
              <c16:uniqueId val="{00000000-ADD6-402F-A475-98AA3D011BED}"/>
            </c:ext>
          </c:extLst>
        </c:ser>
        <c:ser>
          <c:idx val="1"/>
          <c:order val="1"/>
          <c:tx>
            <c:strRef>
              <c:f>Sheet3!$M$4:$M$5</c:f>
              <c:strCache>
                <c:ptCount val="1"/>
                <c:pt idx="0">
                  <c:v>2024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Sheet3!$K$6:$K$19</c:f>
              <c:strCache>
                <c:ptCount val="13"/>
                <c:pt idx="0">
                  <c:v>Fitness</c:v>
                </c:pt>
                <c:pt idx="1">
                  <c:v>Food</c:v>
                </c:pt>
                <c:pt idx="2">
                  <c:v>Friend Activities</c:v>
                </c:pt>
                <c:pt idx="3">
                  <c:v>Gifts</c:v>
                </c:pt>
                <c:pt idx="4">
                  <c:v>Groceries</c:v>
                </c:pt>
                <c:pt idx="5">
                  <c:v>Hobbies</c:v>
                </c:pt>
                <c:pt idx="6">
                  <c:v>Housing and Utilities</c:v>
                </c:pt>
                <c:pt idx="7">
                  <c:v>Medical/Dental</c:v>
                </c:pt>
                <c:pt idx="8">
                  <c:v>Personal Hygiene</c:v>
                </c:pt>
                <c:pt idx="9">
                  <c:v>Shopping</c:v>
                </c:pt>
                <c:pt idx="10">
                  <c:v>Subscriptions</c:v>
                </c:pt>
                <c:pt idx="11">
                  <c:v>Transportation</c:v>
                </c:pt>
                <c:pt idx="12">
                  <c:v>Travel</c:v>
                </c:pt>
              </c:strCache>
            </c:strRef>
          </c:cat>
          <c:val>
            <c:numRef>
              <c:f>Sheet3!$M$6:$M$19</c:f>
              <c:numCache>
                <c:formatCode>General</c:formatCode>
                <c:ptCount val="13"/>
                <c:pt idx="0">
                  <c:v>388</c:v>
                </c:pt>
                <c:pt idx="1">
                  <c:v>388</c:v>
                </c:pt>
                <c:pt idx="2">
                  <c:v>366</c:v>
                </c:pt>
                <c:pt idx="3">
                  <c:v>395</c:v>
                </c:pt>
                <c:pt idx="4">
                  <c:v>404</c:v>
                </c:pt>
                <c:pt idx="5">
                  <c:v>376</c:v>
                </c:pt>
                <c:pt idx="6">
                  <c:v>375</c:v>
                </c:pt>
                <c:pt idx="7">
                  <c:v>368</c:v>
                </c:pt>
                <c:pt idx="8">
                  <c:v>365</c:v>
                </c:pt>
                <c:pt idx="9">
                  <c:v>406</c:v>
                </c:pt>
                <c:pt idx="10">
                  <c:v>380</c:v>
                </c:pt>
                <c:pt idx="11">
                  <c:v>350</c:v>
                </c:pt>
                <c:pt idx="12">
                  <c:v>379</c:v>
                </c:pt>
              </c:numCache>
            </c:numRef>
          </c:val>
          <c:smooth val="0"/>
          <c:extLst>
            <c:ext xmlns:c16="http://schemas.microsoft.com/office/drawing/2014/chart" uri="{C3380CC4-5D6E-409C-BE32-E72D297353CC}">
              <c16:uniqueId val="{00000002-2FAB-4E70-BA18-C68ACD82039A}"/>
            </c:ext>
          </c:extLst>
        </c:ser>
        <c:dLbls>
          <c:dLblPos val="t"/>
          <c:showLegendKey val="0"/>
          <c:showVal val="1"/>
          <c:showCatName val="0"/>
          <c:showSerName val="0"/>
          <c:showPercent val="0"/>
          <c:showBubbleSize val="0"/>
        </c:dLbls>
        <c:marker val="1"/>
        <c:smooth val="0"/>
        <c:axId val="608772719"/>
        <c:axId val="608773199"/>
      </c:lineChart>
      <c:catAx>
        <c:axId val="60877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8773199"/>
        <c:crosses val="autoZero"/>
        <c:auto val="1"/>
        <c:lblAlgn val="ctr"/>
        <c:lblOffset val="100"/>
        <c:noMultiLvlLbl val="0"/>
      </c:catAx>
      <c:valAx>
        <c:axId val="60877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8772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project.xlsx]Sheet3!PivotTable5</c:name>
    <c:fmtId val="10"/>
  </c:pivotSource>
  <c:chart>
    <c:title>
      <c:tx>
        <c:rich>
          <a:bodyPr rot="0" spcFirstLastPara="1" vertOverflow="ellipsis" vert="horz" wrap="square" anchor="ctr" anchorCtr="1"/>
          <a:lstStyle/>
          <a:p>
            <a:pPr algn="ctr" rtl="0">
              <a:defRPr sz="1680" b="0" i="0" u="none" strike="noStrike" kern="1200" spc="0" baseline="0">
                <a:solidFill>
                  <a:schemeClr val="tx1">
                    <a:lumMod val="65000"/>
                    <a:lumOff val="35000"/>
                  </a:schemeClr>
                </a:solidFill>
                <a:latin typeface="+mn-lt"/>
                <a:ea typeface="+mn-ea"/>
                <a:cs typeface="+mn-cs"/>
              </a:defRPr>
            </a:pPr>
            <a:r>
              <a:rPr lang="en-IN"/>
              <a:t>Top 5 categories  in </a:t>
            </a:r>
            <a:r>
              <a:rPr lang="en-US"/>
              <a:t>2025</a:t>
            </a:r>
          </a:p>
        </c:rich>
      </c:tx>
      <c:overlay val="0"/>
      <c:spPr>
        <a:noFill/>
        <a:ln>
          <a:noFill/>
        </a:ln>
        <a:effectLst/>
      </c:spPr>
      <c:txPr>
        <a:bodyPr rot="0" spcFirstLastPara="1" vertOverflow="ellipsis" vert="horz" wrap="square" anchor="ctr" anchorCtr="1"/>
        <a:lstStyle/>
        <a:p>
          <a:pPr algn="ctr" rtl="0">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Sheet3!$Q$4:$Q$5</c:f>
              <c:strCache>
                <c:ptCount val="1"/>
                <c:pt idx="0">
                  <c:v>2025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Sheet3!$P$6:$P$19</c:f>
              <c:strCache>
                <c:ptCount val="13"/>
                <c:pt idx="0">
                  <c:v>Fitness</c:v>
                </c:pt>
                <c:pt idx="1">
                  <c:v>Food</c:v>
                </c:pt>
                <c:pt idx="2">
                  <c:v>Friend Activities</c:v>
                </c:pt>
                <c:pt idx="3">
                  <c:v>Gifts</c:v>
                </c:pt>
                <c:pt idx="4">
                  <c:v>Groceries</c:v>
                </c:pt>
                <c:pt idx="5">
                  <c:v>Hobbies</c:v>
                </c:pt>
                <c:pt idx="6">
                  <c:v>Housing and Utilities</c:v>
                </c:pt>
                <c:pt idx="7">
                  <c:v>Medical/Dental</c:v>
                </c:pt>
                <c:pt idx="8">
                  <c:v>Personal Hygiene</c:v>
                </c:pt>
                <c:pt idx="9">
                  <c:v>Shopping</c:v>
                </c:pt>
                <c:pt idx="10">
                  <c:v>Subscriptions</c:v>
                </c:pt>
                <c:pt idx="11">
                  <c:v>Transportation</c:v>
                </c:pt>
                <c:pt idx="12">
                  <c:v>Travel</c:v>
                </c:pt>
              </c:strCache>
            </c:strRef>
          </c:cat>
          <c:val>
            <c:numRef>
              <c:f>Sheet3!$Q$6:$Q$19</c:f>
              <c:numCache>
                <c:formatCode>General</c:formatCode>
                <c:ptCount val="13"/>
                <c:pt idx="0">
                  <c:v>14</c:v>
                </c:pt>
                <c:pt idx="1">
                  <c:v>10</c:v>
                </c:pt>
                <c:pt idx="2">
                  <c:v>14</c:v>
                </c:pt>
                <c:pt idx="3">
                  <c:v>18</c:v>
                </c:pt>
                <c:pt idx="4">
                  <c:v>16</c:v>
                </c:pt>
                <c:pt idx="5">
                  <c:v>9</c:v>
                </c:pt>
                <c:pt idx="6">
                  <c:v>8</c:v>
                </c:pt>
                <c:pt idx="7">
                  <c:v>9</c:v>
                </c:pt>
                <c:pt idx="8">
                  <c:v>15</c:v>
                </c:pt>
                <c:pt idx="9">
                  <c:v>22</c:v>
                </c:pt>
                <c:pt idx="10">
                  <c:v>19</c:v>
                </c:pt>
                <c:pt idx="11">
                  <c:v>9</c:v>
                </c:pt>
                <c:pt idx="12">
                  <c:v>11</c:v>
                </c:pt>
              </c:numCache>
            </c:numRef>
          </c:val>
          <c:smooth val="0"/>
          <c:extLst>
            <c:ext xmlns:c16="http://schemas.microsoft.com/office/drawing/2014/chart" uri="{C3380CC4-5D6E-409C-BE32-E72D297353CC}">
              <c16:uniqueId val="{00000003-A1EC-4331-8BBA-8294FAF394F2}"/>
            </c:ext>
          </c:extLst>
        </c:ser>
        <c:dLbls>
          <c:dLblPos val="t"/>
          <c:showLegendKey val="0"/>
          <c:showVal val="1"/>
          <c:showCatName val="0"/>
          <c:showSerName val="0"/>
          <c:showPercent val="0"/>
          <c:showBubbleSize val="0"/>
        </c:dLbls>
        <c:marker val="1"/>
        <c:smooth val="0"/>
        <c:axId val="608759903"/>
        <c:axId val="608760383"/>
      </c:lineChart>
      <c:catAx>
        <c:axId val="60875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08760383"/>
        <c:crosses val="autoZero"/>
        <c:auto val="1"/>
        <c:lblAlgn val="ctr"/>
        <c:lblOffset val="100"/>
        <c:noMultiLvlLbl val="0"/>
      </c:catAx>
      <c:valAx>
        <c:axId val="608760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0875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project.xlsx]Sheet3!PivotTable6</c:name>
    <c:fmtId val="11"/>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IN"/>
              <a:t>Total spent per location </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Sheet3!$V$5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7D-4988-9898-2FC3AF6C6E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7D-4988-9898-2FC3AF6C6E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7D-4988-9898-2FC3AF6C6E7B}"/>
              </c:ext>
            </c:extLst>
          </c:dPt>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Sheet3!$U$6:$U$9</c:f>
              <c:strCache>
                <c:ptCount val="3"/>
                <c:pt idx="0">
                  <c:v>In-store</c:v>
                </c:pt>
                <c:pt idx="1">
                  <c:v>Mobile App</c:v>
                </c:pt>
                <c:pt idx="2">
                  <c:v>Online</c:v>
                </c:pt>
              </c:strCache>
            </c:strRef>
          </c:cat>
          <c:val>
            <c:numRef>
              <c:f>Sheet3!$V$6:$V$9</c:f>
              <c:numCache>
                <c:formatCode>0.00%</c:formatCode>
                <c:ptCount val="3"/>
                <c:pt idx="0">
                  <c:v>0.31629420988190354</c:v>
                </c:pt>
                <c:pt idx="1">
                  <c:v>0.33827394888497297</c:v>
                </c:pt>
                <c:pt idx="2">
                  <c:v>0.34543184123312354</c:v>
                </c:pt>
              </c:numCache>
            </c:numRef>
          </c:val>
          <c:extLst>
            <c:ext xmlns:c16="http://schemas.microsoft.com/office/drawing/2014/chart" uri="{C3380CC4-5D6E-409C-BE32-E72D297353CC}">
              <c16:uniqueId val="{00000006-A37D-4988-9898-2FC3AF6C6E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project.xlsx]Sheet3!PivotTable1</c:name>
    <c:fmtId val="15"/>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Payment Methods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Sheet3!$AA$4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CE-434C-95E5-21FF884D82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CE-434C-95E5-21FF884D82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CE-434C-95E5-21FF884D821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3CE-434C-95E5-21FF884D8216}"/>
              </c:ext>
            </c:extLst>
          </c:dPt>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Sheet3!$Z$5:$Z$9</c:f>
              <c:strCache>
                <c:ptCount val="4"/>
                <c:pt idx="0">
                  <c:v>Cash</c:v>
                </c:pt>
                <c:pt idx="1">
                  <c:v>Credit Card</c:v>
                </c:pt>
                <c:pt idx="2">
                  <c:v>Debit Card</c:v>
                </c:pt>
                <c:pt idx="3">
                  <c:v>Digital Wallet</c:v>
                </c:pt>
              </c:strCache>
            </c:strRef>
          </c:cat>
          <c:val>
            <c:numRef>
              <c:f>Sheet3!$AA$5:$AA$9</c:f>
              <c:numCache>
                <c:formatCode>0.00%</c:formatCode>
                <c:ptCount val="4"/>
                <c:pt idx="0">
                  <c:v>0.24779999999999999</c:v>
                </c:pt>
                <c:pt idx="1">
                  <c:v>0.24990000000000001</c:v>
                </c:pt>
                <c:pt idx="2">
                  <c:v>0.24629999999999999</c:v>
                </c:pt>
                <c:pt idx="3">
                  <c:v>0.25600000000000001</c:v>
                </c:pt>
              </c:numCache>
            </c:numRef>
          </c:val>
          <c:extLst>
            <c:ext xmlns:c16="http://schemas.microsoft.com/office/drawing/2014/chart" uri="{C3380CC4-5D6E-409C-BE32-E72D297353CC}">
              <c16:uniqueId val="{00000008-E3CE-434C-95E5-21FF884D821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[spendng habits project.xlsx]Sheet3!PivotTable7</c:name>
    <c:fmtId val="21"/>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IN"/>
              <a:t>Total Spent per month</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0607056951512156E-2"/>
              <c:y val="3.8262864160962307E-2"/>
            </c:manualLayout>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4228638727256395E-2"/>
              <c:y val="7.3856081333148083E-2"/>
            </c:manualLayout>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742311624279427E-2"/>
              <c:y val="-6.0607183539553973E-2"/>
            </c:manualLayout>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2417847839384272E-2"/>
              <c:y val="4.2217666068982959E-2"/>
            </c:manualLayout>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4147338493849668E-2"/>
              <c:y val="-5.665238163153332E-2"/>
            </c:manualLayout>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8236118576860952E-3"/>
              <c:y val="-4.4787975907471335E-2"/>
            </c:manualLayout>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6627152452907413E-3"/>
              <c:y val="-1.285154919244118E-3"/>
            </c:manualLayout>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985475175767911E-2"/>
              <c:y val="4.2217666068982959E-2"/>
            </c:manualLayout>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181300090824705E-2"/>
          <c:y val="0.13011329417560441"/>
          <c:w val="0.87403525481534927"/>
          <c:h val="0.70866219950512033"/>
        </c:manualLayout>
      </c:layout>
      <c:lineChart>
        <c:grouping val="standard"/>
        <c:varyColors val="0"/>
        <c:ser>
          <c:idx val="0"/>
          <c:order val="0"/>
          <c:tx>
            <c:strRef>
              <c:f>Sheet3!$AH$5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18B9-4670-9872-6C2791A722A5}"/>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18B9-4670-9872-6C2791A722A5}"/>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18B9-4670-9872-6C2791A722A5}"/>
              </c:ext>
            </c:extLst>
          </c:dPt>
          <c:dPt>
            <c:idx val="5"/>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6-18B9-4670-9872-6C2791A722A5}"/>
              </c:ext>
            </c:extLst>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18B9-4670-9872-6C2791A722A5}"/>
              </c:ext>
            </c:extLst>
          </c:dPt>
          <c:dPt>
            <c:idx val="7"/>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18B9-4670-9872-6C2791A722A5}"/>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8-18B9-4670-9872-6C2791A722A5}"/>
              </c:ext>
            </c:extLst>
          </c:dPt>
          <c:dPt>
            <c:idx val="1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9-18B9-4670-9872-6C2791A722A5}"/>
              </c:ext>
            </c:extLst>
          </c:dPt>
          <c:dLbls>
            <c:dLbl>
              <c:idx val="1"/>
              <c:layout>
                <c:manualLayout>
                  <c:x val="-4.4228638727256395E-2"/>
                  <c:y val="7.38560813331480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8B9-4670-9872-6C2791A722A5}"/>
                </c:ext>
              </c:extLst>
            </c:dLbl>
            <c:dLbl>
              <c:idx val="3"/>
              <c:layout>
                <c:manualLayout>
                  <c:x val="-2.9742311624279427E-2"/>
                  <c:y val="-6.06071835395539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B9-4670-9872-6C2791A722A5}"/>
                </c:ext>
              </c:extLst>
            </c:dLbl>
            <c:dLbl>
              <c:idx val="4"/>
              <c:layout>
                <c:manualLayout>
                  <c:x val="-4.2417847839384272E-2"/>
                  <c:y val="4.22176660689829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8B9-4670-9872-6C2791A722A5}"/>
                </c:ext>
              </c:extLst>
            </c:dLbl>
            <c:dLbl>
              <c:idx val="5"/>
              <c:layout>
                <c:manualLayout>
                  <c:x val="-6.4147338493849668E-2"/>
                  <c:y val="-5.6652381631533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B9-4670-9872-6C2791A722A5}"/>
                </c:ext>
              </c:extLst>
            </c:dLbl>
            <c:dLbl>
              <c:idx val="6"/>
              <c:layout>
                <c:manualLayout>
                  <c:x val="-9.8236118576860952E-3"/>
                  <c:y val="-4.47879759074713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B9-4670-9872-6C2791A722A5}"/>
                </c:ext>
              </c:extLst>
            </c:dLbl>
            <c:dLbl>
              <c:idx val="7"/>
              <c:layout>
                <c:manualLayout>
                  <c:x val="-4.0607056951512156E-2"/>
                  <c:y val="3.82628641609623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B9-4670-9872-6C2791A722A5}"/>
                </c:ext>
              </c:extLst>
            </c:dLbl>
            <c:dLbl>
              <c:idx val="8"/>
              <c:layout>
                <c:manualLayout>
                  <c:x val="4.6627152452907413E-3"/>
                  <c:y val="-1.28515491924411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8B9-4670-9872-6C2791A722A5}"/>
                </c:ext>
              </c:extLst>
            </c:dLbl>
            <c:dLbl>
              <c:idx val="10"/>
              <c:layout>
                <c:manualLayout>
                  <c:x val="-3.6985475175767911E-2"/>
                  <c:y val="4.22176660689829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8B9-4670-9872-6C2791A722A5}"/>
                </c:ext>
              </c:extLst>
            </c:dLbl>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Sheet3!$AG$6:$AG$18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Sheet3!$AH$6:$AH$18</c:f>
              <c:numCache>
                <c:formatCode>0.00%</c:formatCode>
                <c:ptCount val="12"/>
                <c:pt idx="0">
                  <c:v>0.10645517477261839</c:v>
                </c:pt>
                <c:pt idx="1">
                  <c:v>7.4003550305489843E-2</c:v>
                </c:pt>
                <c:pt idx="2">
                  <c:v>0.1067784953021557</c:v>
                </c:pt>
                <c:pt idx="3">
                  <c:v>7.6217769470829519E-2</c:v>
                </c:pt>
                <c:pt idx="4">
                  <c:v>5.8468645019392772E-2</c:v>
                </c:pt>
                <c:pt idx="5">
                  <c:v>9.3732500474632482E-2</c:v>
                </c:pt>
                <c:pt idx="6">
                  <c:v>9.860829992646733E-2</c:v>
                </c:pt>
                <c:pt idx="7">
                  <c:v>3.4913013483545877E-2</c:v>
                </c:pt>
                <c:pt idx="8">
                  <c:v>5.590657076364617E-2</c:v>
                </c:pt>
                <c:pt idx="9">
                  <c:v>0.10567887324028122</c:v>
                </c:pt>
                <c:pt idx="10">
                  <c:v>9.1206029717579129E-2</c:v>
                </c:pt>
                <c:pt idx="11">
                  <c:v>9.8031077523361737E-2</c:v>
                </c:pt>
              </c:numCache>
            </c:numRef>
          </c:val>
          <c:smooth val="0"/>
          <c:extLst>
            <c:ext xmlns:c16="http://schemas.microsoft.com/office/drawing/2014/chart" uri="{C3380CC4-5D6E-409C-BE32-E72D297353CC}">
              <c16:uniqueId val="{00000000-18B9-4670-9872-6C2791A722A5}"/>
            </c:ext>
          </c:extLst>
        </c:ser>
        <c:dLbls>
          <c:dLblPos val="t"/>
          <c:showLegendKey val="0"/>
          <c:showVal val="1"/>
          <c:showCatName val="0"/>
          <c:showSerName val="0"/>
          <c:showPercent val="0"/>
          <c:showBubbleSize val="0"/>
        </c:dLbls>
        <c:marker val="1"/>
        <c:smooth val="0"/>
        <c:axId val="523626256"/>
        <c:axId val="523622416"/>
      </c:lineChart>
      <c:catAx>
        <c:axId val="52362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3622416"/>
        <c:crosses val="autoZero"/>
        <c:auto val="1"/>
        <c:lblAlgn val="ctr"/>
        <c:lblOffset val="100"/>
        <c:noMultiLvlLbl val="0"/>
      </c:catAx>
      <c:valAx>
        <c:axId val="5236224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362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21772</xdr:rowOff>
    </xdr:from>
    <xdr:to>
      <xdr:col>3</xdr:col>
      <xdr:colOff>604157</xdr:colOff>
      <xdr:row>32</xdr:row>
      <xdr:rowOff>78920</xdr:rowOff>
    </xdr:to>
    <xdr:graphicFrame macro="">
      <xdr:nvGraphicFramePr>
        <xdr:cNvPr id="2" name="Chart 1">
          <a:extLst>
            <a:ext uri="{FF2B5EF4-FFF2-40B4-BE49-F238E27FC236}">
              <a16:creationId xmlns:a16="http://schemas.microsoft.com/office/drawing/2014/main" id="{16F447E3-8360-61F9-CF51-61BEDB8E1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27212</xdr:colOff>
      <xdr:row>18</xdr:row>
      <xdr:rowOff>24491</xdr:rowOff>
    </xdr:from>
    <xdr:to>
      <xdr:col>9</xdr:col>
      <xdr:colOff>310243</xdr:colOff>
      <xdr:row>35</xdr:row>
      <xdr:rowOff>76200</xdr:rowOff>
    </xdr:to>
    <xdr:graphicFrame macro="">
      <xdr:nvGraphicFramePr>
        <xdr:cNvPr id="3" name="Chart 2">
          <a:extLst>
            <a:ext uri="{FF2B5EF4-FFF2-40B4-BE49-F238E27FC236}">
              <a16:creationId xmlns:a16="http://schemas.microsoft.com/office/drawing/2014/main" id="{171C1047-182F-3606-785D-1C2211ACC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642258</xdr:colOff>
      <xdr:row>19</xdr:row>
      <xdr:rowOff>182334</xdr:rowOff>
    </xdr:from>
    <xdr:to>
      <xdr:col>15</xdr:col>
      <xdr:colOff>16329</xdr:colOff>
      <xdr:row>34</xdr:row>
      <xdr:rowOff>149677</xdr:rowOff>
    </xdr:to>
    <xdr:graphicFrame macro="">
      <xdr:nvGraphicFramePr>
        <xdr:cNvPr id="4" name="Chart 3">
          <a:extLst>
            <a:ext uri="{FF2B5EF4-FFF2-40B4-BE49-F238E27FC236}">
              <a16:creationId xmlns:a16="http://schemas.microsoft.com/office/drawing/2014/main" id="{EA0C2FA6-4B77-0318-7867-ED14705A0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32657</xdr:colOff>
      <xdr:row>19</xdr:row>
      <xdr:rowOff>133349</xdr:rowOff>
    </xdr:from>
    <xdr:to>
      <xdr:col>19</xdr:col>
      <xdr:colOff>370114</xdr:colOff>
      <xdr:row>34</xdr:row>
      <xdr:rowOff>100692</xdr:rowOff>
    </xdr:to>
    <xdr:graphicFrame macro="">
      <xdr:nvGraphicFramePr>
        <xdr:cNvPr id="5" name="Chart 4">
          <a:extLst>
            <a:ext uri="{FF2B5EF4-FFF2-40B4-BE49-F238E27FC236}">
              <a16:creationId xmlns:a16="http://schemas.microsoft.com/office/drawing/2014/main" id="{64CBD1A5-5F89-9F1C-2E6C-FED4712A32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391884</xdr:colOff>
      <xdr:row>18</xdr:row>
      <xdr:rowOff>144235</xdr:rowOff>
    </xdr:from>
    <xdr:to>
      <xdr:col>23</xdr:col>
      <xdr:colOff>506184</xdr:colOff>
      <xdr:row>33</xdr:row>
      <xdr:rowOff>111578</xdr:rowOff>
    </xdr:to>
    <xdr:graphicFrame macro="">
      <xdr:nvGraphicFramePr>
        <xdr:cNvPr id="6" name="Chart 5">
          <a:extLst>
            <a:ext uri="{FF2B5EF4-FFF2-40B4-BE49-F238E27FC236}">
              <a16:creationId xmlns:a16="http://schemas.microsoft.com/office/drawing/2014/main" id="{6D7B6E39-076F-039E-963C-6B720875C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142078</xdr:colOff>
      <xdr:row>16</xdr:row>
      <xdr:rowOff>91609</xdr:rowOff>
    </xdr:from>
    <xdr:to>
      <xdr:col>29</xdr:col>
      <xdr:colOff>465822</xdr:colOff>
      <xdr:row>31</xdr:row>
      <xdr:rowOff>78037</xdr:rowOff>
    </xdr:to>
    <xdr:graphicFrame macro="">
      <xdr:nvGraphicFramePr>
        <xdr:cNvPr id="7" name="Chart 6">
          <a:extLst>
            <a:ext uri="{FF2B5EF4-FFF2-40B4-BE49-F238E27FC236}">
              <a16:creationId xmlns:a16="http://schemas.microsoft.com/office/drawing/2014/main" id="{8B444F42-96CD-5359-BB39-8F2744012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325864</xdr:colOff>
      <xdr:row>20</xdr:row>
      <xdr:rowOff>77471</xdr:rowOff>
    </xdr:from>
    <xdr:to>
      <xdr:col>35</xdr:col>
      <xdr:colOff>649608</xdr:colOff>
      <xdr:row>35</xdr:row>
      <xdr:rowOff>63899</xdr:rowOff>
    </xdr:to>
    <xdr:graphicFrame macro="">
      <xdr:nvGraphicFramePr>
        <xdr:cNvPr id="8" name="Chart 7">
          <a:extLst>
            <a:ext uri="{FF2B5EF4-FFF2-40B4-BE49-F238E27FC236}">
              <a16:creationId xmlns:a16="http://schemas.microsoft.com/office/drawing/2014/main" id="{1FC459BB-872C-CDAE-E2DC-3A2F1C1447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34</xdr:col>
      <xdr:colOff>158761</xdr:colOff>
      <xdr:row>3</xdr:row>
      <xdr:rowOff>173888</xdr:rowOff>
    </xdr:from>
    <xdr:to>
      <xdr:col>37</xdr:col>
      <xdr:colOff>36615</xdr:colOff>
      <xdr:row>17</xdr:row>
      <xdr:rowOff>165841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80F3F447-C501-6115-28BD-67028D44FA8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1896980" y="725243"/>
              <a:ext cx="1828800" cy="256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390048</xdr:colOff>
      <xdr:row>19</xdr:row>
      <xdr:rowOff>119602</xdr:rowOff>
    </xdr:from>
    <xdr:to>
      <xdr:col>41</xdr:col>
      <xdr:colOff>86166</xdr:colOff>
      <xdr:row>27</xdr:row>
      <xdr:rowOff>20922</xdr:rowOff>
    </xdr:to>
    <mc:AlternateContent xmlns:mc="http://schemas.openxmlformats.org/markup-compatibility/2006" xmlns:tsle="http://schemas.microsoft.com/office/drawing/2012/timeslicer">
      <mc:Choice Requires="tsle">
        <xdr:graphicFrame macro="">
          <xdr:nvGraphicFramePr>
            <xdr:cNvPr id="11" name="Transaction Date">
              <a:extLst>
                <a:ext uri="{FF2B5EF4-FFF2-40B4-BE49-F238E27FC236}">
                  <a16:creationId xmlns:a16="http://schemas.microsoft.com/office/drawing/2014/main" id="{1B4202A7-1E2A-F62D-58A2-6E18C7A034D5}"/>
                </a:ext>
              </a:extLst>
            </xdr:cNvPr>
            <xdr:cNvGraphicFramePr/>
          </xdr:nvGraphicFramePr>
          <xdr:xfrm>
            <a:off x="0" y="0"/>
            <a:ext cx="0" cy="0"/>
          </xdr:xfrm>
          <a:graphic>
            <a:graphicData uri="http://schemas.microsoft.com/office/drawing/2012/timeslicer">
              <tsle:timeslicer name="Transaction Date"/>
            </a:graphicData>
          </a:graphic>
        </xdr:graphicFrame>
      </mc:Choice>
      <mc:Fallback xmlns="">
        <xdr:sp macro="" textlink="">
          <xdr:nvSpPr>
            <xdr:cNvPr id="0" name=""/>
            <xdr:cNvSpPr>
              <a:spLocks noTextEdit="1"/>
            </xdr:cNvSpPr>
          </xdr:nvSpPr>
          <xdr:spPr>
            <a:xfrm>
              <a:off x="34079213" y="3611512"/>
              <a:ext cx="3336471"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457696</xdr:colOff>
      <xdr:row>0</xdr:row>
      <xdr:rowOff>16330</xdr:rowOff>
    </xdr:from>
    <xdr:to>
      <xdr:col>33</xdr:col>
      <xdr:colOff>425223</xdr:colOff>
      <xdr:row>3</xdr:row>
      <xdr:rowOff>59531</xdr:rowOff>
    </xdr:to>
    <xdr:sp macro="" textlink="">
      <xdr:nvSpPr>
        <xdr:cNvPr id="3" name="Rectangle: Rounded Corners 2">
          <a:extLst>
            <a:ext uri="{FF2B5EF4-FFF2-40B4-BE49-F238E27FC236}">
              <a16:creationId xmlns:a16="http://schemas.microsoft.com/office/drawing/2014/main" id="{6592FDE5-7475-53C6-E78B-57144D00346F}"/>
            </a:ext>
          </a:extLst>
        </xdr:cNvPr>
        <xdr:cNvSpPr/>
      </xdr:nvSpPr>
      <xdr:spPr>
        <a:xfrm>
          <a:off x="457696" y="16330"/>
          <a:ext cx="21577371" cy="604496"/>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kern="1200"/>
            <a:t>Spending Habits</a:t>
          </a:r>
          <a:r>
            <a:rPr lang="en-IN" sz="3200" kern="1200" baseline="0"/>
            <a:t> Dashboard</a:t>
          </a:r>
        </a:p>
        <a:p>
          <a:pPr algn="l"/>
          <a:endParaRPr lang="en-IN" sz="1100" kern="1200"/>
        </a:p>
      </xdr:txBody>
    </xdr:sp>
    <xdr:clientData/>
  </xdr:twoCellAnchor>
  <xdr:twoCellAnchor>
    <xdr:from>
      <xdr:col>0</xdr:col>
      <xdr:colOff>544286</xdr:colOff>
      <xdr:row>7</xdr:row>
      <xdr:rowOff>55352</xdr:rowOff>
    </xdr:from>
    <xdr:to>
      <xdr:col>7</xdr:col>
      <xdr:colOff>599636</xdr:colOff>
      <xdr:row>25</xdr:row>
      <xdr:rowOff>129151</xdr:rowOff>
    </xdr:to>
    <xdr:graphicFrame macro="">
      <xdr:nvGraphicFramePr>
        <xdr:cNvPr id="4" name="Chart 3">
          <a:extLst>
            <a:ext uri="{FF2B5EF4-FFF2-40B4-BE49-F238E27FC236}">
              <a16:creationId xmlns:a16="http://schemas.microsoft.com/office/drawing/2014/main" id="{F23C5327-3170-4C62-8D85-B44DB0CE5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14854</xdr:colOff>
      <xdr:row>25</xdr:row>
      <xdr:rowOff>61838</xdr:rowOff>
    </xdr:from>
    <xdr:to>
      <xdr:col>15</xdr:col>
      <xdr:colOff>421930</xdr:colOff>
      <xdr:row>42</xdr:row>
      <xdr:rowOff>145296</xdr:rowOff>
    </xdr:to>
    <xdr:graphicFrame macro="">
      <xdr:nvGraphicFramePr>
        <xdr:cNvPr id="6" name="Chart 5">
          <a:extLst>
            <a:ext uri="{FF2B5EF4-FFF2-40B4-BE49-F238E27FC236}">
              <a16:creationId xmlns:a16="http://schemas.microsoft.com/office/drawing/2014/main" id="{852F9202-B1F9-4138-9602-28E1C04C8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59530</xdr:colOff>
      <xdr:row>3</xdr:row>
      <xdr:rowOff>170088</xdr:rowOff>
    </xdr:from>
    <xdr:to>
      <xdr:col>19</xdr:col>
      <xdr:colOff>378233</xdr:colOff>
      <xdr:row>24</xdr:row>
      <xdr:rowOff>101477</xdr:rowOff>
    </xdr:to>
    <xdr:graphicFrame macro="">
      <xdr:nvGraphicFramePr>
        <xdr:cNvPr id="7" name="Chart 6">
          <a:extLst>
            <a:ext uri="{FF2B5EF4-FFF2-40B4-BE49-F238E27FC236}">
              <a16:creationId xmlns:a16="http://schemas.microsoft.com/office/drawing/2014/main" id="{BD039410-8CA0-4CD7-9D7F-AA2DC8D83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535062</xdr:colOff>
      <xdr:row>4</xdr:row>
      <xdr:rowOff>25514</xdr:rowOff>
    </xdr:from>
    <xdr:to>
      <xdr:col>29</xdr:col>
      <xdr:colOff>332106</xdr:colOff>
      <xdr:row>24</xdr:row>
      <xdr:rowOff>129154</xdr:rowOff>
    </xdr:to>
    <xdr:graphicFrame macro="">
      <xdr:nvGraphicFramePr>
        <xdr:cNvPr id="9" name="Chart 8">
          <a:extLst>
            <a:ext uri="{FF2B5EF4-FFF2-40B4-BE49-F238E27FC236}">
              <a16:creationId xmlns:a16="http://schemas.microsoft.com/office/drawing/2014/main" id="{FD6057D3-023E-4DFA-90F5-A300A23F7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616790</xdr:colOff>
      <xdr:row>26</xdr:row>
      <xdr:rowOff>66704</xdr:rowOff>
    </xdr:from>
    <xdr:to>
      <xdr:col>7</xdr:col>
      <xdr:colOff>507933</xdr:colOff>
      <xdr:row>42</xdr:row>
      <xdr:rowOff>90032</xdr:rowOff>
    </xdr:to>
    <xdr:graphicFrame macro="">
      <xdr:nvGraphicFramePr>
        <xdr:cNvPr id="10" name="Chart 9">
          <a:extLst>
            <a:ext uri="{FF2B5EF4-FFF2-40B4-BE49-F238E27FC236}">
              <a16:creationId xmlns:a16="http://schemas.microsoft.com/office/drawing/2014/main" id="{4CAEA582-9EAD-43BF-848D-93E75D5F8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572422</xdr:colOff>
      <xdr:row>25</xdr:row>
      <xdr:rowOff>73493</xdr:rowOff>
    </xdr:from>
    <xdr:to>
      <xdr:col>23</xdr:col>
      <xdr:colOff>416912</xdr:colOff>
      <xdr:row>42</xdr:row>
      <xdr:rowOff>104598</xdr:rowOff>
    </xdr:to>
    <xdr:graphicFrame macro="">
      <xdr:nvGraphicFramePr>
        <xdr:cNvPr id="2" name="Chart 1">
          <a:extLst>
            <a:ext uri="{FF2B5EF4-FFF2-40B4-BE49-F238E27FC236}">
              <a16:creationId xmlns:a16="http://schemas.microsoft.com/office/drawing/2014/main" id="{A70525DF-223A-4481-B558-E595ECE33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517072</xdr:colOff>
      <xdr:row>25</xdr:row>
      <xdr:rowOff>104968</xdr:rowOff>
    </xdr:from>
    <xdr:to>
      <xdr:col>34</xdr:col>
      <xdr:colOff>346011</xdr:colOff>
      <xdr:row>42</xdr:row>
      <xdr:rowOff>138664</xdr:rowOff>
    </xdr:to>
    <xdr:graphicFrame macro="">
      <xdr:nvGraphicFramePr>
        <xdr:cNvPr id="8" name="Chart 7">
          <a:extLst>
            <a:ext uri="{FF2B5EF4-FFF2-40B4-BE49-F238E27FC236}">
              <a16:creationId xmlns:a16="http://schemas.microsoft.com/office/drawing/2014/main" id="{BF2608E0-C52F-4A89-96BF-2A297E1A7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29</xdr:col>
      <xdr:colOff>417286</xdr:colOff>
      <xdr:row>3</xdr:row>
      <xdr:rowOff>174949</xdr:rowOff>
    </xdr:from>
    <xdr:to>
      <xdr:col>33</xdr:col>
      <xdr:colOff>569799</xdr:colOff>
      <xdr:row>14</xdr:row>
      <xdr:rowOff>55351</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CF84356E-3ADF-49FF-9AFF-3D4D61770F8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9411935" y="728459"/>
              <a:ext cx="2772464" cy="2268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417286</xdr:colOff>
      <xdr:row>15</xdr:row>
      <xdr:rowOff>0</xdr:rowOff>
    </xdr:from>
    <xdr:to>
      <xdr:col>34</xdr:col>
      <xdr:colOff>138378</xdr:colOff>
      <xdr:row>24</xdr:row>
      <xdr:rowOff>161583</xdr:rowOff>
    </xdr:to>
    <mc:AlternateContent xmlns:mc="http://schemas.openxmlformats.org/markup-compatibility/2006" xmlns:tsle="http://schemas.microsoft.com/office/drawing/2012/timeslicer">
      <mc:Choice Requires="tsle">
        <xdr:graphicFrame macro="">
          <xdr:nvGraphicFramePr>
            <xdr:cNvPr id="12" name="Transaction Date 1">
              <a:extLst>
                <a:ext uri="{FF2B5EF4-FFF2-40B4-BE49-F238E27FC236}">
                  <a16:creationId xmlns:a16="http://schemas.microsoft.com/office/drawing/2014/main" id="{C7F16F69-08CD-4E7A-822C-A94741A85354}"/>
                </a:ext>
              </a:extLst>
            </xdr:cNvPr>
            <xdr:cNvGraphicFramePr>
              <a:graphicFrameLocks/>
            </xdr:cNvGraphicFramePr>
          </xdr:nvGraphicFramePr>
          <xdr:xfrm>
            <a:off x="0" y="0"/>
            <a:ext cx="0" cy="0"/>
          </xdr:xfrm>
          <a:graphic>
            <a:graphicData uri="http://schemas.microsoft.com/office/drawing/2012/timeslicer">
              <tsle:timeslicer name="Transaction Date 1"/>
            </a:graphicData>
          </a:graphic>
        </xdr:graphicFrame>
      </mc:Choice>
      <mc:Fallback xmlns="">
        <xdr:sp macro="" textlink="">
          <xdr:nvSpPr>
            <xdr:cNvPr id="0" name=""/>
            <xdr:cNvSpPr>
              <a:spLocks noTextEdit="1"/>
            </xdr:cNvSpPr>
          </xdr:nvSpPr>
          <xdr:spPr>
            <a:xfrm>
              <a:off x="19411935" y="2767554"/>
              <a:ext cx="2996031" cy="182211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xdr:col>
      <xdr:colOff>632977</xdr:colOff>
      <xdr:row>3</xdr:row>
      <xdr:rowOff>168875</xdr:rowOff>
    </xdr:from>
    <xdr:to>
      <xdr:col>7</xdr:col>
      <xdr:colOff>318311</xdr:colOff>
      <xdr:row>7</xdr:row>
      <xdr:rowOff>1217</xdr:rowOff>
    </xdr:to>
    <xdr:sp macro="" textlink="Sheet3!AN5">
      <xdr:nvSpPr>
        <xdr:cNvPr id="5" name="Rectangle 4">
          <a:extLst>
            <a:ext uri="{FF2B5EF4-FFF2-40B4-BE49-F238E27FC236}">
              <a16:creationId xmlns:a16="http://schemas.microsoft.com/office/drawing/2014/main" id="{65280161-0C7F-26B3-93A2-12A87E64557C}"/>
            </a:ext>
          </a:extLst>
        </xdr:cNvPr>
        <xdr:cNvSpPr/>
      </xdr:nvSpPr>
      <xdr:spPr>
        <a:xfrm>
          <a:off x="1284175" y="722880"/>
          <a:ext cx="3592529" cy="571016"/>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400" kern="1200"/>
            <a:t>Total</a:t>
          </a:r>
          <a:r>
            <a:rPr lang="en-IN" sz="2400" kern="1200" baseline="0"/>
            <a:t> customers : </a:t>
          </a:r>
          <a:endParaRPr lang="en-IN" sz="2400" kern="1200"/>
        </a:p>
      </xdr:txBody>
    </xdr:sp>
    <xdr:clientData/>
  </xdr:twoCellAnchor>
  <xdr:twoCellAnchor>
    <xdr:from>
      <xdr:col>4</xdr:col>
      <xdr:colOff>145791</xdr:colOff>
      <xdr:row>4</xdr:row>
      <xdr:rowOff>77757</xdr:rowOff>
    </xdr:from>
    <xdr:to>
      <xdr:col>7</xdr:col>
      <xdr:colOff>476249</xdr:colOff>
      <xdr:row>6</xdr:row>
      <xdr:rowOff>174949</xdr:rowOff>
    </xdr:to>
    <xdr:sp macro="" textlink="Sheet3!AN5">
      <xdr:nvSpPr>
        <xdr:cNvPr id="15" name="TextBox 14">
          <a:extLst>
            <a:ext uri="{FF2B5EF4-FFF2-40B4-BE49-F238E27FC236}">
              <a16:creationId xmlns:a16="http://schemas.microsoft.com/office/drawing/2014/main" id="{8D3DBBB5-6F1B-F0D8-8059-5A6A40B6C013}"/>
            </a:ext>
          </a:extLst>
        </xdr:cNvPr>
        <xdr:cNvSpPr txBox="1"/>
      </xdr:nvSpPr>
      <xdr:spPr>
        <a:xfrm>
          <a:off x="2750587" y="816430"/>
          <a:ext cx="2284055" cy="466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A9268A1-D596-4AB8-A051-FCF43AD5CDE7}" type="TxLink">
            <a:rPr lang="en-US" sz="2000" b="0" i="0" u="none" strike="noStrike" kern="1200">
              <a:ln>
                <a:noFill/>
              </a:ln>
              <a:solidFill>
                <a:schemeClr val="bg1"/>
              </a:solidFill>
              <a:latin typeface="Calibri"/>
              <a:ea typeface="Calibri"/>
              <a:cs typeface="Calibri"/>
            </a:rPr>
            <a:pPr algn="ctr"/>
            <a:t>10000</a:t>
          </a:fld>
          <a:endParaRPr lang="en-IN" sz="2000" kern="1200">
            <a:ln>
              <a:noFill/>
            </a:ln>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ruv Lade" refreshedDate="45681.802935069441" createdVersion="8" refreshedVersion="8" minRefreshableVersion="3" recordCount="10000" xr:uid="{42662EE5-E988-4883-94DD-7488CD2E507B}">
  <cacheSource type="worksheet">
    <worksheetSource name="spending_patterns_detailed"/>
  </cacheSource>
  <cacheFields count="16">
    <cacheField name="Customer ID" numFmtId="0">
      <sharedItems count="200">
        <s v="CUST_0159"/>
        <s v="CUST_0017"/>
        <s v="CUST_0094"/>
        <s v="CUST_0162"/>
        <s v="CUST_0129"/>
        <s v="CUST_0071"/>
        <s v="CUST_0165"/>
        <s v="CUST_0147"/>
        <s v="CUST_0116"/>
        <s v="CUST_0150"/>
        <s v="CUST_0048"/>
        <s v="CUST_0110"/>
        <s v="CUST_0072"/>
        <s v="CUST_0100"/>
        <s v="CUST_0199"/>
        <s v="CUST_0008"/>
        <s v="CUST_0065"/>
        <s v="CUST_0136"/>
        <s v="CUST_0023"/>
        <s v="CUST_0193"/>
        <s v="CUST_0041"/>
        <s v="CUST_0190"/>
        <s v="CUST_0163"/>
        <s v="CUST_0155"/>
        <s v="CUST_0064"/>
        <s v="CUST_0021"/>
        <s v="CUST_0050"/>
        <s v="CUST_0109"/>
        <s v="CUST_0156"/>
        <s v="CUST_0083"/>
        <s v="CUST_0180"/>
        <s v="CUST_0028"/>
        <s v="CUST_0140"/>
        <s v="CUST_0038"/>
        <s v="CUST_0191"/>
        <s v="CUST_0001"/>
        <s v="CUST_0073"/>
        <s v="CUST_0107"/>
        <s v="CUST_0058"/>
        <s v="CUST_0043"/>
        <s v="CUST_0145"/>
        <s v="CUST_0042"/>
        <s v="CUST_0046"/>
        <s v="CUST_0011"/>
        <s v="CUST_0024"/>
        <s v="CUST_0130"/>
        <s v="CUST_0057"/>
        <s v="CUST_0091"/>
        <s v="CUST_0030"/>
        <s v="CUST_0053"/>
        <s v="CUST_0027"/>
        <s v="CUST_0063"/>
        <s v="CUST_0132"/>
        <s v="CUST_0022"/>
        <s v="CUST_0182"/>
        <s v="CUST_0188"/>
        <s v="CUST_0154"/>
        <s v="CUST_0122"/>
        <s v="CUST_0096"/>
        <s v="CUST_0104"/>
        <s v="CUST_0076"/>
        <s v="CUST_0126"/>
        <s v="CUST_0194"/>
        <s v="CUST_0035"/>
        <s v="CUST_0033"/>
        <s v="CUST_0195"/>
        <s v="CUST_0115"/>
        <s v="CUST_0002"/>
        <s v="CUST_0112"/>
        <s v="CUST_0066"/>
        <s v="CUST_0020"/>
        <s v="CUST_0077"/>
        <s v="CUST_0146"/>
        <s v="CUST_0197"/>
        <s v="CUST_0198"/>
        <s v="CUST_0164"/>
        <s v="CUST_0121"/>
        <s v="CUST_0070"/>
        <s v="CUST_0052"/>
        <s v="CUST_0185"/>
        <s v="CUST_0047"/>
        <s v="CUST_0189"/>
        <s v="CUST_0176"/>
        <s v="CUST_0004"/>
        <s v="CUST_0103"/>
        <s v="CUST_0005"/>
        <s v="CUST_0007"/>
        <s v="CUST_0135"/>
        <s v="CUST_0010"/>
        <s v="CUST_0143"/>
        <s v="CUST_0036"/>
        <s v="CUST_0160"/>
        <s v="CUST_0018"/>
        <s v="CUST_0184"/>
        <s v="CUST_0120"/>
        <s v="CUST_0178"/>
        <s v="CUST_0045"/>
        <s v="CUST_0026"/>
        <s v="CUST_0074"/>
        <s v="CUST_0102"/>
        <s v="CUST_0039"/>
        <s v="CUST_0014"/>
        <s v="CUST_0142"/>
        <s v="CUST_0123"/>
        <s v="CUST_0114"/>
        <s v="CUST_0034"/>
        <s v="CUST_0111"/>
        <s v="CUST_0092"/>
        <s v="CUST_0093"/>
        <s v="CUST_0183"/>
        <s v="CUST_0090"/>
        <s v="CUST_0108"/>
        <s v="CUST_0075"/>
        <s v="CUST_0187"/>
        <s v="CUST_0113"/>
        <s v="CUST_0196"/>
        <s v="CUST_0105"/>
        <s v="CUST_0106"/>
        <s v="CUST_0086"/>
        <s v="CUST_0127"/>
        <s v="CUST_0161"/>
        <s v="CUST_0170"/>
        <s v="CUST_0167"/>
        <s v="CUST_0172"/>
        <s v="CUST_0168"/>
        <s v="CUST_0128"/>
        <s v="CUST_0068"/>
        <s v="CUST_0012"/>
        <s v="CUST_0056"/>
        <s v="CUST_0186"/>
        <s v="CUST_0087"/>
        <s v="CUST_0025"/>
        <s v="CUST_0016"/>
        <s v="CUST_0037"/>
        <s v="CUST_0125"/>
        <s v="CUST_0099"/>
        <s v="CUST_0013"/>
        <s v="CUST_0060"/>
        <s v="CUST_0173"/>
        <s v="CUST_0081"/>
        <s v="CUST_0069"/>
        <s v="CUST_0158"/>
        <s v="CUST_0009"/>
        <s v="CUST_0078"/>
        <s v="CUST_0055"/>
        <s v="CUST_0152"/>
        <s v="CUST_0169"/>
        <s v="CUST_0133"/>
        <s v="CUST_0138"/>
        <s v="CUST_0144"/>
        <s v="CUST_0049"/>
        <s v="CUST_0098"/>
        <s v="CUST_0054"/>
        <s v="CUST_0062"/>
        <s v="CUST_0003"/>
        <s v="CUST_0019"/>
        <s v="CUST_0051"/>
        <s v="CUST_0151"/>
        <s v="CUST_0131"/>
        <s v="CUST_0095"/>
        <s v="CUST_0082"/>
        <s v="CUST_0179"/>
        <s v="CUST_0040"/>
        <s v="CUST_0177"/>
        <s v="CUST_0085"/>
        <s v="CUST_0171"/>
        <s v="CUST_0137"/>
        <s v="CUST_0032"/>
        <s v="CUST_0089"/>
        <s v="CUST_0015"/>
        <s v="CUST_0141"/>
        <s v="CUST_0029"/>
        <s v="CUST_0080"/>
        <s v="CUST_0174"/>
        <s v="CUST_0044"/>
        <s v="CUST_0088"/>
        <s v="CUST_0175"/>
        <s v="CUST_0124"/>
        <s v="CUST_0061"/>
        <s v="CUST_0200"/>
        <s v="CUST_0067"/>
        <s v="CUST_0149"/>
        <s v="CUST_0006"/>
        <s v="CUST_0059"/>
        <s v="CUST_0181"/>
        <s v="CUST_0118"/>
        <s v="CUST_0101"/>
        <s v="CUST_0097"/>
        <s v="CUST_0157"/>
        <s v="CUST_0079"/>
        <s v="CUST_0139"/>
        <s v="CUST_0166"/>
        <s v="CUST_0148"/>
        <s v="CUST_0192"/>
        <s v="CUST_0084"/>
        <s v="CUST_0031"/>
        <s v="CUST_0134"/>
        <s v="CUST_0117"/>
        <s v="CUST_0153"/>
        <s v="CUST_0119"/>
      </sharedItems>
    </cacheField>
    <cacheField name="Category" numFmtId="0">
      <sharedItems count="13">
        <s v="Groceries"/>
        <s v="Friend Activities"/>
        <s v="Housing and Utilities"/>
        <s v="Fitness"/>
        <s v="Gifts"/>
        <s v="Transportation"/>
        <s v="Travel"/>
        <s v="Personal Hygiene"/>
        <s v="Hobbies"/>
        <s v="Shopping"/>
        <s v="Medical/Dental"/>
        <s v="Food"/>
        <s v="Subscriptions"/>
      </sharedItems>
    </cacheField>
    <cacheField name="Item" numFmtId="0">
      <sharedItems count="48">
        <s v="Milk"/>
        <s v="Dinner with Friends"/>
        <s v="Water Bill"/>
        <s v="Yoga Class"/>
        <s v="Flowers"/>
        <s v="Car Repair"/>
        <s v="Personal Trainer"/>
        <s v="Plane Ticket"/>
        <s v="Kids Games"/>
        <s v="Bread"/>
        <s v="Toothpaste"/>
        <s v="Crochet Supplies"/>
        <s v="Gas Bill"/>
        <s v="Jewelry"/>
        <s v="Car"/>
        <s v="Shoes"/>
        <s v="Dentist Visit"/>
        <s v="Chicken"/>
        <s v="Clothes"/>
        <s v="Snacks"/>
        <s v="Fast Food"/>
        <s v="Restaurant Meal"/>
        <s v="Taxi/Uber"/>
        <s v="Doctor Visit"/>
        <s v="Public Transit"/>
        <s v="Medicine"/>
        <s v="Vegetables"/>
        <s v="Gas"/>
        <s v="Streaming Service"/>
        <s v="Shampoo"/>
        <s v="Electricity Bill"/>
        <s v="Skin Care Products"/>
        <s v="Coffee"/>
        <s v="Art Supplies"/>
        <s v="Magazine"/>
        <s v="Movie Tickets"/>
        <s v="Workout Equipment"/>
        <s v="Meat"/>
        <s v="Rent"/>
        <s v="Concert Tickets"/>
        <s v="Gift Cards"/>
        <s v="Hotel Stay"/>
        <s v="Soap"/>
        <s v="Books"/>
        <s v="Electronics"/>
        <s v="Fruits"/>
        <s v="Gym Membership"/>
        <s v="Video Games"/>
      </sharedItems>
    </cacheField>
    <cacheField name="Quantity" numFmtId="0">
      <sharedItems containsSemiMixedTypes="0" containsString="0" containsNumber="1" containsInteger="1" minValue="1" maxValue="5"/>
    </cacheField>
    <cacheField name="Price Per Unit" numFmtId="0">
      <sharedItems containsSemiMixedTypes="0" containsString="0" containsNumber="1" minValue="1" maxValue="74246.460000000006"/>
    </cacheField>
    <cacheField name="Total Spent" numFmtId="0">
      <sharedItems containsSemiMixedTypes="0" containsString="0" containsNumber="1" minValue="1.1100000000000001" maxValue="352230.76" count="8382">
        <n v="1.28"/>
        <n v="149.38999999999999"/>
        <n v="76.06"/>
        <n v="56.18"/>
        <n v="131.12"/>
        <n v="31.74"/>
        <n v="371.29"/>
        <n v="140.59"/>
        <n v="1011.41"/>
        <n v="234.2"/>
        <n v="11.92"/>
        <n v="349.07"/>
        <n v="7.9"/>
        <n v="244.49"/>
        <n v="171.23"/>
        <n v="564.54"/>
        <n v="239228.17"/>
        <n v="122.22"/>
        <n v="333.68"/>
        <n v="29.19"/>
        <n v="113.4"/>
        <n v="45.43"/>
        <n v="31.59"/>
        <n v="64.180000000000007"/>
        <n v="6.46"/>
        <n v="27.09"/>
        <n v="55.31"/>
        <n v="7.15"/>
        <n v="50.92"/>
        <n v="16.14"/>
        <n v="203.6"/>
        <n v="7.13"/>
        <n v="25.39"/>
        <n v="193.03"/>
        <n v="250.74"/>
        <n v="122.46"/>
        <n v="48275.65"/>
        <n v="46.95"/>
        <n v="47.95"/>
        <n v="11.83"/>
        <n v="841.42"/>
        <n v="38.49"/>
        <n v="137.94999999999999"/>
        <n v="287.3"/>
        <n v="16.16"/>
        <n v="24.11"/>
        <n v="449"/>
        <n v="7.08"/>
        <n v="584.24"/>
        <n v="9.2200000000000006"/>
        <n v="197.4"/>
        <n v="86.5"/>
        <n v="85.13"/>
        <n v="2384.87"/>
        <n v="28.14"/>
        <n v="70.569999999999993"/>
        <n v="51.34"/>
        <n v="250.78"/>
        <n v="143.96"/>
        <n v="384.67"/>
        <n v="222.02"/>
        <n v="482.32"/>
        <n v="128.94999999999999"/>
        <n v="213166.43"/>
        <n v="795.78"/>
        <n v="115.84"/>
        <n v="11.02"/>
        <n v="25.96"/>
        <n v="166.81"/>
        <n v="133.22999999999999"/>
        <n v="19.32"/>
        <n v="246.87"/>
        <n v="168.97"/>
        <n v="236.88"/>
        <n v="147.11000000000001"/>
        <n v="185.54"/>
        <n v="6.17"/>
        <n v="32.4"/>
        <n v="12.79"/>
        <n v="9.07"/>
        <n v="6.81"/>
        <n v="666.26"/>
        <n v="75510.53"/>
        <n v="28.7"/>
        <n v="19.25"/>
        <n v="796.62"/>
        <n v="370.23"/>
        <n v="230.99"/>
        <n v="12.56"/>
        <n v="275.61"/>
        <n v="373.84"/>
        <n v="12.97"/>
        <n v="32.24"/>
        <n v="272.47000000000003"/>
        <n v="94.52"/>
        <n v="525.42999999999995"/>
        <n v="37.409999999999997"/>
        <n v="14.48"/>
        <n v="7.96"/>
        <n v="9.77"/>
        <n v="22279.68"/>
        <n v="265.11"/>
        <n v="343.53"/>
        <n v="2.52"/>
        <n v="339.75"/>
        <n v="6872.4"/>
        <n v="108.64"/>
        <n v="196.95"/>
        <n v="337.53"/>
        <n v="49.73"/>
        <n v="7.42"/>
        <n v="620.37"/>
        <n v="30.16"/>
        <n v="650.84"/>
        <n v="440.95"/>
        <n v="199.56"/>
        <n v="119.1"/>
        <n v="41.63"/>
        <n v="168.29"/>
        <n v="4.5999999999999996"/>
        <n v="160.75"/>
        <n v="410.51"/>
        <n v="358.14"/>
        <n v="570.54999999999995"/>
        <n v="699.83"/>
        <n v="2.81"/>
        <n v="94.3"/>
        <n v="42.92"/>
        <n v="1415.26"/>
        <n v="133.16"/>
        <n v="66772.13"/>
        <n v="101.16"/>
        <n v="19414.259999999998"/>
        <n v="421.62"/>
        <n v="66.489999999999995"/>
        <n v="48.52"/>
        <n v="199.12"/>
        <n v="121.85"/>
        <n v="27.8"/>
        <n v="114.86"/>
        <n v="19.010000000000002"/>
        <n v="5202.82"/>
        <n v="124.05"/>
        <n v="14.68"/>
        <n v="43.46"/>
        <n v="466.67"/>
        <n v="165.49"/>
        <n v="5.12"/>
        <n v="63.45"/>
        <n v="111.54"/>
        <n v="237.16"/>
        <n v="1141.97"/>
        <n v="13.22"/>
        <n v="15.15"/>
        <n v="80.099999999999994"/>
        <n v="49.69"/>
        <n v="48.06"/>
        <n v="172.5"/>
        <n v="4.4400000000000004"/>
        <n v="60.32"/>
        <n v="1117.6300000000001"/>
        <n v="42.91"/>
        <n v="177.34"/>
        <n v="180.61"/>
        <n v="25.88"/>
        <n v="489.35"/>
        <n v="267.37"/>
        <n v="14.41"/>
        <n v="64.8"/>
        <n v="6.86"/>
        <n v="8.0399999999999991"/>
        <n v="4208.3900000000003"/>
        <n v="18.03"/>
        <n v="154.78"/>
        <n v="74.13"/>
        <n v="1275.49"/>
        <n v="92.6"/>
        <n v="37.119999999999997"/>
        <n v="33.42"/>
        <n v="3.71"/>
        <n v="163.26"/>
        <n v="125.92"/>
        <n v="9.4"/>
        <n v="29.3"/>
        <n v="41.95"/>
        <n v="40.24"/>
        <n v="74.599999999999994"/>
        <n v="75.94"/>
        <n v="92.2"/>
        <n v="768.78"/>
        <n v="450.59"/>
        <n v="31.47"/>
        <n v="707.15"/>
        <n v="138.69"/>
        <n v="20.329999999999998"/>
        <n v="8.83"/>
        <n v="1440.05"/>
        <n v="362.85"/>
        <n v="74.8"/>
        <n v="3.77"/>
        <n v="116.8"/>
        <n v="272.32"/>
        <n v="202.77"/>
        <n v="87.31"/>
        <n v="408.96"/>
        <n v="152.22999999999999"/>
        <n v="67.400000000000006"/>
        <n v="3.75"/>
        <n v="16.32"/>
        <n v="242.29"/>
        <n v="1355.36"/>
        <n v="31.46"/>
        <n v="50.9"/>
        <n v="6.61"/>
        <n v="473.44"/>
        <n v="43.43"/>
        <n v="4.57"/>
        <n v="171.45"/>
        <n v="177.31"/>
        <n v="19.420000000000002"/>
        <n v="17.3"/>
        <n v="3680.89"/>
        <n v="15.79"/>
        <n v="24.71"/>
        <n v="84.4"/>
        <n v="24.54"/>
        <n v="117.79"/>
        <n v="1373.3"/>
        <n v="116.82"/>
        <n v="698.39"/>
        <n v="184.68"/>
        <n v="19.600000000000001"/>
        <n v="671.35"/>
        <n v="223.73"/>
        <n v="273.95999999999998"/>
        <n v="42.05"/>
        <n v="61.91"/>
        <n v="76.78"/>
        <n v="373.07"/>
        <n v="40.39"/>
        <n v="35.21"/>
        <n v="334.34"/>
        <n v="21.75"/>
        <n v="47.45"/>
        <n v="5.07"/>
        <n v="120.92"/>
        <n v="477.96"/>
        <n v="354.95"/>
        <n v="579.77"/>
        <n v="39.17"/>
        <n v="6.01"/>
        <n v="197.74"/>
        <n v="196"/>
        <n v="49.65"/>
        <n v="733.74"/>
        <n v="91.65"/>
        <n v="7.73"/>
        <n v="15.24"/>
        <n v="721.82"/>
        <n v="4229.62"/>
        <n v="2987.62"/>
        <n v="5.44"/>
        <n v="29.64"/>
        <n v="19.57"/>
        <n v="763.55"/>
        <n v="7"/>
        <n v="104.33"/>
        <n v="71.91"/>
        <n v="154.13"/>
        <n v="157.19999999999999"/>
        <n v="10.28"/>
        <n v="806.63"/>
        <n v="181.2"/>
        <n v="494.49"/>
        <n v="5148.76"/>
        <n v="3.55"/>
        <n v="180.11"/>
        <n v="59.25"/>
        <n v="157.69"/>
        <n v="337.6"/>
        <n v="645.86"/>
        <n v="9.4700000000000006"/>
        <n v="141.57"/>
        <n v="188.73"/>
        <n v="526.27"/>
        <n v="100.74"/>
        <n v="46.65"/>
        <n v="817.81"/>
        <n v="95.02"/>
        <n v="36.5"/>
        <n v="472.97"/>
        <n v="409.32"/>
        <n v="5.34"/>
        <n v="7.45"/>
        <n v="66.36"/>
        <n v="3254.41"/>
        <n v="359.93"/>
        <n v="927.83"/>
        <n v="179.27"/>
        <n v="8.16"/>
        <n v="12.53"/>
        <n v="7.1"/>
        <n v="66.11"/>
        <n v="11.94"/>
        <n v="37.51"/>
        <n v="175.89"/>
        <n v="55.69"/>
        <n v="27.79"/>
        <n v="26.34"/>
        <n v="40.840000000000003"/>
        <n v="41.99"/>
        <n v="3.31"/>
        <n v="9.6199999999999992"/>
        <n v="301.27"/>
        <n v="759.8"/>
        <n v="576.59"/>
        <n v="73.92"/>
        <n v="221.45"/>
        <n v="44.3"/>
        <n v="81.209999999999994"/>
        <n v="62.59"/>
        <n v="12.64"/>
        <n v="40.03"/>
        <n v="385.22"/>
        <n v="90.9"/>
        <n v="176.87"/>
        <n v="67.900000000000006"/>
        <n v="47.65"/>
        <n v="56.54"/>
        <n v="776.04"/>
        <n v="475.78"/>
        <n v="1404.25"/>
        <n v="8.1999999999999993"/>
        <n v="16.809999999999999"/>
        <n v="8.93"/>
        <n v="90.66"/>
        <n v="394.81"/>
        <n v="77"/>
        <n v="323.75"/>
        <n v="166311.73000000001"/>
        <n v="89.49"/>
        <n v="177.22"/>
        <n v="56.83"/>
        <n v="30.43"/>
        <n v="107.59"/>
        <n v="434.87"/>
        <n v="41.78"/>
        <n v="616.9"/>
        <n v="14.45"/>
        <n v="110.89"/>
        <n v="258.39999999999998"/>
        <n v="126.5"/>
        <n v="507.71"/>
        <n v="6.25"/>
        <n v="2094.25"/>
        <n v="38.119999999999997"/>
        <n v="325.14999999999998"/>
        <n v="115.73"/>
        <n v="79.09"/>
        <n v="98.16"/>
        <n v="299.18"/>
        <n v="223.71"/>
        <n v="89.19"/>
        <n v="2"/>
        <n v="99.43"/>
        <n v="45.86"/>
        <n v="40.9"/>
        <n v="937.11"/>
        <n v="6.87"/>
        <n v="91.22"/>
        <n v="1440.93"/>
        <n v="172.03"/>
        <n v="43.68"/>
        <n v="22.19"/>
        <n v="11.32"/>
        <n v="39.119999999999997"/>
        <n v="6.22"/>
        <n v="106.86"/>
        <n v="18.739999999999998"/>
        <n v="46"/>
        <n v="11.69"/>
        <n v="71.180000000000007"/>
        <n v="405.76"/>
        <n v="58.67"/>
        <n v="405.91"/>
        <n v="1364.92"/>
        <n v="609.62"/>
        <n v="598.79999999999995"/>
        <n v="15.57"/>
        <n v="9.7799999999999994"/>
        <n v="232.75"/>
        <n v="537.48"/>
        <n v="72.95"/>
        <n v="130.80000000000001"/>
        <n v="96.72"/>
        <n v="70.84"/>
        <n v="32.619999999999997"/>
        <n v="462.74"/>
        <n v="86.62"/>
        <n v="462.91"/>
        <n v="4.16"/>
        <n v="612.54"/>
        <n v="59.28"/>
        <n v="33.619999999999997"/>
        <n v="94.86"/>
        <n v="14.88"/>
        <n v="724.71"/>
        <n v="13.9"/>
        <n v="22.53"/>
        <n v="664.17"/>
        <n v="2469.21"/>
        <n v="1031.7"/>
        <n v="2.77"/>
        <n v="46.86"/>
        <n v="5.49"/>
        <n v="10.43"/>
        <n v="213.67"/>
        <n v="2298.7199999999998"/>
        <n v="9.35"/>
        <n v="403.89"/>
        <n v="5.3"/>
        <n v="538.25"/>
        <n v="289.18"/>
        <n v="17.600000000000001"/>
        <n v="133.88999999999999"/>
        <n v="10.67"/>
        <n v="52.85"/>
        <n v="7.12"/>
        <n v="3.72"/>
        <n v="221.9"/>
        <n v="187.24"/>
        <n v="1884.15"/>
        <n v="186.64"/>
        <n v="595.29"/>
        <n v="17.18"/>
        <n v="6.85"/>
        <n v="394.9"/>
        <n v="1369.86"/>
        <n v="324.17"/>
        <n v="174.66"/>
        <n v="27.72"/>
        <n v="397.27"/>
        <n v="76.73"/>
        <n v="66.92"/>
        <n v="117.3"/>
        <n v="165.07"/>
        <n v="991.36"/>
        <n v="534.1"/>
        <n v="190421.89"/>
        <n v="316.04000000000002"/>
        <n v="11.15"/>
        <n v="177.01"/>
        <n v="30.65"/>
        <n v="45.46"/>
        <n v="8.61"/>
        <n v="46.18"/>
        <n v="835.06"/>
        <n v="49.58"/>
        <n v="619.21"/>
        <n v="9.14"/>
        <n v="13.76"/>
        <n v="2.69"/>
        <n v="10.62"/>
        <n v="227.68"/>
        <n v="18.21"/>
        <n v="226.22"/>
        <n v="105.24"/>
        <n v="19.48"/>
        <n v="15.14"/>
        <n v="13.74"/>
        <n v="1.5"/>
        <n v="90.98"/>
        <n v="18.55"/>
        <n v="1981.56"/>
        <n v="27.64"/>
        <n v="6.59"/>
        <n v="9.8000000000000007"/>
        <n v="217.95"/>
        <n v="4.63"/>
        <n v="54.73"/>
        <n v="28.91"/>
        <n v="118.97"/>
        <n v="34.86"/>
        <n v="533.42999999999995"/>
        <n v="58.2"/>
        <n v="8.09"/>
        <n v="20.45"/>
        <n v="499.85"/>
        <n v="8.32"/>
        <n v="196.37"/>
        <n v="171.74"/>
        <n v="3.23"/>
        <n v="1289.31"/>
        <n v="1083.8499999999999"/>
        <n v="26.71"/>
        <n v="7.94"/>
        <n v="188.81"/>
        <n v="20.94"/>
        <n v="152.04"/>
        <n v="391.73"/>
        <n v="62.74"/>
        <n v="15.73"/>
        <n v="14.8"/>
        <n v="298.70999999999998"/>
        <n v="3.18"/>
        <n v="186.79"/>
        <n v="97.95"/>
        <n v="211.24"/>
        <n v="3964.33"/>
        <n v="100.23"/>
        <n v="4583.7"/>
        <n v="172.93"/>
        <n v="256.57"/>
        <n v="323.31"/>
        <n v="7.26"/>
        <n v="25.45"/>
        <n v="29.79"/>
        <n v="16.93"/>
        <n v="83.01"/>
        <n v="10.39"/>
        <n v="21.05"/>
        <n v="59.3"/>
        <n v="179.92"/>
        <n v="13.07"/>
        <n v="17.649999999999999"/>
        <n v="9.3699999999999992"/>
        <n v="14.64"/>
        <n v="420.72"/>
        <n v="12.06"/>
        <n v="80.13"/>
        <n v="755.36"/>
        <n v="160.9"/>
        <n v="123.04"/>
        <n v="63833.61"/>
        <n v="22.47"/>
        <n v="387.72"/>
        <n v="151.27000000000001"/>
        <n v="412.71"/>
        <n v="142.76"/>
        <n v="12.41"/>
        <n v="209.94"/>
        <n v="78.69"/>
        <n v="430.67"/>
        <n v="21.11"/>
        <n v="14.32"/>
        <n v="15.29"/>
        <n v="14.46"/>
        <n v="544.76"/>
        <n v="731.73"/>
        <n v="1175.95"/>
        <n v="76.290000000000006"/>
        <n v="33.46"/>
        <n v="399.99"/>
        <n v="1600.59"/>
        <n v="348.73"/>
        <n v="142.97"/>
        <n v="92.05"/>
        <n v="549.16999999999996"/>
        <n v="1342.86"/>
        <n v="19.079999999999998"/>
        <n v="270.75"/>
        <n v="161.57"/>
        <n v="367.46"/>
        <n v="550.66999999999996"/>
        <n v="19.77"/>
        <n v="34.229999999999997"/>
        <n v="425.02"/>
        <n v="80.650000000000006"/>
        <n v="111.18"/>
        <n v="8.64"/>
        <n v="389.6"/>
        <n v="266.41000000000003"/>
        <n v="327.31"/>
        <n v="14.67"/>
        <n v="199.14"/>
        <n v="53.53"/>
        <n v="289.52999999999997"/>
        <n v="105.85"/>
        <n v="812.33"/>
        <n v="8.43"/>
        <n v="6.23"/>
        <n v="83.4"/>
        <n v="8.5500000000000007"/>
        <n v="27.51"/>
        <n v="884.09"/>
        <n v="451.23"/>
        <n v="79.44"/>
        <n v="20.74"/>
        <n v="443.55"/>
        <n v="471.55"/>
        <n v="50.35"/>
        <n v="73.61"/>
        <n v="243.31"/>
        <n v="198.57"/>
        <n v="515.95000000000005"/>
        <n v="169.89"/>
        <n v="286.45999999999998"/>
        <n v="913.53"/>
        <n v="65.59"/>
        <n v="211"/>
        <n v="408.59"/>
        <n v="243.55"/>
        <n v="669.39"/>
        <n v="1301.4000000000001"/>
        <n v="19.34"/>
        <n v="3398.03"/>
        <n v="521.21"/>
        <n v="22.61"/>
        <n v="2218.7800000000002"/>
        <n v="134534.35"/>
        <n v="349.5"/>
        <n v="14.78"/>
        <n v="9.9499999999999993"/>
        <n v="5.85"/>
        <n v="139.19999999999999"/>
        <n v="71.87"/>
        <n v="615.05999999999995"/>
        <n v="10.95"/>
        <n v="208.72"/>
        <n v="45.84"/>
        <n v="726.17"/>
        <n v="1558.89"/>
        <n v="462.67"/>
        <n v="224.58"/>
        <n v="1988.81"/>
        <n v="22.37"/>
        <n v="150.49"/>
        <n v="455.3"/>
        <n v="528"/>
        <n v="43.9"/>
        <n v="878.37"/>
        <n v="158.82"/>
        <n v="6.18"/>
        <n v="12.67"/>
        <n v="358.46"/>
        <n v="6.44"/>
        <n v="108.34"/>
        <n v="134.56"/>
        <n v="43.94"/>
        <n v="722.19"/>
        <n v="48.41"/>
        <n v="6.64"/>
        <n v="258.3"/>
        <n v="49.88"/>
        <n v="269.31"/>
        <n v="46.58"/>
        <n v="21.24"/>
        <n v="1148.17"/>
        <n v="12.62"/>
        <n v="463.79"/>
        <n v="1459.71"/>
        <n v="51.69"/>
        <n v="217.31"/>
        <n v="19.28"/>
        <n v="336.84"/>
        <n v="271.36"/>
        <n v="20.11"/>
        <n v="173.38"/>
        <n v="1123.5"/>
        <n v="1345"/>
        <n v="14.99"/>
        <n v="17.54"/>
        <n v="55378.84"/>
        <n v="12.19"/>
        <n v="367.99"/>
        <n v="1029.08"/>
        <n v="210.14"/>
        <n v="332.89"/>
        <n v="395.18"/>
        <n v="4.3499999999999996"/>
        <n v="16.57"/>
        <n v="9.11"/>
        <n v="6.96"/>
        <n v="95.37"/>
        <n v="113.81"/>
        <n v="212.98"/>
        <n v="89.97"/>
        <n v="96.79"/>
        <n v="265.35000000000002"/>
        <n v="32.49"/>
        <n v="1436.17"/>
        <n v="24.32"/>
        <n v="68.400000000000006"/>
        <n v="46.98"/>
        <n v="302.83"/>
        <n v="65.709999999999994"/>
        <n v="276.29000000000002"/>
        <n v="302.87"/>
        <n v="8.48"/>
        <n v="310.01"/>
        <n v="452.83"/>
        <n v="26.35"/>
        <n v="84.53"/>
        <n v="375.7"/>
        <n v="282.18"/>
        <n v="26.66"/>
        <n v="4.25"/>
        <n v="47.97"/>
        <n v="323.7"/>
        <n v="57.21"/>
        <n v="161.33000000000001"/>
        <n v="33.96"/>
        <n v="5.64"/>
        <n v="120.12"/>
        <n v="853.58"/>
        <n v="17.510000000000002"/>
        <n v="30.56"/>
        <n v="12.5"/>
        <n v="215.75"/>
        <n v="262.83"/>
        <n v="64.3"/>
        <n v="108"/>
        <n v="2.78"/>
        <n v="74.91"/>
        <n v="52.15"/>
        <n v="123.5"/>
        <n v="332.22"/>
        <n v="312.02"/>
        <n v="19.09"/>
        <n v="35.86"/>
        <n v="4.93"/>
        <n v="146.13"/>
        <n v="26.27"/>
        <n v="11.65"/>
        <n v="121.19"/>
        <n v="588.69000000000005"/>
        <n v="2.2599999999999998"/>
        <n v="257.08999999999997"/>
        <n v="859.34"/>
        <n v="389.49"/>
        <n v="794.17"/>
        <n v="411.99"/>
        <n v="17.87"/>
        <n v="41.64"/>
        <n v="444.24"/>
        <n v="21.2"/>
        <n v="96.36"/>
        <n v="347.4"/>
        <n v="219.83"/>
        <n v="100894.24"/>
        <n v="109.28"/>
        <n v="161.83000000000001"/>
        <n v="123.42"/>
        <n v="215.06"/>
        <n v="91.6"/>
        <n v="16.489999999999998"/>
        <n v="447.56"/>
        <n v="316.18"/>
        <n v="11.73"/>
        <n v="175.04"/>
        <n v="443.35"/>
        <n v="672.63"/>
        <n v="112.28"/>
        <n v="1137.02"/>
        <n v="39.21"/>
        <n v="160.4"/>
        <n v="523.28"/>
        <n v="784.31"/>
        <n v="228.23"/>
        <n v="428.88"/>
        <n v="169.69"/>
        <n v="20.27"/>
        <n v="12.46"/>
        <n v="100.08"/>
        <n v="336.59"/>
        <n v="510.44"/>
        <n v="14.38"/>
        <n v="656.37"/>
        <n v="47.87"/>
        <n v="85.51"/>
        <n v="959.46"/>
        <n v="373.6"/>
        <n v="370.98"/>
        <n v="99.86"/>
        <n v="694.92"/>
        <n v="213.7"/>
        <n v="30.07"/>
        <n v="18.399999999999999"/>
        <n v="77.89"/>
        <n v="43.49"/>
        <n v="13.31"/>
        <n v="607.11"/>
        <n v="471.41"/>
        <n v="46.59"/>
        <n v="42.86"/>
        <n v="15.34"/>
        <n v="93.83"/>
        <n v="5185.76"/>
        <n v="7.17"/>
        <n v="13.61"/>
        <n v="49.21"/>
        <n v="47.22"/>
        <n v="1824.01"/>
        <n v="369.22"/>
        <n v="3.24"/>
        <n v="448.43"/>
        <n v="120.13"/>
        <n v="14.28"/>
        <n v="143.57"/>
        <n v="34.15"/>
        <n v="476.52"/>
        <n v="19.75"/>
        <n v="35.14"/>
        <n v="16613.88"/>
        <n v="134.94999999999999"/>
        <n v="29.36"/>
        <n v="4669.63"/>
        <n v="92.98"/>
        <n v="5.25"/>
        <n v="15.03"/>
        <n v="339.95"/>
        <n v="107.21"/>
        <n v="7.47"/>
        <n v="175.34"/>
        <n v="154.83000000000001"/>
        <n v="25.76"/>
        <n v="7.48"/>
        <n v="17.149999999999999"/>
        <n v="172.65"/>
        <n v="40.32"/>
        <n v="60.83"/>
        <n v="2.95"/>
        <n v="57.34"/>
        <n v="10.89"/>
        <n v="81.87"/>
        <n v="76.8"/>
        <n v="26.47"/>
        <n v="996.68"/>
        <n v="2404.02"/>
        <n v="35.81"/>
        <n v="3415.03"/>
        <n v="24.68"/>
        <n v="15.63"/>
        <n v="22.36"/>
        <n v="245.69"/>
        <n v="71.61"/>
        <n v="177421.04"/>
        <n v="77.86"/>
        <n v="130.57"/>
        <n v="14.05"/>
        <n v="38.11"/>
        <n v="304.63"/>
        <n v="5295.14"/>
        <n v="67448.2"/>
        <n v="550.53"/>
        <n v="190.81"/>
        <n v="16.77"/>
        <n v="30.78"/>
        <n v="42.08"/>
        <n v="14.25"/>
        <n v="564.12"/>
        <n v="144.27000000000001"/>
        <n v="87.07"/>
        <n v="366.8"/>
        <n v="1143.3599999999999"/>
        <n v="562.89"/>
        <n v="352.77"/>
        <n v="289.32"/>
        <n v="3.34"/>
        <n v="1266.45"/>
        <n v="60.07"/>
        <n v="83.48"/>
        <n v="431.84"/>
        <n v="3614"/>
        <n v="11.1"/>
        <n v="654"/>
        <n v="53.98"/>
        <n v="21.9"/>
        <n v="42.64"/>
        <n v="4407.79"/>
        <n v="183.23"/>
        <n v="870.17"/>
        <n v="217300.65"/>
        <n v="207.57"/>
        <n v="75.290000000000006"/>
        <n v="22.72"/>
        <n v="583.24"/>
        <n v="174.86"/>
        <n v="943.79"/>
        <n v="81.790000000000006"/>
        <n v="309.77999999999997"/>
        <n v="148.72"/>
        <n v="56.9"/>
        <n v="79.55"/>
        <n v="69.84"/>
        <n v="42.24"/>
        <n v="19.55"/>
        <n v="505.48"/>
        <n v="40.270000000000003"/>
        <n v="147.63999999999999"/>
        <n v="120.8"/>
        <n v="1936.93"/>
        <n v="145.19"/>
        <n v="564.79"/>
        <n v="220.17"/>
        <n v="11.27"/>
        <n v="79.62"/>
        <n v="30.19"/>
        <n v="155.86000000000001"/>
        <n v="342.6"/>
        <n v="23.5"/>
        <n v="195.73"/>
        <n v="22.33"/>
        <n v="59.2"/>
        <n v="57.38"/>
        <n v="218.77"/>
        <n v="131.19999999999999"/>
        <n v="32.229999999999997"/>
        <n v="7.57"/>
        <n v="5.61"/>
        <n v="16.18"/>
        <n v="292.13"/>
        <n v="69.290000000000006"/>
        <n v="19.23"/>
        <n v="1070.1199999999999"/>
        <n v="5.46"/>
        <n v="49.29"/>
        <n v="92.44"/>
        <n v="18.89"/>
        <n v="6.02"/>
        <n v="71.290000000000006"/>
        <n v="4.1399999999999997"/>
        <n v="47.58"/>
        <n v="280.12"/>
        <n v="144.18"/>
        <n v="74.27"/>
        <n v="172.23"/>
        <n v="2125.94"/>
        <n v="4.8600000000000003"/>
        <n v="12.32"/>
        <n v="42.9"/>
        <n v="14.76"/>
        <n v="482.46"/>
        <n v="544.88"/>
        <n v="199.81"/>
        <n v="8"/>
        <n v="653.29999999999995"/>
        <n v="188.01"/>
        <n v="77.92"/>
        <n v="252.45"/>
        <n v="47.9"/>
        <n v="80.58"/>
        <n v="3.54"/>
        <n v="196.75"/>
        <n v="8.26"/>
        <n v="35.51"/>
        <n v="84.48"/>
        <n v="85.3"/>
        <n v="28.49"/>
        <n v="65.930000000000007"/>
        <n v="241.79"/>
        <n v="150.34"/>
        <n v="30.44"/>
        <n v="60.34"/>
        <n v="56.02"/>
        <n v="10.8"/>
        <n v="142.53"/>
        <n v="9.16"/>
        <n v="103.57"/>
        <n v="10.14"/>
        <n v="958.31"/>
        <n v="76.25"/>
        <n v="184.92"/>
        <n v="78.11"/>
        <n v="13.83"/>
        <n v="16.170000000000002"/>
        <n v="39.049999999999997"/>
        <n v="72.55"/>
        <n v="68.790000000000006"/>
        <n v="14.71"/>
        <n v="313.24"/>
        <n v="80.709999999999994"/>
        <n v="84.87"/>
        <n v="20.34"/>
        <n v="502.02"/>
        <n v="6.24"/>
        <n v="593.70000000000005"/>
        <n v="635.39"/>
        <n v="1663.11"/>
        <n v="56.57"/>
        <n v="8.01"/>
        <n v="54.98"/>
        <n v="42.23"/>
        <n v="12.93"/>
        <n v="16.829999999999998"/>
        <n v="84.89"/>
        <n v="107.84"/>
        <n v="34.68"/>
        <n v="685.51"/>
        <n v="3.56"/>
        <n v="23.56"/>
        <n v="2299.7399999999998"/>
        <n v="3978.4"/>
        <n v="220.32"/>
        <n v="42.1"/>
        <n v="646.97"/>
        <n v="80.64"/>
        <n v="82.47"/>
        <n v="69.13"/>
        <n v="35.72"/>
        <n v="220355.95"/>
        <n v="7.69"/>
        <n v="61377.57"/>
        <n v="17.829999999999998"/>
        <n v="43.31"/>
        <n v="656.42"/>
        <n v="642.79999999999995"/>
        <n v="55.61"/>
        <n v="26.41"/>
        <n v="5103.01"/>
        <n v="17.11"/>
        <n v="76.11"/>
        <n v="23.16"/>
        <n v="384.18"/>
        <n v="889.19"/>
        <n v="48.84"/>
        <n v="336.57"/>
        <n v="129.87"/>
        <n v="287"/>
        <n v="459.05"/>
        <n v="84.38"/>
        <n v="813.15"/>
        <n v="62.71"/>
        <n v="1.92"/>
        <n v="79.17"/>
        <n v="3.62"/>
        <n v="62.41"/>
        <n v="508.58"/>
        <n v="11.26"/>
        <n v="11.48"/>
        <n v="15.33"/>
        <n v="17.37"/>
        <n v="231.04"/>
        <n v="91.13"/>
        <n v="18.559999999999999"/>
        <n v="397.98"/>
        <n v="6.53"/>
        <n v="953.72"/>
        <n v="66.14"/>
        <n v="6332.43"/>
        <n v="392.97"/>
        <n v="83.24"/>
        <n v="80.89"/>
        <n v="221.31"/>
        <n v="69.849999999999994"/>
        <n v="856.08"/>
        <n v="378.96"/>
        <n v="418.94"/>
        <n v="5.7"/>
        <n v="552.46"/>
        <n v="17.07"/>
        <n v="48.44"/>
        <n v="963.74"/>
        <n v="38.85"/>
        <n v="27.96"/>
        <n v="67.2"/>
        <n v="59.92"/>
        <n v="13.99"/>
        <n v="990.67"/>
        <n v="436.68"/>
        <n v="195.09"/>
        <n v="51.14"/>
        <n v="30.62"/>
        <n v="12.15"/>
        <n v="58.93"/>
        <n v="149.71"/>
        <n v="65.400000000000006"/>
        <n v="893.87"/>
        <n v="6.36"/>
        <n v="887.27"/>
        <n v="159.03"/>
        <n v="63.78"/>
        <n v="710.21"/>
        <n v="317.52999999999997"/>
        <n v="24.99"/>
        <n v="2.85"/>
        <n v="13.62"/>
        <n v="353.86"/>
        <n v="25.65"/>
        <n v="67.75"/>
        <n v="251.75"/>
        <n v="56.79"/>
        <n v="39.32"/>
        <n v="263.85000000000002"/>
        <n v="23.52"/>
        <n v="381"/>
        <n v="278.66000000000003"/>
        <n v="60.08"/>
        <n v="45.02"/>
        <n v="134.36000000000001"/>
        <n v="15343.64"/>
        <n v="194.8"/>
        <n v="547.82000000000005"/>
        <n v="150.19"/>
        <n v="684.13"/>
        <n v="174.49"/>
        <n v="86.3"/>
        <n v="455.43"/>
        <n v="283.35000000000002"/>
        <n v="2134.7600000000002"/>
        <n v="309905.59999999998"/>
        <n v="340.96"/>
        <n v="80.790000000000006"/>
        <n v="313.67"/>
        <n v="461.94"/>
        <n v="47.35"/>
        <n v="190.12"/>
        <n v="15.08"/>
        <n v="102.39"/>
        <n v="174.55"/>
        <n v="1463.42"/>
        <n v="3.1"/>
        <n v="569.02"/>
        <n v="556.03"/>
        <n v="1808.74"/>
        <n v="688.68"/>
        <n v="99.88"/>
        <n v="207.54"/>
        <n v="40.94"/>
        <n v="10.119999999999999"/>
        <n v="355.17"/>
        <n v="19.670000000000002"/>
        <n v="66.03"/>
        <n v="44761.29"/>
        <n v="61.49"/>
        <n v="10.06"/>
        <n v="152.30000000000001"/>
        <n v="3.91"/>
        <n v="6.43"/>
        <n v="39.54"/>
        <n v="26.61"/>
        <n v="100.03"/>
        <n v="972.59"/>
        <n v="263.29000000000002"/>
        <n v="236.28"/>
        <n v="35.68"/>
        <n v="141.79"/>
        <n v="94.54"/>
        <n v="616.41"/>
        <n v="627.29"/>
        <n v="612.74"/>
        <n v="405.81"/>
        <n v="49.82"/>
        <n v="3.8"/>
        <n v="2.17"/>
        <n v="13.91"/>
        <n v="125.7"/>
        <n v="52.26"/>
        <n v="10.88"/>
        <n v="24.59"/>
        <n v="10.27"/>
        <n v="383.67"/>
        <n v="843.59"/>
        <n v="58.5"/>
        <n v="12.6"/>
        <n v="124.69"/>
        <n v="147.07"/>
        <n v="34.22"/>
        <n v="187.72"/>
        <n v="35.79"/>
        <n v="176.44"/>
        <n v="714.66"/>
        <n v="48.32"/>
        <n v="89.83"/>
        <n v="4.1100000000000003"/>
        <n v="159.36000000000001"/>
        <n v="280.2"/>
        <n v="4"/>
        <n v="177"/>
        <n v="16.97"/>
        <n v="18.329999999999998"/>
        <n v="28.52"/>
        <n v="133788.47"/>
        <n v="72.180000000000007"/>
        <n v="4596.37"/>
        <n v="15.61"/>
        <n v="30.47"/>
        <n v="176.11"/>
        <n v="43.04"/>
        <n v="238038.57"/>
        <n v="48.71"/>
        <n v="106.27"/>
        <n v="15.4"/>
        <n v="58.37"/>
        <n v="23.92"/>
        <n v="84.62"/>
        <n v="146.72999999999999"/>
        <n v="66.47"/>
        <n v="65.150000000000006"/>
        <n v="8.86"/>
        <n v="1.35"/>
        <n v="14.59"/>
        <n v="35.880000000000003"/>
        <n v="352.92"/>
        <n v="473.26"/>
        <n v="57.66"/>
        <n v="1390.19"/>
        <n v="256"/>
        <n v="180.85"/>
        <n v="10.83"/>
        <n v="2491.27"/>
        <n v="115.42"/>
        <n v="8.8000000000000007"/>
        <n v="198.48"/>
        <n v="410.01"/>
        <n v="54.61"/>
        <n v="103.07"/>
        <n v="494.26"/>
        <n v="54.54"/>
        <n v="13.77"/>
        <n v="137.4"/>
        <n v="6.93"/>
        <n v="449.32"/>
        <n v="25.1"/>
        <n v="14.62"/>
        <n v="247647.06"/>
        <n v="12.09"/>
        <n v="72.77"/>
        <n v="11.59"/>
        <n v="162"/>
        <n v="5.21"/>
        <n v="49.49"/>
        <n v="8.34"/>
        <n v="4078.57"/>
        <n v="12.95"/>
        <n v="7.76"/>
        <n v="406.27"/>
        <n v="274630.42"/>
        <n v="413.53"/>
        <n v="69.09"/>
        <n v="1304.98"/>
        <n v="143.41999999999999"/>
        <n v="9.94"/>
        <n v="22.56"/>
        <n v="30.31"/>
        <n v="26.15"/>
        <n v="38.89"/>
        <n v="581.12"/>
        <n v="740.4"/>
        <n v="672.97"/>
        <n v="11.4"/>
        <n v="1600.94"/>
        <n v="652.09"/>
        <n v="138.01"/>
        <n v="95.47"/>
        <n v="36.159999999999997"/>
        <n v="155.47999999999999"/>
        <n v="21.45"/>
        <n v="213.65"/>
        <n v="232.43"/>
        <n v="37.46"/>
        <n v="8.5"/>
        <n v="7.7"/>
        <n v="10.92"/>
        <n v="44.7"/>
        <n v="109.94"/>
        <n v="54.83"/>
        <n v="859.75"/>
        <n v="239.25"/>
        <n v="1893.45"/>
        <n v="461.58"/>
        <n v="483.01"/>
        <n v="19.27"/>
        <n v="114.55"/>
        <n v="17.82"/>
        <n v="17.28"/>
        <n v="271.11"/>
        <n v="78.39"/>
        <n v="244.17"/>
        <n v="77.459999999999994"/>
        <n v="3994.84"/>
        <n v="299.67"/>
        <n v="175.24"/>
        <n v="149.69"/>
        <n v="38.58"/>
        <n v="305.82"/>
        <n v="23.75"/>
        <n v="47.61"/>
        <n v="261.17"/>
        <n v="71.98"/>
        <n v="121.21"/>
        <n v="1176.8800000000001"/>
        <n v="1393.11"/>
        <n v="4.54"/>
        <n v="48.66"/>
        <n v="3692.13"/>
        <n v="464.74"/>
        <n v="11.98"/>
        <n v="158.41999999999999"/>
        <n v="169.36"/>
        <n v="355.28"/>
        <n v="275.27999999999997"/>
        <n v="9.32"/>
        <n v="1104.5"/>
        <n v="66.55"/>
        <n v="215.36"/>
        <n v="6.84"/>
        <n v="152.31"/>
        <n v="14.09"/>
        <n v="58"/>
        <n v="270.77"/>
        <n v="22.45"/>
        <n v="2.91"/>
        <n v="104.24"/>
        <n v="12.21"/>
        <n v="139.05000000000001"/>
        <n v="24.52"/>
        <n v="300.87"/>
        <n v="90.82"/>
        <n v="133.25"/>
        <n v="6.08"/>
        <n v="31.66"/>
        <n v="15.59"/>
        <n v="1338.45"/>
        <n v="3.51"/>
        <n v="643.32000000000005"/>
        <n v="60.14"/>
        <n v="376.57"/>
        <n v="759.13"/>
        <n v="29.22"/>
        <n v="3.08"/>
        <n v="10.26"/>
        <n v="3.01"/>
        <n v="383.27"/>
        <n v="93.5"/>
        <n v="1324.64"/>
        <n v="920.33"/>
        <n v="59.23"/>
        <n v="122.56"/>
        <n v="424.33"/>
        <n v="80.319999999999993"/>
        <n v="502.25"/>
        <n v="108.15"/>
        <n v="138.38999999999999"/>
        <n v="123.18"/>
        <n v="737.32"/>
        <n v="2847.17"/>
        <n v="155.80000000000001"/>
        <n v="35.07"/>
        <n v="986.42"/>
        <n v="433.48"/>
        <n v="221.72"/>
        <n v="48.93"/>
        <n v="66.84"/>
        <n v="30.92"/>
        <n v="16.64"/>
        <n v="24.92"/>
        <n v="152.36000000000001"/>
        <n v="3.05"/>
        <n v="748.77"/>
        <n v="172.66"/>
        <n v="2.9"/>
        <n v="21.04"/>
        <n v="264.48"/>
        <n v="45.06"/>
        <n v="148.26"/>
        <n v="1226.23"/>
        <n v="10.74"/>
        <n v="4467.84"/>
        <n v="7.38"/>
        <n v="285.91000000000003"/>
        <n v="533.99"/>
        <n v="406.06"/>
        <n v="277.52"/>
        <n v="122.13"/>
        <n v="302.3"/>
        <n v="275.56"/>
        <n v="93.75"/>
        <n v="132.09"/>
        <n v="95.71"/>
        <n v="191.44"/>
        <n v="570.09"/>
        <n v="39.31"/>
        <n v="1144.8499999999999"/>
        <n v="116.91"/>
        <n v="3.69"/>
        <n v="5.19"/>
        <n v="26.89"/>
        <n v="213.24"/>
        <n v="216.1"/>
        <n v="6181.67"/>
        <n v="557.61"/>
        <n v="11.54"/>
        <n v="88.73"/>
        <n v="4.38"/>
        <n v="96.98"/>
        <n v="501.63"/>
        <n v="357.17"/>
        <n v="397.49"/>
        <n v="667.09"/>
        <n v="281.32"/>
        <n v="6241.94"/>
        <n v="343.21"/>
        <n v="578.54999999999995"/>
        <n v="465.01"/>
        <n v="34.79"/>
        <n v="245.58"/>
        <n v="48.82"/>
        <n v="16.920000000000002"/>
        <n v="273.18"/>
        <n v="1.66"/>
        <n v="30.61"/>
        <n v="3.95"/>
        <n v="266.35000000000002"/>
        <n v="533.71"/>
        <n v="115.88"/>
        <n v="5956.93"/>
        <n v="47.41"/>
        <n v="868.06"/>
        <n v="149.74"/>
        <n v="92.83"/>
        <n v="43.63"/>
        <n v="6161.29"/>
        <n v="178.27"/>
        <n v="15.44"/>
        <n v="29.09"/>
        <n v="14.26"/>
        <n v="115.75"/>
        <n v="16.239999999999998"/>
        <n v="56.87"/>
        <n v="13.38"/>
        <n v="42"/>
        <n v="32.33"/>
        <n v="290.22000000000003"/>
        <n v="60.79"/>
        <n v="118.52"/>
        <n v="83.25"/>
        <n v="442.29"/>
        <n v="131.78"/>
        <n v="50.17"/>
        <n v="92.77"/>
        <n v="38.229999999999997"/>
        <n v="6863.9"/>
        <n v="94.7"/>
        <n v="215.45"/>
        <n v="543.66999999999996"/>
        <n v="104.9"/>
        <n v="198.02"/>
        <n v="14.1"/>
        <n v="452.88"/>
        <n v="98.97"/>
        <n v="46.8"/>
        <n v="118.53"/>
        <n v="536.57000000000005"/>
        <n v="17.68"/>
        <n v="11.03"/>
        <n v="392.29"/>
        <n v="2.99"/>
        <n v="229.82"/>
        <n v="94.73"/>
        <n v="556.66"/>
        <n v="382.19"/>
        <n v="68.47"/>
        <n v="123.16"/>
        <n v="18.43"/>
        <n v="611.9"/>
        <n v="85.73"/>
        <n v="63.33"/>
        <n v="523.67999999999995"/>
        <n v="470.12"/>
        <n v="225.41"/>
        <n v="321.43"/>
        <n v="40.04"/>
        <n v="171.3"/>
        <n v="75.23"/>
        <n v="104101.2"/>
        <n v="469.68"/>
        <n v="221.69"/>
        <n v="6.98"/>
        <n v="6842.24"/>
        <n v="39.880000000000003"/>
        <n v="69.489999999999995"/>
        <n v="45.23"/>
        <n v="32.58"/>
        <n v="11.08"/>
        <n v="8.9600000000000009"/>
        <n v="39134.699999999997"/>
        <n v="262.83999999999997"/>
        <n v="166.46"/>
        <n v="68.989999999999995"/>
        <n v="3559.58"/>
        <n v="2482.79"/>
        <n v="86.49"/>
        <n v="379.35"/>
        <n v="426.94"/>
        <n v="7.8"/>
        <n v="1889.97"/>
        <n v="13.27"/>
        <n v="6.27"/>
        <n v="130.38"/>
        <n v="656.53"/>
        <n v="18.260000000000002"/>
        <n v="3991.86"/>
        <n v="2.19"/>
        <n v="36.82"/>
        <n v="103.17"/>
        <n v="485.7"/>
        <n v="119.01"/>
        <n v="19379.47"/>
        <n v="52.74"/>
        <n v="35.450000000000003"/>
        <n v="40.86"/>
        <n v="58.94"/>
        <n v="28.18"/>
        <n v="7.62"/>
        <n v="79.42"/>
        <n v="351.47"/>
        <n v="941.27"/>
        <n v="75.77"/>
        <n v="14.39"/>
        <n v="118.12"/>
        <n v="183.38"/>
        <n v="61.71"/>
        <n v="487.73"/>
        <n v="43.22"/>
        <n v="422.82"/>
        <n v="5.27"/>
        <n v="13"/>
        <n v="719.68"/>
        <n v="688.07"/>
        <n v="24.12"/>
        <n v="3539.58"/>
        <n v="6.51"/>
        <n v="558.79999999999995"/>
        <n v="76.03"/>
        <n v="68.3"/>
        <n v="580.52"/>
        <n v="108.86"/>
        <n v="13.58"/>
        <n v="12.76"/>
        <n v="396.98"/>
        <n v="12.75"/>
        <n v="81.69"/>
        <n v="195.85"/>
        <n v="58.18"/>
        <n v="5.23"/>
        <n v="105.78"/>
        <n v="55.25"/>
        <n v="5133.8999999999996"/>
        <n v="26.9"/>
        <n v="5.82"/>
        <n v="23.57"/>
        <n v="222.83"/>
        <n v="520.67999999999995"/>
        <n v="83.08"/>
        <n v="38.69"/>
        <n v="61.05"/>
        <n v="15.84"/>
        <n v="14.75"/>
        <n v="10.220000000000001"/>
        <n v="21.99"/>
        <n v="257.52"/>
        <n v="50.63"/>
        <n v="691.22"/>
        <n v="173.9"/>
        <n v="1190.8800000000001"/>
        <n v="96.24"/>
        <n v="41.32"/>
        <n v="659.08"/>
        <n v="67.73"/>
        <n v="545.86"/>
        <n v="149.63999999999999"/>
        <n v="561.85"/>
        <n v="208.43"/>
        <n v="19.21"/>
        <n v="9.33"/>
        <n v="17.36"/>
        <n v="19.36"/>
        <n v="495.48"/>
        <n v="3703.87"/>
        <n v="1404.48"/>
        <n v="29.93"/>
        <n v="72.3"/>
        <n v="51.9"/>
        <n v="266.85000000000002"/>
        <n v="9.7100000000000009"/>
        <n v="20.14"/>
        <n v="70.680000000000007"/>
        <n v="518.78"/>
        <n v="107.54"/>
        <n v="410.66"/>
        <n v="17.940000000000001"/>
        <n v="16.72"/>
        <n v="634.73"/>
        <n v="86.19"/>
        <n v="21.13"/>
        <n v="32.39"/>
        <n v="857.99"/>
        <n v="8.19"/>
        <n v="54.43"/>
        <n v="13.29"/>
        <n v="56.99"/>
        <n v="5.04"/>
        <n v="69.010000000000005"/>
        <n v="467.63"/>
        <n v="254.26"/>
        <n v="34.64"/>
        <n v="36.51"/>
        <n v="407.8"/>
        <n v="25.52"/>
        <n v="675.73"/>
        <n v="795.47"/>
        <n v="989.3"/>
        <n v="16.010000000000002"/>
        <n v="10.84"/>
        <n v="36.42"/>
        <n v="947.41"/>
        <n v="16.579999999999998"/>
        <n v="7.63"/>
        <n v="150.93"/>
        <n v="3.9"/>
        <n v="7.31"/>
        <n v="82.81"/>
        <n v="5.28"/>
        <n v="39.35"/>
        <n v="29.55"/>
        <n v="317.27"/>
        <n v="415.59"/>
        <n v="372.52"/>
        <n v="5.95"/>
        <n v="23.12"/>
        <n v="95.25"/>
        <n v="29.16"/>
        <n v="885.43"/>
        <n v="613.70000000000005"/>
        <n v="95.53"/>
        <n v="26.23"/>
        <n v="716.6"/>
        <n v="2750.59"/>
        <n v="1902.83"/>
        <n v="52.63"/>
        <n v="1148.6600000000001"/>
        <n v="258.92"/>
        <n v="513.58000000000004"/>
        <n v="63.85"/>
        <n v="69238.399999999994"/>
        <n v="12.82"/>
        <n v="653.5"/>
        <n v="16.440000000000001"/>
        <n v="74.5"/>
        <n v="2026.78"/>
        <n v="10.81"/>
        <n v="412.49"/>
        <n v="5.0999999999999996"/>
        <n v="321.08999999999997"/>
        <n v="407.55"/>
        <n v="19.399999999999999"/>
        <n v="22.84"/>
        <n v="18.78"/>
        <n v="35.57"/>
        <n v="171.34"/>
        <n v="235.14"/>
        <n v="39.97"/>
        <n v="112.61"/>
        <n v="18.47"/>
        <n v="30.75"/>
        <n v="13.18"/>
        <n v="128.85"/>
        <n v="669.44"/>
        <n v="161.52000000000001"/>
        <n v="137.1"/>
        <n v="9.1300000000000008"/>
        <n v="48.24"/>
        <n v="54.53"/>
        <n v="1346.36"/>
        <n v="151.36000000000001"/>
        <n v="46.97"/>
        <n v="203.62"/>
        <n v="138.36000000000001"/>
        <n v="130.51"/>
        <n v="4.43"/>
        <n v="49.74"/>
        <n v="836.58"/>
        <n v="12.18"/>
        <n v="953.71"/>
        <n v="106.29"/>
        <n v="78.08"/>
        <n v="69.67"/>
        <n v="2514.2600000000002"/>
        <n v="326.20999999999998"/>
        <n v="459.81"/>
        <n v="7.83"/>
        <n v="3.12"/>
        <n v="7.28"/>
        <n v="386.06"/>
        <n v="11.29"/>
        <n v="59.12"/>
        <n v="124.38"/>
        <n v="279.22000000000003"/>
        <n v="129.83000000000001"/>
        <n v="18.45"/>
        <n v="4715.9799999999996"/>
        <n v="4.8899999999999997"/>
        <n v="6058.29"/>
        <n v="756.74"/>
        <n v="12.35"/>
        <n v="18.350000000000001"/>
        <n v="87.09"/>
        <n v="44.6"/>
        <n v="2368.96"/>
        <n v="22.06"/>
        <n v="490.78"/>
        <n v="84.82"/>
        <n v="32.090000000000003"/>
        <n v="4.07"/>
        <n v="139.02000000000001"/>
        <n v="52.43"/>
        <n v="297.27999999999997"/>
        <n v="284.14"/>
        <n v="1301.54"/>
        <n v="83.77"/>
        <n v="393.65"/>
        <n v="387.67"/>
        <n v="149.11000000000001"/>
        <n v="50.78"/>
        <n v="10.53"/>
        <n v="50.97"/>
        <n v="67.41"/>
        <n v="235.79"/>
        <n v="410.45"/>
        <n v="22.86"/>
        <n v="66.59"/>
        <n v="59.4"/>
        <n v="92.82"/>
        <n v="1421.37"/>
        <n v="385.93"/>
        <n v="461.06"/>
        <n v="48.13"/>
        <n v="20.29"/>
        <n v="21.17"/>
        <n v="154589.16"/>
        <n v="439.33"/>
        <n v="10.59"/>
        <n v="17.260000000000002"/>
        <n v="741.49"/>
        <n v="29.28"/>
        <n v="154.22"/>
        <n v="687.96"/>
        <n v="174.4"/>
        <n v="1357.51"/>
        <n v="1672.45"/>
        <n v="35.06"/>
        <n v="356.76"/>
        <n v="43.6"/>
        <n v="36.119999999999997"/>
        <n v="10.75"/>
        <n v="349.31"/>
        <n v="11.72"/>
        <n v="122.98"/>
        <n v="3471.26"/>
        <n v="497.3"/>
        <n v="9.93"/>
        <n v="168.31"/>
        <n v="11.25"/>
        <n v="66.37"/>
        <n v="679.34"/>
        <n v="424.94"/>
        <n v="36.07"/>
        <n v="446.22"/>
        <n v="303.56"/>
        <n v="101.47"/>
        <n v="19.809999999999999"/>
        <n v="68.06"/>
        <n v="9.41"/>
        <n v="1293.5"/>
        <n v="5.31"/>
        <n v="325.86"/>
        <n v="160.44999999999999"/>
        <n v="8.52"/>
        <n v="32.75"/>
        <n v="222.55"/>
        <n v="33.1"/>
        <n v="71.3"/>
        <n v="49.32"/>
        <n v="202.45"/>
        <n v="291.55"/>
        <n v="275"/>
        <n v="68.650000000000006"/>
        <n v="335.98"/>
        <n v="335.55"/>
        <n v="17.21"/>
        <n v="61.11"/>
        <n v="35.700000000000003"/>
        <n v="25.4"/>
        <n v="165.72"/>
        <n v="3.79"/>
        <n v="216.39"/>
        <n v="20.8"/>
        <n v="326.13"/>
        <n v="81.88"/>
        <n v="19.68"/>
        <n v="56"/>
        <n v="78.290000000000006"/>
        <n v="78.55"/>
        <n v="36.97"/>
        <n v="116.19"/>
        <n v="271.47000000000003"/>
        <n v="632.36"/>
        <n v="60.22"/>
        <n v="83.57"/>
        <n v="113.67"/>
        <n v="610.02"/>
        <n v="17.66"/>
        <n v="36.700000000000003"/>
        <n v="7.93"/>
        <n v="508.55"/>
        <n v="106.39"/>
        <n v="38.03"/>
        <n v="9.0399999999999991"/>
        <n v="130.62"/>
        <n v="228.42"/>
        <n v="76.05"/>
        <n v="290.49"/>
        <n v="223.6"/>
        <n v="1305.46"/>
        <n v="207.9"/>
        <n v="114.02"/>
        <n v="497.49"/>
        <n v="114.99"/>
        <n v="2322.39"/>
        <n v="34.369999999999997"/>
        <n v="32.64"/>
        <n v="9.6"/>
        <n v="10.72"/>
        <n v="386.84"/>
        <n v="137.68"/>
        <n v="16.600000000000001"/>
        <n v="1781.21"/>
        <n v="490.23"/>
        <n v="594.84"/>
        <n v="598.14"/>
        <n v="2752.69"/>
        <n v="186.38"/>
        <n v="43.35"/>
        <n v="59.6"/>
        <n v="1218.5"/>
        <n v="509.46"/>
        <n v="5379.96"/>
        <n v="62.05"/>
        <n v="34.67"/>
        <n v="17.84"/>
        <n v="100.15"/>
        <n v="290.56"/>
        <n v="286.86"/>
        <n v="37.04"/>
        <n v="39.25"/>
        <n v="243.37"/>
        <n v="198.44"/>
        <n v="8.2899999999999991"/>
        <n v="303.26"/>
        <n v="32.909999999999997"/>
        <n v="72.67"/>
        <n v="175.18"/>
        <n v="240.01"/>
        <n v="135.66999999999999"/>
        <n v="135.52000000000001"/>
        <n v="95.6"/>
        <n v="6.35"/>
        <n v="63.89"/>
        <n v="533.01"/>
        <n v="852.9"/>
        <n v="201.7"/>
        <n v="37.75"/>
        <n v="517.65"/>
        <n v="3.4"/>
        <n v="72.72"/>
        <n v="738"/>
        <n v="19.7"/>
        <n v="133.69999999999999"/>
        <n v="25.22"/>
        <n v="25.47"/>
        <n v="254.3"/>
        <n v="28.61"/>
        <n v="79.099999999999994"/>
        <n v="37.83"/>
        <n v="9.66"/>
        <n v="46.71"/>
        <n v="134.22"/>
        <n v="10.09"/>
        <n v="34.82"/>
        <n v="457.01"/>
        <n v="155.52000000000001"/>
        <n v="1860.06"/>
        <n v="486.49"/>
        <n v="66.400000000000006"/>
        <n v="1342.18"/>
        <n v="44.65"/>
        <n v="1271.74"/>
        <n v="183.71"/>
        <n v="47.83"/>
        <n v="29.94"/>
        <n v="263.62"/>
        <n v="20.95"/>
        <n v="275.14"/>
        <n v="173.75"/>
        <n v="263.23"/>
        <n v="486.27"/>
        <n v="5.62"/>
        <n v="2.89"/>
        <n v="817.92"/>
        <n v="21.7"/>
        <n v="396.89"/>
        <n v="502.91"/>
        <n v="226.09"/>
        <n v="116.79"/>
        <n v="145.46"/>
        <n v="18.850000000000001"/>
        <n v="25.19"/>
        <n v="9.39"/>
        <n v="21.21"/>
        <n v="51.68"/>
        <n v="46.33"/>
        <n v="356.15"/>
        <n v="463.77"/>
        <n v="78.709999999999994"/>
        <n v="45856.74"/>
        <n v="102.33"/>
        <n v="7.25"/>
        <n v="461.67"/>
        <n v="20.04"/>
        <n v="61.58"/>
        <n v="17.170000000000002"/>
        <n v="283.02999999999997"/>
        <n v="3658.91"/>
        <n v="59.37"/>
        <n v="7.2"/>
        <n v="120.33"/>
        <n v="19.2"/>
        <n v="11.53"/>
        <n v="141.55000000000001"/>
        <n v="12.03"/>
        <n v="11.82"/>
        <n v="112518.54"/>
        <n v="690.84"/>
        <n v="191.84"/>
        <n v="31.34"/>
        <n v="6.57"/>
        <n v="10.9"/>
        <n v="53.43"/>
        <n v="56078.04"/>
        <n v="1166.8399999999999"/>
        <n v="328.98"/>
        <n v="83.78"/>
        <n v="319.43"/>
        <n v="42.21"/>
        <n v="21.02"/>
        <n v="363.83"/>
        <n v="70.86"/>
        <n v="96.51"/>
        <n v="59.79"/>
        <n v="6.82"/>
        <n v="7.19"/>
        <n v="732.02"/>
        <n v="116.61"/>
        <n v="68.09"/>
        <n v="55.47"/>
        <n v="9.64"/>
        <n v="178.73"/>
        <n v="189.62"/>
        <n v="46.09"/>
        <n v="383.31"/>
        <n v="184.48"/>
        <n v="21.95"/>
        <n v="5.87"/>
        <n v="2481.71"/>
        <n v="85.94"/>
        <n v="582.69000000000005"/>
        <n v="64.22"/>
        <n v="35.770000000000003"/>
        <n v="18.190000000000001"/>
        <n v="26.1"/>
        <n v="57.33"/>
        <n v="195.47"/>
        <n v="444.54"/>
        <n v="10.82"/>
        <n v="30.45"/>
        <n v="1159.21"/>
        <n v="64.48"/>
        <n v="21.78"/>
        <n v="12.24"/>
        <n v="5572.76"/>
        <n v="1693.25"/>
        <n v="317.04000000000002"/>
        <n v="173.7"/>
        <n v="161.97"/>
        <n v="565.01"/>
        <n v="6.2"/>
        <n v="2143.88"/>
        <n v="459.4"/>
        <n v="924.95"/>
        <n v="11.67"/>
        <n v="15.06"/>
        <n v="72.83"/>
        <n v="19.850000000000001"/>
        <n v="1764.2"/>
        <n v="70.459999999999994"/>
        <n v="32.770000000000003"/>
        <n v="176.84"/>
        <n v="449.34"/>
        <n v="51.52"/>
        <n v="5.76"/>
        <n v="4.37"/>
        <n v="158.81"/>
        <n v="578.95000000000005"/>
        <n v="68.260000000000005"/>
        <n v="342.85"/>
        <n v="18.010000000000002"/>
        <n v="26.09"/>
        <n v="18.5"/>
        <n v="177.95"/>
        <n v="611.74"/>
        <n v="19.350000000000001"/>
        <n v="19.95"/>
        <n v="75.87"/>
        <n v="9.99"/>
        <n v="170.99"/>
        <n v="630.55999999999995"/>
        <n v="42.95"/>
        <n v="42.77"/>
        <n v="993.16"/>
        <n v="188.13"/>
        <n v="14.96"/>
        <n v="1343.57"/>
        <n v="34.92"/>
        <n v="137.94"/>
        <n v="14.33"/>
        <n v="15.2"/>
        <n v="631.79"/>
        <n v="52.81"/>
        <n v="11.91"/>
        <n v="28.84"/>
        <n v="72.47"/>
        <n v="43.24"/>
        <n v="147.97999999999999"/>
        <n v="23.27"/>
        <n v="981.75"/>
        <n v="278.44"/>
        <n v="117.98"/>
        <n v="295.25"/>
        <n v="54.65"/>
        <n v="61.34"/>
        <n v="410.38"/>
        <n v="41.35"/>
        <n v="299.35000000000002"/>
        <n v="167.56"/>
        <n v="693.24"/>
        <n v="220.75"/>
        <n v="63.72"/>
        <n v="166202.6"/>
        <n v="43.75"/>
        <n v="36.36"/>
        <n v="460.23"/>
        <n v="309.08999999999997"/>
        <n v="21.64"/>
        <n v="8.5299999999999994"/>
        <n v="136.93"/>
        <n v="194.98"/>
        <n v="184.91"/>
        <n v="435.9"/>
        <n v="160.13999999999999"/>
        <n v="22.02"/>
        <n v="197.34"/>
        <n v="9.7899999999999991"/>
        <n v="41.88"/>
        <n v="104.66"/>
        <n v="242.27"/>
        <n v="11.04"/>
        <n v="358.22"/>
        <n v="789.3"/>
        <n v="27.38"/>
        <n v="65.569999999999993"/>
        <n v="583.05999999999995"/>
        <n v="105.4"/>
        <n v="193.73"/>
        <n v="861.43"/>
        <n v="1442.39"/>
        <n v="28.3"/>
        <n v="546.82000000000005"/>
        <n v="18.63"/>
        <n v="67.19"/>
        <n v="50.04"/>
        <n v="326.12"/>
        <n v="40.56"/>
        <n v="4679.1400000000003"/>
        <n v="73.69"/>
        <n v="2.75"/>
        <n v="104.42"/>
        <n v="54.8"/>
        <n v="85.15"/>
        <n v="29.81"/>
        <n v="98.51"/>
        <n v="39.520000000000003"/>
        <n v="2.56"/>
        <n v="10.31"/>
        <n v="1.88"/>
        <n v="1768.22"/>
        <n v="6.31"/>
        <n v="7.78"/>
        <n v="36379.440000000002"/>
        <n v="93.87"/>
        <n v="28.03"/>
        <n v="104974.48"/>
        <n v="436.31"/>
        <n v="32.200000000000003"/>
        <n v="81.239999999999995"/>
        <n v="421.86"/>
        <n v="75.14"/>
        <n v="2.54"/>
        <n v="96.31"/>
        <n v="188.6"/>
        <n v="6.16"/>
        <n v="2431.59"/>
        <n v="95.35"/>
        <n v="369"/>
        <n v="19834.25"/>
        <n v="408.92"/>
        <n v="16.690000000000001"/>
        <n v="313.55"/>
        <n v="844.88"/>
        <n v="224.26"/>
        <n v="28.45"/>
        <n v="27.19"/>
        <n v="38.78"/>
        <n v="5.55"/>
        <n v="468.24"/>
        <n v="351.34"/>
        <n v="8.7200000000000006"/>
        <n v="75.37"/>
        <n v="58.84"/>
        <n v="693.13"/>
        <n v="111.59"/>
        <n v="14.57"/>
        <n v="1.99"/>
        <n v="57.54"/>
        <n v="194.11"/>
        <n v="36361.65"/>
        <n v="531.59"/>
        <n v="419.73"/>
        <n v="3.98"/>
        <n v="149.82"/>
        <n v="150.68"/>
        <n v="27.49"/>
        <n v="12.27"/>
        <n v="68.19"/>
        <n v="148.85"/>
        <n v="161.22"/>
        <n v="1011.12"/>
        <n v="67.27"/>
        <n v="499.83"/>
        <n v="7.88"/>
        <n v="63.41"/>
        <n v="8.44"/>
        <n v="37.92"/>
        <n v="270.81"/>
        <n v="317.87"/>
        <n v="44.25"/>
        <n v="96.05"/>
        <n v="132.08000000000001"/>
        <n v="98.56"/>
        <n v="73.510000000000005"/>
        <n v="108.54"/>
        <n v="704.03"/>
        <n v="66.64"/>
        <n v="8.49"/>
        <n v="1975.09"/>
        <n v="38.61"/>
        <n v="344.79"/>
        <n v="21.98"/>
        <n v="55.96"/>
        <n v="8.8699999999999992"/>
        <n v="815.18"/>
        <n v="393.44"/>
        <n v="26.83"/>
        <n v="33.869999999999997"/>
        <n v="1259.77"/>
        <n v="337.41"/>
        <n v="279.8"/>
        <n v="511.31"/>
        <n v="91.56"/>
        <n v="712.8"/>
        <n v="5.56"/>
        <n v="119.56"/>
        <n v="1170.9100000000001"/>
        <n v="138.30000000000001"/>
        <n v="1097.04"/>
        <n v="2673.59"/>
        <n v="46.2"/>
        <n v="193.62"/>
        <n v="25.64"/>
        <n v="215.73"/>
        <n v="65.599999999999994"/>
        <n v="702.13"/>
        <n v="369.54"/>
        <n v="107.16"/>
        <n v="303.69"/>
        <n v="128.88999999999999"/>
        <n v="5.65"/>
        <n v="112.89"/>
        <n v="31.49"/>
        <n v="381.88"/>
        <n v="496.46"/>
        <n v="74.349999999999994"/>
        <n v="202.84"/>
        <n v="38.36"/>
        <n v="241.39"/>
        <n v="688.73"/>
        <n v="24.07"/>
        <n v="120.49"/>
        <n v="149.61000000000001"/>
        <n v="374.55"/>
        <n v="18.37"/>
        <n v="679.31"/>
        <n v="218.41"/>
        <n v="49.47"/>
        <n v="294.41000000000003"/>
        <n v="24.67"/>
        <n v="22.5"/>
        <n v="397.96"/>
        <n v="89.43"/>
        <n v="891.83"/>
        <n v="20.47"/>
        <n v="282.91000000000003"/>
        <n v="121.87"/>
        <n v="13.34"/>
        <n v="112.47"/>
        <n v="3.86"/>
        <n v="156.87"/>
        <n v="788.03"/>
        <n v="4775.63"/>
        <n v="4.82"/>
        <n v="286.27999999999997"/>
        <n v="129.97999999999999"/>
        <n v="1796.51"/>
        <n v="283.48"/>
        <n v="420.86"/>
        <n v="249.56"/>
        <n v="960.22"/>
        <n v="771.15"/>
        <n v="25.34"/>
        <n v="162.47999999999999"/>
        <n v="125798.6"/>
        <n v="380.19"/>
        <n v="2.6"/>
        <n v="207.14"/>
        <n v="849.42"/>
        <n v="9.01"/>
        <n v="5.94"/>
        <n v="104.26"/>
        <n v="34.14"/>
        <n v="1112.95"/>
        <n v="94.47"/>
        <n v="9.9700000000000006"/>
        <n v="1750.27"/>
        <n v="59.5"/>
        <n v="5.47"/>
        <n v="152.05000000000001"/>
        <n v="160.68"/>
        <n v="635.48"/>
        <n v="198.94"/>
        <n v="165.44"/>
        <n v="337.85"/>
        <n v="36.69"/>
        <n v="64.95"/>
        <n v="21.72"/>
        <n v="21.33"/>
        <n v="552.95000000000005"/>
        <n v="17.309999999999999"/>
        <n v="69.19"/>
        <n v="21.06"/>
        <n v="232.51"/>
        <n v="367.08"/>
        <n v="540.73"/>
        <n v="513.63"/>
        <n v="157.69999999999999"/>
        <n v="649.88"/>
        <n v="58.9"/>
        <n v="34.270000000000003"/>
        <n v="317.31"/>
        <n v="38.5"/>
        <n v="13.72"/>
        <n v="228.69"/>
        <n v="632.71"/>
        <n v="158.58000000000001"/>
        <n v="584.04999999999995"/>
        <n v="894.3"/>
        <n v="23.9"/>
        <n v="37.880000000000003"/>
        <n v="12.44"/>
        <n v="955.53"/>
        <n v="174.26"/>
        <n v="160.57"/>
        <n v="1.29"/>
        <n v="13.88"/>
        <n v="104.84"/>
        <n v="443.17"/>
        <n v="31.05"/>
        <n v="12.1"/>
        <n v="299"/>
        <n v="31.3"/>
        <n v="544.84"/>
        <n v="191.15"/>
        <n v="26.74"/>
        <n v="38.53"/>
        <n v="17.100000000000001"/>
        <n v="7.72"/>
        <n v="117.25"/>
        <n v="173.64"/>
        <n v="45.6"/>
        <n v="71.319999999999993"/>
        <n v="3.25"/>
        <n v="329.18"/>
        <n v="168430.76"/>
        <n v="977.55"/>
        <n v="828.49"/>
        <n v="529.12"/>
        <n v="11.76"/>
        <n v="21.73"/>
        <n v="33.71"/>
        <n v="50.15"/>
        <n v="91.76"/>
        <n v="191.33"/>
        <n v="3.14"/>
        <n v="21.39"/>
        <n v="97.83"/>
        <n v="10.68"/>
        <n v="6121.45"/>
        <n v="588.13"/>
        <n v="245.32"/>
        <n v="21.3"/>
        <n v="112.22"/>
        <n v="77.08"/>
        <n v="841.13"/>
        <n v="81.09"/>
        <n v="177.38"/>
        <n v="47.55"/>
        <n v="124.3"/>
        <n v="260.77999999999997"/>
        <n v="1455.76"/>
        <n v="542.72"/>
        <n v="32.72"/>
        <n v="18.510000000000002"/>
        <n v="33.11"/>
        <n v="520.35"/>
        <n v="1074.27"/>
        <n v="86.58"/>
        <n v="160.49"/>
        <n v="13.12"/>
        <n v="49.56"/>
        <n v="394.63"/>
        <n v="12.48"/>
        <n v="26.4"/>
        <n v="99.23"/>
        <n v="17.45"/>
        <n v="20.2"/>
        <n v="1359.62"/>
        <n v="165.75"/>
        <n v="91.91"/>
        <n v="2200.58"/>
        <n v="31.87"/>
        <n v="4.9800000000000004"/>
        <n v="1141.47"/>
        <n v="870"/>
        <n v="385.62"/>
        <n v="7.24"/>
        <n v="81.069999999999993"/>
        <n v="3570.5"/>
        <n v="10.57"/>
        <n v="173.12"/>
        <n v="596.52"/>
        <n v="20.66"/>
        <n v="28.21"/>
        <n v="283.41000000000003"/>
        <n v="41.65"/>
        <n v="1755.21"/>
        <n v="40.43"/>
        <n v="7.91"/>
        <n v="2679.45"/>
        <n v="38.28"/>
        <n v="7001.64"/>
        <n v="63.44"/>
        <n v="359.84"/>
        <n v="3.41"/>
        <n v="1486.33"/>
        <n v="17.239999999999998"/>
        <n v="315.27999999999997"/>
        <n v="2.12"/>
        <n v="666.05"/>
        <n v="17.89"/>
        <n v="233.89"/>
        <n v="15.02"/>
        <n v="3443.87"/>
        <n v="490.68"/>
        <n v="39238.85"/>
        <n v="96.74"/>
        <n v="620.98"/>
        <n v="327.64999999999998"/>
        <n v="297.10000000000002"/>
        <n v="372.79"/>
        <n v="173.85"/>
        <n v="52846.43"/>
        <n v="77.12"/>
        <n v="281.51"/>
        <n v="56.28"/>
        <n v="157.49"/>
        <n v="89.66"/>
        <n v="103986.04"/>
        <n v="207.38"/>
        <n v="336.01"/>
        <n v="3181.81"/>
        <n v="38.270000000000003"/>
        <n v="294.39999999999998"/>
        <n v="18.23"/>
        <n v="161.5"/>
        <n v="56.93"/>
        <n v="327.64"/>
        <n v="331.73"/>
        <n v="9.48"/>
        <n v="70.41"/>
        <n v="3452.17"/>
        <n v="188.71"/>
        <n v="39.94"/>
        <n v="1089.96"/>
        <n v="660.23"/>
        <n v="15.43"/>
        <n v="15.77"/>
        <n v="72.290000000000006"/>
        <n v="20.55"/>
        <n v="54.9"/>
        <n v="3.11"/>
        <n v="759.91"/>
        <n v="654.78"/>
        <n v="27.34"/>
        <n v="137.5"/>
        <n v="54472.59"/>
        <n v="6867.67"/>
        <n v="110.53"/>
        <n v="8.1300000000000008"/>
        <n v="699.94"/>
        <n v="794.68"/>
        <n v="137.16999999999999"/>
        <n v="80.19"/>
        <n v="39.01"/>
        <n v="4.28"/>
        <n v="234.12"/>
        <n v="68.86"/>
        <n v="64.44"/>
        <n v="127.07"/>
        <n v="69.099999999999994"/>
        <n v="142.04"/>
        <n v="28.11"/>
        <n v="31.4"/>
        <n v="1546.26"/>
        <n v="28.79"/>
        <n v="56.68"/>
        <n v="413.31"/>
        <n v="2135.2800000000002"/>
        <n v="809.09"/>
        <n v="10.38"/>
        <n v="183.62"/>
        <n v="4737.82"/>
        <n v="43.15"/>
        <n v="27.31"/>
        <n v="7.43"/>
        <n v="246.74"/>
        <n v="235.72"/>
        <n v="96.85"/>
        <n v="204.57"/>
        <n v="311.39"/>
        <n v="40.799999999999997"/>
        <n v="689.05"/>
        <n v="8.9"/>
        <n v="110.9"/>
        <n v="425.22"/>
        <n v="799.35"/>
        <n v="884.33"/>
        <n v="1508.86"/>
        <n v="75.930000000000007"/>
        <n v="10.039999999999999"/>
        <n v="198.3"/>
        <n v="297.62"/>
        <n v="176.96"/>
        <n v="242.17"/>
        <n v="46.53"/>
        <n v="89.11"/>
        <n v="40.42"/>
        <n v="16.62"/>
        <n v="73.38"/>
        <n v="492.18"/>
        <n v="2.83"/>
        <n v="414.27"/>
        <n v="48.12"/>
        <n v="75.27"/>
        <n v="2481.35"/>
        <n v="47.13"/>
        <n v="418.24"/>
        <n v="269.39999999999998"/>
        <n v="2684.35"/>
        <n v="263.25"/>
        <n v="2237.0500000000002"/>
        <n v="56.96"/>
        <n v="166.79"/>
        <n v="12.3"/>
        <n v="166341.93"/>
        <n v="46.39"/>
        <n v="39.380000000000003"/>
        <n v="92.35"/>
        <n v="924.78"/>
        <n v="156.30000000000001"/>
        <n v="13.98"/>
        <n v="1461.1"/>
        <n v="58.57"/>
        <n v="1371.15"/>
        <n v="31.24"/>
        <n v="30.81"/>
        <n v="289.16000000000003"/>
        <n v="103.73"/>
        <n v="96.68"/>
        <n v="325.63"/>
        <n v="1714.62"/>
        <n v="20934.52"/>
        <n v="10.11"/>
        <n v="7.74"/>
        <n v="424.24"/>
        <n v="580.08000000000004"/>
        <n v="40.07"/>
        <n v="43.54"/>
        <n v="58.89"/>
        <n v="1111.08"/>
        <n v="96.4"/>
        <n v="29.03"/>
        <n v="51.87"/>
        <n v="37.979999999999997"/>
        <n v="2520.9699999999998"/>
        <n v="650.59"/>
        <n v="120.96"/>
        <n v="7.65"/>
        <n v="126.88"/>
        <n v="1407.24"/>
        <n v="45.71"/>
        <n v="140.32"/>
        <n v="561.57000000000005"/>
        <n v="114.95"/>
        <n v="4.6399999999999997"/>
        <n v="80.92"/>
        <n v="10.85"/>
        <n v="180.98"/>
        <n v="8.24"/>
        <n v="203.51"/>
        <n v="77.66"/>
        <n v="178.46"/>
        <n v="281.85000000000002"/>
        <n v="43.34"/>
        <n v="307.10000000000002"/>
        <n v="7.85"/>
        <n v="1474.42"/>
        <n v="47.52"/>
        <n v="155475.75"/>
        <n v="61.37"/>
        <n v="96.77"/>
        <n v="130.02000000000001"/>
        <n v="297.02999999999997"/>
        <n v="914.97"/>
        <n v="75.38"/>
        <n v="83.18"/>
        <n v="56.22"/>
        <n v="11.74"/>
        <n v="554.91"/>
        <n v="296.89999999999998"/>
        <n v="89.74"/>
        <n v="8.6"/>
        <n v="68.099999999999994"/>
        <n v="100.85"/>
        <n v="190.27"/>
        <n v="14.98"/>
        <n v="20.440000000000001"/>
        <n v="551.11"/>
        <n v="1546.23"/>
        <n v="1238.26"/>
        <n v="363.4"/>
        <n v="110.4"/>
        <n v="13.16"/>
        <n v="101.31"/>
        <n v="20.41"/>
        <n v="97.13"/>
        <n v="847.92"/>
        <n v="1392.06"/>
        <n v="127.81"/>
        <n v="503.62"/>
        <n v="139.81"/>
        <n v="1.82"/>
        <n v="236.73"/>
        <n v="204.36"/>
        <n v="329.23"/>
        <n v="478.11"/>
        <n v="3278.42"/>
        <n v="254.32"/>
        <n v="2.96"/>
        <n v="281.19"/>
        <n v="889.49"/>
        <n v="54.15"/>
        <n v="8.74"/>
        <n v="79.89"/>
        <n v="21.82"/>
        <n v="61.8"/>
        <n v="50.12"/>
        <n v="55.3"/>
        <n v="530.77"/>
        <n v="69.819999999999993"/>
        <n v="65.91"/>
        <n v="1725.99"/>
        <n v="56.39"/>
        <n v="41.37"/>
        <n v="79.400000000000006"/>
        <n v="1284.18"/>
        <n v="559.38"/>
        <n v="57"/>
        <n v="39.200000000000003"/>
        <n v="635.83000000000004"/>
        <n v="93.31"/>
        <n v="5.66"/>
        <n v="3.83"/>
        <n v="8.91"/>
        <n v="126.89"/>
        <n v="41.98"/>
        <n v="34.479999999999997"/>
        <n v="1039.8900000000001"/>
        <n v="74.45"/>
        <n v="8.92"/>
        <n v="66.73"/>
        <n v="36"/>
        <n v="192.2"/>
        <n v="104.08"/>
        <n v="452.92"/>
        <n v="542.46"/>
        <n v="396.55"/>
        <n v="7.99"/>
        <n v="1962.13"/>
        <n v="107.67"/>
        <n v="82.91"/>
        <n v="61.9"/>
        <n v="13.5"/>
        <n v="90.71"/>
        <n v="719.11"/>
        <n v="43.14"/>
        <n v="4394.54"/>
        <n v="497.16"/>
        <n v="976.81"/>
        <n v="734.83"/>
        <n v="19.45"/>
        <n v="133.5"/>
        <n v="47.32"/>
        <n v="4.6900000000000004"/>
        <n v="84.24"/>
        <n v="1323.89"/>
        <n v="14.85"/>
        <n v="37.090000000000003"/>
        <n v="25.54"/>
        <n v="17.8"/>
        <n v="606.84"/>
        <n v="24"/>
        <n v="393.21"/>
        <n v="313.19"/>
        <n v="1049.7"/>
        <n v="14.44"/>
        <n v="307.36"/>
        <n v="51.38"/>
        <n v="40.630000000000003"/>
        <n v="121.37"/>
        <n v="74.959999999999994"/>
        <n v="23.17"/>
        <n v="415.39"/>
        <n v="242.22"/>
        <n v="370.49"/>
        <n v="550.95000000000005"/>
        <n v="36.72"/>
        <n v="17.59"/>
        <n v="214.8"/>
        <n v="453.25"/>
        <n v="207.98"/>
        <n v="166.93"/>
        <n v="480.88"/>
        <n v="903.19"/>
        <n v="513.42999999999995"/>
        <n v="1494.23"/>
        <n v="7.46"/>
        <n v="494.75"/>
        <n v="13.28"/>
        <n v="93.71"/>
        <n v="5181"/>
        <n v="299.68"/>
        <n v="444.72"/>
        <n v="269.12"/>
        <n v="17.16"/>
        <n v="120.46"/>
        <n v="37.49"/>
        <n v="147254.26"/>
        <n v="147027.25"/>
        <n v="178.31"/>
        <n v="380.47"/>
        <n v="2676.71"/>
        <n v="22.17"/>
        <n v="656.26"/>
        <n v="850.29"/>
        <n v="826.58"/>
        <n v="2175.87"/>
        <n v="87.22"/>
        <n v="142.66999999999999"/>
        <n v="548.53"/>
        <n v="21481.8"/>
        <n v="147.74"/>
        <n v="447.79"/>
        <n v="825.58"/>
        <n v="74.040000000000006"/>
        <n v="73.22"/>
        <n v="9.6999999999999993"/>
        <n v="202.54"/>
        <n v="236.27"/>
        <n v="17.71"/>
        <n v="171.71"/>
        <n v="526.45000000000005"/>
        <n v="868.36"/>
        <n v="172.67"/>
        <n v="89270.65"/>
        <n v="479.53"/>
        <n v="17.97"/>
        <n v="52.94"/>
        <n v="79.459999999999994"/>
        <n v="5443.55"/>
        <n v="57.3"/>
        <n v="4.09"/>
        <n v="46.51"/>
        <n v="33.47"/>
        <n v="24.41"/>
        <n v="25.51"/>
        <n v="323.36"/>
        <n v="45.32"/>
        <n v="146.91999999999999"/>
        <n v="36.21"/>
        <n v="384.21"/>
        <n v="621.53"/>
        <n v="26.54"/>
        <n v="28.77"/>
        <n v="2262.0300000000002"/>
        <n v="38.6"/>
        <n v="494.22"/>
        <n v="429.78"/>
        <n v="26.81"/>
        <n v="1101.03"/>
        <n v="442.42"/>
        <n v="163.33000000000001"/>
        <n v="104.85"/>
        <n v="2087.1"/>
        <n v="30.76"/>
        <n v="243.7"/>
        <n v="148.59"/>
        <n v="61.45"/>
        <n v="51.24"/>
        <n v="9.5500000000000007"/>
        <n v="346.82"/>
        <n v="238.85"/>
        <n v="2.21"/>
        <n v="56.05"/>
        <n v="224.79"/>
        <n v="75.709999999999994"/>
        <n v="80.84"/>
        <n v="73.98"/>
        <n v="286.14999999999998"/>
        <n v="304.24"/>
        <n v="69.930000000000007"/>
        <n v="125.08"/>
        <n v="69.55"/>
        <n v="42.03"/>
        <n v="148.38"/>
        <n v="146.79"/>
        <n v="113.2"/>
        <n v="10.25"/>
        <n v="31.28"/>
        <n v="183.72"/>
        <n v="25.41"/>
        <n v="25.37"/>
        <n v="27.27"/>
        <n v="32.18"/>
        <n v="26.62"/>
        <n v="4.47"/>
        <n v="1412.65"/>
        <n v="10.48"/>
        <n v="142.61000000000001"/>
        <n v="380.75"/>
        <n v="109.42"/>
        <n v="44.08"/>
        <n v="56.6"/>
        <n v="383.19"/>
        <n v="1210.76"/>
        <n v="193"/>
        <n v="48.92"/>
        <n v="618.08000000000004"/>
        <n v="91.89"/>
        <n v="110.39"/>
        <n v="108.11"/>
        <n v="47.19"/>
        <n v="195.63"/>
        <n v="57.57"/>
        <n v="78.44"/>
        <n v="691.61"/>
        <n v="106.53"/>
        <n v="55"/>
        <n v="64.59"/>
        <n v="528.74"/>
        <n v="11.36"/>
        <n v="6.6"/>
        <n v="4.01"/>
        <n v="94.61"/>
        <n v="840.23"/>
        <n v="714.31"/>
        <n v="24.33"/>
        <n v="17.93"/>
        <n v="396.86"/>
        <n v="630.83000000000004"/>
        <n v="1482.78"/>
        <n v="2748.21"/>
        <n v="3.03"/>
        <n v="34.729999999999997"/>
        <n v="54.66"/>
        <n v="92.37"/>
        <n v="433.88"/>
        <n v="386.53"/>
        <n v="93.86"/>
        <n v="51.44"/>
        <n v="22.23"/>
        <n v="376.59"/>
        <n v="19.05"/>
        <n v="120.47"/>
        <n v="181.51"/>
        <n v="2395.5700000000002"/>
        <n v="10.56"/>
        <n v="17.440000000000001"/>
        <n v="472.15"/>
        <n v="847.87"/>
        <n v="62099.21"/>
        <n v="2.84"/>
        <n v="2870.47"/>
        <n v="9.57"/>
        <n v="199.84"/>
        <n v="135.76"/>
        <n v="129.58000000000001"/>
        <n v="346.95"/>
        <n v="105.06"/>
        <n v="191.06"/>
        <n v="236.11"/>
        <n v="672.94"/>
        <n v="108.94"/>
        <n v="6.03"/>
        <n v="53.74"/>
        <n v="17.04"/>
        <n v="1373.88"/>
        <n v="72.680000000000007"/>
        <n v="11.12"/>
        <n v="26.99"/>
        <n v="835.39"/>
        <n v="33.6"/>
        <n v="337.86"/>
        <n v="115.48"/>
        <n v="248.9"/>
        <n v="3359.57"/>
        <n v="135.47999999999999"/>
        <n v="45.16"/>
        <n v="4.24"/>
        <n v="216.35"/>
        <n v="5.45"/>
        <n v="504.19"/>
        <n v="7.56"/>
        <n v="204.77"/>
        <n v="68.39"/>
        <n v="80.11"/>
        <n v="128.16999999999999"/>
        <n v="91.27"/>
        <n v="606.95000000000005"/>
        <n v="177.42"/>
        <n v="125.28"/>
        <n v="2144.4699999999998"/>
        <n v="700.37"/>
        <n v="672.04"/>
        <n v="5645.27"/>
        <n v="15.21"/>
        <n v="14.94"/>
        <n v="298.33999999999997"/>
        <n v="32.799999999999997"/>
        <n v="18.52"/>
        <n v="20.91"/>
        <n v="1492.49"/>
        <n v="67.06"/>
        <n v="44.36"/>
        <n v="11.5"/>
        <n v="2559.27"/>
        <n v="355.89"/>
        <n v="279.58"/>
        <n v="3.58"/>
        <n v="125.81"/>
        <n v="65.31"/>
        <n v="13.81"/>
        <n v="39.6"/>
        <n v="177.48"/>
        <n v="248.76"/>
        <n v="53.72"/>
        <n v="295.76"/>
        <n v="5.52"/>
        <n v="58.41"/>
        <n v="6.92"/>
        <n v="109.27"/>
        <n v="18.38"/>
        <n v="191.56"/>
        <n v="828.88"/>
        <n v="118.62"/>
        <n v="474.14"/>
        <n v="291.08"/>
        <n v="275.20999999999998"/>
        <n v="7.97"/>
        <n v="141.94"/>
        <n v="98.24"/>
        <n v="1029.1199999999999"/>
        <n v="219.47"/>
        <n v="344.41"/>
        <n v="434.32"/>
        <n v="4.41"/>
        <n v="5636.56"/>
        <n v="27.13"/>
        <n v="230.37"/>
        <n v="98.81"/>
        <n v="281.08999999999997"/>
        <n v="19.8"/>
        <n v="19.07"/>
        <n v="6.05"/>
        <n v="5360.63"/>
        <n v="59.53"/>
        <n v="163"/>
        <n v="4977.8900000000003"/>
        <n v="88.33"/>
        <n v="57.95"/>
        <n v="181.55"/>
        <n v="378.97"/>
        <n v="46.66"/>
        <n v="3.38"/>
        <n v="369.52"/>
        <n v="605.42999999999995"/>
        <n v="9.5399999999999991"/>
        <n v="444.55"/>
        <n v="41.07"/>
        <n v="20.67"/>
        <n v="557.91"/>
        <n v="1386.27"/>
        <n v="247.56"/>
        <n v="155.09"/>
        <n v="266.27"/>
        <n v="10.71"/>
        <n v="170.79"/>
        <n v="129.5"/>
        <n v="9.0299999999999994"/>
        <n v="101.85"/>
        <n v="14.23"/>
        <n v="324.82"/>
        <n v="98.65"/>
        <n v="583.46"/>
        <n v="201.57"/>
        <n v="325.74"/>
        <n v="8.2799999999999994"/>
        <n v="86.2"/>
        <n v="59.49"/>
        <n v="247.65"/>
        <n v="397.09"/>
        <n v="48.01"/>
        <n v="482.22"/>
        <n v="31.15"/>
        <n v="257.01"/>
        <n v="4123.8999999999996"/>
        <n v="4320.45"/>
        <n v="45.03"/>
        <n v="535.51"/>
        <n v="126.2"/>
        <n v="52.96"/>
        <n v="243.05"/>
        <n v="267.68"/>
        <n v="28.93"/>
        <n v="126.22"/>
        <n v="1441.37"/>
        <n v="185.99"/>
        <n v="8.4700000000000006"/>
        <n v="11.86"/>
        <n v="110.03"/>
        <n v="44.86"/>
        <n v="171.59"/>
        <n v="306.11"/>
        <n v="1203.6300000000001"/>
        <n v="1969.54"/>
        <n v="123.17"/>
        <n v="7.87"/>
        <n v="229.97"/>
        <n v="9.9"/>
        <n v="14.22"/>
        <n v="302.7"/>
        <n v="211.67"/>
        <n v="316.39"/>
        <n v="85.21"/>
        <n v="34.11"/>
        <n v="65.13"/>
        <n v="10.19"/>
        <n v="77.209999999999994"/>
        <n v="64.63"/>
        <n v="10.99"/>
        <n v="78.150000000000006"/>
        <n v="422.3"/>
        <n v="245.14"/>
        <n v="35.03"/>
        <n v="16.95"/>
        <n v="1736.42"/>
        <n v="3.74"/>
        <n v="12.14"/>
        <n v="29.12"/>
        <n v="11.55"/>
        <n v="4.0199999999999996"/>
        <n v="304.22000000000003"/>
        <n v="9.02"/>
        <n v="100.91"/>
        <n v="78.45"/>
        <n v="372.09"/>
        <n v="8.11"/>
        <n v="720"/>
        <n v="20.98"/>
        <n v="24.1"/>
        <n v="94.07"/>
        <n v="198.49"/>
        <n v="15.96"/>
        <n v="79.37"/>
        <n v="1208.55"/>
        <n v="212.01"/>
        <n v="58.78"/>
        <n v="69.63"/>
        <n v="104.04"/>
        <n v="8.4600000000000009"/>
        <n v="53.95"/>
        <n v="777.3"/>
        <n v="882.47"/>
        <n v="205.97"/>
        <n v="165.56"/>
        <n v="335.25"/>
        <n v="325.2"/>
        <n v="9.42"/>
        <n v="623.35"/>
        <n v="2342.0500000000002"/>
        <n v="70.83"/>
        <n v="195.62"/>
        <n v="608.83000000000004"/>
        <n v="71.739999999999995"/>
        <n v="212.86"/>
        <n v="31.89"/>
        <n v="47.3"/>
        <n v="23.63"/>
        <n v="143.35"/>
        <n v="12.84"/>
        <n v="354.53"/>
        <n v="257.58"/>
        <n v="61.6"/>
        <n v="1325.27"/>
        <n v="3075.97"/>
        <n v="89.42"/>
        <n v="31.56"/>
        <n v="222.78"/>
        <n v="24.06"/>
        <n v="62.47"/>
        <n v="37.549999999999997"/>
        <n v="92.1"/>
        <n v="255.32"/>
        <n v="1026.3599999999999"/>
        <n v="2035.16"/>
        <n v="167.65"/>
        <n v="23.47"/>
        <n v="23.07"/>
        <n v="337.32"/>
        <n v="72.48"/>
        <n v="166627.35"/>
        <n v="13.17"/>
        <n v="109.6"/>
        <n v="196.45"/>
        <n v="25.71"/>
        <n v="253.58"/>
        <n v="318.91000000000003"/>
        <n v="5.99"/>
        <n v="54.33"/>
        <n v="564.14"/>
        <n v="24.5"/>
        <n v="43.84"/>
        <n v="9.26"/>
        <n v="10.1"/>
        <n v="447.52"/>
        <n v="162.87"/>
        <n v="285.68"/>
        <n v="154.04"/>
        <n v="189.54"/>
        <n v="715.71"/>
        <n v="10.96"/>
        <n v="477.39"/>
        <n v="90.22"/>
        <n v="1192.48"/>
        <n v="181.78"/>
        <n v="603.9"/>
        <n v="455.53"/>
        <n v="19.690000000000001"/>
        <n v="3789.27"/>
        <n v="30.97"/>
        <n v="515.73"/>
        <n v="27.77"/>
        <n v="43.42"/>
        <n v="198.46"/>
        <n v="410.13"/>
        <n v="1282.8800000000001"/>
        <n v="391.45"/>
        <n v="44.2"/>
        <n v="191.91"/>
        <n v="196.42"/>
        <n v="3.47"/>
        <n v="36527.56"/>
        <n v="4185.67"/>
        <n v="28.83"/>
        <n v="88.76"/>
        <n v="7698.43"/>
        <n v="275.82"/>
        <n v="215.84"/>
        <n v="271.81"/>
        <n v="24.48"/>
        <n v="214.57"/>
        <n v="212.96"/>
        <n v="138.29"/>
        <n v="447.19"/>
        <n v="48.37"/>
        <n v="31.04"/>
        <n v="14.86"/>
        <n v="234.09"/>
        <n v="110.78"/>
        <n v="71.28"/>
        <n v="12.58"/>
        <n v="5.16"/>
        <n v="244977.8"/>
        <n v="10.55"/>
        <n v="323.55"/>
        <n v="45.88"/>
        <n v="131.21"/>
        <n v="13.78"/>
        <n v="1721.1"/>
        <n v="202.67"/>
        <n v="4936.83"/>
        <n v="100.22"/>
        <n v="292.86"/>
        <n v="11.52"/>
        <n v="153334.39000000001"/>
        <n v="143.16999999999999"/>
        <n v="1850.86"/>
        <n v="1278.23"/>
        <n v="6.06"/>
        <n v="703.08"/>
        <n v="70.430000000000007"/>
        <n v="32.53"/>
        <n v="103.51"/>
        <n v="1114.32"/>
        <n v="21.67"/>
        <n v="1294.3800000000001"/>
        <n v="141.61000000000001"/>
        <n v="22.91"/>
        <n v="210.41"/>
        <n v="315.82"/>
        <n v="3763.49"/>
        <n v="5.59"/>
        <n v="78.14"/>
        <n v="200.27"/>
        <n v="168.1"/>
        <n v="1371.22"/>
        <n v="12.72"/>
        <n v="30.72"/>
        <n v="75.84"/>
        <n v="236.5"/>
        <n v="5.8"/>
        <n v="87.7"/>
        <n v="4369.96"/>
        <n v="5.53"/>
        <n v="245.55"/>
        <n v="598.09"/>
        <n v="2639.09"/>
        <n v="284.41000000000003"/>
        <n v="2.94"/>
        <n v="10.050000000000001"/>
        <n v="37.770000000000003"/>
        <n v="19.54"/>
        <n v="505.72"/>
        <n v="16.46"/>
        <n v="103.95"/>
        <n v="133.51"/>
        <n v="239.24"/>
        <n v="473.4"/>
        <n v="15.38"/>
        <n v="151.93"/>
        <n v="352230.76"/>
        <n v="69.66"/>
        <n v="442.83"/>
        <n v="263.47000000000003"/>
        <n v="63.67"/>
        <n v="49.44"/>
        <n v="192.93"/>
        <n v="137.44"/>
        <n v="5.98"/>
        <n v="497.12"/>
        <n v="79.64"/>
        <n v="356.7"/>
        <n v="36.54"/>
        <n v="2.41"/>
        <n v="2.25"/>
        <n v="1482.08"/>
        <n v="167.89"/>
        <n v="80.040000000000006"/>
        <n v="39.630000000000003"/>
        <n v="4.76"/>
        <n v="25.61"/>
        <n v="258.70999999999998"/>
        <n v="18.98"/>
        <n v="87.88"/>
        <n v="226.58"/>
        <n v="421.61"/>
        <n v="9.92"/>
        <n v="101.25"/>
        <n v="18.27"/>
        <n v="150.91999999999999"/>
        <n v="59.44"/>
        <n v="46.36"/>
        <n v="259.3"/>
        <n v="361.8"/>
        <n v="277.8"/>
        <n v="33.65"/>
        <n v="24.81"/>
        <n v="71.62"/>
        <n v="163.81"/>
        <n v="152.19999999999999"/>
        <n v="72.989999999999995"/>
        <n v="579.65"/>
        <n v="23.67"/>
        <n v="107.77"/>
        <n v="16.260000000000002"/>
        <n v="79.83"/>
        <n v="320.04000000000002"/>
        <n v="102.66"/>
        <n v="42.59"/>
        <n v="84.75"/>
        <n v="3150.01"/>
        <n v="34.43"/>
        <n v="81.650000000000006"/>
        <n v="86.74"/>
        <n v="5.67"/>
        <n v="1315.87"/>
        <n v="284.99"/>
        <n v="38.700000000000003"/>
        <n v="56.04"/>
        <n v="7.07"/>
        <n v="508.48"/>
        <n v="49.7"/>
        <n v="858.53"/>
        <n v="266.70999999999998"/>
        <n v="240.13"/>
        <n v="169.2"/>
        <n v="1814.28"/>
        <n v="62"/>
        <n v="656.17"/>
        <n v="31.26"/>
        <n v="433.55"/>
        <n v="3020.13"/>
        <n v="2.76"/>
        <n v="7.71"/>
        <n v="81.86"/>
        <n v="938.94"/>
        <n v="374.53"/>
        <n v="93.99"/>
        <n v="186.48"/>
        <n v="292.7"/>
        <n v="530.27"/>
        <n v="16.649999999999999"/>
        <n v="911.04"/>
        <n v="90.1"/>
        <n v="166.37"/>
        <n v="26.73"/>
        <n v="29.41"/>
        <n v="25.62"/>
        <n v="3.02"/>
        <n v="171.67"/>
        <n v="42886.51"/>
        <n v="13.08"/>
        <n v="33.53"/>
        <n v="159.4"/>
        <n v="5.68"/>
        <n v="144.81"/>
        <n v="125.37"/>
        <n v="134.47999999999999"/>
        <n v="259.98"/>
        <n v="26.68"/>
        <n v="234.11"/>
        <n v="36.979999999999997"/>
        <n v="23.45"/>
        <n v="583.03"/>
        <n v="15.12"/>
        <n v="201.89"/>
        <n v="53.14"/>
        <n v="42.61"/>
        <n v="61.15"/>
        <n v="74.94"/>
        <n v="340.38"/>
        <n v="9.74"/>
        <n v="35.909999999999997"/>
        <n v="853.72"/>
        <n v="62.85"/>
        <n v="531.07000000000005"/>
        <n v="27.7"/>
        <n v="137850.82999999999"/>
        <n v="148.54"/>
        <n v="287.23"/>
        <n v="797.46"/>
        <n v="13.1"/>
        <n v="115.64"/>
        <n v="1079.8599999999999"/>
        <n v="280.38"/>
        <n v="3.57"/>
        <n v="272.36"/>
        <n v="3212.97"/>
        <n v="30.17"/>
        <n v="11.81"/>
        <n v="66.180000000000007"/>
        <n v="3.13"/>
        <n v="511.11"/>
        <n v="3.32"/>
        <n v="37.6"/>
        <n v="84850.45"/>
        <n v="835.14"/>
        <n v="302.95999999999998"/>
        <n v="55.29"/>
        <n v="4409.3"/>
        <n v="2.2799999999999998"/>
        <n v="1499.82"/>
        <n v="58.64"/>
        <n v="60.41"/>
        <n v="2052.29"/>
        <n v="39.590000000000003"/>
        <n v="34.380000000000003"/>
        <n v="380.7"/>
        <n v="111.67"/>
        <n v="404.75"/>
        <n v="447.1"/>
        <n v="58.97"/>
        <n v="16.149999999999999"/>
        <n v="13.13"/>
        <n v="60.48"/>
        <n v="59.11"/>
        <n v="2.4300000000000002"/>
        <n v="32.78"/>
        <n v="147.58000000000001"/>
        <n v="205"/>
        <n v="8.7799999999999994"/>
        <n v="45.35"/>
        <n v="330.93"/>
        <n v="273.66000000000003"/>
        <n v="51.51"/>
        <n v="79.94"/>
        <n v="310.2"/>
        <n v="119.44"/>
        <n v="68.22"/>
        <n v="33.590000000000003"/>
        <n v="250.06"/>
        <n v="23.05"/>
        <n v="73.209999999999994"/>
        <n v="49.22"/>
        <n v="62.34"/>
        <n v="55.85"/>
        <n v="4280.87"/>
        <n v="2607.6"/>
        <n v="330956.88"/>
        <n v="386.39"/>
        <n v="11.56"/>
        <n v="11.68"/>
        <n v="9.3800000000000008"/>
        <n v="18.36"/>
        <n v="73.760000000000005"/>
        <n v="974.85"/>
        <n v="281.45999999999998"/>
        <n v="457.21"/>
        <n v="34.119999999999997"/>
        <n v="4438.25"/>
        <n v="199.68"/>
        <n v="14.87"/>
        <n v="18.7"/>
        <n v="39.43"/>
        <n v="242.08"/>
        <n v="276.52999999999997"/>
        <n v="17.13"/>
        <n v="273.62"/>
        <n v="592.12"/>
        <n v="173.43"/>
        <n v="477.36"/>
        <n v="79.72"/>
        <n v="26.78"/>
        <n v="30.04"/>
        <n v="119.71"/>
        <n v="52.07"/>
        <n v="33.4"/>
        <n v="247.82"/>
        <n v="152.11000000000001"/>
        <n v="127.12"/>
        <n v="213.61"/>
        <n v="12.34"/>
        <n v="661.39"/>
        <n v="45.8"/>
        <n v="29.39"/>
        <n v="32.01"/>
        <n v="368.02"/>
        <n v="128.62"/>
        <n v="974.99"/>
        <n v="42.89"/>
        <n v="51.71"/>
        <n v="15.93"/>
        <n v="169033.95"/>
        <n v="18.41"/>
        <n v="733.51"/>
        <n v="39.65"/>
        <n v="10.35"/>
        <n v="51.78"/>
        <n v="746.07"/>
        <n v="456.4"/>
        <n v="111.23"/>
        <n v="3146.36"/>
        <n v="263.05"/>
        <n v="209.14"/>
        <n v="1285.8699999999999"/>
        <n v="199.45"/>
        <n v="199.91"/>
        <n v="559.91999999999996"/>
        <n v="860.19"/>
        <n v="4.26"/>
        <n v="100.46"/>
        <n v="1117.75"/>
        <n v="540.49"/>
        <n v="68.58"/>
        <n v="2949.81"/>
        <n v="84.37"/>
        <n v="22.08"/>
        <n v="76.430000000000007"/>
        <n v="361.7"/>
        <n v="37.020000000000003"/>
        <n v="383.28"/>
        <n v="796.04"/>
        <n v="3529.86"/>
        <n v="190.58"/>
        <n v="855.79"/>
        <n v="220.94"/>
        <n v="68.5"/>
        <n v="23.38"/>
        <n v="10.029999999999999"/>
        <n v="2791.92"/>
        <n v="374.93"/>
        <n v="16.78"/>
        <n v="175.47"/>
        <n v="360.55"/>
        <n v="75.459999999999994"/>
        <n v="135.47"/>
        <n v="273.42"/>
        <n v="43.82"/>
        <n v="426.24"/>
        <n v="42.33"/>
        <n v="191.12"/>
        <n v="55.62"/>
        <n v="52.05"/>
        <n v="860.59"/>
        <n v="37.96"/>
        <n v="61.85"/>
        <n v="39.869999999999997"/>
        <n v="190.9"/>
        <n v="577.76"/>
        <n v="44.22"/>
        <n v="93.7"/>
        <n v="715.48"/>
        <n v="7.02"/>
        <n v="187.8"/>
        <n v="14.27"/>
        <n v="430.81"/>
        <n v="82.72"/>
        <n v="4.6100000000000003"/>
        <n v="31.71"/>
        <n v="1818.09"/>
        <n v="1225.71"/>
        <n v="2086.92"/>
        <n v="477"/>
        <n v="74246.460000000006"/>
        <n v="63.58"/>
        <n v="23.22"/>
        <n v="8.1199999999999992"/>
        <n v="1456.88"/>
        <n v="3796.62"/>
        <n v="339.03"/>
        <n v="160.96"/>
        <n v="1966.67"/>
        <n v="424.76"/>
        <n v="4914.16"/>
        <n v="16.68"/>
        <n v="63.3"/>
        <n v="14.53"/>
        <n v="292.85000000000002"/>
        <n v="1352.38"/>
        <n v="1608.04"/>
        <n v="23.28"/>
        <n v="71.52"/>
        <n v="37.61"/>
        <n v="335.75"/>
        <n v="25.33"/>
        <n v="173.15"/>
        <n v="102.58"/>
        <n v="60.78"/>
        <n v="15.55"/>
        <n v="607.14"/>
        <n v="8.98"/>
        <n v="450.3"/>
        <n v="43.12"/>
        <n v="10.37"/>
        <n v="78.260000000000005"/>
        <n v="549.46"/>
        <n v="746.62"/>
        <n v="711.24"/>
        <n v="69.81"/>
        <n v="176.65"/>
        <n v="24.22"/>
        <n v="86.89"/>
        <n v="733.99"/>
        <n v="484.76"/>
        <n v="338.47"/>
        <n v="88.83"/>
        <n v="70.599999999999994"/>
        <n v="2.5099999999999998"/>
        <n v="36.11"/>
        <n v="47.66"/>
        <n v="32.020000000000003"/>
        <n v="562.9"/>
        <n v="92.39"/>
        <n v="574.37"/>
        <n v="142.35"/>
        <n v="248.03"/>
        <n v="8.85"/>
        <n v="53.48"/>
        <n v="285.94"/>
        <n v="33.909999999999997"/>
        <n v="14.01"/>
        <n v="2285.1"/>
        <n v="455.86"/>
        <n v="35.78"/>
        <n v="262.76"/>
        <n v="182.9"/>
        <n v="94.32"/>
        <n v="151.74"/>
        <n v="6.14"/>
        <n v="28.43"/>
        <n v="411.76"/>
        <n v="658.92"/>
        <n v="52.45"/>
        <n v="78.42"/>
        <n v="14.18"/>
        <n v="62.15"/>
        <n v="40.36"/>
        <n v="90.35"/>
        <n v="42.49"/>
        <n v="61.31"/>
        <n v="192.39"/>
        <n v="308.61"/>
        <n v="19.940000000000001"/>
        <n v="53.5"/>
        <n v="54.11"/>
        <n v="19.739999999999998"/>
        <n v="2490.86"/>
        <n v="675.34"/>
        <n v="6.62"/>
        <n v="150.59"/>
        <n v="37.93"/>
        <n v="2144.8200000000002"/>
        <n v="8.0299999999999994"/>
        <n v="169.37"/>
        <n v="6.5"/>
        <n v="113.85"/>
        <n v="686.2"/>
        <n v="137.34"/>
        <n v="365.84"/>
        <n v="31.11"/>
        <n v="67.209999999999994"/>
        <n v="22.68"/>
        <n v="1439.53"/>
        <n v="50.27"/>
        <n v="35.39"/>
        <n v="1057.18"/>
        <n v="10.73"/>
        <n v="11.62"/>
        <n v="350.28"/>
        <n v="30.02"/>
        <n v="48.6"/>
        <n v="30.05"/>
        <n v="71.489999999999995"/>
        <n v="190.19"/>
        <n v="573.29999999999995"/>
        <n v="231.33"/>
        <n v="15.42"/>
        <n v="736.77"/>
        <n v="99.22"/>
        <n v="111.53"/>
        <n v="341.15"/>
        <n v="236.44"/>
        <n v="178.63"/>
        <n v="912.9"/>
        <n v="720.8"/>
        <n v="743.03"/>
        <n v="322.57"/>
        <n v="39.24"/>
        <n v="18.54"/>
        <n v="45.34"/>
        <n v="2489.42"/>
        <n v="577.39"/>
        <n v="47.03"/>
        <n v="243.87"/>
        <n v="795.33"/>
        <n v="66.34"/>
        <n v="6.74"/>
        <n v="59.56"/>
        <n v="57.13"/>
        <n v="210.52"/>
        <n v="1811.22"/>
        <n v="9.73"/>
        <n v="13.33"/>
        <n v="400.73"/>
        <n v="71.88"/>
        <n v="225.1"/>
        <n v="386.72"/>
        <n v="92.94"/>
        <n v="597.22"/>
        <n v="560.94000000000005"/>
        <n v="9.52"/>
        <n v="39.28"/>
        <n v="1867.92"/>
        <n v="47.16"/>
        <n v="34.83"/>
        <n v="56.59"/>
        <n v="37.64"/>
        <n v="44.85"/>
        <n v="158.21"/>
        <n v="13.75"/>
        <n v="585.80999999999995"/>
        <n v="146.65"/>
        <n v="13.23"/>
        <n v="98.14"/>
        <n v="671.8"/>
        <n v="11.14"/>
        <n v="274.87"/>
        <n v="10.41"/>
        <n v="189.59"/>
        <n v="168.42"/>
        <n v="232.54"/>
        <n v="93.61"/>
        <n v="149.26"/>
        <n v="120.62"/>
        <n v="5.35"/>
        <n v="29"/>
        <n v="4153.05"/>
        <n v="11.6"/>
        <n v="23.76"/>
        <n v="29.42"/>
        <n v="39.67"/>
        <n v="53.84"/>
        <n v="14.43"/>
        <n v="33.770000000000003"/>
        <n v="32.159999999999997"/>
        <n v="393.58"/>
        <n v="60.33"/>
        <n v="18.829999999999998"/>
        <n v="180.7"/>
        <n v="286.3"/>
        <n v="41.73"/>
        <n v="16.07"/>
        <n v="192.74"/>
        <n v="102.53"/>
        <n v="252.49"/>
        <n v="76.98"/>
        <n v="30.39"/>
        <n v="38.979999999999997"/>
        <n v="292.08999999999997"/>
        <n v="5011.25"/>
        <n v="38.07"/>
        <n v="160.21"/>
        <n v="161.05000000000001"/>
        <n v="36.520000000000003"/>
        <n v="184.26"/>
        <n v="35.71"/>
        <n v="355.4"/>
        <n v="46.42"/>
        <n v="44.34"/>
        <n v="186.2"/>
        <n v="57.2"/>
        <n v="4.99"/>
        <n v="754.61"/>
        <n v="4404.1099999999997"/>
        <n v="50.41"/>
        <n v="56.58"/>
        <n v="8.3800000000000008"/>
        <n v="877.96"/>
        <n v="45.79"/>
        <n v="1604.73"/>
        <n v="1761.25"/>
        <n v="191.59"/>
        <n v="625.54"/>
        <n v="44.63"/>
        <n v="108.75"/>
        <n v="273.52"/>
        <n v="298.83"/>
        <n v="121217.21"/>
        <n v="92.51"/>
        <n v="114.83"/>
        <n v="4425.7299999999996"/>
        <n v="810.47"/>
        <n v="14.36"/>
        <n v="191.73"/>
        <n v="560.91"/>
        <n v="2177.0500000000002"/>
        <n v="67.959999999999994"/>
        <n v="415.15"/>
        <n v="15.97"/>
        <n v="358.75"/>
        <n v="17.53"/>
        <n v="337.51"/>
        <n v="22.34"/>
        <n v="82.93"/>
        <n v="7.35"/>
        <n v="24.76"/>
        <n v="570.16"/>
        <n v="126.48"/>
        <n v="12.73"/>
        <n v="37.56"/>
        <n v="656.19"/>
        <n v="90.68"/>
        <n v="74.98"/>
        <n v="37.630000000000003"/>
        <n v="497.76"/>
        <n v="340.3"/>
        <n v="1209.58"/>
        <n v="1668.11"/>
        <n v="28.5"/>
        <n v="530.73"/>
        <n v="133.91"/>
        <n v="584.59"/>
        <n v="731.82"/>
        <n v="153.34"/>
        <n v="419.58"/>
        <n v="63.05"/>
        <n v="17.22"/>
        <n v="854.38"/>
        <n v="45"/>
        <n v="51.03"/>
        <n v="138404.26999999999"/>
        <n v="1288.73"/>
        <n v="187.15"/>
        <n v="17.73"/>
        <n v="317.45"/>
        <n v="317.08999999999997"/>
        <n v="313.61"/>
        <n v="385.92"/>
        <n v="368.97"/>
        <n v="205.82"/>
        <n v="248.64"/>
        <n v="9.9600000000000009"/>
        <n v="10.210000000000001"/>
        <n v="131.41"/>
        <n v="29.91"/>
        <n v="131.22"/>
        <n v="3890.09"/>
        <n v="116.28"/>
        <n v="201.65"/>
        <n v="607.80999999999995"/>
        <n v="55.02"/>
        <n v="22.39"/>
        <n v="24.78"/>
        <n v="59.99"/>
        <n v="81.010000000000005"/>
        <n v="144.66999999999999"/>
        <n v="15.64"/>
        <n v="256.58"/>
        <n v="13.52"/>
        <n v="48468.04"/>
        <n v="240.15"/>
        <n v="273.58"/>
        <n v="90.99"/>
        <n v="7111.15"/>
        <n v="1163.18"/>
        <n v="129.65"/>
        <n v="50.42"/>
        <n v="5139.99"/>
        <n v="350.24"/>
        <n v="112.31"/>
        <n v="590.30999999999995"/>
        <n v="43.61"/>
        <n v="243.84"/>
        <n v="106.28"/>
        <n v="658"/>
        <n v="19.899999999999999"/>
        <n v="409.05"/>
        <n v="589.54999999999995"/>
        <n v="80.08"/>
        <n v="1013.57"/>
        <n v="2.63"/>
        <n v="117.49"/>
        <n v="13.84"/>
        <n v="93.64"/>
        <n v="308.52999999999997"/>
        <n v="2865.02"/>
        <n v="89.72"/>
        <n v="307.61"/>
        <n v="139.12"/>
        <n v="403.53"/>
        <n v="2409.12"/>
        <n v="587.49"/>
        <n v="41.61"/>
        <n v="706.83"/>
        <n v="45.21"/>
        <n v="2.68"/>
        <n v="533.09"/>
        <n v="1883.7"/>
        <n v="36.89"/>
        <n v="354.21"/>
        <n v="108.76"/>
        <n v="283.13"/>
        <n v="12"/>
        <n v="408.53"/>
        <n v="2042.63"/>
        <n v="119.49"/>
        <n v="63.92"/>
        <n v="21.14"/>
        <n v="110650.79"/>
        <n v="388.61"/>
        <n v="150.57"/>
        <n v="43.48"/>
        <n v="3188.08"/>
        <n v="350.36"/>
        <n v="28.88"/>
        <n v="562.61"/>
        <n v="449.41"/>
        <n v="141.63999999999999"/>
        <n v="442.05"/>
        <n v="2753.29"/>
        <n v="120.2"/>
        <n v="375.18"/>
        <n v="580.5"/>
        <n v="795.03"/>
        <n v="878.8"/>
        <n v="111.03"/>
        <n v="71.150000000000006"/>
        <n v="304.76"/>
        <n v="47.79"/>
        <n v="593.07000000000005"/>
        <n v="18.34"/>
        <n v="1749.27"/>
        <n v="2764.51"/>
        <n v="18.59"/>
        <n v="123.59"/>
        <n v="490.59"/>
        <n v="45.63"/>
        <n v="13.49"/>
        <n v="117.81"/>
        <n v="530.54999999999995"/>
        <n v="424.17"/>
        <n v="2280.65"/>
        <n v="21.26"/>
        <n v="75.5"/>
        <n v="14.81"/>
        <n v="2730.42"/>
        <n v="689.54"/>
        <n v="211.42"/>
        <n v="1553.31"/>
        <n v="237032.68"/>
        <n v="28.07"/>
        <n v="7.29"/>
        <n v="174.95"/>
        <n v="3.37"/>
        <n v="58.99"/>
        <n v="647.13"/>
        <n v="47093.35"/>
        <n v="6999"/>
        <n v="16.11"/>
        <n v="19.96"/>
        <n v="189.05"/>
        <n v="156.09"/>
        <n v="15.56"/>
        <n v="381.81"/>
        <n v="175.64"/>
        <n v="961.73"/>
        <n v="705.57"/>
        <n v="49.92"/>
        <n v="55.9"/>
        <n v="10.58"/>
        <n v="229.85"/>
        <n v="89.47"/>
        <n v="97.43"/>
        <n v="86982.19"/>
        <n v="77.290000000000006"/>
        <n v="647.24"/>
        <n v="122.49"/>
        <n v="18.62"/>
        <n v="390.67"/>
        <n v="67.92"/>
        <n v="192.22"/>
        <n v="51.25"/>
        <n v="198.65"/>
        <n v="79.53"/>
        <n v="7.49"/>
        <n v="162.93"/>
        <n v="97.15"/>
        <n v="315.43"/>
        <n v="14.97"/>
        <n v="21.94"/>
        <n v="143.25"/>
        <n v="329.86"/>
        <n v="41.28"/>
        <n v="205.84"/>
        <n v="282.83"/>
        <n v="42.19"/>
        <n v="826.69"/>
        <n v="40.6"/>
        <n v="137.52000000000001"/>
        <n v="372.4"/>
        <n v="4341.5200000000004"/>
        <n v="109.96"/>
        <n v="498.73"/>
        <n v="31.25"/>
        <n v="13.73"/>
        <n v="8.73"/>
        <n v="648.98"/>
        <n v="254.6"/>
        <n v="179.35"/>
        <n v="3.5"/>
        <n v="4.9000000000000004"/>
        <n v="10.45"/>
        <n v="469.34"/>
        <n v="311.89999999999998"/>
        <n v="839.68"/>
        <n v="572"/>
        <n v="521.87"/>
        <n v="86966.94"/>
        <n v="182.36"/>
        <n v="95.39"/>
        <n v="28.32"/>
        <n v="48.08"/>
        <n v="139.55000000000001"/>
        <n v="880.1"/>
        <n v="91.12"/>
        <n v="468.79"/>
        <n v="44.58"/>
        <n v="6297.48"/>
        <n v="84697.66"/>
        <n v="40.700000000000003"/>
        <n v="9.19"/>
        <n v="3137.83"/>
        <n v="3828.41"/>
        <n v="306.77"/>
        <n v="152.01"/>
        <n v="2419.16"/>
        <n v="12.88"/>
        <n v="23.93"/>
        <n v="20.3"/>
        <n v="56.34"/>
        <n v="175.4"/>
        <n v="50.01"/>
        <n v="158.38999999999999"/>
        <n v="483.44"/>
        <n v="22.35"/>
        <n v="260.75"/>
        <n v="369.75"/>
        <n v="84.63"/>
        <n v="6886.91"/>
        <n v="85.62"/>
        <n v="43.77"/>
        <n v="91.71"/>
        <n v="16.559999999999999"/>
        <n v="34.29"/>
        <n v="295.64"/>
        <n v="388.28"/>
        <n v="170911.33"/>
        <n v="23.11"/>
        <n v="5.5"/>
        <n v="8.27"/>
        <n v="9.09"/>
        <n v="41.72"/>
        <n v="14.73"/>
        <n v="414.88"/>
        <n v="2.0299999999999998"/>
        <n v="6900.84"/>
        <n v="102.22"/>
        <n v="424.98"/>
        <n v="39.49"/>
        <n v="711.83"/>
        <n v="329.65"/>
        <n v="2.06"/>
        <n v="116.48"/>
        <n v="241.71"/>
        <n v="6697.76"/>
        <n v="166.51"/>
        <n v="289.35000000000002"/>
        <n v="218.5"/>
        <n v="31.98"/>
        <n v="3741.06"/>
        <n v="112.7"/>
        <n v="44.13"/>
        <n v="219.84"/>
        <n v="128.81"/>
        <n v="5.73"/>
        <n v="536.16999999999996"/>
        <n v="49.43"/>
        <n v="1572.46"/>
        <n v="66.540000000000006"/>
        <n v="645.20000000000005"/>
        <n v="48.5"/>
        <n v="58.11"/>
        <n v="6.9"/>
        <n v="155.91999999999999"/>
        <n v="764.05"/>
        <n v="34.6"/>
        <n v="45860.87"/>
        <n v="268.66000000000003"/>
        <n v="15.54"/>
        <n v="74.88"/>
        <n v="28.97"/>
        <n v="8.14"/>
        <n v="85.47"/>
        <n v="122.06"/>
        <n v="570.41999999999996"/>
        <n v="65.739999999999995"/>
        <n v="19.79"/>
        <n v="5.54"/>
        <n v="330.19"/>
        <n v="9.5"/>
        <n v="64.11"/>
        <n v="165.87"/>
        <n v="485.75"/>
        <n v="45.89"/>
        <n v="237.45"/>
        <n v="57.71"/>
        <n v="5500.03"/>
        <n v="20.309999999999999"/>
        <n v="17.850000000000001"/>
        <n v="160.15"/>
        <n v="147.57"/>
        <n v="1300.8900000000001"/>
        <n v="638.04999999999995"/>
        <n v="92670.3"/>
        <n v="2982.89"/>
        <n v="90.03"/>
        <n v="9.1199999999999992"/>
        <n v="277.06"/>
        <n v="365.25"/>
        <n v="1227.3800000000001"/>
        <n v="296.95"/>
        <n v="275.73"/>
        <n v="105.73"/>
        <n v="42.85"/>
        <n v="1453.47"/>
        <n v="6177.84"/>
        <n v="29.8"/>
        <n v="137.26"/>
        <n v="62.38"/>
        <n v="357.25"/>
        <n v="281.27"/>
        <n v="196.57"/>
        <n v="253.49"/>
        <n v="72.849999999999994"/>
        <n v="5773.76"/>
        <n v="56.45"/>
        <n v="714.93"/>
        <n v="294.72000000000003"/>
        <n v="29.32"/>
        <n v="3243.28"/>
        <n v="588.80999999999995"/>
        <n v="56.17"/>
        <n v="1120.95"/>
        <n v="102.05"/>
        <n v="101.2"/>
        <n v="185.43"/>
        <n v="64.94"/>
        <n v="20.010000000000002"/>
        <n v="182.18"/>
        <n v="427.39"/>
        <n v="42.4"/>
        <n v="50.82"/>
        <n v="70.19"/>
        <n v="268.06"/>
        <n v="97.75"/>
        <n v="51.74"/>
        <n v="509.05"/>
        <n v="102.61"/>
        <n v="64.91"/>
        <n v="421.71"/>
        <n v="74.17"/>
        <n v="57.72"/>
        <n v="3.65"/>
        <n v="145.35"/>
        <n v="90.27"/>
        <n v="572.98"/>
        <n v="9.58"/>
        <n v="663.67"/>
        <n v="106.93"/>
        <n v="98.88"/>
        <n v="18.989999999999998"/>
        <n v="34.65"/>
        <n v="341.97"/>
        <n v="6962.42"/>
        <n v="73.86"/>
        <n v="25.15"/>
        <n v="2995.22"/>
        <n v="292.05"/>
        <n v="5.9"/>
        <n v="511.93"/>
        <n v="91.79"/>
        <n v="214.63"/>
        <n v="2219.5"/>
        <n v="3.49"/>
        <n v="23.18"/>
        <n v="337.71"/>
        <n v="36.590000000000003"/>
        <n v="746.94"/>
        <n v="96.23"/>
        <n v="551.79999999999995"/>
        <n v="19.41"/>
        <n v="692.96"/>
        <n v="481.69"/>
        <n v="732.92"/>
        <n v="710.1"/>
        <n v="41.06"/>
        <n v="1961.32"/>
        <n v="1614.47"/>
        <n v="7.18"/>
        <n v="155.96"/>
        <n v="173.04"/>
        <n v="30.4"/>
        <n v="792.47"/>
        <n v="10.63"/>
        <n v="439.29"/>
        <n v="97.82"/>
        <n v="254.66"/>
        <n v="339.57"/>
        <n v="73.63"/>
        <n v="1354.48"/>
        <n v="77.34"/>
        <n v="47.39"/>
        <n v="119.6"/>
        <n v="223.31"/>
        <n v="72.13"/>
        <n v="66.63"/>
        <n v="259.57"/>
        <n v="464.85"/>
        <n v="251.96"/>
        <n v="322.86"/>
        <n v="100.66"/>
        <n v="45.9"/>
        <n v="382.6"/>
        <n v="458.38"/>
        <n v="674.83"/>
        <n v="36.340000000000003"/>
        <n v="49.08"/>
        <n v="556.35"/>
        <n v="207.93"/>
        <n v="731.86"/>
        <n v="369.21"/>
        <n v="631.01"/>
        <n v="19.29"/>
        <n v="184.1"/>
        <n v="28.63"/>
        <n v="24.75"/>
        <n v="60.84"/>
        <n v="105.77"/>
        <n v="29.57"/>
        <n v="667.6"/>
        <n v="7429.19"/>
        <n v="14.79"/>
        <n v="250.64"/>
        <n v="186.74"/>
        <n v="63.27"/>
        <n v="12.25"/>
        <n v="158.88999999999999"/>
        <n v="71.459999999999994"/>
        <n v="23.86"/>
        <n v="11502.34"/>
        <n v="208.48"/>
        <n v="385.16"/>
        <n v="957.85"/>
        <n v="73.400000000000006"/>
        <n v="935.3"/>
        <n v="571.35"/>
        <n v="197.99"/>
        <n v="273.86"/>
        <n v="265.19"/>
        <n v="401.22"/>
        <n v="855.33"/>
        <n v="6.8"/>
        <n v="20.03"/>
        <n v="47.62"/>
        <n v="646.72"/>
        <n v="161.75"/>
        <n v="55.19"/>
        <n v="98.05"/>
        <n v="35.020000000000003"/>
        <n v="33.51"/>
        <n v="496.34"/>
        <n v="314.55"/>
        <n v="85202.48"/>
        <n v="55.01"/>
        <n v="799.7"/>
        <n v="13.48"/>
        <n v="13.44"/>
        <n v="256.68"/>
        <n v="15.99"/>
        <n v="276.18"/>
        <n v="1866.24"/>
        <n v="192.92"/>
        <n v="17.32"/>
        <n v="47355.31"/>
        <n v="1936.91"/>
        <n v="26.01"/>
        <n v="1009.13"/>
        <n v="36.369999999999997"/>
        <n v="64.75"/>
        <n v="29.54"/>
        <n v="194.48"/>
        <n v="9.2100000000000009"/>
        <n v="49.57"/>
        <n v="193.56"/>
        <n v="6.29"/>
        <n v="408.36"/>
        <n v="87.15"/>
        <n v="779.1"/>
        <n v="236.3"/>
        <n v="578.86"/>
        <n v="764.45"/>
        <n v="1184.54"/>
        <n v="909.95"/>
        <n v="529.16999999999996"/>
        <n v="78.91"/>
        <n v="417.48"/>
        <n v="73.8"/>
        <n v="436.35"/>
        <n v="203.16"/>
        <n v="215.56"/>
        <n v="76.34"/>
        <n v="334.59"/>
        <n v="253.29"/>
        <n v="144.43"/>
        <n v="189.09"/>
        <n v="18.28"/>
        <n v="1027.01"/>
        <n v="251.58"/>
        <n v="1607.18"/>
        <n v="5.17"/>
        <n v="170.98"/>
        <n v="4294.26"/>
        <n v="56.19"/>
        <n v="178.75"/>
        <n v="1512.52"/>
        <n v="151.19"/>
        <n v="228.19"/>
        <n v="264.75"/>
        <n v="373.85"/>
        <n v="582.66999999999996"/>
        <n v="102.89"/>
        <n v="33.78"/>
        <n v="144.35"/>
        <n v="104.86"/>
        <n v="5.79"/>
        <n v="165.22"/>
        <n v="477.9"/>
        <n v="122.21"/>
        <n v="81.569999999999993"/>
        <n v="37.58"/>
        <n v="8.5399999999999991"/>
        <n v="866.88"/>
        <n v="15.88"/>
        <n v="777.97"/>
        <n v="25.48"/>
        <n v="2077.81"/>
        <n v="127.36"/>
        <n v="26.88"/>
        <n v="537.82000000000005"/>
        <n v="184.66"/>
        <n v="353.31"/>
        <n v="132.93"/>
        <n v="698.23"/>
        <n v="176297.59"/>
        <n v="162.99"/>
        <n v="132.36000000000001"/>
        <n v="55.83"/>
        <n v="56.03"/>
        <n v="93.09"/>
        <n v="10756.37"/>
        <n v="19.66"/>
        <n v="66.17"/>
        <n v="259.56"/>
        <n v="1935.14"/>
        <n v="1384.41"/>
        <n v="64.12"/>
        <n v="18.04"/>
        <n v="89.65"/>
        <n v="352.03"/>
        <n v="272.29000000000002"/>
        <n v="85.42"/>
        <n v="58.04"/>
        <n v="240833.83"/>
        <n v="227.16"/>
        <n v="1418.88"/>
        <n v="11.45"/>
        <n v="44.17"/>
        <n v="22.29"/>
        <n v="491.82"/>
        <n v="13.92"/>
        <n v="174.08"/>
        <n v="102.88"/>
        <n v="216.18"/>
        <n v="271129.92"/>
        <n v="258.86"/>
        <n v="127.41"/>
        <n v="933.74"/>
        <n v="39.92"/>
        <n v="135.63"/>
        <n v="54.82"/>
        <n v="64.19"/>
        <n v="52.78"/>
        <n v="34.54"/>
        <n v="115.26"/>
        <n v="1268.27"/>
        <n v="83.58"/>
        <n v="462.82"/>
        <n v="209.68"/>
        <n v="536.69000000000005"/>
        <n v="285.33"/>
        <n v="42790.8"/>
        <n v="210.29"/>
        <n v="35.08"/>
        <n v="176.58"/>
        <n v="1145.99"/>
        <n v="95.55"/>
        <n v="407.5"/>
        <n v="35.25"/>
        <n v="363.58"/>
        <n v="2583.75"/>
        <n v="354.19"/>
        <n v="270.33"/>
        <n v="78.58"/>
        <n v="777.29"/>
        <n v="142.65"/>
        <n v="35.92"/>
        <n v="52.23"/>
        <n v="45.93"/>
        <n v="62.18"/>
        <n v="589.45000000000005"/>
        <n v="51.48"/>
        <n v="456.41"/>
        <n v="72.62"/>
        <n v="157.74"/>
        <n v="57.35"/>
        <n v="59.98"/>
        <n v="131858.51"/>
        <n v="55.55"/>
        <n v="942.46"/>
        <n v="88.05"/>
        <n v="19.16"/>
        <n v="488.4"/>
        <n v="176.76"/>
        <n v="48.73"/>
        <n v="42.57"/>
        <n v="335.12"/>
        <n v="64.459999999999994"/>
        <n v="2.31"/>
        <n v="280.41000000000003"/>
        <n v="229.9"/>
        <n v="19.02"/>
        <n v="23.14"/>
        <n v="183.84"/>
        <n v="720.36"/>
        <n v="5.41"/>
        <n v="43.71"/>
        <n v="1109.5999999999999"/>
        <n v="1670.52"/>
        <n v="13.24"/>
        <n v="979.26"/>
        <n v="44.29"/>
        <n v="63.47"/>
        <n v="395.84"/>
        <n v="203.54"/>
        <n v="138.72"/>
        <n v="2.37"/>
        <n v="89.44"/>
        <n v="1597.07"/>
        <n v="56.13"/>
        <n v="23.08"/>
        <n v="46.01"/>
        <n v="8.36"/>
        <n v="639.33000000000004"/>
        <n v="58.21"/>
        <n v="58.87"/>
        <n v="1920.87"/>
        <n v="374.6"/>
        <n v="109.11"/>
        <n v="31.72"/>
        <n v="1356.65"/>
        <n v="49.63"/>
        <n v="134.22999999999999"/>
        <n v="33.54"/>
        <n v="61.74"/>
        <n v="1215.93"/>
        <n v="10.42"/>
        <n v="464.63"/>
        <n v="12.08"/>
        <n v="106.76"/>
        <n v="496.93"/>
        <n v="32.049999999999997"/>
        <n v="450.34"/>
        <n v="115.39"/>
        <n v="9.1999999999999993"/>
        <n v="190.31"/>
        <n v="949.32"/>
        <n v="76.44"/>
        <n v="682.6"/>
        <n v="872.49"/>
        <n v="15.71"/>
        <n v="8.9700000000000006"/>
        <n v="875.41"/>
        <n v="297.45999999999998"/>
        <n v="237483.15"/>
        <n v="69.8"/>
        <n v="27636.39"/>
        <n v="126.41"/>
        <n v="12.71"/>
        <n v="7.98"/>
        <n v="100.98"/>
        <n v="108.13"/>
        <n v="59.63"/>
        <n v="23.58"/>
        <n v="501.58"/>
        <n v="38.32"/>
        <n v="584.95000000000005"/>
        <n v="11.43"/>
        <n v="20.93"/>
        <n v="314.75"/>
        <n v="726.13"/>
        <n v="10.3"/>
        <n v="135.38"/>
        <n v="63.24"/>
        <n v="191"/>
        <n v="141.97999999999999"/>
        <n v="6.45"/>
        <n v="51.16"/>
        <n v="65.83"/>
        <n v="59.72"/>
        <n v="286.52"/>
        <n v="182.85"/>
        <n v="47.26"/>
        <n v="41.29"/>
        <n v="2.97"/>
        <n v="171.92"/>
        <n v="1.49"/>
        <n v="556.08000000000004"/>
        <n v="4627.3599999999997"/>
        <n v="16821.62"/>
        <n v="94.27"/>
        <n v="330.09"/>
        <n v="110.37"/>
        <n v="3605.33"/>
        <n v="61.56"/>
        <n v="330.34"/>
        <n v="31.8"/>
        <n v="2.11"/>
        <n v="568.12"/>
        <n v="47.8"/>
        <n v="596.71"/>
        <n v="169.39"/>
        <n v="101.03"/>
        <n v="30.88"/>
        <n v="252.35"/>
        <n v="445.69"/>
        <n v="51.72"/>
        <n v="3181.48"/>
        <n v="5.75"/>
        <n v="5.96"/>
        <n v="4923.62"/>
        <n v="231.09"/>
        <n v="32.119999999999997"/>
        <n v="984.81"/>
        <n v="6.1"/>
        <n v="360.25"/>
        <n v="854.96"/>
        <n v="46.75"/>
        <n v="841.7"/>
        <n v="165.78"/>
        <n v="103.68"/>
        <n v="55.32"/>
        <n v="274.68"/>
        <n v="89.57"/>
        <n v="328.55"/>
        <n v="12.91"/>
        <n v="41.11"/>
        <n v="482.16"/>
        <n v="446.47"/>
        <n v="634.47"/>
        <n v="51.19"/>
        <n v="470.96"/>
        <n v="59.78"/>
        <n v="15.51"/>
        <n v="266.42"/>
        <n v="581.54999999999995"/>
        <n v="289.8"/>
        <n v="44.82"/>
        <n v="14.93"/>
        <n v="185.29"/>
        <n v="107.53"/>
        <n v="37.82"/>
        <n v="4183.38"/>
        <n v="234.05"/>
        <n v="882.99"/>
        <n v="76.239999999999995"/>
        <n v="125.61"/>
        <n v="180.29"/>
        <n v="28.54"/>
        <n v="515.34"/>
        <n v="63.96"/>
        <n v="126.4"/>
        <n v="45.13"/>
        <n v="697.22"/>
        <n v="94.88"/>
        <n v="3866.43"/>
        <n v="1068.96"/>
        <n v="2008.17"/>
        <n v="86.41"/>
        <n v="91.83"/>
        <n v="28.69"/>
        <n v="24.62"/>
        <n v="87.17"/>
        <n v="50.09"/>
        <n v="17.989999999999998"/>
        <n v="2297.4"/>
        <n v="2968.83"/>
        <n v="37.94"/>
        <n v="52.57"/>
        <n v="562.75"/>
        <n v="57440.86"/>
        <n v="14.95"/>
        <n v="43.66"/>
        <n v="2.72"/>
        <n v="9.84"/>
        <n v="56.7"/>
        <n v="142.21"/>
        <n v="83.07"/>
        <n v="187.18"/>
        <n v="59812.5"/>
        <n v="153.85"/>
        <n v="134.13999999999999"/>
        <n v="81.900000000000006"/>
        <n v="1640.65"/>
        <n v="4864.58"/>
        <n v="469.7"/>
        <n v="60.53"/>
        <n v="979.1"/>
        <n v="10.49"/>
        <n v="12.37"/>
        <n v="248.95"/>
        <n v="93.05"/>
        <n v="134.41999999999999"/>
        <n v="499.12"/>
        <n v="43.26"/>
        <n v="341.63"/>
        <n v="67.63"/>
        <n v="82.06"/>
        <n v="34.44"/>
        <n v="1034.54"/>
        <n v="2557.65"/>
        <n v="86.69"/>
        <n v="4590.1099999999997"/>
        <n v="191.57"/>
        <n v="53.62"/>
        <n v="366.27"/>
        <n v="321.01"/>
        <n v="478.82"/>
        <n v="35.17"/>
        <n v="36.78"/>
        <n v="69.540000000000006"/>
        <n v="44.5"/>
        <n v="66.319999999999993"/>
        <n v="86.27"/>
        <n v="556.25"/>
        <n v="123.48"/>
        <n v="228.12"/>
        <n v="107.2"/>
        <n v="4.55"/>
        <n v="60.57"/>
        <n v="1306.0999999999999"/>
        <n v="698.47"/>
        <n v="90.74"/>
        <n v="34.869999999999997"/>
        <n v="174.78"/>
        <n v="469.43"/>
        <n v="942.02"/>
        <n v="48.68"/>
        <n v="613.26"/>
        <n v="280.07"/>
        <n v="488.16"/>
        <n v="554.88"/>
        <n v="613.03"/>
        <n v="81.7"/>
        <n v="271.97000000000003"/>
        <n v="267.97000000000003"/>
        <n v="109.97"/>
        <n v="12.28"/>
        <n v="2811.64"/>
        <n v="782.06"/>
        <n v="232.15"/>
        <n v="1487.04"/>
        <n v="17.760000000000002"/>
        <n v="287.19"/>
        <n v="17.77"/>
        <n v="294.77999999999997"/>
        <n v="158.79"/>
        <n v="352.79"/>
        <n v="425.68"/>
        <n v="329.87"/>
        <n v="4780.5600000000004"/>
        <n v="10.17"/>
        <n v="777.13"/>
        <n v="286.5"/>
        <n v="76.849999999999994"/>
        <n v="1590.9"/>
        <n v="507.03"/>
        <n v="133.52000000000001"/>
        <n v="295387.25"/>
        <n v="25"/>
        <n v="6.52"/>
        <n v="280.95"/>
        <n v="458.64"/>
        <n v="292.64999999999998"/>
        <n v="570.51"/>
        <n v="214.37"/>
        <n v="24.82"/>
        <n v="47.14"/>
        <n v="63.19"/>
        <n v="61.66"/>
        <n v="638.16999999999996"/>
        <n v="2.09"/>
        <n v="984.14"/>
        <n v="4735.03"/>
        <n v="6.77"/>
        <n v="8.18"/>
        <n v="184.62"/>
        <n v="53.28"/>
        <n v="408.42"/>
        <n v="29.76"/>
        <n v="34.020000000000003"/>
        <n v="80.28"/>
        <n v="64.31"/>
        <n v="582.59"/>
        <n v="736.16"/>
        <n v="201.5"/>
        <n v="479.34"/>
        <n v="15"/>
        <n v="168.6"/>
        <n v="8.15"/>
        <n v="50.02"/>
        <n v="12.13"/>
        <n v="154.66"/>
        <n v="742.11"/>
        <n v="356.52"/>
        <n v="70.61"/>
        <n v="393.39"/>
        <n v="80.61"/>
        <n v="108.65"/>
        <n v="1407.41"/>
        <n v="739.88"/>
        <n v="155.04"/>
        <n v="29.87"/>
        <n v="17.14"/>
        <n v="62.82"/>
        <n v="62.32"/>
        <n v="180.41"/>
        <n v="231.49"/>
        <n v="10.61"/>
        <n v="8.6300000000000008"/>
        <n v="373.12"/>
        <n v="32.479999999999997"/>
        <n v="22.44"/>
        <n v="133"/>
        <n v="92.85"/>
        <n v="874.04"/>
        <n v="42.7"/>
        <n v="15.6"/>
        <n v="90.3"/>
        <n v="65.17"/>
        <n v="6.56"/>
        <n v="239.78"/>
        <n v="247.51"/>
        <n v="100.78"/>
        <n v="32.69"/>
        <n v="18.75"/>
        <n v="290.64"/>
        <n v="161.58000000000001"/>
        <n v="214.05"/>
        <n v="53.19"/>
        <n v="743.71"/>
        <n v="11.87"/>
        <n v="279.49"/>
        <n v="5048.6000000000004"/>
        <n v="6.48"/>
        <n v="195.05"/>
        <n v="270.74"/>
        <n v="4.53"/>
        <n v="816.58"/>
        <n v="255.51"/>
        <n v="53"/>
        <n v="35.229999999999997"/>
        <n v="1013.08"/>
        <n v="75.64"/>
        <n v="354.02"/>
        <n v="57.39"/>
        <n v="255.01"/>
        <n v="798.87"/>
        <n v="30.06"/>
        <n v="27.37"/>
        <n v="106.11"/>
        <n v="47.73"/>
        <n v="538.94000000000005"/>
        <n v="81.02"/>
        <n v="132.52000000000001"/>
        <n v="390.52"/>
        <n v="8.35"/>
        <n v="12.85"/>
        <n v="1646.97"/>
        <n v="253.25"/>
        <n v="43.59"/>
        <n v="619.09"/>
        <n v="2442.23"/>
        <n v="45.14"/>
        <n v="87.71"/>
        <n v="130.65"/>
        <n v="47.94"/>
        <n v="2493.83"/>
        <n v="392.27"/>
        <n v="307.51"/>
        <n v="148.37"/>
        <n v="664.56"/>
        <n v="24.35"/>
        <n v="517.96"/>
        <n v="350.27"/>
        <n v="122.6"/>
        <n v="10.65"/>
        <n v="370.61"/>
        <n v="12.22"/>
        <n v="287.60000000000002"/>
        <n v="519.04999999999995"/>
        <n v="37.950000000000003"/>
        <n v="80.77"/>
        <n v="3573.12"/>
        <n v="31.33"/>
        <n v="1111.71"/>
        <n v="885.65"/>
        <n v="351.04"/>
        <n v="91.23"/>
        <n v="64.849999999999994"/>
        <n v="46.44"/>
        <n v="62.02"/>
        <n v="29.98"/>
        <n v="660.05"/>
        <n v="385.36"/>
        <n v="373.4"/>
        <n v="261.73"/>
        <n v="100.56"/>
        <n v="390.88"/>
        <n v="800.49"/>
        <n v="16.13"/>
        <n v="187.04"/>
        <n v="354.1"/>
        <n v="56.82"/>
        <n v="20.21"/>
        <n v="26.2"/>
        <n v="211350.01"/>
        <n v="614.66"/>
        <n v="5.1100000000000003"/>
        <n v="17.64"/>
        <n v="87.83"/>
        <n v="105.22"/>
        <n v="9.43"/>
        <n v="6.47"/>
        <n v="64.92"/>
        <n v="31308.720000000001"/>
        <n v="108.58"/>
        <n v="36.770000000000003"/>
        <n v="89.91"/>
        <n v="114.96"/>
        <n v="87.18"/>
        <n v="573.83000000000004"/>
        <n v="139.47"/>
        <n v="71.12"/>
        <n v="162.36000000000001"/>
        <n v="18.809999999999999"/>
        <n v="6.65"/>
        <n v="116051.83"/>
        <n v="333.71"/>
        <n v="493.27"/>
        <n v="195.12"/>
        <n v="90.84"/>
        <n v="338.98"/>
        <n v="738.42"/>
        <n v="450.37"/>
        <n v="45.26"/>
        <n v="79.209999999999994"/>
        <n v="310.57"/>
        <n v="51.11"/>
        <n v="722.69"/>
        <n v="102.08"/>
        <n v="437.65"/>
        <n v="1203.56"/>
        <n v="63.26"/>
        <n v="39.96"/>
        <n v="7.92"/>
        <n v="149.07"/>
        <n v="329.62"/>
        <n v="328.5"/>
        <n v="696.11"/>
        <n v="45.08"/>
        <n v="18.079999999999998"/>
        <n v="116.99"/>
        <n v="5113.0200000000004"/>
        <n v="154.38"/>
        <n v="74.25"/>
        <n v="489.5"/>
        <n v="1434.75"/>
        <n v="13.94"/>
        <n v="133.6"/>
        <n v="131.5"/>
        <n v="2395.06"/>
        <n v="153.46"/>
        <n v="568.6"/>
        <n v="135.27000000000001"/>
        <n v="246679.84"/>
        <n v="68.37"/>
        <n v="283.63"/>
        <n v="28.82"/>
        <n v="73.489999999999995"/>
        <n v="138.18"/>
        <n v="35.26"/>
        <n v="277.2"/>
        <n v="468.77"/>
        <n v="115.61"/>
        <n v="66.7"/>
        <n v="209.06"/>
        <n v="21.51"/>
        <n v="56.85"/>
        <n v="55.51"/>
        <n v="3.7"/>
        <n v="3711.92"/>
        <n v="5.86"/>
        <n v="18.309999999999999"/>
        <n v="3795.8"/>
        <n v="977.66"/>
        <n v="25.66"/>
        <n v="60.11"/>
        <n v="223.19"/>
        <n v="1160.6099999999999"/>
        <n v="296.2"/>
        <n v="352.02"/>
        <n v="1150.5"/>
        <n v="2810.49"/>
        <n v="117.95"/>
        <n v="6651.36"/>
        <n v="371.84"/>
        <n v="507.55"/>
        <n v="162.55000000000001"/>
        <n v="5535.33"/>
        <n v="422.27"/>
        <n v="696.65"/>
        <n v="19.100000000000001"/>
        <n v="127.73"/>
        <n v="184.51"/>
        <n v="185.15"/>
        <n v="13.69"/>
        <n v="75.78"/>
        <n v="181.16"/>
        <n v="862.58"/>
        <n v="370.42"/>
        <n v="35.33"/>
        <n v="6.39"/>
        <n v="1956.82"/>
        <n v="151.52000000000001"/>
        <n v="15.72"/>
        <n v="118.95"/>
        <n v="69.78"/>
        <n v="85.1"/>
        <n v="55.65"/>
        <n v="86.14"/>
        <n v="661.25"/>
        <n v="16.899999999999999"/>
        <n v="1054.26"/>
        <n v="82.13"/>
        <n v="1003.65"/>
        <n v="355.37"/>
        <n v="306.94"/>
        <n v="6"/>
        <n v="1522.43"/>
        <n v="3.48"/>
        <n v="2327.6"/>
        <n v="603.25"/>
        <n v="132.76"/>
        <n v="70.95"/>
        <n v="27.07"/>
        <n v="4218.34"/>
        <n v="24.17"/>
        <n v="1294.75"/>
        <n v="161.38"/>
        <n v="791.42"/>
        <n v="339.1"/>
        <n v="53.32"/>
        <n v="266.08999999999997"/>
        <n v="127.21"/>
        <n v="645.04999999999995"/>
        <n v="257.8"/>
        <n v="2072.41"/>
        <n v="40.96"/>
        <n v="283.93"/>
        <n v="329.5"/>
        <n v="36.86"/>
        <n v="131.47999999999999"/>
        <n v="34.950000000000003"/>
        <n v="401.66"/>
        <n v="126.62"/>
        <n v="301.35000000000002"/>
        <n v="385.4"/>
        <n v="1023.57"/>
        <n v="371.33"/>
        <n v="33.5"/>
        <n v="132.41"/>
        <n v="60.36"/>
        <n v="268.82"/>
        <n v="8.1"/>
        <n v="387.62"/>
        <n v="13.79"/>
        <n v="29.49"/>
        <n v="23.09"/>
        <n v="410.8"/>
        <n v="27.18"/>
        <n v="81.349999999999994"/>
        <n v="12.55"/>
        <n v="737"/>
        <n v="290.89"/>
        <n v="32.89"/>
        <n v="22.9"/>
        <n v="53.65"/>
        <n v="98.04"/>
        <n v="279.31"/>
        <n v="114.56"/>
        <n v="76.83"/>
        <n v="383.1"/>
        <n v="81.37"/>
        <n v="68.88"/>
        <n v="323.94"/>
        <n v="34.71"/>
        <n v="48.74"/>
        <n v="388.62"/>
        <n v="325.57"/>
        <n v="162.44999999999999"/>
        <n v="678.36"/>
        <n v="388.19"/>
        <n v="61"/>
        <n v="152.54"/>
        <n v="5585.66"/>
        <n v="26.16"/>
        <n v="243.34"/>
        <n v="162.34"/>
        <n v="511.64"/>
        <n v="758.88"/>
        <n v="67.540000000000006"/>
        <n v="5011.8"/>
        <n v="442.46"/>
        <n v="41.89"/>
        <n v="224.15"/>
        <n v="532.75"/>
        <n v="7.34"/>
        <n v="942.15"/>
        <n v="589.29999999999995"/>
        <n v="361.47"/>
        <n v="288.77999999999997"/>
        <n v="41.33"/>
        <n v="54.02"/>
        <n v="147600.24"/>
        <n v="1194.56"/>
        <n v="33.58"/>
        <n v="155.9"/>
        <n v="48.38"/>
        <n v="285.79000000000002"/>
        <n v="413.99"/>
        <n v="54.5"/>
        <n v="46.05"/>
        <n v="638.63"/>
        <n v="188.31"/>
        <n v="2094.88"/>
        <n v="7.03"/>
        <n v="46.13"/>
        <n v="23.33"/>
        <n v="10.29"/>
        <n v="345.75"/>
        <n v="53.77"/>
        <n v="3151.32"/>
        <n v="149.88999999999999"/>
        <n v="140.43"/>
        <n v="376.66"/>
        <n v="227.62"/>
        <n v="63.82"/>
        <n v="1258.77"/>
        <n v="238.12"/>
        <n v="58.63"/>
        <n v="318.73"/>
        <n v="43.76"/>
        <n v="336.88"/>
        <n v="140.91"/>
        <n v="161.11000000000001"/>
        <n v="135.33000000000001"/>
        <n v="30.98"/>
        <n v="7.41"/>
        <n v="64.260000000000005"/>
        <n v="58.92"/>
        <n v="453.29"/>
        <n v="251.21"/>
        <n v="220.21"/>
        <n v="127.94"/>
        <n v="382.94"/>
        <n v="632.55999999999995"/>
        <n v="52.5"/>
        <n v="13.2"/>
        <n v="531.64"/>
        <n v="36.549999999999997"/>
        <n v="32.729999999999997"/>
        <n v="283.17"/>
        <n v="424.72"/>
        <n v="561.21"/>
        <n v="1922.47"/>
        <n v="361.04"/>
        <n v="294.02"/>
        <n v="12.43"/>
        <n v="5.48"/>
        <n v="336.97"/>
        <n v="2775.76"/>
        <n v="19.52"/>
        <n v="1345.21"/>
        <n v="104.59"/>
        <n v="45.31"/>
        <n v="1923.1"/>
        <n v="91.01"/>
        <n v="501.34"/>
        <n v="147.80000000000001"/>
        <n v="798.89"/>
        <n v="850.48"/>
        <n v="63.07"/>
        <n v="56.36"/>
        <n v="7.16"/>
        <n v="146.6"/>
        <n v="1193.8"/>
        <n v="430.23"/>
        <n v="36.229999999999997"/>
        <n v="85.65"/>
        <n v="46.06"/>
        <n v="724.59"/>
        <n v="442.28"/>
        <n v="247.42"/>
        <n v="15.23"/>
        <n v="49.15"/>
        <n v="149.24"/>
        <n v="100.13"/>
        <n v="26.17"/>
        <n v="53.85"/>
        <n v="763.33"/>
        <n v="30.63"/>
        <n v="31.84"/>
        <n v="327.39999999999998"/>
        <n v="4.7"/>
        <n v="61.78"/>
        <n v="3.88"/>
        <n v="171.08"/>
        <n v="334.46"/>
        <n v="1157.5"/>
        <n v="13.8"/>
        <n v="2.33"/>
        <n v="38.39"/>
        <n v="44.27"/>
        <n v="194.56"/>
        <n v="3.26"/>
        <n v="98.43"/>
        <n v="447.5"/>
        <n v="4.29"/>
        <n v="441.95"/>
        <n v="2.62"/>
        <n v="102.21"/>
        <n v="493.16"/>
        <n v="57.67"/>
        <n v="196.48"/>
        <n v="26.33"/>
        <n v="331.09"/>
        <n v="4.96"/>
        <n v="357.98"/>
        <n v="300.54000000000002"/>
        <n v="626.99"/>
        <n v="34.520000000000003"/>
        <n v="27.16"/>
        <n v="155.08000000000001"/>
        <n v="131.18"/>
        <n v="197.45"/>
        <n v="8.56"/>
        <n v="295.44"/>
        <n v="22.26"/>
        <n v="1296.51"/>
        <n v="420.13"/>
        <n v="130.93"/>
        <n v="332.85"/>
        <n v="258.57"/>
        <n v="355.3"/>
        <n v="16.63"/>
        <n v="62.28"/>
        <n v="19.61"/>
        <n v="2602.89"/>
        <n v="3472.71"/>
        <n v="560.76"/>
        <n v="131.87"/>
        <n v="810.78"/>
        <n v="2150.33"/>
        <n v="44.69"/>
        <n v="1125.43"/>
        <n v="32.409999999999997"/>
        <n v="178.35"/>
        <n v="574.47"/>
        <n v="285.04000000000002"/>
        <n v="60.88"/>
        <n v="785.73"/>
        <n v="355.72"/>
        <n v="901.12"/>
        <n v="25.95"/>
        <n v="95.65"/>
        <n v="88.74"/>
        <n v="232.91"/>
        <n v="8.59"/>
        <n v="1099.3800000000001"/>
        <n v="945.96"/>
        <n v="14365.92"/>
        <n v="1175.8399999999999"/>
        <n v="377.7"/>
        <n v="16.059999999999999"/>
        <n v="16.54"/>
        <n v="25.9"/>
        <n v="4717.96"/>
        <n v="70.930000000000007"/>
        <n v="171.56"/>
        <n v="146.21"/>
        <n v="437.09"/>
        <n v="31.95"/>
        <n v="39.53"/>
        <n v="1688.69"/>
        <n v="166.92"/>
        <n v="184.45"/>
        <n v="478.02"/>
        <n v="390.22"/>
        <n v="21.23"/>
        <n v="165.57"/>
        <n v="2948.45"/>
        <n v="4580.25"/>
        <n v="369.06"/>
        <n v="193.6"/>
        <n v="26.05"/>
        <n v="47.02"/>
        <n v="262.16000000000003"/>
        <n v="95.46"/>
        <n v="115.24"/>
        <n v="236.71"/>
        <n v="4.49"/>
        <n v="37.159999999999997"/>
        <n v="19.78"/>
        <n v="256.22000000000003"/>
        <n v="416.79"/>
        <n v="8.51"/>
        <n v="11.71"/>
        <n v="27.75"/>
        <n v="149.56"/>
        <n v="42.22"/>
        <n v="48135.64"/>
        <n v="48.88"/>
        <n v="388.77"/>
        <n v="12.17"/>
        <n v="10.5"/>
        <n v="34.590000000000003"/>
        <n v="99.97"/>
        <n v="146.96"/>
        <n v="6.54"/>
        <n v="227.77"/>
        <n v="149.15"/>
        <n v="3.6"/>
        <n v="635.80999999999995"/>
        <n v="42.45"/>
        <n v="135.34"/>
        <n v="86.66"/>
        <n v="41.56"/>
        <n v="12.49"/>
        <n v="27.11"/>
        <n v="30.35"/>
        <n v="33.9"/>
        <n v="6.78"/>
        <n v="47.96"/>
        <n v="180.32"/>
        <n v="165.5"/>
        <n v="20.02"/>
        <n v="53.24"/>
        <n v="172.38"/>
        <n v="6204.78"/>
        <n v="266.10000000000002"/>
        <n v="83.37"/>
        <n v="2909.46"/>
        <n v="550.74"/>
        <n v="13.82"/>
        <n v="40.44"/>
        <n v="28.12"/>
        <n v="174.85"/>
        <n v="1086.56"/>
        <n v="56.01"/>
        <n v="82.63"/>
        <n v="660.22"/>
        <n v="147.4"/>
        <n v="269.63"/>
        <n v="978.92"/>
        <n v="137.76"/>
        <n v="43.85"/>
        <n v="153.78"/>
        <n v="18.82"/>
        <n v="170583.42"/>
        <n v="150.69999999999999"/>
        <n v="64.930000000000007"/>
        <n v="1091.48"/>
        <n v="55.2"/>
        <n v="129871.71"/>
        <n v="464.17"/>
        <n v="568.19000000000005"/>
        <n v="371.72"/>
        <n v="1421.04"/>
        <n v="122.19"/>
        <n v="27.1"/>
        <n v="106.74"/>
        <n v="143.88"/>
        <n v="104.58"/>
        <n v="248.08"/>
        <n v="620.73"/>
        <n v="7.66"/>
        <n v="5589.05"/>
        <n v="278057.06"/>
        <n v="195.71"/>
        <n v="99.94"/>
        <n v="431.91"/>
        <n v="134.28"/>
        <n v="1294.4000000000001"/>
        <n v="698.78"/>
        <n v="823.71"/>
        <n v="2763.66"/>
        <n v="165.36"/>
        <n v="2332.5"/>
        <n v="1405.84"/>
        <n v="2546.86"/>
        <n v="279.88"/>
        <n v="389.05"/>
        <n v="497.47"/>
        <n v="39.159999999999997"/>
        <n v="48.94"/>
        <n v="19.13"/>
        <n v="21.92"/>
        <n v="8.6999999999999993"/>
        <n v="48.33"/>
        <n v="1329.6"/>
        <n v="791.64"/>
        <n v="197.1"/>
        <n v="357.72"/>
        <n v="215.12"/>
        <n v="13.36"/>
        <n v="10.33"/>
        <n v="60.28"/>
        <n v="152.28"/>
        <n v="130.03"/>
        <n v="77.41"/>
        <n v="807.87"/>
        <n v="13.89"/>
        <n v="1320.13"/>
        <n v="66.62"/>
        <n v="2127.33"/>
        <n v="6.19"/>
        <n v="61.99"/>
        <n v="50.11"/>
        <n v="10.08"/>
        <n v="10.34"/>
        <n v="459.53"/>
        <n v="351.18"/>
        <n v="4.4000000000000004"/>
        <n v="34.19"/>
        <n v="441.83"/>
        <n v="3.04"/>
        <n v="1645.22"/>
        <n v="6837.61"/>
        <n v="52.31"/>
        <n v="25.83"/>
        <n v="199.39"/>
        <n v="174.36"/>
        <n v="2966.69"/>
        <n v="14.03"/>
        <n v="28.09"/>
        <n v="170.88"/>
        <n v="1.95"/>
        <n v="473.61"/>
        <n v="42.16"/>
        <n v="50.77"/>
        <n v="13.64"/>
        <n v="35.44"/>
        <n v="9.31"/>
        <n v="3825.51"/>
        <n v="590.79"/>
        <n v="470.85"/>
        <n v="182.04"/>
        <n v="214.24"/>
        <n v="157.56"/>
        <n v="539.09"/>
        <n v="110.17"/>
        <n v="320.08"/>
        <n v="206.5"/>
        <n v="8.23"/>
        <n v="29.35"/>
        <n v="4.92"/>
        <n v="307.95999999999998"/>
        <n v="82.86"/>
        <n v="12.7"/>
        <n v="512.66"/>
        <n v="104.78"/>
        <n v="10.69"/>
        <n v="203.82"/>
        <n v="2017.19"/>
        <n v="560.52"/>
        <n v="18.2"/>
        <n v="30.01"/>
        <n v="63.16"/>
        <n v="74.61"/>
        <n v="963.99"/>
        <n v="683.65"/>
        <n v="277.17"/>
        <n v="449.44"/>
        <n v="197.44"/>
        <n v="3.89"/>
        <n v="331.33"/>
        <n v="186.87"/>
        <n v="10.4"/>
        <n v="7.4"/>
        <n v="73.62"/>
        <n v="191.29"/>
        <n v="359.21"/>
        <n v="972.96"/>
        <n v="403.58"/>
        <n v="2262.71"/>
        <n v="93.13"/>
        <n v="235.63"/>
        <n v="27.99"/>
        <n v="73.290000000000006"/>
        <n v="481.24"/>
        <n v="101.14"/>
        <n v="2047.97"/>
        <n v="126.72"/>
        <n v="68.02"/>
        <n v="537.29"/>
        <n v="180.82"/>
        <n v="79.25"/>
        <n v="18.71"/>
        <n v="40.11"/>
        <n v="75.569999999999993"/>
        <n v="139.04"/>
        <n v="47.04"/>
        <n v="268.33"/>
        <n v="359.07"/>
        <n v="71.239999999999995"/>
        <n v="22.38"/>
        <n v="11.96"/>
        <n v="387.16"/>
        <n v="8.4"/>
        <n v="28.15"/>
        <n v="126.76"/>
        <n v="232.77"/>
        <n v="64.760000000000005"/>
        <n v="90.93"/>
        <n v="34.33"/>
        <n v="36.799999999999997"/>
        <n v="13.87"/>
        <n v="1231.79"/>
        <n v="261.43"/>
        <n v="32.21"/>
        <n v="171.31"/>
        <n v="19.14"/>
        <n v="1914.91"/>
        <n v="419.48"/>
        <n v="1655.7"/>
        <n v="54.72"/>
        <n v="21.07"/>
        <n v="47.57"/>
        <n v="188.9"/>
        <n v="98.95"/>
        <n v="648.85"/>
        <n v="7.05"/>
        <n v="44.31"/>
        <n v="21.57"/>
        <n v="269.41000000000003"/>
        <n v="206.51"/>
        <n v="45.3"/>
        <n v="87.1"/>
        <n v="33.76"/>
        <n v="587.30999999999995"/>
        <n v="416.94"/>
        <n v="35.74"/>
        <n v="675.76"/>
        <n v="201.4"/>
        <n v="409.35"/>
        <n v="273.81"/>
        <n v="179.32"/>
        <n v="143"/>
        <n v="62.5"/>
        <n v="38.99"/>
        <n v="33.520000000000003"/>
        <n v="4414.0200000000004"/>
        <n v="3993.48"/>
        <n v="369.48"/>
        <n v="101.7"/>
        <n v="211.64"/>
        <n v="841.52"/>
        <n v="15.05"/>
        <n v="476.06"/>
        <n v="162.97"/>
        <n v="52.04"/>
        <n v="642.44000000000005"/>
        <n v="138.41"/>
        <n v="297403.40000000002"/>
        <n v="259.42"/>
        <n v="65.209999999999994"/>
        <n v="7.51"/>
        <n v="167.01"/>
        <n v="576.82000000000005"/>
        <n v="63.74"/>
        <n v="2.02"/>
        <n v="317.74"/>
        <n v="958.51"/>
        <n v="44.21"/>
        <n v="51.08"/>
        <n v="127.92"/>
        <n v="6.37"/>
        <n v="953.68"/>
        <n v="398.85"/>
        <n v="8.94"/>
        <n v="6.07"/>
        <n v="77.09"/>
        <n v="18.25"/>
        <n v="74.540000000000006"/>
        <n v="123.23"/>
        <n v="728.47"/>
        <n v="23.3"/>
        <n v="23.66"/>
        <n v="68.75"/>
        <n v="4290.99"/>
        <n v="39.1"/>
        <n v="184.39"/>
        <n v="730.11"/>
        <n v="783.44"/>
        <n v="229.58"/>
        <n v="2132.56"/>
        <n v="35.549999999999997"/>
        <n v="506.67"/>
        <n v="7.39"/>
        <n v="46.23"/>
        <n v="24.74"/>
        <n v="34.93"/>
        <n v="1928.71"/>
        <n v="50.68"/>
        <n v="13.67"/>
        <n v="273.36"/>
        <n v="187.13"/>
        <n v="51.41"/>
        <n v="1507.38"/>
        <n v="195.19"/>
        <n v="118.31"/>
        <n v="160.46"/>
        <n v="166.04"/>
        <n v="1876.5"/>
        <n v="666.99"/>
        <n v="47.05"/>
        <n v="58.44"/>
        <n v="60.74"/>
        <n v="368.42"/>
        <n v="126.95"/>
        <n v="459.54"/>
        <n v="87.95"/>
        <n v="271.38"/>
        <n v="58.08"/>
        <n v="420.23"/>
        <n v="765.57"/>
        <n v="74.239999999999995"/>
        <n v="8.3699999999999992"/>
        <n v="794.8"/>
        <n v="36.49"/>
        <n v="42.31"/>
        <n v="442.82"/>
        <n v="45.7"/>
        <n v="61.83"/>
        <n v="235.21"/>
        <n v="62.97"/>
        <n v="379.86"/>
        <n v="34.840000000000003"/>
        <n v="157.71"/>
        <n v="38.869999999999997"/>
        <n v="96.99"/>
        <n v="17.010000000000002"/>
        <n v="257.79000000000002"/>
        <n v="167.33"/>
        <n v="209.04"/>
        <n v="694.41"/>
        <n v="38.15"/>
        <n v="412.06"/>
        <n v="76.67"/>
        <n v="356.37"/>
        <n v="675.25"/>
        <n v="29.61"/>
        <n v="1060.28"/>
        <n v="80.66"/>
        <n v="7.11"/>
        <n v="31"/>
        <n v="45.91"/>
        <n v="205093.33"/>
        <n v="340.18"/>
        <n v="146.05000000000001"/>
        <n v="38659.879999999997"/>
        <n v="390.09"/>
        <n v="777.66"/>
        <n v="415.22"/>
        <n v="387.05"/>
        <n v="587.52"/>
        <n v="2652.1"/>
        <n v="20.46"/>
        <n v="17.27"/>
        <n v="103.71"/>
        <n v="185.21"/>
        <n v="38.71"/>
        <n v="131.06"/>
        <n v="5254.97"/>
        <n v="412.05"/>
        <n v="288.2"/>
        <n v="78.63"/>
        <n v="39.93"/>
        <n v="150.99"/>
        <n v="332.53"/>
        <n v="96.7"/>
        <n v="107.92"/>
        <n v="5864.97"/>
        <n v="241.96"/>
        <n v="496.32"/>
        <n v="162.38999999999999"/>
        <n v="1136.71"/>
        <n v="3.36"/>
        <n v="332.08"/>
        <n v="63.83"/>
        <n v="53.4"/>
        <n v="38.619999999999997"/>
        <n v="179.01"/>
        <n v="898.2"/>
        <n v="49.27"/>
        <n v="49.52"/>
        <n v="329.25"/>
        <n v="41.48"/>
        <n v="224.43"/>
        <n v="284.14999999999998"/>
        <n v="633.27"/>
        <n v="152.96"/>
        <n v="6.66"/>
        <n v="37.81"/>
        <n v="361.13"/>
        <n v="466.79"/>
        <n v="73.12"/>
        <n v="963.46"/>
        <n v="3"/>
        <n v="350.25"/>
        <n v="27.73"/>
        <n v="25.36"/>
        <n v="99.58"/>
        <n v="208.08"/>
        <n v="312.27"/>
        <n v="317.86"/>
        <n v="30.95"/>
        <n v="669.82"/>
        <n v="113.51"/>
        <n v="96.38"/>
        <n v="2.27"/>
        <n v="1617.1"/>
        <n v="1096.3499999999999"/>
        <n v="368.54"/>
        <n v="4.72"/>
        <n v="70.16"/>
        <n v="11.99"/>
        <n v="28.8"/>
        <n v="928.74"/>
        <n v="856.14"/>
        <n v="528.57000000000005"/>
        <n v="653.1"/>
        <n v="195.93"/>
        <n v="51.18"/>
        <n v="47.42"/>
        <n v="265.5"/>
        <n v="280.47000000000003"/>
        <n v="278.39"/>
        <n v="70.8"/>
        <n v="124.49"/>
        <n v="41.19"/>
        <n v="3.3"/>
        <n v="267.93"/>
        <n v="470.94"/>
        <n v="165.31"/>
        <n v="6.71"/>
        <n v="22661.24"/>
        <n v="21.36"/>
        <n v="31.73"/>
        <n v="202656.54"/>
        <n v="1063.25"/>
        <n v="1203.51"/>
        <n v="790.55"/>
        <n v="93.79"/>
        <n v="115.03"/>
        <n v="54.39"/>
        <n v="3805.35"/>
        <n v="305.20999999999998"/>
        <n v="106626.13"/>
        <n v="53.52"/>
        <n v="395.24"/>
        <n v="90668.52"/>
        <n v="381.92"/>
        <n v="279.3"/>
        <n v="51.46"/>
        <n v="1214.73"/>
        <n v="2273.3200000000002"/>
        <n v="152.43"/>
        <n v="67.52"/>
        <n v="84.07"/>
        <n v="423.84"/>
        <n v="133.19"/>
        <n v="873.87"/>
        <n v="108.77"/>
        <n v="6.04"/>
        <n v="37.54"/>
        <n v="106.64"/>
        <n v="806.07"/>
        <n v="25.5"/>
        <n v="8.8800000000000008"/>
        <n v="119.12"/>
        <n v="301.16000000000003"/>
        <n v="10.24"/>
        <n v="68.739999999999995"/>
        <n v="495.17"/>
        <n v="1528.89"/>
        <n v="4164.41"/>
        <n v="2353.59"/>
        <n v="130.07"/>
        <n v="13.05"/>
        <n v="700.98"/>
        <n v="9.76"/>
        <n v="1843.49"/>
        <n v="10.46"/>
        <n v="599.57000000000005"/>
        <n v="594.03"/>
        <n v="3.92"/>
        <n v="24.01"/>
        <n v="120.71"/>
        <n v="406.93"/>
        <n v="488.22"/>
        <n v="17.059999999999999"/>
        <n v="13.39"/>
        <n v="315.87"/>
        <n v="917.99"/>
        <n v="109.35"/>
        <n v="512.5"/>
        <n v="43.93"/>
        <n v="5.15"/>
        <n v="397.94"/>
        <n v="66.87"/>
        <n v="1056.54"/>
        <n v="167.47"/>
        <n v="434.17"/>
        <n v="43.96"/>
        <n v="22.69"/>
        <n v="89.26"/>
        <n v="80.86"/>
        <n v="166.71"/>
        <n v="179.66"/>
        <n v="153.94999999999999"/>
        <n v="156.63999999999999"/>
        <n v="99.06"/>
        <n v="164.37"/>
        <n v="789.23"/>
        <n v="1889.53"/>
        <n v="66.58"/>
        <n v="42.69"/>
        <n v="65.19"/>
        <n v="438.57"/>
        <n v="110.32"/>
        <n v="349.64"/>
        <n v="136.27000000000001"/>
        <n v="406.35"/>
        <n v="46.61"/>
        <n v="296.45999999999998"/>
        <n v="266.57"/>
        <n v="234.39"/>
        <n v="200.37"/>
        <n v="192.69"/>
        <n v="150.41"/>
        <n v="204.32"/>
        <n v="249.76"/>
        <n v="145.91999999999999"/>
        <n v="337.54"/>
        <n v="382.72"/>
        <n v="229.1"/>
        <n v="169.15"/>
        <n v="65.180000000000007"/>
        <n v="103.43"/>
        <n v="250.39"/>
        <n v="46.84"/>
        <n v="597.91999999999996"/>
        <n v="28.81"/>
        <n v="944.2"/>
        <n v="77.7"/>
        <n v="46.24"/>
        <n v="178.83"/>
        <n v="13.54"/>
        <n v="3629.49"/>
        <n v="319220.40000000002"/>
        <n v="212.27"/>
        <n v="547.85"/>
        <n v="91.31"/>
        <n v="659.06"/>
        <n v="57.92"/>
        <n v="8.39"/>
        <n v="240.68"/>
        <n v="88.88"/>
        <n v="414.12"/>
        <n v="124.31"/>
        <n v="2.5299999999999998"/>
        <n v="116.11"/>
        <n v="361.33"/>
        <n v="141.84"/>
        <n v="57.6"/>
        <n v="224.3"/>
        <n v="5184.87"/>
        <n v="329.43"/>
        <n v="228.06"/>
        <n v="132.58000000000001"/>
        <n v="542.5"/>
        <n v="16.329999999999998"/>
        <n v="36.32"/>
        <n v="75.760000000000005"/>
        <n v="19.53"/>
        <n v="32.25"/>
        <n v="53.46"/>
        <n v="57.22"/>
        <n v="537.99"/>
        <n v="29.47"/>
        <n v="273.89"/>
        <n v="88.34"/>
        <n v="54.35"/>
        <n v="3572.33"/>
        <n v="1450.2"/>
        <n v="70.38"/>
        <n v="366.35"/>
        <n v="369.19"/>
        <n v="14.65"/>
        <n v="24.58"/>
        <n v="116.85"/>
        <n v="38.24"/>
        <n v="157.82"/>
        <n v="644.82000000000005"/>
        <n v="69.7"/>
        <n v="736.75"/>
        <n v="556.22"/>
        <n v="61.89"/>
        <n v="387.25"/>
        <n v="312.68"/>
        <n v="188.28"/>
        <n v="285.06"/>
        <n v="83.62"/>
        <n v="824.74"/>
        <n v="385.77"/>
        <n v="1390.87"/>
        <n v="595.6"/>
        <n v="444.98"/>
        <n v="12.31"/>
        <n v="72604.92"/>
        <n v="349.97"/>
        <n v="60.55"/>
        <n v="8.57"/>
        <n v="580.19000000000005"/>
        <n v="69.73"/>
        <n v="91.68"/>
        <n v="287.99"/>
        <n v="405.28"/>
        <n v="64.73"/>
        <n v="283.82"/>
        <n v="260.66000000000003"/>
        <n v="15.37"/>
        <n v="117.76"/>
        <n v="2146.75"/>
        <n v="9.81"/>
        <n v="199.72"/>
        <n v="68.459999999999994"/>
        <n v="12.45"/>
        <n v="129.44"/>
        <n v="773.75"/>
        <n v="493.89"/>
        <n v="1126.96"/>
        <n v="487.53"/>
        <n v="80.239999999999995"/>
        <n v="7.01"/>
        <n v="360.35"/>
        <n v="20.59"/>
        <n v="64.489999999999995"/>
        <n v="1258.3399999999999"/>
        <n v="403.98"/>
        <n v="87.49"/>
        <n v="141.19999999999999"/>
        <n v="5112.2299999999996"/>
        <n v="98.3"/>
        <n v="68.25"/>
        <n v="95.1"/>
        <n v="142.96"/>
        <n v="46.99"/>
        <n v="468.69"/>
        <n v="82.96"/>
        <n v="119.28"/>
        <n v="746.26"/>
        <n v="24.94"/>
        <n v="166.8"/>
        <n v="1229.04"/>
        <n v="102.35"/>
        <n v="18.72"/>
        <n v="38.51"/>
        <n v="381.93"/>
        <n v="454.35"/>
        <n v="104.13"/>
        <n v="55.99"/>
        <n v="14.34"/>
        <n v="30.9"/>
        <n v="185.08"/>
        <n v="528.75"/>
        <n v="365.53"/>
        <n v="126.34"/>
        <n v="318"/>
        <n v="84.96"/>
        <n v="164.71"/>
        <n v="472.17"/>
        <n v="968.88"/>
        <n v="105.5"/>
        <n v="32.83"/>
        <n v="386.63"/>
        <n v="672.38"/>
        <n v="39.78"/>
        <n v="115.45"/>
        <n v="88.69"/>
        <n v="234.28"/>
        <n v="90.41"/>
        <n v="242.42"/>
        <n v="846.16"/>
        <n v="187.01"/>
        <n v="347.55"/>
        <n v="56.43"/>
        <n v="146.47"/>
        <n v="70.290000000000006"/>
        <n v="23.24"/>
        <n v="4160.37"/>
        <n v="2805.38"/>
        <n v="356.16"/>
        <n v="480.14"/>
        <n v="78.47"/>
        <n v="13.02"/>
        <n v="856.93"/>
        <n v="173.55"/>
        <n v="8.02"/>
        <n v="128.4"/>
        <n v="11.84"/>
        <n v="50.66"/>
        <n v="84.43"/>
        <n v="146.99"/>
        <n v="893.95"/>
        <n v="150.72999999999999"/>
        <n v="571.94000000000005"/>
        <n v="87.12"/>
        <n v="400.56"/>
        <n v="527.4"/>
        <n v="851.46"/>
        <n v="11.2"/>
        <n v="193.29"/>
        <n v="228.39"/>
        <n v="9.2899999999999991"/>
        <n v="55.81"/>
        <n v="640.89"/>
        <n v="52325.26"/>
        <n v="1055.77"/>
        <n v="162.28"/>
        <n v="316.58999999999997"/>
        <n v="458.69"/>
        <n v="98.15"/>
        <n v="20.64"/>
        <n v="108.92"/>
        <n v="69.59"/>
        <n v="151.16"/>
        <n v="22.32"/>
        <n v="790.32"/>
        <n v="40.71"/>
        <n v="347.25"/>
        <n v="776.61"/>
        <n v="144.06"/>
        <n v="62.65"/>
        <n v="78.59"/>
        <n v="1160.21"/>
        <n v="173.61"/>
        <n v="42.67"/>
        <n v="1381.27"/>
        <n v="72.7"/>
        <n v="26.22"/>
        <n v="1557.99"/>
        <n v="86.43"/>
        <n v="13.51"/>
        <n v="532.32000000000005"/>
        <n v="67.36"/>
        <n v="71.17"/>
        <n v="2412.62"/>
        <n v="4.17"/>
        <n v="92.99"/>
        <n v="94.39"/>
        <n v="5174.8100000000004"/>
        <n v="53345.01"/>
        <n v="21.93"/>
        <n v="685.41"/>
        <n v="494.29"/>
        <n v="227.29"/>
        <n v="144.97"/>
        <n v="54.36"/>
        <n v="59.21"/>
        <n v="8.41"/>
        <n v="281.33"/>
        <n v="1358.41"/>
        <n v="2337.38"/>
        <n v="137.66999999999999"/>
        <n v="23.62"/>
        <n v="30.73"/>
        <n v="205.94"/>
        <n v="528.4"/>
        <n v="4892.41"/>
        <n v="358.37"/>
        <n v="62.83"/>
        <n v="326.83999999999997"/>
        <n v="81.08"/>
        <n v="11.49"/>
        <n v="423.55"/>
        <n v="139.94"/>
        <n v="568.48"/>
        <n v="68.63"/>
        <n v="4.84"/>
        <n v="158.62"/>
        <n v="591.05999999999995"/>
        <n v="497.53"/>
        <n v="97.47"/>
        <n v="211.83"/>
        <n v="633.5"/>
        <n v="584.72"/>
        <n v="17.57"/>
        <n v="247.48"/>
        <n v="78.95"/>
        <n v="612.63"/>
        <n v="213.98"/>
        <n v="15.62"/>
        <n v="248.06"/>
        <n v="149.04"/>
        <n v="47.88"/>
        <n v="593.36"/>
        <n v="59.67"/>
        <n v="166.32"/>
        <n v="12.87"/>
        <n v="288.99"/>
        <n v="115.22"/>
        <n v="1349.86"/>
        <n v="3803.25"/>
        <n v="5.6"/>
        <n v="431.17"/>
        <n v="49.8"/>
        <n v="1834.47"/>
        <n v="134.13"/>
        <n v="2735.4"/>
        <n v="550.12"/>
        <n v="72.36"/>
        <n v="103.42"/>
        <n v="150.24"/>
        <n v="71736.42"/>
        <n v="13.37"/>
        <n v="4108.66"/>
        <n v="45.37"/>
        <n v="367.01"/>
        <n v="660.52"/>
        <n v="216.64"/>
        <n v="14.19"/>
        <n v="20.76"/>
        <n v="90.57"/>
        <n v="18.95"/>
        <n v="370.29"/>
        <n v="29.99"/>
        <n v="620.92999999999995"/>
        <n v="74.510000000000005"/>
        <n v="491.27"/>
        <n v="433.58"/>
        <n v="31.44"/>
        <n v="168.23"/>
        <n v="226.65"/>
        <n v="50.67"/>
        <n v="201.76"/>
        <n v="48.54"/>
        <n v="206.89"/>
        <n v="9.08"/>
        <n v="732.39"/>
        <n v="80.849999999999994"/>
        <n v="206258.18"/>
        <n v="66.83"/>
        <n v="294.27"/>
        <n v="372.2"/>
        <n v="345.27"/>
        <n v="65.819999999999993"/>
        <n v="2.0099999999999998"/>
        <n v="764.44"/>
        <n v="77.45"/>
        <n v="2134.9699999999998"/>
        <n v="23.02"/>
        <n v="23.4"/>
        <n v="7.54"/>
        <n v="584.74"/>
        <n v="34.89"/>
        <n v="252.37"/>
        <n v="660.27"/>
        <n v="47.1"/>
        <n v="69.650000000000006"/>
        <n v="316.16000000000003"/>
        <n v="4.8099999999999996"/>
        <n v="278.72000000000003"/>
        <n v="377.01"/>
        <n v="1148.75"/>
        <n v="286.93"/>
        <n v="217.8"/>
        <n v="124.27"/>
        <n v="114.84"/>
        <n v="40.15"/>
        <n v="122"/>
        <n v="1709.32"/>
        <n v="2007.67"/>
        <n v="107.06"/>
        <n v="6.91"/>
        <n v="893.41"/>
        <n v="165.16"/>
        <n v="696.07"/>
        <n v="35.46"/>
        <n v="98.98"/>
        <n v="58.29"/>
        <n v="20.9"/>
        <n v="178.16"/>
        <n v="32.65"/>
        <n v="106.8"/>
        <n v="523.1"/>
        <n v="268.58"/>
        <n v="471.18"/>
        <n v="47.21"/>
        <n v="215.38"/>
        <n v="90.18"/>
        <n v="175.15"/>
        <n v="108.43"/>
        <n v="5.71"/>
        <n v="188.08"/>
        <n v="223.75"/>
        <n v="85.98"/>
        <n v="14.51"/>
        <n v="535.87"/>
        <n v="32.270000000000003"/>
        <n v="291770.06"/>
        <n v="64.84"/>
        <n v="1674.65"/>
        <n v="36.619999999999997"/>
        <n v="406.15"/>
        <n v="335.46"/>
        <n v="173.73"/>
        <n v="23.49"/>
        <n v="17.920000000000002"/>
        <n v="9.23"/>
        <n v="3991.09"/>
        <n v="702.95"/>
        <n v="26.75"/>
        <n v="60.94"/>
        <n v="124.11"/>
        <n v="48.17"/>
        <n v="874.14"/>
        <n v="616.16"/>
        <n v="168.4"/>
        <n v="14.6"/>
        <n v="20.53"/>
        <n v="534.95000000000005"/>
        <n v="164.49"/>
        <n v="82.28"/>
        <n v="91.11"/>
        <n v="188.69"/>
        <n v="653.13"/>
        <n v="196.68"/>
        <n v="3.52"/>
        <n v="90.11"/>
        <n v="143.76"/>
        <n v="22.16"/>
        <n v="103.11"/>
        <n v="11.3"/>
        <n v="496.6"/>
        <n v="45.92"/>
        <n v="1159.98"/>
        <n v="78.62"/>
        <n v="57.8"/>
        <n v="570.87"/>
        <n v="219.51"/>
        <n v="49941.02"/>
        <n v="110.26"/>
        <n v="382.74"/>
        <n v="84.78"/>
        <n v="445.44"/>
        <n v="47.86"/>
        <n v="16.21"/>
        <n v="432.43"/>
        <n v="164.11"/>
        <n v="570.63"/>
        <n v="6448.22"/>
        <n v="33.340000000000003"/>
        <n v="199.7"/>
        <n v="59.89"/>
        <n v="6283.75"/>
        <n v="12.78"/>
        <n v="100.86"/>
        <n v="80.819999999999993"/>
        <n v="83.52"/>
        <n v="2574.88"/>
        <n v="56.26"/>
        <n v="469.54"/>
        <n v="33.68"/>
        <n v="8.08"/>
        <n v="58.16"/>
        <n v="1910.5"/>
        <n v="201.21"/>
        <n v="9.36"/>
        <n v="117.34"/>
        <n v="8.7899999999999991"/>
        <n v="430.42"/>
        <n v="27.17"/>
        <n v="313.69"/>
        <n v="52.27"/>
        <n v="85.86"/>
        <n v="46.31"/>
        <n v="239.65"/>
        <n v="67"/>
        <n v="148.74"/>
        <n v="206.88"/>
        <n v="49.03"/>
        <n v="365.47"/>
        <n v="517.67999999999995"/>
        <n v="480.99"/>
        <n v="79.34"/>
        <n v="12.16"/>
        <n v="255.48"/>
        <n v="31.02"/>
        <n v="4.6500000000000004"/>
        <n v="82.68"/>
        <n v="147.99"/>
        <n v="89.25"/>
        <n v="19.63"/>
        <n v="109.13"/>
        <n v="264.97000000000003"/>
        <n v="103.58"/>
        <n v="92.88"/>
        <n v="1102.19"/>
        <n v="8.6199999999999992"/>
        <n v="90.56"/>
        <n v="110.93"/>
        <n v="4.2300000000000004"/>
        <n v="8.2200000000000006"/>
        <n v="62.45"/>
        <n v="56.64"/>
        <n v="119.14"/>
        <n v="16.59"/>
        <n v="14.13"/>
        <n v="218.29"/>
        <n v="83.26"/>
        <n v="463.39"/>
        <n v="34.4"/>
        <n v="179.11"/>
        <n v="484.46"/>
        <n v="789.39"/>
        <n v="170.07"/>
        <n v="22.7"/>
        <n v="552.66999999999996"/>
        <n v="98.46"/>
        <n v="84.66"/>
        <n v="81.22"/>
        <n v="116.56"/>
        <n v="87.75"/>
        <n v="462.47"/>
        <n v="52.4"/>
        <n v="128"/>
        <n v="50.8"/>
        <n v="23.97"/>
        <n v="509.42"/>
        <n v="85.12"/>
        <n v="60.98"/>
        <n v="1410.84"/>
        <n v="66.81"/>
        <n v="267.02"/>
        <n v="2.64"/>
        <n v="286.20999999999998"/>
        <n v="66.66"/>
        <n v="26.06"/>
        <n v="132.02000000000001"/>
        <n v="5852.09"/>
        <n v="339.7"/>
        <n v="70.25"/>
        <n v="2.08"/>
        <n v="134.55000000000001"/>
        <n v="98.01"/>
        <n v="233.43"/>
        <n v="64.33"/>
        <n v="178.66"/>
        <n v="945.47"/>
        <n v="69.900000000000006"/>
        <n v="186.68"/>
        <n v="242.3"/>
        <n v="496.39"/>
        <n v="118.79"/>
        <n v="62.2"/>
        <n v="85.2"/>
        <n v="178.51"/>
        <n v="228.47"/>
        <n v="69.680000000000007"/>
        <n v="47.4"/>
        <n v="63.7"/>
        <n v="93.63"/>
        <n v="774.32"/>
        <n v="32.520000000000003"/>
        <n v="263.32"/>
        <n v="99.67"/>
        <n v="889.21"/>
        <n v="482.71"/>
        <n v="36.28"/>
        <n v="184.23"/>
        <n v="441.03"/>
        <n v="10.78"/>
        <n v="51.55"/>
        <n v="303.31"/>
        <n v="897.22"/>
        <n v="1184.97"/>
        <n v="43.55"/>
        <n v="295.79000000000002"/>
        <n v="156.81"/>
        <n v="184.97"/>
        <n v="10.130000000000001"/>
        <n v="98.06"/>
        <n v="123.71"/>
        <n v="273.05"/>
        <n v="36.93"/>
        <n v="230.14"/>
        <n v="259.19"/>
        <n v="204.63"/>
        <n v="287.07"/>
        <n v="241921.72"/>
        <n v="159.19"/>
        <n v="78.03"/>
        <n v="221971.79"/>
        <n v="54.86"/>
        <n v="54.55"/>
        <n v="551.64"/>
        <n v="937.32"/>
        <n v="321.44"/>
        <n v="393.28"/>
        <n v="344.97"/>
        <n v="18.11"/>
        <n v="732.7"/>
        <n v="31.45"/>
        <n v="78.849999999999994"/>
        <n v="65.72"/>
        <n v="84.32"/>
        <n v="93.76"/>
        <n v="309.64999999999998"/>
        <n v="1491.16"/>
        <n v="64.099999999999994"/>
        <n v="36.79"/>
        <n v="226.44"/>
        <n v="122.5"/>
        <n v="14.11"/>
        <n v="1349.44"/>
        <n v="80.260000000000005"/>
        <n v="257.88"/>
        <n v="14.56"/>
        <n v="11.77"/>
        <n v="175084.14"/>
        <n v="36.46"/>
        <n v="318.85000000000002"/>
        <n v="51.98"/>
        <n v="1166.3599999999999"/>
        <n v="318.33999999999997"/>
        <n v="4.83"/>
        <n v="178.33"/>
        <n v="204.75"/>
        <n v="95.94"/>
        <n v="36.090000000000003"/>
        <n v="4.8"/>
        <n v="6.67"/>
        <n v="175.03"/>
        <n v="4.67"/>
        <n v="234.9"/>
        <n v="2.0699999999999998"/>
        <n v="58087.43"/>
        <n v="4.58"/>
        <n v="31.79"/>
        <n v="93.98"/>
        <n v="124.75"/>
        <n v="911.29"/>
        <n v="3.67"/>
        <n v="933.48"/>
        <n v="246.81"/>
        <n v="184.86"/>
        <n v="346.13"/>
        <n v="107.29"/>
        <n v="2415.46"/>
        <n v="176.82"/>
        <n v="53.09"/>
        <n v="67.38"/>
        <n v="10.66"/>
        <n v="278.43"/>
        <n v="151.87"/>
        <n v="3186.02"/>
        <n v="18.68"/>
        <n v="47.71"/>
        <n v="382.06"/>
        <n v="16.350000000000001"/>
        <n v="608.4"/>
        <n v="1369.97"/>
        <n v="296.67"/>
        <n v="570.21"/>
        <n v="4.05"/>
        <n v="306.41000000000003"/>
        <n v="51.64"/>
        <n v="55633.78"/>
        <n v="557.55999999999995"/>
        <n v="242.06"/>
        <n v="386.17"/>
        <n v="173.62"/>
        <n v="561.77"/>
        <n v="41.39"/>
        <n v="103.27"/>
        <n v="317197.82"/>
        <n v="75.599999999999994"/>
        <n v="464.94"/>
        <n v="4845.6400000000003"/>
        <n v="29.51"/>
        <n v="25.02"/>
        <n v="239.22"/>
        <n v="611.41999999999996"/>
        <n v="4732.46"/>
        <n v="97.24"/>
        <n v="3145.55"/>
        <n v="89.78"/>
        <n v="28.35"/>
        <n v="593.14"/>
        <n v="50.49"/>
        <n v="33.36"/>
        <n v="47.54"/>
        <n v="40.18"/>
        <n v="141.05000000000001"/>
        <n v="131.79"/>
        <n v="48.51"/>
        <n v="14.54"/>
        <n v="289.43"/>
        <n v="54.45"/>
        <n v="313.74"/>
        <n v="1107.8599999999999"/>
        <n v="1853.16"/>
        <n v="911.32"/>
        <n v="14.52"/>
        <n v="547.47"/>
        <n v="373.9"/>
        <n v="1416.98"/>
        <n v="72561.91"/>
        <n v="383.86"/>
        <n v="12.61"/>
        <n v="140.61000000000001"/>
        <n v="204.87"/>
        <n v="267.12"/>
        <n v="458.72"/>
        <n v="154.63999999999999"/>
        <n v="25.63"/>
        <n v="121.56"/>
        <n v="392.23"/>
        <n v="285.88"/>
        <n v="168.93"/>
        <n v="131.46"/>
        <n v="317.56"/>
        <n v="103.61"/>
        <n v="4259.87"/>
        <n v="343.57"/>
        <n v="44.57"/>
        <n v="1145.96"/>
        <n v="247.86"/>
        <n v="264.54000000000002"/>
        <n v="98.33"/>
        <n v="708.17"/>
        <n v="217.58"/>
        <n v="683.11"/>
        <n v="21.85"/>
        <n v="3687.52"/>
        <n v="377.08"/>
        <n v="144.55000000000001"/>
        <n v="450.13"/>
        <n v="5.42"/>
        <n v="299.86"/>
        <n v="10.86"/>
        <n v="37.06"/>
        <n v="4.87"/>
        <n v="222.39"/>
        <n v="11.89"/>
        <n v="6.42"/>
        <n v="755.18"/>
        <n v="11.7"/>
        <n v="150.33000000000001"/>
        <n v="58.79"/>
        <n v="556.82000000000005"/>
        <n v="46.91"/>
        <n v="166.17"/>
        <n v="439.2"/>
        <n v="71.36"/>
        <n v="27.03"/>
        <n v="35.159999999999997"/>
        <n v="115.37"/>
        <n v="85.85"/>
        <n v="644.08000000000004"/>
        <n v="144.77000000000001"/>
        <n v="60.64"/>
        <n v="107.81"/>
        <n v="59.51"/>
        <n v="481.68"/>
        <n v="2001.48"/>
        <n v="99.01"/>
        <n v="43.89"/>
        <n v="631.44000000000005"/>
        <n v="13.4"/>
        <n v="1113.01"/>
        <n v="13.55"/>
        <n v="82.26"/>
        <n v="35.67"/>
        <n v="779.87"/>
        <n v="1012.07"/>
        <n v="132.13999999999999"/>
        <n v="128.52000000000001"/>
        <n v="788.4"/>
        <n v="77.48"/>
        <n v="340.8"/>
        <n v="56.23"/>
        <n v="29.5"/>
        <n v="94.97"/>
        <n v="90.08"/>
        <n v="186.96"/>
        <n v="55.06"/>
        <n v="173.08"/>
        <n v="39.71"/>
        <n v="232.26"/>
        <n v="802.28"/>
        <n v="44.59"/>
        <n v="1228.1400000000001"/>
        <n v="13.09"/>
        <n v="109.54"/>
        <n v="29.69"/>
        <n v="333.59"/>
        <n v="57.5"/>
        <n v="1534.07"/>
        <n v="40.17"/>
        <n v="154.29"/>
        <n v="351.35"/>
        <n v="36.76"/>
        <n v="282.14"/>
        <n v="356.4"/>
        <n v="65.94"/>
        <n v="3110.55"/>
        <n v="278.89"/>
        <n v="46.11"/>
        <n v="5576.1"/>
        <n v="89.62"/>
        <n v="253.2"/>
        <n v="88639.7"/>
        <n v="90.19"/>
        <n v="222.81"/>
        <n v="72.92"/>
        <n v="417.36"/>
        <n v="16.09"/>
        <n v="68.239999999999995"/>
        <n v="760.86"/>
        <n v="250.42"/>
        <n v="11.57"/>
        <n v="567.37"/>
        <n v="52.47"/>
        <n v="61.06"/>
        <n v="67.349999999999994"/>
        <n v="120.03"/>
        <n v="525.38"/>
        <n v="64.5"/>
        <n v="26.63"/>
        <n v="87.45"/>
        <n v="36.409999999999997"/>
        <n v="69.760000000000005"/>
        <n v="53.23"/>
        <n v="52.19"/>
        <n v="171.7"/>
        <n v="51.37"/>
        <n v="7.3"/>
        <n v="45.39"/>
        <n v="23.53"/>
        <n v="64.98"/>
        <n v="79.84"/>
        <n v="179.65"/>
        <n v="694.25"/>
        <n v="22.41"/>
        <n v="93.77"/>
        <n v="179356.93"/>
        <n v="263.11"/>
        <n v="11.16"/>
        <n v="34.18"/>
        <n v="65.510000000000005"/>
        <n v="94.99"/>
        <n v="12.59"/>
        <n v="171.48"/>
        <n v="150.38"/>
        <n v="5.83"/>
        <n v="939.02"/>
        <n v="39.729999999999997"/>
        <n v="190.16"/>
        <n v="76.319999999999993"/>
        <n v="2933.17"/>
        <n v="104.77"/>
        <n v="87.34"/>
        <n v="152004.39000000001"/>
        <n v="222.71"/>
        <n v="9.4600000000000009"/>
        <n v="23.6"/>
        <n v="395.22"/>
        <n v="138.52000000000001"/>
        <n v="11.23"/>
        <n v="7.59"/>
        <n v="16.079999999999998"/>
        <n v="399.35"/>
        <n v="2667.55"/>
        <n v="317.94"/>
        <n v="99.99"/>
        <n v="27.4"/>
        <n v="17.86"/>
        <n v="15.7"/>
        <n v="2064.11"/>
        <n v="12.89"/>
        <n v="54.05"/>
        <n v="167.53"/>
        <n v="77.17"/>
        <n v="42.47"/>
        <n v="149.69999999999999"/>
        <n v="189.08"/>
        <n v="21.29"/>
        <n v="108.85"/>
        <n v="164.46"/>
        <n v="847.64"/>
        <n v="152.71"/>
        <n v="12.47"/>
        <n v="237.72"/>
        <n v="48.62"/>
        <n v="102.82"/>
        <n v="30.13"/>
        <n v="218.98"/>
        <n v="88286.88"/>
        <n v="37.049999999999997"/>
        <n v="229.96"/>
        <n v="1105.9000000000001"/>
        <n v="1462.08"/>
        <n v="1693.45"/>
        <n v="85.31"/>
        <n v="181.37"/>
        <n v="84.45"/>
        <n v="70.400000000000006"/>
        <n v="91.9"/>
        <n v="67.31"/>
        <n v="12.42"/>
        <n v="41069.54"/>
        <n v="1549.68"/>
        <n v="521.53"/>
        <n v="35.97"/>
        <n v="133.72999999999999"/>
        <n v="683.92"/>
        <n v="3.73"/>
        <n v="215.67"/>
        <n v="28.47"/>
        <n v="103.36"/>
        <n v="188.78"/>
        <n v="31.48"/>
        <n v="184.41"/>
        <n v="673.51"/>
        <n v="1263.1600000000001"/>
        <n v="54.47"/>
        <n v="86.97"/>
        <n v="49.71"/>
        <n v="633.80999999999995"/>
        <n v="6.72"/>
        <n v="537.61"/>
        <n v="3046.6"/>
        <n v="30.24"/>
        <n v="1884.01"/>
        <n v="22.42"/>
        <n v="202632.61"/>
        <n v="47.28"/>
        <n v="198.34"/>
        <n v="59697.35"/>
        <n v="79.12"/>
        <n v="229.93"/>
        <n v="61.76"/>
        <n v="155.83000000000001"/>
        <n v="10.97"/>
        <n v="712.91"/>
        <n v="366.22"/>
        <n v="327.85"/>
        <n v="54.89"/>
        <n v="329.38"/>
        <n v="90.04"/>
        <n v="9.86"/>
        <n v="74.900000000000006"/>
        <n v="3.68"/>
        <n v="94.12"/>
        <n v="3.2"/>
        <n v="45596.39"/>
        <n v="56.69"/>
        <n v="95.9"/>
        <n v="107.07"/>
        <n v="114.67"/>
        <n v="17942.38"/>
        <n v="2932.2"/>
        <n v="418.8"/>
        <n v="3.15"/>
        <n v="31.75"/>
        <n v="21.38"/>
        <n v="1678.41"/>
        <n v="518.74"/>
        <n v="220.99"/>
        <n v="2254.17"/>
        <n v="360.63"/>
        <n v="1269.06"/>
        <n v="47.59"/>
        <n v="2603.85"/>
        <n v="21.32"/>
        <n v="215.74"/>
        <n v="46.79"/>
        <n v="1849.56"/>
        <n v="39.03"/>
        <n v="426.11"/>
        <n v="64.38"/>
        <n v="1274.69"/>
        <n v="1161.8900000000001"/>
        <n v="104.35"/>
        <n v="20.58"/>
        <n v="102.42"/>
        <n v="138.53"/>
        <n v="35.69"/>
        <n v="375.63"/>
        <n v="266.25"/>
        <n v="4376.92"/>
        <n v="112.9"/>
        <n v="8.7100000000000009"/>
        <n v="121.5"/>
        <n v="26.8"/>
        <n v="3.59"/>
        <n v="179.05"/>
        <n v="338.59"/>
        <n v="418.74"/>
        <n v="194.19"/>
        <n v="114.43"/>
        <n v="13.57"/>
        <n v="377.02"/>
        <n v="420.04"/>
        <n v="361.81"/>
        <n v="5138.76"/>
        <n v="100.24"/>
        <n v="47534.53"/>
        <n v="69.89"/>
        <n v="224.4"/>
        <n v="15.25"/>
        <n v="81.23"/>
        <n v="124.57"/>
        <n v="194.22"/>
        <n v="25.23"/>
        <n v="54.74"/>
        <n v="90.85"/>
        <n v="401.83"/>
        <n v="95.88"/>
        <n v="188.96"/>
        <n v="9.56"/>
        <n v="1918.04"/>
        <n v="79.489999999999995"/>
        <n v="5.2"/>
        <n v="53.06"/>
        <n v="40.99"/>
        <n v="390.94"/>
        <n v="85.66"/>
        <n v="78.319999999999993"/>
        <n v="96.52"/>
        <n v="68.97"/>
        <n v="100.05"/>
        <n v="374.35"/>
        <n v="862.94"/>
        <n v="13.68"/>
        <n v="28.25"/>
        <n v="23.91"/>
        <n v="143288.41"/>
        <n v="81.3"/>
        <n v="166.07"/>
        <n v="88.61"/>
        <n v="223326.51"/>
        <n v="216.56"/>
        <n v="37.31"/>
        <n v="97.37"/>
        <n v="28"/>
        <n v="405.9"/>
        <n v="4.33"/>
        <n v="246.84"/>
        <n v="101.49"/>
        <n v="331.81"/>
        <n v="34.409999999999997"/>
        <n v="1325.56"/>
        <n v="346.09"/>
        <n v="16.61"/>
        <n v="316.02999999999997"/>
        <n v="381.61"/>
        <n v="28.39"/>
        <n v="38.44"/>
        <n v="292.17"/>
        <n v="31.22"/>
        <n v="440.66"/>
        <n v="292.27999999999997"/>
        <n v="312.64"/>
        <n v="81.14"/>
        <n v="15.82"/>
        <n v="182.39"/>
        <n v="246.88"/>
        <n v="143.24"/>
        <n v="91581.45"/>
        <n v="163.49"/>
        <n v="159.66"/>
        <n v="167.51"/>
        <n v="38.409999999999997"/>
        <n v="328.45"/>
        <n v="2446.2800000000002"/>
        <n v="6.75"/>
        <n v="10114.450000000001"/>
        <n v="6619.43"/>
        <n v="15.65"/>
        <n v="3.76"/>
        <n v="124.55"/>
        <n v="28.57"/>
        <n v="116.75"/>
        <n v="176.89"/>
        <n v="30.67"/>
        <n v="46.68"/>
        <n v="603.82000000000005"/>
        <n v="5170.03"/>
        <n v="60.37"/>
        <n v="167.77"/>
        <n v="705.5"/>
        <n v="3824.22"/>
        <n v="4.03"/>
        <n v="63.5"/>
        <n v="140.97999999999999"/>
        <n v="447.29"/>
        <n v="11.06"/>
        <n v="41.12"/>
        <n v="38.68"/>
        <n v="53.49"/>
        <n v="112.63"/>
        <n v="21.76"/>
        <n v="52.13"/>
        <n v="360.21"/>
        <n v="3.46"/>
        <n v="1879.17"/>
        <n v="31.42"/>
        <n v="9.06"/>
        <n v="15.87"/>
        <n v="782.25"/>
        <n v="327.17"/>
        <n v="192.46"/>
        <n v="12.04"/>
        <n v="709.7"/>
        <n v="17.88"/>
        <n v="117.88"/>
        <n v="129.34"/>
        <n v="59.29"/>
        <n v="169.49"/>
        <n v="204772.28"/>
        <n v="515.39"/>
        <n v="445.68"/>
        <n v="32.99"/>
        <n v="95.5"/>
        <n v="591.83000000000004"/>
        <n v="45.69"/>
        <n v="325127.03000000003"/>
        <n v="46.77"/>
        <n v="81.96"/>
        <n v="37.01"/>
        <n v="79.02"/>
        <n v="6.21"/>
        <n v="101.11"/>
        <n v="52.2"/>
        <n v="602.72"/>
        <n v="53.41"/>
        <n v="6355.24"/>
        <n v="787.96"/>
        <n v="79.510000000000005"/>
        <n v="7.33"/>
        <n v="51.17"/>
        <n v="3.97"/>
        <n v="115.33"/>
        <n v="157.52000000000001"/>
        <n v="85.16"/>
        <n v="171327.87"/>
        <n v="112.83"/>
        <n v="48.75"/>
        <n v="19.39"/>
        <n v="15.58"/>
        <n v="430.14"/>
        <n v="144.44999999999999"/>
        <n v="89.48"/>
        <n v="364.07"/>
        <n v="86.93"/>
        <n v="12.29"/>
        <n v="35.380000000000003"/>
        <n v="810.88"/>
        <n v="4437.1400000000003"/>
        <n v="158.53"/>
        <n v="63.4"/>
        <n v="6.55"/>
        <n v="986.85"/>
        <n v="142.09"/>
        <n v="124.22"/>
        <n v="162.5"/>
        <n v="425.16"/>
        <n v="17.78"/>
        <n v="197.26"/>
        <n v="3.43"/>
        <n v="73.989999999999995"/>
        <n v="114.29"/>
        <n v="137.12"/>
        <n v="379.82"/>
        <n v="24.29"/>
        <n v="9.68"/>
        <n v="18.059999999999999"/>
        <n v="71.599999999999994"/>
        <n v="1129.9100000000001"/>
        <n v="704.99"/>
        <n v="26.67"/>
        <n v="1142.67"/>
        <n v="189.83"/>
        <n v="13.86"/>
        <n v="94.66"/>
        <n v="4820.1499999999996"/>
        <n v="243"/>
        <n v="478.55"/>
        <n v="6.13"/>
        <n v="614.86"/>
        <n v="542.21"/>
        <n v="175.81"/>
        <n v="69.91"/>
        <n v="2161.63"/>
        <n v="308.3"/>
        <n v="1460.79"/>
        <n v="88178.1"/>
        <n v="515.35"/>
        <n v="40.869999999999997"/>
        <n v="31.69"/>
        <n v="29.73"/>
        <n v="163.97"/>
        <n v="750.12"/>
        <n v="45.81"/>
        <n v="578.74"/>
        <n v="95.85"/>
        <n v="117.72"/>
        <n v="15.28"/>
        <n v="29.88"/>
        <n v="122.89"/>
        <n v="191.97"/>
        <n v="137.81"/>
        <n v="345.74"/>
        <n v="369.97"/>
        <n v="332.71"/>
        <n v="138.19"/>
        <n v="1095.8699999999999"/>
        <n v="229.3"/>
        <n v="526.19000000000005"/>
        <n v="67.44"/>
        <n v="804.18"/>
        <n v="277.01"/>
        <n v="110.96"/>
        <n v="49.09"/>
        <n v="9.17"/>
        <n v="249.18"/>
        <n v="202.87"/>
        <n v="98.07"/>
        <n v="124.18"/>
        <n v="290.95999999999998"/>
        <n v="534.12"/>
        <n v="138"/>
        <n v="17.91"/>
        <n v="375.33"/>
        <n v="230.06"/>
        <n v="49.34"/>
        <n v="80.150000000000006"/>
        <n v="65.88"/>
        <n v="1988.15"/>
        <n v="357.71"/>
        <n v="797.74"/>
        <n v="173.84"/>
        <n v="32.47"/>
        <n v="61.84"/>
        <n v="56.14"/>
        <n v="87.3"/>
        <n v="49.05"/>
        <n v="766.77"/>
        <n v="235.18"/>
        <n v="500.06"/>
        <n v="130.24"/>
        <n v="247"/>
        <n v="53101.18"/>
        <n v="79.56"/>
        <n v="73.78"/>
        <n v="71.53"/>
        <n v="22.49"/>
        <n v="518.22"/>
        <n v="4050.66"/>
        <n v="7154.32"/>
        <n v="51.23"/>
        <n v="472.99"/>
        <n v="11.19"/>
        <n v="35.659999999999997"/>
        <n v="39.270000000000003"/>
        <n v="1234.4100000000001"/>
        <n v="425.34"/>
        <n v="404.04"/>
        <n v="49.13"/>
        <n v="197.69"/>
        <n v="221.19"/>
        <n v="105.47"/>
        <n v="246.26"/>
        <n v="3348.83"/>
        <n v="39.85"/>
        <n v="251.45"/>
        <n v="28.98"/>
        <n v="2374.1799999999998"/>
        <n v="551.23"/>
        <n v="157.22"/>
        <n v="68.8"/>
        <n v="187.31"/>
        <n v="53.67"/>
        <n v="18.07"/>
        <n v="10.02"/>
        <n v="27.12"/>
        <n v="128.38999999999999"/>
        <n v="956.21"/>
        <n v="107.95"/>
        <n v="380.91"/>
        <n v="9.7200000000000006"/>
        <n v="5034.38"/>
        <n v="13.43"/>
        <n v="702.36"/>
        <n v="170.46"/>
        <n v="40.25"/>
        <n v="963.94"/>
        <n v="1.3"/>
        <n v="192.58"/>
        <n v="60.42"/>
        <n v="137.25"/>
        <n v="239.66"/>
        <n v="376.99"/>
        <n v="632.01"/>
        <n v="948.47"/>
        <n v="35.36"/>
        <n v="355.9"/>
        <n v="33.450000000000003"/>
        <n v="595.08000000000004"/>
        <n v="35.01"/>
        <n v="1013.88"/>
        <n v="85.23"/>
        <n v="11.46"/>
        <n v="93.89"/>
        <n v="47.36"/>
        <n v="33.880000000000003"/>
        <n v="6102.19"/>
        <n v="483.95"/>
        <n v="6673.06"/>
        <n v="305.14"/>
        <n v="63.86"/>
        <n v="50.5"/>
        <n v="798.54"/>
        <n v="535.04999999999995"/>
        <n v="65.56"/>
        <n v="405.07"/>
        <n v="94257.77"/>
        <n v="737.89"/>
        <n v="64.67"/>
        <n v="184.83"/>
        <n v="360.38"/>
        <n v="40.93"/>
        <n v="984.59"/>
        <n v="338.81"/>
        <n v="108.71"/>
        <n v="132.16"/>
        <n v="954.09"/>
        <n v="133.02000000000001"/>
        <n v="88.18"/>
        <n v="22.71"/>
        <n v="1962.18"/>
        <n v="29.26"/>
        <n v="397.87"/>
        <n v="919.25"/>
        <n v="8.84"/>
        <n v="957.14"/>
        <n v="63.13"/>
        <n v="68.08"/>
        <n v="155.66"/>
        <n v="16.34"/>
        <n v="6502.99"/>
        <n v="1121.27"/>
        <n v="85.07"/>
        <n v="183.83"/>
        <n v="18.690000000000001"/>
        <n v="53.07"/>
        <n v="538.62"/>
        <n v="51.21"/>
        <n v="11.05"/>
        <n v="16.37"/>
        <n v="475.82"/>
        <n v="14.74"/>
        <n v="70.08"/>
        <n v="406.32"/>
        <n v="6.32"/>
        <n v="87.68"/>
        <n v="20.22"/>
        <n v="569.80999999999995"/>
        <n v="397.53"/>
        <n v="117.96"/>
        <n v="7.95"/>
        <n v="74.41"/>
        <n v="50.46"/>
        <n v="187.28"/>
        <n v="59.52"/>
        <n v="527.42999999999995"/>
        <n v="629.54999999999995"/>
        <n v="95.03"/>
        <n v="77.44"/>
        <n v="5654.33"/>
        <n v="705.32"/>
        <n v="7.55"/>
        <n v="573.04999999999995"/>
        <n v="271.83999999999997"/>
        <n v="25.69"/>
        <n v="220.54"/>
        <n v="592.89"/>
        <n v="751.57"/>
        <n v="28.85"/>
        <n v="387.98"/>
        <n v="95.01"/>
        <n v="203.59"/>
        <n v="237.5"/>
        <n v="53.04"/>
        <n v="100.31"/>
        <n v="54.27"/>
        <n v="45.15"/>
        <n v="19.89"/>
        <n v="709.27"/>
        <n v="278.32"/>
        <n v="257.75"/>
        <n v="48.4"/>
        <n v="366.11"/>
        <n v="57.08"/>
        <n v="298.66000000000003"/>
        <n v="1997.5"/>
        <n v="3.22"/>
        <n v="5.0199999999999996"/>
        <n v="1116.29"/>
        <n v="19.73"/>
        <n v="45.41"/>
        <n v="880.05"/>
        <n v="340.58"/>
        <n v="39.82"/>
        <n v="104.57"/>
        <n v="200.28"/>
        <n v="450.85"/>
        <n v="57.89"/>
        <n v="17.95"/>
        <n v="3009.02"/>
        <n v="118.27"/>
        <n v="193.24"/>
        <n v="78.86"/>
        <n v="67.61"/>
        <n v="20.71"/>
        <n v="334.77"/>
        <n v="180.04"/>
        <n v="661.33"/>
        <n v="386.2"/>
        <n v="348.92"/>
        <n v="228.51"/>
        <n v="707.77"/>
        <n v="134.91999999999999"/>
        <n v="111.08"/>
        <n v="872.3"/>
        <n v="316.41000000000003"/>
        <n v="12.33"/>
        <n v="471.19"/>
        <n v="227.3"/>
        <n v="785.37"/>
        <n v="604.94000000000005"/>
        <n v="382.9"/>
        <n v="133.88"/>
        <n v="74.44"/>
        <n v="310.18"/>
        <n v="364.04"/>
        <n v="86.92"/>
        <n v="857"/>
        <n v="67.98"/>
        <n v="139125.95000000001"/>
        <n v="15.31"/>
        <n v="287.14999999999998"/>
        <n v="1160.68"/>
        <n v="11.39"/>
        <n v="448.02"/>
        <n v="35.090000000000003"/>
        <n v="82.38"/>
        <n v="71.67"/>
        <n v="35.24"/>
        <n v="511.29"/>
        <n v="476.85"/>
        <n v="5137.72"/>
        <n v="29.33"/>
        <n v="288.74"/>
        <n v="194.41"/>
        <n v="128550.18"/>
        <n v="17.41"/>
        <n v="516.77"/>
        <n v="136.09"/>
        <n v="14662.15"/>
        <n v="40.1"/>
        <n v="78.53"/>
        <n v="55.49"/>
        <n v="22104.35"/>
        <n v="771.17"/>
        <n v="144.44"/>
        <n v="157.75"/>
        <n v="31.41"/>
        <n v="57.52"/>
        <n v="331.84"/>
        <n v="328.63"/>
        <n v="792.41"/>
        <n v="613.44000000000005"/>
        <n v="76.48"/>
        <n v="723.06"/>
        <n v="57.59"/>
        <n v="14.89"/>
        <n v="929.73"/>
        <n v="254.9"/>
        <n v="19.03"/>
        <n v="194.35"/>
        <n v="18.79"/>
        <n v="90.96"/>
        <n v="868.71"/>
        <n v="56.29"/>
        <n v="89.18"/>
        <n v="153.13"/>
        <n v="190.8"/>
        <n v="21.6"/>
        <n v="524.4"/>
        <n v="646.6"/>
        <n v="81.39"/>
        <n v="168.5"/>
        <n v="15.78"/>
        <n v="1606.09"/>
        <n v="171.37"/>
        <n v="484.92"/>
        <n v="264.70999999999998"/>
        <n v="95.98"/>
        <n v="11.93"/>
        <n v="133.59"/>
        <n v="1148.06"/>
        <n v="31.13"/>
        <n v="788.2"/>
        <n v="64899.6"/>
        <n v="56.11"/>
        <n v="229.21"/>
        <n v="512.30999999999995"/>
        <n v="46.32"/>
        <n v="841.56"/>
        <n v="1.1100000000000001"/>
        <n v="38.729999999999997"/>
        <n v="4.95"/>
        <n v="710.91"/>
        <n v="526.04"/>
        <n v="65.849999999999994"/>
        <n v="428.13"/>
        <n v="32.04"/>
        <n v="90.76"/>
        <n v="21.91"/>
        <n v="3441.79"/>
        <n v="496.22"/>
        <n v="502.3"/>
        <n v="56.73"/>
        <n v="853.8"/>
        <n v="39.68"/>
        <n v="81.540000000000006"/>
        <n v="31.57"/>
        <n v="644.26"/>
        <n v="211.29"/>
        <n v="12.63"/>
        <n v="769.95"/>
        <n v="309.3"/>
        <n v="566.13"/>
        <n v="89.09"/>
        <n v="68.56"/>
        <n v="665.93"/>
        <n v="155.72999999999999"/>
        <n v="38.090000000000003"/>
        <n v="1083.98"/>
        <n v="89.46"/>
        <n v="572.16999999999996"/>
        <n v="30.96"/>
        <n v="193.92"/>
        <n v="15.07"/>
        <n v="74.790000000000006"/>
        <n v="184.78"/>
        <n v="32.07"/>
        <n v="231.74"/>
        <n v="279.24"/>
        <n v="319.36"/>
        <n v="80.8"/>
        <n v="142.87"/>
        <n v="472.92"/>
        <n v="43.37"/>
        <n v="80.97"/>
        <n v="1284.42"/>
        <n v="7930.89"/>
        <n v="28.24"/>
        <n v="131.4"/>
        <n v="235.32"/>
        <n v="233.45"/>
        <n v="40397.4"/>
        <n v="89.32"/>
        <n v="6.49"/>
        <n v="356.44"/>
        <n v="179.16"/>
        <n v="60.75"/>
        <n v="723.56"/>
        <n v="747.24"/>
        <n v="160.78"/>
        <n v="40.21"/>
        <n v="11.37"/>
        <n v="166.9"/>
        <n v="11.78"/>
        <n v="4.88"/>
        <n v="513.22"/>
        <n v="99.51"/>
        <n v="187"/>
        <n v="491.21"/>
        <n v="71.03"/>
        <n v="94.77"/>
        <n v="228.11"/>
        <n v="184.03"/>
        <n v="538.16"/>
        <n v="337617.55"/>
        <n v="244.29"/>
        <n v="293.17"/>
        <n v="86.76"/>
        <n v="127.78"/>
        <n v="740.87"/>
        <n v="1024.8900000000001"/>
        <n v="30.03"/>
        <n v="628.21"/>
        <n v="2431.5300000000002"/>
        <n v="17.63"/>
        <n v="245.45"/>
        <n v="164.9"/>
        <n v="16.28"/>
        <n v="204.34"/>
        <n v="51.8"/>
        <n v="34567.49"/>
        <n v="95.41"/>
        <n v="701.87"/>
        <n v="199.29"/>
        <n v="153.47"/>
        <n v="291.76"/>
        <n v="1279.01"/>
        <n v="157.33000000000001"/>
        <n v="1022.79"/>
        <n v="525.88"/>
        <n v="45.62"/>
        <n v="52.21"/>
        <n v="314.51"/>
        <n v="8.42"/>
        <n v="12.81"/>
        <n v="66.78"/>
        <n v="75.989999999999995"/>
        <n v="57.82"/>
        <n v="367.86"/>
        <n v="2634.51"/>
        <n v="117.78"/>
        <n v="99.39"/>
        <n v="138.59"/>
        <n v="96.01"/>
        <n v="194.44"/>
        <n v="256.95"/>
        <n v="22.24"/>
        <n v="4275.3999999999996"/>
        <n v="112.99"/>
        <n v="34.28"/>
        <n v="256.32"/>
        <n v="104.95"/>
        <n v="13.66"/>
        <n v="27.32"/>
        <n v="189.87"/>
        <n v="309.32"/>
        <n v="338.93"/>
        <n v="44.12"/>
        <n v="106.1"/>
        <n v="365.39"/>
        <n v="168.9"/>
        <n v="20.82"/>
        <n v="256.92"/>
        <n v="1997.28"/>
        <n v="329.52"/>
        <n v="1205.97"/>
        <n v="575.38"/>
        <n v="167.44"/>
        <n v="115.23"/>
        <n v="74.95"/>
        <n v="350.86"/>
        <n v="382.92"/>
        <n v="181.66"/>
        <n v="39.369999999999997"/>
        <n v="39.57"/>
        <n v="174.63"/>
        <n v="84.72"/>
        <n v="436.95"/>
        <n v="30.12"/>
        <n v="5.89"/>
        <n v="31.76"/>
        <n v="81.73"/>
        <n v="2504.62"/>
        <n v="20.5"/>
        <n v="20.57"/>
        <n v="62.06"/>
        <n v="68.61"/>
        <n v="13.93"/>
        <n v="62.42"/>
        <n v="163.37"/>
        <n v="505.83"/>
        <n v="26.37"/>
        <n v="47.17"/>
        <n v="886.57"/>
        <n v="21.22"/>
        <n v="3644.94"/>
        <n v="2.39"/>
        <n v="135.97999999999999"/>
        <n v="11.58"/>
        <n v="1989.61"/>
        <n v="155.33000000000001"/>
        <n v="30.83"/>
        <n v="77.78"/>
        <n v="17.23"/>
        <n v="224.11"/>
        <n v="92.81"/>
        <n v="61.13"/>
        <n v="363.69"/>
        <n v="16.190000000000001"/>
        <n v="82.98"/>
        <n v="96.62"/>
        <n v="111.91"/>
        <n v="92.86"/>
        <n v="1559.22"/>
        <n v="435.29"/>
        <n v="6.34"/>
        <n v="1259.08"/>
        <n v="1066.5899999999999"/>
        <n v="345.92"/>
        <n v="338.24"/>
        <n v="82"/>
        <n v="778.33"/>
        <n v="171.29"/>
        <n v="411.57"/>
        <n v="297.98"/>
        <n v="38.56"/>
        <n v="261.52999999999997"/>
        <n v="109.04"/>
        <n v="265.69"/>
        <n v="25.7"/>
        <n v="589.6"/>
        <n v="450.95"/>
        <n v="218.24"/>
        <n v="155.94999999999999"/>
        <n v="43.86"/>
        <n v="155.61000000000001"/>
        <n v="165.55"/>
        <n v="62.36"/>
        <n v="194.9"/>
        <n v="1019.48"/>
        <n v="58.15"/>
        <n v="210.12"/>
        <n v="623.41999999999996"/>
        <n v="72.430000000000007"/>
        <n v="365.5"/>
        <n v="41.96"/>
        <n v="507.13"/>
        <n v="252.29"/>
        <n v="379.29"/>
        <n v="33.32"/>
        <n v="72.23"/>
        <n v="55.6"/>
        <n v="5759.7"/>
        <n v="936.89"/>
        <n v="269.19"/>
        <n v="1645.12"/>
        <n v="117.22"/>
        <n v="27.44"/>
        <n v="6.12"/>
        <n v="264.69"/>
        <n v="60.04"/>
        <n v="398.7"/>
        <n v="235.93"/>
        <n v="960.83"/>
        <n v="41.94"/>
        <n v="735.21"/>
        <n v="172.21"/>
        <n v="25.85"/>
        <n v="22.48"/>
        <n v="9.85"/>
        <n v="33.43"/>
        <n v="240.89"/>
        <n v="404.48"/>
        <n v="88.42"/>
        <n v="89.8"/>
        <n v="295.81"/>
        <n v="306.38"/>
        <n v="235.1"/>
        <n v="5329.56"/>
        <n v="40.98"/>
        <n v="2025.52"/>
        <n v="363.47"/>
        <n v="3909.51"/>
        <n v="76.69"/>
        <n v="20"/>
        <n v="84.84"/>
        <n v="677.38"/>
        <n v="1481.71"/>
        <n v="9.49"/>
        <n v="223.3"/>
        <n v="26.31"/>
        <n v="278.22000000000003"/>
        <n v="1436.85"/>
        <n v="285.67"/>
        <n v="84.52"/>
        <n v="291.14"/>
        <n v="215.57"/>
        <n v="13.47"/>
        <n v="512.38"/>
        <n v="107525.35"/>
        <n v="643.38"/>
        <n v="494.95"/>
        <n v="271.57"/>
        <n v="530.69000000000005"/>
        <n v="137.55000000000001"/>
        <n v="631.30999999999995"/>
        <n v="597.02"/>
        <n v="179.81"/>
        <n v="431.2"/>
        <n v="1260.6099999999999"/>
        <n v="407.08"/>
        <n v="57114.66"/>
        <n v="394.51"/>
        <n v="8.69"/>
        <n v="6810.69"/>
        <n v="373.32"/>
        <n v="359.52"/>
        <n v="392.11"/>
        <n v="90.63"/>
        <n v="441.69"/>
        <n v="424.92"/>
        <n v="99.62"/>
        <n v="211.56"/>
        <n v="96.39"/>
        <n v="11"/>
        <n v="1304.44"/>
        <n v="22.31"/>
        <n v="24.16"/>
        <n v="12.96"/>
        <n v="6.95"/>
        <n v="66.44"/>
        <n v="305.10000000000002"/>
        <n v="588.41"/>
        <n v="169207.4"/>
        <n v="83.67"/>
        <n v="31702.66"/>
        <n v="368.08"/>
        <n v="29.21"/>
        <n v="59.55"/>
        <n v="125.74"/>
        <n v="65.7"/>
        <n v="71.959999999999994"/>
        <n v="317.98"/>
        <n v="109.25"/>
        <n v="183.13"/>
        <n v="229.24"/>
        <n v="969.48"/>
        <n v="133.85"/>
        <n v="2392.7399999999998"/>
        <n v="27.93"/>
        <n v="598.92999999999995"/>
        <n v="295.67"/>
        <n v="19.329999999999998"/>
        <n v="197.92"/>
        <n v="141.11000000000001"/>
        <n v="63.11"/>
        <n v="4037.48"/>
        <n v="222.64"/>
        <n v="175.65"/>
        <n v="80965.09"/>
        <n v="235.71"/>
        <n v="25.89"/>
        <n v="191.36"/>
        <n v="348.07"/>
        <n v="64.61"/>
        <n v="4.0999999999999996"/>
        <n v="61.51"/>
        <n v="76.62"/>
        <n v="1124.56"/>
        <n v="51.97"/>
        <n v="616.27"/>
        <n v="134.53"/>
        <n v="47.18"/>
        <n v="60.92"/>
        <n v="20.32"/>
        <n v="515.38"/>
        <n v="61.18"/>
        <n v="224.17"/>
        <n v="42304.21"/>
        <n v="103.72"/>
        <n v="61.36"/>
        <n v="780.74"/>
        <n v="177.94"/>
        <n v="669.52"/>
        <n v="452.19"/>
        <n v="18.09"/>
        <n v="366.33"/>
        <n v="282.64"/>
        <n v="806.85"/>
        <n v="1335.06"/>
        <n v="180.83"/>
        <n v="596.95000000000005"/>
        <n v="15.5"/>
        <n v="639.19000000000005"/>
        <n v="20.190000000000001"/>
        <n v="73.06"/>
        <n v="513.9"/>
        <n v="51.93"/>
        <n v="319.58999999999997"/>
        <n v="115.67"/>
        <n v="5851.82"/>
        <n v="97.64"/>
        <n v="1532.24"/>
        <n v="37.700000000000003"/>
        <n v="60.1"/>
        <n v="235.61"/>
        <n v="365.63"/>
        <n v="23.95"/>
        <n v="330.11"/>
        <n v="4421.08"/>
        <n v="688.11"/>
        <n v="664.3"/>
        <n v="65.959999999999994"/>
        <n v="2362.4699999999998"/>
        <n v="324.52"/>
        <n v="55.33"/>
        <n v="304"/>
        <n v="925.2"/>
        <n v="74.819999999999993"/>
        <n v="1222.8699999999999"/>
        <n v="179.93"/>
        <n v="97.23"/>
        <n v="20.77"/>
        <n v="23.77"/>
        <n v="424.38"/>
        <n v="4.32"/>
        <n v="150.16"/>
        <n v="42.5"/>
        <n v="4359.5600000000004"/>
        <n v="25.11"/>
        <n v="238.36"/>
        <n v="402.95"/>
        <n v="499.96"/>
        <n v="65.53"/>
        <n v="2.86"/>
        <n v="3452.56"/>
        <n v="353.55"/>
        <n v="2456.25"/>
        <n v="268.27"/>
        <n v="100056.35"/>
        <n v="177.62"/>
        <n v="461.56"/>
        <n v="53.83"/>
        <n v="4.18"/>
        <n v="3.61"/>
        <n v="1479.42"/>
        <n v="37.17"/>
        <n v="91.59"/>
        <n v="1535.61"/>
        <n v="327.76"/>
        <n v="652.11"/>
        <n v="9.65"/>
        <n v="304.18"/>
        <n v="385.47"/>
        <n v="178.65"/>
        <n v="15.11"/>
        <n v="95.4"/>
        <n v="21.47"/>
        <n v="5894.78"/>
        <n v="53.88"/>
        <n v="76337.16"/>
        <n v="52.34"/>
        <n v="75.75"/>
        <n v="27.05"/>
        <n v="855.45"/>
        <n v="14.08"/>
        <n v="36.67"/>
        <n v="52.52"/>
        <n v="167.11"/>
        <n v="113.48"/>
        <n v="614.54999999999995"/>
        <n v="429.97"/>
        <n v="60.24"/>
        <n v="45.58"/>
        <n v="12.07"/>
        <n v="130.54"/>
        <n v="149.06"/>
        <n v="353.77"/>
        <n v="84389.3"/>
        <n v="88.53"/>
        <n v="3917.34"/>
        <n v="47.06"/>
        <n v="327.44"/>
        <n v="42.79"/>
        <n v="118841.56"/>
        <n v="453.87"/>
        <n v="47.92"/>
        <n v="23.61"/>
        <n v="442.22"/>
        <n v="174.1"/>
        <n v="22.78"/>
        <n v="44.84"/>
        <n v="114.85"/>
        <n v="1069.6600000000001"/>
        <n v="33.82"/>
        <n v="9.3000000000000007"/>
        <n v="346.12"/>
        <n v="510.37"/>
        <n v="6345.87"/>
        <n v="26.11"/>
        <n v="88.04"/>
        <n v="78.09"/>
        <n v="451"/>
        <n v="977.23"/>
        <n v="733.6"/>
        <n v="455.7"/>
        <n v="90.73"/>
        <n v="145.53"/>
        <n v="95.15"/>
        <n v="52.54"/>
        <n v="306.68"/>
        <n v="86.7"/>
        <n v="523.48"/>
        <n v="834.75"/>
        <n v="133.86000000000001"/>
        <n v="568.99"/>
        <n v="209.92"/>
        <n v="43.69"/>
        <n v="901.87"/>
        <n v="15.13"/>
        <n v="23.42"/>
        <n v="220002.74"/>
        <n v="33.26"/>
        <n v="45.96"/>
        <n v="175.72"/>
        <n v="333.02"/>
        <n v="140.27000000000001"/>
        <n v="283.75"/>
        <n v="65.47"/>
        <n v="23.81"/>
        <n v="15.74"/>
        <n v="1389.49"/>
        <n v="946.96"/>
        <n v="676.11"/>
        <n v="70.52"/>
        <n v="941.82"/>
        <n v="622.22"/>
        <n v="16.760000000000002"/>
        <n v="318.92"/>
        <n v="21.62"/>
        <n v="70.349999999999994"/>
        <n v="173.01"/>
        <n v="270.67"/>
        <n v="130.66999999999999"/>
        <n v="728.27"/>
        <n v="1462.61"/>
        <n v="22.62"/>
        <n v="82.1"/>
        <n v="5.57"/>
        <n v="71.56"/>
        <n v="50.37"/>
        <n v="19.989999999999998"/>
        <n v="5.4"/>
        <n v="81.400000000000006"/>
        <n v="68.900000000000006"/>
        <n v="817.26"/>
        <n v="194038.15"/>
        <n v="262.88"/>
        <n v="996.97"/>
        <n v="224.19"/>
        <n v="12.57"/>
        <n v="9.0500000000000007"/>
        <n v="178.14"/>
        <n v="142.62"/>
        <n v="93.95"/>
        <n v="266.69"/>
        <n v="32.869999999999997"/>
        <n v="75.67"/>
        <n v="115.4"/>
        <n v="50.84"/>
        <n v="489.2"/>
        <n v="37.97"/>
        <n v="184.01"/>
        <n v="416.59"/>
        <n v="13942.06"/>
        <n v="196.9"/>
        <n v="1155.3800000000001"/>
        <n v="436.5"/>
        <n v="1483.77"/>
        <n v="92.74"/>
        <n v="199.75"/>
        <n v="72.900000000000006"/>
        <n v="35.76"/>
        <n v="19.149999999999999"/>
        <n v="35.4"/>
        <n v="57.88"/>
        <n v="102.16"/>
        <n v="94.21"/>
        <n v="264.08"/>
        <n v="38.130000000000003"/>
        <n v="64.7"/>
        <n v="7.32"/>
        <n v="538.64"/>
        <n v="3404.26"/>
        <n v="19.22"/>
        <n v="317.19"/>
        <n v="193.09"/>
        <n v="681.88"/>
        <n v="91.17"/>
        <n v="22.66"/>
        <n v="157.57"/>
        <n v="27.23"/>
        <n v="103.12"/>
        <n v="128.61000000000001"/>
        <n v="19.5"/>
        <n v="78.459999999999994"/>
        <n v="64.900000000000006"/>
        <n v="60.16"/>
        <n v="126.86"/>
        <n v="30.79"/>
        <n v="279.56"/>
        <n v="33.659999999999997"/>
        <n v="238.98"/>
        <n v="432.57"/>
        <n v="6.88"/>
        <n v="35.58"/>
        <n v="18.93"/>
        <n v="534.21"/>
        <n v="295.45"/>
        <n v="9.61"/>
        <n v="25.01"/>
        <n v="294"/>
        <n v="4.71"/>
        <n v="78.64"/>
        <n v="45.64"/>
        <n v="136263.44"/>
        <n v="370.05"/>
        <n v="48.76"/>
        <n v="190.99"/>
        <n v="345.55"/>
        <n v="123.58"/>
        <n v="138.6"/>
        <n v="309.75"/>
        <n v="11.85"/>
        <n v="94.34"/>
        <n v="703.42"/>
        <n v="30.71"/>
        <n v="59.64"/>
        <n v="244.36"/>
        <n v="95.23"/>
        <n v="491.02"/>
        <n v="10.47"/>
        <n v="108.05"/>
        <n v="701.08"/>
        <n v="778.44"/>
        <n v="4969.26"/>
        <n v="118.41"/>
        <n v="564.97"/>
        <n v="205.39"/>
        <n v="10.15"/>
        <n v="172.16"/>
        <n v="382.37"/>
        <n v="1.9"/>
        <n v="149.34"/>
        <n v="98.62"/>
        <n v="441.17"/>
        <n v="214910.5"/>
        <n v="367.19"/>
        <n v="5763.2"/>
        <n v="439.01"/>
        <n v="187.73"/>
        <n v="13.97"/>
        <n v="1226.3"/>
        <n v="3.28"/>
        <n v="281.04000000000002"/>
        <n v="559.62"/>
        <n v="12.51"/>
        <n v="171.09"/>
        <n v="19367.169999999998"/>
        <n v="32.31"/>
        <n v="66.56"/>
        <n v="30.64"/>
        <n v="171.57"/>
        <n v="49.42"/>
        <n v="3.09"/>
        <n v="511.3"/>
        <n v="37.65"/>
        <n v="918.53"/>
        <n v="280.33999999999997"/>
        <n v="246.12"/>
        <n v="840.24"/>
        <n v="38.840000000000003"/>
        <n v="11.42"/>
        <n v="16.45"/>
        <n v="84.74"/>
        <n v="25.13"/>
        <n v="78181.59"/>
        <n v="76.510000000000005"/>
        <n v="4.51"/>
        <n v="755.28"/>
        <n v="83.11"/>
        <n v="148.53"/>
        <n v="854.91"/>
        <n v="232.38"/>
        <n v="4850.16"/>
        <n v="25.75"/>
        <n v="2.98"/>
        <n v="361.59"/>
        <n v="1298.94"/>
        <n v="17.5"/>
        <n v="767.26"/>
        <n v="15.01"/>
        <n v="444.05"/>
        <n v="184.24"/>
        <n v="178.23"/>
        <n v="31.53"/>
        <n v="71.38"/>
        <n v="201.36"/>
        <n v="159.57"/>
        <n v="27.3"/>
        <n v="222.47"/>
        <n v="185.49"/>
        <n v="1044.9000000000001"/>
        <n v="68982.289999999994"/>
        <n v="76.38"/>
        <n v="73.739999999999995"/>
        <n v="4.08"/>
        <n v="163.47"/>
        <n v="440.31"/>
        <n v="125.4"/>
        <n v="11.88"/>
        <n v="23.84"/>
        <n v="467.89"/>
        <n v="266.55"/>
        <n v="7.27"/>
        <n v="100.35"/>
        <n v="53.56"/>
        <n v="657.54"/>
        <n v="18.22"/>
        <n v="34.49"/>
        <n v="91.1"/>
        <n v="615.25"/>
        <n v="6645.43"/>
        <n v="74.52"/>
        <n v="322.19"/>
        <n v="6.83"/>
        <n v="433.57"/>
        <n v="40"/>
        <n v="2.61"/>
        <n v="829.92"/>
        <n v="482.95"/>
        <n v="40.47"/>
        <n v="133.87"/>
        <n v="420.88"/>
        <n v="338.74"/>
        <n v="200.36"/>
        <n v="203.19"/>
        <n v="84.69"/>
        <n v="460.75"/>
        <n v="75.56"/>
        <n v="422.58"/>
        <n v="53.02"/>
        <n v="110.82"/>
        <n v="40.049999999999997"/>
        <n v="734.7"/>
        <n v="75.03"/>
        <n v="692.84"/>
        <n v="765.31"/>
        <n v="229.18"/>
        <n v="56.4"/>
        <n v="99.54"/>
        <n v="52.24"/>
        <n v="73.349999999999994"/>
        <n v="261.91000000000003"/>
        <n v="630.29999999999995"/>
        <n v="180.12"/>
        <n v="562.66999999999996"/>
        <n v="5.92"/>
        <n v="90.94"/>
        <n v="169.11"/>
        <n v="201.2"/>
        <n v="195.98"/>
        <n v="10"/>
        <n v="30.32"/>
        <n v="203.1"/>
        <n v="226.4"/>
        <n v="200.88"/>
        <n v="32.51"/>
        <n v="61.03"/>
        <n v="165.28"/>
        <n v="12.66"/>
        <n v="398.42"/>
        <n v="324.11"/>
        <n v="87.51"/>
        <n v="129.02000000000001"/>
        <n v="162.11000000000001"/>
        <n v="44.02"/>
        <n v="5320.17"/>
        <n v="31.07"/>
        <n v="142.38"/>
        <n v="284.7"/>
        <n v="134.71"/>
        <n v="371.9"/>
        <n v="76.569999999999993"/>
        <n v="654.30999999999995"/>
        <n v="71.34"/>
        <n v="53141.120000000003"/>
        <n v="66.27"/>
        <n v="324.55"/>
        <n v="390.99"/>
        <n v="50.25"/>
        <n v="797.13"/>
        <n v="64.14"/>
        <n v="853.87"/>
        <n v="283.45"/>
        <n v="21.08"/>
        <n v="903.1"/>
        <n v="119.48"/>
        <n v="276733.01"/>
        <n v="677.26"/>
        <n v="42.28"/>
        <n v="171397.48"/>
        <n v="548.41999999999996"/>
        <n v="12.23"/>
        <n v="16.82"/>
        <n v="703.2"/>
        <n v="49.61"/>
        <n v="123.51"/>
        <n v="32.46"/>
        <n v="171.19"/>
        <n v="304.92"/>
        <n v="51.04"/>
        <n v="33.75"/>
        <n v="130.38999999999999"/>
        <n v="35.18"/>
        <n v="198.11"/>
        <n v="446.4"/>
        <n v="30.37"/>
        <n v="121426.99"/>
        <n v="956.27"/>
        <n v="41.91"/>
        <n v="715.67"/>
        <n v="357.81"/>
        <n v="1920.29"/>
        <n v="275.64999999999998"/>
        <n v="43.16"/>
        <n v="39.549999999999997"/>
        <n v="55.88"/>
        <n v="49.72"/>
        <n v="23.46"/>
        <n v="80.180000000000007"/>
        <n v="61.14"/>
        <n v="82.39"/>
        <n v="189.85"/>
        <n v="271.2"/>
        <n v="915.88"/>
        <n v="51.22"/>
        <n v="205.49"/>
        <n v="5.26"/>
        <n v="4661.34"/>
        <n v="186.56"/>
        <n v="192.02"/>
        <n v="936.76"/>
        <n v="30.25"/>
        <n v="337.73"/>
        <n v="6.63"/>
        <n v="2682.81"/>
        <n v="605.70000000000005"/>
        <n v="193.08"/>
        <n v="556.37"/>
        <n v="4.75"/>
        <n v="392.04"/>
        <n v="2927.15"/>
        <n v="338.37"/>
        <n v="355.76"/>
        <n v="195.39"/>
        <n v="58.95"/>
        <n v="135.77000000000001"/>
        <n v="51.4"/>
        <n v="45.52"/>
        <n v="75.42"/>
        <n v="13.45"/>
        <n v="190283.81"/>
        <n v="377.83"/>
        <n v="1207.26"/>
        <n v="363.86"/>
        <n v="1.1200000000000001"/>
        <n v="143.77000000000001"/>
        <n v="59.62"/>
        <n v="259.85000000000002"/>
        <n v="24.97"/>
        <n v="22.73"/>
        <n v="629.08000000000004"/>
        <n v="11.8"/>
        <n v="423.17"/>
        <n v="59.27"/>
        <n v="163.13"/>
        <n v="20.05"/>
        <n v="61.26"/>
        <n v="2.92"/>
        <n v="324.32"/>
        <n v="382.93"/>
        <n v="706.74"/>
        <n v="320.33"/>
        <n v="56.56"/>
        <n v="603.98"/>
        <n v="3715.36"/>
        <n v="1655.02"/>
        <n v="694.05"/>
        <n v="366.91"/>
        <n v="59.02"/>
        <n v="86.54"/>
        <n v="77.2"/>
        <n v="9.98"/>
        <n v="57.97"/>
        <n v="11.64"/>
        <n v="32.28"/>
        <n v="776.87"/>
        <n v="75.12"/>
        <n v="116.63"/>
        <n v="1821.45"/>
        <n v="3421.89"/>
        <n v="308.57"/>
        <n v="183.91"/>
        <n v="51052.81"/>
        <n v="477.94"/>
        <n v="86.08"/>
        <n v="744.08"/>
        <n v="287.39"/>
        <n v="250.26"/>
        <n v="270.14"/>
        <n v="210.6"/>
        <n v="666.57"/>
        <n v="103.15"/>
        <n v="146.94"/>
        <n v="4926.71"/>
        <n v="28.92"/>
        <n v="401.64"/>
        <n v="58.42"/>
        <n v="233.85"/>
        <n v="71.47"/>
        <n v="202.6"/>
        <n v="393.97"/>
        <n v="379.15"/>
        <n v="19.72"/>
        <n v="234.14"/>
        <n v="28.59"/>
        <n v="139.36000000000001"/>
        <n v="26.28"/>
        <n v="57019.46"/>
        <n v="165.66"/>
        <n v="35.96"/>
        <n v="38"/>
        <n v="373.71"/>
        <n v="76.97"/>
        <n v="65.64"/>
        <n v="37620.04"/>
        <n v="3836.17"/>
        <n v="102.75"/>
        <n v="437.38"/>
        <n v="34.24"/>
        <n v="269.95999999999998"/>
        <n v="54.48"/>
        <n v="56.71"/>
        <n v="114.89"/>
        <n v="465.74"/>
        <n v="4637.3500000000004"/>
        <n v="86.31"/>
        <n v="53.29"/>
        <n v="678.61"/>
        <n v="162.19999999999999"/>
        <n v="8.89"/>
        <n v="1478.04"/>
        <n v="195.99"/>
        <n v="296.29000000000002"/>
        <n v="311.93"/>
        <n v="88.97"/>
        <n v="279.83"/>
        <n v="50.58"/>
        <n v="201.72"/>
        <n v="326.27999999999997"/>
        <n v="323.39999999999998"/>
        <n v="327.61"/>
        <n v="136.16"/>
        <n v="76.959999999999994"/>
        <n v="466.47"/>
        <n v="5.93"/>
        <n v="40.08"/>
        <n v="110.18"/>
        <n v="370.72"/>
        <n v="598.30999999999995"/>
        <n v="206.8"/>
        <n v="59.75"/>
        <n v="1057.7"/>
        <n v="37.53"/>
        <n v="196.27"/>
        <n v="99.41"/>
        <n v="117.54"/>
        <n v="2106.15"/>
        <n v="53.87"/>
        <n v="317.2"/>
        <n v="429.68"/>
        <n v="7.04"/>
        <n v="446.67"/>
        <n v="34.96"/>
        <n v="35.82"/>
        <n v="1499.7"/>
        <n v="302.77999999999997"/>
        <n v="310.74"/>
        <n v="44.1"/>
        <n v="60.44"/>
        <n v="303.24"/>
        <n v="191.76"/>
        <n v="414.43"/>
        <n v="22.57"/>
        <n v="5011.1400000000003"/>
        <n v="160789.57999999999"/>
        <n v="201.84"/>
        <n v="1427.11"/>
        <n v="232.84"/>
        <n v="191.82"/>
        <n v="81.319999999999993"/>
        <n v="67.290000000000006"/>
        <n v="8.68"/>
        <n v="142.72999999999999"/>
        <n v="14.7"/>
        <n v="174.24"/>
        <n v="47.76"/>
        <n v="371.69"/>
        <n v="110.72"/>
        <n v="4361.5200000000004"/>
        <n v="792.04"/>
        <n v="187.91"/>
        <n v="169.72"/>
        <n v="239.44"/>
        <n v="40.57"/>
        <n v="52.93"/>
        <n v="17.12"/>
        <n v="118.96"/>
        <n v="260.22000000000003"/>
        <n v="32.19"/>
        <n v="737.98"/>
        <n v="727.19"/>
        <n v="53.71"/>
        <n v="137.80000000000001"/>
        <n v="16.29"/>
        <n v="196369.28"/>
        <n v="57903.41"/>
        <n v="980.51"/>
        <n v="49.51"/>
        <n v="79.900000000000006"/>
        <n v="13.41"/>
        <n v="910.47"/>
        <n v="204.78"/>
        <n v="6.7"/>
        <n v="102.11"/>
        <n v="254.63"/>
        <n v="27.67"/>
        <n v="694.15"/>
        <n v="566.75"/>
        <n v="62.88"/>
        <n v="384.68"/>
        <n v="72.58"/>
        <n v="154.47"/>
        <n v="607.48"/>
        <n v="230.41"/>
        <n v="45.77"/>
        <n v="6.28"/>
        <n v="637.38"/>
        <n v="889.56"/>
        <n v="368.27"/>
        <n v="103.65"/>
        <n v="14.55"/>
        <n v="56.72"/>
        <n v="87.26"/>
        <n v="163.30000000000001"/>
        <n v="370.1"/>
        <n v="27.92"/>
        <n v="124.58"/>
        <n v="22.58"/>
        <n v="80.569999999999993"/>
        <n v="171.35"/>
        <n v="38.54"/>
        <n v="555.66"/>
        <n v="13.65"/>
        <n v="210.89"/>
        <n v="98.4"/>
        <n v="211.41"/>
        <n v="156.80000000000001"/>
        <n v="149.13999999999999"/>
        <n v="192.91"/>
        <n v="945.7"/>
        <n v="393.6"/>
        <n v="53.99"/>
        <n v="69.260000000000005"/>
        <n v="66.8"/>
        <n v="68315.009999999995"/>
        <n v="262.26"/>
        <n v="591.29"/>
        <n v="421.95"/>
        <n v="144.32"/>
        <n v="91281.53"/>
        <n v="200.07"/>
        <n v="66.48"/>
        <n v="383.75"/>
        <n v="78.88"/>
        <n v="1903.74"/>
        <n v="24.87"/>
        <n v="119.58"/>
        <n v="174.16"/>
        <n v="375.88"/>
        <n v="346.89"/>
        <n v="5.84"/>
        <n v="442.92"/>
        <n v="512.86"/>
        <n v="49.33"/>
        <n v="37.26"/>
        <n v="384.01"/>
        <n v="218911.5"/>
        <n v="2.04"/>
        <n v="133.41"/>
        <n v="2.7"/>
        <n v="3.21"/>
        <n v="147.35"/>
        <n v="131.26"/>
        <n v="232.56"/>
        <n v="63.73"/>
        <n v="65.03"/>
        <n v="61.95"/>
        <n v="82761.25"/>
        <n v="5.0599999999999996"/>
        <n v="1068.1099999999999"/>
        <n v="41.9"/>
        <n v="336.31"/>
        <n v="71.45"/>
        <n v="68.23"/>
        <n v="181.18"/>
        <n v="62682.74"/>
        <n v="6251.28"/>
        <n v="301.31"/>
        <n v="400.25"/>
        <n v="1999.3"/>
        <n v="89.59"/>
        <n v="2398.67"/>
        <n v="18.29"/>
        <n v="890.45"/>
        <n v="769.45"/>
        <n v="50.91"/>
        <n v="212.61"/>
        <n v="154.38999999999999"/>
        <n v="520.16999999999996"/>
        <n v="25.3"/>
        <n v="130.19"/>
        <n v="369.45"/>
        <n v="331.3"/>
        <n v="83.09"/>
        <n v="862.2"/>
        <n v="745.2"/>
        <n v="47.51"/>
        <n v="68.849999999999994"/>
        <n v="912.6"/>
        <n v="41.79"/>
        <n v="43.06"/>
        <n v="184.15"/>
        <n v="115.43"/>
        <n v="41"/>
        <n v="53.2"/>
        <n v="51.7"/>
        <n v="217.29"/>
        <n v="4.2"/>
        <n v="441.92"/>
        <n v="52249.94"/>
        <n v="1362.19"/>
        <n v="165.61"/>
        <n v="1664.35"/>
        <n v="314.02"/>
        <n v="582.77"/>
        <n v="112.53"/>
        <n v="19.64"/>
        <n v="485.55"/>
        <n v="66.239999999999995"/>
        <n v="18.8"/>
        <n v="288.66000000000003"/>
        <n v="7.89"/>
        <n v="425.41"/>
        <n v="48.9"/>
        <n v="20.100000000000001"/>
        <n v="2337.35"/>
        <n v="120.24"/>
        <n v="937.83"/>
        <n v="183.59"/>
        <n v="41.47"/>
        <n v="52.67"/>
        <n v="5872.21"/>
        <n v="1956.28"/>
        <n v="391.68"/>
        <n v="310.08999999999997"/>
        <n v="7477.15"/>
        <n v="286.64"/>
        <n v="8.17"/>
        <n v="92.48"/>
        <n v="349.2"/>
        <n v="133.54"/>
        <n v="385.6"/>
        <n v="374.25"/>
        <n v="69.459999999999994"/>
        <n v="732.03"/>
        <n v="107.63"/>
        <n v="98.79"/>
      </sharedItems>
    </cacheField>
    <cacheField name="Payment Method" numFmtId="0">
      <sharedItems count="4">
        <s v="Debit Card"/>
        <s v="Digital Wallet"/>
        <s v="Cash"/>
        <s v="Credit Card"/>
      </sharedItems>
    </cacheField>
    <cacheField name="Location" numFmtId="0">
      <sharedItems count="3">
        <s v="Mobile App"/>
        <s v="In-store"/>
        <s v="Online"/>
      </sharedItems>
    </cacheField>
    <cacheField name="Transaction Date" numFmtId="14">
      <sharedItems containsSemiMixedTypes="0" containsNonDate="0" containsDate="1" containsString="0" minDate="2023-01-01T00:00:00" maxDate="2025-01-14T00:00:00" count="744">
        <d v="2024-11-13T00:00:00"/>
        <d v="2023-05-04T00:00:00"/>
        <d v="2023-12-16T00:00:00"/>
        <d v="2024-01-28T00:00:00"/>
        <d v="2023-07-28T00:00:00"/>
        <d v="2024-07-14T00:00:00"/>
        <d v="2024-03-08T00:00:00"/>
        <d v="2023-01-14T00:00:00"/>
        <d v="2023-08-15T00:00:00"/>
        <d v="2024-10-15T00:00:00"/>
        <d v="2023-12-31T00:00:00"/>
        <d v="2023-05-12T00:00:00"/>
        <d v="2023-12-15T00:00:00"/>
        <d v="2024-01-06T00:00:00"/>
        <d v="2024-11-24T00:00:00"/>
        <d v="2023-12-29T00:00:00"/>
        <d v="2023-11-27T00:00:00"/>
        <d v="2023-11-29T00:00:00"/>
        <d v="2024-08-15T00:00:00"/>
        <d v="2024-01-21T00:00:00"/>
        <d v="2024-11-06T00:00:00"/>
        <d v="2023-07-26T00:00:00"/>
        <d v="2024-04-14T00:00:00"/>
        <d v="2024-09-06T00:00:00"/>
        <d v="2024-04-18T00:00:00"/>
        <d v="2023-06-28T00:00:00"/>
        <d v="2023-03-16T00:00:00"/>
        <d v="2023-06-05T00:00:00"/>
        <d v="2024-06-13T00:00:00"/>
        <d v="2023-07-03T00:00:00"/>
        <d v="2023-05-16T00:00:00"/>
        <d v="2023-01-07T00:00:00"/>
        <d v="2024-05-25T00:00:00"/>
        <d v="2024-07-21T00:00:00"/>
        <d v="2023-09-30T00:00:00"/>
        <d v="2024-08-02T00:00:00"/>
        <d v="2023-08-09T00:00:00"/>
        <d v="2024-09-29T00:00:00"/>
        <d v="2023-01-05T00:00:00"/>
        <d v="2023-12-06T00:00:00"/>
        <d v="2024-03-25T00:00:00"/>
        <d v="2024-03-03T00:00:00"/>
        <d v="2023-01-11T00:00:00"/>
        <d v="2023-09-06T00:00:00"/>
        <d v="2024-05-10T00:00:00"/>
        <d v="2024-11-29T00:00:00"/>
        <d v="2023-04-01T00:00:00"/>
        <d v="2023-02-20T00:00:00"/>
        <d v="2023-01-26T00:00:00"/>
        <d v="2023-11-05T00:00:00"/>
        <d v="2023-04-19T00:00:00"/>
        <d v="2023-04-08T00:00:00"/>
        <d v="2024-05-31T00:00:00"/>
        <d v="2024-09-19T00:00:00"/>
        <d v="2024-01-17T00:00:00"/>
        <d v="2023-08-01T00:00:00"/>
        <d v="2024-09-22T00:00:00"/>
        <d v="2023-06-24T00:00:00"/>
        <d v="2023-12-13T00:00:00"/>
        <d v="2023-07-07T00:00:00"/>
        <d v="2024-02-03T00:00:00"/>
        <d v="2024-01-25T00:00:00"/>
        <d v="2023-07-11T00:00:00"/>
        <d v="2023-04-22T00:00:00"/>
        <d v="2023-08-23T00:00:00"/>
        <d v="2024-07-04T00:00:00"/>
        <d v="2024-03-16T00:00:00"/>
        <d v="2024-11-20T00:00:00"/>
        <d v="2024-09-26T00:00:00"/>
        <d v="2023-05-23T00:00:00"/>
        <d v="2024-06-29T00:00:00"/>
        <d v="2023-02-10T00:00:00"/>
        <d v="2023-11-02T00:00:00"/>
        <d v="2024-12-26T00:00:00"/>
        <d v="2023-08-22T00:00:00"/>
        <d v="2024-09-30T00:00:00"/>
        <d v="2024-06-24T00:00:00"/>
        <d v="2024-04-30T00:00:00"/>
        <d v="2023-01-25T00:00:00"/>
        <d v="2023-08-03T00:00:00"/>
        <d v="2024-07-06T00:00:00"/>
        <d v="2024-12-15T00:00:00"/>
        <d v="2023-03-10T00:00:00"/>
        <d v="2024-12-13T00:00:00"/>
        <d v="2024-02-08T00:00:00"/>
        <d v="2023-07-13T00:00:00"/>
        <d v="2023-02-08T00:00:00"/>
        <d v="2023-06-26T00:00:00"/>
        <d v="2024-11-15T00:00:00"/>
        <d v="2023-07-22T00:00:00"/>
        <d v="2024-08-22T00:00:00"/>
        <d v="2024-12-03T00:00:00"/>
        <d v="2023-03-27T00:00:00"/>
        <d v="2024-04-22T00:00:00"/>
        <d v="2024-11-02T00:00:00"/>
        <d v="2024-01-16T00:00:00"/>
        <d v="2025-01-03T00:00:00"/>
        <d v="2023-07-17T00:00:00"/>
        <d v="2024-01-22T00:00:00"/>
        <d v="2023-09-15T00:00:00"/>
        <d v="2023-05-19T00:00:00"/>
        <d v="2024-12-17T00:00:00"/>
        <d v="2023-11-20T00:00:00"/>
        <d v="2024-01-12T00:00:00"/>
        <d v="2023-11-17T00:00:00"/>
        <d v="2023-02-01T00:00:00"/>
        <d v="2023-12-30T00:00:00"/>
        <d v="2023-08-12T00:00:00"/>
        <d v="2024-10-04T00:00:00"/>
        <d v="2024-06-01T00:00:00"/>
        <d v="2024-02-19T00:00:00"/>
        <d v="2024-10-25T00:00:00"/>
        <d v="2024-05-11T00:00:00"/>
        <d v="2023-03-09T00:00:00"/>
        <d v="2024-08-18T00:00:00"/>
        <d v="2024-09-17T00:00:00"/>
        <d v="2024-01-03T00:00:00"/>
        <d v="2024-09-24T00:00:00"/>
        <d v="2023-03-31T00:00:00"/>
        <d v="2024-08-28T00:00:00"/>
        <d v="2024-11-12T00:00:00"/>
        <d v="2024-09-12T00:00:00"/>
        <d v="2023-09-24T00:00:00"/>
        <d v="2024-10-18T00:00:00"/>
        <d v="2023-08-27T00:00:00"/>
        <d v="2024-07-09T00:00:00"/>
        <d v="2024-03-14T00:00:00"/>
        <d v="2024-11-19T00:00:00"/>
        <d v="2023-05-10T00:00:00"/>
        <d v="2023-03-23T00:00:00"/>
        <d v="2023-02-21T00:00:00"/>
        <d v="2023-09-09T00:00:00"/>
        <d v="2023-09-17T00:00:00"/>
        <d v="2024-10-28T00:00:00"/>
        <d v="2025-01-13T00:00:00"/>
        <d v="2023-10-21T00:00:00"/>
        <d v="2024-08-26T00:00:00"/>
        <d v="2023-07-31T00:00:00"/>
        <d v="2023-11-08T00:00:00"/>
        <d v="2024-10-05T00:00:00"/>
        <d v="2023-04-15T00:00:00"/>
        <d v="2023-12-14T00:00:00"/>
        <d v="2024-05-20T00:00:00"/>
        <d v="2023-09-14T00:00:00"/>
        <d v="2023-08-29T00:00:00"/>
        <d v="2023-11-11T00:00:00"/>
        <d v="2023-05-30T00:00:00"/>
        <d v="2023-07-15T00:00:00"/>
        <d v="2024-05-26T00:00:00"/>
        <d v="2023-11-04T00:00:00"/>
        <d v="2024-09-20T00:00:00"/>
        <d v="2024-02-18T00:00:00"/>
        <d v="2024-02-05T00:00:00"/>
        <d v="2023-05-01T00:00:00"/>
        <d v="2024-11-07T00:00:00"/>
        <d v="2023-07-10T00:00:00"/>
        <d v="2023-11-09T00:00:00"/>
        <d v="2023-09-12T00:00:00"/>
        <d v="2023-08-05T00:00:00"/>
        <d v="2023-05-22T00:00:00"/>
        <d v="2024-07-15T00:00:00"/>
        <d v="2024-05-29T00:00:00"/>
        <d v="2024-07-29T00:00:00"/>
        <d v="2024-07-30T00:00:00"/>
        <d v="2024-09-03T00:00:00"/>
        <d v="2024-08-10T00:00:00"/>
        <d v="2023-10-12T00:00:00"/>
        <d v="2024-03-07T00:00:00"/>
        <d v="2023-07-25T00:00:00"/>
        <d v="2024-04-06T00:00:00"/>
        <d v="2023-10-14T00:00:00"/>
        <d v="2023-04-21T00:00:00"/>
        <d v="2024-02-02T00:00:00"/>
        <d v="2024-10-31T00:00:00"/>
        <d v="2024-12-25T00:00:00"/>
        <d v="2023-05-02T00:00:00"/>
        <d v="2024-04-20T00:00:00"/>
        <d v="2024-08-09T00:00:00"/>
        <d v="2024-01-27T00:00:00"/>
        <d v="2024-02-16T00:00:00"/>
        <d v="2024-05-15T00:00:00"/>
        <d v="2023-05-08T00:00:00"/>
        <d v="2023-06-15T00:00:00"/>
        <d v="2023-07-19T00:00:00"/>
        <d v="2023-07-01T00:00:00"/>
        <d v="2024-08-29T00:00:00"/>
        <d v="2023-12-18T00:00:00"/>
        <d v="2023-04-27T00:00:00"/>
        <d v="2023-12-19T00:00:00"/>
        <d v="2023-08-31T00:00:00"/>
        <d v="2023-08-10T00:00:00"/>
        <d v="2024-02-27T00:00:00"/>
        <d v="2024-01-24T00:00:00"/>
        <d v="2024-07-02T00:00:00"/>
        <d v="2025-01-09T00:00:00"/>
        <d v="2023-09-16T00:00:00"/>
        <d v="2024-09-18T00:00:00"/>
        <d v="2023-03-29T00:00:00"/>
        <d v="2023-04-04T00:00:00"/>
        <d v="2023-12-25T00:00:00"/>
        <d v="2024-04-03T00:00:00"/>
        <d v="2023-10-19T00:00:00"/>
        <d v="2023-09-26T00:00:00"/>
        <d v="2024-02-07T00:00:00"/>
        <d v="2023-05-29T00:00:00"/>
        <d v="2023-06-08T00:00:00"/>
        <d v="2023-12-01T00:00:00"/>
        <d v="2024-02-29T00:00:00"/>
        <d v="2023-11-14T00:00:00"/>
        <d v="2023-03-26T00:00:00"/>
        <d v="2024-11-22T00:00:00"/>
        <d v="2023-09-27T00:00:00"/>
        <d v="2024-11-04T00:00:00"/>
        <d v="2024-09-08T00:00:00"/>
        <d v="2024-01-08T00:00:00"/>
        <d v="2023-11-03T00:00:00"/>
        <d v="2023-10-05T00:00:00"/>
        <d v="2023-03-25T00:00:00"/>
        <d v="2023-07-12T00:00:00"/>
        <d v="2023-09-01T00:00:00"/>
        <d v="2023-10-25T00:00:00"/>
        <d v="2023-07-14T00:00:00"/>
        <d v="2024-08-01T00:00:00"/>
        <d v="2024-07-08T00:00:00"/>
        <d v="2023-05-07T00:00:00"/>
        <d v="2024-11-14T00:00:00"/>
        <d v="2024-07-20T00:00:00"/>
        <d v="2023-02-16T00:00:00"/>
        <d v="2024-04-27T00:00:00"/>
        <d v="2023-11-23T00:00:00"/>
        <d v="2023-09-25T00:00:00"/>
        <d v="2023-03-08T00:00:00"/>
        <d v="2024-05-27T00:00:00"/>
        <d v="2023-08-13T00:00:00"/>
        <d v="2024-11-09T00:00:00"/>
        <d v="2024-10-17T00:00:00"/>
        <d v="2023-12-20T00:00:00"/>
        <d v="2023-06-07T00:00:00"/>
        <d v="2023-03-01T00:00:00"/>
        <d v="2023-01-24T00:00:00"/>
        <d v="2024-04-13T00:00:00"/>
        <d v="2024-07-17T00:00:00"/>
        <d v="2024-11-08T00:00:00"/>
        <d v="2024-04-16T00:00:00"/>
        <d v="2024-06-18T00:00:00"/>
        <d v="2024-07-01T00:00:00"/>
        <d v="2024-02-01T00:00:00"/>
        <d v="2024-02-11T00:00:00"/>
        <d v="2024-01-13T00:00:00"/>
        <d v="2023-01-31T00:00:00"/>
        <d v="2024-06-15T00:00:00"/>
        <d v="2023-10-02T00:00:00"/>
        <d v="2023-06-29T00:00:00"/>
        <d v="2024-08-11T00:00:00"/>
        <d v="2023-07-23T00:00:00"/>
        <d v="2023-02-13T00:00:00"/>
        <d v="2024-09-28T00:00:00"/>
        <d v="2024-11-16T00:00:00"/>
        <d v="2024-12-21T00:00:00"/>
        <d v="2024-10-30T00:00:00"/>
        <d v="2024-02-12T00:00:00"/>
        <d v="2023-10-15T00:00:00"/>
        <d v="2024-10-14T00:00:00"/>
        <d v="2023-03-24T00:00:00"/>
        <d v="2024-03-10T00:00:00"/>
        <d v="2023-07-20T00:00:00"/>
        <d v="2023-03-13T00:00:00"/>
        <d v="2025-01-10T00:00:00"/>
        <d v="2024-02-15T00:00:00"/>
        <d v="2023-12-22T00:00:00"/>
        <d v="2024-05-17T00:00:00"/>
        <d v="2024-03-21T00:00:00"/>
        <d v="2023-10-31T00:00:00"/>
        <d v="2023-05-26T00:00:00"/>
        <d v="2024-03-27T00:00:00"/>
        <d v="2023-09-18T00:00:00"/>
        <d v="2024-05-23T00:00:00"/>
        <d v="2023-04-18T00:00:00"/>
        <d v="2023-12-21T00:00:00"/>
        <d v="2023-05-20T00:00:00"/>
        <d v="2024-08-17T00:00:00"/>
        <d v="2024-11-27T00:00:00"/>
        <d v="2024-05-01T00:00:00"/>
        <d v="2024-05-14T00:00:00"/>
        <d v="2024-12-22T00:00:00"/>
        <d v="2023-09-07T00:00:00"/>
        <d v="2024-02-28T00:00:00"/>
        <d v="2023-04-05T00:00:00"/>
        <d v="2023-09-28T00:00:00"/>
        <d v="2024-05-02T00:00:00"/>
        <d v="2023-12-27T00:00:00"/>
        <d v="2023-06-09T00:00:00"/>
        <d v="2023-01-10T00:00:00"/>
        <d v="2024-02-22T00:00:00"/>
        <d v="2023-10-16T00:00:00"/>
        <d v="2025-01-08T00:00:00"/>
        <d v="2023-05-06T00:00:00"/>
        <d v="2023-12-09T00:00:00"/>
        <d v="2024-06-20T00:00:00"/>
        <d v="2023-04-26T00:00:00"/>
        <d v="2023-08-11T00:00:00"/>
        <d v="2024-06-26T00:00:00"/>
        <d v="2023-01-16T00:00:00"/>
        <d v="2024-03-13T00:00:00"/>
        <d v="2023-03-05T00:00:00"/>
        <d v="2023-10-06T00:00:00"/>
        <d v="2023-12-26T00:00:00"/>
        <d v="2023-06-03T00:00:00"/>
        <d v="2025-01-04T00:00:00"/>
        <d v="2023-11-16T00:00:00"/>
        <d v="2023-01-17T00:00:00"/>
        <d v="2024-08-16T00:00:00"/>
        <d v="2024-03-29T00:00:00"/>
        <d v="2023-11-01T00:00:00"/>
        <d v="2023-09-03T00:00:00"/>
        <d v="2024-11-30T00:00:00"/>
        <d v="2024-05-18T00:00:00"/>
        <d v="2024-09-11T00:00:00"/>
        <d v="2024-07-07T00:00:00"/>
        <d v="2024-07-19T00:00:00"/>
        <d v="2024-06-27T00:00:00"/>
        <d v="2023-08-28T00:00:00"/>
        <d v="2024-08-25T00:00:00"/>
        <d v="2023-02-14T00:00:00"/>
        <d v="2024-05-12T00:00:00"/>
        <d v="2023-08-08T00:00:00"/>
        <d v="2024-10-11T00:00:00"/>
        <d v="2023-02-17T00:00:00"/>
        <d v="2024-03-11T00:00:00"/>
        <d v="2024-03-24T00:00:00"/>
        <d v="2024-03-26T00:00:00"/>
        <d v="2024-01-18T00:00:00"/>
        <d v="2025-01-01T00:00:00"/>
        <d v="2023-01-02T00:00:00"/>
        <d v="2023-09-11T00:00:00"/>
        <d v="2023-09-04T00:00:00"/>
        <d v="2024-04-08T00:00:00"/>
        <d v="2024-07-12T00:00:00"/>
        <d v="2023-10-08T00:00:00"/>
        <d v="2023-01-13T00:00:00"/>
        <d v="2024-09-09T00:00:00"/>
        <d v="2025-01-05T00:00:00"/>
        <d v="2024-05-28T00:00:00"/>
        <d v="2024-04-10T00:00:00"/>
        <d v="2023-04-23T00:00:00"/>
        <d v="2024-03-28T00:00:00"/>
        <d v="2023-08-02T00:00:00"/>
        <d v="2023-04-03T00:00:00"/>
        <d v="2024-12-04T00:00:00"/>
        <d v="2024-06-22T00:00:00"/>
        <d v="2023-02-11T00:00:00"/>
        <d v="2023-06-04T00:00:00"/>
        <d v="2024-11-26T00:00:00"/>
        <d v="2023-06-10T00:00:00"/>
        <d v="2024-06-23T00:00:00"/>
        <d v="2024-10-21T00:00:00"/>
        <d v="2023-01-01T00:00:00"/>
        <d v="2024-06-17T00:00:00"/>
        <d v="2023-03-03T00:00:00"/>
        <d v="2023-03-19T00:00:00"/>
        <d v="2024-07-03T00:00:00"/>
        <d v="2024-07-18T00:00:00"/>
        <d v="2024-10-12T00:00:00"/>
        <d v="2024-10-07T00:00:00"/>
        <d v="2023-05-24T00:00:00"/>
        <d v="2024-04-05T00:00:00"/>
        <d v="2023-05-17T00:00:00"/>
        <d v="2024-04-01T00:00:00"/>
        <d v="2023-01-22T00:00:00"/>
        <d v="2024-10-29T00:00:00"/>
        <d v="2023-04-24T00:00:00"/>
        <d v="2023-09-02T00:00:00"/>
        <d v="2024-12-24T00:00:00"/>
        <d v="2024-04-19T00:00:00"/>
        <d v="2024-05-24T00:00:00"/>
        <d v="2023-12-11T00:00:00"/>
        <d v="2024-01-20T00:00:00"/>
        <d v="2024-06-10T00:00:00"/>
        <d v="2023-03-30T00:00:00"/>
        <d v="2024-10-20T00:00:00"/>
        <d v="2024-09-23T00:00:00"/>
        <d v="2024-06-19T00:00:00"/>
        <d v="2023-02-22T00:00:00"/>
        <d v="2024-03-09T00:00:00"/>
        <d v="2023-04-12T00:00:00"/>
        <d v="2023-12-28T00:00:00"/>
        <d v="2024-08-20T00:00:00"/>
        <d v="2024-01-04T00:00:00"/>
        <d v="2024-03-18T00:00:00"/>
        <d v="2024-05-13T00:00:00"/>
        <d v="2023-09-29T00:00:00"/>
        <d v="2024-04-15T00:00:00"/>
        <d v="2024-04-26T00:00:00"/>
        <d v="2024-02-06T00:00:00"/>
        <d v="2023-11-26T00:00:00"/>
        <d v="2024-04-25T00:00:00"/>
        <d v="2023-06-13T00:00:00"/>
        <d v="2023-11-06T00:00:00"/>
        <d v="2023-04-30T00:00:00"/>
        <d v="2024-04-21T00:00:00"/>
        <d v="2023-03-14T00:00:00"/>
        <d v="2023-05-27T00:00:00"/>
        <d v="2024-10-13T00:00:00"/>
        <d v="2023-10-24T00:00:00"/>
        <d v="2024-04-04T00:00:00"/>
        <d v="2024-12-10T00:00:00"/>
        <d v="2024-02-24T00:00:00"/>
        <d v="2024-12-27T00:00:00"/>
        <d v="2024-08-13T00:00:00"/>
        <d v="2023-01-30T00:00:00"/>
        <d v="2023-10-13T00:00:00"/>
        <d v="2024-06-28T00:00:00"/>
        <d v="2024-02-21T00:00:00"/>
        <d v="2024-06-06T00:00:00"/>
        <d v="2023-10-09T00:00:00"/>
        <d v="2023-12-05T00:00:00"/>
        <d v="2024-01-26T00:00:00"/>
        <d v="2023-03-07T00:00:00"/>
        <d v="2023-10-10T00:00:00"/>
        <d v="2023-09-22T00:00:00"/>
        <d v="2024-09-15T00:00:00"/>
        <d v="2023-05-18T00:00:00"/>
        <d v="2024-08-07T00:00:00"/>
        <d v="2023-11-12T00:00:00"/>
        <d v="2024-12-09T00:00:00"/>
        <d v="2024-07-10T00:00:00"/>
        <d v="2024-04-23T00:00:00"/>
        <d v="2024-12-14T00:00:00"/>
        <d v="2024-02-04T00:00:00"/>
        <d v="2024-01-14T00:00:00"/>
        <d v="2024-03-31T00:00:00"/>
        <d v="2023-02-15T00:00:00"/>
        <d v="2023-07-08T00:00:00"/>
        <d v="2024-07-24T00:00:00"/>
        <d v="2024-07-23T00:00:00"/>
        <d v="2024-05-07T00:00:00"/>
        <d v="2023-06-22T00:00:00"/>
        <d v="2024-08-30T00:00:00"/>
        <d v="2024-03-04T00:00:00"/>
        <d v="2024-07-31T00:00:00"/>
        <d v="2024-03-23T00:00:00"/>
        <d v="2023-02-03T00:00:00"/>
        <d v="2024-03-19T00:00:00"/>
        <d v="2024-03-02T00:00:00"/>
        <d v="2024-12-07T00:00:00"/>
        <d v="2024-12-05T00:00:00"/>
        <d v="2024-04-02T00:00:00"/>
        <d v="2024-04-28T00:00:00"/>
        <d v="2023-05-11T00:00:00"/>
        <d v="2023-06-14T00:00:00"/>
        <d v="2023-03-02T00:00:00"/>
        <d v="2023-08-24T00:00:00"/>
        <d v="2024-12-30T00:00:00"/>
        <d v="2023-01-12T00:00:00"/>
        <d v="2023-01-09T00:00:00"/>
        <d v="2024-02-17T00:00:00"/>
        <d v="2024-12-16T00:00:00"/>
        <d v="2024-08-14T00:00:00"/>
        <d v="2024-05-03T00:00:00"/>
        <d v="2024-09-13T00:00:00"/>
        <d v="2024-11-10T00:00:00"/>
        <d v="2024-10-03T00:00:00"/>
        <d v="2024-03-05T00:00:00"/>
        <d v="2023-02-23T00:00:00"/>
        <d v="2024-11-03T00:00:00"/>
        <d v="2023-06-06T00:00:00"/>
        <d v="2024-05-21T00:00:00"/>
        <d v="2024-01-07T00:00:00"/>
        <d v="2024-01-02T00:00:00"/>
        <d v="2024-03-17T00:00:00"/>
        <d v="2024-08-27T00:00:00"/>
        <d v="2023-12-24T00:00:00"/>
        <d v="2024-12-01T00:00:00"/>
        <d v="2024-06-14T00:00:00"/>
        <d v="2023-01-29T00:00:00"/>
        <d v="2024-08-31T00:00:00"/>
        <d v="2023-03-04T00:00:00"/>
        <d v="2024-07-11T00:00:00"/>
        <d v="2024-06-08T00:00:00"/>
        <d v="2024-10-08T00:00:00"/>
        <d v="2023-03-17T00:00:00"/>
        <d v="2024-01-29T00:00:00"/>
        <d v="2023-04-29T00:00:00"/>
        <d v="2023-11-07T00:00:00"/>
        <d v="2024-08-06T00:00:00"/>
        <d v="2024-09-14T00:00:00"/>
        <d v="2024-04-24T00:00:00"/>
        <d v="2023-08-07T00:00:00"/>
        <d v="2024-03-01T00:00:00"/>
        <d v="2024-09-25T00:00:00"/>
        <d v="2023-02-07T00:00:00"/>
        <d v="2023-02-26T00:00:00"/>
        <d v="2023-09-19T00:00:00"/>
        <d v="2024-10-22T00:00:00"/>
        <d v="2023-07-30T00:00:00"/>
        <d v="2025-01-06T00:00:00"/>
        <d v="2023-10-03T00:00:00"/>
        <d v="2023-06-21T00:00:00"/>
        <d v="2023-08-26T00:00:00"/>
        <d v="2023-12-10T00:00:00"/>
        <d v="2023-02-09T00:00:00"/>
        <d v="2024-07-05T00:00:00"/>
        <d v="2023-11-15T00:00:00"/>
        <d v="2023-08-21T00:00:00"/>
        <d v="2023-02-05T00:00:00"/>
        <d v="2024-01-15T00:00:00"/>
        <d v="2024-12-06T00:00:00"/>
        <d v="2024-05-19T00:00:00"/>
        <d v="2024-06-12T00:00:00"/>
        <d v="2024-08-03T00:00:00"/>
        <d v="2024-06-09T00:00:00"/>
        <d v="2023-07-16T00:00:00"/>
        <d v="2024-11-18T00:00:00"/>
        <d v="2023-12-08T00:00:00"/>
        <d v="2023-12-03T00:00:00"/>
        <d v="2023-10-28T00:00:00"/>
        <d v="2024-02-26T00:00:00"/>
        <d v="2023-01-19T00:00:00"/>
        <d v="2023-07-05T00:00:00"/>
        <d v="2024-05-30T00:00:00"/>
        <d v="2024-09-21T00:00:00"/>
        <d v="2023-08-18T00:00:00"/>
        <d v="2024-03-06T00:00:00"/>
        <d v="2023-05-05T00:00:00"/>
        <d v="2024-07-16T00:00:00"/>
        <d v="2023-10-27T00:00:00"/>
        <d v="2023-03-21T00:00:00"/>
        <d v="2023-03-12T00:00:00"/>
        <d v="2024-12-19T00:00:00"/>
        <d v="2023-10-18T00:00:00"/>
        <d v="2023-03-18T00:00:00"/>
        <d v="2023-01-28T00:00:00"/>
        <d v="2024-08-24T00:00:00"/>
        <d v="2024-02-23T00:00:00"/>
        <d v="2025-01-02T00:00:00"/>
        <d v="2023-09-21T00:00:00"/>
        <d v="2023-06-16T00:00:00"/>
        <d v="2023-11-28T00:00:00"/>
        <d v="2023-06-18T00:00:00"/>
        <d v="2024-10-19T00:00:00"/>
        <d v="2023-08-30T00:00:00"/>
        <d v="2024-03-15T00:00:00"/>
        <d v="2024-02-13T00:00:00"/>
        <d v="2023-05-28T00:00:00"/>
        <d v="2024-04-17T00:00:00"/>
        <d v="2024-05-22T00:00:00"/>
        <d v="2024-09-27T00:00:00"/>
        <d v="2023-10-22T00:00:00"/>
        <d v="2024-11-17T00:00:00"/>
        <d v="2023-03-11T00:00:00"/>
        <d v="2023-03-22T00:00:00"/>
        <d v="2024-04-29T00:00:00"/>
        <d v="2024-05-06T00:00:00"/>
        <d v="2024-06-16T00:00:00"/>
        <d v="2023-04-07T00:00:00"/>
        <d v="2024-08-23T00:00:00"/>
        <d v="2024-09-02T00:00:00"/>
        <d v="2024-09-07T00:00:00"/>
        <d v="2023-08-25T00:00:00"/>
        <d v="2023-05-03T00:00:00"/>
        <d v="2023-01-18T00:00:00"/>
        <d v="2024-08-19T00:00:00"/>
        <d v="2023-08-17T00:00:00"/>
        <d v="2023-09-05T00:00:00"/>
        <d v="2023-03-06T00:00:00"/>
        <d v="2023-11-13T00:00:00"/>
        <d v="2024-01-11T00:00:00"/>
        <d v="2024-01-10T00:00:00"/>
        <d v="2023-11-19T00:00:00"/>
        <d v="2024-06-11T00:00:00"/>
        <d v="2023-01-15T00:00:00"/>
        <d v="2023-07-24T00:00:00"/>
        <d v="2024-04-07T00:00:00"/>
        <d v="2023-09-10T00:00:00"/>
        <d v="2023-05-09T00:00:00"/>
        <d v="2024-05-09T00:00:00"/>
        <d v="2023-06-19T00:00:00"/>
        <d v="2023-02-04T00:00:00"/>
        <d v="2023-12-12T00:00:00"/>
        <d v="2024-01-01T00:00:00"/>
        <d v="2024-11-25T00:00:00"/>
        <d v="2023-04-17T00:00:00"/>
        <d v="2023-05-13T00:00:00"/>
        <d v="2023-02-19T00:00:00"/>
        <d v="2023-09-13T00:00:00"/>
        <d v="2024-08-12T00:00:00"/>
        <d v="2024-09-10T00:00:00"/>
        <d v="2023-01-20T00:00:00"/>
        <d v="2024-09-05T00:00:00"/>
        <d v="2023-03-20T00:00:00"/>
        <d v="2023-12-17T00:00:00"/>
        <d v="2023-10-07T00:00:00"/>
        <d v="2023-08-16T00:00:00"/>
        <d v="2024-03-22T00:00:00"/>
        <d v="2023-06-12T00:00:00"/>
        <d v="2025-01-12T00:00:00"/>
        <d v="2024-07-22T00:00:00"/>
        <d v="2023-10-30T00:00:00"/>
        <d v="2023-02-06T00:00:00"/>
        <d v="2024-03-12T00:00:00"/>
        <d v="2024-09-16T00:00:00"/>
        <d v="2024-10-01T00:00:00"/>
        <d v="2023-02-12T00:00:00"/>
        <d v="2023-09-23T00:00:00"/>
        <d v="2023-10-26T00:00:00"/>
        <d v="2023-01-03T00:00:00"/>
        <d v="2024-10-10T00:00:00"/>
        <d v="2023-11-30T00:00:00"/>
        <d v="2023-11-25T00:00:00"/>
        <d v="2024-05-08T00:00:00"/>
        <d v="2024-06-05T00:00:00"/>
        <d v="2023-06-01T00:00:00"/>
        <d v="2024-05-05T00:00:00"/>
        <d v="2023-01-23T00:00:00"/>
        <d v="2023-10-29T00:00:00"/>
        <d v="2024-09-01T00:00:00"/>
        <d v="2024-11-11T00:00:00"/>
        <d v="2024-04-11T00:00:00"/>
        <d v="2024-12-12T00:00:00"/>
        <d v="2024-08-21T00:00:00"/>
        <d v="2024-08-05T00:00:00"/>
        <d v="2023-04-10T00:00:00"/>
        <d v="2024-11-23T00:00:00"/>
        <d v="2024-12-31T00:00:00"/>
        <d v="2023-10-20T00:00:00"/>
        <d v="2024-06-02T00:00:00"/>
        <d v="2024-12-28T00:00:00"/>
        <d v="2023-06-25T00:00:00"/>
        <d v="2023-05-31T00:00:00"/>
        <d v="2023-08-06T00:00:00"/>
        <d v="2023-02-18T00:00:00"/>
        <d v="2023-07-02T00:00:00"/>
        <d v="2025-01-07T00:00:00"/>
        <d v="2024-08-04T00:00:00"/>
        <d v="2023-09-08T00:00:00"/>
        <d v="2024-02-25T00:00:00"/>
        <d v="2024-08-08T00:00:00"/>
        <d v="2023-10-17T00:00:00"/>
        <d v="2023-02-24T00:00:00"/>
        <d v="2023-04-14T00:00:00"/>
        <d v="2023-06-23T00:00:00"/>
        <d v="2024-10-26T00:00:00"/>
        <d v="2023-02-27T00:00:00"/>
        <d v="2023-01-21T00:00:00"/>
        <d v="2024-01-09T00:00:00"/>
        <d v="2024-05-04T00:00:00"/>
        <d v="2023-07-04T00:00:00"/>
        <d v="2024-05-16T00:00:00"/>
        <d v="2023-07-06T00:00:00"/>
        <d v="2023-07-18T00:00:00"/>
        <d v="2023-12-23T00:00:00"/>
        <d v="2023-12-07T00:00:00"/>
        <d v="2024-02-20T00:00:00"/>
        <d v="2023-02-28T00:00:00"/>
        <d v="2023-04-06T00:00:00"/>
        <d v="2023-06-11T00:00:00"/>
        <d v="2024-07-13T00:00:00"/>
        <d v="2023-11-21T00:00:00"/>
        <d v="2023-03-28T00:00:00"/>
        <d v="2024-12-23T00:00:00"/>
        <d v="2024-07-27T00:00:00"/>
        <d v="2024-12-02T00:00:00"/>
        <d v="2023-07-21T00:00:00"/>
        <d v="2024-11-21T00:00:00"/>
        <d v="2023-10-11T00:00:00"/>
        <d v="2023-05-15T00:00:00"/>
        <d v="2024-10-27T00:00:00"/>
        <d v="2023-06-02T00:00:00"/>
        <d v="2024-02-09T00:00:00"/>
        <d v="2024-10-06T00:00:00"/>
        <d v="2023-04-25T00:00:00"/>
        <d v="2023-03-15T00:00:00"/>
        <d v="2023-04-16T00:00:00"/>
        <d v="2024-07-28T00:00:00"/>
        <d v="2024-10-24T00:00:00"/>
        <d v="2024-02-10T00:00:00"/>
        <d v="2023-10-01T00:00:00"/>
        <d v="2024-06-30T00:00:00"/>
        <d v="2024-06-03T00:00:00"/>
        <d v="2024-01-30T00:00:00"/>
        <d v="2023-05-25T00:00:00"/>
        <d v="2023-06-30T00:00:00"/>
        <d v="2024-12-18T00:00:00"/>
        <d v="2023-08-19T00:00:00"/>
        <d v="2024-10-02T00:00:00"/>
        <d v="2024-01-19T00:00:00"/>
        <d v="2024-10-23T00:00:00"/>
        <d v="2023-06-20T00:00:00"/>
        <d v="2024-11-01T00:00:00"/>
        <d v="2025-01-11T00:00:00"/>
        <d v="2024-12-08T00:00:00"/>
        <d v="2023-04-09T00:00:00"/>
        <d v="2024-09-04T00:00:00"/>
        <d v="2023-04-13T00:00:00"/>
        <d v="2024-10-16T00:00:00"/>
        <d v="2023-11-10T00:00:00"/>
        <d v="2023-07-29T00:00:00"/>
        <d v="2024-03-20T00:00:00"/>
        <d v="2024-07-25T00:00:00"/>
        <d v="2024-12-11T00:00:00"/>
        <d v="2024-11-05T00:00:00"/>
        <d v="2024-06-07T00:00:00"/>
        <d v="2023-04-11T00:00:00"/>
        <d v="2023-02-02T00:00:00"/>
        <d v="2024-02-14T00:00:00"/>
        <d v="2023-06-27T00:00:00"/>
        <d v="2023-02-25T00:00:00"/>
        <d v="2023-01-04T00:00:00"/>
        <d v="2023-04-20T00:00:00"/>
        <d v="2024-10-09T00:00:00"/>
        <d v="2024-06-21T00:00:00"/>
        <d v="2023-08-04T00:00:00"/>
        <d v="2024-01-05T00:00:00"/>
        <d v="2023-01-27T00:00:00"/>
        <d v="2023-05-21T00:00:00"/>
        <d v="2023-10-04T00:00:00"/>
        <d v="2023-11-24T00:00:00"/>
        <d v="2024-04-09T00:00:00"/>
        <d v="2024-01-31T00:00:00"/>
        <d v="2023-01-08T00:00:00"/>
        <d v="2023-07-27T00:00:00"/>
        <d v="2023-08-20T00:00:00"/>
        <d v="2023-05-14T00:00:00"/>
        <d v="2023-11-22T00:00:00"/>
        <d v="2023-11-18T00:00:00"/>
        <d v="2023-06-17T00:00:00"/>
        <d v="2024-07-26T00:00:00"/>
        <d v="2024-04-12T00:00:00"/>
        <d v="2023-01-06T00:00:00"/>
        <d v="2024-12-20T00:00:00"/>
        <d v="2024-01-23T00:00:00"/>
        <d v="2023-07-09T00:00:00"/>
        <d v="2024-06-25T00:00:00"/>
        <d v="2023-08-14T00:00:00"/>
        <d v="2024-11-28T00:00:00"/>
        <d v="2023-10-23T00:00:00"/>
        <d v="2024-03-30T00:00:00"/>
        <d v="2024-06-04T00:00:00"/>
        <d v="2023-09-20T00:00:00"/>
        <d v="2023-04-02T00:00:00"/>
        <d v="2023-04-28T00:00:00"/>
        <d v="2023-12-02T00:00:00"/>
        <d v="2023-12-04T00:00:00"/>
        <d v="2024-12-29T00:00:00"/>
      </sharedItems>
      <fieldGroup par="15"/>
    </cacheField>
    <cacheField name="YEAR" numFmtId="0">
      <sharedItems containsSemiMixedTypes="0" containsString="0" containsNumber="1" containsInteger="1" minValue="2023" maxValue="2025" count="3">
        <n v="2024"/>
        <n v="2023"/>
        <n v="2025"/>
      </sharedItems>
    </cacheField>
    <cacheField name="Month" numFmtId="0">
      <sharedItems count="12">
        <s v="Nov"/>
        <s v="May"/>
        <s v="Dec"/>
        <s v="Jan"/>
        <s v="Jul"/>
        <s v="Mar"/>
        <s v="Aug"/>
        <s v="Oct"/>
        <s v="Apr"/>
        <s v="Sep"/>
        <s v="Jun"/>
        <s v="Feb"/>
      </sharedItems>
    </cacheField>
    <cacheField name="per unit buckets " numFmtId="0">
      <sharedItems count="11">
        <s v="&lt;10"/>
        <s v="10-100"/>
        <s v="100-1000"/>
        <s v="1000-10000"/>
        <s v="50000-60000"/>
        <s v="40000-50000"/>
        <s v="30000-40000"/>
        <e v="#N/A"/>
        <s v="10000-20000"/>
        <s v="&gt;70000"/>
        <s v="20000-30000"/>
      </sharedItems>
    </cacheField>
    <cacheField name="total spent buckets" numFmtId="0">
      <sharedItems/>
    </cacheField>
    <cacheField name="Months (Transaction Date)" numFmtId="0" databaseField="0">
      <fieldGroup base="8">
        <rangePr groupBy="months" startDate="2023-01-01T00:00:00" endDate="2025-01-14T00:00:00"/>
        <groupItems count="14">
          <s v="&lt;01/01/2023"/>
          <s v="Jan"/>
          <s v="Feb"/>
          <s v="Mar"/>
          <s v="Apr"/>
          <s v="May"/>
          <s v="Jun"/>
          <s v="Jul"/>
          <s v="Aug"/>
          <s v="Sep"/>
          <s v="Oct"/>
          <s v="Nov"/>
          <s v="Dec"/>
          <s v="&gt;14/01/2025"/>
        </groupItems>
      </fieldGroup>
    </cacheField>
    <cacheField name="Quarters (Transaction Date)" numFmtId="0" databaseField="0">
      <fieldGroup base="8">
        <rangePr groupBy="quarters" startDate="2023-01-01T00:00:00" endDate="2025-01-14T00:00:00"/>
        <groupItems count="6">
          <s v="&lt;01/01/2023"/>
          <s v="Qtr1"/>
          <s v="Qtr2"/>
          <s v="Qtr3"/>
          <s v="Qtr4"/>
          <s v="&gt;14/01/2025"/>
        </groupItems>
      </fieldGroup>
    </cacheField>
    <cacheField name="Years (Transaction Date)" numFmtId="0" databaseField="0">
      <fieldGroup base="8">
        <rangePr groupBy="years" startDate="2023-01-01T00:00:00" endDate="2025-01-14T00:00:00"/>
        <groupItems count="5">
          <s v="&lt;01/01/2023"/>
          <s v="2023"/>
          <s v="2024"/>
          <s v="2025"/>
          <s v="&gt;14/01/2025"/>
        </groupItems>
      </fieldGroup>
    </cacheField>
  </cacheFields>
  <extLst>
    <ext xmlns:x14="http://schemas.microsoft.com/office/spreadsheetml/2009/9/main" uri="{725AE2AE-9491-48be-B2B4-4EB974FC3084}">
      <x14:pivotCacheDefinition pivotCacheId="10743331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1"/>
    <n v="1.28"/>
    <x v="0"/>
    <x v="0"/>
    <x v="0"/>
    <x v="0"/>
    <x v="0"/>
    <x v="0"/>
    <x v="0"/>
    <s v="&lt;10"/>
  </r>
  <r>
    <x v="1"/>
    <x v="1"/>
    <x v="1"/>
    <n v="2"/>
    <n v="74.69"/>
    <x v="1"/>
    <x v="0"/>
    <x v="1"/>
    <x v="1"/>
    <x v="1"/>
    <x v="1"/>
    <x v="1"/>
    <s v="100-1000"/>
  </r>
  <r>
    <x v="2"/>
    <x v="2"/>
    <x v="2"/>
    <n v="1"/>
    <n v="76.06"/>
    <x v="2"/>
    <x v="1"/>
    <x v="0"/>
    <x v="2"/>
    <x v="1"/>
    <x v="2"/>
    <x v="1"/>
    <s v="10-100"/>
  </r>
  <r>
    <x v="3"/>
    <x v="3"/>
    <x v="3"/>
    <n v="5"/>
    <n v="11.24"/>
    <x v="3"/>
    <x v="2"/>
    <x v="1"/>
    <x v="3"/>
    <x v="0"/>
    <x v="3"/>
    <x v="1"/>
    <s v="10-100"/>
  </r>
  <r>
    <x v="4"/>
    <x v="4"/>
    <x v="4"/>
    <n v="3"/>
    <n v="43.71"/>
    <x v="4"/>
    <x v="0"/>
    <x v="1"/>
    <x v="4"/>
    <x v="1"/>
    <x v="4"/>
    <x v="1"/>
    <s v="100-1000"/>
  </r>
  <r>
    <x v="5"/>
    <x v="4"/>
    <x v="4"/>
    <n v="2"/>
    <n v="15.87"/>
    <x v="5"/>
    <x v="1"/>
    <x v="0"/>
    <x v="5"/>
    <x v="0"/>
    <x v="4"/>
    <x v="1"/>
    <s v="10-100"/>
  </r>
  <r>
    <x v="6"/>
    <x v="5"/>
    <x v="5"/>
    <n v="1"/>
    <n v="371.29"/>
    <x v="6"/>
    <x v="0"/>
    <x v="0"/>
    <x v="6"/>
    <x v="0"/>
    <x v="5"/>
    <x v="2"/>
    <s v="100-1000"/>
  </r>
  <r>
    <x v="7"/>
    <x v="3"/>
    <x v="6"/>
    <n v="1"/>
    <n v="140.59"/>
    <x v="7"/>
    <x v="0"/>
    <x v="0"/>
    <x v="7"/>
    <x v="1"/>
    <x v="3"/>
    <x v="2"/>
    <s v="100-1000"/>
  </r>
  <r>
    <x v="8"/>
    <x v="6"/>
    <x v="7"/>
    <n v="1"/>
    <n v="1011.41"/>
    <x v="8"/>
    <x v="3"/>
    <x v="1"/>
    <x v="8"/>
    <x v="1"/>
    <x v="6"/>
    <x v="3"/>
    <s v="1000-10000"/>
  </r>
  <r>
    <x v="9"/>
    <x v="4"/>
    <x v="8"/>
    <n v="5"/>
    <n v="46.84"/>
    <x v="9"/>
    <x v="1"/>
    <x v="2"/>
    <x v="9"/>
    <x v="0"/>
    <x v="7"/>
    <x v="1"/>
    <s v="100-1000"/>
  </r>
  <r>
    <x v="10"/>
    <x v="0"/>
    <x v="9"/>
    <n v="3"/>
    <n v="3.97"/>
    <x v="10"/>
    <x v="1"/>
    <x v="1"/>
    <x v="10"/>
    <x v="1"/>
    <x v="2"/>
    <x v="0"/>
    <s v="10-100"/>
  </r>
  <r>
    <x v="11"/>
    <x v="5"/>
    <x v="5"/>
    <n v="1"/>
    <n v="349.07"/>
    <x v="11"/>
    <x v="2"/>
    <x v="1"/>
    <x v="11"/>
    <x v="1"/>
    <x v="1"/>
    <x v="2"/>
    <s v="100-1000"/>
  </r>
  <r>
    <x v="12"/>
    <x v="7"/>
    <x v="10"/>
    <n v="2"/>
    <n v="3.95"/>
    <x v="12"/>
    <x v="0"/>
    <x v="0"/>
    <x v="12"/>
    <x v="1"/>
    <x v="2"/>
    <x v="0"/>
    <s v="&lt;10"/>
  </r>
  <r>
    <x v="13"/>
    <x v="8"/>
    <x v="11"/>
    <n v="4"/>
    <n v="61.12"/>
    <x v="13"/>
    <x v="1"/>
    <x v="0"/>
    <x v="13"/>
    <x v="0"/>
    <x v="3"/>
    <x v="1"/>
    <s v="100-1000"/>
  </r>
  <r>
    <x v="14"/>
    <x v="2"/>
    <x v="12"/>
    <n v="1"/>
    <n v="171.23"/>
    <x v="14"/>
    <x v="1"/>
    <x v="1"/>
    <x v="14"/>
    <x v="0"/>
    <x v="0"/>
    <x v="2"/>
    <s v="100-1000"/>
  </r>
  <r>
    <x v="15"/>
    <x v="4"/>
    <x v="13"/>
    <n v="2"/>
    <n v="282.27"/>
    <x v="15"/>
    <x v="3"/>
    <x v="0"/>
    <x v="15"/>
    <x v="1"/>
    <x v="2"/>
    <x v="2"/>
    <s v="100-1000"/>
  </r>
  <r>
    <x v="16"/>
    <x v="9"/>
    <x v="14"/>
    <n v="4"/>
    <n v="59807.040000000001"/>
    <x v="16"/>
    <x v="1"/>
    <x v="1"/>
    <x v="16"/>
    <x v="1"/>
    <x v="0"/>
    <x v="4"/>
    <s v="200000-300000"/>
  </r>
  <r>
    <x v="17"/>
    <x v="9"/>
    <x v="15"/>
    <n v="1"/>
    <n v="122.22"/>
    <x v="17"/>
    <x v="2"/>
    <x v="1"/>
    <x v="17"/>
    <x v="1"/>
    <x v="0"/>
    <x v="2"/>
    <s v="100-1000"/>
  </r>
  <r>
    <x v="18"/>
    <x v="10"/>
    <x v="16"/>
    <n v="1"/>
    <n v="333.68"/>
    <x v="18"/>
    <x v="3"/>
    <x v="1"/>
    <x v="18"/>
    <x v="0"/>
    <x v="6"/>
    <x v="2"/>
    <s v="100-1000"/>
  </r>
  <r>
    <x v="19"/>
    <x v="0"/>
    <x v="17"/>
    <n v="4"/>
    <n v="7.3"/>
    <x v="19"/>
    <x v="0"/>
    <x v="1"/>
    <x v="19"/>
    <x v="0"/>
    <x v="3"/>
    <x v="0"/>
    <s v="10-100"/>
  </r>
  <r>
    <x v="20"/>
    <x v="9"/>
    <x v="18"/>
    <n v="3"/>
    <n v="37.799999999999997"/>
    <x v="20"/>
    <x v="3"/>
    <x v="2"/>
    <x v="20"/>
    <x v="0"/>
    <x v="0"/>
    <x v="1"/>
    <s v="100-1000"/>
  </r>
  <r>
    <x v="21"/>
    <x v="0"/>
    <x v="19"/>
    <n v="3"/>
    <n v="15.14"/>
    <x v="21"/>
    <x v="0"/>
    <x v="1"/>
    <x v="21"/>
    <x v="1"/>
    <x v="4"/>
    <x v="1"/>
    <s v="10-100"/>
  </r>
  <r>
    <x v="22"/>
    <x v="11"/>
    <x v="20"/>
    <n v="5"/>
    <n v="6.32"/>
    <x v="22"/>
    <x v="2"/>
    <x v="0"/>
    <x v="22"/>
    <x v="0"/>
    <x v="8"/>
    <x v="0"/>
    <s v="10-100"/>
  </r>
  <r>
    <x v="23"/>
    <x v="11"/>
    <x v="21"/>
    <n v="1"/>
    <n v="64.180000000000007"/>
    <x v="23"/>
    <x v="3"/>
    <x v="1"/>
    <x v="23"/>
    <x v="0"/>
    <x v="9"/>
    <x v="1"/>
    <s v="10-100"/>
  </r>
  <r>
    <x v="24"/>
    <x v="0"/>
    <x v="0"/>
    <n v="2"/>
    <n v="3.23"/>
    <x v="24"/>
    <x v="0"/>
    <x v="0"/>
    <x v="24"/>
    <x v="0"/>
    <x v="8"/>
    <x v="0"/>
    <s v="&lt;10"/>
  </r>
  <r>
    <x v="25"/>
    <x v="6"/>
    <x v="22"/>
    <n v="1"/>
    <n v="27.09"/>
    <x v="25"/>
    <x v="0"/>
    <x v="0"/>
    <x v="7"/>
    <x v="1"/>
    <x v="3"/>
    <x v="1"/>
    <s v="10-100"/>
  </r>
  <r>
    <x v="26"/>
    <x v="10"/>
    <x v="23"/>
    <n v="1"/>
    <n v="55.31"/>
    <x v="26"/>
    <x v="0"/>
    <x v="2"/>
    <x v="25"/>
    <x v="1"/>
    <x v="10"/>
    <x v="1"/>
    <s v="10-100"/>
  </r>
  <r>
    <x v="27"/>
    <x v="5"/>
    <x v="24"/>
    <n v="1"/>
    <n v="7.15"/>
    <x v="27"/>
    <x v="3"/>
    <x v="1"/>
    <x v="26"/>
    <x v="1"/>
    <x v="5"/>
    <x v="0"/>
    <s v="&lt;10"/>
  </r>
  <r>
    <x v="28"/>
    <x v="10"/>
    <x v="25"/>
    <n v="1"/>
    <n v="50.92"/>
    <x v="28"/>
    <x v="1"/>
    <x v="2"/>
    <x v="15"/>
    <x v="1"/>
    <x v="2"/>
    <x v="1"/>
    <s v="10-100"/>
  </r>
  <r>
    <x v="29"/>
    <x v="11"/>
    <x v="20"/>
    <n v="2"/>
    <n v="8.07"/>
    <x v="29"/>
    <x v="3"/>
    <x v="0"/>
    <x v="27"/>
    <x v="1"/>
    <x v="10"/>
    <x v="0"/>
    <s v="10-100"/>
  </r>
  <r>
    <x v="30"/>
    <x v="9"/>
    <x v="15"/>
    <n v="2"/>
    <n v="101.8"/>
    <x v="30"/>
    <x v="3"/>
    <x v="0"/>
    <x v="28"/>
    <x v="0"/>
    <x v="10"/>
    <x v="2"/>
    <s v="100-1000"/>
  </r>
  <r>
    <x v="31"/>
    <x v="5"/>
    <x v="24"/>
    <n v="1"/>
    <n v="7.13"/>
    <x v="31"/>
    <x v="0"/>
    <x v="2"/>
    <x v="29"/>
    <x v="1"/>
    <x v="4"/>
    <x v="0"/>
    <s v="&lt;10"/>
  </r>
  <r>
    <x v="32"/>
    <x v="0"/>
    <x v="26"/>
    <n v="5"/>
    <n v="5.08"/>
    <x v="32"/>
    <x v="3"/>
    <x v="0"/>
    <x v="30"/>
    <x v="1"/>
    <x v="1"/>
    <x v="0"/>
    <s v="10-100"/>
  </r>
  <r>
    <x v="33"/>
    <x v="4"/>
    <x v="8"/>
    <n v="5"/>
    <n v="38.61"/>
    <x v="33"/>
    <x v="0"/>
    <x v="2"/>
    <x v="31"/>
    <x v="1"/>
    <x v="3"/>
    <x v="1"/>
    <s v="100-1000"/>
  </r>
  <r>
    <x v="34"/>
    <x v="4"/>
    <x v="13"/>
    <n v="3"/>
    <n v="83.58"/>
    <x v="34"/>
    <x v="3"/>
    <x v="0"/>
    <x v="32"/>
    <x v="0"/>
    <x v="1"/>
    <x v="1"/>
    <s v="100-1000"/>
  </r>
  <r>
    <x v="35"/>
    <x v="2"/>
    <x v="12"/>
    <n v="1"/>
    <n v="122.46"/>
    <x v="35"/>
    <x v="3"/>
    <x v="2"/>
    <x v="33"/>
    <x v="0"/>
    <x v="4"/>
    <x v="2"/>
    <s v="100-1000"/>
  </r>
  <r>
    <x v="36"/>
    <x v="9"/>
    <x v="14"/>
    <n v="1"/>
    <n v="48275.65"/>
    <x v="36"/>
    <x v="0"/>
    <x v="1"/>
    <x v="34"/>
    <x v="1"/>
    <x v="9"/>
    <x v="5"/>
    <s v="10000-100000"/>
  </r>
  <r>
    <x v="37"/>
    <x v="3"/>
    <x v="3"/>
    <n v="4"/>
    <n v="11.74"/>
    <x v="37"/>
    <x v="1"/>
    <x v="1"/>
    <x v="35"/>
    <x v="0"/>
    <x v="6"/>
    <x v="1"/>
    <s v="10-100"/>
  </r>
  <r>
    <x v="38"/>
    <x v="5"/>
    <x v="27"/>
    <n v="1"/>
    <n v="47.95"/>
    <x v="38"/>
    <x v="2"/>
    <x v="1"/>
    <x v="36"/>
    <x v="1"/>
    <x v="6"/>
    <x v="1"/>
    <s v="10-100"/>
  </r>
  <r>
    <x v="17"/>
    <x v="0"/>
    <x v="0"/>
    <n v="3"/>
    <n v="3.94"/>
    <x v="39"/>
    <x v="0"/>
    <x v="2"/>
    <x v="37"/>
    <x v="0"/>
    <x v="9"/>
    <x v="0"/>
    <s v="10-100"/>
  </r>
  <r>
    <x v="39"/>
    <x v="10"/>
    <x v="23"/>
    <n v="1"/>
    <n v="841.42"/>
    <x v="40"/>
    <x v="2"/>
    <x v="1"/>
    <x v="38"/>
    <x v="1"/>
    <x v="3"/>
    <x v="2"/>
    <s v="100-1000"/>
  </r>
  <r>
    <x v="40"/>
    <x v="5"/>
    <x v="27"/>
    <n v="1"/>
    <n v="38.49"/>
    <x v="41"/>
    <x v="0"/>
    <x v="1"/>
    <x v="39"/>
    <x v="1"/>
    <x v="2"/>
    <x v="1"/>
    <s v="10-100"/>
  </r>
  <r>
    <x v="41"/>
    <x v="4"/>
    <x v="8"/>
    <n v="3"/>
    <n v="45.98"/>
    <x v="42"/>
    <x v="2"/>
    <x v="0"/>
    <x v="40"/>
    <x v="0"/>
    <x v="5"/>
    <x v="1"/>
    <s v="100-1000"/>
  </r>
  <r>
    <x v="42"/>
    <x v="6"/>
    <x v="7"/>
    <n v="1"/>
    <n v="287.3"/>
    <x v="43"/>
    <x v="1"/>
    <x v="0"/>
    <x v="41"/>
    <x v="0"/>
    <x v="5"/>
    <x v="2"/>
    <s v="100-1000"/>
  </r>
  <r>
    <x v="43"/>
    <x v="12"/>
    <x v="28"/>
    <n v="1"/>
    <n v="16.16"/>
    <x v="44"/>
    <x v="2"/>
    <x v="1"/>
    <x v="35"/>
    <x v="0"/>
    <x v="6"/>
    <x v="1"/>
    <s v="10-100"/>
  </r>
  <r>
    <x v="4"/>
    <x v="2"/>
    <x v="2"/>
    <n v="1"/>
    <n v="24.11"/>
    <x v="45"/>
    <x v="3"/>
    <x v="2"/>
    <x v="42"/>
    <x v="1"/>
    <x v="3"/>
    <x v="1"/>
    <s v="10-100"/>
  </r>
  <r>
    <x v="44"/>
    <x v="6"/>
    <x v="7"/>
    <n v="1"/>
    <n v="449"/>
    <x v="46"/>
    <x v="2"/>
    <x v="2"/>
    <x v="43"/>
    <x v="1"/>
    <x v="9"/>
    <x v="2"/>
    <s v="100-1000"/>
  </r>
  <r>
    <x v="45"/>
    <x v="7"/>
    <x v="29"/>
    <n v="1"/>
    <n v="7.08"/>
    <x v="47"/>
    <x v="3"/>
    <x v="0"/>
    <x v="44"/>
    <x v="0"/>
    <x v="1"/>
    <x v="0"/>
    <s v="&lt;10"/>
  </r>
  <r>
    <x v="5"/>
    <x v="4"/>
    <x v="13"/>
    <n v="2"/>
    <n v="292.12"/>
    <x v="48"/>
    <x v="2"/>
    <x v="2"/>
    <x v="45"/>
    <x v="0"/>
    <x v="0"/>
    <x v="2"/>
    <s v="100-1000"/>
  </r>
  <r>
    <x v="46"/>
    <x v="5"/>
    <x v="24"/>
    <n v="1"/>
    <n v="9.2200000000000006"/>
    <x v="49"/>
    <x v="2"/>
    <x v="2"/>
    <x v="46"/>
    <x v="1"/>
    <x v="8"/>
    <x v="0"/>
    <s v="&lt;10"/>
  </r>
  <r>
    <x v="47"/>
    <x v="1"/>
    <x v="1"/>
    <n v="2"/>
    <n v="98.7"/>
    <x v="50"/>
    <x v="0"/>
    <x v="1"/>
    <x v="47"/>
    <x v="1"/>
    <x v="11"/>
    <x v="1"/>
    <s v="100-1000"/>
  </r>
  <r>
    <x v="7"/>
    <x v="2"/>
    <x v="30"/>
    <n v="1"/>
    <n v="86.5"/>
    <x v="51"/>
    <x v="0"/>
    <x v="2"/>
    <x v="48"/>
    <x v="1"/>
    <x v="3"/>
    <x v="1"/>
    <s v="10-100"/>
  </r>
  <r>
    <x v="48"/>
    <x v="5"/>
    <x v="27"/>
    <n v="1"/>
    <n v="85.13"/>
    <x v="52"/>
    <x v="1"/>
    <x v="0"/>
    <x v="49"/>
    <x v="1"/>
    <x v="0"/>
    <x v="1"/>
    <s v="10-100"/>
  </r>
  <r>
    <x v="41"/>
    <x v="7"/>
    <x v="31"/>
    <n v="4"/>
    <n v="596.22"/>
    <x v="53"/>
    <x v="0"/>
    <x v="2"/>
    <x v="50"/>
    <x v="1"/>
    <x v="8"/>
    <x v="2"/>
    <s v="1000-10000"/>
  </r>
  <r>
    <x v="19"/>
    <x v="11"/>
    <x v="32"/>
    <n v="4"/>
    <n v="7.04"/>
    <x v="54"/>
    <x v="3"/>
    <x v="2"/>
    <x v="51"/>
    <x v="1"/>
    <x v="8"/>
    <x v="0"/>
    <s v="10-100"/>
  </r>
  <r>
    <x v="49"/>
    <x v="8"/>
    <x v="33"/>
    <n v="3"/>
    <n v="23.52"/>
    <x v="55"/>
    <x v="0"/>
    <x v="0"/>
    <x v="52"/>
    <x v="0"/>
    <x v="1"/>
    <x v="1"/>
    <s v="10-100"/>
  </r>
  <r>
    <x v="50"/>
    <x v="8"/>
    <x v="33"/>
    <n v="1"/>
    <n v="51.34"/>
    <x v="56"/>
    <x v="1"/>
    <x v="1"/>
    <x v="53"/>
    <x v="0"/>
    <x v="9"/>
    <x v="1"/>
    <s v="10-100"/>
  </r>
  <r>
    <x v="51"/>
    <x v="9"/>
    <x v="18"/>
    <n v="5"/>
    <n v="50.16"/>
    <x v="57"/>
    <x v="0"/>
    <x v="1"/>
    <x v="54"/>
    <x v="0"/>
    <x v="3"/>
    <x v="1"/>
    <s v="100-1000"/>
  </r>
  <r>
    <x v="7"/>
    <x v="11"/>
    <x v="21"/>
    <n v="3"/>
    <n v="47.99"/>
    <x v="58"/>
    <x v="2"/>
    <x v="2"/>
    <x v="55"/>
    <x v="1"/>
    <x v="6"/>
    <x v="1"/>
    <s v="100-1000"/>
  </r>
  <r>
    <x v="52"/>
    <x v="10"/>
    <x v="16"/>
    <n v="1"/>
    <n v="384.67"/>
    <x v="59"/>
    <x v="2"/>
    <x v="0"/>
    <x v="56"/>
    <x v="0"/>
    <x v="9"/>
    <x v="2"/>
    <s v="100-1000"/>
  </r>
  <r>
    <x v="53"/>
    <x v="4"/>
    <x v="8"/>
    <n v="3"/>
    <n v="74.010000000000005"/>
    <x v="60"/>
    <x v="2"/>
    <x v="0"/>
    <x v="57"/>
    <x v="1"/>
    <x v="10"/>
    <x v="1"/>
    <s v="100-1000"/>
  </r>
  <r>
    <x v="54"/>
    <x v="4"/>
    <x v="13"/>
    <n v="2"/>
    <n v="241.16"/>
    <x v="61"/>
    <x v="2"/>
    <x v="2"/>
    <x v="58"/>
    <x v="1"/>
    <x v="2"/>
    <x v="2"/>
    <s v="100-1000"/>
  </r>
  <r>
    <x v="55"/>
    <x v="2"/>
    <x v="12"/>
    <n v="1"/>
    <n v="128.94999999999999"/>
    <x v="62"/>
    <x v="1"/>
    <x v="0"/>
    <x v="13"/>
    <x v="0"/>
    <x v="3"/>
    <x v="2"/>
    <s v="100-1000"/>
  </r>
  <r>
    <x v="56"/>
    <x v="9"/>
    <x v="14"/>
    <n v="4"/>
    <n v="53291.61"/>
    <x v="63"/>
    <x v="0"/>
    <x v="0"/>
    <x v="59"/>
    <x v="1"/>
    <x v="4"/>
    <x v="4"/>
    <s v="200000-300000"/>
  </r>
  <r>
    <x v="10"/>
    <x v="3"/>
    <x v="6"/>
    <n v="4"/>
    <n v="198.94"/>
    <x v="64"/>
    <x v="0"/>
    <x v="2"/>
    <x v="60"/>
    <x v="0"/>
    <x v="11"/>
    <x v="2"/>
    <s v="100-1000"/>
  </r>
  <r>
    <x v="57"/>
    <x v="9"/>
    <x v="15"/>
    <n v="1"/>
    <n v="115.84"/>
    <x v="65"/>
    <x v="0"/>
    <x v="0"/>
    <x v="61"/>
    <x v="0"/>
    <x v="3"/>
    <x v="2"/>
    <s v="100-1000"/>
  </r>
  <r>
    <x v="40"/>
    <x v="7"/>
    <x v="29"/>
    <n v="1"/>
    <n v="11.02"/>
    <x v="66"/>
    <x v="2"/>
    <x v="0"/>
    <x v="62"/>
    <x v="1"/>
    <x v="4"/>
    <x v="1"/>
    <s v="10-100"/>
  </r>
  <r>
    <x v="58"/>
    <x v="11"/>
    <x v="32"/>
    <n v="4"/>
    <n v="6.49"/>
    <x v="67"/>
    <x v="2"/>
    <x v="0"/>
    <x v="63"/>
    <x v="1"/>
    <x v="8"/>
    <x v="0"/>
    <s v="10-100"/>
  </r>
  <r>
    <x v="59"/>
    <x v="7"/>
    <x v="31"/>
    <n v="2"/>
    <n v="83.4"/>
    <x v="68"/>
    <x v="1"/>
    <x v="0"/>
    <x v="64"/>
    <x v="1"/>
    <x v="6"/>
    <x v="1"/>
    <s v="100-1000"/>
  </r>
  <r>
    <x v="60"/>
    <x v="1"/>
    <x v="1"/>
    <n v="2"/>
    <n v="66.62"/>
    <x v="69"/>
    <x v="2"/>
    <x v="1"/>
    <x v="65"/>
    <x v="0"/>
    <x v="4"/>
    <x v="1"/>
    <s v="100-1000"/>
  </r>
  <r>
    <x v="37"/>
    <x v="12"/>
    <x v="28"/>
    <n v="1"/>
    <n v="19.32"/>
    <x v="70"/>
    <x v="3"/>
    <x v="2"/>
    <x v="66"/>
    <x v="0"/>
    <x v="5"/>
    <x v="1"/>
    <s v="10-100"/>
  </r>
  <r>
    <x v="61"/>
    <x v="4"/>
    <x v="4"/>
    <n v="5"/>
    <n v="49.37"/>
    <x v="71"/>
    <x v="3"/>
    <x v="1"/>
    <x v="67"/>
    <x v="0"/>
    <x v="0"/>
    <x v="1"/>
    <s v="100-1000"/>
  </r>
  <r>
    <x v="62"/>
    <x v="3"/>
    <x v="6"/>
    <n v="2"/>
    <n v="84.49"/>
    <x v="72"/>
    <x v="3"/>
    <x v="2"/>
    <x v="68"/>
    <x v="0"/>
    <x v="9"/>
    <x v="1"/>
    <s v="100-1000"/>
  </r>
  <r>
    <x v="0"/>
    <x v="3"/>
    <x v="6"/>
    <n v="2"/>
    <n v="118.44"/>
    <x v="73"/>
    <x v="3"/>
    <x v="1"/>
    <x v="69"/>
    <x v="1"/>
    <x v="1"/>
    <x v="2"/>
    <s v="100-1000"/>
  </r>
  <r>
    <x v="63"/>
    <x v="10"/>
    <x v="16"/>
    <n v="1"/>
    <n v="147.11000000000001"/>
    <x v="74"/>
    <x v="3"/>
    <x v="0"/>
    <x v="70"/>
    <x v="0"/>
    <x v="10"/>
    <x v="2"/>
    <s v="100-1000"/>
  </r>
  <r>
    <x v="64"/>
    <x v="11"/>
    <x v="21"/>
    <n v="2"/>
    <n v="92.77"/>
    <x v="75"/>
    <x v="3"/>
    <x v="2"/>
    <x v="71"/>
    <x v="1"/>
    <x v="11"/>
    <x v="1"/>
    <s v="100-1000"/>
  </r>
  <r>
    <x v="8"/>
    <x v="11"/>
    <x v="32"/>
    <n v="1"/>
    <n v="6.17"/>
    <x v="76"/>
    <x v="2"/>
    <x v="2"/>
    <x v="72"/>
    <x v="1"/>
    <x v="0"/>
    <x v="0"/>
    <s v="&lt;10"/>
  </r>
  <r>
    <x v="65"/>
    <x v="0"/>
    <x v="19"/>
    <n v="5"/>
    <n v="6.48"/>
    <x v="77"/>
    <x v="1"/>
    <x v="0"/>
    <x v="73"/>
    <x v="0"/>
    <x v="2"/>
    <x v="0"/>
    <s v="10-100"/>
  </r>
  <r>
    <x v="60"/>
    <x v="12"/>
    <x v="28"/>
    <n v="1"/>
    <n v="12.79"/>
    <x v="78"/>
    <x v="3"/>
    <x v="1"/>
    <x v="74"/>
    <x v="1"/>
    <x v="6"/>
    <x v="1"/>
    <s v="10-100"/>
  </r>
  <r>
    <x v="66"/>
    <x v="12"/>
    <x v="34"/>
    <n v="1"/>
    <n v="9.07"/>
    <x v="79"/>
    <x v="3"/>
    <x v="1"/>
    <x v="75"/>
    <x v="0"/>
    <x v="9"/>
    <x v="0"/>
    <s v="&lt;10"/>
  </r>
  <r>
    <x v="27"/>
    <x v="0"/>
    <x v="9"/>
    <n v="5"/>
    <n v="1.36"/>
    <x v="80"/>
    <x v="0"/>
    <x v="0"/>
    <x v="76"/>
    <x v="0"/>
    <x v="10"/>
    <x v="0"/>
    <s v="&lt;10"/>
  </r>
  <r>
    <x v="67"/>
    <x v="10"/>
    <x v="23"/>
    <n v="1"/>
    <n v="666.26"/>
    <x v="81"/>
    <x v="3"/>
    <x v="2"/>
    <x v="77"/>
    <x v="0"/>
    <x v="8"/>
    <x v="2"/>
    <s v="100-1000"/>
  </r>
  <r>
    <x v="68"/>
    <x v="9"/>
    <x v="14"/>
    <n v="2"/>
    <n v="37755.26"/>
    <x v="82"/>
    <x v="0"/>
    <x v="2"/>
    <x v="78"/>
    <x v="1"/>
    <x v="3"/>
    <x v="6"/>
    <s v="10000-100000"/>
  </r>
  <r>
    <x v="69"/>
    <x v="11"/>
    <x v="20"/>
    <n v="2"/>
    <n v="14.35"/>
    <x v="83"/>
    <x v="1"/>
    <x v="0"/>
    <x v="79"/>
    <x v="1"/>
    <x v="6"/>
    <x v="1"/>
    <s v="10-100"/>
  </r>
  <r>
    <x v="70"/>
    <x v="1"/>
    <x v="35"/>
    <n v="1"/>
    <n v="19.25"/>
    <x v="84"/>
    <x v="0"/>
    <x v="1"/>
    <x v="80"/>
    <x v="0"/>
    <x v="4"/>
    <x v="1"/>
    <s v="10-100"/>
  </r>
  <r>
    <x v="53"/>
    <x v="4"/>
    <x v="13"/>
    <n v="4"/>
    <n v="199.15"/>
    <x v="85"/>
    <x v="0"/>
    <x v="0"/>
    <x v="81"/>
    <x v="0"/>
    <x v="2"/>
    <x v="2"/>
    <s v="100-1000"/>
  </r>
  <r>
    <x v="15"/>
    <x v="5"/>
    <x v="5"/>
    <n v="1"/>
    <n v="370.23"/>
    <x v="86"/>
    <x v="1"/>
    <x v="2"/>
    <x v="82"/>
    <x v="1"/>
    <x v="5"/>
    <x v="2"/>
    <s v="100-1000"/>
  </r>
  <r>
    <x v="71"/>
    <x v="10"/>
    <x v="16"/>
    <n v="1"/>
    <n v="230.99"/>
    <x v="87"/>
    <x v="0"/>
    <x v="0"/>
    <x v="83"/>
    <x v="0"/>
    <x v="2"/>
    <x v="2"/>
    <s v="100-1000"/>
  </r>
  <r>
    <x v="72"/>
    <x v="11"/>
    <x v="32"/>
    <n v="5"/>
    <n v="2.5099999999999998"/>
    <x v="88"/>
    <x v="1"/>
    <x v="1"/>
    <x v="84"/>
    <x v="0"/>
    <x v="11"/>
    <x v="0"/>
    <s v="10-100"/>
  </r>
  <r>
    <x v="73"/>
    <x v="11"/>
    <x v="21"/>
    <n v="4"/>
    <n v="68.900000000000006"/>
    <x v="89"/>
    <x v="3"/>
    <x v="1"/>
    <x v="50"/>
    <x v="1"/>
    <x v="8"/>
    <x v="1"/>
    <s v="100-1000"/>
  </r>
  <r>
    <x v="74"/>
    <x v="3"/>
    <x v="6"/>
    <n v="5"/>
    <n v="74.77"/>
    <x v="90"/>
    <x v="3"/>
    <x v="2"/>
    <x v="85"/>
    <x v="1"/>
    <x v="4"/>
    <x v="1"/>
    <s v="100-1000"/>
  </r>
  <r>
    <x v="75"/>
    <x v="7"/>
    <x v="10"/>
    <n v="5"/>
    <n v="2.59"/>
    <x v="91"/>
    <x v="0"/>
    <x v="1"/>
    <x v="86"/>
    <x v="1"/>
    <x v="11"/>
    <x v="0"/>
    <s v="10-100"/>
  </r>
  <r>
    <x v="76"/>
    <x v="1"/>
    <x v="35"/>
    <n v="5"/>
    <n v="6.45"/>
    <x v="92"/>
    <x v="0"/>
    <x v="2"/>
    <x v="3"/>
    <x v="0"/>
    <x v="3"/>
    <x v="0"/>
    <s v="10-100"/>
  </r>
  <r>
    <x v="77"/>
    <x v="8"/>
    <x v="11"/>
    <n v="5"/>
    <n v="54.49"/>
    <x v="93"/>
    <x v="1"/>
    <x v="1"/>
    <x v="87"/>
    <x v="1"/>
    <x v="10"/>
    <x v="1"/>
    <s v="100-1000"/>
  </r>
  <r>
    <x v="31"/>
    <x v="3"/>
    <x v="36"/>
    <n v="1"/>
    <n v="94.52"/>
    <x v="94"/>
    <x v="1"/>
    <x v="0"/>
    <x v="88"/>
    <x v="0"/>
    <x v="0"/>
    <x v="1"/>
    <s v="10-100"/>
  </r>
  <r>
    <x v="41"/>
    <x v="10"/>
    <x v="25"/>
    <n v="1"/>
    <n v="525.42999999999995"/>
    <x v="95"/>
    <x v="1"/>
    <x v="2"/>
    <x v="24"/>
    <x v="0"/>
    <x v="8"/>
    <x v="2"/>
    <s v="100-1000"/>
  </r>
  <r>
    <x v="55"/>
    <x v="11"/>
    <x v="20"/>
    <n v="4"/>
    <n v="9.35"/>
    <x v="96"/>
    <x v="3"/>
    <x v="1"/>
    <x v="89"/>
    <x v="1"/>
    <x v="4"/>
    <x v="0"/>
    <s v="10-100"/>
  </r>
  <r>
    <x v="28"/>
    <x v="12"/>
    <x v="28"/>
    <n v="1"/>
    <n v="14.48"/>
    <x v="97"/>
    <x v="1"/>
    <x v="1"/>
    <x v="13"/>
    <x v="0"/>
    <x v="3"/>
    <x v="1"/>
    <s v="10-100"/>
  </r>
  <r>
    <x v="38"/>
    <x v="5"/>
    <x v="24"/>
    <n v="1"/>
    <n v="7.96"/>
    <x v="98"/>
    <x v="2"/>
    <x v="2"/>
    <x v="90"/>
    <x v="0"/>
    <x v="6"/>
    <x v="0"/>
    <s v="&lt;10"/>
  </r>
  <r>
    <x v="53"/>
    <x v="0"/>
    <x v="37"/>
    <n v="2"/>
    <n v="4.88"/>
    <x v="99"/>
    <x v="0"/>
    <x v="1"/>
    <x v="24"/>
    <x v="0"/>
    <x v="8"/>
    <x v="0"/>
    <s v="&lt;10"/>
  </r>
  <r>
    <x v="20"/>
    <x v="9"/>
    <x v="14"/>
    <n v="3"/>
    <n v="7426.56"/>
    <x v="100"/>
    <x v="1"/>
    <x v="0"/>
    <x v="91"/>
    <x v="0"/>
    <x v="2"/>
    <x v="3"/>
    <s v="10000-100000"/>
  </r>
  <r>
    <x v="78"/>
    <x v="11"/>
    <x v="21"/>
    <n v="4"/>
    <n v="66.28"/>
    <x v="101"/>
    <x v="2"/>
    <x v="0"/>
    <x v="92"/>
    <x v="1"/>
    <x v="5"/>
    <x v="1"/>
    <s v="100-1000"/>
  </r>
  <r>
    <x v="12"/>
    <x v="9"/>
    <x v="18"/>
    <n v="4"/>
    <n v="85.88"/>
    <x v="102"/>
    <x v="1"/>
    <x v="0"/>
    <x v="93"/>
    <x v="0"/>
    <x v="8"/>
    <x v="1"/>
    <s v="100-1000"/>
  </r>
  <r>
    <x v="79"/>
    <x v="5"/>
    <x v="24"/>
    <n v="1"/>
    <n v="2.52"/>
    <x v="103"/>
    <x v="2"/>
    <x v="2"/>
    <x v="25"/>
    <x v="1"/>
    <x v="10"/>
    <x v="0"/>
    <s v="&lt;10"/>
  </r>
  <r>
    <x v="80"/>
    <x v="6"/>
    <x v="7"/>
    <n v="1"/>
    <n v="339.75"/>
    <x v="104"/>
    <x v="1"/>
    <x v="2"/>
    <x v="94"/>
    <x v="0"/>
    <x v="0"/>
    <x v="2"/>
    <s v="100-1000"/>
  </r>
  <r>
    <x v="81"/>
    <x v="2"/>
    <x v="38"/>
    <n v="1"/>
    <n v="6872.4"/>
    <x v="105"/>
    <x v="3"/>
    <x v="2"/>
    <x v="77"/>
    <x v="0"/>
    <x v="8"/>
    <x v="3"/>
    <s v="1000-10000"/>
  </r>
  <r>
    <x v="78"/>
    <x v="5"/>
    <x v="5"/>
    <n v="1"/>
    <n v="108.64"/>
    <x v="106"/>
    <x v="2"/>
    <x v="0"/>
    <x v="80"/>
    <x v="0"/>
    <x v="4"/>
    <x v="2"/>
    <s v="100-1000"/>
  </r>
  <r>
    <x v="82"/>
    <x v="1"/>
    <x v="39"/>
    <n v="1"/>
    <n v="196.95"/>
    <x v="107"/>
    <x v="2"/>
    <x v="2"/>
    <x v="95"/>
    <x v="0"/>
    <x v="3"/>
    <x v="2"/>
    <s v="100-1000"/>
  </r>
  <r>
    <x v="83"/>
    <x v="4"/>
    <x v="40"/>
    <n v="5"/>
    <n v="67.510000000000005"/>
    <x v="108"/>
    <x v="0"/>
    <x v="2"/>
    <x v="96"/>
    <x v="2"/>
    <x v="3"/>
    <x v="1"/>
    <s v="100-1000"/>
  </r>
  <r>
    <x v="39"/>
    <x v="7"/>
    <x v="29"/>
    <n v="5"/>
    <n v="9.9499999999999993"/>
    <x v="109"/>
    <x v="3"/>
    <x v="0"/>
    <x v="97"/>
    <x v="1"/>
    <x v="4"/>
    <x v="0"/>
    <s v="10-100"/>
  </r>
  <r>
    <x v="20"/>
    <x v="11"/>
    <x v="32"/>
    <n v="3"/>
    <n v="2.4700000000000002"/>
    <x v="110"/>
    <x v="3"/>
    <x v="2"/>
    <x v="98"/>
    <x v="0"/>
    <x v="3"/>
    <x v="0"/>
    <s v="&lt;10"/>
  </r>
  <r>
    <x v="84"/>
    <x v="4"/>
    <x v="13"/>
    <n v="2"/>
    <n v="310.18"/>
    <x v="111"/>
    <x v="1"/>
    <x v="2"/>
    <x v="99"/>
    <x v="1"/>
    <x v="9"/>
    <x v="2"/>
    <s v="100-1000"/>
  </r>
  <r>
    <x v="85"/>
    <x v="11"/>
    <x v="32"/>
    <n v="5"/>
    <n v="6.03"/>
    <x v="112"/>
    <x v="2"/>
    <x v="2"/>
    <x v="100"/>
    <x v="1"/>
    <x v="1"/>
    <x v="0"/>
    <s v="10-100"/>
  </r>
  <r>
    <x v="86"/>
    <x v="3"/>
    <x v="36"/>
    <n v="5"/>
    <n v="130.16999999999999"/>
    <x v="113"/>
    <x v="2"/>
    <x v="0"/>
    <x v="101"/>
    <x v="0"/>
    <x v="2"/>
    <x v="2"/>
    <s v="100-1000"/>
  </r>
  <r>
    <x v="87"/>
    <x v="3"/>
    <x v="36"/>
    <n v="1"/>
    <n v="440.95"/>
    <x v="114"/>
    <x v="2"/>
    <x v="1"/>
    <x v="30"/>
    <x v="1"/>
    <x v="1"/>
    <x v="2"/>
    <s v="100-1000"/>
  </r>
  <r>
    <x v="88"/>
    <x v="2"/>
    <x v="12"/>
    <n v="1"/>
    <n v="199.56"/>
    <x v="115"/>
    <x v="2"/>
    <x v="1"/>
    <x v="102"/>
    <x v="1"/>
    <x v="0"/>
    <x v="2"/>
    <s v="100-1000"/>
  </r>
  <r>
    <x v="16"/>
    <x v="3"/>
    <x v="36"/>
    <n v="1"/>
    <n v="119.1"/>
    <x v="116"/>
    <x v="0"/>
    <x v="1"/>
    <x v="103"/>
    <x v="0"/>
    <x v="3"/>
    <x v="2"/>
    <s v="100-1000"/>
  </r>
  <r>
    <x v="40"/>
    <x v="4"/>
    <x v="40"/>
    <n v="1"/>
    <n v="41.63"/>
    <x v="117"/>
    <x v="3"/>
    <x v="1"/>
    <x v="104"/>
    <x v="1"/>
    <x v="0"/>
    <x v="1"/>
    <s v="10-100"/>
  </r>
  <r>
    <x v="64"/>
    <x v="4"/>
    <x v="40"/>
    <n v="4"/>
    <n v="42.07"/>
    <x v="118"/>
    <x v="0"/>
    <x v="1"/>
    <x v="105"/>
    <x v="1"/>
    <x v="11"/>
    <x v="1"/>
    <s v="100-1000"/>
  </r>
  <r>
    <x v="86"/>
    <x v="0"/>
    <x v="0"/>
    <n v="4"/>
    <n v="1.1499999999999999"/>
    <x v="119"/>
    <x v="3"/>
    <x v="2"/>
    <x v="106"/>
    <x v="1"/>
    <x v="2"/>
    <x v="0"/>
    <s v="&lt;10"/>
  </r>
  <r>
    <x v="89"/>
    <x v="6"/>
    <x v="41"/>
    <n v="1"/>
    <n v="160.75"/>
    <x v="120"/>
    <x v="2"/>
    <x v="1"/>
    <x v="107"/>
    <x v="1"/>
    <x v="6"/>
    <x v="2"/>
    <s v="100-1000"/>
  </r>
  <r>
    <x v="41"/>
    <x v="1"/>
    <x v="1"/>
    <n v="5"/>
    <n v="82.1"/>
    <x v="121"/>
    <x v="2"/>
    <x v="2"/>
    <x v="108"/>
    <x v="0"/>
    <x v="7"/>
    <x v="1"/>
    <s v="100-1000"/>
  </r>
  <r>
    <x v="86"/>
    <x v="10"/>
    <x v="16"/>
    <n v="1"/>
    <n v="358.14"/>
    <x v="122"/>
    <x v="1"/>
    <x v="0"/>
    <x v="109"/>
    <x v="0"/>
    <x v="10"/>
    <x v="2"/>
    <s v="100-1000"/>
  </r>
  <r>
    <x v="90"/>
    <x v="6"/>
    <x v="41"/>
    <n v="1"/>
    <n v="570.54999999999995"/>
    <x v="123"/>
    <x v="2"/>
    <x v="2"/>
    <x v="110"/>
    <x v="0"/>
    <x v="11"/>
    <x v="2"/>
    <s v="100-1000"/>
  </r>
  <r>
    <x v="6"/>
    <x v="9"/>
    <x v="15"/>
    <n v="4"/>
    <n v="174.96"/>
    <x v="124"/>
    <x v="2"/>
    <x v="1"/>
    <x v="111"/>
    <x v="0"/>
    <x v="7"/>
    <x v="2"/>
    <s v="100-1000"/>
  </r>
  <r>
    <x v="37"/>
    <x v="7"/>
    <x v="42"/>
    <n v="1"/>
    <n v="2.81"/>
    <x v="125"/>
    <x v="3"/>
    <x v="1"/>
    <x v="112"/>
    <x v="0"/>
    <x v="1"/>
    <x v="0"/>
    <s v="&lt;10"/>
  </r>
  <r>
    <x v="42"/>
    <x v="8"/>
    <x v="43"/>
    <n v="3"/>
    <n v="31.43"/>
    <x v="126"/>
    <x v="1"/>
    <x v="1"/>
    <x v="113"/>
    <x v="1"/>
    <x v="5"/>
    <x v="1"/>
    <s v="10-100"/>
  </r>
  <r>
    <x v="91"/>
    <x v="6"/>
    <x v="22"/>
    <n v="1"/>
    <n v="42.92"/>
    <x v="127"/>
    <x v="0"/>
    <x v="0"/>
    <x v="114"/>
    <x v="0"/>
    <x v="6"/>
    <x v="1"/>
    <s v="10-100"/>
  </r>
  <r>
    <x v="62"/>
    <x v="9"/>
    <x v="44"/>
    <n v="2"/>
    <n v="707.63"/>
    <x v="128"/>
    <x v="0"/>
    <x v="0"/>
    <x v="80"/>
    <x v="0"/>
    <x v="4"/>
    <x v="2"/>
    <s v="1000-10000"/>
  </r>
  <r>
    <x v="48"/>
    <x v="4"/>
    <x v="40"/>
    <n v="2"/>
    <n v="66.58"/>
    <x v="129"/>
    <x v="3"/>
    <x v="0"/>
    <x v="115"/>
    <x v="0"/>
    <x v="9"/>
    <x v="1"/>
    <s v="100-1000"/>
  </r>
  <r>
    <x v="67"/>
    <x v="9"/>
    <x v="14"/>
    <n v="1"/>
    <n v="66772.13"/>
    <x v="130"/>
    <x v="3"/>
    <x v="0"/>
    <x v="116"/>
    <x v="0"/>
    <x v="3"/>
    <x v="7"/>
    <s v="10000-100000"/>
  </r>
  <r>
    <x v="92"/>
    <x v="1"/>
    <x v="1"/>
    <n v="2"/>
    <n v="50.58"/>
    <x v="131"/>
    <x v="0"/>
    <x v="0"/>
    <x v="117"/>
    <x v="0"/>
    <x v="9"/>
    <x v="1"/>
    <s v="100-1000"/>
  </r>
  <r>
    <x v="93"/>
    <x v="9"/>
    <x v="14"/>
    <n v="1"/>
    <n v="19414.259999999998"/>
    <x v="132"/>
    <x v="2"/>
    <x v="2"/>
    <x v="39"/>
    <x v="1"/>
    <x v="2"/>
    <x v="8"/>
    <s v="10000-100000"/>
  </r>
  <r>
    <x v="19"/>
    <x v="10"/>
    <x v="16"/>
    <n v="1"/>
    <n v="421.62"/>
    <x v="133"/>
    <x v="0"/>
    <x v="2"/>
    <x v="118"/>
    <x v="1"/>
    <x v="5"/>
    <x v="2"/>
    <s v="100-1000"/>
  </r>
  <r>
    <x v="94"/>
    <x v="5"/>
    <x v="27"/>
    <n v="1"/>
    <n v="66.489999999999995"/>
    <x v="134"/>
    <x v="0"/>
    <x v="0"/>
    <x v="119"/>
    <x v="0"/>
    <x v="6"/>
    <x v="1"/>
    <s v="10-100"/>
  </r>
  <r>
    <x v="95"/>
    <x v="5"/>
    <x v="27"/>
    <n v="1"/>
    <n v="48.52"/>
    <x v="135"/>
    <x v="0"/>
    <x v="2"/>
    <x v="83"/>
    <x v="0"/>
    <x v="2"/>
    <x v="1"/>
    <s v="10-100"/>
  </r>
  <r>
    <x v="4"/>
    <x v="9"/>
    <x v="18"/>
    <n v="5"/>
    <n v="39.82"/>
    <x v="136"/>
    <x v="0"/>
    <x v="2"/>
    <x v="120"/>
    <x v="0"/>
    <x v="0"/>
    <x v="1"/>
    <s v="100-1000"/>
  </r>
  <r>
    <x v="12"/>
    <x v="4"/>
    <x v="8"/>
    <n v="2"/>
    <n v="60.93"/>
    <x v="137"/>
    <x v="1"/>
    <x v="0"/>
    <x v="121"/>
    <x v="0"/>
    <x v="9"/>
    <x v="1"/>
    <s v="100-1000"/>
  </r>
  <r>
    <x v="49"/>
    <x v="7"/>
    <x v="29"/>
    <n v="3"/>
    <n v="9.27"/>
    <x v="138"/>
    <x v="3"/>
    <x v="2"/>
    <x v="122"/>
    <x v="1"/>
    <x v="9"/>
    <x v="0"/>
    <s v="10-100"/>
  </r>
  <r>
    <x v="90"/>
    <x v="10"/>
    <x v="16"/>
    <n v="1"/>
    <n v="114.86"/>
    <x v="139"/>
    <x v="0"/>
    <x v="1"/>
    <x v="123"/>
    <x v="0"/>
    <x v="7"/>
    <x v="2"/>
    <s v="100-1000"/>
  </r>
  <r>
    <x v="96"/>
    <x v="12"/>
    <x v="28"/>
    <n v="1"/>
    <n v="19.010000000000002"/>
    <x v="140"/>
    <x v="3"/>
    <x v="0"/>
    <x v="124"/>
    <x v="1"/>
    <x v="6"/>
    <x v="1"/>
    <s v="10-100"/>
  </r>
  <r>
    <x v="97"/>
    <x v="2"/>
    <x v="38"/>
    <n v="1"/>
    <n v="5202.82"/>
    <x v="141"/>
    <x v="3"/>
    <x v="0"/>
    <x v="125"/>
    <x v="0"/>
    <x v="4"/>
    <x v="3"/>
    <s v="1000-10000"/>
  </r>
  <r>
    <x v="56"/>
    <x v="1"/>
    <x v="1"/>
    <n v="2"/>
    <n v="62.02"/>
    <x v="142"/>
    <x v="0"/>
    <x v="0"/>
    <x v="126"/>
    <x v="0"/>
    <x v="5"/>
    <x v="1"/>
    <s v="100-1000"/>
  </r>
  <r>
    <x v="98"/>
    <x v="12"/>
    <x v="34"/>
    <n v="1"/>
    <n v="14.68"/>
    <x v="143"/>
    <x v="0"/>
    <x v="2"/>
    <x v="127"/>
    <x v="0"/>
    <x v="0"/>
    <x v="1"/>
    <s v="10-100"/>
  </r>
  <r>
    <x v="99"/>
    <x v="1"/>
    <x v="35"/>
    <n v="4"/>
    <n v="10.87"/>
    <x v="144"/>
    <x v="2"/>
    <x v="2"/>
    <x v="128"/>
    <x v="1"/>
    <x v="1"/>
    <x v="1"/>
    <s v="10-100"/>
  </r>
  <r>
    <x v="100"/>
    <x v="11"/>
    <x v="21"/>
    <n v="5"/>
    <n v="93.33"/>
    <x v="145"/>
    <x v="0"/>
    <x v="0"/>
    <x v="2"/>
    <x v="1"/>
    <x v="2"/>
    <x v="1"/>
    <s v="100-1000"/>
  </r>
  <r>
    <x v="101"/>
    <x v="2"/>
    <x v="12"/>
    <n v="1"/>
    <n v="165.49"/>
    <x v="146"/>
    <x v="1"/>
    <x v="1"/>
    <x v="129"/>
    <x v="1"/>
    <x v="5"/>
    <x v="2"/>
    <s v="100-1000"/>
  </r>
  <r>
    <x v="102"/>
    <x v="5"/>
    <x v="24"/>
    <n v="1"/>
    <n v="5.12"/>
    <x v="147"/>
    <x v="0"/>
    <x v="0"/>
    <x v="60"/>
    <x v="0"/>
    <x v="11"/>
    <x v="0"/>
    <s v="&lt;10"/>
  </r>
  <r>
    <x v="102"/>
    <x v="4"/>
    <x v="4"/>
    <n v="2"/>
    <n v="31.72"/>
    <x v="148"/>
    <x v="0"/>
    <x v="0"/>
    <x v="130"/>
    <x v="1"/>
    <x v="11"/>
    <x v="1"/>
    <s v="10-100"/>
  </r>
  <r>
    <x v="103"/>
    <x v="9"/>
    <x v="15"/>
    <n v="1"/>
    <n v="111.54"/>
    <x v="149"/>
    <x v="0"/>
    <x v="1"/>
    <x v="36"/>
    <x v="1"/>
    <x v="6"/>
    <x v="2"/>
    <s v="100-1000"/>
  </r>
  <r>
    <x v="90"/>
    <x v="1"/>
    <x v="39"/>
    <n v="2"/>
    <n v="118.58"/>
    <x v="150"/>
    <x v="0"/>
    <x v="2"/>
    <x v="131"/>
    <x v="1"/>
    <x v="9"/>
    <x v="2"/>
    <s v="100-1000"/>
  </r>
  <r>
    <x v="104"/>
    <x v="6"/>
    <x v="7"/>
    <n v="1"/>
    <n v="1141.97"/>
    <x v="151"/>
    <x v="2"/>
    <x v="0"/>
    <x v="132"/>
    <x v="1"/>
    <x v="9"/>
    <x v="3"/>
    <s v="1000-10000"/>
  </r>
  <r>
    <x v="105"/>
    <x v="7"/>
    <x v="10"/>
    <n v="3"/>
    <n v="4.41"/>
    <x v="152"/>
    <x v="1"/>
    <x v="2"/>
    <x v="92"/>
    <x v="1"/>
    <x v="5"/>
    <x v="0"/>
    <s v="10-100"/>
  </r>
  <r>
    <x v="95"/>
    <x v="12"/>
    <x v="28"/>
    <n v="1"/>
    <n v="15.15"/>
    <x v="153"/>
    <x v="3"/>
    <x v="0"/>
    <x v="133"/>
    <x v="0"/>
    <x v="7"/>
    <x v="1"/>
    <s v="10-100"/>
  </r>
  <r>
    <x v="30"/>
    <x v="4"/>
    <x v="40"/>
    <n v="1"/>
    <n v="80.099999999999994"/>
    <x v="154"/>
    <x v="3"/>
    <x v="1"/>
    <x v="134"/>
    <x v="2"/>
    <x v="3"/>
    <x v="1"/>
    <s v="10-100"/>
  </r>
  <r>
    <x v="106"/>
    <x v="0"/>
    <x v="45"/>
    <n v="5"/>
    <n v="9.94"/>
    <x v="155"/>
    <x v="0"/>
    <x v="0"/>
    <x v="135"/>
    <x v="1"/>
    <x v="7"/>
    <x v="0"/>
    <s v="10-100"/>
  </r>
  <r>
    <x v="31"/>
    <x v="11"/>
    <x v="21"/>
    <n v="1"/>
    <n v="48.06"/>
    <x v="156"/>
    <x v="1"/>
    <x v="1"/>
    <x v="136"/>
    <x v="0"/>
    <x v="6"/>
    <x v="1"/>
    <s v="10-100"/>
  </r>
  <r>
    <x v="15"/>
    <x v="2"/>
    <x v="30"/>
    <n v="1"/>
    <n v="172.5"/>
    <x v="157"/>
    <x v="2"/>
    <x v="1"/>
    <x v="137"/>
    <x v="1"/>
    <x v="4"/>
    <x v="2"/>
    <s v="100-1000"/>
  </r>
  <r>
    <x v="107"/>
    <x v="5"/>
    <x v="24"/>
    <n v="1"/>
    <n v="4.4400000000000004"/>
    <x v="158"/>
    <x v="1"/>
    <x v="2"/>
    <x v="138"/>
    <x v="1"/>
    <x v="0"/>
    <x v="0"/>
    <s v="&lt;10"/>
  </r>
  <r>
    <x v="49"/>
    <x v="5"/>
    <x v="27"/>
    <n v="1"/>
    <n v="60.32"/>
    <x v="159"/>
    <x v="3"/>
    <x v="2"/>
    <x v="139"/>
    <x v="0"/>
    <x v="7"/>
    <x v="1"/>
    <s v="10-100"/>
  </r>
  <r>
    <x v="108"/>
    <x v="9"/>
    <x v="44"/>
    <n v="1"/>
    <n v="1117.6300000000001"/>
    <x v="160"/>
    <x v="2"/>
    <x v="0"/>
    <x v="17"/>
    <x v="1"/>
    <x v="0"/>
    <x v="3"/>
    <s v="1000-10000"/>
  </r>
  <r>
    <x v="109"/>
    <x v="4"/>
    <x v="4"/>
    <n v="1"/>
    <n v="42.91"/>
    <x v="161"/>
    <x v="0"/>
    <x v="1"/>
    <x v="16"/>
    <x v="1"/>
    <x v="0"/>
    <x v="1"/>
    <s v="10-100"/>
  </r>
  <r>
    <x v="110"/>
    <x v="9"/>
    <x v="15"/>
    <n v="3"/>
    <n v="59.11"/>
    <x v="162"/>
    <x v="1"/>
    <x v="0"/>
    <x v="125"/>
    <x v="0"/>
    <x v="4"/>
    <x v="1"/>
    <s v="100-1000"/>
  </r>
  <r>
    <x v="111"/>
    <x v="9"/>
    <x v="18"/>
    <n v="2"/>
    <n v="90.3"/>
    <x v="163"/>
    <x v="2"/>
    <x v="1"/>
    <x v="140"/>
    <x v="1"/>
    <x v="8"/>
    <x v="1"/>
    <s v="100-1000"/>
  </r>
  <r>
    <x v="112"/>
    <x v="1"/>
    <x v="35"/>
    <n v="4"/>
    <n v="6.47"/>
    <x v="164"/>
    <x v="3"/>
    <x v="1"/>
    <x v="141"/>
    <x v="1"/>
    <x v="2"/>
    <x v="0"/>
    <s v="10-100"/>
  </r>
  <r>
    <x v="8"/>
    <x v="10"/>
    <x v="23"/>
    <n v="1"/>
    <n v="489.35"/>
    <x v="165"/>
    <x v="3"/>
    <x v="0"/>
    <x v="50"/>
    <x v="1"/>
    <x v="8"/>
    <x v="2"/>
    <s v="100-1000"/>
  </r>
  <r>
    <x v="57"/>
    <x v="10"/>
    <x v="16"/>
    <n v="1"/>
    <n v="267.37"/>
    <x v="166"/>
    <x v="3"/>
    <x v="0"/>
    <x v="142"/>
    <x v="0"/>
    <x v="1"/>
    <x v="2"/>
    <s v="100-1000"/>
  </r>
  <r>
    <x v="113"/>
    <x v="12"/>
    <x v="34"/>
    <n v="1"/>
    <n v="14.41"/>
    <x v="167"/>
    <x v="0"/>
    <x v="1"/>
    <x v="143"/>
    <x v="1"/>
    <x v="9"/>
    <x v="1"/>
    <s v="10-100"/>
  </r>
  <r>
    <x v="85"/>
    <x v="12"/>
    <x v="46"/>
    <n v="1"/>
    <n v="64.8"/>
    <x v="168"/>
    <x v="0"/>
    <x v="2"/>
    <x v="144"/>
    <x v="1"/>
    <x v="6"/>
    <x v="1"/>
    <s v="10-100"/>
  </r>
  <r>
    <x v="47"/>
    <x v="7"/>
    <x v="42"/>
    <n v="1"/>
    <n v="6.86"/>
    <x v="169"/>
    <x v="2"/>
    <x v="1"/>
    <x v="145"/>
    <x v="1"/>
    <x v="0"/>
    <x v="0"/>
    <s v="&lt;10"/>
  </r>
  <r>
    <x v="87"/>
    <x v="7"/>
    <x v="10"/>
    <n v="3"/>
    <n v="2.68"/>
    <x v="170"/>
    <x v="0"/>
    <x v="2"/>
    <x v="146"/>
    <x v="1"/>
    <x v="1"/>
    <x v="0"/>
    <s v="&lt;10"/>
  </r>
  <r>
    <x v="20"/>
    <x v="2"/>
    <x v="38"/>
    <n v="1"/>
    <n v="4208.3900000000003"/>
    <x v="171"/>
    <x v="1"/>
    <x v="1"/>
    <x v="147"/>
    <x v="1"/>
    <x v="4"/>
    <x v="3"/>
    <s v="1000-10000"/>
  </r>
  <r>
    <x v="39"/>
    <x v="0"/>
    <x v="17"/>
    <n v="1"/>
    <n v="18.03"/>
    <x v="172"/>
    <x v="1"/>
    <x v="2"/>
    <x v="148"/>
    <x v="0"/>
    <x v="1"/>
    <x v="1"/>
    <s v="10-100"/>
  </r>
  <r>
    <x v="114"/>
    <x v="4"/>
    <x v="40"/>
    <n v="2"/>
    <n v="77.39"/>
    <x v="173"/>
    <x v="3"/>
    <x v="2"/>
    <x v="38"/>
    <x v="1"/>
    <x v="3"/>
    <x v="1"/>
    <s v="100-1000"/>
  </r>
  <r>
    <x v="46"/>
    <x v="4"/>
    <x v="4"/>
    <n v="5"/>
    <n v="14.83"/>
    <x v="174"/>
    <x v="1"/>
    <x v="0"/>
    <x v="149"/>
    <x v="1"/>
    <x v="0"/>
    <x v="1"/>
    <s v="10-100"/>
  </r>
  <r>
    <x v="115"/>
    <x v="3"/>
    <x v="36"/>
    <n v="4"/>
    <n v="318.87"/>
    <x v="175"/>
    <x v="1"/>
    <x v="2"/>
    <x v="150"/>
    <x v="0"/>
    <x v="9"/>
    <x v="2"/>
    <s v="1000-10000"/>
  </r>
  <r>
    <x v="36"/>
    <x v="9"/>
    <x v="15"/>
    <n v="1"/>
    <n v="92.6"/>
    <x v="176"/>
    <x v="3"/>
    <x v="2"/>
    <x v="151"/>
    <x v="0"/>
    <x v="11"/>
    <x v="1"/>
    <s v="10-100"/>
  </r>
  <r>
    <x v="116"/>
    <x v="7"/>
    <x v="29"/>
    <n v="4"/>
    <n v="9.2799999999999994"/>
    <x v="177"/>
    <x v="0"/>
    <x v="2"/>
    <x v="152"/>
    <x v="0"/>
    <x v="11"/>
    <x v="0"/>
    <s v="10-100"/>
  </r>
  <r>
    <x v="54"/>
    <x v="4"/>
    <x v="4"/>
    <n v="1"/>
    <n v="33.42"/>
    <x v="178"/>
    <x v="3"/>
    <x v="0"/>
    <x v="153"/>
    <x v="1"/>
    <x v="1"/>
    <x v="1"/>
    <s v="10-100"/>
  </r>
  <r>
    <x v="28"/>
    <x v="0"/>
    <x v="9"/>
    <n v="2"/>
    <n v="1.85"/>
    <x v="179"/>
    <x v="3"/>
    <x v="1"/>
    <x v="105"/>
    <x v="1"/>
    <x v="11"/>
    <x v="0"/>
    <s v="&lt;10"/>
  </r>
  <r>
    <x v="117"/>
    <x v="6"/>
    <x v="41"/>
    <n v="1"/>
    <n v="163.26"/>
    <x v="180"/>
    <x v="3"/>
    <x v="2"/>
    <x v="154"/>
    <x v="0"/>
    <x v="0"/>
    <x v="2"/>
    <s v="100-1000"/>
  </r>
  <r>
    <x v="118"/>
    <x v="4"/>
    <x v="8"/>
    <n v="3"/>
    <n v="41.97"/>
    <x v="181"/>
    <x v="3"/>
    <x v="2"/>
    <x v="155"/>
    <x v="1"/>
    <x v="4"/>
    <x v="1"/>
    <s v="100-1000"/>
  </r>
  <r>
    <x v="58"/>
    <x v="12"/>
    <x v="28"/>
    <n v="1"/>
    <n v="9.4"/>
    <x v="182"/>
    <x v="1"/>
    <x v="0"/>
    <x v="156"/>
    <x v="1"/>
    <x v="0"/>
    <x v="0"/>
    <s v="&lt;10"/>
  </r>
  <r>
    <x v="119"/>
    <x v="8"/>
    <x v="43"/>
    <n v="1"/>
    <n v="29.3"/>
    <x v="183"/>
    <x v="3"/>
    <x v="2"/>
    <x v="58"/>
    <x v="1"/>
    <x v="2"/>
    <x v="1"/>
    <s v="10-100"/>
  </r>
  <r>
    <x v="104"/>
    <x v="12"/>
    <x v="46"/>
    <n v="1"/>
    <n v="41.95"/>
    <x v="184"/>
    <x v="2"/>
    <x v="0"/>
    <x v="157"/>
    <x v="1"/>
    <x v="9"/>
    <x v="1"/>
    <s v="10-100"/>
  </r>
  <r>
    <x v="61"/>
    <x v="6"/>
    <x v="22"/>
    <n v="1"/>
    <n v="40.24"/>
    <x v="185"/>
    <x v="1"/>
    <x v="2"/>
    <x v="158"/>
    <x v="1"/>
    <x v="6"/>
    <x v="1"/>
    <s v="10-100"/>
  </r>
  <r>
    <x v="120"/>
    <x v="8"/>
    <x v="47"/>
    <n v="3"/>
    <n v="24.87"/>
    <x v="186"/>
    <x v="3"/>
    <x v="0"/>
    <x v="159"/>
    <x v="1"/>
    <x v="1"/>
    <x v="1"/>
    <s v="10-100"/>
  </r>
  <r>
    <x v="121"/>
    <x v="5"/>
    <x v="27"/>
    <n v="1"/>
    <n v="75.94"/>
    <x v="187"/>
    <x v="0"/>
    <x v="1"/>
    <x v="42"/>
    <x v="1"/>
    <x v="3"/>
    <x v="1"/>
    <s v="10-100"/>
  </r>
  <r>
    <x v="60"/>
    <x v="2"/>
    <x v="2"/>
    <n v="1"/>
    <n v="92.2"/>
    <x v="188"/>
    <x v="0"/>
    <x v="1"/>
    <x v="160"/>
    <x v="0"/>
    <x v="4"/>
    <x v="1"/>
    <s v="10-100"/>
  </r>
  <r>
    <x v="96"/>
    <x v="5"/>
    <x v="5"/>
    <n v="1"/>
    <n v="768.78"/>
    <x v="189"/>
    <x v="0"/>
    <x v="1"/>
    <x v="1"/>
    <x v="1"/>
    <x v="1"/>
    <x v="2"/>
    <s v="100-1000"/>
  </r>
  <r>
    <x v="11"/>
    <x v="11"/>
    <x v="21"/>
    <n v="5"/>
    <n v="90.12"/>
    <x v="190"/>
    <x v="1"/>
    <x v="1"/>
    <x v="97"/>
    <x v="1"/>
    <x v="4"/>
    <x v="1"/>
    <s v="100-1000"/>
  </r>
  <r>
    <x v="122"/>
    <x v="11"/>
    <x v="32"/>
    <n v="5"/>
    <n v="6.29"/>
    <x v="191"/>
    <x v="3"/>
    <x v="2"/>
    <x v="113"/>
    <x v="1"/>
    <x v="5"/>
    <x v="0"/>
    <s v="10-100"/>
  </r>
  <r>
    <x v="109"/>
    <x v="1"/>
    <x v="39"/>
    <n v="4"/>
    <n v="176.79"/>
    <x v="192"/>
    <x v="1"/>
    <x v="0"/>
    <x v="161"/>
    <x v="0"/>
    <x v="1"/>
    <x v="2"/>
    <s v="100-1000"/>
  </r>
  <r>
    <x v="123"/>
    <x v="8"/>
    <x v="11"/>
    <n v="4"/>
    <n v="34.67"/>
    <x v="193"/>
    <x v="0"/>
    <x v="2"/>
    <x v="86"/>
    <x v="1"/>
    <x v="11"/>
    <x v="1"/>
    <s v="100-1000"/>
  </r>
  <r>
    <x v="124"/>
    <x v="0"/>
    <x v="19"/>
    <n v="5"/>
    <n v="4.07"/>
    <x v="194"/>
    <x v="0"/>
    <x v="0"/>
    <x v="162"/>
    <x v="0"/>
    <x v="4"/>
    <x v="0"/>
    <s v="10-100"/>
  </r>
  <r>
    <x v="106"/>
    <x v="12"/>
    <x v="34"/>
    <n v="1"/>
    <n v="8.83"/>
    <x v="195"/>
    <x v="0"/>
    <x v="2"/>
    <x v="96"/>
    <x v="2"/>
    <x v="3"/>
    <x v="0"/>
    <s v="&lt;10"/>
  </r>
  <r>
    <x v="22"/>
    <x v="6"/>
    <x v="7"/>
    <n v="1"/>
    <n v="1440.05"/>
    <x v="196"/>
    <x v="2"/>
    <x v="0"/>
    <x v="157"/>
    <x v="1"/>
    <x v="9"/>
    <x v="3"/>
    <s v="1000-10000"/>
  </r>
  <r>
    <x v="88"/>
    <x v="5"/>
    <x v="5"/>
    <n v="1"/>
    <n v="362.85"/>
    <x v="197"/>
    <x v="0"/>
    <x v="1"/>
    <x v="24"/>
    <x v="0"/>
    <x v="8"/>
    <x v="2"/>
    <s v="100-1000"/>
  </r>
  <r>
    <x v="124"/>
    <x v="11"/>
    <x v="21"/>
    <n v="1"/>
    <n v="74.8"/>
    <x v="198"/>
    <x v="1"/>
    <x v="2"/>
    <x v="120"/>
    <x v="0"/>
    <x v="0"/>
    <x v="1"/>
    <s v="10-100"/>
  </r>
  <r>
    <x v="125"/>
    <x v="0"/>
    <x v="9"/>
    <n v="3"/>
    <n v="1.26"/>
    <x v="199"/>
    <x v="0"/>
    <x v="0"/>
    <x v="163"/>
    <x v="0"/>
    <x v="4"/>
    <x v="0"/>
    <s v="&lt;10"/>
  </r>
  <r>
    <x v="126"/>
    <x v="9"/>
    <x v="15"/>
    <n v="1"/>
    <n v="116.8"/>
    <x v="200"/>
    <x v="1"/>
    <x v="2"/>
    <x v="164"/>
    <x v="0"/>
    <x v="9"/>
    <x v="2"/>
    <s v="100-1000"/>
  </r>
  <r>
    <x v="101"/>
    <x v="9"/>
    <x v="18"/>
    <n v="5"/>
    <n v="54.46"/>
    <x v="201"/>
    <x v="1"/>
    <x v="1"/>
    <x v="165"/>
    <x v="0"/>
    <x v="6"/>
    <x v="1"/>
    <s v="100-1000"/>
  </r>
  <r>
    <x v="127"/>
    <x v="10"/>
    <x v="16"/>
    <n v="1"/>
    <n v="202.77"/>
    <x v="202"/>
    <x v="0"/>
    <x v="2"/>
    <x v="17"/>
    <x v="1"/>
    <x v="0"/>
    <x v="2"/>
    <s v="100-1000"/>
  </r>
  <r>
    <x v="121"/>
    <x v="11"/>
    <x v="21"/>
    <n v="1"/>
    <n v="87.31"/>
    <x v="203"/>
    <x v="1"/>
    <x v="0"/>
    <x v="166"/>
    <x v="1"/>
    <x v="7"/>
    <x v="1"/>
    <s v="10-100"/>
  </r>
  <r>
    <x v="122"/>
    <x v="6"/>
    <x v="41"/>
    <n v="1"/>
    <n v="408.96"/>
    <x v="204"/>
    <x v="3"/>
    <x v="2"/>
    <x v="87"/>
    <x v="1"/>
    <x v="10"/>
    <x v="2"/>
    <s v="100-1000"/>
  </r>
  <r>
    <x v="128"/>
    <x v="2"/>
    <x v="30"/>
    <n v="1"/>
    <n v="152.22999999999999"/>
    <x v="205"/>
    <x v="1"/>
    <x v="0"/>
    <x v="167"/>
    <x v="0"/>
    <x v="5"/>
    <x v="2"/>
    <s v="100-1000"/>
  </r>
  <r>
    <x v="84"/>
    <x v="4"/>
    <x v="4"/>
    <n v="2"/>
    <n v="33.700000000000003"/>
    <x v="206"/>
    <x v="0"/>
    <x v="0"/>
    <x v="168"/>
    <x v="1"/>
    <x v="4"/>
    <x v="1"/>
    <s v="10-100"/>
  </r>
  <r>
    <x v="129"/>
    <x v="0"/>
    <x v="19"/>
    <n v="1"/>
    <n v="3.75"/>
    <x v="207"/>
    <x v="2"/>
    <x v="2"/>
    <x v="169"/>
    <x v="0"/>
    <x v="8"/>
    <x v="0"/>
    <s v="&lt;10"/>
  </r>
  <r>
    <x v="130"/>
    <x v="11"/>
    <x v="21"/>
    <n v="1"/>
    <n v="16.32"/>
    <x v="208"/>
    <x v="1"/>
    <x v="2"/>
    <x v="20"/>
    <x v="0"/>
    <x v="0"/>
    <x v="1"/>
    <s v="10-100"/>
  </r>
  <r>
    <x v="28"/>
    <x v="8"/>
    <x v="33"/>
    <n v="5"/>
    <n v="48.46"/>
    <x v="209"/>
    <x v="1"/>
    <x v="1"/>
    <x v="156"/>
    <x v="1"/>
    <x v="0"/>
    <x v="1"/>
    <s v="100-1000"/>
  </r>
  <r>
    <x v="131"/>
    <x v="7"/>
    <x v="31"/>
    <n v="2"/>
    <n v="677.68"/>
    <x v="210"/>
    <x v="2"/>
    <x v="2"/>
    <x v="12"/>
    <x v="1"/>
    <x v="2"/>
    <x v="2"/>
    <s v="1000-10000"/>
  </r>
  <r>
    <x v="81"/>
    <x v="6"/>
    <x v="22"/>
    <n v="1"/>
    <n v="31.46"/>
    <x v="211"/>
    <x v="1"/>
    <x v="1"/>
    <x v="170"/>
    <x v="1"/>
    <x v="7"/>
    <x v="1"/>
    <s v="10-100"/>
  </r>
  <r>
    <x v="97"/>
    <x v="7"/>
    <x v="29"/>
    <n v="4"/>
    <n v="12.72"/>
    <x v="212"/>
    <x v="3"/>
    <x v="2"/>
    <x v="171"/>
    <x v="1"/>
    <x v="8"/>
    <x v="1"/>
    <s v="10-100"/>
  </r>
  <r>
    <x v="132"/>
    <x v="0"/>
    <x v="9"/>
    <n v="3"/>
    <n v="2.2000000000000002"/>
    <x v="213"/>
    <x v="0"/>
    <x v="1"/>
    <x v="172"/>
    <x v="0"/>
    <x v="11"/>
    <x v="0"/>
    <s v="&lt;10"/>
  </r>
  <r>
    <x v="132"/>
    <x v="10"/>
    <x v="16"/>
    <n v="1"/>
    <n v="473.44"/>
    <x v="214"/>
    <x v="1"/>
    <x v="1"/>
    <x v="173"/>
    <x v="0"/>
    <x v="7"/>
    <x v="2"/>
    <s v="100-1000"/>
  </r>
  <r>
    <x v="5"/>
    <x v="0"/>
    <x v="17"/>
    <n v="4"/>
    <n v="10.86"/>
    <x v="215"/>
    <x v="0"/>
    <x v="2"/>
    <x v="174"/>
    <x v="0"/>
    <x v="2"/>
    <x v="1"/>
    <s v="10-100"/>
  </r>
  <r>
    <x v="10"/>
    <x v="0"/>
    <x v="0"/>
    <n v="2"/>
    <n v="2.2799999999999998"/>
    <x v="216"/>
    <x v="0"/>
    <x v="1"/>
    <x v="17"/>
    <x v="1"/>
    <x v="0"/>
    <x v="0"/>
    <s v="&lt;10"/>
  </r>
  <r>
    <x v="133"/>
    <x v="4"/>
    <x v="4"/>
    <n v="4"/>
    <n v="42.86"/>
    <x v="217"/>
    <x v="3"/>
    <x v="0"/>
    <x v="175"/>
    <x v="1"/>
    <x v="1"/>
    <x v="1"/>
    <s v="100-1000"/>
  </r>
  <r>
    <x v="35"/>
    <x v="10"/>
    <x v="16"/>
    <n v="1"/>
    <n v="177.31"/>
    <x v="218"/>
    <x v="1"/>
    <x v="2"/>
    <x v="9"/>
    <x v="0"/>
    <x v="7"/>
    <x v="2"/>
    <s v="100-1000"/>
  </r>
  <r>
    <x v="36"/>
    <x v="0"/>
    <x v="37"/>
    <n v="1"/>
    <n v="19.420000000000002"/>
    <x v="219"/>
    <x v="3"/>
    <x v="1"/>
    <x v="176"/>
    <x v="0"/>
    <x v="8"/>
    <x v="1"/>
    <s v="10-100"/>
  </r>
  <r>
    <x v="134"/>
    <x v="7"/>
    <x v="42"/>
    <n v="4"/>
    <n v="4.32"/>
    <x v="220"/>
    <x v="0"/>
    <x v="1"/>
    <x v="177"/>
    <x v="0"/>
    <x v="6"/>
    <x v="0"/>
    <s v="10-100"/>
  </r>
  <r>
    <x v="97"/>
    <x v="9"/>
    <x v="44"/>
    <n v="5"/>
    <n v="736.18"/>
    <x v="221"/>
    <x v="0"/>
    <x v="1"/>
    <x v="178"/>
    <x v="0"/>
    <x v="3"/>
    <x v="2"/>
    <s v="1000-10000"/>
  </r>
  <r>
    <x v="135"/>
    <x v="0"/>
    <x v="26"/>
    <n v="5"/>
    <n v="3.16"/>
    <x v="222"/>
    <x v="3"/>
    <x v="2"/>
    <x v="179"/>
    <x v="0"/>
    <x v="11"/>
    <x v="0"/>
    <s v="10-100"/>
  </r>
  <r>
    <x v="45"/>
    <x v="9"/>
    <x v="18"/>
    <n v="1"/>
    <n v="24.71"/>
    <x v="223"/>
    <x v="3"/>
    <x v="1"/>
    <x v="180"/>
    <x v="0"/>
    <x v="1"/>
    <x v="1"/>
    <s v="10-100"/>
  </r>
  <r>
    <x v="0"/>
    <x v="8"/>
    <x v="33"/>
    <n v="1"/>
    <n v="84.4"/>
    <x v="224"/>
    <x v="1"/>
    <x v="2"/>
    <x v="145"/>
    <x v="1"/>
    <x v="0"/>
    <x v="1"/>
    <s v="10-100"/>
  </r>
  <r>
    <x v="35"/>
    <x v="0"/>
    <x v="17"/>
    <n v="4"/>
    <n v="6.13"/>
    <x v="225"/>
    <x v="0"/>
    <x v="1"/>
    <x v="181"/>
    <x v="1"/>
    <x v="1"/>
    <x v="0"/>
    <s v="10-100"/>
  </r>
  <r>
    <x v="117"/>
    <x v="2"/>
    <x v="30"/>
    <n v="1"/>
    <n v="117.79"/>
    <x v="226"/>
    <x v="0"/>
    <x v="1"/>
    <x v="182"/>
    <x v="1"/>
    <x v="10"/>
    <x v="2"/>
    <s v="100-1000"/>
  </r>
  <r>
    <x v="72"/>
    <x v="9"/>
    <x v="44"/>
    <n v="1"/>
    <n v="1373.3"/>
    <x v="227"/>
    <x v="0"/>
    <x v="2"/>
    <x v="183"/>
    <x v="1"/>
    <x v="4"/>
    <x v="3"/>
    <s v="1000-10000"/>
  </r>
  <r>
    <x v="57"/>
    <x v="8"/>
    <x v="11"/>
    <n v="3"/>
    <n v="38.94"/>
    <x v="228"/>
    <x v="3"/>
    <x v="2"/>
    <x v="184"/>
    <x v="1"/>
    <x v="4"/>
    <x v="1"/>
    <s v="100-1000"/>
  </r>
  <r>
    <x v="136"/>
    <x v="6"/>
    <x v="7"/>
    <n v="1"/>
    <n v="698.39"/>
    <x v="229"/>
    <x v="3"/>
    <x v="1"/>
    <x v="185"/>
    <x v="0"/>
    <x v="6"/>
    <x v="2"/>
    <s v="100-1000"/>
  </r>
  <r>
    <x v="22"/>
    <x v="2"/>
    <x v="12"/>
    <n v="1"/>
    <n v="184.68"/>
    <x v="230"/>
    <x v="1"/>
    <x v="1"/>
    <x v="186"/>
    <x v="1"/>
    <x v="2"/>
    <x v="2"/>
    <s v="100-1000"/>
  </r>
  <r>
    <x v="137"/>
    <x v="11"/>
    <x v="32"/>
    <n v="5"/>
    <n v="3.92"/>
    <x v="231"/>
    <x v="3"/>
    <x v="0"/>
    <x v="187"/>
    <x v="1"/>
    <x v="8"/>
    <x v="0"/>
    <s v="10-100"/>
  </r>
  <r>
    <x v="9"/>
    <x v="5"/>
    <x v="5"/>
    <n v="1"/>
    <n v="671.35"/>
    <x v="232"/>
    <x v="0"/>
    <x v="2"/>
    <x v="188"/>
    <x v="1"/>
    <x v="2"/>
    <x v="2"/>
    <s v="100-1000"/>
  </r>
  <r>
    <x v="110"/>
    <x v="4"/>
    <x v="4"/>
    <n v="5"/>
    <n v="44.75"/>
    <x v="233"/>
    <x v="2"/>
    <x v="2"/>
    <x v="100"/>
    <x v="1"/>
    <x v="1"/>
    <x v="1"/>
    <s v="100-1000"/>
  </r>
  <r>
    <x v="138"/>
    <x v="8"/>
    <x v="47"/>
    <n v="4"/>
    <n v="68.489999999999995"/>
    <x v="234"/>
    <x v="2"/>
    <x v="0"/>
    <x v="189"/>
    <x v="1"/>
    <x v="6"/>
    <x v="1"/>
    <s v="100-1000"/>
  </r>
  <r>
    <x v="64"/>
    <x v="12"/>
    <x v="46"/>
    <n v="1"/>
    <n v="42.05"/>
    <x v="235"/>
    <x v="3"/>
    <x v="2"/>
    <x v="190"/>
    <x v="1"/>
    <x v="6"/>
    <x v="1"/>
    <s v="10-100"/>
  </r>
  <r>
    <x v="88"/>
    <x v="8"/>
    <x v="47"/>
    <n v="1"/>
    <n v="61.91"/>
    <x v="236"/>
    <x v="2"/>
    <x v="2"/>
    <x v="180"/>
    <x v="0"/>
    <x v="1"/>
    <x v="1"/>
    <s v="10-100"/>
  </r>
  <r>
    <x v="137"/>
    <x v="5"/>
    <x v="27"/>
    <n v="1"/>
    <n v="76.78"/>
    <x v="237"/>
    <x v="3"/>
    <x v="2"/>
    <x v="152"/>
    <x v="0"/>
    <x v="11"/>
    <x v="1"/>
    <s v="10-100"/>
  </r>
  <r>
    <x v="139"/>
    <x v="10"/>
    <x v="16"/>
    <n v="1"/>
    <n v="373.07"/>
    <x v="238"/>
    <x v="3"/>
    <x v="2"/>
    <x v="191"/>
    <x v="0"/>
    <x v="11"/>
    <x v="2"/>
    <s v="100-1000"/>
  </r>
  <r>
    <x v="110"/>
    <x v="8"/>
    <x v="33"/>
    <n v="1"/>
    <n v="40.39"/>
    <x v="239"/>
    <x v="1"/>
    <x v="2"/>
    <x v="192"/>
    <x v="0"/>
    <x v="3"/>
    <x v="1"/>
    <s v="10-100"/>
  </r>
  <r>
    <x v="42"/>
    <x v="3"/>
    <x v="3"/>
    <n v="2"/>
    <n v="17.61"/>
    <x v="240"/>
    <x v="2"/>
    <x v="0"/>
    <x v="193"/>
    <x v="0"/>
    <x v="4"/>
    <x v="1"/>
    <s v="10-100"/>
  </r>
  <r>
    <x v="140"/>
    <x v="10"/>
    <x v="23"/>
    <n v="1"/>
    <n v="334.34"/>
    <x v="241"/>
    <x v="3"/>
    <x v="2"/>
    <x v="194"/>
    <x v="2"/>
    <x v="3"/>
    <x v="2"/>
    <s v="100-1000"/>
  </r>
  <r>
    <x v="71"/>
    <x v="0"/>
    <x v="26"/>
    <n v="5"/>
    <n v="4.3499999999999996"/>
    <x v="242"/>
    <x v="1"/>
    <x v="0"/>
    <x v="195"/>
    <x v="1"/>
    <x v="9"/>
    <x v="0"/>
    <s v="10-100"/>
  </r>
  <r>
    <x v="141"/>
    <x v="12"/>
    <x v="46"/>
    <n v="1"/>
    <n v="47.45"/>
    <x v="243"/>
    <x v="3"/>
    <x v="1"/>
    <x v="0"/>
    <x v="0"/>
    <x v="0"/>
    <x v="1"/>
    <s v="10-100"/>
  </r>
  <r>
    <x v="58"/>
    <x v="5"/>
    <x v="24"/>
    <n v="1"/>
    <n v="5.07"/>
    <x v="244"/>
    <x v="1"/>
    <x v="2"/>
    <x v="164"/>
    <x v="0"/>
    <x v="9"/>
    <x v="0"/>
    <s v="&lt;10"/>
  </r>
  <r>
    <x v="126"/>
    <x v="8"/>
    <x v="43"/>
    <n v="3"/>
    <n v="40.31"/>
    <x v="245"/>
    <x v="0"/>
    <x v="0"/>
    <x v="196"/>
    <x v="0"/>
    <x v="9"/>
    <x v="1"/>
    <s v="100-1000"/>
  </r>
  <r>
    <x v="81"/>
    <x v="10"/>
    <x v="23"/>
    <n v="1"/>
    <n v="477.96"/>
    <x v="246"/>
    <x v="1"/>
    <x v="2"/>
    <x v="96"/>
    <x v="2"/>
    <x v="3"/>
    <x v="2"/>
    <s v="100-1000"/>
  </r>
  <r>
    <x v="5"/>
    <x v="6"/>
    <x v="41"/>
    <n v="1"/>
    <n v="354.95"/>
    <x v="247"/>
    <x v="0"/>
    <x v="2"/>
    <x v="197"/>
    <x v="1"/>
    <x v="5"/>
    <x v="2"/>
    <s v="100-1000"/>
  </r>
  <r>
    <x v="142"/>
    <x v="7"/>
    <x v="31"/>
    <n v="4"/>
    <n v="144.94"/>
    <x v="248"/>
    <x v="0"/>
    <x v="2"/>
    <x v="198"/>
    <x v="1"/>
    <x v="8"/>
    <x v="2"/>
    <s v="100-1000"/>
  </r>
  <r>
    <x v="121"/>
    <x v="5"/>
    <x v="27"/>
    <n v="1"/>
    <n v="39.17"/>
    <x v="249"/>
    <x v="1"/>
    <x v="1"/>
    <x v="199"/>
    <x v="1"/>
    <x v="2"/>
    <x v="1"/>
    <s v="10-100"/>
  </r>
  <r>
    <x v="95"/>
    <x v="11"/>
    <x v="32"/>
    <n v="2"/>
    <n v="3"/>
    <x v="250"/>
    <x v="0"/>
    <x v="0"/>
    <x v="127"/>
    <x v="0"/>
    <x v="0"/>
    <x v="0"/>
    <s v="&lt;10"/>
  </r>
  <r>
    <x v="3"/>
    <x v="4"/>
    <x v="40"/>
    <n v="2"/>
    <n v="98.87"/>
    <x v="251"/>
    <x v="3"/>
    <x v="2"/>
    <x v="200"/>
    <x v="0"/>
    <x v="8"/>
    <x v="1"/>
    <s v="100-1000"/>
  </r>
  <r>
    <x v="137"/>
    <x v="5"/>
    <x v="5"/>
    <n v="1"/>
    <n v="196"/>
    <x v="252"/>
    <x v="1"/>
    <x v="1"/>
    <x v="201"/>
    <x v="1"/>
    <x v="7"/>
    <x v="2"/>
    <s v="100-1000"/>
  </r>
  <r>
    <x v="143"/>
    <x v="2"/>
    <x v="2"/>
    <n v="1"/>
    <n v="49.65"/>
    <x v="253"/>
    <x v="1"/>
    <x v="1"/>
    <x v="202"/>
    <x v="1"/>
    <x v="9"/>
    <x v="1"/>
    <s v="10-100"/>
  </r>
  <r>
    <x v="134"/>
    <x v="10"/>
    <x v="25"/>
    <n v="1"/>
    <n v="733.74"/>
    <x v="254"/>
    <x v="0"/>
    <x v="0"/>
    <x v="166"/>
    <x v="1"/>
    <x v="7"/>
    <x v="2"/>
    <s v="100-1000"/>
  </r>
  <r>
    <x v="132"/>
    <x v="2"/>
    <x v="2"/>
    <n v="1"/>
    <n v="91.65"/>
    <x v="255"/>
    <x v="0"/>
    <x v="1"/>
    <x v="97"/>
    <x v="1"/>
    <x v="4"/>
    <x v="1"/>
    <s v="10-100"/>
  </r>
  <r>
    <x v="12"/>
    <x v="11"/>
    <x v="32"/>
    <n v="1"/>
    <n v="7.73"/>
    <x v="256"/>
    <x v="3"/>
    <x v="0"/>
    <x v="203"/>
    <x v="0"/>
    <x v="11"/>
    <x v="0"/>
    <s v="&lt;10"/>
  </r>
  <r>
    <x v="14"/>
    <x v="4"/>
    <x v="8"/>
    <n v="1"/>
    <n v="15.24"/>
    <x v="257"/>
    <x v="3"/>
    <x v="2"/>
    <x v="204"/>
    <x v="1"/>
    <x v="1"/>
    <x v="1"/>
    <s v="10-100"/>
  </r>
  <r>
    <x v="45"/>
    <x v="10"/>
    <x v="25"/>
    <n v="1"/>
    <n v="721.82"/>
    <x v="258"/>
    <x v="0"/>
    <x v="1"/>
    <x v="205"/>
    <x v="1"/>
    <x v="10"/>
    <x v="2"/>
    <s v="100-1000"/>
  </r>
  <r>
    <x v="63"/>
    <x v="2"/>
    <x v="38"/>
    <n v="1"/>
    <n v="4229.62"/>
    <x v="259"/>
    <x v="3"/>
    <x v="2"/>
    <x v="206"/>
    <x v="1"/>
    <x v="2"/>
    <x v="3"/>
    <s v="1000-10000"/>
  </r>
  <r>
    <x v="82"/>
    <x v="9"/>
    <x v="44"/>
    <n v="4"/>
    <n v="746.9"/>
    <x v="260"/>
    <x v="2"/>
    <x v="1"/>
    <x v="76"/>
    <x v="0"/>
    <x v="10"/>
    <x v="2"/>
    <s v="1000-10000"/>
  </r>
  <r>
    <x v="144"/>
    <x v="0"/>
    <x v="45"/>
    <n v="1"/>
    <n v="5.44"/>
    <x v="261"/>
    <x v="3"/>
    <x v="1"/>
    <x v="207"/>
    <x v="0"/>
    <x v="11"/>
    <x v="0"/>
    <s v="&lt;10"/>
  </r>
  <r>
    <x v="40"/>
    <x v="7"/>
    <x v="29"/>
    <n v="2"/>
    <n v="14.82"/>
    <x v="262"/>
    <x v="3"/>
    <x v="1"/>
    <x v="208"/>
    <x v="1"/>
    <x v="0"/>
    <x v="1"/>
    <s v="10-100"/>
  </r>
  <r>
    <x v="143"/>
    <x v="3"/>
    <x v="3"/>
    <n v="1"/>
    <n v="19.57"/>
    <x v="263"/>
    <x v="2"/>
    <x v="0"/>
    <x v="136"/>
    <x v="0"/>
    <x v="6"/>
    <x v="1"/>
    <s v="10-100"/>
  </r>
  <r>
    <x v="61"/>
    <x v="5"/>
    <x v="5"/>
    <n v="1"/>
    <n v="763.55"/>
    <x v="264"/>
    <x v="2"/>
    <x v="2"/>
    <x v="209"/>
    <x v="1"/>
    <x v="5"/>
    <x v="2"/>
    <s v="100-1000"/>
  </r>
  <r>
    <x v="95"/>
    <x v="7"/>
    <x v="10"/>
    <n v="2"/>
    <n v="3.5"/>
    <x v="265"/>
    <x v="0"/>
    <x v="1"/>
    <x v="6"/>
    <x v="0"/>
    <x v="5"/>
    <x v="0"/>
    <s v="&lt;10"/>
  </r>
  <r>
    <x v="145"/>
    <x v="2"/>
    <x v="30"/>
    <n v="1"/>
    <n v="104.33"/>
    <x v="266"/>
    <x v="2"/>
    <x v="1"/>
    <x v="101"/>
    <x v="0"/>
    <x v="2"/>
    <x v="2"/>
    <s v="100-1000"/>
  </r>
  <r>
    <x v="130"/>
    <x v="3"/>
    <x v="3"/>
    <n v="5"/>
    <n v="14.38"/>
    <x v="267"/>
    <x v="0"/>
    <x v="1"/>
    <x v="210"/>
    <x v="0"/>
    <x v="0"/>
    <x v="1"/>
    <s v="10-100"/>
  </r>
  <r>
    <x v="146"/>
    <x v="11"/>
    <x v="21"/>
    <n v="3"/>
    <n v="51.38"/>
    <x v="268"/>
    <x v="0"/>
    <x v="2"/>
    <x v="211"/>
    <x v="1"/>
    <x v="9"/>
    <x v="1"/>
    <s v="100-1000"/>
  </r>
  <r>
    <x v="9"/>
    <x v="2"/>
    <x v="30"/>
    <n v="1"/>
    <n v="157.19999999999999"/>
    <x v="269"/>
    <x v="1"/>
    <x v="2"/>
    <x v="212"/>
    <x v="0"/>
    <x v="0"/>
    <x v="2"/>
    <s v="100-1000"/>
  </r>
  <r>
    <x v="50"/>
    <x v="7"/>
    <x v="10"/>
    <n v="3"/>
    <n v="3.43"/>
    <x v="270"/>
    <x v="0"/>
    <x v="1"/>
    <x v="213"/>
    <x v="0"/>
    <x v="9"/>
    <x v="0"/>
    <s v="10-100"/>
  </r>
  <r>
    <x v="107"/>
    <x v="3"/>
    <x v="36"/>
    <n v="2"/>
    <n v="403.31"/>
    <x v="271"/>
    <x v="3"/>
    <x v="0"/>
    <x v="214"/>
    <x v="0"/>
    <x v="3"/>
    <x v="2"/>
    <s v="100-1000"/>
  </r>
  <r>
    <x v="15"/>
    <x v="8"/>
    <x v="47"/>
    <n v="3"/>
    <n v="60.4"/>
    <x v="272"/>
    <x v="3"/>
    <x v="0"/>
    <x v="215"/>
    <x v="1"/>
    <x v="0"/>
    <x v="1"/>
    <s v="100-1000"/>
  </r>
  <r>
    <x v="21"/>
    <x v="5"/>
    <x v="5"/>
    <n v="1"/>
    <n v="494.49"/>
    <x v="273"/>
    <x v="2"/>
    <x v="2"/>
    <x v="32"/>
    <x v="0"/>
    <x v="1"/>
    <x v="2"/>
    <s v="100-1000"/>
  </r>
  <r>
    <x v="147"/>
    <x v="9"/>
    <x v="44"/>
    <n v="5"/>
    <n v="1029.75"/>
    <x v="274"/>
    <x v="2"/>
    <x v="1"/>
    <x v="216"/>
    <x v="1"/>
    <x v="7"/>
    <x v="3"/>
    <s v="1000-10000"/>
  </r>
  <r>
    <x v="148"/>
    <x v="7"/>
    <x v="10"/>
    <n v="1"/>
    <n v="3.55"/>
    <x v="275"/>
    <x v="0"/>
    <x v="0"/>
    <x v="217"/>
    <x v="1"/>
    <x v="5"/>
    <x v="0"/>
    <s v="&lt;10"/>
  </r>
  <r>
    <x v="125"/>
    <x v="8"/>
    <x v="43"/>
    <n v="4"/>
    <n v="45.03"/>
    <x v="276"/>
    <x v="0"/>
    <x v="2"/>
    <x v="134"/>
    <x v="2"/>
    <x v="3"/>
    <x v="1"/>
    <s v="100-1000"/>
  </r>
  <r>
    <x v="68"/>
    <x v="2"/>
    <x v="2"/>
    <n v="1"/>
    <n v="59.25"/>
    <x v="277"/>
    <x v="2"/>
    <x v="0"/>
    <x v="218"/>
    <x v="1"/>
    <x v="4"/>
    <x v="1"/>
    <s v="10-100"/>
  </r>
  <r>
    <x v="23"/>
    <x v="8"/>
    <x v="47"/>
    <n v="5"/>
    <n v="31.54"/>
    <x v="278"/>
    <x v="0"/>
    <x v="0"/>
    <x v="219"/>
    <x v="1"/>
    <x v="9"/>
    <x v="1"/>
    <s v="100-1000"/>
  </r>
  <r>
    <x v="49"/>
    <x v="5"/>
    <x v="5"/>
    <n v="1"/>
    <n v="337.6"/>
    <x v="279"/>
    <x v="1"/>
    <x v="2"/>
    <x v="220"/>
    <x v="1"/>
    <x v="7"/>
    <x v="2"/>
    <s v="100-1000"/>
  </r>
  <r>
    <x v="48"/>
    <x v="10"/>
    <x v="25"/>
    <n v="1"/>
    <n v="645.86"/>
    <x v="280"/>
    <x v="0"/>
    <x v="2"/>
    <x v="221"/>
    <x v="1"/>
    <x v="4"/>
    <x v="2"/>
    <s v="100-1000"/>
  </r>
  <r>
    <x v="95"/>
    <x v="7"/>
    <x v="42"/>
    <n v="4"/>
    <n v="2.37"/>
    <x v="281"/>
    <x v="1"/>
    <x v="2"/>
    <x v="222"/>
    <x v="0"/>
    <x v="6"/>
    <x v="0"/>
    <s v="&lt;10"/>
  </r>
  <r>
    <x v="46"/>
    <x v="4"/>
    <x v="4"/>
    <n v="3"/>
    <n v="47.19"/>
    <x v="282"/>
    <x v="2"/>
    <x v="1"/>
    <x v="223"/>
    <x v="0"/>
    <x v="4"/>
    <x v="1"/>
    <s v="100-1000"/>
  </r>
  <r>
    <x v="31"/>
    <x v="11"/>
    <x v="21"/>
    <n v="5"/>
    <n v="37.75"/>
    <x v="283"/>
    <x v="3"/>
    <x v="1"/>
    <x v="224"/>
    <x v="1"/>
    <x v="1"/>
    <x v="1"/>
    <s v="100-1000"/>
  </r>
  <r>
    <x v="117"/>
    <x v="5"/>
    <x v="5"/>
    <n v="1"/>
    <n v="526.27"/>
    <x v="284"/>
    <x v="1"/>
    <x v="1"/>
    <x v="225"/>
    <x v="0"/>
    <x v="0"/>
    <x v="2"/>
    <s v="100-1000"/>
  </r>
  <r>
    <x v="92"/>
    <x v="9"/>
    <x v="18"/>
    <n v="3"/>
    <n v="33.58"/>
    <x v="285"/>
    <x v="1"/>
    <x v="1"/>
    <x v="207"/>
    <x v="0"/>
    <x v="11"/>
    <x v="1"/>
    <s v="100-1000"/>
  </r>
  <r>
    <x v="148"/>
    <x v="3"/>
    <x v="3"/>
    <n v="4"/>
    <n v="11.66"/>
    <x v="286"/>
    <x v="2"/>
    <x v="0"/>
    <x v="141"/>
    <x v="1"/>
    <x v="2"/>
    <x v="1"/>
    <s v="10-100"/>
  </r>
  <r>
    <x v="149"/>
    <x v="10"/>
    <x v="23"/>
    <n v="1"/>
    <n v="817.81"/>
    <x v="287"/>
    <x v="1"/>
    <x v="0"/>
    <x v="6"/>
    <x v="0"/>
    <x v="5"/>
    <x v="2"/>
    <s v="100-1000"/>
  </r>
  <r>
    <x v="145"/>
    <x v="11"/>
    <x v="21"/>
    <n v="1"/>
    <n v="95.02"/>
    <x v="288"/>
    <x v="1"/>
    <x v="1"/>
    <x v="226"/>
    <x v="0"/>
    <x v="4"/>
    <x v="1"/>
    <s v="10-100"/>
  </r>
  <r>
    <x v="150"/>
    <x v="8"/>
    <x v="43"/>
    <n v="1"/>
    <n v="36.5"/>
    <x v="289"/>
    <x v="1"/>
    <x v="2"/>
    <x v="227"/>
    <x v="1"/>
    <x v="11"/>
    <x v="1"/>
    <s v="10-100"/>
  </r>
  <r>
    <x v="20"/>
    <x v="6"/>
    <x v="41"/>
    <n v="1"/>
    <n v="472.97"/>
    <x v="290"/>
    <x v="2"/>
    <x v="1"/>
    <x v="99"/>
    <x v="1"/>
    <x v="9"/>
    <x v="2"/>
    <s v="100-1000"/>
  </r>
  <r>
    <x v="151"/>
    <x v="1"/>
    <x v="39"/>
    <n v="5"/>
    <n v="81.86"/>
    <x v="291"/>
    <x v="0"/>
    <x v="2"/>
    <x v="158"/>
    <x v="1"/>
    <x v="6"/>
    <x v="1"/>
    <s v="100-1000"/>
  </r>
  <r>
    <x v="21"/>
    <x v="12"/>
    <x v="34"/>
    <n v="1"/>
    <n v="5.34"/>
    <x v="292"/>
    <x v="0"/>
    <x v="1"/>
    <x v="228"/>
    <x v="0"/>
    <x v="8"/>
    <x v="0"/>
    <s v="&lt;10"/>
  </r>
  <r>
    <x v="29"/>
    <x v="5"/>
    <x v="24"/>
    <n v="1"/>
    <n v="7.45"/>
    <x v="293"/>
    <x v="2"/>
    <x v="2"/>
    <x v="229"/>
    <x v="1"/>
    <x v="0"/>
    <x v="0"/>
    <s v="&lt;10"/>
  </r>
  <r>
    <x v="54"/>
    <x v="3"/>
    <x v="3"/>
    <n v="3"/>
    <n v="22.12"/>
    <x v="294"/>
    <x v="3"/>
    <x v="2"/>
    <x v="230"/>
    <x v="1"/>
    <x v="9"/>
    <x v="1"/>
    <s v="10-100"/>
  </r>
  <r>
    <x v="57"/>
    <x v="2"/>
    <x v="38"/>
    <n v="1"/>
    <n v="3254.41"/>
    <x v="295"/>
    <x v="0"/>
    <x v="2"/>
    <x v="148"/>
    <x v="0"/>
    <x v="1"/>
    <x v="3"/>
    <s v="1000-10000"/>
  </r>
  <r>
    <x v="140"/>
    <x v="9"/>
    <x v="15"/>
    <n v="5"/>
    <n v="71.989999999999995"/>
    <x v="296"/>
    <x v="0"/>
    <x v="2"/>
    <x v="231"/>
    <x v="1"/>
    <x v="5"/>
    <x v="1"/>
    <s v="100-1000"/>
  </r>
  <r>
    <x v="149"/>
    <x v="6"/>
    <x v="7"/>
    <n v="1"/>
    <n v="927.83"/>
    <x v="297"/>
    <x v="2"/>
    <x v="0"/>
    <x v="140"/>
    <x v="1"/>
    <x v="8"/>
    <x v="2"/>
    <s v="100-1000"/>
  </r>
  <r>
    <x v="152"/>
    <x v="11"/>
    <x v="21"/>
    <n v="3"/>
    <n v="59.76"/>
    <x v="298"/>
    <x v="1"/>
    <x v="0"/>
    <x v="14"/>
    <x v="0"/>
    <x v="0"/>
    <x v="1"/>
    <s v="100-1000"/>
  </r>
  <r>
    <x v="148"/>
    <x v="11"/>
    <x v="20"/>
    <n v="1"/>
    <n v="8.16"/>
    <x v="299"/>
    <x v="2"/>
    <x v="1"/>
    <x v="232"/>
    <x v="0"/>
    <x v="1"/>
    <x v="0"/>
    <s v="&lt;10"/>
  </r>
  <r>
    <x v="145"/>
    <x v="12"/>
    <x v="34"/>
    <n v="1"/>
    <n v="12.53"/>
    <x v="300"/>
    <x v="2"/>
    <x v="0"/>
    <x v="233"/>
    <x v="1"/>
    <x v="6"/>
    <x v="1"/>
    <s v="10-100"/>
  </r>
  <r>
    <x v="91"/>
    <x v="11"/>
    <x v="32"/>
    <n v="2"/>
    <n v="3.55"/>
    <x v="301"/>
    <x v="0"/>
    <x v="0"/>
    <x v="234"/>
    <x v="0"/>
    <x v="0"/>
    <x v="0"/>
    <s v="&lt;10"/>
  </r>
  <r>
    <x v="76"/>
    <x v="8"/>
    <x v="11"/>
    <n v="3"/>
    <n v="22.04"/>
    <x v="302"/>
    <x v="2"/>
    <x v="1"/>
    <x v="235"/>
    <x v="0"/>
    <x v="7"/>
    <x v="1"/>
    <s v="10-100"/>
  </r>
  <r>
    <x v="16"/>
    <x v="7"/>
    <x v="10"/>
    <n v="3"/>
    <n v="3.98"/>
    <x v="303"/>
    <x v="0"/>
    <x v="0"/>
    <x v="236"/>
    <x v="1"/>
    <x v="2"/>
    <x v="0"/>
    <s v="10-100"/>
  </r>
  <r>
    <x v="153"/>
    <x v="11"/>
    <x v="32"/>
    <n v="5"/>
    <n v="7.5"/>
    <x v="304"/>
    <x v="1"/>
    <x v="1"/>
    <x v="237"/>
    <x v="1"/>
    <x v="10"/>
    <x v="0"/>
    <s v="10-100"/>
  </r>
  <r>
    <x v="154"/>
    <x v="8"/>
    <x v="33"/>
    <n v="4"/>
    <n v="43.97"/>
    <x v="305"/>
    <x v="2"/>
    <x v="1"/>
    <x v="238"/>
    <x v="1"/>
    <x v="5"/>
    <x v="1"/>
    <s v="100-1000"/>
  </r>
  <r>
    <x v="35"/>
    <x v="11"/>
    <x v="20"/>
    <n v="4"/>
    <n v="13.92"/>
    <x v="306"/>
    <x v="3"/>
    <x v="1"/>
    <x v="188"/>
    <x v="1"/>
    <x v="2"/>
    <x v="1"/>
    <s v="10-100"/>
  </r>
  <r>
    <x v="155"/>
    <x v="7"/>
    <x v="42"/>
    <n v="5"/>
    <n v="5.56"/>
    <x v="307"/>
    <x v="0"/>
    <x v="2"/>
    <x v="239"/>
    <x v="1"/>
    <x v="3"/>
    <x v="0"/>
    <s v="10-100"/>
  </r>
  <r>
    <x v="44"/>
    <x v="11"/>
    <x v="20"/>
    <n v="5"/>
    <n v="5.27"/>
    <x v="308"/>
    <x v="0"/>
    <x v="2"/>
    <x v="232"/>
    <x v="0"/>
    <x v="1"/>
    <x v="0"/>
    <s v="10-100"/>
  </r>
  <r>
    <x v="156"/>
    <x v="11"/>
    <x v="20"/>
    <n v="3"/>
    <n v="13.61"/>
    <x v="309"/>
    <x v="2"/>
    <x v="0"/>
    <x v="240"/>
    <x v="0"/>
    <x v="8"/>
    <x v="1"/>
    <s v="10-100"/>
  </r>
  <r>
    <x v="96"/>
    <x v="0"/>
    <x v="17"/>
    <n v="5"/>
    <n v="8.4"/>
    <x v="310"/>
    <x v="2"/>
    <x v="1"/>
    <x v="9"/>
    <x v="0"/>
    <x v="7"/>
    <x v="0"/>
    <s v="10-100"/>
  </r>
  <r>
    <x v="157"/>
    <x v="0"/>
    <x v="9"/>
    <n v="2"/>
    <n v="1.66"/>
    <x v="311"/>
    <x v="2"/>
    <x v="1"/>
    <x v="241"/>
    <x v="0"/>
    <x v="4"/>
    <x v="0"/>
    <s v="&lt;10"/>
  </r>
  <r>
    <x v="127"/>
    <x v="12"/>
    <x v="34"/>
    <n v="1"/>
    <n v="9.6199999999999992"/>
    <x v="312"/>
    <x v="0"/>
    <x v="1"/>
    <x v="242"/>
    <x v="0"/>
    <x v="0"/>
    <x v="0"/>
    <s v="&lt;10"/>
  </r>
  <r>
    <x v="47"/>
    <x v="10"/>
    <x v="16"/>
    <n v="1"/>
    <n v="301.27"/>
    <x v="313"/>
    <x v="0"/>
    <x v="1"/>
    <x v="172"/>
    <x v="0"/>
    <x v="11"/>
    <x v="2"/>
    <s v="100-1000"/>
  </r>
  <r>
    <x v="98"/>
    <x v="3"/>
    <x v="6"/>
    <n v="5"/>
    <n v="151.96"/>
    <x v="314"/>
    <x v="1"/>
    <x v="1"/>
    <x v="43"/>
    <x v="1"/>
    <x v="9"/>
    <x v="2"/>
    <s v="100-1000"/>
  </r>
  <r>
    <x v="143"/>
    <x v="9"/>
    <x v="15"/>
    <n v="4"/>
    <n v="144.15"/>
    <x v="315"/>
    <x v="1"/>
    <x v="0"/>
    <x v="243"/>
    <x v="0"/>
    <x v="8"/>
    <x v="2"/>
    <s v="100-1000"/>
  </r>
  <r>
    <x v="27"/>
    <x v="11"/>
    <x v="21"/>
    <n v="1"/>
    <n v="73.92"/>
    <x v="316"/>
    <x v="1"/>
    <x v="1"/>
    <x v="244"/>
    <x v="0"/>
    <x v="10"/>
    <x v="1"/>
    <s v="10-100"/>
  </r>
  <r>
    <x v="67"/>
    <x v="8"/>
    <x v="33"/>
    <n v="3"/>
    <n v="73.819999999999993"/>
    <x v="317"/>
    <x v="0"/>
    <x v="0"/>
    <x v="196"/>
    <x v="0"/>
    <x v="9"/>
    <x v="1"/>
    <s v="100-1000"/>
  </r>
  <r>
    <x v="156"/>
    <x v="6"/>
    <x v="22"/>
    <n v="1"/>
    <n v="44.3"/>
    <x v="318"/>
    <x v="2"/>
    <x v="0"/>
    <x v="245"/>
    <x v="0"/>
    <x v="4"/>
    <x v="1"/>
    <s v="10-100"/>
  </r>
  <r>
    <x v="86"/>
    <x v="3"/>
    <x v="3"/>
    <n v="3"/>
    <n v="27.07"/>
    <x v="319"/>
    <x v="1"/>
    <x v="0"/>
    <x v="246"/>
    <x v="0"/>
    <x v="11"/>
    <x v="1"/>
    <s v="10-100"/>
  </r>
  <r>
    <x v="117"/>
    <x v="12"/>
    <x v="46"/>
    <n v="1"/>
    <n v="62.59"/>
    <x v="320"/>
    <x v="1"/>
    <x v="1"/>
    <x v="247"/>
    <x v="0"/>
    <x v="11"/>
    <x v="1"/>
    <s v="10-100"/>
  </r>
  <r>
    <x v="124"/>
    <x v="7"/>
    <x v="10"/>
    <n v="3"/>
    <n v="4.21"/>
    <x v="321"/>
    <x v="0"/>
    <x v="0"/>
    <x v="248"/>
    <x v="0"/>
    <x v="3"/>
    <x v="0"/>
    <s v="10-100"/>
  </r>
  <r>
    <x v="147"/>
    <x v="1"/>
    <x v="1"/>
    <n v="2"/>
    <n v="20.02"/>
    <x v="322"/>
    <x v="1"/>
    <x v="0"/>
    <x v="145"/>
    <x v="1"/>
    <x v="0"/>
    <x v="1"/>
    <s v="10-100"/>
  </r>
  <r>
    <x v="99"/>
    <x v="10"/>
    <x v="16"/>
    <n v="1"/>
    <n v="385.22"/>
    <x v="323"/>
    <x v="0"/>
    <x v="0"/>
    <x v="116"/>
    <x v="0"/>
    <x v="3"/>
    <x v="2"/>
    <s v="100-1000"/>
  </r>
  <r>
    <x v="27"/>
    <x v="11"/>
    <x v="21"/>
    <n v="5"/>
    <n v="18.18"/>
    <x v="324"/>
    <x v="1"/>
    <x v="0"/>
    <x v="249"/>
    <x v="1"/>
    <x v="3"/>
    <x v="1"/>
    <s v="10-100"/>
  </r>
  <r>
    <x v="101"/>
    <x v="11"/>
    <x v="21"/>
    <n v="4"/>
    <n v="44.22"/>
    <x v="325"/>
    <x v="0"/>
    <x v="0"/>
    <x v="23"/>
    <x v="0"/>
    <x v="9"/>
    <x v="1"/>
    <s v="100-1000"/>
  </r>
  <r>
    <x v="149"/>
    <x v="5"/>
    <x v="27"/>
    <n v="1"/>
    <n v="67.900000000000006"/>
    <x v="326"/>
    <x v="1"/>
    <x v="0"/>
    <x v="250"/>
    <x v="0"/>
    <x v="10"/>
    <x v="1"/>
    <s v="10-100"/>
  </r>
  <r>
    <x v="158"/>
    <x v="6"/>
    <x v="22"/>
    <n v="1"/>
    <n v="47.65"/>
    <x v="327"/>
    <x v="1"/>
    <x v="2"/>
    <x v="251"/>
    <x v="1"/>
    <x v="7"/>
    <x v="1"/>
    <s v="10-100"/>
  </r>
  <r>
    <x v="132"/>
    <x v="2"/>
    <x v="30"/>
    <n v="1"/>
    <n v="56.54"/>
    <x v="328"/>
    <x v="2"/>
    <x v="2"/>
    <x v="252"/>
    <x v="1"/>
    <x v="10"/>
    <x v="1"/>
    <s v="10-100"/>
  </r>
  <r>
    <x v="5"/>
    <x v="7"/>
    <x v="31"/>
    <n v="2"/>
    <n v="388.02"/>
    <x v="329"/>
    <x v="2"/>
    <x v="1"/>
    <x v="124"/>
    <x v="1"/>
    <x v="6"/>
    <x v="2"/>
    <s v="100-1000"/>
  </r>
  <r>
    <x v="103"/>
    <x v="10"/>
    <x v="16"/>
    <n v="1"/>
    <n v="475.78"/>
    <x v="330"/>
    <x v="0"/>
    <x v="2"/>
    <x v="157"/>
    <x v="1"/>
    <x v="9"/>
    <x v="2"/>
    <s v="100-1000"/>
  </r>
  <r>
    <x v="45"/>
    <x v="3"/>
    <x v="36"/>
    <n v="3"/>
    <n v="468.08"/>
    <x v="331"/>
    <x v="2"/>
    <x v="0"/>
    <x v="253"/>
    <x v="0"/>
    <x v="6"/>
    <x v="2"/>
    <s v="1000-10000"/>
  </r>
  <r>
    <x v="159"/>
    <x v="12"/>
    <x v="34"/>
    <n v="1"/>
    <n v="8.1999999999999993"/>
    <x v="332"/>
    <x v="3"/>
    <x v="0"/>
    <x v="214"/>
    <x v="0"/>
    <x v="3"/>
    <x v="0"/>
    <s v="&lt;10"/>
  </r>
  <r>
    <x v="160"/>
    <x v="11"/>
    <x v="20"/>
    <n v="2"/>
    <n v="8.4"/>
    <x v="333"/>
    <x v="2"/>
    <x v="0"/>
    <x v="254"/>
    <x v="1"/>
    <x v="4"/>
    <x v="0"/>
    <s v="10-100"/>
  </r>
  <r>
    <x v="101"/>
    <x v="5"/>
    <x v="24"/>
    <n v="1"/>
    <n v="8.93"/>
    <x v="334"/>
    <x v="2"/>
    <x v="2"/>
    <x v="130"/>
    <x v="1"/>
    <x v="11"/>
    <x v="0"/>
    <s v="&lt;10"/>
  </r>
  <r>
    <x v="110"/>
    <x v="4"/>
    <x v="4"/>
    <n v="2"/>
    <n v="45.33"/>
    <x v="335"/>
    <x v="2"/>
    <x v="0"/>
    <x v="255"/>
    <x v="1"/>
    <x v="11"/>
    <x v="1"/>
    <s v="10-100"/>
  </r>
  <r>
    <x v="18"/>
    <x v="1"/>
    <x v="1"/>
    <n v="4"/>
    <n v="98.7"/>
    <x v="336"/>
    <x v="1"/>
    <x v="0"/>
    <x v="256"/>
    <x v="0"/>
    <x v="9"/>
    <x v="1"/>
    <s v="100-1000"/>
  </r>
  <r>
    <x v="77"/>
    <x v="2"/>
    <x v="30"/>
    <n v="1"/>
    <n v="77"/>
    <x v="337"/>
    <x v="2"/>
    <x v="1"/>
    <x v="31"/>
    <x v="1"/>
    <x v="3"/>
    <x v="1"/>
    <s v="10-100"/>
  </r>
  <r>
    <x v="74"/>
    <x v="4"/>
    <x v="8"/>
    <n v="5"/>
    <n v="64.75"/>
    <x v="338"/>
    <x v="1"/>
    <x v="1"/>
    <x v="195"/>
    <x v="1"/>
    <x v="9"/>
    <x v="1"/>
    <s v="100-1000"/>
  </r>
  <r>
    <x v="114"/>
    <x v="9"/>
    <x v="14"/>
    <n v="4"/>
    <n v="41577.93"/>
    <x v="339"/>
    <x v="3"/>
    <x v="1"/>
    <x v="94"/>
    <x v="0"/>
    <x v="0"/>
    <x v="5"/>
    <s v="100000-200000"/>
  </r>
  <r>
    <x v="107"/>
    <x v="5"/>
    <x v="27"/>
    <n v="1"/>
    <n v="89.49"/>
    <x v="340"/>
    <x v="2"/>
    <x v="0"/>
    <x v="257"/>
    <x v="0"/>
    <x v="0"/>
    <x v="1"/>
    <s v="10-100"/>
  </r>
  <r>
    <x v="131"/>
    <x v="6"/>
    <x v="41"/>
    <n v="1"/>
    <n v="177.22"/>
    <x v="341"/>
    <x v="3"/>
    <x v="0"/>
    <x v="162"/>
    <x v="0"/>
    <x v="4"/>
    <x v="2"/>
    <s v="100-1000"/>
  </r>
  <r>
    <x v="46"/>
    <x v="5"/>
    <x v="27"/>
    <n v="1"/>
    <n v="56.83"/>
    <x v="342"/>
    <x v="1"/>
    <x v="1"/>
    <x v="258"/>
    <x v="0"/>
    <x v="2"/>
    <x v="1"/>
    <s v="10-100"/>
  </r>
  <r>
    <x v="11"/>
    <x v="11"/>
    <x v="32"/>
    <n v="4"/>
    <n v="7.61"/>
    <x v="343"/>
    <x v="0"/>
    <x v="2"/>
    <x v="259"/>
    <x v="0"/>
    <x v="7"/>
    <x v="0"/>
    <s v="10-100"/>
  </r>
  <r>
    <x v="95"/>
    <x v="0"/>
    <x v="37"/>
    <n v="5"/>
    <n v="21.52"/>
    <x v="344"/>
    <x v="0"/>
    <x v="2"/>
    <x v="260"/>
    <x v="0"/>
    <x v="11"/>
    <x v="1"/>
    <s v="100-1000"/>
  </r>
  <r>
    <x v="103"/>
    <x v="3"/>
    <x v="36"/>
    <n v="1"/>
    <n v="434.87"/>
    <x v="345"/>
    <x v="2"/>
    <x v="0"/>
    <x v="72"/>
    <x v="1"/>
    <x v="0"/>
    <x v="2"/>
    <s v="100-1000"/>
  </r>
  <r>
    <x v="161"/>
    <x v="11"/>
    <x v="21"/>
    <n v="1"/>
    <n v="41.78"/>
    <x v="346"/>
    <x v="2"/>
    <x v="0"/>
    <x v="261"/>
    <x v="1"/>
    <x v="7"/>
    <x v="1"/>
    <s v="10-100"/>
  </r>
  <r>
    <x v="148"/>
    <x v="3"/>
    <x v="36"/>
    <n v="2"/>
    <n v="308.45"/>
    <x v="347"/>
    <x v="2"/>
    <x v="2"/>
    <x v="134"/>
    <x v="2"/>
    <x v="3"/>
    <x v="2"/>
    <s v="100-1000"/>
  </r>
  <r>
    <x v="24"/>
    <x v="12"/>
    <x v="34"/>
    <n v="1"/>
    <n v="14.45"/>
    <x v="348"/>
    <x v="2"/>
    <x v="2"/>
    <x v="262"/>
    <x v="0"/>
    <x v="7"/>
    <x v="1"/>
    <s v="10-100"/>
  </r>
  <r>
    <x v="162"/>
    <x v="3"/>
    <x v="3"/>
    <n v="5"/>
    <n v="22.18"/>
    <x v="349"/>
    <x v="3"/>
    <x v="2"/>
    <x v="263"/>
    <x v="1"/>
    <x v="5"/>
    <x v="1"/>
    <s v="100-1000"/>
  </r>
  <r>
    <x v="122"/>
    <x v="6"/>
    <x v="7"/>
    <n v="1"/>
    <n v="258.39999999999998"/>
    <x v="350"/>
    <x v="2"/>
    <x v="1"/>
    <x v="264"/>
    <x v="0"/>
    <x v="5"/>
    <x v="2"/>
    <s v="100-1000"/>
  </r>
  <r>
    <x v="79"/>
    <x v="3"/>
    <x v="3"/>
    <n v="5"/>
    <n v="25.3"/>
    <x v="351"/>
    <x v="3"/>
    <x v="1"/>
    <x v="265"/>
    <x v="1"/>
    <x v="4"/>
    <x v="1"/>
    <s v="100-1000"/>
  </r>
  <r>
    <x v="18"/>
    <x v="10"/>
    <x v="23"/>
    <n v="1"/>
    <n v="507.71"/>
    <x v="352"/>
    <x v="0"/>
    <x v="2"/>
    <x v="159"/>
    <x v="1"/>
    <x v="1"/>
    <x v="2"/>
    <s v="100-1000"/>
  </r>
  <r>
    <x v="22"/>
    <x v="12"/>
    <x v="34"/>
    <n v="1"/>
    <n v="6.25"/>
    <x v="353"/>
    <x v="1"/>
    <x v="0"/>
    <x v="266"/>
    <x v="1"/>
    <x v="5"/>
    <x v="0"/>
    <s v="&lt;10"/>
  </r>
  <r>
    <x v="34"/>
    <x v="7"/>
    <x v="31"/>
    <n v="4"/>
    <n v="523.55999999999995"/>
    <x v="354"/>
    <x v="3"/>
    <x v="2"/>
    <x v="267"/>
    <x v="2"/>
    <x v="3"/>
    <x v="2"/>
    <s v="1000-10000"/>
  </r>
  <r>
    <x v="66"/>
    <x v="11"/>
    <x v="32"/>
    <n v="5"/>
    <n v="7.62"/>
    <x v="355"/>
    <x v="0"/>
    <x v="0"/>
    <x v="268"/>
    <x v="0"/>
    <x v="11"/>
    <x v="0"/>
    <s v="10-100"/>
  </r>
  <r>
    <x v="85"/>
    <x v="3"/>
    <x v="6"/>
    <n v="5"/>
    <n v="65.03"/>
    <x v="356"/>
    <x v="1"/>
    <x v="0"/>
    <x v="269"/>
    <x v="1"/>
    <x v="2"/>
    <x v="1"/>
    <s v="100-1000"/>
  </r>
  <r>
    <x v="58"/>
    <x v="2"/>
    <x v="12"/>
    <n v="1"/>
    <n v="115.73"/>
    <x v="357"/>
    <x v="2"/>
    <x v="1"/>
    <x v="220"/>
    <x v="1"/>
    <x v="7"/>
    <x v="2"/>
    <s v="100-1000"/>
  </r>
  <r>
    <x v="40"/>
    <x v="8"/>
    <x v="43"/>
    <n v="3"/>
    <n v="26.36"/>
    <x v="358"/>
    <x v="2"/>
    <x v="0"/>
    <x v="270"/>
    <x v="0"/>
    <x v="1"/>
    <x v="1"/>
    <s v="10-100"/>
  </r>
  <r>
    <x v="88"/>
    <x v="2"/>
    <x v="12"/>
    <n v="1"/>
    <n v="98.16"/>
    <x v="359"/>
    <x v="3"/>
    <x v="2"/>
    <x v="160"/>
    <x v="0"/>
    <x v="4"/>
    <x v="1"/>
    <s v="10-100"/>
  </r>
  <r>
    <x v="97"/>
    <x v="6"/>
    <x v="41"/>
    <n v="1"/>
    <n v="299.18"/>
    <x v="360"/>
    <x v="2"/>
    <x v="2"/>
    <x v="271"/>
    <x v="0"/>
    <x v="5"/>
    <x v="2"/>
    <s v="100-1000"/>
  </r>
  <r>
    <x v="81"/>
    <x v="8"/>
    <x v="33"/>
    <n v="5"/>
    <n v="44.74"/>
    <x v="361"/>
    <x v="2"/>
    <x v="2"/>
    <x v="270"/>
    <x v="0"/>
    <x v="1"/>
    <x v="1"/>
    <s v="100-1000"/>
  </r>
  <r>
    <x v="53"/>
    <x v="4"/>
    <x v="8"/>
    <n v="1"/>
    <n v="89.19"/>
    <x v="362"/>
    <x v="1"/>
    <x v="1"/>
    <x v="58"/>
    <x v="1"/>
    <x v="2"/>
    <x v="1"/>
    <s v="10-100"/>
  </r>
  <r>
    <x v="152"/>
    <x v="0"/>
    <x v="0"/>
    <n v="1"/>
    <n v="2"/>
    <x v="363"/>
    <x v="3"/>
    <x v="0"/>
    <x v="272"/>
    <x v="1"/>
    <x v="7"/>
    <x v="0"/>
    <s v="&lt;10"/>
  </r>
  <r>
    <x v="8"/>
    <x v="8"/>
    <x v="43"/>
    <n v="2"/>
    <n v="49.71"/>
    <x v="364"/>
    <x v="0"/>
    <x v="1"/>
    <x v="273"/>
    <x v="1"/>
    <x v="1"/>
    <x v="1"/>
    <s v="10-100"/>
  </r>
  <r>
    <x v="142"/>
    <x v="1"/>
    <x v="35"/>
    <n v="3"/>
    <n v="15.29"/>
    <x v="365"/>
    <x v="3"/>
    <x v="1"/>
    <x v="33"/>
    <x v="0"/>
    <x v="4"/>
    <x v="1"/>
    <s v="10-100"/>
  </r>
  <r>
    <x v="22"/>
    <x v="0"/>
    <x v="17"/>
    <n v="4"/>
    <n v="10.23"/>
    <x v="366"/>
    <x v="3"/>
    <x v="2"/>
    <x v="83"/>
    <x v="0"/>
    <x v="2"/>
    <x v="1"/>
    <s v="10-100"/>
  </r>
  <r>
    <x v="163"/>
    <x v="9"/>
    <x v="44"/>
    <n v="1"/>
    <n v="937.11"/>
    <x v="367"/>
    <x v="0"/>
    <x v="1"/>
    <x v="56"/>
    <x v="0"/>
    <x v="9"/>
    <x v="2"/>
    <s v="100-1000"/>
  </r>
  <r>
    <x v="23"/>
    <x v="12"/>
    <x v="34"/>
    <n v="1"/>
    <n v="6.87"/>
    <x v="368"/>
    <x v="1"/>
    <x v="2"/>
    <x v="274"/>
    <x v="0"/>
    <x v="5"/>
    <x v="0"/>
    <s v="&lt;10"/>
  </r>
  <r>
    <x v="71"/>
    <x v="4"/>
    <x v="8"/>
    <n v="1"/>
    <n v="91.22"/>
    <x v="369"/>
    <x v="0"/>
    <x v="1"/>
    <x v="275"/>
    <x v="1"/>
    <x v="9"/>
    <x v="1"/>
    <s v="10-100"/>
  </r>
  <r>
    <x v="41"/>
    <x v="4"/>
    <x v="13"/>
    <n v="4"/>
    <n v="360.23"/>
    <x v="370"/>
    <x v="1"/>
    <x v="1"/>
    <x v="276"/>
    <x v="0"/>
    <x v="1"/>
    <x v="2"/>
    <s v="1000-10000"/>
  </r>
  <r>
    <x v="79"/>
    <x v="2"/>
    <x v="30"/>
    <n v="1"/>
    <n v="172.03"/>
    <x v="371"/>
    <x v="0"/>
    <x v="2"/>
    <x v="124"/>
    <x v="1"/>
    <x v="6"/>
    <x v="2"/>
    <s v="100-1000"/>
  </r>
  <r>
    <x v="101"/>
    <x v="1"/>
    <x v="35"/>
    <n v="3"/>
    <n v="14.56"/>
    <x v="372"/>
    <x v="2"/>
    <x v="0"/>
    <x v="205"/>
    <x v="1"/>
    <x v="10"/>
    <x v="1"/>
    <s v="10-100"/>
  </r>
  <r>
    <x v="151"/>
    <x v="7"/>
    <x v="10"/>
    <n v="5"/>
    <n v="4.4400000000000004"/>
    <x v="373"/>
    <x v="1"/>
    <x v="0"/>
    <x v="277"/>
    <x v="1"/>
    <x v="8"/>
    <x v="0"/>
    <s v="10-100"/>
  </r>
  <r>
    <x v="21"/>
    <x v="12"/>
    <x v="34"/>
    <n v="1"/>
    <n v="11.32"/>
    <x v="374"/>
    <x v="2"/>
    <x v="1"/>
    <x v="278"/>
    <x v="1"/>
    <x v="2"/>
    <x v="1"/>
    <s v="10-100"/>
  </r>
  <r>
    <x v="23"/>
    <x v="8"/>
    <x v="43"/>
    <n v="1"/>
    <n v="39.119999999999997"/>
    <x v="375"/>
    <x v="0"/>
    <x v="0"/>
    <x v="279"/>
    <x v="1"/>
    <x v="1"/>
    <x v="1"/>
    <s v="10-100"/>
  </r>
  <r>
    <x v="94"/>
    <x v="0"/>
    <x v="26"/>
    <n v="1"/>
    <n v="6.22"/>
    <x v="376"/>
    <x v="3"/>
    <x v="0"/>
    <x v="280"/>
    <x v="0"/>
    <x v="6"/>
    <x v="0"/>
    <s v="&lt;10"/>
  </r>
  <r>
    <x v="117"/>
    <x v="8"/>
    <x v="11"/>
    <n v="3"/>
    <n v="35.619999999999997"/>
    <x v="377"/>
    <x v="2"/>
    <x v="0"/>
    <x v="281"/>
    <x v="0"/>
    <x v="0"/>
    <x v="1"/>
    <s v="100-1000"/>
  </r>
  <r>
    <x v="10"/>
    <x v="11"/>
    <x v="32"/>
    <n v="3"/>
    <n v="6.25"/>
    <x v="378"/>
    <x v="1"/>
    <x v="0"/>
    <x v="110"/>
    <x v="0"/>
    <x v="11"/>
    <x v="0"/>
    <s v="10-100"/>
  </r>
  <r>
    <x v="164"/>
    <x v="3"/>
    <x v="3"/>
    <n v="2"/>
    <n v="23"/>
    <x v="379"/>
    <x v="0"/>
    <x v="0"/>
    <x v="227"/>
    <x v="1"/>
    <x v="11"/>
    <x v="1"/>
    <s v="10-100"/>
  </r>
  <r>
    <x v="49"/>
    <x v="11"/>
    <x v="20"/>
    <n v="1"/>
    <n v="11.69"/>
    <x v="380"/>
    <x v="3"/>
    <x v="2"/>
    <x v="282"/>
    <x v="0"/>
    <x v="1"/>
    <x v="1"/>
    <s v="10-100"/>
  </r>
  <r>
    <x v="132"/>
    <x v="5"/>
    <x v="27"/>
    <n v="1"/>
    <n v="71.180000000000007"/>
    <x v="381"/>
    <x v="3"/>
    <x v="1"/>
    <x v="208"/>
    <x v="1"/>
    <x v="0"/>
    <x v="1"/>
    <s v="10-100"/>
  </r>
  <r>
    <x v="53"/>
    <x v="10"/>
    <x v="23"/>
    <n v="1"/>
    <n v="405.76"/>
    <x v="382"/>
    <x v="2"/>
    <x v="1"/>
    <x v="265"/>
    <x v="1"/>
    <x v="4"/>
    <x v="2"/>
    <s v="100-1000"/>
  </r>
  <r>
    <x v="140"/>
    <x v="12"/>
    <x v="46"/>
    <n v="1"/>
    <n v="58.67"/>
    <x v="383"/>
    <x v="1"/>
    <x v="1"/>
    <x v="2"/>
    <x v="1"/>
    <x v="2"/>
    <x v="1"/>
    <s v="10-100"/>
  </r>
  <r>
    <x v="165"/>
    <x v="3"/>
    <x v="36"/>
    <n v="1"/>
    <n v="405.91"/>
    <x v="384"/>
    <x v="2"/>
    <x v="2"/>
    <x v="283"/>
    <x v="0"/>
    <x v="1"/>
    <x v="2"/>
    <s v="100-1000"/>
  </r>
  <r>
    <x v="55"/>
    <x v="9"/>
    <x v="44"/>
    <n v="1"/>
    <n v="1364.92"/>
    <x v="385"/>
    <x v="1"/>
    <x v="1"/>
    <x v="284"/>
    <x v="0"/>
    <x v="2"/>
    <x v="3"/>
    <s v="1000-10000"/>
  </r>
  <r>
    <x v="116"/>
    <x v="3"/>
    <x v="36"/>
    <n v="5"/>
    <n v="121.92"/>
    <x v="386"/>
    <x v="3"/>
    <x v="1"/>
    <x v="285"/>
    <x v="1"/>
    <x v="9"/>
    <x v="2"/>
    <s v="100-1000"/>
  </r>
  <r>
    <x v="158"/>
    <x v="9"/>
    <x v="44"/>
    <n v="1"/>
    <n v="598.79999999999995"/>
    <x v="387"/>
    <x v="2"/>
    <x v="2"/>
    <x v="286"/>
    <x v="0"/>
    <x v="11"/>
    <x v="2"/>
    <s v="100-1000"/>
  </r>
  <r>
    <x v="135"/>
    <x v="1"/>
    <x v="35"/>
    <n v="1"/>
    <n v="15.57"/>
    <x v="388"/>
    <x v="1"/>
    <x v="0"/>
    <x v="138"/>
    <x v="1"/>
    <x v="0"/>
    <x v="1"/>
    <s v="10-100"/>
  </r>
  <r>
    <x v="111"/>
    <x v="0"/>
    <x v="26"/>
    <n v="4"/>
    <n v="2.44"/>
    <x v="389"/>
    <x v="0"/>
    <x v="1"/>
    <x v="130"/>
    <x v="1"/>
    <x v="11"/>
    <x v="0"/>
    <s v="&lt;10"/>
  </r>
  <r>
    <x v="42"/>
    <x v="4"/>
    <x v="8"/>
    <n v="3"/>
    <n v="77.58"/>
    <x v="390"/>
    <x v="1"/>
    <x v="2"/>
    <x v="287"/>
    <x v="1"/>
    <x v="8"/>
    <x v="1"/>
    <s v="100-1000"/>
  </r>
  <r>
    <x v="45"/>
    <x v="6"/>
    <x v="41"/>
    <n v="1"/>
    <n v="537.48"/>
    <x v="391"/>
    <x v="0"/>
    <x v="0"/>
    <x v="288"/>
    <x v="1"/>
    <x v="9"/>
    <x v="2"/>
    <s v="100-1000"/>
  </r>
  <r>
    <x v="166"/>
    <x v="6"/>
    <x v="22"/>
    <n v="1"/>
    <n v="11.69"/>
    <x v="380"/>
    <x v="0"/>
    <x v="0"/>
    <x v="289"/>
    <x v="0"/>
    <x v="1"/>
    <x v="1"/>
    <s v="10-100"/>
  </r>
  <r>
    <x v="51"/>
    <x v="3"/>
    <x v="3"/>
    <n v="3"/>
    <n v="24.32"/>
    <x v="392"/>
    <x v="2"/>
    <x v="1"/>
    <x v="230"/>
    <x v="1"/>
    <x v="9"/>
    <x v="1"/>
    <s v="10-100"/>
  </r>
  <r>
    <x v="86"/>
    <x v="2"/>
    <x v="30"/>
    <n v="1"/>
    <n v="130.80000000000001"/>
    <x v="393"/>
    <x v="2"/>
    <x v="1"/>
    <x v="42"/>
    <x v="1"/>
    <x v="3"/>
    <x v="2"/>
    <s v="100-1000"/>
  </r>
  <r>
    <x v="74"/>
    <x v="2"/>
    <x v="2"/>
    <n v="1"/>
    <n v="96.72"/>
    <x v="394"/>
    <x v="1"/>
    <x v="2"/>
    <x v="105"/>
    <x v="1"/>
    <x v="11"/>
    <x v="1"/>
    <s v="10-100"/>
  </r>
  <r>
    <x v="156"/>
    <x v="8"/>
    <x v="43"/>
    <n v="3"/>
    <n v="23.61"/>
    <x v="395"/>
    <x v="3"/>
    <x v="2"/>
    <x v="290"/>
    <x v="1"/>
    <x v="2"/>
    <x v="1"/>
    <s v="10-100"/>
  </r>
  <r>
    <x v="11"/>
    <x v="12"/>
    <x v="46"/>
    <n v="1"/>
    <n v="32.619999999999997"/>
    <x v="396"/>
    <x v="3"/>
    <x v="2"/>
    <x v="199"/>
    <x v="1"/>
    <x v="2"/>
    <x v="1"/>
    <s v="10-100"/>
  </r>
  <r>
    <x v="1"/>
    <x v="10"/>
    <x v="25"/>
    <n v="1"/>
    <n v="462.74"/>
    <x v="397"/>
    <x v="0"/>
    <x v="0"/>
    <x v="291"/>
    <x v="1"/>
    <x v="10"/>
    <x v="2"/>
    <s v="100-1000"/>
  </r>
  <r>
    <x v="4"/>
    <x v="2"/>
    <x v="2"/>
    <n v="1"/>
    <n v="86.62"/>
    <x v="398"/>
    <x v="2"/>
    <x v="2"/>
    <x v="156"/>
    <x v="1"/>
    <x v="0"/>
    <x v="1"/>
    <s v="10-100"/>
  </r>
  <r>
    <x v="17"/>
    <x v="10"/>
    <x v="25"/>
    <n v="1"/>
    <n v="462.91"/>
    <x v="399"/>
    <x v="0"/>
    <x v="2"/>
    <x v="292"/>
    <x v="1"/>
    <x v="3"/>
    <x v="2"/>
    <s v="100-1000"/>
  </r>
  <r>
    <x v="121"/>
    <x v="0"/>
    <x v="0"/>
    <n v="1"/>
    <n v="4.16"/>
    <x v="400"/>
    <x v="0"/>
    <x v="2"/>
    <x v="293"/>
    <x v="0"/>
    <x v="11"/>
    <x v="0"/>
    <s v="&lt;10"/>
  </r>
  <r>
    <x v="61"/>
    <x v="3"/>
    <x v="36"/>
    <n v="2"/>
    <n v="306.27"/>
    <x v="401"/>
    <x v="1"/>
    <x v="1"/>
    <x v="294"/>
    <x v="1"/>
    <x v="7"/>
    <x v="2"/>
    <s v="100-1000"/>
  </r>
  <r>
    <x v="157"/>
    <x v="3"/>
    <x v="6"/>
    <n v="1"/>
    <n v="59.28"/>
    <x v="402"/>
    <x v="2"/>
    <x v="1"/>
    <x v="233"/>
    <x v="1"/>
    <x v="6"/>
    <x v="1"/>
    <s v="10-100"/>
  </r>
  <r>
    <x v="4"/>
    <x v="2"/>
    <x v="2"/>
    <n v="1"/>
    <n v="33.619999999999997"/>
    <x v="403"/>
    <x v="3"/>
    <x v="0"/>
    <x v="288"/>
    <x v="1"/>
    <x v="9"/>
    <x v="1"/>
    <s v="10-100"/>
  </r>
  <r>
    <x v="88"/>
    <x v="8"/>
    <x v="43"/>
    <n v="3"/>
    <n v="31.62"/>
    <x v="404"/>
    <x v="3"/>
    <x v="0"/>
    <x v="295"/>
    <x v="2"/>
    <x v="3"/>
    <x v="1"/>
    <s v="10-100"/>
  </r>
  <r>
    <x v="19"/>
    <x v="8"/>
    <x v="43"/>
    <n v="1"/>
    <n v="14.88"/>
    <x v="405"/>
    <x v="1"/>
    <x v="1"/>
    <x v="226"/>
    <x v="0"/>
    <x v="4"/>
    <x v="1"/>
    <s v="10-100"/>
  </r>
  <r>
    <x v="38"/>
    <x v="9"/>
    <x v="18"/>
    <n v="5"/>
    <n v="144.94"/>
    <x v="406"/>
    <x v="2"/>
    <x v="1"/>
    <x v="296"/>
    <x v="1"/>
    <x v="1"/>
    <x v="2"/>
    <s v="100-1000"/>
  </r>
  <r>
    <x v="130"/>
    <x v="11"/>
    <x v="20"/>
    <n v="2"/>
    <n v="6.95"/>
    <x v="407"/>
    <x v="0"/>
    <x v="0"/>
    <x v="297"/>
    <x v="1"/>
    <x v="2"/>
    <x v="0"/>
    <s v="10-100"/>
  </r>
  <r>
    <x v="106"/>
    <x v="8"/>
    <x v="43"/>
    <n v="4"/>
    <n v="5.63"/>
    <x v="408"/>
    <x v="0"/>
    <x v="0"/>
    <x v="239"/>
    <x v="1"/>
    <x v="3"/>
    <x v="0"/>
    <s v="10-100"/>
  </r>
  <r>
    <x v="111"/>
    <x v="6"/>
    <x v="7"/>
    <n v="1"/>
    <n v="664.17"/>
    <x v="409"/>
    <x v="2"/>
    <x v="1"/>
    <x v="298"/>
    <x v="0"/>
    <x v="10"/>
    <x v="2"/>
    <s v="100-1000"/>
  </r>
  <r>
    <x v="152"/>
    <x v="4"/>
    <x v="13"/>
    <n v="5"/>
    <n v="493.84"/>
    <x v="410"/>
    <x v="0"/>
    <x v="2"/>
    <x v="299"/>
    <x v="1"/>
    <x v="8"/>
    <x v="2"/>
    <s v="1000-10000"/>
  </r>
  <r>
    <x v="24"/>
    <x v="4"/>
    <x v="13"/>
    <n v="4"/>
    <n v="257.92"/>
    <x v="411"/>
    <x v="3"/>
    <x v="2"/>
    <x v="300"/>
    <x v="1"/>
    <x v="6"/>
    <x v="2"/>
    <s v="1000-10000"/>
  </r>
  <r>
    <x v="103"/>
    <x v="0"/>
    <x v="26"/>
    <n v="1"/>
    <n v="2.77"/>
    <x v="412"/>
    <x v="2"/>
    <x v="2"/>
    <x v="301"/>
    <x v="0"/>
    <x v="10"/>
    <x v="0"/>
    <s v="&lt;10"/>
  </r>
  <r>
    <x v="14"/>
    <x v="8"/>
    <x v="33"/>
    <n v="2"/>
    <n v="23.43"/>
    <x v="413"/>
    <x v="2"/>
    <x v="1"/>
    <x v="221"/>
    <x v="1"/>
    <x v="4"/>
    <x v="1"/>
    <s v="10-100"/>
  </r>
  <r>
    <x v="134"/>
    <x v="12"/>
    <x v="34"/>
    <n v="1"/>
    <n v="5.49"/>
    <x v="414"/>
    <x v="3"/>
    <x v="2"/>
    <x v="302"/>
    <x v="1"/>
    <x v="3"/>
    <x v="0"/>
    <s v="&lt;10"/>
  </r>
  <r>
    <x v="4"/>
    <x v="1"/>
    <x v="35"/>
    <n v="1"/>
    <n v="10.43"/>
    <x v="415"/>
    <x v="2"/>
    <x v="1"/>
    <x v="303"/>
    <x v="0"/>
    <x v="5"/>
    <x v="1"/>
    <s v="10-100"/>
  </r>
  <r>
    <x v="26"/>
    <x v="8"/>
    <x v="33"/>
    <n v="4"/>
    <n v="53.42"/>
    <x v="416"/>
    <x v="2"/>
    <x v="0"/>
    <x v="304"/>
    <x v="1"/>
    <x v="5"/>
    <x v="1"/>
    <s v="100-1000"/>
  </r>
  <r>
    <x v="105"/>
    <x v="9"/>
    <x v="44"/>
    <n v="4"/>
    <n v="574.67999999999995"/>
    <x v="417"/>
    <x v="3"/>
    <x v="2"/>
    <x v="176"/>
    <x v="0"/>
    <x v="8"/>
    <x v="2"/>
    <s v="1000-10000"/>
  </r>
  <r>
    <x v="84"/>
    <x v="5"/>
    <x v="24"/>
    <n v="1"/>
    <n v="9.35"/>
    <x v="418"/>
    <x v="3"/>
    <x v="0"/>
    <x v="305"/>
    <x v="1"/>
    <x v="7"/>
    <x v="0"/>
    <s v="&lt;10"/>
  </r>
  <r>
    <x v="66"/>
    <x v="9"/>
    <x v="15"/>
    <n v="3"/>
    <n v="134.63"/>
    <x v="419"/>
    <x v="3"/>
    <x v="1"/>
    <x v="306"/>
    <x v="1"/>
    <x v="2"/>
    <x v="2"/>
    <s v="100-1000"/>
  </r>
  <r>
    <x v="101"/>
    <x v="12"/>
    <x v="34"/>
    <n v="1"/>
    <n v="5.3"/>
    <x v="420"/>
    <x v="2"/>
    <x v="1"/>
    <x v="307"/>
    <x v="1"/>
    <x v="10"/>
    <x v="0"/>
    <s v="&lt;10"/>
  </r>
  <r>
    <x v="130"/>
    <x v="6"/>
    <x v="41"/>
    <n v="1"/>
    <n v="538.25"/>
    <x v="421"/>
    <x v="2"/>
    <x v="2"/>
    <x v="308"/>
    <x v="2"/>
    <x v="3"/>
    <x v="2"/>
    <s v="100-1000"/>
  </r>
  <r>
    <x v="117"/>
    <x v="9"/>
    <x v="18"/>
    <n v="3"/>
    <n v="96.39"/>
    <x v="422"/>
    <x v="0"/>
    <x v="0"/>
    <x v="156"/>
    <x v="1"/>
    <x v="0"/>
    <x v="1"/>
    <s v="100-1000"/>
  </r>
  <r>
    <x v="146"/>
    <x v="11"/>
    <x v="32"/>
    <n v="3"/>
    <n v="5.87"/>
    <x v="423"/>
    <x v="1"/>
    <x v="0"/>
    <x v="148"/>
    <x v="0"/>
    <x v="1"/>
    <x v="0"/>
    <s v="10-100"/>
  </r>
  <r>
    <x v="10"/>
    <x v="9"/>
    <x v="18"/>
    <n v="3"/>
    <n v="44.63"/>
    <x v="424"/>
    <x v="2"/>
    <x v="1"/>
    <x v="309"/>
    <x v="1"/>
    <x v="0"/>
    <x v="1"/>
    <s v="100-1000"/>
  </r>
  <r>
    <x v="90"/>
    <x v="12"/>
    <x v="28"/>
    <n v="1"/>
    <n v="10.67"/>
    <x v="425"/>
    <x v="3"/>
    <x v="0"/>
    <x v="310"/>
    <x v="1"/>
    <x v="3"/>
    <x v="1"/>
    <s v="10-100"/>
  </r>
  <r>
    <x v="167"/>
    <x v="0"/>
    <x v="19"/>
    <n v="5"/>
    <n v="10.57"/>
    <x v="426"/>
    <x v="3"/>
    <x v="1"/>
    <x v="284"/>
    <x v="0"/>
    <x v="2"/>
    <x v="1"/>
    <s v="10-100"/>
  </r>
  <r>
    <x v="111"/>
    <x v="5"/>
    <x v="24"/>
    <n v="1"/>
    <n v="7.12"/>
    <x v="427"/>
    <x v="2"/>
    <x v="2"/>
    <x v="311"/>
    <x v="0"/>
    <x v="6"/>
    <x v="0"/>
    <s v="&lt;10"/>
  </r>
  <r>
    <x v="11"/>
    <x v="0"/>
    <x v="17"/>
    <n v="1"/>
    <n v="3.72"/>
    <x v="428"/>
    <x v="3"/>
    <x v="1"/>
    <x v="312"/>
    <x v="0"/>
    <x v="5"/>
    <x v="0"/>
    <s v="&lt;10"/>
  </r>
  <r>
    <x v="168"/>
    <x v="9"/>
    <x v="15"/>
    <n v="2"/>
    <n v="110.95"/>
    <x v="429"/>
    <x v="0"/>
    <x v="0"/>
    <x v="211"/>
    <x v="1"/>
    <x v="9"/>
    <x v="2"/>
    <s v="100-1000"/>
  </r>
  <r>
    <x v="75"/>
    <x v="8"/>
    <x v="47"/>
    <n v="3"/>
    <n v="62.41"/>
    <x v="430"/>
    <x v="0"/>
    <x v="0"/>
    <x v="313"/>
    <x v="1"/>
    <x v="0"/>
    <x v="1"/>
    <s v="100-1000"/>
  </r>
  <r>
    <x v="16"/>
    <x v="4"/>
    <x v="13"/>
    <n v="5"/>
    <n v="376.83"/>
    <x v="431"/>
    <x v="2"/>
    <x v="2"/>
    <x v="62"/>
    <x v="1"/>
    <x v="4"/>
    <x v="2"/>
    <s v="1000-10000"/>
  </r>
  <r>
    <x v="98"/>
    <x v="11"/>
    <x v="21"/>
    <n v="2"/>
    <n v="93.32"/>
    <x v="432"/>
    <x v="2"/>
    <x v="0"/>
    <x v="15"/>
    <x v="1"/>
    <x v="2"/>
    <x v="1"/>
    <s v="100-1000"/>
  </r>
  <r>
    <x v="48"/>
    <x v="5"/>
    <x v="5"/>
    <n v="1"/>
    <n v="595.29"/>
    <x v="433"/>
    <x v="2"/>
    <x v="0"/>
    <x v="76"/>
    <x v="0"/>
    <x v="10"/>
    <x v="2"/>
    <s v="100-1000"/>
  </r>
  <r>
    <x v="21"/>
    <x v="7"/>
    <x v="42"/>
    <n v="3"/>
    <n v="5.73"/>
    <x v="434"/>
    <x v="2"/>
    <x v="1"/>
    <x v="314"/>
    <x v="1"/>
    <x v="9"/>
    <x v="0"/>
    <s v="10-100"/>
  </r>
  <r>
    <x v="74"/>
    <x v="11"/>
    <x v="32"/>
    <n v="1"/>
    <n v="6.85"/>
    <x v="435"/>
    <x v="2"/>
    <x v="2"/>
    <x v="64"/>
    <x v="1"/>
    <x v="6"/>
    <x v="0"/>
    <s v="&lt;10"/>
  </r>
  <r>
    <x v="68"/>
    <x v="3"/>
    <x v="6"/>
    <n v="5"/>
    <n v="78.98"/>
    <x v="436"/>
    <x v="2"/>
    <x v="1"/>
    <x v="315"/>
    <x v="0"/>
    <x v="0"/>
    <x v="1"/>
    <s v="100-1000"/>
  </r>
  <r>
    <x v="169"/>
    <x v="4"/>
    <x v="13"/>
    <n v="3"/>
    <n v="456.62"/>
    <x v="437"/>
    <x v="3"/>
    <x v="1"/>
    <x v="284"/>
    <x v="0"/>
    <x v="2"/>
    <x v="2"/>
    <s v="1000-10000"/>
  </r>
  <r>
    <x v="86"/>
    <x v="4"/>
    <x v="40"/>
    <n v="5"/>
    <n v="64.83"/>
    <x v="438"/>
    <x v="3"/>
    <x v="0"/>
    <x v="168"/>
    <x v="1"/>
    <x v="4"/>
    <x v="1"/>
    <s v="100-1000"/>
  </r>
  <r>
    <x v="150"/>
    <x v="11"/>
    <x v="21"/>
    <n v="5"/>
    <n v="34.93"/>
    <x v="439"/>
    <x v="2"/>
    <x v="0"/>
    <x v="234"/>
    <x v="0"/>
    <x v="0"/>
    <x v="1"/>
    <s v="100-1000"/>
  </r>
  <r>
    <x v="29"/>
    <x v="11"/>
    <x v="21"/>
    <n v="2"/>
    <n v="13.86"/>
    <x v="440"/>
    <x v="3"/>
    <x v="0"/>
    <x v="316"/>
    <x v="0"/>
    <x v="1"/>
    <x v="1"/>
    <s v="10-100"/>
  </r>
  <r>
    <x v="158"/>
    <x v="10"/>
    <x v="25"/>
    <n v="1"/>
    <n v="397.27"/>
    <x v="441"/>
    <x v="1"/>
    <x v="0"/>
    <x v="317"/>
    <x v="0"/>
    <x v="9"/>
    <x v="2"/>
    <s v="100-1000"/>
  </r>
  <r>
    <x v="83"/>
    <x v="9"/>
    <x v="15"/>
    <n v="2"/>
    <n v="38.369999999999997"/>
    <x v="442"/>
    <x v="2"/>
    <x v="0"/>
    <x v="236"/>
    <x v="1"/>
    <x v="2"/>
    <x v="1"/>
    <s v="10-100"/>
  </r>
  <r>
    <x v="131"/>
    <x v="8"/>
    <x v="47"/>
    <n v="1"/>
    <n v="66.92"/>
    <x v="443"/>
    <x v="0"/>
    <x v="1"/>
    <x v="116"/>
    <x v="0"/>
    <x v="3"/>
    <x v="1"/>
    <s v="10-100"/>
  </r>
  <r>
    <x v="6"/>
    <x v="2"/>
    <x v="30"/>
    <n v="1"/>
    <n v="117.3"/>
    <x v="444"/>
    <x v="0"/>
    <x v="2"/>
    <x v="318"/>
    <x v="0"/>
    <x v="4"/>
    <x v="2"/>
    <s v="100-1000"/>
  </r>
  <r>
    <x v="170"/>
    <x v="1"/>
    <x v="39"/>
    <n v="1"/>
    <n v="165.07"/>
    <x v="445"/>
    <x v="0"/>
    <x v="1"/>
    <x v="319"/>
    <x v="0"/>
    <x v="4"/>
    <x v="2"/>
    <s v="100-1000"/>
  </r>
  <r>
    <x v="117"/>
    <x v="7"/>
    <x v="31"/>
    <n v="3"/>
    <n v="330.45"/>
    <x v="446"/>
    <x v="0"/>
    <x v="2"/>
    <x v="320"/>
    <x v="0"/>
    <x v="10"/>
    <x v="2"/>
    <s v="100-1000"/>
  </r>
  <r>
    <x v="7"/>
    <x v="10"/>
    <x v="25"/>
    <n v="1"/>
    <n v="534.1"/>
    <x v="447"/>
    <x v="3"/>
    <x v="1"/>
    <x v="255"/>
    <x v="1"/>
    <x v="11"/>
    <x v="2"/>
    <s v="100-1000"/>
  </r>
  <r>
    <x v="112"/>
    <x v="9"/>
    <x v="14"/>
    <n v="4"/>
    <n v="47605.47"/>
    <x v="448"/>
    <x v="3"/>
    <x v="2"/>
    <x v="321"/>
    <x v="1"/>
    <x v="6"/>
    <x v="5"/>
    <s v="100000-200000"/>
  </r>
  <r>
    <x v="130"/>
    <x v="3"/>
    <x v="6"/>
    <n v="2"/>
    <n v="158.02000000000001"/>
    <x v="449"/>
    <x v="1"/>
    <x v="2"/>
    <x v="192"/>
    <x v="0"/>
    <x v="3"/>
    <x v="2"/>
    <s v="100-1000"/>
  </r>
  <r>
    <x v="160"/>
    <x v="12"/>
    <x v="34"/>
    <n v="1"/>
    <n v="11.15"/>
    <x v="450"/>
    <x v="1"/>
    <x v="0"/>
    <x v="322"/>
    <x v="0"/>
    <x v="6"/>
    <x v="1"/>
    <s v="10-100"/>
  </r>
  <r>
    <x v="171"/>
    <x v="5"/>
    <x v="5"/>
    <n v="1"/>
    <n v="177.01"/>
    <x v="451"/>
    <x v="3"/>
    <x v="1"/>
    <x v="311"/>
    <x v="0"/>
    <x v="6"/>
    <x v="2"/>
    <s v="100-1000"/>
  </r>
  <r>
    <x v="154"/>
    <x v="1"/>
    <x v="1"/>
    <n v="1"/>
    <n v="30.65"/>
    <x v="452"/>
    <x v="1"/>
    <x v="1"/>
    <x v="123"/>
    <x v="0"/>
    <x v="7"/>
    <x v="1"/>
    <s v="10-100"/>
  </r>
  <r>
    <x v="161"/>
    <x v="1"/>
    <x v="35"/>
    <n v="3"/>
    <n v="15.15"/>
    <x v="453"/>
    <x v="3"/>
    <x v="1"/>
    <x v="148"/>
    <x v="0"/>
    <x v="1"/>
    <x v="1"/>
    <s v="10-100"/>
  </r>
  <r>
    <x v="172"/>
    <x v="12"/>
    <x v="28"/>
    <n v="1"/>
    <n v="8.61"/>
    <x v="454"/>
    <x v="2"/>
    <x v="2"/>
    <x v="296"/>
    <x v="1"/>
    <x v="1"/>
    <x v="0"/>
    <s v="&lt;10"/>
  </r>
  <r>
    <x v="158"/>
    <x v="7"/>
    <x v="29"/>
    <n v="5"/>
    <n v="9.24"/>
    <x v="455"/>
    <x v="3"/>
    <x v="0"/>
    <x v="323"/>
    <x v="1"/>
    <x v="11"/>
    <x v="0"/>
    <s v="10-100"/>
  </r>
  <r>
    <x v="64"/>
    <x v="1"/>
    <x v="39"/>
    <n v="5"/>
    <n v="167.01"/>
    <x v="456"/>
    <x v="2"/>
    <x v="1"/>
    <x v="153"/>
    <x v="1"/>
    <x v="1"/>
    <x v="2"/>
    <s v="100-1000"/>
  </r>
  <r>
    <x v="99"/>
    <x v="5"/>
    <x v="27"/>
    <n v="1"/>
    <n v="49.58"/>
    <x v="457"/>
    <x v="3"/>
    <x v="1"/>
    <x v="324"/>
    <x v="0"/>
    <x v="1"/>
    <x v="1"/>
    <s v="10-100"/>
  </r>
  <r>
    <x v="173"/>
    <x v="1"/>
    <x v="39"/>
    <n v="4"/>
    <n v="154.80000000000001"/>
    <x v="458"/>
    <x v="0"/>
    <x v="2"/>
    <x v="151"/>
    <x v="0"/>
    <x v="11"/>
    <x v="2"/>
    <s v="100-1000"/>
  </r>
  <r>
    <x v="47"/>
    <x v="12"/>
    <x v="28"/>
    <n v="1"/>
    <n v="9.14"/>
    <x v="459"/>
    <x v="2"/>
    <x v="1"/>
    <x v="2"/>
    <x v="1"/>
    <x v="2"/>
    <x v="0"/>
    <s v="&lt;10"/>
  </r>
  <r>
    <x v="106"/>
    <x v="12"/>
    <x v="34"/>
    <n v="1"/>
    <n v="13.76"/>
    <x v="460"/>
    <x v="3"/>
    <x v="0"/>
    <x v="126"/>
    <x v="0"/>
    <x v="5"/>
    <x v="1"/>
    <s v="10-100"/>
  </r>
  <r>
    <x v="166"/>
    <x v="0"/>
    <x v="45"/>
    <n v="1"/>
    <n v="2.69"/>
    <x v="461"/>
    <x v="1"/>
    <x v="2"/>
    <x v="111"/>
    <x v="0"/>
    <x v="7"/>
    <x v="0"/>
    <s v="&lt;10"/>
  </r>
  <r>
    <x v="3"/>
    <x v="12"/>
    <x v="28"/>
    <n v="1"/>
    <n v="10.62"/>
    <x v="462"/>
    <x v="2"/>
    <x v="2"/>
    <x v="42"/>
    <x v="1"/>
    <x v="3"/>
    <x v="1"/>
    <s v="10-100"/>
  </r>
  <r>
    <x v="89"/>
    <x v="5"/>
    <x v="5"/>
    <n v="1"/>
    <n v="227.68"/>
    <x v="463"/>
    <x v="1"/>
    <x v="0"/>
    <x v="325"/>
    <x v="1"/>
    <x v="6"/>
    <x v="2"/>
    <s v="100-1000"/>
  </r>
  <r>
    <x v="52"/>
    <x v="0"/>
    <x v="45"/>
    <n v="3"/>
    <n v="6.07"/>
    <x v="464"/>
    <x v="1"/>
    <x v="2"/>
    <x v="82"/>
    <x v="1"/>
    <x v="5"/>
    <x v="0"/>
    <s v="10-100"/>
  </r>
  <r>
    <x v="174"/>
    <x v="10"/>
    <x v="25"/>
    <n v="1"/>
    <n v="226.22"/>
    <x v="465"/>
    <x v="3"/>
    <x v="2"/>
    <x v="326"/>
    <x v="0"/>
    <x v="7"/>
    <x v="2"/>
    <s v="100-1000"/>
  </r>
  <r>
    <x v="126"/>
    <x v="8"/>
    <x v="47"/>
    <n v="3"/>
    <n v="35.08"/>
    <x v="466"/>
    <x v="2"/>
    <x v="0"/>
    <x v="327"/>
    <x v="1"/>
    <x v="11"/>
    <x v="1"/>
    <s v="100-1000"/>
  </r>
  <r>
    <x v="109"/>
    <x v="6"/>
    <x v="22"/>
    <n v="1"/>
    <n v="19.48"/>
    <x v="467"/>
    <x v="1"/>
    <x v="1"/>
    <x v="97"/>
    <x v="1"/>
    <x v="4"/>
    <x v="1"/>
    <s v="10-100"/>
  </r>
  <r>
    <x v="118"/>
    <x v="11"/>
    <x v="20"/>
    <n v="1"/>
    <n v="15.14"/>
    <x v="468"/>
    <x v="3"/>
    <x v="1"/>
    <x v="111"/>
    <x v="0"/>
    <x v="7"/>
    <x v="1"/>
    <s v="10-100"/>
  </r>
  <r>
    <x v="169"/>
    <x v="12"/>
    <x v="34"/>
    <n v="1"/>
    <n v="13.74"/>
    <x v="469"/>
    <x v="3"/>
    <x v="1"/>
    <x v="328"/>
    <x v="0"/>
    <x v="5"/>
    <x v="1"/>
    <s v="10-100"/>
  </r>
  <r>
    <x v="3"/>
    <x v="0"/>
    <x v="9"/>
    <n v="1"/>
    <n v="1.5"/>
    <x v="470"/>
    <x v="3"/>
    <x v="1"/>
    <x v="329"/>
    <x v="0"/>
    <x v="5"/>
    <x v="0"/>
    <s v="&lt;10"/>
  </r>
  <r>
    <x v="50"/>
    <x v="8"/>
    <x v="43"/>
    <n v="2"/>
    <n v="45.49"/>
    <x v="471"/>
    <x v="3"/>
    <x v="2"/>
    <x v="73"/>
    <x v="0"/>
    <x v="2"/>
    <x v="1"/>
    <s v="10-100"/>
  </r>
  <r>
    <x v="50"/>
    <x v="12"/>
    <x v="28"/>
    <n v="1"/>
    <n v="18.55"/>
    <x v="472"/>
    <x v="0"/>
    <x v="2"/>
    <x v="151"/>
    <x v="0"/>
    <x v="11"/>
    <x v="1"/>
    <s v="10-100"/>
  </r>
  <r>
    <x v="83"/>
    <x v="2"/>
    <x v="38"/>
    <n v="1"/>
    <n v="1981.56"/>
    <x v="473"/>
    <x v="1"/>
    <x v="0"/>
    <x v="330"/>
    <x v="0"/>
    <x v="5"/>
    <x v="3"/>
    <s v="1000-10000"/>
  </r>
  <r>
    <x v="175"/>
    <x v="0"/>
    <x v="45"/>
    <n v="5"/>
    <n v="5.53"/>
    <x v="474"/>
    <x v="0"/>
    <x v="2"/>
    <x v="331"/>
    <x v="0"/>
    <x v="3"/>
    <x v="0"/>
    <s v="10-100"/>
  </r>
  <r>
    <x v="114"/>
    <x v="0"/>
    <x v="26"/>
    <n v="5"/>
    <n v="1.32"/>
    <x v="475"/>
    <x v="0"/>
    <x v="0"/>
    <x v="12"/>
    <x v="1"/>
    <x v="2"/>
    <x v="0"/>
    <s v="&lt;10"/>
  </r>
  <r>
    <x v="108"/>
    <x v="1"/>
    <x v="35"/>
    <n v="1"/>
    <n v="9.8000000000000007"/>
    <x v="476"/>
    <x v="1"/>
    <x v="1"/>
    <x v="34"/>
    <x v="1"/>
    <x v="9"/>
    <x v="0"/>
    <s v="&lt;10"/>
  </r>
  <r>
    <x v="13"/>
    <x v="1"/>
    <x v="1"/>
    <n v="3"/>
    <n v="72.650000000000006"/>
    <x v="477"/>
    <x v="0"/>
    <x v="1"/>
    <x v="332"/>
    <x v="2"/>
    <x v="3"/>
    <x v="1"/>
    <s v="100-1000"/>
  </r>
  <r>
    <x v="120"/>
    <x v="11"/>
    <x v="32"/>
    <n v="2"/>
    <n v="2.31"/>
    <x v="478"/>
    <x v="0"/>
    <x v="1"/>
    <x v="333"/>
    <x v="1"/>
    <x v="3"/>
    <x v="0"/>
    <s v="&lt;10"/>
  </r>
  <r>
    <x v="13"/>
    <x v="5"/>
    <x v="27"/>
    <n v="1"/>
    <n v="54.73"/>
    <x v="479"/>
    <x v="2"/>
    <x v="1"/>
    <x v="334"/>
    <x v="1"/>
    <x v="9"/>
    <x v="1"/>
    <s v="10-100"/>
  </r>
  <r>
    <x v="81"/>
    <x v="6"/>
    <x v="22"/>
    <n v="1"/>
    <n v="28.91"/>
    <x v="480"/>
    <x v="2"/>
    <x v="1"/>
    <x v="287"/>
    <x v="1"/>
    <x v="8"/>
    <x v="1"/>
    <s v="10-100"/>
  </r>
  <r>
    <x v="102"/>
    <x v="2"/>
    <x v="30"/>
    <n v="1"/>
    <n v="118.97"/>
    <x v="481"/>
    <x v="3"/>
    <x v="2"/>
    <x v="81"/>
    <x v="0"/>
    <x v="2"/>
    <x v="2"/>
    <s v="100-1000"/>
  </r>
  <r>
    <x v="7"/>
    <x v="11"/>
    <x v="32"/>
    <n v="5"/>
    <n v="6.97"/>
    <x v="482"/>
    <x v="3"/>
    <x v="2"/>
    <x v="39"/>
    <x v="1"/>
    <x v="2"/>
    <x v="0"/>
    <s v="10-100"/>
  </r>
  <r>
    <x v="96"/>
    <x v="9"/>
    <x v="18"/>
    <n v="5"/>
    <n v="106.69"/>
    <x v="483"/>
    <x v="0"/>
    <x v="0"/>
    <x v="335"/>
    <x v="1"/>
    <x v="9"/>
    <x v="2"/>
    <s v="100-1000"/>
  </r>
  <r>
    <x v="12"/>
    <x v="7"/>
    <x v="29"/>
    <n v="4"/>
    <n v="14.55"/>
    <x v="484"/>
    <x v="2"/>
    <x v="2"/>
    <x v="179"/>
    <x v="0"/>
    <x v="11"/>
    <x v="1"/>
    <s v="10-100"/>
  </r>
  <r>
    <x v="48"/>
    <x v="5"/>
    <x v="24"/>
    <n v="1"/>
    <n v="8.09"/>
    <x v="485"/>
    <x v="2"/>
    <x v="0"/>
    <x v="154"/>
    <x v="0"/>
    <x v="0"/>
    <x v="0"/>
    <s v="&lt;10"/>
  </r>
  <r>
    <x v="116"/>
    <x v="1"/>
    <x v="35"/>
    <n v="2"/>
    <n v="10.23"/>
    <x v="486"/>
    <x v="2"/>
    <x v="0"/>
    <x v="14"/>
    <x v="0"/>
    <x v="0"/>
    <x v="1"/>
    <s v="10-100"/>
  </r>
  <r>
    <x v="46"/>
    <x v="10"/>
    <x v="16"/>
    <n v="1"/>
    <n v="499.85"/>
    <x v="487"/>
    <x v="2"/>
    <x v="2"/>
    <x v="336"/>
    <x v="0"/>
    <x v="8"/>
    <x v="2"/>
    <s v="100-1000"/>
  </r>
  <r>
    <x v="21"/>
    <x v="5"/>
    <x v="24"/>
    <n v="1"/>
    <n v="8.32"/>
    <x v="488"/>
    <x v="2"/>
    <x v="0"/>
    <x v="337"/>
    <x v="0"/>
    <x v="4"/>
    <x v="0"/>
    <s v="&lt;10"/>
  </r>
  <r>
    <x v="125"/>
    <x v="3"/>
    <x v="36"/>
    <n v="5"/>
    <n v="39.270000000000003"/>
    <x v="489"/>
    <x v="0"/>
    <x v="2"/>
    <x v="338"/>
    <x v="1"/>
    <x v="7"/>
    <x v="1"/>
    <s v="100-1000"/>
  </r>
  <r>
    <x v="7"/>
    <x v="2"/>
    <x v="30"/>
    <n v="1"/>
    <n v="171.74"/>
    <x v="490"/>
    <x v="1"/>
    <x v="0"/>
    <x v="185"/>
    <x v="0"/>
    <x v="6"/>
    <x v="2"/>
    <s v="100-1000"/>
  </r>
  <r>
    <x v="135"/>
    <x v="5"/>
    <x v="24"/>
    <n v="1"/>
    <n v="3.23"/>
    <x v="491"/>
    <x v="2"/>
    <x v="1"/>
    <x v="339"/>
    <x v="1"/>
    <x v="3"/>
    <x v="0"/>
    <s v="&lt;10"/>
  </r>
  <r>
    <x v="63"/>
    <x v="6"/>
    <x v="7"/>
    <n v="1"/>
    <n v="1289.31"/>
    <x v="492"/>
    <x v="3"/>
    <x v="2"/>
    <x v="141"/>
    <x v="1"/>
    <x v="2"/>
    <x v="3"/>
    <s v="1000-10000"/>
  </r>
  <r>
    <x v="136"/>
    <x v="6"/>
    <x v="7"/>
    <n v="1"/>
    <n v="1083.8499999999999"/>
    <x v="493"/>
    <x v="0"/>
    <x v="1"/>
    <x v="340"/>
    <x v="0"/>
    <x v="9"/>
    <x v="3"/>
    <s v="1000-10000"/>
  </r>
  <r>
    <x v="127"/>
    <x v="6"/>
    <x v="22"/>
    <n v="1"/>
    <n v="26.71"/>
    <x v="494"/>
    <x v="1"/>
    <x v="2"/>
    <x v="341"/>
    <x v="2"/>
    <x v="3"/>
    <x v="1"/>
    <s v="10-100"/>
  </r>
  <r>
    <x v="68"/>
    <x v="5"/>
    <x v="24"/>
    <n v="1"/>
    <n v="7.94"/>
    <x v="495"/>
    <x v="3"/>
    <x v="0"/>
    <x v="342"/>
    <x v="0"/>
    <x v="1"/>
    <x v="0"/>
    <s v="&lt;10"/>
  </r>
  <r>
    <x v="176"/>
    <x v="2"/>
    <x v="12"/>
    <n v="1"/>
    <n v="188.81"/>
    <x v="496"/>
    <x v="0"/>
    <x v="0"/>
    <x v="343"/>
    <x v="0"/>
    <x v="8"/>
    <x v="2"/>
    <s v="100-1000"/>
  </r>
  <r>
    <x v="128"/>
    <x v="6"/>
    <x v="22"/>
    <n v="1"/>
    <n v="20.94"/>
    <x v="497"/>
    <x v="1"/>
    <x v="2"/>
    <x v="154"/>
    <x v="0"/>
    <x v="0"/>
    <x v="1"/>
    <s v="10-100"/>
  </r>
  <r>
    <x v="175"/>
    <x v="10"/>
    <x v="16"/>
    <n v="1"/>
    <n v="152.04"/>
    <x v="498"/>
    <x v="3"/>
    <x v="1"/>
    <x v="344"/>
    <x v="1"/>
    <x v="8"/>
    <x v="2"/>
    <s v="100-1000"/>
  </r>
  <r>
    <x v="47"/>
    <x v="4"/>
    <x v="8"/>
    <n v="5"/>
    <n v="78.349999999999994"/>
    <x v="499"/>
    <x v="2"/>
    <x v="2"/>
    <x v="345"/>
    <x v="0"/>
    <x v="5"/>
    <x v="1"/>
    <s v="100-1000"/>
  </r>
  <r>
    <x v="76"/>
    <x v="4"/>
    <x v="8"/>
    <n v="2"/>
    <n v="31.37"/>
    <x v="500"/>
    <x v="0"/>
    <x v="2"/>
    <x v="346"/>
    <x v="1"/>
    <x v="6"/>
    <x v="1"/>
    <s v="10-100"/>
  </r>
  <r>
    <x v="75"/>
    <x v="0"/>
    <x v="26"/>
    <n v="3"/>
    <n v="5.24"/>
    <x v="501"/>
    <x v="2"/>
    <x v="2"/>
    <x v="347"/>
    <x v="1"/>
    <x v="8"/>
    <x v="0"/>
    <s v="10-100"/>
  </r>
  <r>
    <x v="167"/>
    <x v="12"/>
    <x v="28"/>
    <n v="1"/>
    <n v="14.8"/>
    <x v="502"/>
    <x v="3"/>
    <x v="0"/>
    <x v="311"/>
    <x v="0"/>
    <x v="6"/>
    <x v="1"/>
    <s v="10-100"/>
  </r>
  <r>
    <x v="177"/>
    <x v="9"/>
    <x v="18"/>
    <n v="3"/>
    <n v="99.57"/>
    <x v="503"/>
    <x v="2"/>
    <x v="0"/>
    <x v="41"/>
    <x v="0"/>
    <x v="5"/>
    <x v="1"/>
    <s v="100-1000"/>
  </r>
  <r>
    <x v="163"/>
    <x v="5"/>
    <x v="24"/>
    <n v="1"/>
    <n v="3.18"/>
    <x v="504"/>
    <x v="2"/>
    <x v="0"/>
    <x v="348"/>
    <x v="0"/>
    <x v="2"/>
    <x v="0"/>
    <s v="&lt;10"/>
  </r>
  <r>
    <x v="9"/>
    <x v="3"/>
    <x v="36"/>
    <n v="2"/>
    <n v="93.39"/>
    <x v="505"/>
    <x v="1"/>
    <x v="2"/>
    <x v="334"/>
    <x v="1"/>
    <x v="9"/>
    <x v="1"/>
    <s v="100-1000"/>
  </r>
  <r>
    <x v="29"/>
    <x v="5"/>
    <x v="27"/>
    <n v="1"/>
    <n v="97.95"/>
    <x v="506"/>
    <x v="3"/>
    <x v="2"/>
    <x v="349"/>
    <x v="0"/>
    <x v="10"/>
    <x v="1"/>
    <s v="10-100"/>
  </r>
  <r>
    <x v="178"/>
    <x v="8"/>
    <x v="47"/>
    <n v="5"/>
    <n v="42.25"/>
    <x v="507"/>
    <x v="2"/>
    <x v="1"/>
    <x v="309"/>
    <x v="1"/>
    <x v="0"/>
    <x v="1"/>
    <s v="100-1000"/>
  </r>
  <r>
    <x v="114"/>
    <x v="2"/>
    <x v="38"/>
    <n v="1"/>
    <n v="3964.33"/>
    <x v="508"/>
    <x v="0"/>
    <x v="1"/>
    <x v="350"/>
    <x v="1"/>
    <x v="11"/>
    <x v="3"/>
    <s v="1000-10000"/>
  </r>
  <r>
    <x v="97"/>
    <x v="8"/>
    <x v="11"/>
    <n v="3"/>
    <n v="33.409999999999997"/>
    <x v="509"/>
    <x v="3"/>
    <x v="1"/>
    <x v="351"/>
    <x v="1"/>
    <x v="10"/>
    <x v="1"/>
    <s v="100-1000"/>
  </r>
  <r>
    <x v="82"/>
    <x v="2"/>
    <x v="38"/>
    <n v="1"/>
    <n v="4583.7"/>
    <x v="510"/>
    <x v="2"/>
    <x v="2"/>
    <x v="352"/>
    <x v="0"/>
    <x v="0"/>
    <x v="3"/>
    <s v="1000-10000"/>
  </r>
  <r>
    <x v="91"/>
    <x v="9"/>
    <x v="44"/>
    <n v="1"/>
    <n v="172.93"/>
    <x v="511"/>
    <x v="3"/>
    <x v="2"/>
    <x v="319"/>
    <x v="0"/>
    <x v="4"/>
    <x v="2"/>
    <s v="100-1000"/>
  </r>
  <r>
    <x v="76"/>
    <x v="6"/>
    <x v="7"/>
    <n v="1"/>
    <n v="256.57"/>
    <x v="512"/>
    <x v="1"/>
    <x v="0"/>
    <x v="48"/>
    <x v="1"/>
    <x v="3"/>
    <x v="2"/>
    <s v="100-1000"/>
  </r>
  <r>
    <x v="161"/>
    <x v="6"/>
    <x v="41"/>
    <n v="1"/>
    <n v="323.31"/>
    <x v="513"/>
    <x v="3"/>
    <x v="2"/>
    <x v="353"/>
    <x v="1"/>
    <x v="10"/>
    <x v="2"/>
    <s v="100-1000"/>
  </r>
  <r>
    <x v="47"/>
    <x v="0"/>
    <x v="26"/>
    <n v="3"/>
    <n v="2.42"/>
    <x v="514"/>
    <x v="0"/>
    <x v="0"/>
    <x v="81"/>
    <x v="0"/>
    <x v="2"/>
    <x v="0"/>
    <s v="&lt;10"/>
  </r>
  <r>
    <x v="87"/>
    <x v="6"/>
    <x v="22"/>
    <n v="1"/>
    <n v="25.45"/>
    <x v="515"/>
    <x v="1"/>
    <x v="2"/>
    <x v="278"/>
    <x v="1"/>
    <x v="2"/>
    <x v="1"/>
    <s v="10-100"/>
  </r>
  <r>
    <x v="107"/>
    <x v="1"/>
    <x v="1"/>
    <n v="1"/>
    <n v="29.79"/>
    <x v="516"/>
    <x v="0"/>
    <x v="1"/>
    <x v="104"/>
    <x v="1"/>
    <x v="0"/>
    <x v="1"/>
    <s v="10-100"/>
  </r>
  <r>
    <x v="149"/>
    <x v="0"/>
    <x v="37"/>
    <n v="4"/>
    <n v="4.2300000000000004"/>
    <x v="517"/>
    <x v="0"/>
    <x v="1"/>
    <x v="96"/>
    <x v="2"/>
    <x v="3"/>
    <x v="0"/>
    <s v="10-100"/>
  </r>
  <r>
    <x v="121"/>
    <x v="5"/>
    <x v="27"/>
    <n v="1"/>
    <n v="83.01"/>
    <x v="518"/>
    <x v="1"/>
    <x v="2"/>
    <x v="251"/>
    <x v="1"/>
    <x v="7"/>
    <x v="1"/>
    <s v="10-100"/>
  </r>
  <r>
    <x v="49"/>
    <x v="12"/>
    <x v="28"/>
    <n v="1"/>
    <n v="10.39"/>
    <x v="519"/>
    <x v="2"/>
    <x v="1"/>
    <x v="183"/>
    <x v="1"/>
    <x v="4"/>
    <x v="1"/>
    <s v="10-100"/>
  </r>
  <r>
    <x v="22"/>
    <x v="7"/>
    <x v="29"/>
    <n v="4"/>
    <n v="5.26"/>
    <x v="520"/>
    <x v="3"/>
    <x v="0"/>
    <x v="354"/>
    <x v="0"/>
    <x v="10"/>
    <x v="0"/>
    <s v="10-100"/>
  </r>
  <r>
    <x v="70"/>
    <x v="1"/>
    <x v="35"/>
    <n v="3"/>
    <n v="19.77"/>
    <x v="521"/>
    <x v="2"/>
    <x v="2"/>
    <x v="355"/>
    <x v="0"/>
    <x v="7"/>
    <x v="1"/>
    <s v="10-100"/>
  </r>
  <r>
    <x v="114"/>
    <x v="10"/>
    <x v="16"/>
    <n v="1"/>
    <n v="179.92"/>
    <x v="522"/>
    <x v="2"/>
    <x v="2"/>
    <x v="99"/>
    <x v="1"/>
    <x v="9"/>
    <x v="2"/>
    <s v="100-1000"/>
  </r>
  <r>
    <x v="123"/>
    <x v="0"/>
    <x v="9"/>
    <n v="4"/>
    <n v="3.27"/>
    <x v="523"/>
    <x v="0"/>
    <x v="1"/>
    <x v="356"/>
    <x v="1"/>
    <x v="3"/>
    <x v="0"/>
    <s v="10-100"/>
  </r>
  <r>
    <x v="115"/>
    <x v="6"/>
    <x v="22"/>
    <n v="1"/>
    <n v="17.649999999999999"/>
    <x v="524"/>
    <x v="1"/>
    <x v="2"/>
    <x v="283"/>
    <x v="0"/>
    <x v="1"/>
    <x v="1"/>
    <s v="10-100"/>
  </r>
  <r>
    <x v="61"/>
    <x v="0"/>
    <x v="26"/>
    <n v="3"/>
    <n v="3.12"/>
    <x v="525"/>
    <x v="3"/>
    <x v="1"/>
    <x v="357"/>
    <x v="0"/>
    <x v="10"/>
    <x v="0"/>
    <s v="&lt;10"/>
  </r>
  <r>
    <x v="135"/>
    <x v="7"/>
    <x v="10"/>
    <n v="4"/>
    <n v="3.66"/>
    <x v="526"/>
    <x v="2"/>
    <x v="2"/>
    <x v="6"/>
    <x v="0"/>
    <x v="5"/>
    <x v="0"/>
    <s v="10-100"/>
  </r>
  <r>
    <x v="152"/>
    <x v="11"/>
    <x v="21"/>
    <n v="5"/>
    <n v="84.14"/>
    <x v="527"/>
    <x v="1"/>
    <x v="2"/>
    <x v="129"/>
    <x v="1"/>
    <x v="5"/>
    <x v="1"/>
    <s v="100-1000"/>
  </r>
  <r>
    <x v="29"/>
    <x v="12"/>
    <x v="28"/>
    <n v="1"/>
    <n v="12.06"/>
    <x v="528"/>
    <x v="0"/>
    <x v="2"/>
    <x v="278"/>
    <x v="1"/>
    <x v="2"/>
    <x v="1"/>
    <s v="10-100"/>
  </r>
  <r>
    <x v="23"/>
    <x v="2"/>
    <x v="2"/>
    <n v="1"/>
    <n v="80.13"/>
    <x v="529"/>
    <x v="1"/>
    <x v="2"/>
    <x v="266"/>
    <x v="1"/>
    <x v="5"/>
    <x v="1"/>
    <s v="10-100"/>
  </r>
  <r>
    <x v="36"/>
    <x v="5"/>
    <x v="5"/>
    <n v="1"/>
    <n v="755.36"/>
    <x v="530"/>
    <x v="0"/>
    <x v="0"/>
    <x v="358"/>
    <x v="1"/>
    <x v="5"/>
    <x v="2"/>
    <s v="100-1000"/>
  </r>
  <r>
    <x v="18"/>
    <x v="3"/>
    <x v="6"/>
    <n v="1"/>
    <n v="160.9"/>
    <x v="531"/>
    <x v="1"/>
    <x v="0"/>
    <x v="359"/>
    <x v="1"/>
    <x v="5"/>
    <x v="2"/>
    <s v="100-1000"/>
  </r>
  <r>
    <x v="43"/>
    <x v="3"/>
    <x v="3"/>
    <n v="5"/>
    <n v="24.61"/>
    <x v="532"/>
    <x v="3"/>
    <x v="2"/>
    <x v="19"/>
    <x v="0"/>
    <x v="3"/>
    <x v="1"/>
    <s v="100-1000"/>
  </r>
  <r>
    <x v="34"/>
    <x v="9"/>
    <x v="14"/>
    <n v="2"/>
    <n v="31916.81"/>
    <x v="533"/>
    <x v="0"/>
    <x v="2"/>
    <x v="360"/>
    <x v="0"/>
    <x v="4"/>
    <x v="6"/>
    <s v="10000-100000"/>
  </r>
  <r>
    <x v="146"/>
    <x v="1"/>
    <x v="35"/>
    <n v="3"/>
    <n v="7.49"/>
    <x v="534"/>
    <x v="1"/>
    <x v="1"/>
    <x v="4"/>
    <x v="1"/>
    <x v="4"/>
    <x v="0"/>
    <s v="10-100"/>
  </r>
  <r>
    <x v="104"/>
    <x v="10"/>
    <x v="23"/>
    <n v="1"/>
    <n v="387.72"/>
    <x v="535"/>
    <x v="1"/>
    <x v="2"/>
    <x v="106"/>
    <x v="1"/>
    <x v="2"/>
    <x v="2"/>
    <s v="100-1000"/>
  </r>
  <r>
    <x v="78"/>
    <x v="3"/>
    <x v="6"/>
    <n v="1"/>
    <n v="151.27000000000001"/>
    <x v="536"/>
    <x v="3"/>
    <x v="0"/>
    <x v="169"/>
    <x v="0"/>
    <x v="8"/>
    <x v="2"/>
    <s v="100-1000"/>
  </r>
  <r>
    <x v="103"/>
    <x v="3"/>
    <x v="36"/>
    <n v="1"/>
    <n v="412.71"/>
    <x v="537"/>
    <x v="2"/>
    <x v="2"/>
    <x v="58"/>
    <x v="1"/>
    <x v="2"/>
    <x v="2"/>
    <s v="100-1000"/>
  </r>
  <r>
    <x v="17"/>
    <x v="8"/>
    <x v="33"/>
    <n v="2"/>
    <n v="71.38"/>
    <x v="538"/>
    <x v="0"/>
    <x v="1"/>
    <x v="3"/>
    <x v="0"/>
    <x v="3"/>
    <x v="1"/>
    <s v="100-1000"/>
  </r>
  <r>
    <x v="168"/>
    <x v="12"/>
    <x v="34"/>
    <n v="1"/>
    <n v="12.41"/>
    <x v="539"/>
    <x v="1"/>
    <x v="1"/>
    <x v="157"/>
    <x v="1"/>
    <x v="9"/>
    <x v="1"/>
    <s v="10-100"/>
  </r>
  <r>
    <x v="9"/>
    <x v="9"/>
    <x v="18"/>
    <n v="3"/>
    <n v="69.98"/>
    <x v="540"/>
    <x v="3"/>
    <x v="1"/>
    <x v="211"/>
    <x v="1"/>
    <x v="9"/>
    <x v="1"/>
    <s v="100-1000"/>
  </r>
  <r>
    <x v="99"/>
    <x v="1"/>
    <x v="1"/>
    <n v="1"/>
    <n v="78.69"/>
    <x v="541"/>
    <x v="3"/>
    <x v="1"/>
    <x v="290"/>
    <x v="1"/>
    <x v="2"/>
    <x v="1"/>
    <s v="10-100"/>
  </r>
  <r>
    <x v="121"/>
    <x v="4"/>
    <x v="8"/>
    <n v="5"/>
    <n v="86.13"/>
    <x v="542"/>
    <x v="2"/>
    <x v="1"/>
    <x v="361"/>
    <x v="0"/>
    <x v="4"/>
    <x v="1"/>
    <s v="100-1000"/>
  </r>
  <r>
    <x v="31"/>
    <x v="1"/>
    <x v="35"/>
    <n v="2"/>
    <n v="10.55"/>
    <x v="543"/>
    <x v="3"/>
    <x v="2"/>
    <x v="362"/>
    <x v="0"/>
    <x v="7"/>
    <x v="1"/>
    <s v="10-100"/>
  </r>
  <r>
    <x v="9"/>
    <x v="11"/>
    <x v="32"/>
    <n v="5"/>
    <n v="2.86"/>
    <x v="544"/>
    <x v="2"/>
    <x v="2"/>
    <x v="51"/>
    <x v="1"/>
    <x v="8"/>
    <x v="0"/>
    <s v="10-100"/>
  </r>
  <r>
    <x v="67"/>
    <x v="0"/>
    <x v="9"/>
    <n v="5"/>
    <n v="3.06"/>
    <x v="545"/>
    <x v="1"/>
    <x v="0"/>
    <x v="363"/>
    <x v="0"/>
    <x v="7"/>
    <x v="0"/>
    <s v="10-100"/>
  </r>
  <r>
    <x v="8"/>
    <x v="7"/>
    <x v="42"/>
    <n v="5"/>
    <n v="2.89"/>
    <x v="546"/>
    <x v="1"/>
    <x v="1"/>
    <x v="161"/>
    <x v="0"/>
    <x v="1"/>
    <x v="0"/>
    <s v="10-100"/>
  </r>
  <r>
    <x v="125"/>
    <x v="1"/>
    <x v="39"/>
    <n v="3"/>
    <n v="181.59"/>
    <x v="547"/>
    <x v="3"/>
    <x v="1"/>
    <x v="178"/>
    <x v="0"/>
    <x v="3"/>
    <x v="2"/>
    <s v="100-1000"/>
  </r>
  <r>
    <x v="102"/>
    <x v="1"/>
    <x v="39"/>
    <n v="5"/>
    <n v="146.35"/>
    <x v="548"/>
    <x v="1"/>
    <x v="0"/>
    <x v="364"/>
    <x v="1"/>
    <x v="1"/>
    <x v="2"/>
    <s v="100-1000"/>
  </r>
  <r>
    <x v="24"/>
    <x v="6"/>
    <x v="7"/>
    <n v="1"/>
    <n v="1175.95"/>
    <x v="549"/>
    <x v="0"/>
    <x v="1"/>
    <x v="260"/>
    <x v="0"/>
    <x v="11"/>
    <x v="3"/>
    <s v="1000-10000"/>
  </r>
  <r>
    <x v="68"/>
    <x v="8"/>
    <x v="47"/>
    <n v="2"/>
    <n v="38.14"/>
    <x v="550"/>
    <x v="1"/>
    <x v="0"/>
    <x v="100"/>
    <x v="1"/>
    <x v="1"/>
    <x v="1"/>
    <s v="10-100"/>
  </r>
  <r>
    <x v="108"/>
    <x v="3"/>
    <x v="3"/>
    <n v="3"/>
    <n v="11.15"/>
    <x v="551"/>
    <x v="1"/>
    <x v="2"/>
    <x v="365"/>
    <x v="0"/>
    <x v="8"/>
    <x v="1"/>
    <s v="10-100"/>
  </r>
  <r>
    <x v="41"/>
    <x v="10"/>
    <x v="25"/>
    <n v="1"/>
    <n v="399.99"/>
    <x v="552"/>
    <x v="3"/>
    <x v="2"/>
    <x v="256"/>
    <x v="0"/>
    <x v="9"/>
    <x v="2"/>
    <s v="100-1000"/>
  </r>
  <r>
    <x v="114"/>
    <x v="2"/>
    <x v="38"/>
    <n v="1"/>
    <n v="1600.59"/>
    <x v="553"/>
    <x v="2"/>
    <x v="0"/>
    <x v="366"/>
    <x v="1"/>
    <x v="1"/>
    <x v="3"/>
    <s v="1000-10000"/>
  </r>
  <r>
    <x v="123"/>
    <x v="4"/>
    <x v="13"/>
    <n v="1"/>
    <n v="348.73"/>
    <x v="554"/>
    <x v="1"/>
    <x v="0"/>
    <x v="111"/>
    <x v="0"/>
    <x v="7"/>
    <x v="2"/>
    <s v="100-1000"/>
  </r>
  <r>
    <x v="125"/>
    <x v="2"/>
    <x v="12"/>
    <n v="1"/>
    <n v="142.97"/>
    <x v="555"/>
    <x v="1"/>
    <x v="1"/>
    <x v="30"/>
    <x v="1"/>
    <x v="1"/>
    <x v="2"/>
    <s v="100-1000"/>
  </r>
  <r>
    <x v="179"/>
    <x v="4"/>
    <x v="4"/>
    <n v="2"/>
    <n v="46.03"/>
    <x v="556"/>
    <x v="2"/>
    <x v="1"/>
    <x v="367"/>
    <x v="0"/>
    <x v="8"/>
    <x v="1"/>
    <s v="10-100"/>
  </r>
  <r>
    <x v="149"/>
    <x v="10"/>
    <x v="23"/>
    <n v="1"/>
    <n v="549.16999999999996"/>
    <x v="557"/>
    <x v="1"/>
    <x v="0"/>
    <x v="193"/>
    <x v="0"/>
    <x v="4"/>
    <x v="2"/>
    <s v="100-1000"/>
  </r>
  <r>
    <x v="180"/>
    <x v="9"/>
    <x v="44"/>
    <n v="3"/>
    <n v="447.62"/>
    <x v="558"/>
    <x v="1"/>
    <x v="0"/>
    <x v="368"/>
    <x v="1"/>
    <x v="3"/>
    <x v="2"/>
    <s v="1000-10000"/>
  </r>
  <r>
    <x v="180"/>
    <x v="12"/>
    <x v="28"/>
    <n v="1"/>
    <n v="19.079999999999998"/>
    <x v="559"/>
    <x v="1"/>
    <x v="0"/>
    <x v="353"/>
    <x v="1"/>
    <x v="10"/>
    <x v="1"/>
    <s v="10-100"/>
  </r>
  <r>
    <x v="26"/>
    <x v="5"/>
    <x v="5"/>
    <n v="1"/>
    <n v="270.75"/>
    <x v="560"/>
    <x v="0"/>
    <x v="0"/>
    <x v="369"/>
    <x v="0"/>
    <x v="7"/>
    <x v="2"/>
    <s v="100-1000"/>
  </r>
  <r>
    <x v="180"/>
    <x v="10"/>
    <x v="16"/>
    <n v="1"/>
    <n v="161.57"/>
    <x v="561"/>
    <x v="3"/>
    <x v="2"/>
    <x v="370"/>
    <x v="1"/>
    <x v="8"/>
    <x v="2"/>
    <s v="100-1000"/>
  </r>
  <r>
    <x v="140"/>
    <x v="10"/>
    <x v="25"/>
    <n v="1"/>
    <n v="367.46"/>
    <x v="562"/>
    <x v="0"/>
    <x v="1"/>
    <x v="371"/>
    <x v="1"/>
    <x v="9"/>
    <x v="2"/>
    <s v="100-1000"/>
  </r>
  <r>
    <x v="137"/>
    <x v="3"/>
    <x v="6"/>
    <n v="3"/>
    <n v="183.56"/>
    <x v="563"/>
    <x v="0"/>
    <x v="2"/>
    <x v="372"/>
    <x v="0"/>
    <x v="2"/>
    <x v="2"/>
    <s v="100-1000"/>
  </r>
  <r>
    <x v="124"/>
    <x v="7"/>
    <x v="10"/>
    <n v="5"/>
    <n v="3.95"/>
    <x v="564"/>
    <x v="0"/>
    <x v="2"/>
    <x v="326"/>
    <x v="0"/>
    <x v="7"/>
    <x v="0"/>
    <s v="10-100"/>
  </r>
  <r>
    <x v="181"/>
    <x v="7"/>
    <x v="29"/>
    <n v="3"/>
    <n v="11.41"/>
    <x v="565"/>
    <x v="0"/>
    <x v="2"/>
    <x v="187"/>
    <x v="1"/>
    <x v="8"/>
    <x v="1"/>
    <s v="10-100"/>
  </r>
  <r>
    <x v="137"/>
    <x v="9"/>
    <x v="15"/>
    <n v="4"/>
    <n v="106.25"/>
    <x v="566"/>
    <x v="1"/>
    <x v="2"/>
    <x v="139"/>
    <x v="0"/>
    <x v="7"/>
    <x v="2"/>
    <s v="100-1000"/>
  </r>
  <r>
    <x v="182"/>
    <x v="4"/>
    <x v="40"/>
    <n v="2"/>
    <n v="40.32"/>
    <x v="567"/>
    <x v="2"/>
    <x v="0"/>
    <x v="373"/>
    <x v="0"/>
    <x v="8"/>
    <x v="1"/>
    <s v="10-100"/>
  </r>
  <r>
    <x v="44"/>
    <x v="2"/>
    <x v="30"/>
    <n v="1"/>
    <n v="111.18"/>
    <x v="568"/>
    <x v="3"/>
    <x v="0"/>
    <x v="374"/>
    <x v="0"/>
    <x v="1"/>
    <x v="2"/>
    <s v="100-1000"/>
  </r>
  <r>
    <x v="93"/>
    <x v="7"/>
    <x v="10"/>
    <n v="2"/>
    <n v="4.32"/>
    <x v="569"/>
    <x v="3"/>
    <x v="0"/>
    <x v="170"/>
    <x v="1"/>
    <x v="7"/>
    <x v="0"/>
    <s v="&lt;10"/>
  </r>
  <r>
    <x v="42"/>
    <x v="8"/>
    <x v="33"/>
    <n v="5"/>
    <n v="77.92"/>
    <x v="570"/>
    <x v="1"/>
    <x v="2"/>
    <x v="274"/>
    <x v="0"/>
    <x v="5"/>
    <x v="1"/>
    <s v="100-1000"/>
  </r>
  <r>
    <x v="110"/>
    <x v="5"/>
    <x v="5"/>
    <n v="1"/>
    <n v="266.41000000000003"/>
    <x v="571"/>
    <x v="0"/>
    <x v="1"/>
    <x v="375"/>
    <x v="1"/>
    <x v="2"/>
    <x v="2"/>
    <s v="100-1000"/>
  </r>
  <r>
    <x v="183"/>
    <x v="10"/>
    <x v="16"/>
    <n v="1"/>
    <n v="327.31"/>
    <x v="572"/>
    <x v="3"/>
    <x v="1"/>
    <x v="376"/>
    <x v="0"/>
    <x v="3"/>
    <x v="2"/>
    <s v="100-1000"/>
  </r>
  <r>
    <x v="142"/>
    <x v="1"/>
    <x v="35"/>
    <n v="1"/>
    <n v="14.67"/>
    <x v="573"/>
    <x v="2"/>
    <x v="2"/>
    <x v="377"/>
    <x v="0"/>
    <x v="10"/>
    <x v="1"/>
    <s v="10-100"/>
  </r>
  <r>
    <x v="142"/>
    <x v="4"/>
    <x v="40"/>
    <n v="3"/>
    <n v="66.38"/>
    <x v="574"/>
    <x v="2"/>
    <x v="1"/>
    <x v="90"/>
    <x v="0"/>
    <x v="6"/>
    <x v="1"/>
    <s v="100-1000"/>
  </r>
  <r>
    <x v="115"/>
    <x v="7"/>
    <x v="29"/>
    <n v="4"/>
    <n v="13.38"/>
    <x v="575"/>
    <x v="2"/>
    <x v="1"/>
    <x v="141"/>
    <x v="1"/>
    <x v="2"/>
    <x v="1"/>
    <s v="10-100"/>
  </r>
  <r>
    <x v="139"/>
    <x v="9"/>
    <x v="18"/>
    <n v="2"/>
    <n v="144.76"/>
    <x v="576"/>
    <x v="2"/>
    <x v="0"/>
    <x v="378"/>
    <x v="1"/>
    <x v="5"/>
    <x v="2"/>
    <s v="100-1000"/>
  </r>
  <r>
    <x v="23"/>
    <x v="1"/>
    <x v="1"/>
    <n v="3"/>
    <n v="35.28"/>
    <x v="577"/>
    <x v="1"/>
    <x v="1"/>
    <x v="379"/>
    <x v="0"/>
    <x v="7"/>
    <x v="1"/>
    <s v="100-1000"/>
  </r>
  <r>
    <x v="83"/>
    <x v="10"/>
    <x v="23"/>
    <n v="1"/>
    <n v="812.33"/>
    <x v="578"/>
    <x v="3"/>
    <x v="0"/>
    <x v="42"/>
    <x v="1"/>
    <x v="3"/>
    <x v="2"/>
    <s v="100-1000"/>
  </r>
  <r>
    <x v="22"/>
    <x v="0"/>
    <x v="26"/>
    <n v="5"/>
    <n v="1.69"/>
    <x v="579"/>
    <x v="2"/>
    <x v="0"/>
    <x v="380"/>
    <x v="0"/>
    <x v="9"/>
    <x v="0"/>
    <s v="&lt;10"/>
  </r>
  <r>
    <x v="53"/>
    <x v="7"/>
    <x v="42"/>
    <n v="1"/>
    <n v="6.23"/>
    <x v="580"/>
    <x v="1"/>
    <x v="0"/>
    <x v="17"/>
    <x v="1"/>
    <x v="0"/>
    <x v="0"/>
    <s v="&lt;10"/>
  </r>
  <r>
    <x v="59"/>
    <x v="5"/>
    <x v="27"/>
    <n v="1"/>
    <n v="83.4"/>
    <x v="581"/>
    <x v="1"/>
    <x v="0"/>
    <x v="114"/>
    <x v="0"/>
    <x v="6"/>
    <x v="1"/>
    <s v="10-100"/>
  </r>
  <r>
    <x v="140"/>
    <x v="0"/>
    <x v="26"/>
    <n v="2"/>
    <n v="4.2699999999999996"/>
    <x v="582"/>
    <x v="1"/>
    <x v="1"/>
    <x v="381"/>
    <x v="0"/>
    <x v="10"/>
    <x v="0"/>
    <s v="&lt;10"/>
  </r>
  <r>
    <x v="46"/>
    <x v="4"/>
    <x v="4"/>
    <n v="2"/>
    <n v="13.76"/>
    <x v="583"/>
    <x v="3"/>
    <x v="1"/>
    <x v="322"/>
    <x v="0"/>
    <x v="6"/>
    <x v="1"/>
    <s v="10-100"/>
  </r>
  <r>
    <x v="111"/>
    <x v="6"/>
    <x v="7"/>
    <n v="1"/>
    <n v="884.09"/>
    <x v="584"/>
    <x v="3"/>
    <x v="2"/>
    <x v="160"/>
    <x v="0"/>
    <x v="4"/>
    <x v="2"/>
    <s v="100-1000"/>
  </r>
  <r>
    <x v="84"/>
    <x v="3"/>
    <x v="36"/>
    <n v="2"/>
    <n v="225.61"/>
    <x v="585"/>
    <x v="1"/>
    <x v="1"/>
    <x v="382"/>
    <x v="1"/>
    <x v="11"/>
    <x v="2"/>
    <s v="100-1000"/>
  </r>
  <r>
    <x v="144"/>
    <x v="2"/>
    <x v="30"/>
    <n v="1"/>
    <n v="79.44"/>
    <x v="586"/>
    <x v="1"/>
    <x v="1"/>
    <x v="78"/>
    <x v="1"/>
    <x v="3"/>
    <x v="1"/>
    <s v="10-100"/>
  </r>
  <r>
    <x v="184"/>
    <x v="1"/>
    <x v="1"/>
    <n v="1"/>
    <n v="20.74"/>
    <x v="587"/>
    <x v="0"/>
    <x v="2"/>
    <x v="383"/>
    <x v="0"/>
    <x v="5"/>
    <x v="1"/>
    <s v="10-100"/>
  </r>
  <r>
    <x v="36"/>
    <x v="5"/>
    <x v="5"/>
    <n v="1"/>
    <n v="443.55"/>
    <x v="588"/>
    <x v="3"/>
    <x v="1"/>
    <x v="90"/>
    <x v="0"/>
    <x v="6"/>
    <x v="2"/>
    <s v="100-1000"/>
  </r>
  <r>
    <x v="139"/>
    <x v="4"/>
    <x v="8"/>
    <n v="5"/>
    <n v="94.31"/>
    <x v="589"/>
    <x v="1"/>
    <x v="2"/>
    <x v="88"/>
    <x v="0"/>
    <x v="0"/>
    <x v="1"/>
    <s v="100-1000"/>
  </r>
  <r>
    <x v="74"/>
    <x v="12"/>
    <x v="46"/>
    <n v="1"/>
    <n v="50.35"/>
    <x v="590"/>
    <x v="1"/>
    <x v="2"/>
    <x v="384"/>
    <x v="1"/>
    <x v="8"/>
    <x v="1"/>
    <s v="10-100"/>
  </r>
  <r>
    <x v="147"/>
    <x v="4"/>
    <x v="40"/>
    <n v="2"/>
    <n v="36.81"/>
    <x v="591"/>
    <x v="3"/>
    <x v="1"/>
    <x v="303"/>
    <x v="0"/>
    <x v="5"/>
    <x v="1"/>
    <s v="10-100"/>
  </r>
  <r>
    <x v="67"/>
    <x v="8"/>
    <x v="47"/>
    <n v="5"/>
    <n v="48.66"/>
    <x v="592"/>
    <x v="2"/>
    <x v="2"/>
    <x v="385"/>
    <x v="1"/>
    <x v="2"/>
    <x v="1"/>
    <s v="100-1000"/>
  </r>
  <r>
    <x v="34"/>
    <x v="4"/>
    <x v="8"/>
    <n v="2"/>
    <n v="99.29"/>
    <x v="593"/>
    <x v="3"/>
    <x v="1"/>
    <x v="379"/>
    <x v="0"/>
    <x v="7"/>
    <x v="1"/>
    <s v="100-1000"/>
  </r>
  <r>
    <x v="141"/>
    <x v="6"/>
    <x v="41"/>
    <n v="1"/>
    <n v="515.95000000000005"/>
    <x v="594"/>
    <x v="1"/>
    <x v="0"/>
    <x v="38"/>
    <x v="1"/>
    <x v="3"/>
    <x v="2"/>
    <s v="100-1000"/>
  </r>
  <r>
    <x v="52"/>
    <x v="2"/>
    <x v="30"/>
    <n v="1"/>
    <n v="169.89"/>
    <x v="595"/>
    <x v="1"/>
    <x v="1"/>
    <x v="154"/>
    <x v="0"/>
    <x v="0"/>
    <x v="2"/>
    <s v="100-1000"/>
  </r>
  <r>
    <x v="48"/>
    <x v="1"/>
    <x v="39"/>
    <n v="2"/>
    <n v="143.22999999999999"/>
    <x v="596"/>
    <x v="1"/>
    <x v="2"/>
    <x v="386"/>
    <x v="0"/>
    <x v="6"/>
    <x v="2"/>
    <s v="100-1000"/>
  </r>
  <r>
    <x v="109"/>
    <x v="4"/>
    <x v="13"/>
    <n v="2"/>
    <n v="456.76"/>
    <x v="597"/>
    <x v="1"/>
    <x v="2"/>
    <x v="69"/>
    <x v="1"/>
    <x v="1"/>
    <x v="2"/>
    <s v="100-1000"/>
  </r>
  <r>
    <x v="6"/>
    <x v="12"/>
    <x v="46"/>
    <n v="1"/>
    <n v="65.59"/>
    <x v="598"/>
    <x v="0"/>
    <x v="1"/>
    <x v="207"/>
    <x v="0"/>
    <x v="11"/>
    <x v="1"/>
    <s v="10-100"/>
  </r>
  <r>
    <x v="155"/>
    <x v="9"/>
    <x v="18"/>
    <n v="2"/>
    <n v="105.5"/>
    <x v="599"/>
    <x v="3"/>
    <x v="2"/>
    <x v="387"/>
    <x v="0"/>
    <x v="3"/>
    <x v="2"/>
    <s v="100-1000"/>
  </r>
  <r>
    <x v="185"/>
    <x v="3"/>
    <x v="6"/>
    <n v="3"/>
    <n v="136.19999999999999"/>
    <x v="600"/>
    <x v="2"/>
    <x v="2"/>
    <x v="388"/>
    <x v="0"/>
    <x v="5"/>
    <x v="2"/>
    <s v="100-1000"/>
  </r>
  <r>
    <x v="107"/>
    <x v="3"/>
    <x v="6"/>
    <n v="3"/>
    <n v="81.180000000000007"/>
    <x v="601"/>
    <x v="3"/>
    <x v="0"/>
    <x v="313"/>
    <x v="1"/>
    <x v="0"/>
    <x v="1"/>
    <s v="100-1000"/>
  </r>
  <r>
    <x v="53"/>
    <x v="10"/>
    <x v="25"/>
    <n v="1"/>
    <n v="669.39"/>
    <x v="602"/>
    <x v="1"/>
    <x v="2"/>
    <x v="152"/>
    <x v="0"/>
    <x v="11"/>
    <x v="2"/>
    <s v="100-1000"/>
  </r>
  <r>
    <x v="88"/>
    <x v="7"/>
    <x v="31"/>
    <n v="4"/>
    <n v="325.35000000000002"/>
    <x v="603"/>
    <x v="3"/>
    <x v="2"/>
    <x v="90"/>
    <x v="0"/>
    <x v="6"/>
    <x v="2"/>
    <s v="1000-10000"/>
  </r>
  <r>
    <x v="38"/>
    <x v="0"/>
    <x v="0"/>
    <n v="4"/>
    <n v="4.84"/>
    <x v="604"/>
    <x v="0"/>
    <x v="2"/>
    <x v="389"/>
    <x v="0"/>
    <x v="1"/>
    <x v="0"/>
    <s v="10-100"/>
  </r>
  <r>
    <x v="94"/>
    <x v="7"/>
    <x v="31"/>
    <n v="5"/>
    <n v="679.61"/>
    <x v="605"/>
    <x v="0"/>
    <x v="1"/>
    <x v="390"/>
    <x v="1"/>
    <x v="9"/>
    <x v="2"/>
    <s v="1000-10000"/>
  </r>
  <r>
    <x v="165"/>
    <x v="5"/>
    <x v="5"/>
    <n v="1"/>
    <n v="521.21"/>
    <x v="606"/>
    <x v="3"/>
    <x v="2"/>
    <x v="12"/>
    <x v="1"/>
    <x v="2"/>
    <x v="2"/>
    <s v="100-1000"/>
  </r>
  <r>
    <x v="117"/>
    <x v="1"/>
    <x v="35"/>
    <n v="2"/>
    <n v="11.3"/>
    <x v="607"/>
    <x v="3"/>
    <x v="1"/>
    <x v="373"/>
    <x v="0"/>
    <x v="8"/>
    <x v="1"/>
    <s v="10-100"/>
  </r>
  <r>
    <x v="186"/>
    <x v="3"/>
    <x v="36"/>
    <n v="5"/>
    <n v="443.76"/>
    <x v="608"/>
    <x v="2"/>
    <x v="1"/>
    <x v="8"/>
    <x v="1"/>
    <x v="6"/>
    <x v="2"/>
    <s v="1000-10000"/>
  </r>
  <r>
    <x v="22"/>
    <x v="9"/>
    <x v="14"/>
    <n v="3"/>
    <n v="44844.78"/>
    <x v="609"/>
    <x v="2"/>
    <x v="1"/>
    <x v="235"/>
    <x v="0"/>
    <x v="7"/>
    <x v="5"/>
    <s v="100000-200000"/>
  </r>
  <r>
    <x v="75"/>
    <x v="3"/>
    <x v="36"/>
    <n v="1"/>
    <n v="349.5"/>
    <x v="610"/>
    <x v="1"/>
    <x v="1"/>
    <x v="120"/>
    <x v="0"/>
    <x v="0"/>
    <x v="2"/>
    <s v="100-1000"/>
  </r>
  <r>
    <x v="105"/>
    <x v="3"/>
    <x v="6"/>
    <n v="2"/>
    <n v="185.65"/>
    <x v="6"/>
    <x v="0"/>
    <x v="1"/>
    <x v="391"/>
    <x v="0"/>
    <x v="8"/>
    <x v="2"/>
    <s v="100-1000"/>
  </r>
  <r>
    <x v="108"/>
    <x v="6"/>
    <x v="22"/>
    <n v="1"/>
    <n v="14.78"/>
    <x v="611"/>
    <x v="2"/>
    <x v="2"/>
    <x v="392"/>
    <x v="0"/>
    <x v="8"/>
    <x v="1"/>
    <s v="10-100"/>
  </r>
  <r>
    <x v="5"/>
    <x v="0"/>
    <x v="9"/>
    <n v="3"/>
    <n v="3.32"/>
    <x v="612"/>
    <x v="3"/>
    <x v="1"/>
    <x v="281"/>
    <x v="0"/>
    <x v="0"/>
    <x v="0"/>
    <s v="&lt;10"/>
  </r>
  <r>
    <x v="173"/>
    <x v="11"/>
    <x v="32"/>
    <n v="1"/>
    <n v="5.85"/>
    <x v="613"/>
    <x v="2"/>
    <x v="0"/>
    <x v="393"/>
    <x v="0"/>
    <x v="11"/>
    <x v="0"/>
    <s v="&lt;10"/>
  </r>
  <r>
    <x v="38"/>
    <x v="2"/>
    <x v="12"/>
    <n v="1"/>
    <n v="139.19999999999999"/>
    <x v="614"/>
    <x v="0"/>
    <x v="0"/>
    <x v="76"/>
    <x v="0"/>
    <x v="10"/>
    <x v="2"/>
    <s v="100-1000"/>
  </r>
  <r>
    <x v="187"/>
    <x v="4"/>
    <x v="4"/>
    <n v="2"/>
    <n v="35.94"/>
    <x v="615"/>
    <x v="2"/>
    <x v="2"/>
    <x v="236"/>
    <x v="1"/>
    <x v="2"/>
    <x v="1"/>
    <s v="10-100"/>
  </r>
  <r>
    <x v="188"/>
    <x v="9"/>
    <x v="15"/>
    <n v="5"/>
    <n v="123.01"/>
    <x v="616"/>
    <x v="3"/>
    <x v="2"/>
    <x v="51"/>
    <x v="1"/>
    <x v="8"/>
    <x v="2"/>
    <s v="100-1000"/>
  </r>
  <r>
    <x v="152"/>
    <x v="12"/>
    <x v="34"/>
    <n v="1"/>
    <n v="10.95"/>
    <x v="617"/>
    <x v="0"/>
    <x v="2"/>
    <x v="149"/>
    <x v="1"/>
    <x v="0"/>
    <x v="1"/>
    <s v="10-100"/>
  </r>
  <r>
    <x v="172"/>
    <x v="7"/>
    <x v="31"/>
    <n v="1"/>
    <n v="208.72"/>
    <x v="618"/>
    <x v="2"/>
    <x v="0"/>
    <x v="394"/>
    <x v="1"/>
    <x v="0"/>
    <x v="2"/>
    <s v="100-1000"/>
  </r>
  <r>
    <x v="71"/>
    <x v="8"/>
    <x v="11"/>
    <n v="2"/>
    <n v="22.92"/>
    <x v="619"/>
    <x v="1"/>
    <x v="1"/>
    <x v="395"/>
    <x v="0"/>
    <x v="8"/>
    <x v="1"/>
    <s v="10-100"/>
  </r>
  <r>
    <x v="158"/>
    <x v="5"/>
    <x v="5"/>
    <n v="1"/>
    <n v="726.17"/>
    <x v="620"/>
    <x v="2"/>
    <x v="2"/>
    <x v="338"/>
    <x v="1"/>
    <x v="7"/>
    <x v="2"/>
    <s v="100-1000"/>
  </r>
  <r>
    <x v="42"/>
    <x v="4"/>
    <x v="13"/>
    <n v="4"/>
    <n v="389.72"/>
    <x v="621"/>
    <x v="3"/>
    <x v="1"/>
    <x v="394"/>
    <x v="1"/>
    <x v="0"/>
    <x v="2"/>
    <s v="1000-10000"/>
  </r>
  <r>
    <x v="15"/>
    <x v="4"/>
    <x v="13"/>
    <n v="1"/>
    <n v="462.67"/>
    <x v="622"/>
    <x v="1"/>
    <x v="2"/>
    <x v="204"/>
    <x v="1"/>
    <x v="1"/>
    <x v="2"/>
    <s v="100-1000"/>
  </r>
  <r>
    <x v="60"/>
    <x v="6"/>
    <x v="41"/>
    <n v="1"/>
    <n v="224.58"/>
    <x v="623"/>
    <x v="0"/>
    <x v="1"/>
    <x v="102"/>
    <x v="1"/>
    <x v="0"/>
    <x v="2"/>
    <s v="100-1000"/>
  </r>
  <r>
    <x v="2"/>
    <x v="7"/>
    <x v="31"/>
    <n v="4"/>
    <n v="497.2"/>
    <x v="624"/>
    <x v="3"/>
    <x v="1"/>
    <x v="15"/>
    <x v="1"/>
    <x v="2"/>
    <x v="2"/>
    <s v="1000-10000"/>
  </r>
  <r>
    <x v="56"/>
    <x v="8"/>
    <x v="47"/>
    <n v="1"/>
    <n v="22.37"/>
    <x v="625"/>
    <x v="2"/>
    <x v="1"/>
    <x v="396"/>
    <x v="1"/>
    <x v="10"/>
    <x v="1"/>
    <s v="10-100"/>
  </r>
  <r>
    <x v="152"/>
    <x v="2"/>
    <x v="30"/>
    <n v="1"/>
    <n v="150.49"/>
    <x v="626"/>
    <x v="1"/>
    <x v="0"/>
    <x v="101"/>
    <x v="0"/>
    <x v="2"/>
    <x v="2"/>
    <s v="100-1000"/>
  </r>
  <r>
    <x v="11"/>
    <x v="6"/>
    <x v="7"/>
    <n v="1"/>
    <n v="455.3"/>
    <x v="627"/>
    <x v="0"/>
    <x v="1"/>
    <x v="325"/>
    <x v="1"/>
    <x v="6"/>
    <x v="2"/>
    <s v="100-1000"/>
  </r>
  <r>
    <x v="185"/>
    <x v="6"/>
    <x v="41"/>
    <n v="1"/>
    <n v="528"/>
    <x v="628"/>
    <x v="0"/>
    <x v="1"/>
    <x v="397"/>
    <x v="1"/>
    <x v="0"/>
    <x v="2"/>
    <s v="100-1000"/>
  </r>
  <r>
    <x v="177"/>
    <x v="6"/>
    <x v="22"/>
    <n v="1"/>
    <n v="43.9"/>
    <x v="629"/>
    <x v="1"/>
    <x v="1"/>
    <x v="398"/>
    <x v="1"/>
    <x v="8"/>
    <x v="1"/>
    <s v="10-100"/>
  </r>
  <r>
    <x v="106"/>
    <x v="6"/>
    <x v="7"/>
    <n v="1"/>
    <n v="878.37"/>
    <x v="630"/>
    <x v="3"/>
    <x v="2"/>
    <x v="399"/>
    <x v="0"/>
    <x v="8"/>
    <x v="2"/>
    <s v="100-1000"/>
  </r>
  <r>
    <x v="84"/>
    <x v="2"/>
    <x v="30"/>
    <n v="1"/>
    <n v="158.82"/>
    <x v="631"/>
    <x v="0"/>
    <x v="2"/>
    <x v="400"/>
    <x v="1"/>
    <x v="5"/>
    <x v="2"/>
    <s v="100-1000"/>
  </r>
  <r>
    <x v="96"/>
    <x v="12"/>
    <x v="34"/>
    <n v="1"/>
    <n v="6.18"/>
    <x v="632"/>
    <x v="3"/>
    <x v="0"/>
    <x v="401"/>
    <x v="1"/>
    <x v="1"/>
    <x v="0"/>
    <s v="&lt;10"/>
  </r>
  <r>
    <x v="119"/>
    <x v="12"/>
    <x v="28"/>
    <n v="1"/>
    <n v="12.67"/>
    <x v="633"/>
    <x v="2"/>
    <x v="2"/>
    <x v="329"/>
    <x v="0"/>
    <x v="5"/>
    <x v="1"/>
    <s v="10-100"/>
  </r>
  <r>
    <x v="165"/>
    <x v="6"/>
    <x v="41"/>
    <n v="1"/>
    <n v="358.46"/>
    <x v="634"/>
    <x v="0"/>
    <x v="0"/>
    <x v="377"/>
    <x v="0"/>
    <x v="10"/>
    <x v="2"/>
    <s v="100-1000"/>
  </r>
  <r>
    <x v="29"/>
    <x v="1"/>
    <x v="35"/>
    <n v="1"/>
    <n v="6.44"/>
    <x v="635"/>
    <x v="3"/>
    <x v="2"/>
    <x v="165"/>
    <x v="0"/>
    <x v="6"/>
    <x v="0"/>
    <s v="&lt;10"/>
  </r>
  <r>
    <x v="189"/>
    <x v="1"/>
    <x v="1"/>
    <n v="2"/>
    <n v="54.17"/>
    <x v="636"/>
    <x v="0"/>
    <x v="2"/>
    <x v="402"/>
    <x v="0"/>
    <x v="7"/>
    <x v="1"/>
    <s v="100-1000"/>
  </r>
  <r>
    <x v="190"/>
    <x v="10"/>
    <x v="16"/>
    <n v="1"/>
    <n v="134.56"/>
    <x v="637"/>
    <x v="0"/>
    <x v="1"/>
    <x v="403"/>
    <x v="1"/>
    <x v="7"/>
    <x v="2"/>
    <s v="100-1000"/>
  </r>
  <r>
    <x v="93"/>
    <x v="12"/>
    <x v="46"/>
    <n v="1"/>
    <n v="43.94"/>
    <x v="638"/>
    <x v="2"/>
    <x v="2"/>
    <x v="334"/>
    <x v="1"/>
    <x v="9"/>
    <x v="1"/>
    <s v="10-100"/>
  </r>
  <r>
    <x v="26"/>
    <x v="10"/>
    <x v="25"/>
    <n v="1"/>
    <n v="722.19"/>
    <x v="639"/>
    <x v="2"/>
    <x v="2"/>
    <x v="404"/>
    <x v="0"/>
    <x v="8"/>
    <x v="2"/>
    <s v="100-1000"/>
  </r>
  <r>
    <x v="47"/>
    <x v="5"/>
    <x v="27"/>
    <n v="1"/>
    <n v="48.41"/>
    <x v="640"/>
    <x v="2"/>
    <x v="2"/>
    <x v="241"/>
    <x v="0"/>
    <x v="4"/>
    <x v="1"/>
    <s v="10-100"/>
  </r>
  <r>
    <x v="115"/>
    <x v="5"/>
    <x v="24"/>
    <n v="1"/>
    <n v="6.64"/>
    <x v="641"/>
    <x v="2"/>
    <x v="1"/>
    <x v="405"/>
    <x v="0"/>
    <x v="2"/>
    <x v="0"/>
    <s v="&lt;10"/>
  </r>
  <r>
    <x v="165"/>
    <x v="10"/>
    <x v="25"/>
    <n v="1"/>
    <n v="258.3"/>
    <x v="642"/>
    <x v="1"/>
    <x v="2"/>
    <x v="7"/>
    <x v="1"/>
    <x v="3"/>
    <x v="2"/>
    <s v="100-1000"/>
  </r>
  <r>
    <x v="191"/>
    <x v="6"/>
    <x v="22"/>
    <n v="1"/>
    <n v="49.88"/>
    <x v="643"/>
    <x v="0"/>
    <x v="1"/>
    <x v="406"/>
    <x v="0"/>
    <x v="11"/>
    <x v="1"/>
    <s v="10-100"/>
  </r>
  <r>
    <x v="116"/>
    <x v="8"/>
    <x v="11"/>
    <n v="4"/>
    <n v="67.33"/>
    <x v="644"/>
    <x v="3"/>
    <x v="1"/>
    <x v="407"/>
    <x v="0"/>
    <x v="2"/>
    <x v="1"/>
    <s v="100-1000"/>
  </r>
  <r>
    <x v="157"/>
    <x v="3"/>
    <x v="3"/>
    <n v="2"/>
    <n v="23.29"/>
    <x v="645"/>
    <x v="3"/>
    <x v="1"/>
    <x v="408"/>
    <x v="0"/>
    <x v="6"/>
    <x v="1"/>
    <s v="10-100"/>
  </r>
  <r>
    <x v="25"/>
    <x v="4"/>
    <x v="4"/>
    <n v="2"/>
    <n v="10.62"/>
    <x v="646"/>
    <x v="0"/>
    <x v="0"/>
    <x v="409"/>
    <x v="1"/>
    <x v="3"/>
    <x v="1"/>
    <s v="10-100"/>
  </r>
  <r>
    <x v="127"/>
    <x v="9"/>
    <x v="44"/>
    <n v="3"/>
    <n v="382.72"/>
    <x v="647"/>
    <x v="1"/>
    <x v="0"/>
    <x v="410"/>
    <x v="1"/>
    <x v="7"/>
    <x v="2"/>
    <s v="1000-10000"/>
  </r>
  <r>
    <x v="9"/>
    <x v="7"/>
    <x v="10"/>
    <n v="3"/>
    <n v="4.21"/>
    <x v="648"/>
    <x v="0"/>
    <x v="2"/>
    <x v="82"/>
    <x v="1"/>
    <x v="5"/>
    <x v="0"/>
    <s v="10-100"/>
  </r>
  <r>
    <x v="62"/>
    <x v="10"/>
    <x v="16"/>
    <n v="1"/>
    <n v="463.79"/>
    <x v="649"/>
    <x v="0"/>
    <x v="1"/>
    <x v="411"/>
    <x v="0"/>
    <x v="10"/>
    <x v="2"/>
    <s v="100-1000"/>
  </r>
  <r>
    <x v="55"/>
    <x v="6"/>
    <x v="7"/>
    <n v="1"/>
    <n v="1459.71"/>
    <x v="650"/>
    <x v="3"/>
    <x v="2"/>
    <x v="367"/>
    <x v="0"/>
    <x v="8"/>
    <x v="3"/>
    <s v="1000-10000"/>
  </r>
  <r>
    <x v="10"/>
    <x v="1"/>
    <x v="1"/>
    <n v="2"/>
    <n v="25.84"/>
    <x v="651"/>
    <x v="3"/>
    <x v="1"/>
    <x v="412"/>
    <x v="0"/>
    <x v="11"/>
    <x v="1"/>
    <s v="10-100"/>
  </r>
  <r>
    <x v="165"/>
    <x v="4"/>
    <x v="8"/>
    <n v="3"/>
    <n v="72.44"/>
    <x v="652"/>
    <x v="0"/>
    <x v="1"/>
    <x v="413"/>
    <x v="0"/>
    <x v="10"/>
    <x v="1"/>
    <s v="100-1000"/>
  </r>
  <r>
    <x v="175"/>
    <x v="0"/>
    <x v="45"/>
    <n v="3"/>
    <n v="6.43"/>
    <x v="653"/>
    <x v="2"/>
    <x v="2"/>
    <x v="174"/>
    <x v="0"/>
    <x v="2"/>
    <x v="0"/>
    <s v="10-100"/>
  </r>
  <r>
    <x v="144"/>
    <x v="3"/>
    <x v="6"/>
    <n v="4"/>
    <n v="84.21"/>
    <x v="654"/>
    <x v="1"/>
    <x v="0"/>
    <x v="147"/>
    <x v="1"/>
    <x v="4"/>
    <x v="1"/>
    <s v="100-1000"/>
  </r>
  <r>
    <x v="97"/>
    <x v="9"/>
    <x v="18"/>
    <n v="2"/>
    <n v="135.68"/>
    <x v="655"/>
    <x v="1"/>
    <x v="2"/>
    <x v="92"/>
    <x v="1"/>
    <x v="5"/>
    <x v="2"/>
    <s v="100-1000"/>
  </r>
  <r>
    <x v="24"/>
    <x v="11"/>
    <x v="20"/>
    <n v="3"/>
    <n v="6.7"/>
    <x v="656"/>
    <x v="2"/>
    <x v="0"/>
    <x v="221"/>
    <x v="1"/>
    <x v="4"/>
    <x v="0"/>
    <s v="10-100"/>
  </r>
  <r>
    <x v="8"/>
    <x v="2"/>
    <x v="30"/>
    <n v="1"/>
    <n v="173.38"/>
    <x v="657"/>
    <x v="2"/>
    <x v="0"/>
    <x v="194"/>
    <x v="2"/>
    <x v="3"/>
    <x v="2"/>
    <s v="100-1000"/>
  </r>
  <r>
    <x v="8"/>
    <x v="4"/>
    <x v="13"/>
    <n v="3"/>
    <n v="374.5"/>
    <x v="658"/>
    <x v="2"/>
    <x v="1"/>
    <x v="414"/>
    <x v="1"/>
    <x v="7"/>
    <x v="2"/>
    <s v="1000-10000"/>
  </r>
  <r>
    <x v="117"/>
    <x v="6"/>
    <x v="7"/>
    <n v="1"/>
    <n v="1345"/>
    <x v="659"/>
    <x v="3"/>
    <x v="2"/>
    <x v="415"/>
    <x v="1"/>
    <x v="2"/>
    <x v="3"/>
    <s v="1000-10000"/>
  </r>
  <r>
    <x v="153"/>
    <x v="12"/>
    <x v="28"/>
    <n v="1"/>
    <n v="14.99"/>
    <x v="660"/>
    <x v="0"/>
    <x v="2"/>
    <x v="416"/>
    <x v="0"/>
    <x v="3"/>
    <x v="1"/>
    <s v="10-100"/>
  </r>
  <r>
    <x v="183"/>
    <x v="11"/>
    <x v="20"/>
    <n v="2"/>
    <n v="8.77"/>
    <x v="661"/>
    <x v="3"/>
    <x v="1"/>
    <x v="3"/>
    <x v="0"/>
    <x v="3"/>
    <x v="0"/>
    <s v="10-100"/>
  </r>
  <r>
    <x v="162"/>
    <x v="9"/>
    <x v="14"/>
    <n v="1"/>
    <n v="55378.84"/>
    <x v="662"/>
    <x v="0"/>
    <x v="1"/>
    <x v="172"/>
    <x v="0"/>
    <x v="11"/>
    <x v="4"/>
    <s v="10000-100000"/>
  </r>
  <r>
    <x v="61"/>
    <x v="12"/>
    <x v="34"/>
    <n v="1"/>
    <n v="12.19"/>
    <x v="663"/>
    <x v="2"/>
    <x v="2"/>
    <x v="417"/>
    <x v="1"/>
    <x v="5"/>
    <x v="1"/>
    <s v="10-100"/>
  </r>
  <r>
    <x v="20"/>
    <x v="10"/>
    <x v="16"/>
    <n v="1"/>
    <n v="367.99"/>
    <x v="664"/>
    <x v="1"/>
    <x v="0"/>
    <x v="241"/>
    <x v="0"/>
    <x v="4"/>
    <x v="2"/>
    <s v="100-1000"/>
  </r>
  <r>
    <x v="156"/>
    <x v="6"/>
    <x v="7"/>
    <n v="1"/>
    <n v="1029.08"/>
    <x v="665"/>
    <x v="1"/>
    <x v="2"/>
    <x v="140"/>
    <x v="1"/>
    <x v="8"/>
    <x v="3"/>
    <s v="1000-10000"/>
  </r>
  <r>
    <x v="65"/>
    <x v="1"/>
    <x v="1"/>
    <n v="4"/>
    <n v="52.53"/>
    <x v="666"/>
    <x v="1"/>
    <x v="2"/>
    <x v="418"/>
    <x v="1"/>
    <x v="7"/>
    <x v="1"/>
    <s v="100-1000"/>
  </r>
  <r>
    <x v="116"/>
    <x v="4"/>
    <x v="8"/>
    <n v="5"/>
    <n v="66.58"/>
    <x v="667"/>
    <x v="2"/>
    <x v="0"/>
    <x v="16"/>
    <x v="1"/>
    <x v="0"/>
    <x v="1"/>
    <s v="100-1000"/>
  </r>
  <r>
    <x v="8"/>
    <x v="8"/>
    <x v="33"/>
    <n v="4"/>
    <n v="98.79"/>
    <x v="668"/>
    <x v="0"/>
    <x v="0"/>
    <x v="419"/>
    <x v="1"/>
    <x v="9"/>
    <x v="1"/>
    <s v="100-1000"/>
  </r>
  <r>
    <x v="177"/>
    <x v="7"/>
    <x v="10"/>
    <n v="1"/>
    <n v="4.3499999999999996"/>
    <x v="669"/>
    <x v="2"/>
    <x v="0"/>
    <x v="404"/>
    <x v="0"/>
    <x v="8"/>
    <x v="0"/>
    <s v="&lt;10"/>
  </r>
  <r>
    <x v="163"/>
    <x v="11"/>
    <x v="32"/>
    <n v="4"/>
    <n v="4.1399999999999997"/>
    <x v="670"/>
    <x v="3"/>
    <x v="1"/>
    <x v="420"/>
    <x v="0"/>
    <x v="9"/>
    <x v="0"/>
    <s v="10-100"/>
  </r>
  <r>
    <x v="20"/>
    <x v="7"/>
    <x v="10"/>
    <n v="2"/>
    <n v="4.5599999999999996"/>
    <x v="671"/>
    <x v="3"/>
    <x v="0"/>
    <x v="421"/>
    <x v="1"/>
    <x v="1"/>
    <x v="0"/>
    <s v="&lt;10"/>
  </r>
  <r>
    <x v="104"/>
    <x v="12"/>
    <x v="34"/>
    <n v="1"/>
    <n v="6.96"/>
    <x v="672"/>
    <x v="3"/>
    <x v="0"/>
    <x v="422"/>
    <x v="0"/>
    <x v="6"/>
    <x v="0"/>
    <s v="&lt;10"/>
  </r>
  <r>
    <x v="103"/>
    <x v="5"/>
    <x v="27"/>
    <n v="1"/>
    <n v="95.37"/>
    <x v="673"/>
    <x v="0"/>
    <x v="2"/>
    <x v="423"/>
    <x v="1"/>
    <x v="0"/>
    <x v="1"/>
    <s v="10-100"/>
  </r>
  <r>
    <x v="123"/>
    <x v="1"/>
    <x v="39"/>
    <n v="1"/>
    <n v="113.81"/>
    <x v="674"/>
    <x v="2"/>
    <x v="0"/>
    <x v="424"/>
    <x v="0"/>
    <x v="2"/>
    <x v="2"/>
    <s v="100-1000"/>
  </r>
  <r>
    <x v="189"/>
    <x v="1"/>
    <x v="1"/>
    <n v="5"/>
    <n v="42.6"/>
    <x v="675"/>
    <x v="1"/>
    <x v="0"/>
    <x v="425"/>
    <x v="0"/>
    <x v="4"/>
    <x v="1"/>
    <s v="100-1000"/>
  </r>
  <r>
    <x v="73"/>
    <x v="2"/>
    <x v="2"/>
    <n v="1"/>
    <n v="89.97"/>
    <x v="676"/>
    <x v="1"/>
    <x v="0"/>
    <x v="426"/>
    <x v="0"/>
    <x v="8"/>
    <x v="1"/>
    <s v="10-100"/>
  </r>
  <r>
    <x v="187"/>
    <x v="1"/>
    <x v="1"/>
    <n v="3"/>
    <n v="32.26"/>
    <x v="677"/>
    <x v="1"/>
    <x v="0"/>
    <x v="83"/>
    <x v="0"/>
    <x v="2"/>
    <x v="1"/>
    <s v="10-100"/>
  </r>
  <r>
    <x v="163"/>
    <x v="3"/>
    <x v="6"/>
    <n v="2"/>
    <n v="132.66999999999999"/>
    <x v="678"/>
    <x v="0"/>
    <x v="2"/>
    <x v="427"/>
    <x v="0"/>
    <x v="2"/>
    <x v="2"/>
    <s v="100-1000"/>
  </r>
  <r>
    <x v="137"/>
    <x v="6"/>
    <x v="22"/>
    <n v="1"/>
    <n v="32.49"/>
    <x v="679"/>
    <x v="2"/>
    <x v="1"/>
    <x v="74"/>
    <x v="1"/>
    <x v="6"/>
    <x v="1"/>
    <s v="10-100"/>
  </r>
  <r>
    <x v="192"/>
    <x v="6"/>
    <x v="7"/>
    <n v="1"/>
    <n v="1436.17"/>
    <x v="680"/>
    <x v="1"/>
    <x v="0"/>
    <x v="98"/>
    <x v="0"/>
    <x v="3"/>
    <x v="3"/>
    <s v="1000-10000"/>
  </r>
  <r>
    <x v="169"/>
    <x v="6"/>
    <x v="22"/>
    <n v="1"/>
    <n v="24.32"/>
    <x v="681"/>
    <x v="2"/>
    <x v="1"/>
    <x v="376"/>
    <x v="0"/>
    <x v="3"/>
    <x v="1"/>
    <s v="10-100"/>
  </r>
  <r>
    <x v="128"/>
    <x v="8"/>
    <x v="47"/>
    <n v="3"/>
    <n v="22.8"/>
    <x v="682"/>
    <x v="0"/>
    <x v="1"/>
    <x v="428"/>
    <x v="0"/>
    <x v="11"/>
    <x v="1"/>
    <s v="10-100"/>
  </r>
  <r>
    <x v="78"/>
    <x v="5"/>
    <x v="27"/>
    <n v="1"/>
    <n v="46.98"/>
    <x v="683"/>
    <x v="3"/>
    <x v="0"/>
    <x v="429"/>
    <x v="0"/>
    <x v="3"/>
    <x v="1"/>
    <s v="10-100"/>
  </r>
  <r>
    <x v="168"/>
    <x v="6"/>
    <x v="41"/>
    <n v="1"/>
    <n v="302.83"/>
    <x v="684"/>
    <x v="2"/>
    <x v="2"/>
    <x v="304"/>
    <x v="1"/>
    <x v="5"/>
    <x v="2"/>
    <s v="100-1000"/>
  </r>
  <r>
    <x v="68"/>
    <x v="2"/>
    <x v="30"/>
    <n v="1"/>
    <n v="65.709999999999994"/>
    <x v="685"/>
    <x v="0"/>
    <x v="2"/>
    <x v="103"/>
    <x v="0"/>
    <x v="3"/>
    <x v="1"/>
    <s v="10-100"/>
  </r>
  <r>
    <x v="45"/>
    <x v="9"/>
    <x v="18"/>
    <n v="2"/>
    <n v="138.13999999999999"/>
    <x v="686"/>
    <x v="0"/>
    <x v="0"/>
    <x v="408"/>
    <x v="0"/>
    <x v="6"/>
    <x v="2"/>
    <s v="100-1000"/>
  </r>
  <r>
    <x v="39"/>
    <x v="10"/>
    <x v="25"/>
    <n v="1"/>
    <n v="302.87"/>
    <x v="687"/>
    <x v="1"/>
    <x v="0"/>
    <x v="430"/>
    <x v="0"/>
    <x v="5"/>
    <x v="2"/>
    <s v="100-1000"/>
  </r>
  <r>
    <x v="98"/>
    <x v="12"/>
    <x v="34"/>
    <n v="1"/>
    <n v="8.48"/>
    <x v="688"/>
    <x v="1"/>
    <x v="1"/>
    <x v="307"/>
    <x v="1"/>
    <x v="10"/>
    <x v="0"/>
    <s v="&lt;10"/>
  </r>
  <r>
    <x v="0"/>
    <x v="10"/>
    <x v="25"/>
    <n v="1"/>
    <n v="310.01"/>
    <x v="689"/>
    <x v="2"/>
    <x v="0"/>
    <x v="291"/>
    <x v="1"/>
    <x v="10"/>
    <x v="2"/>
    <s v="100-1000"/>
  </r>
  <r>
    <x v="145"/>
    <x v="4"/>
    <x v="8"/>
    <n v="5"/>
    <n v="90.57"/>
    <x v="690"/>
    <x v="2"/>
    <x v="1"/>
    <x v="51"/>
    <x v="1"/>
    <x v="8"/>
    <x v="1"/>
    <s v="100-1000"/>
  </r>
  <r>
    <x v="142"/>
    <x v="3"/>
    <x v="3"/>
    <n v="1"/>
    <n v="26.35"/>
    <x v="691"/>
    <x v="0"/>
    <x v="1"/>
    <x v="431"/>
    <x v="1"/>
    <x v="11"/>
    <x v="1"/>
    <s v="10-100"/>
  </r>
  <r>
    <x v="21"/>
    <x v="4"/>
    <x v="8"/>
    <n v="3"/>
    <n v="28.18"/>
    <x v="692"/>
    <x v="2"/>
    <x v="2"/>
    <x v="432"/>
    <x v="1"/>
    <x v="4"/>
    <x v="1"/>
    <s v="10-100"/>
  </r>
  <r>
    <x v="117"/>
    <x v="5"/>
    <x v="5"/>
    <n v="1"/>
    <n v="375.7"/>
    <x v="693"/>
    <x v="3"/>
    <x v="2"/>
    <x v="89"/>
    <x v="1"/>
    <x v="4"/>
    <x v="2"/>
    <s v="100-1000"/>
  </r>
  <r>
    <x v="27"/>
    <x v="10"/>
    <x v="16"/>
    <n v="1"/>
    <n v="282.18"/>
    <x v="694"/>
    <x v="1"/>
    <x v="1"/>
    <x v="371"/>
    <x v="1"/>
    <x v="9"/>
    <x v="2"/>
    <s v="100-1000"/>
  </r>
  <r>
    <x v="62"/>
    <x v="6"/>
    <x v="22"/>
    <n v="1"/>
    <n v="26.66"/>
    <x v="695"/>
    <x v="3"/>
    <x v="1"/>
    <x v="172"/>
    <x v="0"/>
    <x v="11"/>
    <x v="1"/>
    <s v="10-100"/>
  </r>
  <r>
    <x v="155"/>
    <x v="7"/>
    <x v="10"/>
    <n v="2"/>
    <n v="2.12"/>
    <x v="696"/>
    <x v="1"/>
    <x v="1"/>
    <x v="152"/>
    <x v="0"/>
    <x v="11"/>
    <x v="0"/>
    <s v="&lt;10"/>
  </r>
  <r>
    <x v="139"/>
    <x v="12"/>
    <x v="46"/>
    <n v="1"/>
    <n v="47.97"/>
    <x v="697"/>
    <x v="0"/>
    <x v="2"/>
    <x v="433"/>
    <x v="0"/>
    <x v="4"/>
    <x v="1"/>
    <s v="10-100"/>
  </r>
  <r>
    <x v="131"/>
    <x v="6"/>
    <x v="41"/>
    <n v="1"/>
    <n v="323.7"/>
    <x v="698"/>
    <x v="1"/>
    <x v="2"/>
    <x v="100"/>
    <x v="1"/>
    <x v="1"/>
    <x v="2"/>
    <s v="100-1000"/>
  </r>
  <r>
    <x v="167"/>
    <x v="3"/>
    <x v="3"/>
    <n v="2"/>
    <n v="28.61"/>
    <x v="699"/>
    <x v="3"/>
    <x v="0"/>
    <x v="346"/>
    <x v="1"/>
    <x v="6"/>
    <x v="1"/>
    <s v="10-100"/>
  </r>
  <r>
    <x v="15"/>
    <x v="10"/>
    <x v="16"/>
    <n v="1"/>
    <n v="161.33000000000001"/>
    <x v="700"/>
    <x v="2"/>
    <x v="2"/>
    <x v="98"/>
    <x v="0"/>
    <x v="3"/>
    <x v="2"/>
    <s v="100-1000"/>
  </r>
  <r>
    <x v="135"/>
    <x v="7"/>
    <x v="29"/>
    <n v="3"/>
    <n v="11.32"/>
    <x v="701"/>
    <x v="2"/>
    <x v="1"/>
    <x v="327"/>
    <x v="1"/>
    <x v="11"/>
    <x v="1"/>
    <s v="10-100"/>
  </r>
  <r>
    <x v="133"/>
    <x v="5"/>
    <x v="24"/>
    <n v="1"/>
    <n v="5.64"/>
    <x v="702"/>
    <x v="1"/>
    <x v="1"/>
    <x v="434"/>
    <x v="0"/>
    <x v="4"/>
    <x v="0"/>
    <s v="&lt;10"/>
  </r>
  <r>
    <x v="9"/>
    <x v="11"/>
    <x v="21"/>
    <n v="2"/>
    <n v="60.06"/>
    <x v="703"/>
    <x v="2"/>
    <x v="2"/>
    <x v="333"/>
    <x v="1"/>
    <x v="3"/>
    <x v="1"/>
    <s v="100-1000"/>
  </r>
  <r>
    <x v="148"/>
    <x v="7"/>
    <x v="31"/>
    <n v="4"/>
    <n v="213.4"/>
    <x v="704"/>
    <x v="2"/>
    <x v="2"/>
    <x v="287"/>
    <x v="1"/>
    <x v="8"/>
    <x v="2"/>
    <s v="100-1000"/>
  </r>
  <r>
    <x v="101"/>
    <x v="12"/>
    <x v="28"/>
    <n v="1"/>
    <n v="17.510000000000002"/>
    <x v="705"/>
    <x v="1"/>
    <x v="1"/>
    <x v="123"/>
    <x v="0"/>
    <x v="7"/>
    <x v="1"/>
    <s v="10-100"/>
  </r>
  <r>
    <x v="168"/>
    <x v="1"/>
    <x v="35"/>
    <n v="2"/>
    <n v="15.28"/>
    <x v="706"/>
    <x v="0"/>
    <x v="2"/>
    <x v="435"/>
    <x v="0"/>
    <x v="1"/>
    <x v="1"/>
    <s v="10-100"/>
  </r>
  <r>
    <x v="124"/>
    <x v="12"/>
    <x v="34"/>
    <n v="1"/>
    <n v="12.5"/>
    <x v="707"/>
    <x v="2"/>
    <x v="0"/>
    <x v="372"/>
    <x v="0"/>
    <x v="2"/>
    <x v="1"/>
    <s v="10-100"/>
  </r>
  <r>
    <x v="172"/>
    <x v="1"/>
    <x v="1"/>
    <n v="3"/>
    <n v="71.92"/>
    <x v="708"/>
    <x v="1"/>
    <x v="1"/>
    <x v="436"/>
    <x v="1"/>
    <x v="10"/>
    <x v="1"/>
    <s v="100-1000"/>
  </r>
  <r>
    <x v="35"/>
    <x v="5"/>
    <x v="5"/>
    <n v="1"/>
    <n v="262.83"/>
    <x v="709"/>
    <x v="0"/>
    <x v="1"/>
    <x v="196"/>
    <x v="0"/>
    <x v="9"/>
    <x v="2"/>
    <s v="100-1000"/>
  </r>
  <r>
    <x v="6"/>
    <x v="12"/>
    <x v="46"/>
    <n v="1"/>
    <n v="64.3"/>
    <x v="710"/>
    <x v="2"/>
    <x v="1"/>
    <x v="219"/>
    <x v="1"/>
    <x v="9"/>
    <x v="1"/>
    <s v="10-100"/>
  </r>
  <r>
    <x v="36"/>
    <x v="1"/>
    <x v="1"/>
    <n v="2"/>
    <n v="54"/>
    <x v="711"/>
    <x v="3"/>
    <x v="1"/>
    <x v="278"/>
    <x v="1"/>
    <x v="2"/>
    <x v="1"/>
    <s v="100-1000"/>
  </r>
  <r>
    <x v="78"/>
    <x v="0"/>
    <x v="9"/>
    <n v="1"/>
    <n v="2.78"/>
    <x v="712"/>
    <x v="0"/>
    <x v="0"/>
    <x v="198"/>
    <x v="1"/>
    <x v="8"/>
    <x v="0"/>
    <s v="&lt;10"/>
  </r>
  <r>
    <x v="143"/>
    <x v="3"/>
    <x v="3"/>
    <n v="3"/>
    <n v="24.97"/>
    <x v="713"/>
    <x v="3"/>
    <x v="0"/>
    <x v="334"/>
    <x v="1"/>
    <x v="9"/>
    <x v="1"/>
    <s v="10-100"/>
  </r>
  <r>
    <x v="46"/>
    <x v="0"/>
    <x v="19"/>
    <n v="4"/>
    <n v="13.04"/>
    <x v="714"/>
    <x v="3"/>
    <x v="1"/>
    <x v="267"/>
    <x v="2"/>
    <x v="3"/>
    <x v="1"/>
    <s v="10-100"/>
  </r>
  <r>
    <x v="49"/>
    <x v="4"/>
    <x v="40"/>
    <n v="3"/>
    <n v="41.17"/>
    <x v="715"/>
    <x v="3"/>
    <x v="0"/>
    <x v="205"/>
    <x v="1"/>
    <x v="10"/>
    <x v="1"/>
    <s v="100-1000"/>
  </r>
  <r>
    <x v="142"/>
    <x v="4"/>
    <x v="8"/>
    <n v="5"/>
    <n v="66.44"/>
    <x v="716"/>
    <x v="2"/>
    <x v="0"/>
    <x v="344"/>
    <x v="1"/>
    <x v="8"/>
    <x v="1"/>
    <s v="100-1000"/>
  </r>
  <r>
    <x v="93"/>
    <x v="6"/>
    <x v="41"/>
    <n v="1"/>
    <n v="312.02"/>
    <x v="717"/>
    <x v="1"/>
    <x v="0"/>
    <x v="1"/>
    <x v="1"/>
    <x v="1"/>
    <x v="2"/>
    <s v="100-1000"/>
  </r>
  <r>
    <x v="166"/>
    <x v="6"/>
    <x v="22"/>
    <n v="1"/>
    <n v="19.09"/>
    <x v="718"/>
    <x v="2"/>
    <x v="1"/>
    <x v="437"/>
    <x v="0"/>
    <x v="6"/>
    <x v="1"/>
    <s v="10-100"/>
  </r>
  <r>
    <x v="33"/>
    <x v="11"/>
    <x v="32"/>
    <n v="5"/>
    <n v="7.17"/>
    <x v="719"/>
    <x v="3"/>
    <x v="2"/>
    <x v="395"/>
    <x v="0"/>
    <x v="8"/>
    <x v="0"/>
    <s v="10-100"/>
  </r>
  <r>
    <x v="80"/>
    <x v="0"/>
    <x v="0"/>
    <n v="1"/>
    <n v="4.93"/>
    <x v="720"/>
    <x v="1"/>
    <x v="0"/>
    <x v="208"/>
    <x v="1"/>
    <x v="0"/>
    <x v="0"/>
    <s v="&lt;10"/>
  </r>
  <r>
    <x v="141"/>
    <x v="8"/>
    <x v="47"/>
    <n v="5"/>
    <n v="29.23"/>
    <x v="721"/>
    <x v="1"/>
    <x v="1"/>
    <x v="438"/>
    <x v="0"/>
    <x v="5"/>
    <x v="1"/>
    <s v="100-1000"/>
  </r>
  <r>
    <x v="174"/>
    <x v="4"/>
    <x v="4"/>
    <n v="1"/>
    <n v="26.27"/>
    <x v="722"/>
    <x v="0"/>
    <x v="2"/>
    <x v="350"/>
    <x v="1"/>
    <x v="11"/>
    <x v="1"/>
    <s v="10-100"/>
  </r>
  <r>
    <x v="148"/>
    <x v="3"/>
    <x v="3"/>
    <n v="1"/>
    <n v="11.65"/>
    <x v="723"/>
    <x v="2"/>
    <x v="1"/>
    <x v="254"/>
    <x v="1"/>
    <x v="4"/>
    <x v="1"/>
    <s v="10-100"/>
  </r>
  <r>
    <x v="32"/>
    <x v="11"/>
    <x v="21"/>
    <n v="3"/>
    <n v="40.4"/>
    <x v="724"/>
    <x v="0"/>
    <x v="1"/>
    <x v="410"/>
    <x v="1"/>
    <x v="7"/>
    <x v="1"/>
    <s v="100-1000"/>
  </r>
  <r>
    <x v="111"/>
    <x v="4"/>
    <x v="13"/>
    <n v="2"/>
    <n v="294.33999999999997"/>
    <x v="725"/>
    <x v="2"/>
    <x v="0"/>
    <x v="439"/>
    <x v="0"/>
    <x v="4"/>
    <x v="2"/>
    <s v="100-1000"/>
  </r>
  <r>
    <x v="124"/>
    <x v="7"/>
    <x v="10"/>
    <n v="1"/>
    <n v="2.2599999999999998"/>
    <x v="726"/>
    <x v="1"/>
    <x v="2"/>
    <x v="132"/>
    <x v="1"/>
    <x v="9"/>
    <x v="0"/>
    <s v="&lt;10"/>
  </r>
  <r>
    <x v="13"/>
    <x v="3"/>
    <x v="36"/>
    <n v="1"/>
    <n v="257.08999999999997"/>
    <x v="727"/>
    <x v="0"/>
    <x v="2"/>
    <x v="54"/>
    <x v="0"/>
    <x v="3"/>
    <x v="2"/>
    <s v="100-1000"/>
  </r>
  <r>
    <x v="105"/>
    <x v="0"/>
    <x v="45"/>
    <n v="1"/>
    <n v="4.16"/>
    <x v="400"/>
    <x v="1"/>
    <x v="1"/>
    <x v="332"/>
    <x v="2"/>
    <x v="3"/>
    <x v="0"/>
    <s v="&lt;10"/>
  </r>
  <r>
    <x v="10"/>
    <x v="7"/>
    <x v="31"/>
    <n v="4"/>
    <n v="214.83"/>
    <x v="728"/>
    <x v="0"/>
    <x v="2"/>
    <x v="440"/>
    <x v="0"/>
    <x v="5"/>
    <x v="2"/>
    <s v="100-1000"/>
  </r>
  <r>
    <x v="120"/>
    <x v="1"/>
    <x v="1"/>
    <n v="5"/>
    <n v="77.900000000000006"/>
    <x v="729"/>
    <x v="1"/>
    <x v="2"/>
    <x v="404"/>
    <x v="0"/>
    <x v="8"/>
    <x v="1"/>
    <s v="100-1000"/>
  </r>
  <r>
    <x v="102"/>
    <x v="1"/>
    <x v="39"/>
    <n v="4"/>
    <n v="198.54"/>
    <x v="730"/>
    <x v="3"/>
    <x v="1"/>
    <x v="441"/>
    <x v="1"/>
    <x v="11"/>
    <x v="2"/>
    <s v="100-1000"/>
  </r>
  <r>
    <x v="110"/>
    <x v="10"/>
    <x v="25"/>
    <n v="1"/>
    <n v="411.99"/>
    <x v="731"/>
    <x v="0"/>
    <x v="1"/>
    <x v="442"/>
    <x v="0"/>
    <x v="5"/>
    <x v="2"/>
    <s v="100-1000"/>
  </r>
  <r>
    <x v="3"/>
    <x v="0"/>
    <x v="9"/>
    <n v="5"/>
    <n v="3.57"/>
    <x v="732"/>
    <x v="1"/>
    <x v="1"/>
    <x v="443"/>
    <x v="0"/>
    <x v="5"/>
    <x v="0"/>
    <s v="10-100"/>
  </r>
  <r>
    <x v="94"/>
    <x v="8"/>
    <x v="43"/>
    <n v="1"/>
    <n v="41.64"/>
    <x v="733"/>
    <x v="2"/>
    <x v="0"/>
    <x v="266"/>
    <x v="1"/>
    <x v="5"/>
    <x v="1"/>
    <s v="10-100"/>
  </r>
  <r>
    <x v="117"/>
    <x v="3"/>
    <x v="36"/>
    <n v="5"/>
    <n v="88.85"/>
    <x v="734"/>
    <x v="3"/>
    <x v="2"/>
    <x v="444"/>
    <x v="0"/>
    <x v="2"/>
    <x v="1"/>
    <s v="100-1000"/>
  </r>
  <r>
    <x v="170"/>
    <x v="8"/>
    <x v="43"/>
    <n v="1"/>
    <n v="21.2"/>
    <x v="735"/>
    <x v="3"/>
    <x v="2"/>
    <x v="33"/>
    <x v="0"/>
    <x v="4"/>
    <x v="1"/>
    <s v="10-100"/>
  </r>
  <r>
    <x v="79"/>
    <x v="2"/>
    <x v="2"/>
    <n v="1"/>
    <n v="96.36"/>
    <x v="736"/>
    <x v="1"/>
    <x v="2"/>
    <x v="88"/>
    <x v="0"/>
    <x v="0"/>
    <x v="1"/>
    <s v="10-100"/>
  </r>
  <r>
    <x v="122"/>
    <x v="7"/>
    <x v="31"/>
    <n v="1"/>
    <n v="347.4"/>
    <x v="737"/>
    <x v="3"/>
    <x v="0"/>
    <x v="72"/>
    <x v="1"/>
    <x v="0"/>
    <x v="2"/>
    <s v="100-1000"/>
  </r>
  <r>
    <x v="37"/>
    <x v="10"/>
    <x v="16"/>
    <n v="1"/>
    <n v="219.83"/>
    <x v="738"/>
    <x v="0"/>
    <x v="1"/>
    <x v="9"/>
    <x v="0"/>
    <x v="7"/>
    <x v="2"/>
    <s v="100-1000"/>
  </r>
  <r>
    <x v="172"/>
    <x v="9"/>
    <x v="14"/>
    <n v="2"/>
    <n v="50447.12"/>
    <x v="739"/>
    <x v="2"/>
    <x v="0"/>
    <x v="287"/>
    <x v="1"/>
    <x v="8"/>
    <x v="4"/>
    <s v="100000-200000"/>
  </r>
  <r>
    <x v="166"/>
    <x v="0"/>
    <x v="37"/>
    <n v="5"/>
    <n v="21.86"/>
    <x v="740"/>
    <x v="3"/>
    <x v="1"/>
    <x v="248"/>
    <x v="0"/>
    <x v="3"/>
    <x v="1"/>
    <s v="100-1000"/>
  </r>
  <r>
    <x v="185"/>
    <x v="4"/>
    <x v="4"/>
    <n v="5"/>
    <n v="32.369999999999997"/>
    <x v="741"/>
    <x v="2"/>
    <x v="1"/>
    <x v="445"/>
    <x v="0"/>
    <x v="2"/>
    <x v="1"/>
    <s v="100-1000"/>
  </r>
  <r>
    <x v="141"/>
    <x v="8"/>
    <x v="11"/>
    <n v="2"/>
    <n v="61.71"/>
    <x v="742"/>
    <x v="0"/>
    <x v="1"/>
    <x v="446"/>
    <x v="0"/>
    <x v="8"/>
    <x v="1"/>
    <s v="100-1000"/>
  </r>
  <r>
    <x v="24"/>
    <x v="8"/>
    <x v="33"/>
    <n v="4"/>
    <n v="53.76"/>
    <x v="743"/>
    <x v="1"/>
    <x v="2"/>
    <x v="127"/>
    <x v="0"/>
    <x v="0"/>
    <x v="1"/>
    <s v="100-1000"/>
  </r>
  <r>
    <x v="20"/>
    <x v="1"/>
    <x v="35"/>
    <n v="5"/>
    <n v="18.32"/>
    <x v="744"/>
    <x v="0"/>
    <x v="2"/>
    <x v="18"/>
    <x v="0"/>
    <x v="6"/>
    <x v="1"/>
    <s v="10-100"/>
  </r>
  <r>
    <x v="126"/>
    <x v="0"/>
    <x v="45"/>
    <n v="4"/>
    <n v="4.12"/>
    <x v="745"/>
    <x v="2"/>
    <x v="0"/>
    <x v="276"/>
    <x v="0"/>
    <x v="1"/>
    <x v="0"/>
    <s v="10-100"/>
  </r>
  <r>
    <x v="86"/>
    <x v="4"/>
    <x v="13"/>
    <n v="1"/>
    <n v="447.56"/>
    <x v="746"/>
    <x v="0"/>
    <x v="2"/>
    <x v="298"/>
    <x v="0"/>
    <x v="10"/>
    <x v="2"/>
    <s v="100-1000"/>
  </r>
  <r>
    <x v="25"/>
    <x v="11"/>
    <x v="20"/>
    <n v="4"/>
    <n v="12.59"/>
    <x v="590"/>
    <x v="0"/>
    <x v="1"/>
    <x v="447"/>
    <x v="0"/>
    <x v="8"/>
    <x v="1"/>
    <s v="10-100"/>
  </r>
  <r>
    <x v="74"/>
    <x v="3"/>
    <x v="36"/>
    <n v="1"/>
    <n v="316.18"/>
    <x v="747"/>
    <x v="1"/>
    <x v="1"/>
    <x v="335"/>
    <x v="1"/>
    <x v="9"/>
    <x v="2"/>
    <s v="100-1000"/>
  </r>
  <r>
    <x v="78"/>
    <x v="11"/>
    <x v="20"/>
    <n v="1"/>
    <n v="11.73"/>
    <x v="748"/>
    <x v="2"/>
    <x v="2"/>
    <x v="142"/>
    <x v="0"/>
    <x v="1"/>
    <x v="1"/>
    <s v="10-100"/>
  </r>
  <r>
    <x v="103"/>
    <x v="8"/>
    <x v="33"/>
    <n v="3"/>
    <n v="58.35"/>
    <x v="749"/>
    <x v="0"/>
    <x v="0"/>
    <x v="276"/>
    <x v="0"/>
    <x v="1"/>
    <x v="1"/>
    <s v="100-1000"/>
  </r>
  <r>
    <x v="120"/>
    <x v="3"/>
    <x v="36"/>
    <n v="1"/>
    <n v="443.35"/>
    <x v="750"/>
    <x v="2"/>
    <x v="1"/>
    <x v="448"/>
    <x v="1"/>
    <x v="1"/>
    <x v="2"/>
    <s v="100-1000"/>
  </r>
  <r>
    <x v="146"/>
    <x v="10"/>
    <x v="25"/>
    <n v="1"/>
    <n v="672.63"/>
    <x v="751"/>
    <x v="0"/>
    <x v="1"/>
    <x v="449"/>
    <x v="1"/>
    <x v="10"/>
    <x v="2"/>
    <s v="100-1000"/>
  </r>
  <r>
    <x v="86"/>
    <x v="8"/>
    <x v="33"/>
    <n v="4"/>
    <n v="28.07"/>
    <x v="752"/>
    <x v="2"/>
    <x v="2"/>
    <x v="168"/>
    <x v="1"/>
    <x v="4"/>
    <x v="1"/>
    <s v="100-1000"/>
  </r>
  <r>
    <x v="76"/>
    <x v="6"/>
    <x v="7"/>
    <n v="1"/>
    <n v="1137.02"/>
    <x v="753"/>
    <x v="2"/>
    <x v="2"/>
    <x v="253"/>
    <x v="0"/>
    <x v="6"/>
    <x v="3"/>
    <s v="1000-10000"/>
  </r>
  <r>
    <x v="174"/>
    <x v="7"/>
    <x v="42"/>
    <n v="5"/>
    <n v="7.84"/>
    <x v="754"/>
    <x v="0"/>
    <x v="1"/>
    <x v="269"/>
    <x v="1"/>
    <x v="2"/>
    <x v="0"/>
    <s v="10-100"/>
  </r>
  <r>
    <x v="93"/>
    <x v="2"/>
    <x v="12"/>
    <n v="1"/>
    <n v="160.4"/>
    <x v="755"/>
    <x v="0"/>
    <x v="0"/>
    <x v="450"/>
    <x v="1"/>
    <x v="5"/>
    <x v="2"/>
    <s v="100-1000"/>
  </r>
  <r>
    <x v="71"/>
    <x v="9"/>
    <x v="15"/>
    <n v="3"/>
    <n v="174.43"/>
    <x v="756"/>
    <x v="2"/>
    <x v="0"/>
    <x v="451"/>
    <x v="1"/>
    <x v="6"/>
    <x v="2"/>
    <s v="100-1000"/>
  </r>
  <r>
    <x v="139"/>
    <x v="10"/>
    <x v="23"/>
    <n v="1"/>
    <n v="784.31"/>
    <x v="757"/>
    <x v="2"/>
    <x v="1"/>
    <x v="452"/>
    <x v="0"/>
    <x v="2"/>
    <x v="2"/>
    <s v="100-1000"/>
  </r>
  <r>
    <x v="169"/>
    <x v="4"/>
    <x v="8"/>
    <n v="4"/>
    <n v="57.06"/>
    <x v="758"/>
    <x v="1"/>
    <x v="2"/>
    <x v="427"/>
    <x v="0"/>
    <x v="2"/>
    <x v="1"/>
    <s v="100-1000"/>
  </r>
  <r>
    <x v="41"/>
    <x v="9"/>
    <x v="15"/>
    <n v="5"/>
    <n v="85.78"/>
    <x v="759"/>
    <x v="3"/>
    <x v="1"/>
    <x v="453"/>
    <x v="1"/>
    <x v="3"/>
    <x v="1"/>
    <s v="100-1000"/>
  </r>
  <r>
    <x v="127"/>
    <x v="11"/>
    <x v="21"/>
    <n v="5"/>
    <n v="33.94"/>
    <x v="760"/>
    <x v="1"/>
    <x v="2"/>
    <x v="133"/>
    <x v="0"/>
    <x v="7"/>
    <x v="1"/>
    <s v="100-1000"/>
  </r>
  <r>
    <x v="99"/>
    <x v="7"/>
    <x v="10"/>
    <n v="5"/>
    <n v="4.05"/>
    <x v="761"/>
    <x v="2"/>
    <x v="0"/>
    <x v="269"/>
    <x v="1"/>
    <x v="2"/>
    <x v="0"/>
    <s v="10-100"/>
  </r>
  <r>
    <x v="129"/>
    <x v="7"/>
    <x v="29"/>
    <n v="1"/>
    <n v="12.46"/>
    <x v="762"/>
    <x v="0"/>
    <x v="0"/>
    <x v="142"/>
    <x v="0"/>
    <x v="1"/>
    <x v="1"/>
    <s v="10-100"/>
  </r>
  <r>
    <x v="87"/>
    <x v="10"/>
    <x v="23"/>
    <n v="1"/>
    <n v="100.08"/>
    <x v="763"/>
    <x v="2"/>
    <x v="1"/>
    <x v="454"/>
    <x v="1"/>
    <x v="3"/>
    <x v="2"/>
    <s v="100-1000"/>
  </r>
  <r>
    <x v="105"/>
    <x v="10"/>
    <x v="25"/>
    <n v="1"/>
    <n v="336.59"/>
    <x v="764"/>
    <x v="0"/>
    <x v="2"/>
    <x v="130"/>
    <x v="1"/>
    <x v="11"/>
    <x v="2"/>
    <s v="100-1000"/>
  </r>
  <r>
    <x v="8"/>
    <x v="10"/>
    <x v="25"/>
    <n v="1"/>
    <n v="510.44"/>
    <x v="765"/>
    <x v="1"/>
    <x v="2"/>
    <x v="255"/>
    <x v="1"/>
    <x v="11"/>
    <x v="2"/>
    <s v="100-1000"/>
  </r>
  <r>
    <x v="16"/>
    <x v="12"/>
    <x v="28"/>
    <n v="1"/>
    <n v="14.38"/>
    <x v="766"/>
    <x v="0"/>
    <x v="2"/>
    <x v="455"/>
    <x v="0"/>
    <x v="11"/>
    <x v="1"/>
    <s v="10-100"/>
  </r>
  <r>
    <x v="138"/>
    <x v="6"/>
    <x v="7"/>
    <n v="1"/>
    <n v="656.37"/>
    <x v="767"/>
    <x v="2"/>
    <x v="1"/>
    <x v="398"/>
    <x v="1"/>
    <x v="8"/>
    <x v="2"/>
    <s v="100-1000"/>
  </r>
  <r>
    <x v="26"/>
    <x v="6"/>
    <x v="22"/>
    <n v="1"/>
    <n v="47.87"/>
    <x v="768"/>
    <x v="1"/>
    <x v="2"/>
    <x v="144"/>
    <x v="1"/>
    <x v="6"/>
    <x v="1"/>
    <s v="10-100"/>
  </r>
  <r>
    <x v="37"/>
    <x v="8"/>
    <x v="43"/>
    <n v="2"/>
    <n v="42.75"/>
    <x v="769"/>
    <x v="2"/>
    <x v="0"/>
    <x v="456"/>
    <x v="0"/>
    <x v="2"/>
    <x v="1"/>
    <s v="10-100"/>
  </r>
  <r>
    <x v="36"/>
    <x v="3"/>
    <x v="36"/>
    <n v="3"/>
    <n v="319.82"/>
    <x v="770"/>
    <x v="0"/>
    <x v="1"/>
    <x v="111"/>
    <x v="0"/>
    <x v="7"/>
    <x v="2"/>
    <s v="100-1000"/>
  </r>
  <r>
    <x v="4"/>
    <x v="10"/>
    <x v="16"/>
    <n v="1"/>
    <n v="373.6"/>
    <x v="771"/>
    <x v="2"/>
    <x v="1"/>
    <x v="452"/>
    <x v="0"/>
    <x v="2"/>
    <x v="2"/>
    <s v="100-1000"/>
  </r>
  <r>
    <x v="54"/>
    <x v="6"/>
    <x v="7"/>
    <n v="1"/>
    <n v="370.98"/>
    <x v="772"/>
    <x v="0"/>
    <x v="1"/>
    <x v="138"/>
    <x v="1"/>
    <x v="0"/>
    <x v="2"/>
    <s v="100-1000"/>
  </r>
  <r>
    <x v="77"/>
    <x v="5"/>
    <x v="27"/>
    <n v="1"/>
    <n v="99.86"/>
    <x v="773"/>
    <x v="2"/>
    <x v="0"/>
    <x v="90"/>
    <x v="0"/>
    <x v="6"/>
    <x v="1"/>
    <s v="10-100"/>
  </r>
  <r>
    <x v="120"/>
    <x v="10"/>
    <x v="25"/>
    <n v="1"/>
    <n v="694.92"/>
    <x v="774"/>
    <x v="2"/>
    <x v="1"/>
    <x v="281"/>
    <x v="0"/>
    <x v="0"/>
    <x v="2"/>
    <s v="100-1000"/>
  </r>
  <r>
    <x v="21"/>
    <x v="10"/>
    <x v="16"/>
    <n v="1"/>
    <n v="213.7"/>
    <x v="775"/>
    <x v="1"/>
    <x v="0"/>
    <x v="107"/>
    <x v="1"/>
    <x v="6"/>
    <x v="2"/>
    <s v="100-1000"/>
  </r>
  <r>
    <x v="114"/>
    <x v="7"/>
    <x v="29"/>
    <n v="4"/>
    <n v="7.52"/>
    <x v="776"/>
    <x v="1"/>
    <x v="2"/>
    <x v="457"/>
    <x v="0"/>
    <x v="6"/>
    <x v="0"/>
    <s v="10-100"/>
  </r>
  <r>
    <x v="40"/>
    <x v="1"/>
    <x v="35"/>
    <n v="2"/>
    <n v="9.1999999999999993"/>
    <x v="777"/>
    <x v="2"/>
    <x v="2"/>
    <x v="2"/>
    <x v="1"/>
    <x v="2"/>
    <x v="0"/>
    <s v="10-100"/>
  </r>
  <r>
    <x v="166"/>
    <x v="4"/>
    <x v="8"/>
    <n v="1"/>
    <n v="77.89"/>
    <x v="778"/>
    <x v="1"/>
    <x v="2"/>
    <x v="458"/>
    <x v="0"/>
    <x v="1"/>
    <x v="1"/>
    <s v="10-100"/>
  </r>
  <r>
    <x v="188"/>
    <x v="1"/>
    <x v="35"/>
    <n v="1"/>
    <n v="11.69"/>
    <x v="380"/>
    <x v="2"/>
    <x v="2"/>
    <x v="51"/>
    <x v="1"/>
    <x v="8"/>
    <x v="1"/>
    <s v="10-100"/>
  </r>
  <r>
    <x v="166"/>
    <x v="11"/>
    <x v="32"/>
    <n v="1"/>
    <n v="2"/>
    <x v="363"/>
    <x v="3"/>
    <x v="1"/>
    <x v="149"/>
    <x v="1"/>
    <x v="0"/>
    <x v="0"/>
    <s v="&lt;10"/>
  </r>
  <r>
    <x v="144"/>
    <x v="12"/>
    <x v="46"/>
    <n v="1"/>
    <n v="43.49"/>
    <x v="779"/>
    <x v="0"/>
    <x v="0"/>
    <x v="270"/>
    <x v="0"/>
    <x v="1"/>
    <x v="1"/>
    <s v="10-100"/>
  </r>
  <r>
    <x v="174"/>
    <x v="12"/>
    <x v="28"/>
    <n v="1"/>
    <n v="13.31"/>
    <x v="780"/>
    <x v="3"/>
    <x v="2"/>
    <x v="459"/>
    <x v="0"/>
    <x v="9"/>
    <x v="1"/>
    <s v="10-100"/>
  </r>
  <r>
    <x v="81"/>
    <x v="10"/>
    <x v="23"/>
    <n v="1"/>
    <n v="607.11"/>
    <x v="781"/>
    <x v="0"/>
    <x v="2"/>
    <x v="148"/>
    <x v="0"/>
    <x v="1"/>
    <x v="2"/>
    <s v="100-1000"/>
  </r>
  <r>
    <x v="80"/>
    <x v="6"/>
    <x v="7"/>
    <n v="1"/>
    <n v="471.41"/>
    <x v="782"/>
    <x v="2"/>
    <x v="1"/>
    <x v="460"/>
    <x v="0"/>
    <x v="0"/>
    <x v="2"/>
    <s v="100-1000"/>
  </r>
  <r>
    <x v="61"/>
    <x v="2"/>
    <x v="2"/>
    <n v="1"/>
    <n v="46.59"/>
    <x v="783"/>
    <x v="3"/>
    <x v="2"/>
    <x v="263"/>
    <x v="1"/>
    <x v="5"/>
    <x v="1"/>
    <s v="10-100"/>
  </r>
  <r>
    <x v="37"/>
    <x v="2"/>
    <x v="2"/>
    <n v="1"/>
    <n v="42.86"/>
    <x v="784"/>
    <x v="0"/>
    <x v="0"/>
    <x v="151"/>
    <x v="0"/>
    <x v="11"/>
    <x v="1"/>
    <s v="10-100"/>
  </r>
  <r>
    <x v="67"/>
    <x v="0"/>
    <x v="19"/>
    <n v="2"/>
    <n v="7.67"/>
    <x v="785"/>
    <x v="1"/>
    <x v="0"/>
    <x v="461"/>
    <x v="0"/>
    <x v="7"/>
    <x v="0"/>
    <s v="10-100"/>
  </r>
  <r>
    <x v="140"/>
    <x v="2"/>
    <x v="2"/>
    <n v="1"/>
    <n v="93.83"/>
    <x v="786"/>
    <x v="3"/>
    <x v="1"/>
    <x v="462"/>
    <x v="0"/>
    <x v="5"/>
    <x v="1"/>
    <s v="10-100"/>
  </r>
  <r>
    <x v="45"/>
    <x v="2"/>
    <x v="38"/>
    <n v="1"/>
    <n v="5185.76"/>
    <x v="787"/>
    <x v="1"/>
    <x v="2"/>
    <x v="463"/>
    <x v="1"/>
    <x v="11"/>
    <x v="3"/>
    <s v="1000-10000"/>
  </r>
  <r>
    <x v="43"/>
    <x v="7"/>
    <x v="29"/>
    <n v="1"/>
    <n v="7.17"/>
    <x v="788"/>
    <x v="0"/>
    <x v="2"/>
    <x v="89"/>
    <x v="1"/>
    <x v="4"/>
    <x v="0"/>
    <s v="&lt;10"/>
  </r>
  <r>
    <x v="85"/>
    <x v="0"/>
    <x v="45"/>
    <n v="2"/>
    <n v="6.8"/>
    <x v="789"/>
    <x v="0"/>
    <x v="1"/>
    <x v="464"/>
    <x v="0"/>
    <x v="0"/>
    <x v="0"/>
    <s v="10-100"/>
  </r>
  <r>
    <x v="85"/>
    <x v="11"/>
    <x v="32"/>
    <n v="5"/>
    <n v="5.09"/>
    <x v="515"/>
    <x v="0"/>
    <x v="1"/>
    <x v="465"/>
    <x v="1"/>
    <x v="10"/>
    <x v="0"/>
    <s v="10-100"/>
  </r>
  <r>
    <x v="101"/>
    <x v="6"/>
    <x v="22"/>
    <n v="1"/>
    <n v="49.21"/>
    <x v="790"/>
    <x v="3"/>
    <x v="0"/>
    <x v="24"/>
    <x v="0"/>
    <x v="8"/>
    <x v="1"/>
    <s v="10-100"/>
  </r>
  <r>
    <x v="127"/>
    <x v="11"/>
    <x v="20"/>
    <n v="4"/>
    <n v="11.8"/>
    <x v="791"/>
    <x v="2"/>
    <x v="1"/>
    <x v="130"/>
    <x v="1"/>
    <x v="11"/>
    <x v="1"/>
    <s v="10-100"/>
  </r>
  <r>
    <x v="2"/>
    <x v="3"/>
    <x v="36"/>
    <n v="4"/>
    <n v="456"/>
    <x v="792"/>
    <x v="0"/>
    <x v="2"/>
    <x v="5"/>
    <x v="0"/>
    <x v="4"/>
    <x v="2"/>
    <s v="1000-10000"/>
  </r>
  <r>
    <x v="105"/>
    <x v="10"/>
    <x v="16"/>
    <n v="1"/>
    <n v="369.22"/>
    <x v="793"/>
    <x v="2"/>
    <x v="1"/>
    <x v="466"/>
    <x v="0"/>
    <x v="1"/>
    <x v="2"/>
    <s v="100-1000"/>
  </r>
  <r>
    <x v="138"/>
    <x v="0"/>
    <x v="0"/>
    <n v="1"/>
    <n v="3.24"/>
    <x v="794"/>
    <x v="2"/>
    <x v="1"/>
    <x v="94"/>
    <x v="0"/>
    <x v="0"/>
    <x v="0"/>
    <s v="&lt;10"/>
  </r>
  <r>
    <x v="62"/>
    <x v="5"/>
    <x v="5"/>
    <n v="1"/>
    <n v="448.43"/>
    <x v="795"/>
    <x v="1"/>
    <x v="1"/>
    <x v="376"/>
    <x v="0"/>
    <x v="3"/>
    <x v="2"/>
    <s v="100-1000"/>
  </r>
  <r>
    <x v="160"/>
    <x v="2"/>
    <x v="12"/>
    <n v="1"/>
    <n v="120.13"/>
    <x v="796"/>
    <x v="1"/>
    <x v="0"/>
    <x v="240"/>
    <x v="0"/>
    <x v="8"/>
    <x v="2"/>
    <s v="100-1000"/>
  </r>
  <r>
    <x v="183"/>
    <x v="12"/>
    <x v="34"/>
    <n v="1"/>
    <n v="14.28"/>
    <x v="797"/>
    <x v="3"/>
    <x v="2"/>
    <x v="389"/>
    <x v="0"/>
    <x v="1"/>
    <x v="1"/>
    <s v="10-100"/>
  </r>
  <r>
    <x v="9"/>
    <x v="4"/>
    <x v="40"/>
    <n v="2"/>
    <n v="71.78"/>
    <x v="798"/>
    <x v="1"/>
    <x v="2"/>
    <x v="449"/>
    <x v="1"/>
    <x v="10"/>
    <x v="1"/>
    <s v="100-1000"/>
  </r>
  <r>
    <x v="125"/>
    <x v="5"/>
    <x v="27"/>
    <n v="1"/>
    <n v="34.15"/>
    <x v="799"/>
    <x v="0"/>
    <x v="2"/>
    <x v="450"/>
    <x v="1"/>
    <x v="5"/>
    <x v="1"/>
    <s v="10-100"/>
  </r>
  <r>
    <x v="19"/>
    <x v="1"/>
    <x v="1"/>
    <n v="5"/>
    <n v="95.3"/>
    <x v="800"/>
    <x v="3"/>
    <x v="1"/>
    <x v="426"/>
    <x v="0"/>
    <x v="8"/>
    <x v="1"/>
    <s v="100-1000"/>
  </r>
  <r>
    <x v="118"/>
    <x v="1"/>
    <x v="35"/>
    <n v="3"/>
    <n v="6.58"/>
    <x v="801"/>
    <x v="3"/>
    <x v="0"/>
    <x v="467"/>
    <x v="0"/>
    <x v="3"/>
    <x v="0"/>
    <s v="10-100"/>
  </r>
  <r>
    <x v="86"/>
    <x v="3"/>
    <x v="3"/>
    <n v="2"/>
    <n v="17.57"/>
    <x v="802"/>
    <x v="3"/>
    <x v="1"/>
    <x v="180"/>
    <x v="0"/>
    <x v="1"/>
    <x v="1"/>
    <s v="10-100"/>
  </r>
  <r>
    <x v="150"/>
    <x v="9"/>
    <x v="14"/>
    <n v="1"/>
    <n v="16613.88"/>
    <x v="803"/>
    <x v="0"/>
    <x v="0"/>
    <x v="147"/>
    <x v="1"/>
    <x v="4"/>
    <x v="8"/>
    <s v="10000-100000"/>
  </r>
  <r>
    <x v="27"/>
    <x v="9"/>
    <x v="18"/>
    <n v="1"/>
    <n v="134.94999999999999"/>
    <x v="804"/>
    <x v="3"/>
    <x v="0"/>
    <x v="468"/>
    <x v="0"/>
    <x v="3"/>
    <x v="2"/>
    <s v="100-1000"/>
  </r>
  <r>
    <x v="26"/>
    <x v="0"/>
    <x v="17"/>
    <n v="5"/>
    <n v="5.87"/>
    <x v="805"/>
    <x v="1"/>
    <x v="2"/>
    <x v="462"/>
    <x v="0"/>
    <x v="5"/>
    <x v="0"/>
    <s v="10-100"/>
  </r>
  <r>
    <x v="177"/>
    <x v="2"/>
    <x v="38"/>
    <n v="1"/>
    <n v="4669.63"/>
    <x v="806"/>
    <x v="1"/>
    <x v="2"/>
    <x v="401"/>
    <x v="1"/>
    <x v="1"/>
    <x v="3"/>
    <s v="1000-10000"/>
  </r>
  <r>
    <x v="193"/>
    <x v="1"/>
    <x v="39"/>
    <n v="1"/>
    <n v="92.98"/>
    <x v="807"/>
    <x v="0"/>
    <x v="0"/>
    <x v="462"/>
    <x v="0"/>
    <x v="5"/>
    <x v="1"/>
    <s v="10-100"/>
  </r>
  <r>
    <x v="22"/>
    <x v="11"/>
    <x v="32"/>
    <n v="1"/>
    <n v="5.25"/>
    <x v="808"/>
    <x v="3"/>
    <x v="1"/>
    <x v="161"/>
    <x v="0"/>
    <x v="1"/>
    <x v="0"/>
    <s v="&lt;10"/>
  </r>
  <r>
    <x v="120"/>
    <x v="11"/>
    <x v="20"/>
    <n v="1"/>
    <n v="15.03"/>
    <x v="809"/>
    <x v="1"/>
    <x v="2"/>
    <x v="469"/>
    <x v="0"/>
    <x v="5"/>
    <x v="1"/>
    <s v="10-100"/>
  </r>
  <r>
    <x v="102"/>
    <x v="3"/>
    <x v="6"/>
    <n v="4"/>
    <n v="84.99"/>
    <x v="810"/>
    <x v="3"/>
    <x v="2"/>
    <x v="39"/>
    <x v="1"/>
    <x v="2"/>
    <x v="1"/>
    <s v="100-1000"/>
  </r>
  <r>
    <x v="71"/>
    <x v="4"/>
    <x v="8"/>
    <n v="2"/>
    <n v="53.61"/>
    <x v="811"/>
    <x v="0"/>
    <x v="2"/>
    <x v="340"/>
    <x v="0"/>
    <x v="9"/>
    <x v="1"/>
    <s v="100-1000"/>
  </r>
  <r>
    <x v="168"/>
    <x v="0"/>
    <x v="0"/>
    <n v="2"/>
    <n v="3.74"/>
    <x v="812"/>
    <x v="3"/>
    <x v="0"/>
    <x v="396"/>
    <x v="1"/>
    <x v="10"/>
    <x v="0"/>
    <s v="&lt;10"/>
  </r>
  <r>
    <x v="160"/>
    <x v="4"/>
    <x v="40"/>
    <n v="3"/>
    <n v="83.58"/>
    <x v="34"/>
    <x v="1"/>
    <x v="1"/>
    <x v="273"/>
    <x v="1"/>
    <x v="1"/>
    <x v="1"/>
    <s v="100-1000"/>
  </r>
  <r>
    <x v="181"/>
    <x v="8"/>
    <x v="43"/>
    <n v="5"/>
    <n v="35.07"/>
    <x v="813"/>
    <x v="0"/>
    <x v="0"/>
    <x v="470"/>
    <x v="0"/>
    <x v="6"/>
    <x v="1"/>
    <s v="100-1000"/>
  </r>
  <r>
    <x v="30"/>
    <x v="6"/>
    <x v="41"/>
    <n v="1"/>
    <n v="154.83000000000001"/>
    <x v="814"/>
    <x v="2"/>
    <x v="1"/>
    <x v="471"/>
    <x v="1"/>
    <x v="2"/>
    <x v="2"/>
    <s v="100-1000"/>
  </r>
  <r>
    <x v="69"/>
    <x v="11"/>
    <x v="20"/>
    <n v="3"/>
    <n v="8.59"/>
    <x v="815"/>
    <x v="1"/>
    <x v="1"/>
    <x v="330"/>
    <x v="0"/>
    <x v="5"/>
    <x v="0"/>
    <s v="10-100"/>
  </r>
  <r>
    <x v="178"/>
    <x v="7"/>
    <x v="10"/>
    <n v="3"/>
    <n v="2.4900000000000002"/>
    <x v="816"/>
    <x v="2"/>
    <x v="0"/>
    <x v="472"/>
    <x v="0"/>
    <x v="2"/>
    <x v="0"/>
    <s v="&lt;10"/>
  </r>
  <r>
    <x v="25"/>
    <x v="6"/>
    <x v="22"/>
    <n v="1"/>
    <n v="17.149999999999999"/>
    <x v="817"/>
    <x v="2"/>
    <x v="2"/>
    <x v="473"/>
    <x v="0"/>
    <x v="10"/>
    <x v="1"/>
    <s v="10-100"/>
  </r>
  <r>
    <x v="24"/>
    <x v="4"/>
    <x v="8"/>
    <n v="2"/>
    <n v="86.32"/>
    <x v="818"/>
    <x v="0"/>
    <x v="0"/>
    <x v="474"/>
    <x v="1"/>
    <x v="3"/>
    <x v="1"/>
    <s v="100-1000"/>
  </r>
  <r>
    <x v="94"/>
    <x v="8"/>
    <x v="43"/>
    <n v="1"/>
    <n v="40.32"/>
    <x v="819"/>
    <x v="0"/>
    <x v="1"/>
    <x v="29"/>
    <x v="1"/>
    <x v="4"/>
    <x v="1"/>
    <s v="10-100"/>
  </r>
  <r>
    <x v="48"/>
    <x v="0"/>
    <x v="19"/>
    <n v="4"/>
    <n v="15.21"/>
    <x v="820"/>
    <x v="3"/>
    <x v="2"/>
    <x v="7"/>
    <x v="1"/>
    <x v="3"/>
    <x v="1"/>
    <s v="10-100"/>
  </r>
  <r>
    <x v="153"/>
    <x v="0"/>
    <x v="19"/>
    <n v="1"/>
    <n v="2.95"/>
    <x v="821"/>
    <x v="1"/>
    <x v="2"/>
    <x v="475"/>
    <x v="0"/>
    <x v="6"/>
    <x v="0"/>
    <s v="&lt;10"/>
  </r>
  <r>
    <x v="115"/>
    <x v="8"/>
    <x v="43"/>
    <n v="2"/>
    <n v="28.67"/>
    <x v="822"/>
    <x v="0"/>
    <x v="0"/>
    <x v="476"/>
    <x v="1"/>
    <x v="5"/>
    <x v="1"/>
    <s v="10-100"/>
  </r>
  <r>
    <x v="44"/>
    <x v="0"/>
    <x v="37"/>
    <n v="1"/>
    <n v="10.89"/>
    <x v="823"/>
    <x v="0"/>
    <x v="1"/>
    <x v="176"/>
    <x v="0"/>
    <x v="8"/>
    <x v="1"/>
    <s v="10-100"/>
  </r>
  <r>
    <x v="194"/>
    <x v="2"/>
    <x v="30"/>
    <n v="1"/>
    <n v="81.87"/>
    <x v="824"/>
    <x v="1"/>
    <x v="0"/>
    <x v="208"/>
    <x v="1"/>
    <x v="0"/>
    <x v="1"/>
    <s v="10-100"/>
  </r>
  <r>
    <x v="170"/>
    <x v="5"/>
    <x v="27"/>
    <n v="1"/>
    <n v="76.8"/>
    <x v="825"/>
    <x v="3"/>
    <x v="2"/>
    <x v="477"/>
    <x v="0"/>
    <x v="4"/>
    <x v="1"/>
    <s v="10-100"/>
  </r>
  <r>
    <x v="2"/>
    <x v="3"/>
    <x v="3"/>
    <n v="2"/>
    <n v="13.24"/>
    <x v="826"/>
    <x v="1"/>
    <x v="0"/>
    <x v="106"/>
    <x v="1"/>
    <x v="2"/>
    <x v="1"/>
    <s v="10-100"/>
  </r>
  <r>
    <x v="45"/>
    <x v="6"/>
    <x v="7"/>
    <n v="1"/>
    <n v="996.68"/>
    <x v="827"/>
    <x v="3"/>
    <x v="0"/>
    <x v="478"/>
    <x v="0"/>
    <x v="10"/>
    <x v="2"/>
    <s v="100-1000"/>
  </r>
  <r>
    <x v="153"/>
    <x v="7"/>
    <x v="42"/>
    <n v="1"/>
    <n v="3.55"/>
    <x v="275"/>
    <x v="3"/>
    <x v="0"/>
    <x v="479"/>
    <x v="0"/>
    <x v="7"/>
    <x v="0"/>
    <s v="&lt;10"/>
  </r>
  <r>
    <x v="45"/>
    <x v="2"/>
    <x v="38"/>
    <n v="1"/>
    <n v="2404.02"/>
    <x v="828"/>
    <x v="0"/>
    <x v="1"/>
    <x v="480"/>
    <x v="1"/>
    <x v="5"/>
    <x v="3"/>
    <s v="1000-10000"/>
  </r>
  <r>
    <x v="1"/>
    <x v="7"/>
    <x v="42"/>
    <n v="5"/>
    <n v="6.09"/>
    <x v="343"/>
    <x v="3"/>
    <x v="1"/>
    <x v="389"/>
    <x v="0"/>
    <x v="1"/>
    <x v="0"/>
    <s v="10-100"/>
  </r>
  <r>
    <x v="79"/>
    <x v="12"/>
    <x v="46"/>
    <n v="1"/>
    <n v="35.81"/>
    <x v="829"/>
    <x v="3"/>
    <x v="2"/>
    <x v="481"/>
    <x v="0"/>
    <x v="3"/>
    <x v="1"/>
    <s v="10-100"/>
  </r>
  <r>
    <x v="12"/>
    <x v="7"/>
    <x v="31"/>
    <n v="5"/>
    <n v="683.01"/>
    <x v="830"/>
    <x v="3"/>
    <x v="2"/>
    <x v="482"/>
    <x v="1"/>
    <x v="8"/>
    <x v="2"/>
    <s v="1000-10000"/>
  </r>
  <r>
    <x v="70"/>
    <x v="11"/>
    <x v="32"/>
    <n v="4"/>
    <n v="6.17"/>
    <x v="831"/>
    <x v="2"/>
    <x v="0"/>
    <x v="483"/>
    <x v="1"/>
    <x v="0"/>
    <x v="0"/>
    <s v="10-100"/>
  </r>
  <r>
    <x v="4"/>
    <x v="12"/>
    <x v="28"/>
    <n v="1"/>
    <n v="15.63"/>
    <x v="832"/>
    <x v="3"/>
    <x v="1"/>
    <x v="484"/>
    <x v="0"/>
    <x v="6"/>
    <x v="1"/>
    <s v="10-100"/>
  </r>
  <r>
    <x v="86"/>
    <x v="8"/>
    <x v="43"/>
    <n v="1"/>
    <n v="22.36"/>
    <x v="833"/>
    <x v="1"/>
    <x v="2"/>
    <x v="28"/>
    <x v="0"/>
    <x v="10"/>
    <x v="1"/>
    <s v="10-100"/>
  </r>
  <r>
    <x v="64"/>
    <x v="6"/>
    <x v="41"/>
    <n v="1"/>
    <n v="245.69"/>
    <x v="834"/>
    <x v="0"/>
    <x v="0"/>
    <x v="485"/>
    <x v="0"/>
    <x v="9"/>
    <x v="2"/>
    <s v="100-1000"/>
  </r>
  <r>
    <x v="195"/>
    <x v="5"/>
    <x v="27"/>
    <n v="1"/>
    <n v="71.61"/>
    <x v="835"/>
    <x v="1"/>
    <x v="2"/>
    <x v="169"/>
    <x v="0"/>
    <x v="8"/>
    <x v="1"/>
    <s v="10-100"/>
  </r>
  <r>
    <x v="102"/>
    <x v="9"/>
    <x v="14"/>
    <n v="4"/>
    <n v="44355.26"/>
    <x v="836"/>
    <x v="2"/>
    <x v="2"/>
    <x v="93"/>
    <x v="0"/>
    <x v="8"/>
    <x v="5"/>
    <s v="100000-200000"/>
  </r>
  <r>
    <x v="73"/>
    <x v="3"/>
    <x v="3"/>
    <n v="3"/>
    <n v="25.95"/>
    <x v="837"/>
    <x v="3"/>
    <x v="0"/>
    <x v="292"/>
    <x v="1"/>
    <x v="3"/>
    <x v="1"/>
    <s v="10-100"/>
  </r>
  <r>
    <x v="172"/>
    <x v="10"/>
    <x v="16"/>
    <n v="1"/>
    <n v="130.57"/>
    <x v="838"/>
    <x v="1"/>
    <x v="1"/>
    <x v="62"/>
    <x v="1"/>
    <x v="4"/>
    <x v="2"/>
    <s v="100-1000"/>
  </r>
  <r>
    <x v="85"/>
    <x v="7"/>
    <x v="29"/>
    <n v="1"/>
    <n v="14.05"/>
    <x v="839"/>
    <x v="1"/>
    <x v="0"/>
    <x v="486"/>
    <x v="0"/>
    <x v="8"/>
    <x v="1"/>
    <s v="10-100"/>
  </r>
  <r>
    <x v="30"/>
    <x v="8"/>
    <x v="11"/>
    <n v="1"/>
    <n v="38.11"/>
    <x v="840"/>
    <x v="1"/>
    <x v="1"/>
    <x v="487"/>
    <x v="1"/>
    <x v="6"/>
    <x v="1"/>
    <s v="10-100"/>
  </r>
  <r>
    <x v="174"/>
    <x v="7"/>
    <x v="31"/>
    <n v="3"/>
    <n v="101.54"/>
    <x v="841"/>
    <x v="2"/>
    <x v="0"/>
    <x v="465"/>
    <x v="1"/>
    <x v="10"/>
    <x v="2"/>
    <s v="100-1000"/>
  </r>
  <r>
    <x v="23"/>
    <x v="2"/>
    <x v="38"/>
    <n v="1"/>
    <n v="5295.14"/>
    <x v="842"/>
    <x v="0"/>
    <x v="1"/>
    <x v="331"/>
    <x v="0"/>
    <x v="3"/>
    <x v="3"/>
    <s v="1000-10000"/>
  </r>
  <r>
    <x v="118"/>
    <x v="9"/>
    <x v="14"/>
    <n v="4"/>
    <n v="16862.05"/>
    <x v="843"/>
    <x v="1"/>
    <x v="1"/>
    <x v="62"/>
    <x v="1"/>
    <x v="4"/>
    <x v="8"/>
    <s v="10000-100000"/>
  </r>
  <r>
    <x v="125"/>
    <x v="1"/>
    <x v="39"/>
    <n v="3"/>
    <n v="183.51"/>
    <x v="844"/>
    <x v="1"/>
    <x v="2"/>
    <x v="328"/>
    <x v="0"/>
    <x v="5"/>
    <x v="2"/>
    <s v="100-1000"/>
  </r>
  <r>
    <x v="36"/>
    <x v="2"/>
    <x v="12"/>
    <n v="1"/>
    <n v="190.81"/>
    <x v="845"/>
    <x v="2"/>
    <x v="0"/>
    <x v="161"/>
    <x v="0"/>
    <x v="1"/>
    <x v="2"/>
    <s v="100-1000"/>
  </r>
  <r>
    <x v="160"/>
    <x v="0"/>
    <x v="19"/>
    <n v="2"/>
    <n v="8.39"/>
    <x v="846"/>
    <x v="0"/>
    <x v="0"/>
    <x v="156"/>
    <x v="1"/>
    <x v="0"/>
    <x v="0"/>
    <s v="10-100"/>
  </r>
  <r>
    <x v="181"/>
    <x v="0"/>
    <x v="19"/>
    <n v="2"/>
    <n v="15.39"/>
    <x v="847"/>
    <x v="2"/>
    <x v="2"/>
    <x v="488"/>
    <x v="0"/>
    <x v="5"/>
    <x v="1"/>
    <s v="10-100"/>
  </r>
  <r>
    <x v="44"/>
    <x v="3"/>
    <x v="3"/>
    <n v="2"/>
    <n v="21.04"/>
    <x v="848"/>
    <x v="2"/>
    <x v="2"/>
    <x v="403"/>
    <x v="1"/>
    <x v="7"/>
    <x v="1"/>
    <s v="10-100"/>
  </r>
  <r>
    <x v="156"/>
    <x v="7"/>
    <x v="42"/>
    <n v="3"/>
    <n v="4.75"/>
    <x v="849"/>
    <x v="0"/>
    <x v="2"/>
    <x v="19"/>
    <x v="0"/>
    <x v="3"/>
    <x v="0"/>
    <s v="10-100"/>
  </r>
  <r>
    <x v="113"/>
    <x v="10"/>
    <x v="23"/>
    <n v="1"/>
    <n v="564.12"/>
    <x v="850"/>
    <x v="0"/>
    <x v="0"/>
    <x v="489"/>
    <x v="0"/>
    <x v="9"/>
    <x v="2"/>
    <s v="100-1000"/>
  </r>
  <r>
    <x v="56"/>
    <x v="8"/>
    <x v="11"/>
    <n v="5"/>
    <n v="28.85"/>
    <x v="851"/>
    <x v="2"/>
    <x v="0"/>
    <x v="183"/>
    <x v="1"/>
    <x v="4"/>
    <x v="1"/>
    <s v="100-1000"/>
  </r>
  <r>
    <x v="63"/>
    <x v="1"/>
    <x v="1"/>
    <n v="1"/>
    <n v="87.07"/>
    <x v="852"/>
    <x v="2"/>
    <x v="1"/>
    <x v="40"/>
    <x v="0"/>
    <x v="5"/>
    <x v="1"/>
    <s v="10-100"/>
  </r>
  <r>
    <x v="156"/>
    <x v="6"/>
    <x v="41"/>
    <n v="1"/>
    <n v="366.8"/>
    <x v="853"/>
    <x v="3"/>
    <x v="0"/>
    <x v="490"/>
    <x v="1"/>
    <x v="11"/>
    <x v="2"/>
    <s v="100-1000"/>
  </r>
  <r>
    <x v="58"/>
    <x v="6"/>
    <x v="7"/>
    <n v="1"/>
    <n v="1143.3599999999999"/>
    <x v="854"/>
    <x v="3"/>
    <x v="2"/>
    <x v="491"/>
    <x v="1"/>
    <x v="11"/>
    <x v="3"/>
    <s v="1000-10000"/>
  </r>
  <r>
    <x v="17"/>
    <x v="1"/>
    <x v="39"/>
    <n v="4"/>
    <n v="140.72"/>
    <x v="855"/>
    <x v="1"/>
    <x v="1"/>
    <x v="169"/>
    <x v="0"/>
    <x v="8"/>
    <x v="2"/>
    <s v="100-1000"/>
  </r>
  <r>
    <x v="129"/>
    <x v="11"/>
    <x v="21"/>
    <n v="5"/>
    <n v="70.55"/>
    <x v="856"/>
    <x v="2"/>
    <x v="1"/>
    <x v="492"/>
    <x v="1"/>
    <x v="9"/>
    <x v="1"/>
    <s v="100-1000"/>
  </r>
  <r>
    <x v="175"/>
    <x v="10"/>
    <x v="25"/>
    <n v="1"/>
    <n v="289.32"/>
    <x v="857"/>
    <x v="0"/>
    <x v="2"/>
    <x v="216"/>
    <x v="1"/>
    <x v="7"/>
    <x v="2"/>
    <s v="100-1000"/>
  </r>
  <r>
    <x v="55"/>
    <x v="5"/>
    <x v="24"/>
    <n v="1"/>
    <n v="3.34"/>
    <x v="858"/>
    <x v="0"/>
    <x v="1"/>
    <x v="243"/>
    <x v="0"/>
    <x v="8"/>
    <x v="0"/>
    <s v="&lt;10"/>
  </r>
  <r>
    <x v="78"/>
    <x v="3"/>
    <x v="36"/>
    <n v="4"/>
    <n v="316.61"/>
    <x v="859"/>
    <x v="3"/>
    <x v="0"/>
    <x v="81"/>
    <x v="0"/>
    <x v="2"/>
    <x v="2"/>
    <s v="1000-10000"/>
  </r>
  <r>
    <x v="43"/>
    <x v="3"/>
    <x v="3"/>
    <n v="5"/>
    <n v="12.01"/>
    <x v="860"/>
    <x v="3"/>
    <x v="2"/>
    <x v="149"/>
    <x v="1"/>
    <x v="0"/>
    <x v="1"/>
    <s v="10-100"/>
  </r>
  <r>
    <x v="122"/>
    <x v="8"/>
    <x v="11"/>
    <n v="5"/>
    <n v="16.68"/>
    <x v="581"/>
    <x v="2"/>
    <x v="2"/>
    <x v="493"/>
    <x v="0"/>
    <x v="7"/>
    <x v="1"/>
    <s v="10-100"/>
  </r>
  <r>
    <x v="2"/>
    <x v="8"/>
    <x v="47"/>
    <n v="3"/>
    <n v="27.83"/>
    <x v="861"/>
    <x v="2"/>
    <x v="1"/>
    <x v="494"/>
    <x v="1"/>
    <x v="4"/>
    <x v="1"/>
    <s v="10-100"/>
  </r>
  <r>
    <x v="29"/>
    <x v="6"/>
    <x v="41"/>
    <n v="1"/>
    <n v="431.84"/>
    <x v="862"/>
    <x v="2"/>
    <x v="2"/>
    <x v="315"/>
    <x v="0"/>
    <x v="0"/>
    <x v="2"/>
    <s v="100-1000"/>
  </r>
  <r>
    <x v="60"/>
    <x v="9"/>
    <x v="44"/>
    <n v="3"/>
    <n v="1204.67"/>
    <x v="863"/>
    <x v="1"/>
    <x v="1"/>
    <x v="495"/>
    <x v="2"/>
    <x v="3"/>
    <x v="3"/>
    <s v="1000-10000"/>
  </r>
  <r>
    <x v="61"/>
    <x v="7"/>
    <x v="29"/>
    <n v="1"/>
    <n v="11.1"/>
    <x v="864"/>
    <x v="3"/>
    <x v="0"/>
    <x v="496"/>
    <x v="1"/>
    <x v="7"/>
    <x v="1"/>
    <s v="10-100"/>
  </r>
  <r>
    <x v="76"/>
    <x v="3"/>
    <x v="36"/>
    <n v="5"/>
    <n v="130.80000000000001"/>
    <x v="865"/>
    <x v="1"/>
    <x v="2"/>
    <x v="497"/>
    <x v="1"/>
    <x v="10"/>
    <x v="2"/>
    <s v="100-1000"/>
  </r>
  <r>
    <x v="60"/>
    <x v="8"/>
    <x v="47"/>
    <n v="2"/>
    <n v="26.99"/>
    <x v="866"/>
    <x v="3"/>
    <x v="1"/>
    <x v="62"/>
    <x v="1"/>
    <x v="4"/>
    <x v="1"/>
    <s v="10-100"/>
  </r>
  <r>
    <x v="40"/>
    <x v="11"/>
    <x v="32"/>
    <n v="4"/>
    <n v="5.47"/>
    <x v="867"/>
    <x v="1"/>
    <x v="2"/>
    <x v="498"/>
    <x v="1"/>
    <x v="6"/>
    <x v="0"/>
    <s v="10-100"/>
  </r>
  <r>
    <x v="76"/>
    <x v="6"/>
    <x v="22"/>
    <n v="1"/>
    <n v="42.64"/>
    <x v="868"/>
    <x v="0"/>
    <x v="0"/>
    <x v="57"/>
    <x v="1"/>
    <x v="10"/>
    <x v="1"/>
    <s v="10-100"/>
  </r>
  <r>
    <x v="171"/>
    <x v="9"/>
    <x v="44"/>
    <n v="5"/>
    <n v="881.56"/>
    <x v="869"/>
    <x v="3"/>
    <x v="1"/>
    <x v="114"/>
    <x v="0"/>
    <x v="6"/>
    <x v="2"/>
    <s v="1000-10000"/>
  </r>
  <r>
    <x v="183"/>
    <x v="9"/>
    <x v="15"/>
    <n v="5"/>
    <n v="36.65"/>
    <x v="870"/>
    <x v="3"/>
    <x v="1"/>
    <x v="13"/>
    <x v="0"/>
    <x v="3"/>
    <x v="1"/>
    <s v="100-1000"/>
  </r>
  <r>
    <x v="135"/>
    <x v="10"/>
    <x v="23"/>
    <n v="1"/>
    <n v="870.17"/>
    <x v="871"/>
    <x v="3"/>
    <x v="2"/>
    <x v="262"/>
    <x v="0"/>
    <x v="7"/>
    <x v="2"/>
    <s v="100-1000"/>
  </r>
  <r>
    <x v="64"/>
    <x v="9"/>
    <x v="14"/>
    <n v="3"/>
    <n v="72433.55"/>
    <x v="872"/>
    <x v="1"/>
    <x v="2"/>
    <x v="440"/>
    <x v="0"/>
    <x v="5"/>
    <x v="9"/>
    <s v="200000-300000"/>
  </r>
  <r>
    <x v="102"/>
    <x v="4"/>
    <x v="13"/>
    <n v="1"/>
    <n v="207.57"/>
    <x v="873"/>
    <x v="2"/>
    <x v="0"/>
    <x v="138"/>
    <x v="1"/>
    <x v="0"/>
    <x v="2"/>
    <s v="100-1000"/>
  </r>
  <r>
    <x v="189"/>
    <x v="1"/>
    <x v="39"/>
    <n v="1"/>
    <n v="75.290000000000006"/>
    <x v="874"/>
    <x v="2"/>
    <x v="0"/>
    <x v="290"/>
    <x v="1"/>
    <x v="2"/>
    <x v="1"/>
    <s v="10-100"/>
  </r>
  <r>
    <x v="192"/>
    <x v="8"/>
    <x v="43"/>
    <n v="1"/>
    <n v="22.72"/>
    <x v="875"/>
    <x v="3"/>
    <x v="2"/>
    <x v="499"/>
    <x v="1"/>
    <x v="2"/>
    <x v="1"/>
    <s v="10-100"/>
  </r>
  <r>
    <x v="188"/>
    <x v="10"/>
    <x v="23"/>
    <n v="1"/>
    <n v="583.24"/>
    <x v="876"/>
    <x v="1"/>
    <x v="0"/>
    <x v="111"/>
    <x v="0"/>
    <x v="7"/>
    <x v="2"/>
    <s v="100-1000"/>
  </r>
  <r>
    <x v="19"/>
    <x v="1"/>
    <x v="39"/>
    <n v="2"/>
    <n v="87.43"/>
    <x v="877"/>
    <x v="1"/>
    <x v="1"/>
    <x v="500"/>
    <x v="1"/>
    <x v="11"/>
    <x v="1"/>
    <s v="100-1000"/>
  </r>
  <r>
    <x v="55"/>
    <x v="11"/>
    <x v="32"/>
    <n v="4"/>
    <n v="7.03"/>
    <x v="54"/>
    <x v="1"/>
    <x v="1"/>
    <x v="349"/>
    <x v="0"/>
    <x v="10"/>
    <x v="0"/>
    <s v="10-100"/>
  </r>
  <r>
    <x v="30"/>
    <x v="1"/>
    <x v="39"/>
    <n v="5"/>
    <n v="188.76"/>
    <x v="878"/>
    <x v="3"/>
    <x v="0"/>
    <x v="409"/>
    <x v="1"/>
    <x v="3"/>
    <x v="2"/>
    <s v="100-1000"/>
  </r>
  <r>
    <x v="120"/>
    <x v="2"/>
    <x v="2"/>
    <n v="1"/>
    <n v="81.790000000000006"/>
    <x v="879"/>
    <x v="2"/>
    <x v="0"/>
    <x v="172"/>
    <x v="0"/>
    <x v="11"/>
    <x v="1"/>
    <s v="10-100"/>
  </r>
  <r>
    <x v="1"/>
    <x v="5"/>
    <x v="5"/>
    <n v="1"/>
    <n v="309.77999999999997"/>
    <x v="880"/>
    <x v="2"/>
    <x v="2"/>
    <x v="168"/>
    <x v="1"/>
    <x v="4"/>
    <x v="2"/>
    <s v="100-1000"/>
  </r>
  <r>
    <x v="38"/>
    <x v="3"/>
    <x v="3"/>
    <n v="5"/>
    <n v="29.74"/>
    <x v="881"/>
    <x v="2"/>
    <x v="1"/>
    <x v="182"/>
    <x v="1"/>
    <x v="10"/>
    <x v="1"/>
    <s v="100-1000"/>
  </r>
  <r>
    <x v="36"/>
    <x v="0"/>
    <x v="37"/>
    <n v="5"/>
    <n v="11.38"/>
    <x v="882"/>
    <x v="3"/>
    <x v="1"/>
    <x v="466"/>
    <x v="0"/>
    <x v="1"/>
    <x v="1"/>
    <s v="10-100"/>
  </r>
  <r>
    <x v="176"/>
    <x v="2"/>
    <x v="30"/>
    <n v="1"/>
    <n v="79.55"/>
    <x v="883"/>
    <x v="0"/>
    <x v="0"/>
    <x v="501"/>
    <x v="0"/>
    <x v="4"/>
    <x v="1"/>
    <s v="10-100"/>
  </r>
  <r>
    <x v="72"/>
    <x v="8"/>
    <x v="47"/>
    <n v="2"/>
    <n v="34.92"/>
    <x v="884"/>
    <x v="0"/>
    <x v="2"/>
    <x v="418"/>
    <x v="1"/>
    <x v="7"/>
    <x v="1"/>
    <s v="10-100"/>
  </r>
  <r>
    <x v="36"/>
    <x v="5"/>
    <x v="27"/>
    <n v="1"/>
    <n v="42.24"/>
    <x v="885"/>
    <x v="1"/>
    <x v="2"/>
    <x v="334"/>
    <x v="1"/>
    <x v="9"/>
    <x v="1"/>
    <s v="10-100"/>
  </r>
  <r>
    <x v="196"/>
    <x v="0"/>
    <x v="45"/>
    <n v="3"/>
    <n v="6.52"/>
    <x v="886"/>
    <x v="0"/>
    <x v="2"/>
    <x v="502"/>
    <x v="1"/>
    <x v="0"/>
    <x v="0"/>
    <s v="10-100"/>
  </r>
  <r>
    <x v="137"/>
    <x v="10"/>
    <x v="25"/>
    <n v="1"/>
    <n v="505.48"/>
    <x v="887"/>
    <x v="3"/>
    <x v="1"/>
    <x v="295"/>
    <x v="2"/>
    <x v="3"/>
    <x v="2"/>
    <s v="100-1000"/>
  </r>
  <r>
    <x v="114"/>
    <x v="2"/>
    <x v="2"/>
    <n v="1"/>
    <n v="40.270000000000003"/>
    <x v="888"/>
    <x v="3"/>
    <x v="2"/>
    <x v="503"/>
    <x v="1"/>
    <x v="6"/>
    <x v="1"/>
    <s v="10-100"/>
  </r>
  <r>
    <x v="125"/>
    <x v="4"/>
    <x v="40"/>
    <n v="2"/>
    <n v="73.819999999999993"/>
    <x v="889"/>
    <x v="3"/>
    <x v="0"/>
    <x v="369"/>
    <x v="0"/>
    <x v="7"/>
    <x v="1"/>
    <s v="100-1000"/>
  </r>
  <r>
    <x v="80"/>
    <x v="6"/>
    <x v="41"/>
    <n v="1"/>
    <n v="120.8"/>
    <x v="890"/>
    <x v="0"/>
    <x v="2"/>
    <x v="215"/>
    <x v="1"/>
    <x v="0"/>
    <x v="2"/>
    <s v="100-1000"/>
  </r>
  <r>
    <x v="48"/>
    <x v="7"/>
    <x v="31"/>
    <n v="3"/>
    <n v="645.64"/>
    <x v="891"/>
    <x v="0"/>
    <x v="1"/>
    <x v="504"/>
    <x v="1"/>
    <x v="11"/>
    <x v="2"/>
    <s v="1000-10000"/>
  </r>
  <r>
    <x v="137"/>
    <x v="2"/>
    <x v="12"/>
    <n v="1"/>
    <n v="145.19"/>
    <x v="892"/>
    <x v="3"/>
    <x v="1"/>
    <x v="505"/>
    <x v="0"/>
    <x v="3"/>
    <x v="2"/>
    <s v="100-1000"/>
  </r>
  <r>
    <x v="63"/>
    <x v="9"/>
    <x v="18"/>
    <n v="5"/>
    <n v="112.96"/>
    <x v="893"/>
    <x v="3"/>
    <x v="0"/>
    <x v="179"/>
    <x v="0"/>
    <x v="11"/>
    <x v="2"/>
    <s v="100-1000"/>
  </r>
  <r>
    <x v="1"/>
    <x v="4"/>
    <x v="4"/>
    <n v="5"/>
    <n v="44.03"/>
    <x v="894"/>
    <x v="3"/>
    <x v="2"/>
    <x v="370"/>
    <x v="1"/>
    <x v="8"/>
    <x v="1"/>
    <s v="100-1000"/>
  </r>
  <r>
    <x v="161"/>
    <x v="0"/>
    <x v="17"/>
    <n v="1"/>
    <n v="11.27"/>
    <x v="895"/>
    <x v="0"/>
    <x v="2"/>
    <x v="92"/>
    <x v="1"/>
    <x v="5"/>
    <x v="1"/>
    <s v="10-100"/>
  </r>
  <r>
    <x v="123"/>
    <x v="4"/>
    <x v="40"/>
    <n v="2"/>
    <n v="39.81"/>
    <x v="896"/>
    <x v="0"/>
    <x v="1"/>
    <x v="506"/>
    <x v="0"/>
    <x v="2"/>
    <x v="1"/>
    <s v="10-100"/>
  </r>
  <r>
    <x v="179"/>
    <x v="5"/>
    <x v="27"/>
    <n v="1"/>
    <n v="30.19"/>
    <x v="897"/>
    <x v="3"/>
    <x v="2"/>
    <x v="484"/>
    <x v="0"/>
    <x v="6"/>
    <x v="1"/>
    <s v="10-100"/>
  </r>
  <r>
    <x v="79"/>
    <x v="8"/>
    <x v="11"/>
    <n v="5"/>
    <n v="31.17"/>
    <x v="898"/>
    <x v="3"/>
    <x v="1"/>
    <x v="507"/>
    <x v="0"/>
    <x v="1"/>
    <x v="1"/>
    <s v="100-1000"/>
  </r>
  <r>
    <x v="107"/>
    <x v="9"/>
    <x v="18"/>
    <n v="4"/>
    <n v="85.65"/>
    <x v="899"/>
    <x v="1"/>
    <x v="1"/>
    <x v="508"/>
    <x v="0"/>
    <x v="10"/>
    <x v="1"/>
    <s v="100-1000"/>
  </r>
  <r>
    <x v="79"/>
    <x v="6"/>
    <x v="22"/>
    <n v="1"/>
    <n v="23.5"/>
    <x v="900"/>
    <x v="3"/>
    <x v="1"/>
    <x v="509"/>
    <x v="0"/>
    <x v="6"/>
    <x v="1"/>
    <s v="10-100"/>
  </r>
  <r>
    <x v="105"/>
    <x v="1"/>
    <x v="39"/>
    <n v="1"/>
    <n v="195.73"/>
    <x v="901"/>
    <x v="3"/>
    <x v="1"/>
    <x v="510"/>
    <x v="0"/>
    <x v="10"/>
    <x v="2"/>
    <s v="100-1000"/>
  </r>
  <r>
    <x v="104"/>
    <x v="0"/>
    <x v="17"/>
    <n v="2"/>
    <n v="11.17"/>
    <x v="902"/>
    <x v="2"/>
    <x v="2"/>
    <x v="495"/>
    <x v="2"/>
    <x v="3"/>
    <x v="1"/>
    <s v="10-100"/>
  </r>
  <r>
    <x v="197"/>
    <x v="0"/>
    <x v="19"/>
    <n v="3"/>
    <n v="19.73"/>
    <x v="903"/>
    <x v="2"/>
    <x v="0"/>
    <x v="42"/>
    <x v="1"/>
    <x v="3"/>
    <x v="1"/>
    <s v="10-100"/>
  </r>
  <r>
    <x v="99"/>
    <x v="2"/>
    <x v="30"/>
    <n v="1"/>
    <n v="57.38"/>
    <x v="904"/>
    <x v="3"/>
    <x v="2"/>
    <x v="113"/>
    <x v="1"/>
    <x v="5"/>
    <x v="1"/>
    <s v="10-100"/>
  </r>
  <r>
    <x v="133"/>
    <x v="7"/>
    <x v="10"/>
    <n v="1"/>
    <n v="4.4400000000000004"/>
    <x v="158"/>
    <x v="0"/>
    <x v="2"/>
    <x v="335"/>
    <x v="1"/>
    <x v="9"/>
    <x v="0"/>
    <s v="&lt;10"/>
  </r>
  <r>
    <x v="49"/>
    <x v="11"/>
    <x v="21"/>
    <n v="5"/>
    <n v="43.75"/>
    <x v="905"/>
    <x v="0"/>
    <x v="1"/>
    <x v="345"/>
    <x v="0"/>
    <x v="5"/>
    <x v="1"/>
    <s v="100-1000"/>
  </r>
  <r>
    <x v="44"/>
    <x v="8"/>
    <x v="47"/>
    <n v="2"/>
    <n v="65.599999999999994"/>
    <x v="906"/>
    <x v="2"/>
    <x v="0"/>
    <x v="235"/>
    <x v="0"/>
    <x v="7"/>
    <x v="1"/>
    <s v="100-1000"/>
  </r>
  <r>
    <x v="41"/>
    <x v="8"/>
    <x v="33"/>
    <n v="1"/>
    <n v="32.229999999999997"/>
    <x v="907"/>
    <x v="2"/>
    <x v="2"/>
    <x v="511"/>
    <x v="1"/>
    <x v="4"/>
    <x v="1"/>
    <s v="10-100"/>
  </r>
  <r>
    <x v="66"/>
    <x v="5"/>
    <x v="24"/>
    <n v="1"/>
    <n v="7.57"/>
    <x v="908"/>
    <x v="1"/>
    <x v="0"/>
    <x v="494"/>
    <x v="1"/>
    <x v="4"/>
    <x v="0"/>
    <s v="&lt;10"/>
  </r>
  <r>
    <x v="1"/>
    <x v="7"/>
    <x v="10"/>
    <n v="2"/>
    <n v="2.8"/>
    <x v="909"/>
    <x v="2"/>
    <x v="2"/>
    <x v="15"/>
    <x v="1"/>
    <x v="2"/>
    <x v="0"/>
    <s v="&lt;10"/>
  </r>
  <r>
    <x v="67"/>
    <x v="12"/>
    <x v="28"/>
    <n v="1"/>
    <n v="16.18"/>
    <x v="910"/>
    <x v="3"/>
    <x v="2"/>
    <x v="512"/>
    <x v="0"/>
    <x v="0"/>
    <x v="1"/>
    <s v="10-100"/>
  </r>
  <r>
    <x v="10"/>
    <x v="5"/>
    <x v="5"/>
    <n v="1"/>
    <n v="292.13"/>
    <x v="911"/>
    <x v="2"/>
    <x v="0"/>
    <x v="251"/>
    <x v="1"/>
    <x v="7"/>
    <x v="2"/>
    <s v="100-1000"/>
  </r>
  <r>
    <x v="58"/>
    <x v="3"/>
    <x v="3"/>
    <n v="4"/>
    <n v="17.32"/>
    <x v="912"/>
    <x v="1"/>
    <x v="1"/>
    <x v="465"/>
    <x v="1"/>
    <x v="10"/>
    <x v="1"/>
    <s v="10-100"/>
  </r>
  <r>
    <x v="113"/>
    <x v="7"/>
    <x v="42"/>
    <n v="5"/>
    <n v="3.85"/>
    <x v="913"/>
    <x v="3"/>
    <x v="1"/>
    <x v="372"/>
    <x v="0"/>
    <x v="2"/>
    <x v="0"/>
    <s v="10-100"/>
  </r>
  <r>
    <x v="17"/>
    <x v="6"/>
    <x v="7"/>
    <n v="1"/>
    <n v="1070.1199999999999"/>
    <x v="914"/>
    <x v="2"/>
    <x v="1"/>
    <x v="293"/>
    <x v="0"/>
    <x v="11"/>
    <x v="3"/>
    <s v="1000-10000"/>
  </r>
  <r>
    <x v="1"/>
    <x v="5"/>
    <x v="24"/>
    <n v="1"/>
    <n v="5.46"/>
    <x v="915"/>
    <x v="0"/>
    <x v="0"/>
    <x v="513"/>
    <x v="1"/>
    <x v="2"/>
    <x v="0"/>
    <s v="&lt;10"/>
  </r>
  <r>
    <x v="37"/>
    <x v="7"/>
    <x v="29"/>
    <n v="4"/>
    <n v="12.32"/>
    <x v="916"/>
    <x v="3"/>
    <x v="0"/>
    <x v="514"/>
    <x v="1"/>
    <x v="2"/>
    <x v="1"/>
    <s v="10-100"/>
  </r>
  <r>
    <x v="197"/>
    <x v="5"/>
    <x v="27"/>
    <n v="1"/>
    <n v="92.44"/>
    <x v="917"/>
    <x v="0"/>
    <x v="1"/>
    <x v="515"/>
    <x v="1"/>
    <x v="7"/>
    <x v="1"/>
    <s v="10-100"/>
  </r>
  <r>
    <x v="129"/>
    <x v="11"/>
    <x v="20"/>
    <n v="3"/>
    <n v="6.3"/>
    <x v="918"/>
    <x v="3"/>
    <x v="1"/>
    <x v="217"/>
    <x v="1"/>
    <x v="5"/>
    <x v="0"/>
    <s v="10-100"/>
  </r>
  <r>
    <x v="181"/>
    <x v="11"/>
    <x v="32"/>
    <n v="2"/>
    <n v="3.01"/>
    <x v="919"/>
    <x v="2"/>
    <x v="2"/>
    <x v="516"/>
    <x v="0"/>
    <x v="11"/>
    <x v="0"/>
    <s v="&lt;10"/>
  </r>
  <r>
    <x v="157"/>
    <x v="10"/>
    <x v="23"/>
    <n v="1"/>
    <n v="71.290000000000006"/>
    <x v="920"/>
    <x v="2"/>
    <x v="0"/>
    <x v="356"/>
    <x v="1"/>
    <x v="3"/>
    <x v="1"/>
    <s v="10-100"/>
  </r>
  <r>
    <x v="20"/>
    <x v="11"/>
    <x v="32"/>
    <n v="1"/>
    <n v="4.1399999999999997"/>
    <x v="921"/>
    <x v="3"/>
    <x v="1"/>
    <x v="517"/>
    <x v="1"/>
    <x v="3"/>
    <x v="0"/>
    <s v="&lt;10"/>
  </r>
  <r>
    <x v="195"/>
    <x v="11"/>
    <x v="20"/>
    <n v="5"/>
    <n v="9.52"/>
    <x v="922"/>
    <x v="3"/>
    <x v="1"/>
    <x v="518"/>
    <x v="1"/>
    <x v="4"/>
    <x v="0"/>
    <s v="10-100"/>
  </r>
  <r>
    <x v="111"/>
    <x v="4"/>
    <x v="8"/>
    <n v="5"/>
    <n v="56.02"/>
    <x v="923"/>
    <x v="2"/>
    <x v="1"/>
    <x v="519"/>
    <x v="0"/>
    <x v="1"/>
    <x v="1"/>
    <s v="100-1000"/>
  </r>
  <r>
    <x v="1"/>
    <x v="2"/>
    <x v="30"/>
    <n v="1"/>
    <n v="144.18"/>
    <x v="924"/>
    <x v="3"/>
    <x v="0"/>
    <x v="110"/>
    <x v="0"/>
    <x v="11"/>
    <x v="2"/>
    <s v="100-1000"/>
  </r>
  <r>
    <x v="73"/>
    <x v="3"/>
    <x v="3"/>
    <n v="4"/>
    <n v="18.57"/>
    <x v="925"/>
    <x v="3"/>
    <x v="1"/>
    <x v="140"/>
    <x v="1"/>
    <x v="8"/>
    <x v="1"/>
    <s v="10-100"/>
  </r>
  <r>
    <x v="129"/>
    <x v="10"/>
    <x v="16"/>
    <n v="1"/>
    <n v="172.23"/>
    <x v="926"/>
    <x v="0"/>
    <x v="1"/>
    <x v="70"/>
    <x v="0"/>
    <x v="10"/>
    <x v="2"/>
    <s v="100-1000"/>
  </r>
  <r>
    <x v="5"/>
    <x v="2"/>
    <x v="38"/>
    <n v="1"/>
    <n v="2125.94"/>
    <x v="927"/>
    <x v="1"/>
    <x v="2"/>
    <x v="141"/>
    <x v="1"/>
    <x v="2"/>
    <x v="3"/>
    <s v="1000-10000"/>
  </r>
  <r>
    <x v="154"/>
    <x v="5"/>
    <x v="24"/>
    <n v="1"/>
    <n v="4.8600000000000003"/>
    <x v="928"/>
    <x v="1"/>
    <x v="0"/>
    <x v="79"/>
    <x v="1"/>
    <x v="6"/>
    <x v="0"/>
    <s v="&lt;10"/>
  </r>
  <r>
    <x v="16"/>
    <x v="11"/>
    <x v="20"/>
    <n v="1"/>
    <n v="12.32"/>
    <x v="929"/>
    <x v="2"/>
    <x v="1"/>
    <x v="520"/>
    <x v="0"/>
    <x v="9"/>
    <x v="1"/>
    <s v="10-100"/>
  </r>
  <r>
    <x v="157"/>
    <x v="7"/>
    <x v="29"/>
    <n v="5"/>
    <n v="8.58"/>
    <x v="930"/>
    <x v="3"/>
    <x v="0"/>
    <x v="521"/>
    <x v="1"/>
    <x v="6"/>
    <x v="0"/>
    <s v="10-100"/>
  </r>
  <r>
    <x v="52"/>
    <x v="2"/>
    <x v="12"/>
    <n v="1"/>
    <n v="180.61"/>
    <x v="163"/>
    <x v="1"/>
    <x v="2"/>
    <x v="71"/>
    <x v="1"/>
    <x v="11"/>
    <x v="2"/>
    <s v="100-1000"/>
  </r>
  <r>
    <x v="165"/>
    <x v="12"/>
    <x v="28"/>
    <n v="1"/>
    <n v="14.76"/>
    <x v="931"/>
    <x v="2"/>
    <x v="1"/>
    <x v="516"/>
    <x v="0"/>
    <x v="11"/>
    <x v="1"/>
    <s v="10-100"/>
  </r>
  <r>
    <x v="72"/>
    <x v="10"/>
    <x v="23"/>
    <n v="1"/>
    <n v="482.46"/>
    <x v="932"/>
    <x v="1"/>
    <x v="0"/>
    <x v="273"/>
    <x v="1"/>
    <x v="1"/>
    <x v="2"/>
    <s v="100-1000"/>
  </r>
  <r>
    <x v="158"/>
    <x v="10"/>
    <x v="23"/>
    <n v="1"/>
    <n v="544.88"/>
    <x v="933"/>
    <x v="1"/>
    <x v="1"/>
    <x v="389"/>
    <x v="0"/>
    <x v="1"/>
    <x v="2"/>
    <s v="100-1000"/>
  </r>
  <r>
    <x v="187"/>
    <x v="2"/>
    <x v="30"/>
    <n v="1"/>
    <n v="199.81"/>
    <x v="934"/>
    <x v="1"/>
    <x v="0"/>
    <x v="88"/>
    <x v="0"/>
    <x v="0"/>
    <x v="2"/>
    <s v="100-1000"/>
  </r>
  <r>
    <x v="112"/>
    <x v="11"/>
    <x v="32"/>
    <n v="5"/>
    <n v="6.68"/>
    <x v="178"/>
    <x v="0"/>
    <x v="1"/>
    <x v="359"/>
    <x v="1"/>
    <x v="5"/>
    <x v="0"/>
    <s v="10-100"/>
  </r>
  <r>
    <x v="13"/>
    <x v="12"/>
    <x v="34"/>
    <n v="1"/>
    <n v="8"/>
    <x v="935"/>
    <x v="0"/>
    <x v="1"/>
    <x v="522"/>
    <x v="0"/>
    <x v="5"/>
    <x v="0"/>
    <s v="&lt;10"/>
  </r>
  <r>
    <x v="63"/>
    <x v="3"/>
    <x v="36"/>
    <n v="5"/>
    <n v="130.66"/>
    <x v="936"/>
    <x v="3"/>
    <x v="0"/>
    <x v="523"/>
    <x v="1"/>
    <x v="1"/>
    <x v="2"/>
    <s v="100-1000"/>
  </r>
  <r>
    <x v="134"/>
    <x v="3"/>
    <x v="6"/>
    <n v="1"/>
    <n v="188.01"/>
    <x v="937"/>
    <x v="1"/>
    <x v="1"/>
    <x v="524"/>
    <x v="0"/>
    <x v="4"/>
    <x v="2"/>
    <s v="100-1000"/>
  </r>
  <r>
    <x v="101"/>
    <x v="2"/>
    <x v="12"/>
    <n v="1"/>
    <n v="77.92"/>
    <x v="938"/>
    <x v="2"/>
    <x v="1"/>
    <x v="62"/>
    <x v="1"/>
    <x v="4"/>
    <x v="1"/>
    <s v="10-100"/>
  </r>
  <r>
    <x v="31"/>
    <x v="5"/>
    <x v="5"/>
    <n v="1"/>
    <n v="252.45"/>
    <x v="939"/>
    <x v="2"/>
    <x v="1"/>
    <x v="197"/>
    <x v="1"/>
    <x v="5"/>
    <x v="2"/>
    <s v="100-1000"/>
  </r>
  <r>
    <x v="98"/>
    <x v="5"/>
    <x v="27"/>
    <n v="1"/>
    <n v="47.9"/>
    <x v="940"/>
    <x v="0"/>
    <x v="0"/>
    <x v="179"/>
    <x v="0"/>
    <x v="11"/>
    <x v="1"/>
    <s v="10-100"/>
  </r>
  <r>
    <x v="99"/>
    <x v="4"/>
    <x v="4"/>
    <n v="2"/>
    <n v="40.29"/>
    <x v="941"/>
    <x v="1"/>
    <x v="1"/>
    <x v="212"/>
    <x v="0"/>
    <x v="0"/>
    <x v="1"/>
    <s v="10-100"/>
  </r>
  <r>
    <x v="47"/>
    <x v="0"/>
    <x v="0"/>
    <n v="1"/>
    <n v="3.54"/>
    <x v="942"/>
    <x v="1"/>
    <x v="1"/>
    <x v="525"/>
    <x v="1"/>
    <x v="7"/>
    <x v="0"/>
    <s v="&lt;10"/>
  </r>
  <r>
    <x v="48"/>
    <x v="4"/>
    <x v="40"/>
    <n v="2"/>
    <n v="98.38"/>
    <x v="943"/>
    <x v="0"/>
    <x v="0"/>
    <x v="138"/>
    <x v="1"/>
    <x v="0"/>
    <x v="1"/>
    <s v="100-1000"/>
  </r>
  <r>
    <x v="29"/>
    <x v="5"/>
    <x v="24"/>
    <n v="1"/>
    <n v="8.26"/>
    <x v="944"/>
    <x v="2"/>
    <x v="1"/>
    <x v="88"/>
    <x v="0"/>
    <x v="0"/>
    <x v="0"/>
    <s v="&lt;10"/>
  </r>
  <r>
    <x v="140"/>
    <x v="7"/>
    <x v="29"/>
    <n v="3"/>
    <n v="11.84"/>
    <x v="945"/>
    <x v="0"/>
    <x v="2"/>
    <x v="337"/>
    <x v="0"/>
    <x v="4"/>
    <x v="1"/>
    <s v="10-100"/>
  </r>
  <r>
    <x v="86"/>
    <x v="5"/>
    <x v="27"/>
    <n v="1"/>
    <n v="84.48"/>
    <x v="946"/>
    <x v="2"/>
    <x v="0"/>
    <x v="280"/>
    <x v="0"/>
    <x v="6"/>
    <x v="1"/>
    <s v="10-100"/>
  </r>
  <r>
    <x v="169"/>
    <x v="5"/>
    <x v="27"/>
    <n v="1"/>
    <n v="85.3"/>
    <x v="947"/>
    <x v="2"/>
    <x v="1"/>
    <x v="461"/>
    <x v="0"/>
    <x v="7"/>
    <x v="1"/>
    <s v="10-100"/>
  </r>
  <r>
    <x v="149"/>
    <x v="11"/>
    <x v="20"/>
    <n v="2"/>
    <n v="14.24"/>
    <x v="948"/>
    <x v="0"/>
    <x v="0"/>
    <x v="175"/>
    <x v="1"/>
    <x v="1"/>
    <x v="1"/>
    <s v="10-100"/>
  </r>
  <r>
    <x v="48"/>
    <x v="8"/>
    <x v="11"/>
    <n v="4"/>
    <n v="16.48"/>
    <x v="949"/>
    <x v="0"/>
    <x v="1"/>
    <x v="69"/>
    <x v="1"/>
    <x v="1"/>
    <x v="1"/>
    <s v="10-100"/>
  </r>
  <r>
    <x v="120"/>
    <x v="9"/>
    <x v="15"/>
    <n v="3"/>
    <n v="80.599999999999994"/>
    <x v="950"/>
    <x v="0"/>
    <x v="0"/>
    <x v="31"/>
    <x v="1"/>
    <x v="3"/>
    <x v="1"/>
    <s v="100-1000"/>
  </r>
  <r>
    <x v="196"/>
    <x v="10"/>
    <x v="16"/>
    <n v="1"/>
    <n v="150.34"/>
    <x v="951"/>
    <x v="1"/>
    <x v="2"/>
    <x v="526"/>
    <x v="1"/>
    <x v="5"/>
    <x v="2"/>
    <s v="100-1000"/>
  </r>
  <r>
    <x v="154"/>
    <x v="1"/>
    <x v="35"/>
    <n v="4"/>
    <n v="7.61"/>
    <x v="952"/>
    <x v="3"/>
    <x v="1"/>
    <x v="527"/>
    <x v="1"/>
    <x v="5"/>
    <x v="0"/>
    <s v="10-100"/>
  </r>
  <r>
    <x v="71"/>
    <x v="12"/>
    <x v="46"/>
    <n v="1"/>
    <n v="60.34"/>
    <x v="953"/>
    <x v="1"/>
    <x v="0"/>
    <x v="528"/>
    <x v="0"/>
    <x v="2"/>
    <x v="1"/>
    <s v="10-100"/>
  </r>
  <r>
    <x v="66"/>
    <x v="3"/>
    <x v="3"/>
    <n v="2"/>
    <n v="28.01"/>
    <x v="954"/>
    <x v="1"/>
    <x v="1"/>
    <x v="192"/>
    <x v="0"/>
    <x v="3"/>
    <x v="1"/>
    <s v="10-100"/>
  </r>
  <r>
    <x v="90"/>
    <x v="12"/>
    <x v="28"/>
    <n v="1"/>
    <n v="10.8"/>
    <x v="955"/>
    <x v="1"/>
    <x v="1"/>
    <x v="269"/>
    <x v="1"/>
    <x v="2"/>
    <x v="1"/>
    <s v="10-100"/>
  </r>
  <r>
    <x v="95"/>
    <x v="8"/>
    <x v="47"/>
    <n v="4"/>
    <n v="35.630000000000003"/>
    <x v="956"/>
    <x v="1"/>
    <x v="0"/>
    <x v="19"/>
    <x v="0"/>
    <x v="3"/>
    <x v="1"/>
    <s v="100-1000"/>
  </r>
  <r>
    <x v="113"/>
    <x v="12"/>
    <x v="28"/>
    <n v="1"/>
    <n v="9.16"/>
    <x v="957"/>
    <x v="3"/>
    <x v="1"/>
    <x v="170"/>
    <x v="1"/>
    <x v="7"/>
    <x v="0"/>
    <s v="&lt;10"/>
  </r>
  <r>
    <x v="89"/>
    <x v="8"/>
    <x v="11"/>
    <n v="2"/>
    <n v="51.79"/>
    <x v="958"/>
    <x v="0"/>
    <x v="1"/>
    <x v="233"/>
    <x v="1"/>
    <x v="6"/>
    <x v="1"/>
    <s v="100-1000"/>
  </r>
  <r>
    <x v="154"/>
    <x v="12"/>
    <x v="28"/>
    <n v="1"/>
    <n v="10.14"/>
    <x v="959"/>
    <x v="2"/>
    <x v="2"/>
    <x v="529"/>
    <x v="1"/>
    <x v="7"/>
    <x v="1"/>
    <s v="10-100"/>
  </r>
  <r>
    <x v="194"/>
    <x v="10"/>
    <x v="23"/>
    <n v="1"/>
    <n v="958.31"/>
    <x v="960"/>
    <x v="3"/>
    <x v="0"/>
    <x v="460"/>
    <x v="0"/>
    <x v="0"/>
    <x v="2"/>
    <s v="100-1000"/>
  </r>
  <r>
    <x v="107"/>
    <x v="11"/>
    <x v="21"/>
    <n v="5"/>
    <n v="15.25"/>
    <x v="961"/>
    <x v="0"/>
    <x v="1"/>
    <x v="190"/>
    <x v="1"/>
    <x v="6"/>
    <x v="1"/>
    <s v="10-100"/>
  </r>
  <r>
    <x v="133"/>
    <x v="4"/>
    <x v="40"/>
    <n v="2"/>
    <n v="92.46"/>
    <x v="962"/>
    <x v="0"/>
    <x v="1"/>
    <x v="258"/>
    <x v="0"/>
    <x v="2"/>
    <x v="1"/>
    <s v="100-1000"/>
  </r>
  <r>
    <x v="8"/>
    <x v="0"/>
    <x v="19"/>
    <n v="4"/>
    <n v="19.53"/>
    <x v="963"/>
    <x v="2"/>
    <x v="2"/>
    <x v="530"/>
    <x v="1"/>
    <x v="5"/>
    <x v="1"/>
    <s v="10-100"/>
  </r>
  <r>
    <x v="130"/>
    <x v="12"/>
    <x v="28"/>
    <n v="1"/>
    <n v="13.83"/>
    <x v="964"/>
    <x v="1"/>
    <x v="2"/>
    <x v="354"/>
    <x v="0"/>
    <x v="10"/>
    <x v="1"/>
    <s v="10-100"/>
  </r>
  <r>
    <x v="61"/>
    <x v="11"/>
    <x v="20"/>
    <n v="1"/>
    <n v="11.1"/>
    <x v="864"/>
    <x v="0"/>
    <x v="0"/>
    <x v="451"/>
    <x v="1"/>
    <x v="6"/>
    <x v="1"/>
    <s v="10-100"/>
  </r>
  <r>
    <x v="189"/>
    <x v="0"/>
    <x v="0"/>
    <n v="5"/>
    <n v="3.23"/>
    <x v="965"/>
    <x v="2"/>
    <x v="0"/>
    <x v="121"/>
    <x v="0"/>
    <x v="9"/>
    <x v="0"/>
    <s v="10-100"/>
  </r>
  <r>
    <x v="162"/>
    <x v="1"/>
    <x v="35"/>
    <n v="4"/>
    <n v="9.76"/>
    <x v="966"/>
    <x v="0"/>
    <x v="0"/>
    <x v="408"/>
    <x v="0"/>
    <x v="6"/>
    <x v="0"/>
    <s v="10-100"/>
  </r>
  <r>
    <x v="115"/>
    <x v="1"/>
    <x v="35"/>
    <n v="5"/>
    <n v="14.51"/>
    <x v="967"/>
    <x v="3"/>
    <x v="2"/>
    <x v="450"/>
    <x v="1"/>
    <x v="5"/>
    <x v="1"/>
    <s v="10-100"/>
  </r>
  <r>
    <x v="120"/>
    <x v="2"/>
    <x v="2"/>
    <n v="1"/>
    <n v="68.790000000000006"/>
    <x v="968"/>
    <x v="2"/>
    <x v="0"/>
    <x v="468"/>
    <x v="0"/>
    <x v="3"/>
    <x v="1"/>
    <s v="10-100"/>
  </r>
  <r>
    <x v="56"/>
    <x v="7"/>
    <x v="10"/>
    <n v="3"/>
    <n v="4.9000000000000004"/>
    <x v="969"/>
    <x v="2"/>
    <x v="0"/>
    <x v="531"/>
    <x v="1"/>
    <x v="3"/>
    <x v="0"/>
    <s v="10-100"/>
  </r>
  <r>
    <x v="75"/>
    <x v="10"/>
    <x v="16"/>
    <n v="1"/>
    <n v="313.24"/>
    <x v="970"/>
    <x v="1"/>
    <x v="0"/>
    <x v="170"/>
    <x v="1"/>
    <x v="7"/>
    <x v="2"/>
    <s v="100-1000"/>
  </r>
  <r>
    <x v="104"/>
    <x v="7"/>
    <x v="42"/>
    <n v="1"/>
    <n v="6.81"/>
    <x v="80"/>
    <x v="0"/>
    <x v="1"/>
    <x v="532"/>
    <x v="0"/>
    <x v="6"/>
    <x v="0"/>
    <s v="&lt;10"/>
  </r>
  <r>
    <x v="53"/>
    <x v="9"/>
    <x v="15"/>
    <n v="1"/>
    <n v="80.709999999999994"/>
    <x v="971"/>
    <x v="2"/>
    <x v="1"/>
    <x v="533"/>
    <x v="0"/>
    <x v="11"/>
    <x v="1"/>
    <s v="10-100"/>
  </r>
  <r>
    <x v="115"/>
    <x v="2"/>
    <x v="30"/>
    <n v="1"/>
    <n v="84.87"/>
    <x v="972"/>
    <x v="2"/>
    <x v="2"/>
    <x v="4"/>
    <x v="1"/>
    <x v="4"/>
    <x v="1"/>
    <s v="10-100"/>
  </r>
  <r>
    <x v="184"/>
    <x v="7"/>
    <x v="10"/>
    <n v="5"/>
    <n v="4.07"/>
    <x v="973"/>
    <x v="0"/>
    <x v="1"/>
    <x v="350"/>
    <x v="1"/>
    <x v="11"/>
    <x v="0"/>
    <s v="10-100"/>
  </r>
  <r>
    <x v="136"/>
    <x v="10"/>
    <x v="25"/>
    <n v="1"/>
    <n v="502.02"/>
    <x v="974"/>
    <x v="1"/>
    <x v="0"/>
    <x v="448"/>
    <x v="1"/>
    <x v="1"/>
    <x v="2"/>
    <s v="100-1000"/>
  </r>
  <r>
    <x v="59"/>
    <x v="12"/>
    <x v="34"/>
    <n v="1"/>
    <n v="6.24"/>
    <x v="975"/>
    <x v="1"/>
    <x v="0"/>
    <x v="336"/>
    <x v="0"/>
    <x v="8"/>
    <x v="0"/>
    <s v="&lt;10"/>
  </r>
  <r>
    <x v="185"/>
    <x v="10"/>
    <x v="25"/>
    <n v="1"/>
    <n v="593.70000000000005"/>
    <x v="976"/>
    <x v="0"/>
    <x v="1"/>
    <x v="477"/>
    <x v="0"/>
    <x v="4"/>
    <x v="2"/>
    <s v="100-1000"/>
  </r>
  <r>
    <x v="40"/>
    <x v="5"/>
    <x v="24"/>
    <n v="1"/>
    <n v="7.17"/>
    <x v="788"/>
    <x v="0"/>
    <x v="1"/>
    <x v="468"/>
    <x v="0"/>
    <x v="3"/>
    <x v="0"/>
    <s v="&lt;10"/>
  </r>
  <r>
    <x v="123"/>
    <x v="3"/>
    <x v="36"/>
    <n v="4"/>
    <n v="158.85"/>
    <x v="977"/>
    <x v="0"/>
    <x v="0"/>
    <x v="480"/>
    <x v="1"/>
    <x v="5"/>
    <x v="2"/>
    <s v="100-1000"/>
  </r>
  <r>
    <x v="94"/>
    <x v="4"/>
    <x v="13"/>
    <n v="4"/>
    <n v="415.78"/>
    <x v="978"/>
    <x v="0"/>
    <x v="2"/>
    <x v="62"/>
    <x v="1"/>
    <x v="4"/>
    <x v="2"/>
    <s v="1000-10000"/>
  </r>
  <r>
    <x v="54"/>
    <x v="12"/>
    <x v="46"/>
    <n v="1"/>
    <n v="56.57"/>
    <x v="979"/>
    <x v="2"/>
    <x v="1"/>
    <x v="105"/>
    <x v="1"/>
    <x v="11"/>
    <x v="1"/>
    <s v="10-100"/>
  </r>
  <r>
    <x v="20"/>
    <x v="0"/>
    <x v="37"/>
    <n v="1"/>
    <n v="8.01"/>
    <x v="980"/>
    <x v="2"/>
    <x v="0"/>
    <x v="88"/>
    <x v="0"/>
    <x v="0"/>
    <x v="0"/>
    <s v="&lt;10"/>
  </r>
  <r>
    <x v="127"/>
    <x v="12"/>
    <x v="46"/>
    <n v="1"/>
    <n v="54.98"/>
    <x v="981"/>
    <x v="0"/>
    <x v="2"/>
    <x v="534"/>
    <x v="2"/>
    <x v="3"/>
    <x v="1"/>
    <s v="10-100"/>
  </r>
  <r>
    <x v="72"/>
    <x v="7"/>
    <x v="29"/>
    <n v="3"/>
    <n v="14.08"/>
    <x v="982"/>
    <x v="3"/>
    <x v="2"/>
    <x v="488"/>
    <x v="0"/>
    <x v="5"/>
    <x v="1"/>
    <s v="10-100"/>
  </r>
  <r>
    <x v="88"/>
    <x v="12"/>
    <x v="34"/>
    <n v="1"/>
    <n v="12.93"/>
    <x v="983"/>
    <x v="0"/>
    <x v="0"/>
    <x v="348"/>
    <x v="0"/>
    <x v="2"/>
    <x v="1"/>
    <s v="10-100"/>
  </r>
  <r>
    <x v="48"/>
    <x v="0"/>
    <x v="17"/>
    <n v="1"/>
    <n v="16.829999999999998"/>
    <x v="984"/>
    <x v="3"/>
    <x v="2"/>
    <x v="255"/>
    <x v="1"/>
    <x v="11"/>
    <x v="1"/>
    <s v="10-100"/>
  </r>
  <r>
    <x v="65"/>
    <x v="11"/>
    <x v="21"/>
    <n v="1"/>
    <n v="84.89"/>
    <x v="985"/>
    <x v="3"/>
    <x v="0"/>
    <x v="411"/>
    <x v="0"/>
    <x v="10"/>
    <x v="1"/>
    <s v="10-100"/>
  </r>
  <r>
    <x v="28"/>
    <x v="3"/>
    <x v="6"/>
    <n v="1"/>
    <n v="107.84"/>
    <x v="986"/>
    <x v="2"/>
    <x v="2"/>
    <x v="535"/>
    <x v="1"/>
    <x v="9"/>
    <x v="2"/>
    <s v="100-1000"/>
  </r>
  <r>
    <x v="127"/>
    <x v="6"/>
    <x v="22"/>
    <n v="1"/>
    <n v="34.68"/>
    <x v="987"/>
    <x v="0"/>
    <x v="1"/>
    <x v="366"/>
    <x v="1"/>
    <x v="1"/>
    <x v="1"/>
    <s v="10-100"/>
  </r>
  <r>
    <x v="91"/>
    <x v="3"/>
    <x v="36"/>
    <n v="5"/>
    <n v="137.1"/>
    <x v="988"/>
    <x v="3"/>
    <x v="2"/>
    <x v="365"/>
    <x v="0"/>
    <x v="8"/>
    <x v="2"/>
    <s v="100-1000"/>
  </r>
  <r>
    <x v="82"/>
    <x v="11"/>
    <x v="32"/>
    <n v="1"/>
    <n v="3.56"/>
    <x v="989"/>
    <x v="2"/>
    <x v="1"/>
    <x v="22"/>
    <x v="0"/>
    <x v="8"/>
    <x v="0"/>
    <s v="&lt;10"/>
  </r>
  <r>
    <x v="120"/>
    <x v="0"/>
    <x v="19"/>
    <n v="4"/>
    <n v="5.89"/>
    <x v="990"/>
    <x v="2"/>
    <x v="1"/>
    <x v="228"/>
    <x v="0"/>
    <x v="8"/>
    <x v="0"/>
    <s v="10-100"/>
  </r>
  <r>
    <x v="29"/>
    <x v="2"/>
    <x v="38"/>
    <n v="1"/>
    <n v="2299.7399999999998"/>
    <x v="991"/>
    <x v="1"/>
    <x v="0"/>
    <x v="211"/>
    <x v="1"/>
    <x v="9"/>
    <x v="3"/>
    <s v="1000-10000"/>
  </r>
  <r>
    <x v="89"/>
    <x v="2"/>
    <x v="38"/>
    <n v="1"/>
    <n v="3978.4"/>
    <x v="992"/>
    <x v="2"/>
    <x v="2"/>
    <x v="397"/>
    <x v="1"/>
    <x v="0"/>
    <x v="3"/>
    <s v="1000-10000"/>
  </r>
  <r>
    <x v="25"/>
    <x v="9"/>
    <x v="18"/>
    <n v="3"/>
    <n v="73.44"/>
    <x v="993"/>
    <x v="1"/>
    <x v="0"/>
    <x v="536"/>
    <x v="1"/>
    <x v="10"/>
    <x v="1"/>
    <s v="100-1000"/>
  </r>
  <r>
    <x v="92"/>
    <x v="6"/>
    <x v="22"/>
    <n v="1"/>
    <n v="42.1"/>
    <x v="994"/>
    <x v="2"/>
    <x v="0"/>
    <x v="150"/>
    <x v="0"/>
    <x v="9"/>
    <x v="1"/>
    <s v="10-100"/>
  </r>
  <r>
    <x v="65"/>
    <x v="3"/>
    <x v="36"/>
    <n v="2"/>
    <n v="323.49"/>
    <x v="995"/>
    <x v="2"/>
    <x v="0"/>
    <x v="472"/>
    <x v="0"/>
    <x v="2"/>
    <x v="2"/>
    <s v="100-1000"/>
  </r>
  <r>
    <x v="35"/>
    <x v="5"/>
    <x v="27"/>
    <n v="1"/>
    <n v="80.64"/>
    <x v="996"/>
    <x v="2"/>
    <x v="2"/>
    <x v="537"/>
    <x v="1"/>
    <x v="0"/>
    <x v="1"/>
    <s v="10-100"/>
  </r>
  <r>
    <x v="185"/>
    <x v="2"/>
    <x v="2"/>
    <n v="1"/>
    <n v="82.47"/>
    <x v="997"/>
    <x v="2"/>
    <x v="0"/>
    <x v="449"/>
    <x v="1"/>
    <x v="10"/>
    <x v="1"/>
    <s v="10-100"/>
  </r>
  <r>
    <x v="142"/>
    <x v="9"/>
    <x v="18"/>
    <n v="1"/>
    <n v="69.13"/>
    <x v="998"/>
    <x v="3"/>
    <x v="2"/>
    <x v="68"/>
    <x v="0"/>
    <x v="9"/>
    <x v="1"/>
    <s v="10-100"/>
  </r>
  <r>
    <x v="59"/>
    <x v="2"/>
    <x v="2"/>
    <n v="1"/>
    <n v="35.72"/>
    <x v="999"/>
    <x v="2"/>
    <x v="2"/>
    <x v="528"/>
    <x v="0"/>
    <x v="2"/>
    <x v="1"/>
    <s v="10-100"/>
  </r>
  <r>
    <x v="68"/>
    <x v="9"/>
    <x v="14"/>
    <n v="5"/>
    <n v="44071.19"/>
    <x v="1000"/>
    <x v="1"/>
    <x v="1"/>
    <x v="538"/>
    <x v="1"/>
    <x v="10"/>
    <x v="5"/>
    <s v="200000-300000"/>
  </r>
  <r>
    <x v="90"/>
    <x v="0"/>
    <x v="9"/>
    <n v="3"/>
    <n v="2.56"/>
    <x v="1001"/>
    <x v="2"/>
    <x v="0"/>
    <x v="201"/>
    <x v="1"/>
    <x v="7"/>
    <x v="0"/>
    <s v="&lt;10"/>
  </r>
  <r>
    <x v="66"/>
    <x v="9"/>
    <x v="14"/>
    <n v="2"/>
    <n v="30688.78"/>
    <x v="1002"/>
    <x v="1"/>
    <x v="2"/>
    <x v="539"/>
    <x v="0"/>
    <x v="7"/>
    <x v="6"/>
    <s v="10000-100000"/>
  </r>
  <r>
    <x v="9"/>
    <x v="0"/>
    <x v="37"/>
    <n v="5"/>
    <n v="3.57"/>
    <x v="1003"/>
    <x v="0"/>
    <x v="1"/>
    <x v="540"/>
    <x v="1"/>
    <x v="6"/>
    <x v="0"/>
    <s v="10-100"/>
  </r>
  <r>
    <x v="48"/>
    <x v="1"/>
    <x v="35"/>
    <n v="3"/>
    <n v="14.44"/>
    <x v="1004"/>
    <x v="3"/>
    <x v="2"/>
    <x v="51"/>
    <x v="1"/>
    <x v="8"/>
    <x v="1"/>
    <s v="10-100"/>
  </r>
  <r>
    <x v="100"/>
    <x v="7"/>
    <x v="42"/>
    <n v="2"/>
    <n v="6.32"/>
    <x v="321"/>
    <x v="3"/>
    <x v="2"/>
    <x v="476"/>
    <x v="1"/>
    <x v="5"/>
    <x v="0"/>
    <s v="10-100"/>
  </r>
  <r>
    <x v="51"/>
    <x v="10"/>
    <x v="25"/>
    <n v="1"/>
    <n v="656.42"/>
    <x v="1005"/>
    <x v="1"/>
    <x v="2"/>
    <x v="453"/>
    <x v="1"/>
    <x v="3"/>
    <x v="2"/>
    <s v="100-1000"/>
  </r>
  <r>
    <x v="8"/>
    <x v="10"/>
    <x v="23"/>
    <n v="1"/>
    <n v="642.79999999999995"/>
    <x v="1006"/>
    <x v="3"/>
    <x v="1"/>
    <x v="354"/>
    <x v="0"/>
    <x v="10"/>
    <x v="2"/>
    <s v="100-1000"/>
  </r>
  <r>
    <x v="166"/>
    <x v="1"/>
    <x v="35"/>
    <n v="3"/>
    <n v="18.54"/>
    <x v="1007"/>
    <x v="2"/>
    <x v="0"/>
    <x v="65"/>
    <x v="0"/>
    <x v="4"/>
    <x v="1"/>
    <s v="10-100"/>
  </r>
  <r>
    <x v="81"/>
    <x v="8"/>
    <x v="47"/>
    <n v="1"/>
    <n v="26.41"/>
    <x v="1008"/>
    <x v="1"/>
    <x v="2"/>
    <x v="541"/>
    <x v="0"/>
    <x v="5"/>
    <x v="1"/>
    <s v="10-100"/>
  </r>
  <r>
    <x v="65"/>
    <x v="2"/>
    <x v="38"/>
    <n v="1"/>
    <n v="5103.01"/>
    <x v="1009"/>
    <x v="3"/>
    <x v="0"/>
    <x v="274"/>
    <x v="0"/>
    <x v="5"/>
    <x v="3"/>
    <s v="1000-10000"/>
  </r>
  <r>
    <x v="51"/>
    <x v="0"/>
    <x v="19"/>
    <n v="5"/>
    <n v="3.42"/>
    <x v="1010"/>
    <x v="1"/>
    <x v="0"/>
    <x v="276"/>
    <x v="0"/>
    <x v="1"/>
    <x v="0"/>
    <s v="10-100"/>
  </r>
  <r>
    <x v="50"/>
    <x v="4"/>
    <x v="40"/>
    <n v="2"/>
    <n v="89.96"/>
    <x v="522"/>
    <x v="3"/>
    <x v="1"/>
    <x v="282"/>
    <x v="0"/>
    <x v="1"/>
    <x v="1"/>
    <s v="100-1000"/>
  </r>
  <r>
    <x v="152"/>
    <x v="3"/>
    <x v="3"/>
    <n v="3"/>
    <n v="25.37"/>
    <x v="1011"/>
    <x v="3"/>
    <x v="2"/>
    <x v="528"/>
    <x v="0"/>
    <x v="2"/>
    <x v="1"/>
    <s v="10-100"/>
  </r>
  <r>
    <x v="189"/>
    <x v="3"/>
    <x v="3"/>
    <n v="2"/>
    <n v="11.58"/>
    <x v="1012"/>
    <x v="0"/>
    <x v="0"/>
    <x v="542"/>
    <x v="0"/>
    <x v="11"/>
    <x v="1"/>
    <s v="10-100"/>
  </r>
  <r>
    <x v="150"/>
    <x v="10"/>
    <x v="16"/>
    <n v="1"/>
    <n v="384.18"/>
    <x v="1013"/>
    <x v="3"/>
    <x v="1"/>
    <x v="543"/>
    <x v="1"/>
    <x v="1"/>
    <x v="2"/>
    <s v="100-1000"/>
  </r>
  <r>
    <x v="0"/>
    <x v="10"/>
    <x v="23"/>
    <n v="1"/>
    <n v="889.19"/>
    <x v="1014"/>
    <x v="1"/>
    <x v="2"/>
    <x v="527"/>
    <x v="1"/>
    <x v="5"/>
    <x v="2"/>
    <s v="100-1000"/>
  </r>
  <r>
    <x v="9"/>
    <x v="3"/>
    <x v="3"/>
    <n v="4"/>
    <n v="12.21"/>
    <x v="1015"/>
    <x v="1"/>
    <x v="1"/>
    <x v="271"/>
    <x v="0"/>
    <x v="5"/>
    <x v="1"/>
    <s v="10-100"/>
  </r>
  <r>
    <x v="38"/>
    <x v="10"/>
    <x v="16"/>
    <n v="1"/>
    <n v="336.57"/>
    <x v="1016"/>
    <x v="2"/>
    <x v="1"/>
    <x v="544"/>
    <x v="0"/>
    <x v="8"/>
    <x v="2"/>
    <s v="100-1000"/>
  </r>
  <r>
    <x v="126"/>
    <x v="3"/>
    <x v="6"/>
    <n v="1"/>
    <n v="129.87"/>
    <x v="1017"/>
    <x v="3"/>
    <x v="2"/>
    <x v="56"/>
    <x v="0"/>
    <x v="9"/>
    <x v="2"/>
    <s v="100-1000"/>
  </r>
  <r>
    <x v="184"/>
    <x v="4"/>
    <x v="13"/>
    <n v="5"/>
    <n v="57.4"/>
    <x v="1018"/>
    <x v="1"/>
    <x v="2"/>
    <x v="17"/>
    <x v="1"/>
    <x v="0"/>
    <x v="1"/>
    <s v="100-1000"/>
  </r>
  <r>
    <x v="118"/>
    <x v="9"/>
    <x v="18"/>
    <n v="5"/>
    <n v="91.81"/>
    <x v="1019"/>
    <x v="2"/>
    <x v="2"/>
    <x v="412"/>
    <x v="0"/>
    <x v="11"/>
    <x v="1"/>
    <s v="100-1000"/>
  </r>
  <r>
    <x v="16"/>
    <x v="12"/>
    <x v="34"/>
    <n v="1"/>
    <n v="13.22"/>
    <x v="152"/>
    <x v="1"/>
    <x v="1"/>
    <x v="406"/>
    <x v="0"/>
    <x v="11"/>
    <x v="1"/>
    <s v="10-100"/>
  </r>
  <r>
    <x v="28"/>
    <x v="1"/>
    <x v="39"/>
    <n v="1"/>
    <n v="84.38"/>
    <x v="1020"/>
    <x v="0"/>
    <x v="2"/>
    <x v="545"/>
    <x v="0"/>
    <x v="1"/>
    <x v="1"/>
    <s v="10-100"/>
  </r>
  <r>
    <x v="156"/>
    <x v="6"/>
    <x v="7"/>
    <n v="1"/>
    <n v="813.15"/>
    <x v="1021"/>
    <x v="2"/>
    <x v="2"/>
    <x v="546"/>
    <x v="0"/>
    <x v="9"/>
    <x v="2"/>
    <s v="100-1000"/>
  </r>
  <r>
    <x v="122"/>
    <x v="4"/>
    <x v="4"/>
    <n v="2"/>
    <n v="43.66"/>
    <x v="203"/>
    <x v="2"/>
    <x v="0"/>
    <x v="314"/>
    <x v="1"/>
    <x v="9"/>
    <x v="1"/>
    <s v="10-100"/>
  </r>
  <r>
    <x v="28"/>
    <x v="8"/>
    <x v="11"/>
    <n v="3"/>
    <n v="20.9"/>
    <x v="1022"/>
    <x v="1"/>
    <x v="1"/>
    <x v="547"/>
    <x v="1"/>
    <x v="7"/>
    <x v="1"/>
    <s v="10-100"/>
  </r>
  <r>
    <x v="123"/>
    <x v="0"/>
    <x v="9"/>
    <n v="1"/>
    <n v="1.92"/>
    <x v="1023"/>
    <x v="1"/>
    <x v="2"/>
    <x v="548"/>
    <x v="0"/>
    <x v="0"/>
    <x v="0"/>
    <s v="&lt;10"/>
  </r>
  <r>
    <x v="94"/>
    <x v="4"/>
    <x v="8"/>
    <n v="1"/>
    <n v="79.17"/>
    <x v="1024"/>
    <x v="3"/>
    <x v="2"/>
    <x v="549"/>
    <x v="1"/>
    <x v="5"/>
    <x v="1"/>
    <s v="10-100"/>
  </r>
  <r>
    <x v="117"/>
    <x v="11"/>
    <x v="32"/>
    <n v="1"/>
    <n v="3.62"/>
    <x v="1025"/>
    <x v="1"/>
    <x v="1"/>
    <x v="32"/>
    <x v="0"/>
    <x v="1"/>
    <x v="0"/>
    <s v="&lt;10"/>
  </r>
  <r>
    <x v="72"/>
    <x v="12"/>
    <x v="46"/>
    <n v="1"/>
    <n v="62.41"/>
    <x v="1026"/>
    <x v="0"/>
    <x v="0"/>
    <x v="550"/>
    <x v="1"/>
    <x v="5"/>
    <x v="1"/>
    <s v="10-100"/>
  </r>
  <r>
    <x v="196"/>
    <x v="6"/>
    <x v="41"/>
    <n v="1"/>
    <n v="508.58"/>
    <x v="1027"/>
    <x v="2"/>
    <x v="1"/>
    <x v="141"/>
    <x v="1"/>
    <x v="2"/>
    <x v="2"/>
    <s v="100-1000"/>
  </r>
  <r>
    <x v="17"/>
    <x v="12"/>
    <x v="28"/>
    <n v="1"/>
    <n v="11.26"/>
    <x v="1028"/>
    <x v="1"/>
    <x v="1"/>
    <x v="367"/>
    <x v="0"/>
    <x v="8"/>
    <x v="1"/>
    <s v="10-100"/>
  </r>
  <r>
    <x v="2"/>
    <x v="0"/>
    <x v="26"/>
    <n v="5"/>
    <n v="2.2999999999999998"/>
    <x v="1029"/>
    <x v="0"/>
    <x v="2"/>
    <x v="6"/>
    <x v="0"/>
    <x v="5"/>
    <x v="0"/>
    <s v="10-100"/>
  </r>
  <r>
    <x v="140"/>
    <x v="0"/>
    <x v="0"/>
    <n v="5"/>
    <n v="3.07"/>
    <x v="1030"/>
    <x v="3"/>
    <x v="1"/>
    <x v="551"/>
    <x v="0"/>
    <x v="8"/>
    <x v="0"/>
    <s v="10-100"/>
  </r>
  <r>
    <x v="24"/>
    <x v="7"/>
    <x v="10"/>
    <n v="5"/>
    <n v="3.47"/>
    <x v="1031"/>
    <x v="1"/>
    <x v="2"/>
    <x v="537"/>
    <x v="1"/>
    <x v="0"/>
    <x v="0"/>
    <s v="10-100"/>
  </r>
  <r>
    <x v="57"/>
    <x v="11"/>
    <x v="21"/>
    <n v="3"/>
    <n v="77.010000000000005"/>
    <x v="1032"/>
    <x v="2"/>
    <x v="2"/>
    <x v="263"/>
    <x v="1"/>
    <x v="5"/>
    <x v="1"/>
    <s v="100-1000"/>
  </r>
  <r>
    <x v="161"/>
    <x v="5"/>
    <x v="27"/>
    <n v="1"/>
    <n v="91.13"/>
    <x v="1033"/>
    <x v="1"/>
    <x v="0"/>
    <x v="552"/>
    <x v="0"/>
    <x v="1"/>
    <x v="1"/>
    <s v="10-100"/>
  </r>
  <r>
    <x v="7"/>
    <x v="7"/>
    <x v="42"/>
    <n v="4"/>
    <n v="4.6399999999999997"/>
    <x v="1034"/>
    <x v="2"/>
    <x v="0"/>
    <x v="438"/>
    <x v="0"/>
    <x v="5"/>
    <x v="0"/>
    <s v="10-100"/>
  </r>
  <r>
    <x v="75"/>
    <x v="5"/>
    <x v="5"/>
    <n v="1"/>
    <n v="397.98"/>
    <x v="1035"/>
    <x v="1"/>
    <x v="2"/>
    <x v="216"/>
    <x v="1"/>
    <x v="7"/>
    <x v="2"/>
    <s v="100-1000"/>
  </r>
  <r>
    <x v="131"/>
    <x v="11"/>
    <x v="32"/>
    <n v="3"/>
    <n v="2.1800000000000002"/>
    <x v="1036"/>
    <x v="2"/>
    <x v="0"/>
    <x v="216"/>
    <x v="1"/>
    <x v="7"/>
    <x v="0"/>
    <s v="&lt;10"/>
  </r>
  <r>
    <x v="119"/>
    <x v="6"/>
    <x v="7"/>
    <n v="1"/>
    <n v="953.72"/>
    <x v="1037"/>
    <x v="0"/>
    <x v="2"/>
    <x v="553"/>
    <x v="0"/>
    <x v="10"/>
    <x v="2"/>
    <s v="100-1000"/>
  </r>
  <r>
    <x v="70"/>
    <x v="9"/>
    <x v="18"/>
    <n v="1"/>
    <n v="66.14"/>
    <x v="1038"/>
    <x v="1"/>
    <x v="2"/>
    <x v="466"/>
    <x v="0"/>
    <x v="1"/>
    <x v="1"/>
    <s v="10-100"/>
  </r>
  <r>
    <x v="67"/>
    <x v="2"/>
    <x v="38"/>
    <n v="1"/>
    <n v="6332.43"/>
    <x v="1039"/>
    <x v="1"/>
    <x v="1"/>
    <x v="277"/>
    <x v="1"/>
    <x v="8"/>
    <x v="3"/>
    <s v="1000-10000"/>
  </r>
  <r>
    <x v="30"/>
    <x v="3"/>
    <x v="6"/>
    <n v="2"/>
    <n v="196.49"/>
    <x v="1040"/>
    <x v="3"/>
    <x v="2"/>
    <x v="283"/>
    <x v="0"/>
    <x v="1"/>
    <x v="2"/>
    <s v="100-1000"/>
  </r>
  <r>
    <x v="131"/>
    <x v="0"/>
    <x v="19"/>
    <n v="5"/>
    <n v="16.649999999999999"/>
    <x v="1041"/>
    <x v="3"/>
    <x v="2"/>
    <x v="83"/>
    <x v="0"/>
    <x v="2"/>
    <x v="1"/>
    <s v="10-100"/>
  </r>
  <r>
    <x v="4"/>
    <x v="5"/>
    <x v="27"/>
    <n v="1"/>
    <n v="80.89"/>
    <x v="1042"/>
    <x v="3"/>
    <x v="0"/>
    <x v="227"/>
    <x v="1"/>
    <x v="11"/>
    <x v="1"/>
    <s v="10-100"/>
  </r>
  <r>
    <x v="41"/>
    <x v="11"/>
    <x v="21"/>
    <n v="3"/>
    <n v="73.77"/>
    <x v="1043"/>
    <x v="0"/>
    <x v="2"/>
    <x v="308"/>
    <x v="2"/>
    <x v="3"/>
    <x v="1"/>
    <s v="100-1000"/>
  </r>
  <r>
    <x v="31"/>
    <x v="5"/>
    <x v="27"/>
    <n v="1"/>
    <n v="69.849999999999994"/>
    <x v="1044"/>
    <x v="3"/>
    <x v="1"/>
    <x v="554"/>
    <x v="1"/>
    <x v="8"/>
    <x v="1"/>
    <s v="10-100"/>
  </r>
  <r>
    <x v="26"/>
    <x v="4"/>
    <x v="13"/>
    <n v="2"/>
    <n v="428.04"/>
    <x v="1045"/>
    <x v="1"/>
    <x v="2"/>
    <x v="23"/>
    <x v="0"/>
    <x v="9"/>
    <x v="2"/>
    <s v="100-1000"/>
  </r>
  <r>
    <x v="5"/>
    <x v="9"/>
    <x v="18"/>
    <n v="3"/>
    <n v="126.32"/>
    <x v="1046"/>
    <x v="2"/>
    <x v="2"/>
    <x v="448"/>
    <x v="1"/>
    <x v="1"/>
    <x v="2"/>
    <s v="100-1000"/>
  </r>
  <r>
    <x v="65"/>
    <x v="10"/>
    <x v="16"/>
    <n v="1"/>
    <n v="418.94"/>
    <x v="1047"/>
    <x v="2"/>
    <x v="1"/>
    <x v="555"/>
    <x v="0"/>
    <x v="6"/>
    <x v="2"/>
    <s v="100-1000"/>
  </r>
  <r>
    <x v="1"/>
    <x v="11"/>
    <x v="32"/>
    <n v="1"/>
    <n v="5.7"/>
    <x v="1048"/>
    <x v="0"/>
    <x v="0"/>
    <x v="104"/>
    <x v="1"/>
    <x v="0"/>
    <x v="0"/>
    <s v="&lt;10"/>
  </r>
  <r>
    <x v="141"/>
    <x v="3"/>
    <x v="6"/>
    <n v="4"/>
    <n v="138.11000000000001"/>
    <x v="1049"/>
    <x v="2"/>
    <x v="2"/>
    <x v="556"/>
    <x v="0"/>
    <x v="9"/>
    <x v="2"/>
    <s v="100-1000"/>
  </r>
  <r>
    <x v="110"/>
    <x v="12"/>
    <x v="28"/>
    <n v="1"/>
    <n v="17.07"/>
    <x v="1050"/>
    <x v="3"/>
    <x v="1"/>
    <x v="185"/>
    <x v="0"/>
    <x v="6"/>
    <x v="1"/>
    <s v="10-100"/>
  </r>
  <r>
    <x v="77"/>
    <x v="11"/>
    <x v="21"/>
    <n v="3"/>
    <n v="16.149999999999999"/>
    <x v="1051"/>
    <x v="1"/>
    <x v="1"/>
    <x v="185"/>
    <x v="0"/>
    <x v="6"/>
    <x v="1"/>
    <s v="10-100"/>
  </r>
  <r>
    <x v="84"/>
    <x v="3"/>
    <x v="6"/>
    <n v="5"/>
    <n v="192.75"/>
    <x v="1052"/>
    <x v="0"/>
    <x v="2"/>
    <x v="557"/>
    <x v="0"/>
    <x v="9"/>
    <x v="2"/>
    <s v="100-1000"/>
  </r>
  <r>
    <x v="118"/>
    <x v="11"/>
    <x v="20"/>
    <n v="3"/>
    <n v="12.95"/>
    <x v="1053"/>
    <x v="0"/>
    <x v="1"/>
    <x v="57"/>
    <x v="1"/>
    <x v="10"/>
    <x v="1"/>
    <s v="10-100"/>
  </r>
  <r>
    <x v="98"/>
    <x v="0"/>
    <x v="45"/>
    <n v="4"/>
    <n v="6.99"/>
    <x v="1054"/>
    <x v="3"/>
    <x v="0"/>
    <x v="332"/>
    <x v="2"/>
    <x v="3"/>
    <x v="0"/>
    <s v="10-100"/>
  </r>
  <r>
    <x v="197"/>
    <x v="8"/>
    <x v="11"/>
    <n v="1"/>
    <n v="67.2"/>
    <x v="1055"/>
    <x v="1"/>
    <x v="0"/>
    <x v="553"/>
    <x v="0"/>
    <x v="10"/>
    <x v="1"/>
    <s v="10-100"/>
  </r>
  <r>
    <x v="157"/>
    <x v="2"/>
    <x v="30"/>
    <n v="1"/>
    <n v="59.92"/>
    <x v="1056"/>
    <x v="1"/>
    <x v="0"/>
    <x v="558"/>
    <x v="1"/>
    <x v="6"/>
    <x v="1"/>
    <s v="10-100"/>
  </r>
  <r>
    <x v="33"/>
    <x v="0"/>
    <x v="26"/>
    <n v="2"/>
    <n v="6.99"/>
    <x v="1057"/>
    <x v="1"/>
    <x v="0"/>
    <x v="262"/>
    <x v="0"/>
    <x v="7"/>
    <x v="0"/>
    <s v="10-100"/>
  </r>
  <r>
    <x v="68"/>
    <x v="6"/>
    <x v="7"/>
    <n v="1"/>
    <n v="990.67"/>
    <x v="1058"/>
    <x v="2"/>
    <x v="0"/>
    <x v="89"/>
    <x v="1"/>
    <x v="4"/>
    <x v="2"/>
    <s v="100-1000"/>
  </r>
  <r>
    <x v="43"/>
    <x v="9"/>
    <x v="18"/>
    <n v="3"/>
    <n v="145.56"/>
    <x v="1059"/>
    <x v="3"/>
    <x v="1"/>
    <x v="143"/>
    <x v="1"/>
    <x v="9"/>
    <x v="2"/>
    <s v="100-1000"/>
  </r>
  <r>
    <x v="44"/>
    <x v="1"/>
    <x v="1"/>
    <n v="5"/>
    <n v="39.020000000000003"/>
    <x v="1060"/>
    <x v="1"/>
    <x v="1"/>
    <x v="14"/>
    <x v="0"/>
    <x v="0"/>
    <x v="1"/>
    <s v="100-1000"/>
  </r>
  <r>
    <x v="19"/>
    <x v="8"/>
    <x v="11"/>
    <n v="5"/>
    <n v="10.23"/>
    <x v="1061"/>
    <x v="2"/>
    <x v="2"/>
    <x v="559"/>
    <x v="1"/>
    <x v="1"/>
    <x v="1"/>
    <s v="10-100"/>
  </r>
  <r>
    <x v="118"/>
    <x v="6"/>
    <x v="22"/>
    <n v="1"/>
    <n v="30.62"/>
    <x v="1062"/>
    <x v="1"/>
    <x v="2"/>
    <x v="560"/>
    <x v="1"/>
    <x v="3"/>
    <x v="1"/>
    <s v="10-100"/>
  </r>
  <r>
    <x v="177"/>
    <x v="11"/>
    <x v="32"/>
    <n v="4"/>
    <n v="3.04"/>
    <x v="1063"/>
    <x v="3"/>
    <x v="2"/>
    <x v="31"/>
    <x v="1"/>
    <x v="3"/>
    <x v="0"/>
    <s v="10-100"/>
  </r>
  <r>
    <x v="33"/>
    <x v="4"/>
    <x v="8"/>
    <n v="1"/>
    <n v="58.93"/>
    <x v="1064"/>
    <x v="0"/>
    <x v="2"/>
    <x v="83"/>
    <x v="0"/>
    <x v="2"/>
    <x v="1"/>
    <s v="10-100"/>
  </r>
  <r>
    <x v="118"/>
    <x v="3"/>
    <x v="36"/>
    <n v="1"/>
    <n v="149.71"/>
    <x v="1065"/>
    <x v="0"/>
    <x v="0"/>
    <x v="56"/>
    <x v="0"/>
    <x v="9"/>
    <x v="2"/>
    <s v="100-1000"/>
  </r>
  <r>
    <x v="19"/>
    <x v="4"/>
    <x v="4"/>
    <n v="2"/>
    <n v="32.700000000000003"/>
    <x v="1066"/>
    <x v="0"/>
    <x v="0"/>
    <x v="561"/>
    <x v="0"/>
    <x v="6"/>
    <x v="1"/>
    <s v="10-100"/>
  </r>
  <r>
    <x v="120"/>
    <x v="10"/>
    <x v="23"/>
    <n v="1"/>
    <n v="893.87"/>
    <x v="1067"/>
    <x v="3"/>
    <x v="0"/>
    <x v="177"/>
    <x v="0"/>
    <x v="6"/>
    <x v="2"/>
    <s v="100-1000"/>
  </r>
  <r>
    <x v="185"/>
    <x v="5"/>
    <x v="24"/>
    <n v="1"/>
    <n v="6.36"/>
    <x v="1068"/>
    <x v="0"/>
    <x v="0"/>
    <x v="384"/>
    <x v="1"/>
    <x v="8"/>
    <x v="0"/>
    <s v="&lt;10"/>
  </r>
  <r>
    <x v="63"/>
    <x v="1"/>
    <x v="39"/>
    <n v="5"/>
    <n v="177.45"/>
    <x v="1069"/>
    <x v="3"/>
    <x v="2"/>
    <x v="335"/>
    <x v="1"/>
    <x v="9"/>
    <x v="2"/>
    <s v="100-1000"/>
  </r>
  <r>
    <x v="183"/>
    <x v="9"/>
    <x v="18"/>
    <n v="2"/>
    <n v="79.52"/>
    <x v="1070"/>
    <x v="2"/>
    <x v="1"/>
    <x v="299"/>
    <x v="1"/>
    <x v="8"/>
    <x v="1"/>
    <s v="100-1000"/>
  </r>
  <r>
    <x v="161"/>
    <x v="5"/>
    <x v="27"/>
    <n v="1"/>
    <n v="63.78"/>
    <x v="1071"/>
    <x v="3"/>
    <x v="0"/>
    <x v="400"/>
    <x v="1"/>
    <x v="5"/>
    <x v="1"/>
    <s v="10-100"/>
  </r>
  <r>
    <x v="79"/>
    <x v="3"/>
    <x v="36"/>
    <n v="2"/>
    <n v="355.1"/>
    <x v="1072"/>
    <x v="0"/>
    <x v="1"/>
    <x v="46"/>
    <x v="1"/>
    <x v="8"/>
    <x v="2"/>
    <s v="100-1000"/>
  </r>
  <r>
    <x v="198"/>
    <x v="8"/>
    <x v="33"/>
    <n v="4"/>
    <n v="79.38"/>
    <x v="1073"/>
    <x v="3"/>
    <x v="0"/>
    <x v="562"/>
    <x v="1"/>
    <x v="6"/>
    <x v="1"/>
    <s v="100-1000"/>
  </r>
  <r>
    <x v="2"/>
    <x v="11"/>
    <x v="32"/>
    <n v="5"/>
    <n v="5"/>
    <x v="1074"/>
    <x v="0"/>
    <x v="0"/>
    <x v="563"/>
    <x v="1"/>
    <x v="9"/>
    <x v="0"/>
    <s v="10-100"/>
  </r>
  <r>
    <x v="33"/>
    <x v="0"/>
    <x v="9"/>
    <n v="2"/>
    <n v="1.42"/>
    <x v="1075"/>
    <x v="3"/>
    <x v="0"/>
    <x v="320"/>
    <x v="0"/>
    <x v="10"/>
    <x v="0"/>
    <s v="&lt;10"/>
  </r>
  <r>
    <x v="41"/>
    <x v="0"/>
    <x v="9"/>
    <n v="4"/>
    <n v="3.4"/>
    <x v="1076"/>
    <x v="3"/>
    <x v="0"/>
    <x v="252"/>
    <x v="1"/>
    <x v="10"/>
    <x v="0"/>
    <s v="10-100"/>
  </r>
  <r>
    <x v="185"/>
    <x v="6"/>
    <x v="41"/>
    <n v="1"/>
    <n v="353.86"/>
    <x v="1077"/>
    <x v="0"/>
    <x v="0"/>
    <x v="337"/>
    <x v="0"/>
    <x v="4"/>
    <x v="2"/>
    <s v="100-1000"/>
  </r>
  <r>
    <x v="125"/>
    <x v="1"/>
    <x v="1"/>
    <n v="1"/>
    <n v="25.65"/>
    <x v="1078"/>
    <x v="2"/>
    <x v="2"/>
    <x v="564"/>
    <x v="1"/>
    <x v="5"/>
    <x v="1"/>
    <s v="10-100"/>
  </r>
  <r>
    <x v="95"/>
    <x v="12"/>
    <x v="46"/>
    <n v="1"/>
    <n v="67.75"/>
    <x v="1079"/>
    <x v="2"/>
    <x v="2"/>
    <x v="482"/>
    <x v="1"/>
    <x v="8"/>
    <x v="1"/>
    <s v="10-100"/>
  </r>
  <r>
    <x v="172"/>
    <x v="5"/>
    <x v="5"/>
    <n v="1"/>
    <n v="251.75"/>
    <x v="1080"/>
    <x v="2"/>
    <x v="2"/>
    <x v="415"/>
    <x v="1"/>
    <x v="2"/>
    <x v="2"/>
    <s v="100-1000"/>
  </r>
  <r>
    <x v="152"/>
    <x v="8"/>
    <x v="47"/>
    <n v="1"/>
    <n v="56.79"/>
    <x v="1081"/>
    <x v="1"/>
    <x v="0"/>
    <x v="349"/>
    <x v="0"/>
    <x v="10"/>
    <x v="1"/>
    <s v="10-100"/>
  </r>
  <r>
    <x v="188"/>
    <x v="7"/>
    <x v="29"/>
    <n v="3"/>
    <n v="13.11"/>
    <x v="1082"/>
    <x v="2"/>
    <x v="1"/>
    <x v="565"/>
    <x v="1"/>
    <x v="0"/>
    <x v="1"/>
    <s v="10-100"/>
  </r>
  <r>
    <x v="54"/>
    <x v="10"/>
    <x v="25"/>
    <n v="1"/>
    <n v="263.85000000000002"/>
    <x v="1083"/>
    <x v="2"/>
    <x v="2"/>
    <x v="566"/>
    <x v="0"/>
    <x v="3"/>
    <x v="2"/>
    <s v="100-1000"/>
  </r>
  <r>
    <x v="42"/>
    <x v="7"/>
    <x v="42"/>
    <n v="4"/>
    <n v="5.88"/>
    <x v="1084"/>
    <x v="2"/>
    <x v="2"/>
    <x v="376"/>
    <x v="0"/>
    <x v="3"/>
    <x v="0"/>
    <s v="10-100"/>
  </r>
  <r>
    <x v="43"/>
    <x v="4"/>
    <x v="13"/>
    <n v="5"/>
    <n v="76.2"/>
    <x v="1085"/>
    <x v="3"/>
    <x v="1"/>
    <x v="209"/>
    <x v="1"/>
    <x v="5"/>
    <x v="1"/>
    <s v="100-1000"/>
  </r>
  <r>
    <x v="21"/>
    <x v="9"/>
    <x v="18"/>
    <n v="2"/>
    <n v="139.33000000000001"/>
    <x v="1086"/>
    <x v="2"/>
    <x v="1"/>
    <x v="344"/>
    <x v="1"/>
    <x v="8"/>
    <x v="2"/>
    <s v="100-1000"/>
  </r>
  <r>
    <x v="52"/>
    <x v="2"/>
    <x v="2"/>
    <n v="1"/>
    <n v="60.08"/>
    <x v="1087"/>
    <x v="0"/>
    <x v="2"/>
    <x v="344"/>
    <x v="1"/>
    <x v="8"/>
    <x v="1"/>
    <s v="10-100"/>
  </r>
  <r>
    <x v="39"/>
    <x v="1"/>
    <x v="1"/>
    <n v="1"/>
    <n v="45.02"/>
    <x v="1088"/>
    <x v="1"/>
    <x v="1"/>
    <x v="567"/>
    <x v="0"/>
    <x v="3"/>
    <x v="1"/>
    <s v="10-100"/>
  </r>
  <r>
    <x v="86"/>
    <x v="5"/>
    <x v="5"/>
    <n v="1"/>
    <n v="134.36000000000001"/>
    <x v="1089"/>
    <x v="1"/>
    <x v="0"/>
    <x v="523"/>
    <x v="1"/>
    <x v="1"/>
    <x v="2"/>
    <s v="100-1000"/>
  </r>
  <r>
    <x v="3"/>
    <x v="9"/>
    <x v="14"/>
    <n v="5"/>
    <n v="3068.73"/>
    <x v="1090"/>
    <x v="3"/>
    <x v="2"/>
    <x v="90"/>
    <x v="0"/>
    <x v="6"/>
    <x v="3"/>
    <s v="10000-100000"/>
  </r>
  <r>
    <x v="180"/>
    <x v="10"/>
    <x v="25"/>
    <n v="1"/>
    <n v="194.8"/>
    <x v="1091"/>
    <x v="3"/>
    <x v="2"/>
    <x v="568"/>
    <x v="1"/>
    <x v="0"/>
    <x v="2"/>
    <s v="100-1000"/>
  </r>
  <r>
    <x v="109"/>
    <x v="9"/>
    <x v="18"/>
    <n v="5"/>
    <n v="109.56"/>
    <x v="1092"/>
    <x v="3"/>
    <x v="0"/>
    <x v="380"/>
    <x v="0"/>
    <x v="9"/>
    <x v="2"/>
    <s v="100-1000"/>
  </r>
  <r>
    <x v="137"/>
    <x v="10"/>
    <x v="16"/>
    <n v="1"/>
    <n v="150.19"/>
    <x v="1093"/>
    <x v="2"/>
    <x v="1"/>
    <x v="14"/>
    <x v="0"/>
    <x v="0"/>
    <x v="2"/>
    <s v="100-1000"/>
  </r>
  <r>
    <x v="149"/>
    <x v="4"/>
    <x v="13"/>
    <n v="3"/>
    <n v="228.04"/>
    <x v="1094"/>
    <x v="2"/>
    <x v="2"/>
    <x v="569"/>
    <x v="0"/>
    <x v="10"/>
    <x v="2"/>
    <s v="100-1000"/>
  </r>
  <r>
    <x v="90"/>
    <x v="6"/>
    <x v="41"/>
    <n v="1"/>
    <n v="174.49"/>
    <x v="1095"/>
    <x v="1"/>
    <x v="2"/>
    <x v="20"/>
    <x v="0"/>
    <x v="0"/>
    <x v="2"/>
    <s v="100-1000"/>
  </r>
  <r>
    <x v="132"/>
    <x v="0"/>
    <x v="17"/>
    <n v="5"/>
    <n v="17.260000000000002"/>
    <x v="1096"/>
    <x v="2"/>
    <x v="2"/>
    <x v="570"/>
    <x v="1"/>
    <x v="3"/>
    <x v="1"/>
    <s v="10-100"/>
  </r>
  <r>
    <x v="135"/>
    <x v="10"/>
    <x v="16"/>
    <n v="1"/>
    <n v="455.43"/>
    <x v="1097"/>
    <x v="0"/>
    <x v="2"/>
    <x v="536"/>
    <x v="1"/>
    <x v="10"/>
    <x v="2"/>
    <s v="100-1000"/>
  </r>
  <r>
    <x v="194"/>
    <x v="6"/>
    <x v="41"/>
    <n v="1"/>
    <n v="283.35000000000002"/>
    <x v="1098"/>
    <x v="2"/>
    <x v="1"/>
    <x v="238"/>
    <x v="1"/>
    <x v="5"/>
    <x v="2"/>
    <s v="100-1000"/>
  </r>
  <r>
    <x v="27"/>
    <x v="2"/>
    <x v="38"/>
    <n v="1"/>
    <n v="2134.7600000000002"/>
    <x v="1099"/>
    <x v="1"/>
    <x v="1"/>
    <x v="155"/>
    <x v="1"/>
    <x v="4"/>
    <x v="3"/>
    <s v="1000-10000"/>
  </r>
  <r>
    <x v="25"/>
    <x v="9"/>
    <x v="14"/>
    <n v="5"/>
    <n v="61981.120000000003"/>
    <x v="1100"/>
    <x v="3"/>
    <x v="1"/>
    <x v="552"/>
    <x v="0"/>
    <x v="1"/>
    <x v="7"/>
    <s v="&gt;300000"/>
  </r>
  <r>
    <x v="120"/>
    <x v="11"/>
    <x v="21"/>
    <n v="4"/>
    <n v="85.24"/>
    <x v="1101"/>
    <x v="1"/>
    <x v="1"/>
    <x v="523"/>
    <x v="1"/>
    <x v="1"/>
    <x v="1"/>
    <s v="100-1000"/>
  </r>
  <r>
    <x v="32"/>
    <x v="1"/>
    <x v="35"/>
    <n v="1"/>
    <n v="6.46"/>
    <x v="24"/>
    <x v="1"/>
    <x v="1"/>
    <x v="488"/>
    <x v="0"/>
    <x v="5"/>
    <x v="0"/>
    <s v="&lt;10"/>
  </r>
  <r>
    <x v="5"/>
    <x v="11"/>
    <x v="21"/>
    <n v="1"/>
    <n v="80.790000000000006"/>
    <x v="1102"/>
    <x v="2"/>
    <x v="1"/>
    <x v="15"/>
    <x v="1"/>
    <x v="2"/>
    <x v="1"/>
    <s v="10-100"/>
  </r>
  <r>
    <x v="155"/>
    <x v="1"/>
    <x v="39"/>
    <n v="5"/>
    <n v="62.73"/>
    <x v="1103"/>
    <x v="2"/>
    <x v="1"/>
    <x v="227"/>
    <x v="1"/>
    <x v="11"/>
    <x v="1"/>
    <s v="100-1000"/>
  </r>
  <r>
    <x v="76"/>
    <x v="1"/>
    <x v="39"/>
    <n v="4"/>
    <n v="115.49"/>
    <x v="1104"/>
    <x v="3"/>
    <x v="0"/>
    <x v="161"/>
    <x v="0"/>
    <x v="1"/>
    <x v="2"/>
    <s v="100-1000"/>
  </r>
  <r>
    <x v="192"/>
    <x v="11"/>
    <x v="20"/>
    <n v="4"/>
    <n v="11.84"/>
    <x v="1105"/>
    <x v="0"/>
    <x v="0"/>
    <x v="393"/>
    <x v="0"/>
    <x v="11"/>
    <x v="1"/>
    <s v="10-100"/>
  </r>
  <r>
    <x v="25"/>
    <x v="2"/>
    <x v="30"/>
    <n v="1"/>
    <n v="190.12"/>
    <x v="1106"/>
    <x v="2"/>
    <x v="1"/>
    <x v="296"/>
    <x v="1"/>
    <x v="1"/>
    <x v="2"/>
    <s v="100-1000"/>
  </r>
  <r>
    <x v="138"/>
    <x v="12"/>
    <x v="28"/>
    <n v="1"/>
    <n v="15.08"/>
    <x v="1107"/>
    <x v="2"/>
    <x v="1"/>
    <x v="410"/>
    <x v="1"/>
    <x v="7"/>
    <x v="1"/>
    <s v="10-100"/>
  </r>
  <r>
    <x v="172"/>
    <x v="3"/>
    <x v="3"/>
    <n v="4"/>
    <n v="25.6"/>
    <x v="1108"/>
    <x v="0"/>
    <x v="0"/>
    <x v="481"/>
    <x v="0"/>
    <x v="3"/>
    <x v="1"/>
    <s v="100-1000"/>
  </r>
  <r>
    <x v="156"/>
    <x v="11"/>
    <x v="21"/>
    <n v="5"/>
    <n v="34.909999999999997"/>
    <x v="1109"/>
    <x v="1"/>
    <x v="0"/>
    <x v="221"/>
    <x v="1"/>
    <x v="4"/>
    <x v="1"/>
    <s v="100-1000"/>
  </r>
  <r>
    <x v="67"/>
    <x v="3"/>
    <x v="36"/>
    <n v="3"/>
    <n v="487.81"/>
    <x v="1110"/>
    <x v="1"/>
    <x v="2"/>
    <x v="384"/>
    <x v="1"/>
    <x v="8"/>
    <x v="2"/>
    <s v="1000-10000"/>
  </r>
  <r>
    <x v="156"/>
    <x v="5"/>
    <x v="24"/>
    <n v="1"/>
    <n v="3.1"/>
    <x v="1111"/>
    <x v="0"/>
    <x v="1"/>
    <x v="571"/>
    <x v="1"/>
    <x v="4"/>
    <x v="0"/>
    <s v="&lt;10"/>
  </r>
  <r>
    <x v="137"/>
    <x v="3"/>
    <x v="6"/>
    <n v="5"/>
    <n v="113.8"/>
    <x v="1112"/>
    <x v="2"/>
    <x v="2"/>
    <x v="572"/>
    <x v="0"/>
    <x v="8"/>
    <x v="2"/>
    <s v="100-1000"/>
  </r>
  <r>
    <x v="137"/>
    <x v="3"/>
    <x v="36"/>
    <n v="2"/>
    <n v="278.02"/>
    <x v="1113"/>
    <x v="0"/>
    <x v="0"/>
    <x v="293"/>
    <x v="0"/>
    <x v="11"/>
    <x v="2"/>
    <s v="100-1000"/>
  </r>
  <r>
    <x v="23"/>
    <x v="7"/>
    <x v="31"/>
    <n v="5"/>
    <n v="361.75"/>
    <x v="1114"/>
    <x v="1"/>
    <x v="1"/>
    <x v="573"/>
    <x v="1"/>
    <x v="9"/>
    <x v="2"/>
    <s v="1000-10000"/>
  </r>
  <r>
    <x v="131"/>
    <x v="10"/>
    <x v="23"/>
    <n v="1"/>
    <n v="688.68"/>
    <x v="1115"/>
    <x v="0"/>
    <x v="1"/>
    <x v="184"/>
    <x v="1"/>
    <x v="4"/>
    <x v="2"/>
    <s v="100-1000"/>
  </r>
  <r>
    <x v="165"/>
    <x v="4"/>
    <x v="8"/>
    <n v="3"/>
    <n v="33.29"/>
    <x v="1116"/>
    <x v="0"/>
    <x v="2"/>
    <x v="258"/>
    <x v="0"/>
    <x v="2"/>
    <x v="1"/>
    <s v="10-100"/>
  </r>
  <r>
    <x v="7"/>
    <x v="10"/>
    <x v="23"/>
    <n v="1"/>
    <n v="207.54"/>
    <x v="1117"/>
    <x v="3"/>
    <x v="0"/>
    <x v="273"/>
    <x v="1"/>
    <x v="1"/>
    <x v="2"/>
    <s v="100-1000"/>
  </r>
  <r>
    <x v="156"/>
    <x v="12"/>
    <x v="46"/>
    <n v="1"/>
    <n v="40.94"/>
    <x v="1118"/>
    <x v="1"/>
    <x v="2"/>
    <x v="531"/>
    <x v="1"/>
    <x v="3"/>
    <x v="1"/>
    <s v="10-100"/>
  </r>
  <r>
    <x v="171"/>
    <x v="1"/>
    <x v="35"/>
    <n v="1"/>
    <n v="10.119999999999999"/>
    <x v="1119"/>
    <x v="3"/>
    <x v="1"/>
    <x v="574"/>
    <x v="1"/>
    <x v="1"/>
    <x v="1"/>
    <s v="10-100"/>
  </r>
  <r>
    <x v="46"/>
    <x v="8"/>
    <x v="33"/>
    <n v="5"/>
    <n v="71.03"/>
    <x v="1120"/>
    <x v="2"/>
    <x v="2"/>
    <x v="442"/>
    <x v="0"/>
    <x v="5"/>
    <x v="1"/>
    <s v="100-1000"/>
  </r>
  <r>
    <x v="115"/>
    <x v="12"/>
    <x v="28"/>
    <n v="1"/>
    <n v="19.670000000000002"/>
    <x v="1121"/>
    <x v="1"/>
    <x v="2"/>
    <x v="180"/>
    <x v="0"/>
    <x v="1"/>
    <x v="1"/>
    <s v="10-100"/>
  </r>
  <r>
    <x v="55"/>
    <x v="2"/>
    <x v="2"/>
    <n v="1"/>
    <n v="66.03"/>
    <x v="1122"/>
    <x v="2"/>
    <x v="1"/>
    <x v="307"/>
    <x v="1"/>
    <x v="10"/>
    <x v="1"/>
    <s v="10-100"/>
  </r>
  <r>
    <x v="141"/>
    <x v="9"/>
    <x v="14"/>
    <n v="5"/>
    <n v="8952.26"/>
    <x v="1123"/>
    <x v="2"/>
    <x v="0"/>
    <x v="575"/>
    <x v="0"/>
    <x v="1"/>
    <x v="3"/>
    <s v="10000-100000"/>
  </r>
  <r>
    <x v="102"/>
    <x v="12"/>
    <x v="46"/>
    <n v="1"/>
    <n v="61.49"/>
    <x v="1124"/>
    <x v="2"/>
    <x v="2"/>
    <x v="553"/>
    <x v="0"/>
    <x v="10"/>
    <x v="1"/>
    <s v="10-100"/>
  </r>
  <r>
    <x v="165"/>
    <x v="7"/>
    <x v="10"/>
    <n v="3"/>
    <n v="3.35"/>
    <x v="1125"/>
    <x v="1"/>
    <x v="0"/>
    <x v="515"/>
    <x v="1"/>
    <x v="7"/>
    <x v="0"/>
    <s v="10-100"/>
  </r>
  <r>
    <x v="35"/>
    <x v="1"/>
    <x v="1"/>
    <n v="2"/>
    <n v="76.150000000000006"/>
    <x v="1126"/>
    <x v="3"/>
    <x v="0"/>
    <x v="8"/>
    <x v="1"/>
    <x v="6"/>
    <x v="1"/>
    <s v="100-1000"/>
  </r>
  <r>
    <x v="95"/>
    <x v="5"/>
    <x v="24"/>
    <n v="1"/>
    <n v="3.91"/>
    <x v="1127"/>
    <x v="3"/>
    <x v="2"/>
    <x v="313"/>
    <x v="1"/>
    <x v="0"/>
    <x v="0"/>
    <s v="&lt;10"/>
  </r>
  <r>
    <x v="160"/>
    <x v="7"/>
    <x v="10"/>
    <n v="2"/>
    <n v="3.22"/>
    <x v="1128"/>
    <x v="0"/>
    <x v="2"/>
    <x v="576"/>
    <x v="1"/>
    <x v="10"/>
    <x v="0"/>
    <s v="&lt;10"/>
  </r>
  <r>
    <x v="18"/>
    <x v="1"/>
    <x v="35"/>
    <n v="5"/>
    <n v="7.91"/>
    <x v="1129"/>
    <x v="3"/>
    <x v="1"/>
    <x v="503"/>
    <x v="1"/>
    <x v="6"/>
    <x v="0"/>
    <s v="10-100"/>
  </r>
  <r>
    <x v="33"/>
    <x v="1"/>
    <x v="35"/>
    <n v="3"/>
    <n v="8.8699999999999992"/>
    <x v="1130"/>
    <x v="3"/>
    <x v="0"/>
    <x v="182"/>
    <x v="1"/>
    <x v="10"/>
    <x v="0"/>
    <s v="10-100"/>
  </r>
  <r>
    <x v="183"/>
    <x v="6"/>
    <x v="41"/>
    <n v="1"/>
    <n v="100.03"/>
    <x v="1131"/>
    <x v="2"/>
    <x v="0"/>
    <x v="469"/>
    <x v="0"/>
    <x v="5"/>
    <x v="2"/>
    <s v="100-1000"/>
  </r>
  <r>
    <x v="103"/>
    <x v="3"/>
    <x v="6"/>
    <n v="1"/>
    <n v="199.12"/>
    <x v="136"/>
    <x v="2"/>
    <x v="0"/>
    <x v="242"/>
    <x v="0"/>
    <x v="0"/>
    <x v="2"/>
    <s v="100-1000"/>
  </r>
  <r>
    <x v="45"/>
    <x v="3"/>
    <x v="6"/>
    <n v="5"/>
    <n v="194.52"/>
    <x v="1132"/>
    <x v="2"/>
    <x v="1"/>
    <x v="482"/>
    <x v="1"/>
    <x v="8"/>
    <x v="2"/>
    <s v="100-1000"/>
  </r>
  <r>
    <x v="15"/>
    <x v="10"/>
    <x v="23"/>
    <n v="1"/>
    <n v="263.29000000000002"/>
    <x v="1133"/>
    <x v="1"/>
    <x v="0"/>
    <x v="577"/>
    <x v="1"/>
    <x v="11"/>
    <x v="2"/>
    <s v="100-1000"/>
  </r>
  <r>
    <x v="158"/>
    <x v="6"/>
    <x v="41"/>
    <n v="1"/>
    <n v="236.28"/>
    <x v="1134"/>
    <x v="2"/>
    <x v="2"/>
    <x v="264"/>
    <x v="0"/>
    <x v="5"/>
    <x v="2"/>
    <s v="100-1000"/>
  </r>
  <r>
    <x v="30"/>
    <x v="6"/>
    <x v="22"/>
    <n v="1"/>
    <n v="35.68"/>
    <x v="1135"/>
    <x v="2"/>
    <x v="0"/>
    <x v="476"/>
    <x v="1"/>
    <x v="5"/>
    <x v="1"/>
    <s v="10-100"/>
  </r>
  <r>
    <x v="117"/>
    <x v="2"/>
    <x v="12"/>
    <n v="1"/>
    <n v="141.79"/>
    <x v="1136"/>
    <x v="1"/>
    <x v="2"/>
    <x v="269"/>
    <x v="1"/>
    <x v="2"/>
    <x v="2"/>
    <s v="100-1000"/>
  </r>
  <r>
    <x v="191"/>
    <x v="11"/>
    <x v="20"/>
    <n v="5"/>
    <n v="18.91"/>
    <x v="1137"/>
    <x v="3"/>
    <x v="1"/>
    <x v="578"/>
    <x v="1"/>
    <x v="2"/>
    <x v="1"/>
    <s v="10-100"/>
  </r>
  <r>
    <x v="81"/>
    <x v="1"/>
    <x v="39"/>
    <n v="4"/>
    <n v="154.1"/>
    <x v="1138"/>
    <x v="0"/>
    <x v="0"/>
    <x v="533"/>
    <x v="0"/>
    <x v="11"/>
    <x v="2"/>
    <s v="100-1000"/>
  </r>
  <r>
    <x v="23"/>
    <x v="5"/>
    <x v="5"/>
    <n v="1"/>
    <n v="627.29"/>
    <x v="1139"/>
    <x v="2"/>
    <x v="2"/>
    <x v="319"/>
    <x v="0"/>
    <x v="4"/>
    <x v="2"/>
    <s v="100-1000"/>
  </r>
  <r>
    <x v="72"/>
    <x v="5"/>
    <x v="5"/>
    <n v="1"/>
    <n v="612.74"/>
    <x v="1140"/>
    <x v="3"/>
    <x v="1"/>
    <x v="278"/>
    <x v="1"/>
    <x v="2"/>
    <x v="2"/>
    <s v="100-1000"/>
  </r>
  <r>
    <x v="103"/>
    <x v="10"/>
    <x v="16"/>
    <n v="1"/>
    <n v="405.81"/>
    <x v="1141"/>
    <x v="1"/>
    <x v="0"/>
    <x v="137"/>
    <x v="1"/>
    <x v="4"/>
    <x v="2"/>
    <s v="100-1000"/>
  </r>
  <r>
    <x v="152"/>
    <x v="3"/>
    <x v="3"/>
    <n v="2"/>
    <n v="24.91"/>
    <x v="1142"/>
    <x v="2"/>
    <x v="0"/>
    <x v="382"/>
    <x v="1"/>
    <x v="11"/>
    <x v="1"/>
    <s v="10-100"/>
  </r>
  <r>
    <x v="50"/>
    <x v="11"/>
    <x v="32"/>
    <n v="1"/>
    <n v="3.8"/>
    <x v="1143"/>
    <x v="1"/>
    <x v="0"/>
    <x v="579"/>
    <x v="0"/>
    <x v="3"/>
    <x v="0"/>
    <s v="&lt;10"/>
  </r>
  <r>
    <x v="39"/>
    <x v="5"/>
    <x v="24"/>
    <n v="1"/>
    <n v="2.17"/>
    <x v="1144"/>
    <x v="1"/>
    <x v="2"/>
    <x v="569"/>
    <x v="0"/>
    <x v="10"/>
    <x v="0"/>
    <s v="&lt;10"/>
  </r>
  <r>
    <x v="157"/>
    <x v="12"/>
    <x v="28"/>
    <n v="1"/>
    <n v="13.91"/>
    <x v="1145"/>
    <x v="1"/>
    <x v="1"/>
    <x v="173"/>
    <x v="0"/>
    <x v="7"/>
    <x v="1"/>
    <s v="10-100"/>
  </r>
  <r>
    <x v="76"/>
    <x v="4"/>
    <x v="40"/>
    <n v="3"/>
    <n v="41.9"/>
    <x v="1146"/>
    <x v="1"/>
    <x v="2"/>
    <x v="323"/>
    <x v="1"/>
    <x v="11"/>
    <x v="1"/>
    <s v="100-1000"/>
  </r>
  <r>
    <x v="190"/>
    <x v="12"/>
    <x v="46"/>
    <n v="1"/>
    <n v="52.26"/>
    <x v="1147"/>
    <x v="3"/>
    <x v="2"/>
    <x v="580"/>
    <x v="0"/>
    <x v="0"/>
    <x v="1"/>
    <s v="10-100"/>
  </r>
  <r>
    <x v="55"/>
    <x v="7"/>
    <x v="10"/>
    <n v="3"/>
    <n v="3.63"/>
    <x v="1148"/>
    <x v="2"/>
    <x v="2"/>
    <x v="254"/>
    <x v="1"/>
    <x v="4"/>
    <x v="0"/>
    <s v="10-100"/>
  </r>
  <r>
    <x v="26"/>
    <x v="7"/>
    <x v="29"/>
    <n v="2"/>
    <n v="12.3"/>
    <x v="1149"/>
    <x v="2"/>
    <x v="0"/>
    <x v="447"/>
    <x v="0"/>
    <x v="8"/>
    <x v="1"/>
    <s v="10-100"/>
  </r>
  <r>
    <x v="131"/>
    <x v="7"/>
    <x v="29"/>
    <n v="1"/>
    <n v="10.27"/>
    <x v="1150"/>
    <x v="3"/>
    <x v="1"/>
    <x v="315"/>
    <x v="0"/>
    <x v="0"/>
    <x v="1"/>
    <s v="10-100"/>
  </r>
  <r>
    <x v="50"/>
    <x v="4"/>
    <x v="40"/>
    <n v="5"/>
    <n v="76.73"/>
    <x v="1151"/>
    <x v="0"/>
    <x v="1"/>
    <x v="309"/>
    <x v="1"/>
    <x v="0"/>
    <x v="1"/>
    <s v="100-1000"/>
  </r>
  <r>
    <x v="95"/>
    <x v="3"/>
    <x v="36"/>
    <n v="2"/>
    <n v="421.79"/>
    <x v="1152"/>
    <x v="3"/>
    <x v="0"/>
    <x v="56"/>
    <x v="0"/>
    <x v="9"/>
    <x v="2"/>
    <s v="100-1000"/>
  </r>
  <r>
    <x v="23"/>
    <x v="8"/>
    <x v="43"/>
    <n v="4"/>
    <n v="14.62"/>
    <x v="1153"/>
    <x v="1"/>
    <x v="2"/>
    <x v="581"/>
    <x v="1"/>
    <x v="8"/>
    <x v="1"/>
    <s v="10-100"/>
  </r>
  <r>
    <x v="191"/>
    <x v="4"/>
    <x v="4"/>
    <n v="1"/>
    <n v="34.15"/>
    <x v="799"/>
    <x v="1"/>
    <x v="1"/>
    <x v="159"/>
    <x v="1"/>
    <x v="1"/>
    <x v="1"/>
    <s v="10-100"/>
  </r>
  <r>
    <x v="12"/>
    <x v="0"/>
    <x v="19"/>
    <n v="3"/>
    <n v="4.2"/>
    <x v="1154"/>
    <x v="3"/>
    <x v="0"/>
    <x v="582"/>
    <x v="1"/>
    <x v="1"/>
    <x v="0"/>
    <s v="10-100"/>
  </r>
  <r>
    <x v="97"/>
    <x v="10"/>
    <x v="25"/>
    <n v="1"/>
    <n v="124.69"/>
    <x v="1155"/>
    <x v="2"/>
    <x v="2"/>
    <x v="107"/>
    <x v="1"/>
    <x v="6"/>
    <x v="2"/>
    <s v="100-1000"/>
  </r>
  <r>
    <x v="26"/>
    <x v="6"/>
    <x v="41"/>
    <n v="1"/>
    <n v="147.07"/>
    <x v="1156"/>
    <x v="1"/>
    <x v="1"/>
    <x v="583"/>
    <x v="1"/>
    <x v="11"/>
    <x v="2"/>
    <s v="100-1000"/>
  </r>
  <r>
    <x v="109"/>
    <x v="11"/>
    <x v="32"/>
    <n v="5"/>
    <n v="6.84"/>
    <x v="1157"/>
    <x v="2"/>
    <x v="2"/>
    <x v="292"/>
    <x v="1"/>
    <x v="3"/>
    <x v="0"/>
    <s v="10-100"/>
  </r>
  <r>
    <x v="8"/>
    <x v="2"/>
    <x v="12"/>
    <n v="1"/>
    <n v="187.72"/>
    <x v="1158"/>
    <x v="0"/>
    <x v="0"/>
    <x v="492"/>
    <x v="1"/>
    <x v="9"/>
    <x v="2"/>
    <s v="100-1000"/>
  </r>
  <r>
    <x v="59"/>
    <x v="12"/>
    <x v="46"/>
    <n v="1"/>
    <n v="35.79"/>
    <x v="1159"/>
    <x v="0"/>
    <x v="2"/>
    <x v="442"/>
    <x v="0"/>
    <x v="5"/>
    <x v="1"/>
    <s v="10-100"/>
  </r>
  <r>
    <x v="64"/>
    <x v="1"/>
    <x v="39"/>
    <n v="2"/>
    <n v="88.22"/>
    <x v="1160"/>
    <x v="3"/>
    <x v="0"/>
    <x v="53"/>
    <x v="0"/>
    <x v="9"/>
    <x v="1"/>
    <s v="100-1000"/>
  </r>
  <r>
    <x v="97"/>
    <x v="5"/>
    <x v="5"/>
    <n v="1"/>
    <n v="714.66"/>
    <x v="1161"/>
    <x v="0"/>
    <x v="2"/>
    <x v="579"/>
    <x v="0"/>
    <x v="3"/>
    <x v="2"/>
    <s v="100-1000"/>
  </r>
  <r>
    <x v="119"/>
    <x v="2"/>
    <x v="2"/>
    <n v="1"/>
    <n v="48.32"/>
    <x v="1162"/>
    <x v="3"/>
    <x v="1"/>
    <x v="74"/>
    <x v="1"/>
    <x v="6"/>
    <x v="1"/>
    <s v="10-100"/>
  </r>
  <r>
    <x v="192"/>
    <x v="4"/>
    <x v="4"/>
    <n v="2"/>
    <n v="44.91"/>
    <x v="1163"/>
    <x v="1"/>
    <x v="1"/>
    <x v="330"/>
    <x v="0"/>
    <x v="5"/>
    <x v="1"/>
    <s v="10-100"/>
  </r>
  <r>
    <x v="81"/>
    <x v="5"/>
    <x v="24"/>
    <n v="1"/>
    <n v="4.1100000000000003"/>
    <x v="1164"/>
    <x v="2"/>
    <x v="0"/>
    <x v="584"/>
    <x v="1"/>
    <x v="9"/>
    <x v="0"/>
    <s v="&lt;10"/>
  </r>
  <r>
    <x v="37"/>
    <x v="1"/>
    <x v="1"/>
    <n v="4"/>
    <n v="39.840000000000003"/>
    <x v="1165"/>
    <x v="1"/>
    <x v="1"/>
    <x v="26"/>
    <x v="1"/>
    <x v="5"/>
    <x v="1"/>
    <s v="100-1000"/>
  </r>
  <r>
    <x v="75"/>
    <x v="8"/>
    <x v="47"/>
    <n v="5"/>
    <n v="56.04"/>
    <x v="1166"/>
    <x v="2"/>
    <x v="1"/>
    <x v="467"/>
    <x v="0"/>
    <x v="3"/>
    <x v="1"/>
    <s v="100-1000"/>
  </r>
  <r>
    <x v="74"/>
    <x v="0"/>
    <x v="0"/>
    <n v="1"/>
    <n v="4"/>
    <x v="1167"/>
    <x v="1"/>
    <x v="1"/>
    <x v="456"/>
    <x v="0"/>
    <x v="2"/>
    <x v="0"/>
    <s v="&lt;10"/>
  </r>
  <r>
    <x v="55"/>
    <x v="8"/>
    <x v="47"/>
    <n v="3"/>
    <n v="59"/>
    <x v="1168"/>
    <x v="1"/>
    <x v="0"/>
    <x v="474"/>
    <x v="1"/>
    <x v="3"/>
    <x v="1"/>
    <s v="100-1000"/>
  </r>
  <r>
    <x v="90"/>
    <x v="12"/>
    <x v="28"/>
    <n v="1"/>
    <n v="16.97"/>
    <x v="1169"/>
    <x v="3"/>
    <x v="2"/>
    <x v="451"/>
    <x v="1"/>
    <x v="6"/>
    <x v="1"/>
    <s v="10-100"/>
  </r>
  <r>
    <x v="163"/>
    <x v="0"/>
    <x v="26"/>
    <n v="3"/>
    <n v="6.11"/>
    <x v="1170"/>
    <x v="1"/>
    <x v="1"/>
    <x v="403"/>
    <x v="1"/>
    <x v="7"/>
    <x v="0"/>
    <s v="10-100"/>
  </r>
  <r>
    <x v="38"/>
    <x v="7"/>
    <x v="42"/>
    <n v="5"/>
    <n v="5.7"/>
    <x v="1171"/>
    <x v="2"/>
    <x v="0"/>
    <x v="585"/>
    <x v="0"/>
    <x v="6"/>
    <x v="0"/>
    <s v="10-100"/>
  </r>
  <r>
    <x v="6"/>
    <x v="9"/>
    <x v="14"/>
    <n v="3"/>
    <n v="44596.160000000003"/>
    <x v="1172"/>
    <x v="2"/>
    <x v="1"/>
    <x v="110"/>
    <x v="0"/>
    <x v="11"/>
    <x v="5"/>
    <s v="100000-200000"/>
  </r>
  <r>
    <x v="148"/>
    <x v="1"/>
    <x v="35"/>
    <n v="4"/>
    <n v="18.05"/>
    <x v="1173"/>
    <x v="1"/>
    <x v="2"/>
    <x v="586"/>
    <x v="0"/>
    <x v="9"/>
    <x v="1"/>
    <s v="10-100"/>
  </r>
  <r>
    <x v="52"/>
    <x v="2"/>
    <x v="38"/>
    <n v="1"/>
    <n v="4596.37"/>
    <x v="1174"/>
    <x v="3"/>
    <x v="1"/>
    <x v="587"/>
    <x v="1"/>
    <x v="3"/>
    <x v="3"/>
    <s v="1000-10000"/>
  </r>
  <r>
    <x v="120"/>
    <x v="7"/>
    <x v="10"/>
    <n v="5"/>
    <n v="3.12"/>
    <x v="1175"/>
    <x v="1"/>
    <x v="1"/>
    <x v="285"/>
    <x v="1"/>
    <x v="9"/>
    <x v="0"/>
    <s v="10-100"/>
  </r>
  <r>
    <x v="3"/>
    <x v="12"/>
    <x v="46"/>
    <n v="1"/>
    <n v="30.47"/>
    <x v="1176"/>
    <x v="1"/>
    <x v="1"/>
    <x v="99"/>
    <x v="1"/>
    <x v="9"/>
    <x v="1"/>
    <s v="10-100"/>
  </r>
  <r>
    <x v="53"/>
    <x v="10"/>
    <x v="16"/>
    <n v="1"/>
    <n v="176.11"/>
    <x v="1177"/>
    <x v="3"/>
    <x v="0"/>
    <x v="69"/>
    <x v="1"/>
    <x v="1"/>
    <x v="2"/>
    <s v="100-1000"/>
  </r>
  <r>
    <x v="48"/>
    <x v="8"/>
    <x v="43"/>
    <n v="1"/>
    <n v="43.04"/>
    <x v="1178"/>
    <x v="3"/>
    <x v="2"/>
    <x v="588"/>
    <x v="0"/>
    <x v="9"/>
    <x v="1"/>
    <s v="10-100"/>
  </r>
  <r>
    <x v="84"/>
    <x v="9"/>
    <x v="14"/>
    <n v="5"/>
    <n v="47607.71"/>
    <x v="1179"/>
    <x v="2"/>
    <x v="2"/>
    <x v="310"/>
    <x v="1"/>
    <x v="3"/>
    <x v="5"/>
    <s v="200000-300000"/>
  </r>
  <r>
    <x v="99"/>
    <x v="7"/>
    <x v="29"/>
    <n v="4"/>
    <n v="12.18"/>
    <x v="1180"/>
    <x v="2"/>
    <x v="1"/>
    <x v="273"/>
    <x v="1"/>
    <x v="1"/>
    <x v="1"/>
    <s v="10-100"/>
  </r>
  <r>
    <x v="131"/>
    <x v="4"/>
    <x v="4"/>
    <n v="5"/>
    <n v="21.25"/>
    <x v="1181"/>
    <x v="2"/>
    <x v="2"/>
    <x v="589"/>
    <x v="1"/>
    <x v="5"/>
    <x v="1"/>
    <s v="100-1000"/>
  </r>
  <r>
    <x v="112"/>
    <x v="1"/>
    <x v="35"/>
    <n v="1"/>
    <n v="15.4"/>
    <x v="1182"/>
    <x v="1"/>
    <x v="1"/>
    <x v="483"/>
    <x v="1"/>
    <x v="0"/>
    <x v="1"/>
    <s v="10-100"/>
  </r>
  <r>
    <x v="131"/>
    <x v="0"/>
    <x v="37"/>
    <n v="3"/>
    <n v="19.46"/>
    <x v="1183"/>
    <x v="3"/>
    <x v="2"/>
    <x v="491"/>
    <x v="1"/>
    <x v="11"/>
    <x v="1"/>
    <s v="10-100"/>
  </r>
  <r>
    <x v="66"/>
    <x v="4"/>
    <x v="40"/>
    <n v="1"/>
    <n v="23.92"/>
    <x v="1184"/>
    <x v="3"/>
    <x v="2"/>
    <x v="86"/>
    <x v="1"/>
    <x v="11"/>
    <x v="1"/>
    <s v="10-100"/>
  </r>
  <r>
    <x v="135"/>
    <x v="7"/>
    <x v="42"/>
    <n v="1"/>
    <n v="5.46"/>
    <x v="915"/>
    <x v="0"/>
    <x v="2"/>
    <x v="391"/>
    <x v="0"/>
    <x v="8"/>
    <x v="0"/>
    <s v="&lt;10"/>
  </r>
  <r>
    <x v="8"/>
    <x v="6"/>
    <x v="41"/>
    <n v="1"/>
    <n v="84.62"/>
    <x v="1185"/>
    <x v="1"/>
    <x v="2"/>
    <x v="293"/>
    <x v="0"/>
    <x v="11"/>
    <x v="1"/>
    <s v="10-100"/>
  </r>
  <r>
    <x v="186"/>
    <x v="9"/>
    <x v="15"/>
    <n v="2"/>
    <n v="73.36"/>
    <x v="1186"/>
    <x v="3"/>
    <x v="1"/>
    <x v="590"/>
    <x v="1"/>
    <x v="2"/>
    <x v="1"/>
    <s v="100-1000"/>
  </r>
  <r>
    <x v="50"/>
    <x v="1"/>
    <x v="1"/>
    <n v="1"/>
    <n v="66.47"/>
    <x v="1187"/>
    <x v="3"/>
    <x v="1"/>
    <x v="478"/>
    <x v="0"/>
    <x v="10"/>
    <x v="1"/>
    <s v="10-100"/>
  </r>
  <r>
    <x v="104"/>
    <x v="12"/>
    <x v="46"/>
    <n v="1"/>
    <n v="65.150000000000006"/>
    <x v="1188"/>
    <x v="1"/>
    <x v="1"/>
    <x v="39"/>
    <x v="1"/>
    <x v="2"/>
    <x v="1"/>
    <s v="10-100"/>
  </r>
  <r>
    <x v="8"/>
    <x v="7"/>
    <x v="10"/>
    <n v="4"/>
    <n v="2.2200000000000002"/>
    <x v="1189"/>
    <x v="1"/>
    <x v="0"/>
    <x v="591"/>
    <x v="1"/>
    <x v="7"/>
    <x v="0"/>
    <s v="&lt;10"/>
  </r>
  <r>
    <x v="55"/>
    <x v="0"/>
    <x v="19"/>
    <n v="1"/>
    <n v="1.35"/>
    <x v="1190"/>
    <x v="2"/>
    <x v="2"/>
    <x v="329"/>
    <x v="0"/>
    <x v="5"/>
    <x v="0"/>
    <s v="&lt;10"/>
  </r>
  <r>
    <x v="184"/>
    <x v="12"/>
    <x v="28"/>
    <n v="1"/>
    <n v="14.59"/>
    <x v="1191"/>
    <x v="3"/>
    <x v="2"/>
    <x v="204"/>
    <x v="1"/>
    <x v="1"/>
    <x v="1"/>
    <s v="10-100"/>
  </r>
  <r>
    <x v="74"/>
    <x v="6"/>
    <x v="22"/>
    <n v="1"/>
    <n v="35.880000000000003"/>
    <x v="1192"/>
    <x v="0"/>
    <x v="1"/>
    <x v="362"/>
    <x v="0"/>
    <x v="7"/>
    <x v="1"/>
    <s v="10-100"/>
  </r>
  <r>
    <x v="162"/>
    <x v="4"/>
    <x v="40"/>
    <n v="5"/>
    <n v="70.58"/>
    <x v="1193"/>
    <x v="1"/>
    <x v="2"/>
    <x v="148"/>
    <x v="0"/>
    <x v="1"/>
    <x v="1"/>
    <s v="100-1000"/>
  </r>
  <r>
    <x v="147"/>
    <x v="10"/>
    <x v="16"/>
    <n v="1"/>
    <n v="473.26"/>
    <x v="1194"/>
    <x v="3"/>
    <x v="1"/>
    <x v="77"/>
    <x v="0"/>
    <x v="8"/>
    <x v="2"/>
    <s v="100-1000"/>
  </r>
  <r>
    <x v="184"/>
    <x v="3"/>
    <x v="6"/>
    <n v="1"/>
    <n v="57.66"/>
    <x v="1195"/>
    <x v="2"/>
    <x v="2"/>
    <x v="362"/>
    <x v="0"/>
    <x v="7"/>
    <x v="1"/>
    <s v="10-100"/>
  </r>
  <r>
    <x v="86"/>
    <x v="4"/>
    <x v="13"/>
    <n v="3"/>
    <n v="463.4"/>
    <x v="1196"/>
    <x v="0"/>
    <x v="0"/>
    <x v="592"/>
    <x v="1"/>
    <x v="6"/>
    <x v="2"/>
    <s v="1000-10000"/>
  </r>
  <r>
    <x v="14"/>
    <x v="3"/>
    <x v="6"/>
    <n v="2"/>
    <n v="128"/>
    <x v="1197"/>
    <x v="3"/>
    <x v="0"/>
    <x v="199"/>
    <x v="1"/>
    <x v="2"/>
    <x v="2"/>
    <s v="100-1000"/>
  </r>
  <r>
    <x v="156"/>
    <x v="10"/>
    <x v="16"/>
    <n v="1"/>
    <n v="180.85"/>
    <x v="1198"/>
    <x v="3"/>
    <x v="1"/>
    <x v="450"/>
    <x v="1"/>
    <x v="5"/>
    <x v="2"/>
    <s v="100-1000"/>
  </r>
  <r>
    <x v="141"/>
    <x v="1"/>
    <x v="35"/>
    <n v="1"/>
    <n v="10.83"/>
    <x v="1199"/>
    <x v="0"/>
    <x v="2"/>
    <x v="414"/>
    <x v="1"/>
    <x v="7"/>
    <x v="1"/>
    <s v="10-100"/>
  </r>
  <r>
    <x v="87"/>
    <x v="2"/>
    <x v="38"/>
    <n v="1"/>
    <n v="2491.27"/>
    <x v="1200"/>
    <x v="3"/>
    <x v="0"/>
    <x v="592"/>
    <x v="1"/>
    <x v="6"/>
    <x v="3"/>
    <s v="1000-10000"/>
  </r>
  <r>
    <x v="145"/>
    <x v="8"/>
    <x v="47"/>
    <n v="5"/>
    <n v="23.08"/>
    <x v="1201"/>
    <x v="1"/>
    <x v="1"/>
    <x v="97"/>
    <x v="1"/>
    <x v="4"/>
    <x v="1"/>
    <s v="100-1000"/>
  </r>
  <r>
    <x v="4"/>
    <x v="0"/>
    <x v="37"/>
    <n v="1"/>
    <n v="8.8000000000000007"/>
    <x v="1202"/>
    <x v="2"/>
    <x v="0"/>
    <x v="577"/>
    <x v="1"/>
    <x v="11"/>
    <x v="0"/>
    <s v="&lt;10"/>
  </r>
  <r>
    <x v="42"/>
    <x v="4"/>
    <x v="8"/>
    <n v="4"/>
    <n v="49.62"/>
    <x v="1203"/>
    <x v="3"/>
    <x v="0"/>
    <x v="593"/>
    <x v="0"/>
    <x v="5"/>
    <x v="1"/>
    <s v="100-1000"/>
  </r>
  <r>
    <x v="195"/>
    <x v="1"/>
    <x v="39"/>
    <n v="3"/>
    <n v="136.66999999999999"/>
    <x v="1204"/>
    <x v="2"/>
    <x v="0"/>
    <x v="231"/>
    <x v="1"/>
    <x v="5"/>
    <x v="2"/>
    <s v="100-1000"/>
  </r>
  <r>
    <x v="0"/>
    <x v="12"/>
    <x v="46"/>
    <n v="1"/>
    <n v="54.61"/>
    <x v="1205"/>
    <x v="2"/>
    <x v="0"/>
    <x v="187"/>
    <x v="1"/>
    <x v="8"/>
    <x v="1"/>
    <s v="10-100"/>
  </r>
  <r>
    <x v="46"/>
    <x v="11"/>
    <x v="21"/>
    <n v="3"/>
    <n v="34.36"/>
    <x v="1206"/>
    <x v="3"/>
    <x v="1"/>
    <x v="535"/>
    <x v="1"/>
    <x v="9"/>
    <x v="1"/>
    <s v="100-1000"/>
  </r>
  <r>
    <x v="8"/>
    <x v="3"/>
    <x v="6"/>
    <n v="4"/>
    <n v="123.57"/>
    <x v="1207"/>
    <x v="0"/>
    <x v="2"/>
    <x v="594"/>
    <x v="1"/>
    <x v="10"/>
    <x v="2"/>
    <s v="100-1000"/>
  </r>
  <r>
    <x v="1"/>
    <x v="0"/>
    <x v="19"/>
    <n v="3"/>
    <n v="18.18"/>
    <x v="1208"/>
    <x v="0"/>
    <x v="2"/>
    <x v="12"/>
    <x v="1"/>
    <x v="2"/>
    <x v="1"/>
    <s v="10-100"/>
  </r>
  <r>
    <x v="192"/>
    <x v="12"/>
    <x v="28"/>
    <n v="1"/>
    <n v="13.77"/>
    <x v="1209"/>
    <x v="0"/>
    <x v="1"/>
    <x v="280"/>
    <x v="0"/>
    <x v="6"/>
    <x v="1"/>
    <s v="10-100"/>
  </r>
  <r>
    <x v="170"/>
    <x v="3"/>
    <x v="3"/>
    <n v="5"/>
    <n v="27.48"/>
    <x v="1210"/>
    <x v="2"/>
    <x v="1"/>
    <x v="155"/>
    <x v="1"/>
    <x v="4"/>
    <x v="1"/>
    <s v="100-1000"/>
  </r>
  <r>
    <x v="11"/>
    <x v="5"/>
    <x v="24"/>
    <n v="1"/>
    <n v="6.93"/>
    <x v="1211"/>
    <x v="0"/>
    <x v="0"/>
    <x v="147"/>
    <x v="1"/>
    <x v="4"/>
    <x v="0"/>
    <s v="&lt;10"/>
  </r>
  <r>
    <x v="95"/>
    <x v="12"/>
    <x v="34"/>
    <n v="1"/>
    <n v="6.53"/>
    <x v="1036"/>
    <x v="1"/>
    <x v="0"/>
    <x v="353"/>
    <x v="1"/>
    <x v="10"/>
    <x v="0"/>
    <s v="&lt;10"/>
  </r>
  <r>
    <x v="34"/>
    <x v="5"/>
    <x v="5"/>
    <n v="1"/>
    <n v="449.32"/>
    <x v="1212"/>
    <x v="1"/>
    <x v="2"/>
    <x v="289"/>
    <x v="0"/>
    <x v="1"/>
    <x v="2"/>
    <s v="100-1000"/>
  </r>
  <r>
    <x v="120"/>
    <x v="3"/>
    <x v="3"/>
    <n v="1"/>
    <n v="25.1"/>
    <x v="1213"/>
    <x v="1"/>
    <x v="1"/>
    <x v="595"/>
    <x v="2"/>
    <x v="3"/>
    <x v="1"/>
    <s v="10-100"/>
  </r>
  <r>
    <x v="113"/>
    <x v="6"/>
    <x v="22"/>
    <n v="1"/>
    <n v="14.62"/>
    <x v="1214"/>
    <x v="1"/>
    <x v="2"/>
    <x v="434"/>
    <x v="0"/>
    <x v="4"/>
    <x v="1"/>
    <s v="10-100"/>
  </r>
  <r>
    <x v="1"/>
    <x v="9"/>
    <x v="14"/>
    <n v="5"/>
    <n v="49529.41"/>
    <x v="1215"/>
    <x v="1"/>
    <x v="1"/>
    <x v="425"/>
    <x v="0"/>
    <x v="4"/>
    <x v="5"/>
    <s v="200000-300000"/>
  </r>
  <r>
    <x v="191"/>
    <x v="7"/>
    <x v="10"/>
    <n v="3"/>
    <n v="4.03"/>
    <x v="1216"/>
    <x v="1"/>
    <x v="2"/>
    <x v="202"/>
    <x v="1"/>
    <x v="9"/>
    <x v="0"/>
    <s v="10-100"/>
  </r>
  <r>
    <x v="108"/>
    <x v="10"/>
    <x v="23"/>
    <n v="1"/>
    <n v="72.77"/>
    <x v="1217"/>
    <x v="1"/>
    <x v="2"/>
    <x v="511"/>
    <x v="1"/>
    <x v="4"/>
    <x v="1"/>
    <s v="10-100"/>
  </r>
  <r>
    <x v="165"/>
    <x v="11"/>
    <x v="32"/>
    <n v="2"/>
    <n v="5.79"/>
    <x v="1218"/>
    <x v="1"/>
    <x v="0"/>
    <x v="520"/>
    <x v="0"/>
    <x v="9"/>
    <x v="0"/>
    <s v="10-100"/>
  </r>
  <r>
    <x v="163"/>
    <x v="4"/>
    <x v="4"/>
    <n v="4"/>
    <n v="40.5"/>
    <x v="1219"/>
    <x v="1"/>
    <x v="0"/>
    <x v="111"/>
    <x v="0"/>
    <x v="7"/>
    <x v="1"/>
    <s v="100-1000"/>
  </r>
  <r>
    <x v="59"/>
    <x v="3"/>
    <x v="3"/>
    <n v="3"/>
    <n v="13.02"/>
    <x v="966"/>
    <x v="3"/>
    <x v="1"/>
    <x v="226"/>
    <x v="0"/>
    <x v="4"/>
    <x v="1"/>
    <s v="10-100"/>
  </r>
  <r>
    <x v="144"/>
    <x v="7"/>
    <x v="10"/>
    <n v="2"/>
    <n v="2.6"/>
    <x v="1220"/>
    <x v="0"/>
    <x v="1"/>
    <x v="58"/>
    <x v="1"/>
    <x v="2"/>
    <x v="0"/>
    <s v="&lt;10"/>
  </r>
  <r>
    <x v="8"/>
    <x v="12"/>
    <x v="46"/>
    <n v="1"/>
    <n v="49.49"/>
    <x v="1221"/>
    <x v="0"/>
    <x v="1"/>
    <x v="86"/>
    <x v="1"/>
    <x v="11"/>
    <x v="1"/>
    <s v="10-100"/>
  </r>
  <r>
    <x v="168"/>
    <x v="0"/>
    <x v="45"/>
    <n v="1"/>
    <n v="8.34"/>
    <x v="1222"/>
    <x v="3"/>
    <x v="0"/>
    <x v="318"/>
    <x v="0"/>
    <x v="4"/>
    <x v="0"/>
    <s v="&lt;10"/>
  </r>
  <r>
    <x v="146"/>
    <x v="2"/>
    <x v="38"/>
    <n v="1"/>
    <n v="4078.57"/>
    <x v="1223"/>
    <x v="1"/>
    <x v="0"/>
    <x v="473"/>
    <x v="0"/>
    <x v="10"/>
    <x v="3"/>
    <s v="1000-10000"/>
  </r>
  <r>
    <x v="182"/>
    <x v="0"/>
    <x v="19"/>
    <n v="1"/>
    <n v="12.95"/>
    <x v="1224"/>
    <x v="2"/>
    <x v="2"/>
    <x v="596"/>
    <x v="0"/>
    <x v="4"/>
    <x v="1"/>
    <s v="10-100"/>
  </r>
  <r>
    <x v="142"/>
    <x v="5"/>
    <x v="24"/>
    <n v="1"/>
    <n v="7.76"/>
    <x v="1225"/>
    <x v="2"/>
    <x v="2"/>
    <x v="120"/>
    <x v="0"/>
    <x v="0"/>
    <x v="0"/>
    <s v="&lt;10"/>
  </r>
  <r>
    <x v="77"/>
    <x v="10"/>
    <x v="16"/>
    <n v="1"/>
    <n v="406.27"/>
    <x v="1226"/>
    <x v="0"/>
    <x v="1"/>
    <x v="302"/>
    <x v="1"/>
    <x v="3"/>
    <x v="2"/>
    <s v="100-1000"/>
  </r>
  <r>
    <x v="26"/>
    <x v="9"/>
    <x v="14"/>
    <n v="5"/>
    <n v="54926.080000000002"/>
    <x v="1227"/>
    <x v="1"/>
    <x v="0"/>
    <x v="597"/>
    <x v="1"/>
    <x v="7"/>
    <x v="4"/>
    <s v="200000-300000"/>
  </r>
  <r>
    <x v="182"/>
    <x v="1"/>
    <x v="39"/>
    <n v="3"/>
    <n v="137.84"/>
    <x v="1228"/>
    <x v="3"/>
    <x v="0"/>
    <x v="179"/>
    <x v="0"/>
    <x v="11"/>
    <x v="2"/>
    <s v="100-1000"/>
  </r>
  <r>
    <x v="5"/>
    <x v="0"/>
    <x v="17"/>
    <n v="5"/>
    <n v="13.82"/>
    <x v="1229"/>
    <x v="2"/>
    <x v="2"/>
    <x v="502"/>
    <x v="1"/>
    <x v="0"/>
    <x v="1"/>
    <s v="10-100"/>
  </r>
  <r>
    <x v="74"/>
    <x v="6"/>
    <x v="7"/>
    <n v="1"/>
    <n v="1304.98"/>
    <x v="1230"/>
    <x v="1"/>
    <x v="0"/>
    <x v="343"/>
    <x v="0"/>
    <x v="8"/>
    <x v="3"/>
    <s v="1000-10000"/>
  </r>
  <r>
    <x v="68"/>
    <x v="8"/>
    <x v="43"/>
    <n v="3"/>
    <n v="47.81"/>
    <x v="1231"/>
    <x v="2"/>
    <x v="0"/>
    <x v="151"/>
    <x v="0"/>
    <x v="11"/>
    <x v="1"/>
    <s v="100-1000"/>
  </r>
  <r>
    <x v="177"/>
    <x v="7"/>
    <x v="42"/>
    <n v="4"/>
    <n v="2.48"/>
    <x v="1232"/>
    <x v="3"/>
    <x v="2"/>
    <x v="598"/>
    <x v="1"/>
    <x v="11"/>
    <x v="0"/>
    <s v="&lt;10"/>
  </r>
  <r>
    <x v="140"/>
    <x v="4"/>
    <x v="40"/>
    <n v="1"/>
    <n v="22.56"/>
    <x v="1233"/>
    <x v="0"/>
    <x v="1"/>
    <x v="599"/>
    <x v="0"/>
    <x v="5"/>
    <x v="1"/>
    <s v="10-100"/>
  </r>
  <r>
    <x v="141"/>
    <x v="0"/>
    <x v="37"/>
    <n v="2"/>
    <n v="15.15"/>
    <x v="1234"/>
    <x v="1"/>
    <x v="0"/>
    <x v="161"/>
    <x v="0"/>
    <x v="1"/>
    <x v="1"/>
    <s v="10-100"/>
  </r>
  <r>
    <x v="199"/>
    <x v="11"/>
    <x v="20"/>
    <n v="4"/>
    <n v="6.54"/>
    <x v="1235"/>
    <x v="0"/>
    <x v="0"/>
    <x v="531"/>
    <x v="1"/>
    <x v="3"/>
    <x v="0"/>
    <s v="10-100"/>
  </r>
  <r>
    <x v="3"/>
    <x v="8"/>
    <x v="43"/>
    <n v="3"/>
    <n v="12.96"/>
    <x v="1236"/>
    <x v="3"/>
    <x v="1"/>
    <x v="269"/>
    <x v="1"/>
    <x v="2"/>
    <x v="1"/>
    <s v="10-100"/>
  </r>
  <r>
    <x v="166"/>
    <x v="6"/>
    <x v="7"/>
    <n v="1"/>
    <n v="581.12"/>
    <x v="1237"/>
    <x v="0"/>
    <x v="2"/>
    <x v="497"/>
    <x v="1"/>
    <x v="10"/>
    <x v="2"/>
    <s v="100-1000"/>
  </r>
  <r>
    <x v="98"/>
    <x v="3"/>
    <x v="36"/>
    <n v="2"/>
    <n v="370.2"/>
    <x v="1238"/>
    <x v="1"/>
    <x v="1"/>
    <x v="600"/>
    <x v="0"/>
    <x v="9"/>
    <x v="2"/>
    <s v="100-1000"/>
  </r>
  <r>
    <x v="16"/>
    <x v="9"/>
    <x v="15"/>
    <n v="5"/>
    <n v="134.59"/>
    <x v="1239"/>
    <x v="1"/>
    <x v="0"/>
    <x v="601"/>
    <x v="0"/>
    <x v="7"/>
    <x v="2"/>
    <s v="100-1000"/>
  </r>
  <r>
    <x v="66"/>
    <x v="12"/>
    <x v="28"/>
    <n v="1"/>
    <n v="11.4"/>
    <x v="1240"/>
    <x v="0"/>
    <x v="1"/>
    <x v="602"/>
    <x v="1"/>
    <x v="11"/>
    <x v="1"/>
    <s v="10-100"/>
  </r>
  <r>
    <x v="148"/>
    <x v="4"/>
    <x v="13"/>
    <n v="5"/>
    <n v="320.19"/>
    <x v="1241"/>
    <x v="2"/>
    <x v="2"/>
    <x v="319"/>
    <x v="0"/>
    <x v="4"/>
    <x v="2"/>
    <s v="1000-10000"/>
  </r>
  <r>
    <x v="189"/>
    <x v="10"/>
    <x v="25"/>
    <n v="1"/>
    <n v="652.09"/>
    <x v="1242"/>
    <x v="1"/>
    <x v="2"/>
    <x v="487"/>
    <x v="1"/>
    <x v="6"/>
    <x v="2"/>
    <s v="100-1000"/>
  </r>
  <r>
    <x v="92"/>
    <x v="8"/>
    <x v="33"/>
    <n v="4"/>
    <n v="34.5"/>
    <x v="1243"/>
    <x v="0"/>
    <x v="1"/>
    <x v="489"/>
    <x v="0"/>
    <x v="9"/>
    <x v="1"/>
    <s v="100-1000"/>
  </r>
  <r>
    <x v="170"/>
    <x v="11"/>
    <x v="21"/>
    <n v="1"/>
    <n v="95.47"/>
    <x v="1244"/>
    <x v="3"/>
    <x v="2"/>
    <x v="174"/>
    <x v="0"/>
    <x v="2"/>
    <x v="1"/>
    <s v="10-100"/>
  </r>
  <r>
    <x v="187"/>
    <x v="3"/>
    <x v="3"/>
    <n v="2"/>
    <n v="18.079999999999998"/>
    <x v="1245"/>
    <x v="0"/>
    <x v="0"/>
    <x v="603"/>
    <x v="1"/>
    <x v="9"/>
    <x v="1"/>
    <s v="10-100"/>
  </r>
  <r>
    <x v="67"/>
    <x v="8"/>
    <x v="11"/>
    <n v="4"/>
    <n v="38.869999999999997"/>
    <x v="1246"/>
    <x v="2"/>
    <x v="0"/>
    <x v="157"/>
    <x v="1"/>
    <x v="9"/>
    <x v="1"/>
    <s v="100-1000"/>
  </r>
  <r>
    <x v="55"/>
    <x v="7"/>
    <x v="42"/>
    <n v="4"/>
    <n v="5.36"/>
    <x v="1247"/>
    <x v="1"/>
    <x v="0"/>
    <x v="604"/>
    <x v="1"/>
    <x v="7"/>
    <x v="0"/>
    <s v="10-100"/>
  </r>
  <r>
    <x v="76"/>
    <x v="4"/>
    <x v="40"/>
    <n v="5"/>
    <n v="42.73"/>
    <x v="1248"/>
    <x v="1"/>
    <x v="2"/>
    <x v="193"/>
    <x v="0"/>
    <x v="4"/>
    <x v="1"/>
    <s v="100-1000"/>
  </r>
  <r>
    <x v="36"/>
    <x v="4"/>
    <x v="8"/>
    <n v="3"/>
    <n v="77.48"/>
    <x v="1249"/>
    <x v="1"/>
    <x v="1"/>
    <x v="544"/>
    <x v="0"/>
    <x v="8"/>
    <x v="1"/>
    <s v="100-1000"/>
  </r>
  <r>
    <x v="104"/>
    <x v="6"/>
    <x v="22"/>
    <n v="1"/>
    <n v="37.46"/>
    <x v="1250"/>
    <x v="1"/>
    <x v="0"/>
    <x v="556"/>
    <x v="0"/>
    <x v="9"/>
    <x v="1"/>
    <s v="10-100"/>
  </r>
  <r>
    <x v="197"/>
    <x v="11"/>
    <x v="20"/>
    <n v="1"/>
    <n v="8.5"/>
    <x v="1251"/>
    <x v="3"/>
    <x v="0"/>
    <x v="131"/>
    <x v="1"/>
    <x v="9"/>
    <x v="0"/>
    <s v="&lt;10"/>
  </r>
  <r>
    <x v="6"/>
    <x v="11"/>
    <x v="32"/>
    <n v="2"/>
    <n v="3.85"/>
    <x v="1252"/>
    <x v="0"/>
    <x v="0"/>
    <x v="477"/>
    <x v="0"/>
    <x v="4"/>
    <x v="0"/>
    <s v="&lt;10"/>
  </r>
  <r>
    <x v="80"/>
    <x v="11"/>
    <x v="32"/>
    <n v="5"/>
    <n v="2.1800000000000002"/>
    <x v="1253"/>
    <x v="2"/>
    <x v="2"/>
    <x v="446"/>
    <x v="0"/>
    <x v="8"/>
    <x v="0"/>
    <s v="10-100"/>
  </r>
  <r>
    <x v="148"/>
    <x v="8"/>
    <x v="11"/>
    <n v="5"/>
    <n v="8.94"/>
    <x v="1254"/>
    <x v="3"/>
    <x v="1"/>
    <x v="482"/>
    <x v="1"/>
    <x v="8"/>
    <x v="0"/>
    <s v="10-100"/>
  </r>
  <r>
    <x v="112"/>
    <x v="10"/>
    <x v="16"/>
    <n v="1"/>
    <n v="109.94"/>
    <x v="1255"/>
    <x v="0"/>
    <x v="2"/>
    <x v="292"/>
    <x v="1"/>
    <x v="3"/>
    <x v="2"/>
    <s v="100-1000"/>
  </r>
  <r>
    <x v="162"/>
    <x v="5"/>
    <x v="27"/>
    <n v="1"/>
    <n v="54.83"/>
    <x v="1256"/>
    <x v="0"/>
    <x v="0"/>
    <x v="605"/>
    <x v="1"/>
    <x v="3"/>
    <x v="1"/>
    <s v="10-100"/>
  </r>
  <r>
    <x v="121"/>
    <x v="3"/>
    <x v="6"/>
    <n v="5"/>
    <n v="171.95"/>
    <x v="1257"/>
    <x v="3"/>
    <x v="0"/>
    <x v="583"/>
    <x v="1"/>
    <x v="11"/>
    <x v="2"/>
    <s v="100-1000"/>
  </r>
  <r>
    <x v="135"/>
    <x v="7"/>
    <x v="31"/>
    <n v="5"/>
    <n v="47.85"/>
    <x v="1258"/>
    <x v="1"/>
    <x v="1"/>
    <x v="606"/>
    <x v="0"/>
    <x v="7"/>
    <x v="1"/>
    <s v="100-1000"/>
  </r>
  <r>
    <x v="89"/>
    <x v="7"/>
    <x v="31"/>
    <n v="3"/>
    <n v="631.15"/>
    <x v="1259"/>
    <x v="3"/>
    <x v="1"/>
    <x v="607"/>
    <x v="1"/>
    <x v="0"/>
    <x v="2"/>
    <s v="1000-10000"/>
  </r>
  <r>
    <x v="97"/>
    <x v="10"/>
    <x v="16"/>
    <n v="1"/>
    <n v="461.58"/>
    <x v="1260"/>
    <x v="2"/>
    <x v="1"/>
    <x v="187"/>
    <x v="1"/>
    <x v="8"/>
    <x v="2"/>
    <s v="100-1000"/>
  </r>
  <r>
    <x v="190"/>
    <x v="6"/>
    <x v="7"/>
    <n v="1"/>
    <n v="483.01"/>
    <x v="1261"/>
    <x v="3"/>
    <x v="1"/>
    <x v="312"/>
    <x v="0"/>
    <x v="5"/>
    <x v="2"/>
    <s v="100-1000"/>
  </r>
  <r>
    <x v="192"/>
    <x v="0"/>
    <x v="45"/>
    <n v="5"/>
    <n v="3.85"/>
    <x v="1262"/>
    <x v="3"/>
    <x v="0"/>
    <x v="563"/>
    <x v="1"/>
    <x v="9"/>
    <x v="0"/>
    <s v="10-100"/>
  </r>
  <r>
    <x v="74"/>
    <x v="4"/>
    <x v="4"/>
    <n v="3"/>
    <n v="38.18"/>
    <x v="1263"/>
    <x v="0"/>
    <x v="1"/>
    <x v="20"/>
    <x v="0"/>
    <x v="0"/>
    <x v="1"/>
    <s v="100-1000"/>
  </r>
  <r>
    <x v="194"/>
    <x v="3"/>
    <x v="3"/>
    <n v="1"/>
    <n v="17.82"/>
    <x v="1264"/>
    <x v="1"/>
    <x v="1"/>
    <x v="396"/>
    <x v="1"/>
    <x v="10"/>
    <x v="1"/>
    <s v="10-100"/>
  </r>
  <r>
    <x v="191"/>
    <x v="12"/>
    <x v="28"/>
    <n v="1"/>
    <n v="17.28"/>
    <x v="1265"/>
    <x v="3"/>
    <x v="2"/>
    <x v="210"/>
    <x v="0"/>
    <x v="0"/>
    <x v="1"/>
    <s v="10-100"/>
  </r>
  <r>
    <x v="94"/>
    <x v="6"/>
    <x v="7"/>
    <n v="1"/>
    <n v="271.11"/>
    <x v="1266"/>
    <x v="1"/>
    <x v="0"/>
    <x v="25"/>
    <x v="1"/>
    <x v="10"/>
    <x v="2"/>
    <s v="100-1000"/>
  </r>
  <r>
    <x v="152"/>
    <x v="5"/>
    <x v="27"/>
    <n v="1"/>
    <n v="78.39"/>
    <x v="1267"/>
    <x v="3"/>
    <x v="2"/>
    <x v="260"/>
    <x v="0"/>
    <x v="11"/>
    <x v="1"/>
    <s v="10-100"/>
  </r>
  <r>
    <x v="47"/>
    <x v="1"/>
    <x v="1"/>
    <n v="4"/>
    <n v="61.04"/>
    <x v="1268"/>
    <x v="1"/>
    <x v="2"/>
    <x v="608"/>
    <x v="1"/>
    <x v="0"/>
    <x v="1"/>
    <s v="100-1000"/>
  </r>
  <r>
    <x v="150"/>
    <x v="2"/>
    <x v="12"/>
    <n v="1"/>
    <n v="77.459999999999994"/>
    <x v="1269"/>
    <x v="1"/>
    <x v="2"/>
    <x v="575"/>
    <x v="0"/>
    <x v="1"/>
    <x v="1"/>
    <s v="10-100"/>
  </r>
  <r>
    <x v="70"/>
    <x v="7"/>
    <x v="31"/>
    <n v="5"/>
    <n v="798.97"/>
    <x v="1270"/>
    <x v="3"/>
    <x v="0"/>
    <x v="426"/>
    <x v="0"/>
    <x v="8"/>
    <x v="2"/>
    <s v="1000-10000"/>
  </r>
  <r>
    <x v="55"/>
    <x v="1"/>
    <x v="1"/>
    <n v="5"/>
    <n v="59.93"/>
    <x v="1271"/>
    <x v="3"/>
    <x v="2"/>
    <x v="190"/>
    <x v="1"/>
    <x v="6"/>
    <x v="1"/>
    <s v="100-1000"/>
  </r>
  <r>
    <x v="189"/>
    <x v="10"/>
    <x v="16"/>
    <n v="1"/>
    <n v="175.24"/>
    <x v="1272"/>
    <x v="1"/>
    <x v="0"/>
    <x v="257"/>
    <x v="0"/>
    <x v="0"/>
    <x v="2"/>
    <s v="100-1000"/>
  </r>
  <r>
    <x v="117"/>
    <x v="4"/>
    <x v="8"/>
    <n v="5"/>
    <n v="29.94"/>
    <x v="1273"/>
    <x v="1"/>
    <x v="0"/>
    <x v="46"/>
    <x v="1"/>
    <x v="8"/>
    <x v="1"/>
    <s v="100-1000"/>
  </r>
  <r>
    <x v="141"/>
    <x v="11"/>
    <x v="20"/>
    <n v="2"/>
    <n v="19.29"/>
    <x v="1274"/>
    <x v="0"/>
    <x v="2"/>
    <x v="348"/>
    <x v="0"/>
    <x v="2"/>
    <x v="1"/>
    <s v="10-100"/>
  </r>
  <r>
    <x v="27"/>
    <x v="7"/>
    <x v="31"/>
    <n v="5"/>
    <n v="61.16"/>
    <x v="1275"/>
    <x v="2"/>
    <x v="1"/>
    <x v="609"/>
    <x v="0"/>
    <x v="1"/>
    <x v="1"/>
    <s v="100-1000"/>
  </r>
  <r>
    <x v="151"/>
    <x v="12"/>
    <x v="34"/>
    <n v="1"/>
    <n v="11.48"/>
    <x v="1029"/>
    <x v="0"/>
    <x v="2"/>
    <x v="578"/>
    <x v="1"/>
    <x v="2"/>
    <x v="1"/>
    <s v="10-100"/>
  </r>
  <r>
    <x v="108"/>
    <x v="6"/>
    <x v="22"/>
    <n v="1"/>
    <n v="23.75"/>
    <x v="1276"/>
    <x v="3"/>
    <x v="2"/>
    <x v="351"/>
    <x v="1"/>
    <x v="10"/>
    <x v="1"/>
    <s v="10-100"/>
  </r>
  <r>
    <x v="180"/>
    <x v="6"/>
    <x v="22"/>
    <n v="1"/>
    <n v="47.61"/>
    <x v="1277"/>
    <x v="3"/>
    <x v="1"/>
    <x v="466"/>
    <x v="0"/>
    <x v="1"/>
    <x v="1"/>
    <s v="10-100"/>
  </r>
  <r>
    <x v="40"/>
    <x v="6"/>
    <x v="41"/>
    <n v="1"/>
    <n v="261.17"/>
    <x v="1278"/>
    <x v="1"/>
    <x v="1"/>
    <x v="221"/>
    <x v="1"/>
    <x v="4"/>
    <x v="2"/>
    <s v="100-1000"/>
  </r>
  <r>
    <x v="151"/>
    <x v="8"/>
    <x v="11"/>
    <n v="5"/>
    <n v="14.4"/>
    <x v="1279"/>
    <x v="0"/>
    <x v="1"/>
    <x v="57"/>
    <x v="1"/>
    <x v="10"/>
    <x v="1"/>
    <s v="10-100"/>
  </r>
  <r>
    <x v="195"/>
    <x v="10"/>
    <x v="16"/>
    <n v="1"/>
    <n v="121.21"/>
    <x v="1280"/>
    <x v="3"/>
    <x v="2"/>
    <x v="450"/>
    <x v="1"/>
    <x v="5"/>
    <x v="2"/>
    <s v="100-1000"/>
  </r>
  <r>
    <x v="155"/>
    <x v="3"/>
    <x v="36"/>
    <n v="3"/>
    <n v="392.29"/>
    <x v="1281"/>
    <x v="1"/>
    <x v="2"/>
    <x v="375"/>
    <x v="1"/>
    <x v="2"/>
    <x v="2"/>
    <s v="1000-10000"/>
  </r>
  <r>
    <x v="149"/>
    <x v="9"/>
    <x v="44"/>
    <n v="3"/>
    <n v="464.37"/>
    <x v="1282"/>
    <x v="0"/>
    <x v="1"/>
    <x v="431"/>
    <x v="1"/>
    <x v="11"/>
    <x v="2"/>
    <s v="1000-10000"/>
  </r>
  <r>
    <x v="158"/>
    <x v="0"/>
    <x v="0"/>
    <n v="1"/>
    <n v="4.54"/>
    <x v="1283"/>
    <x v="1"/>
    <x v="0"/>
    <x v="112"/>
    <x v="0"/>
    <x v="1"/>
    <x v="0"/>
    <s v="&lt;10"/>
  </r>
  <r>
    <x v="138"/>
    <x v="7"/>
    <x v="29"/>
    <n v="4"/>
    <n v="12.16"/>
    <x v="1284"/>
    <x v="3"/>
    <x v="1"/>
    <x v="341"/>
    <x v="2"/>
    <x v="3"/>
    <x v="1"/>
    <s v="10-100"/>
  </r>
  <r>
    <x v="133"/>
    <x v="7"/>
    <x v="31"/>
    <n v="5"/>
    <n v="738.43"/>
    <x v="1285"/>
    <x v="0"/>
    <x v="0"/>
    <x v="432"/>
    <x v="1"/>
    <x v="4"/>
    <x v="2"/>
    <s v="1000-10000"/>
  </r>
  <r>
    <x v="100"/>
    <x v="7"/>
    <x v="31"/>
    <n v="4"/>
    <n v="116.18"/>
    <x v="1286"/>
    <x v="1"/>
    <x v="0"/>
    <x v="15"/>
    <x v="1"/>
    <x v="2"/>
    <x v="2"/>
    <s v="100-1000"/>
  </r>
  <r>
    <x v="100"/>
    <x v="0"/>
    <x v="9"/>
    <n v="3"/>
    <n v="3.99"/>
    <x v="1287"/>
    <x v="3"/>
    <x v="0"/>
    <x v="148"/>
    <x v="0"/>
    <x v="1"/>
    <x v="0"/>
    <s v="10-100"/>
  </r>
  <r>
    <x v="110"/>
    <x v="1"/>
    <x v="1"/>
    <n v="5"/>
    <n v="31.68"/>
    <x v="1288"/>
    <x v="3"/>
    <x v="0"/>
    <x v="160"/>
    <x v="0"/>
    <x v="4"/>
    <x v="1"/>
    <s v="100-1000"/>
  </r>
  <r>
    <x v="135"/>
    <x v="4"/>
    <x v="40"/>
    <n v="2"/>
    <n v="84.68"/>
    <x v="1289"/>
    <x v="1"/>
    <x v="0"/>
    <x v="433"/>
    <x v="0"/>
    <x v="4"/>
    <x v="1"/>
    <s v="100-1000"/>
  </r>
  <r>
    <x v="88"/>
    <x v="1"/>
    <x v="1"/>
    <n v="4"/>
    <n v="88.82"/>
    <x v="1290"/>
    <x v="2"/>
    <x v="0"/>
    <x v="6"/>
    <x v="0"/>
    <x v="5"/>
    <x v="1"/>
    <s v="100-1000"/>
  </r>
  <r>
    <x v="78"/>
    <x v="6"/>
    <x v="41"/>
    <n v="1"/>
    <n v="275.27999999999997"/>
    <x v="1291"/>
    <x v="0"/>
    <x v="2"/>
    <x v="511"/>
    <x v="1"/>
    <x v="4"/>
    <x v="2"/>
    <s v="100-1000"/>
  </r>
  <r>
    <x v="191"/>
    <x v="4"/>
    <x v="40"/>
    <n v="1"/>
    <n v="45.84"/>
    <x v="619"/>
    <x v="0"/>
    <x v="2"/>
    <x v="103"/>
    <x v="0"/>
    <x v="3"/>
    <x v="1"/>
    <s v="10-100"/>
  </r>
  <r>
    <x v="170"/>
    <x v="12"/>
    <x v="28"/>
    <n v="1"/>
    <n v="14.67"/>
    <x v="573"/>
    <x v="1"/>
    <x v="0"/>
    <x v="187"/>
    <x v="1"/>
    <x v="8"/>
    <x v="1"/>
    <s v="10-100"/>
  </r>
  <r>
    <x v="189"/>
    <x v="8"/>
    <x v="43"/>
    <n v="1"/>
    <n v="9.32"/>
    <x v="1292"/>
    <x v="1"/>
    <x v="0"/>
    <x v="591"/>
    <x v="1"/>
    <x v="7"/>
    <x v="0"/>
    <s v="&lt;10"/>
  </r>
  <r>
    <x v="167"/>
    <x v="4"/>
    <x v="13"/>
    <n v="5"/>
    <n v="220.9"/>
    <x v="1293"/>
    <x v="1"/>
    <x v="0"/>
    <x v="610"/>
    <x v="0"/>
    <x v="10"/>
    <x v="2"/>
    <s v="1000-10000"/>
  </r>
  <r>
    <x v="107"/>
    <x v="4"/>
    <x v="40"/>
    <n v="3"/>
    <n v="22.18"/>
    <x v="1294"/>
    <x v="0"/>
    <x v="2"/>
    <x v="611"/>
    <x v="1"/>
    <x v="10"/>
    <x v="1"/>
    <s v="10-100"/>
  </r>
  <r>
    <x v="11"/>
    <x v="4"/>
    <x v="13"/>
    <n v="2"/>
    <n v="107.68"/>
    <x v="1295"/>
    <x v="3"/>
    <x v="1"/>
    <x v="494"/>
    <x v="1"/>
    <x v="4"/>
    <x v="2"/>
    <s v="100-1000"/>
  </r>
  <r>
    <x v="56"/>
    <x v="0"/>
    <x v="26"/>
    <n v="2"/>
    <n v="3.42"/>
    <x v="1296"/>
    <x v="3"/>
    <x v="1"/>
    <x v="234"/>
    <x v="0"/>
    <x v="0"/>
    <x v="0"/>
    <s v="&lt;10"/>
  </r>
  <r>
    <x v="18"/>
    <x v="11"/>
    <x v="21"/>
    <n v="3"/>
    <n v="50.77"/>
    <x v="1297"/>
    <x v="3"/>
    <x v="2"/>
    <x v="496"/>
    <x v="1"/>
    <x v="7"/>
    <x v="1"/>
    <s v="100-1000"/>
  </r>
  <r>
    <x v="88"/>
    <x v="7"/>
    <x v="10"/>
    <n v="2"/>
    <n v="2.92"/>
    <x v="613"/>
    <x v="2"/>
    <x v="0"/>
    <x v="284"/>
    <x v="0"/>
    <x v="2"/>
    <x v="0"/>
    <s v="&lt;10"/>
  </r>
  <r>
    <x v="62"/>
    <x v="7"/>
    <x v="10"/>
    <n v="4"/>
    <n v="3.52"/>
    <x v="1298"/>
    <x v="2"/>
    <x v="0"/>
    <x v="612"/>
    <x v="0"/>
    <x v="1"/>
    <x v="0"/>
    <s v="10-100"/>
  </r>
  <r>
    <x v="22"/>
    <x v="5"/>
    <x v="27"/>
    <n v="1"/>
    <n v="58"/>
    <x v="1299"/>
    <x v="0"/>
    <x v="0"/>
    <x v="236"/>
    <x v="1"/>
    <x v="2"/>
    <x v="1"/>
    <s v="10-100"/>
  </r>
  <r>
    <x v="119"/>
    <x v="3"/>
    <x v="36"/>
    <n v="2"/>
    <n v="135.38999999999999"/>
    <x v="1300"/>
    <x v="2"/>
    <x v="0"/>
    <x v="557"/>
    <x v="0"/>
    <x v="9"/>
    <x v="2"/>
    <s v="100-1000"/>
  </r>
  <r>
    <x v="96"/>
    <x v="11"/>
    <x v="32"/>
    <n v="3"/>
    <n v="7.48"/>
    <x v="1301"/>
    <x v="1"/>
    <x v="0"/>
    <x v="613"/>
    <x v="1"/>
    <x v="3"/>
    <x v="0"/>
    <s v="10-100"/>
  </r>
  <r>
    <x v="28"/>
    <x v="0"/>
    <x v="9"/>
    <n v="2"/>
    <n v="1.46"/>
    <x v="1302"/>
    <x v="3"/>
    <x v="1"/>
    <x v="505"/>
    <x v="0"/>
    <x v="3"/>
    <x v="0"/>
    <s v="&lt;10"/>
  </r>
  <r>
    <x v="169"/>
    <x v="4"/>
    <x v="4"/>
    <n v="3"/>
    <n v="34.75"/>
    <x v="1303"/>
    <x v="3"/>
    <x v="1"/>
    <x v="239"/>
    <x v="1"/>
    <x v="3"/>
    <x v="1"/>
    <s v="100-1000"/>
  </r>
  <r>
    <x v="139"/>
    <x v="12"/>
    <x v="34"/>
    <n v="1"/>
    <n v="12.21"/>
    <x v="1304"/>
    <x v="1"/>
    <x v="0"/>
    <x v="527"/>
    <x v="1"/>
    <x v="5"/>
    <x v="1"/>
    <s v="10-100"/>
  </r>
  <r>
    <x v="92"/>
    <x v="3"/>
    <x v="6"/>
    <n v="2"/>
    <n v="55.77"/>
    <x v="149"/>
    <x v="1"/>
    <x v="1"/>
    <x v="370"/>
    <x v="1"/>
    <x v="8"/>
    <x v="1"/>
    <s v="100-1000"/>
  </r>
  <r>
    <x v="131"/>
    <x v="8"/>
    <x v="11"/>
    <n v="2"/>
    <n v="69.52"/>
    <x v="1305"/>
    <x v="2"/>
    <x v="2"/>
    <x v="54"/>
    <x v="0"/>
    <x v="3"/>
    <x v="1"/>
    <s v="100-1000"/>
  </r>
  <r>
    <x v="31"/>
    <x v="3"/>
    <x v="3"/>
    <n v="2"/>
    <n v="12.26"/>
    <x v="1306"/>
    <x v="0"/>
    <x v="2"/>
    <x v="273"/>
    <x v="1"/>
    <x v="1"/>
    <x v="1"/>
    <s v="10-100"/>
  </r>
  <r>
    <x v="4"/>
    <x v="4"/>
    <x v="13"/>
    <n v="3"/>
    <n v="100.29"/>
    <x v="1307"/>
    <x v="3"/>
    <x v="1"/>
    <x v="170"/>
    <x v="1"/>
    <x v="7"/>
    <x v="2"/>
    <s v="100-1000"/>
  </r>
  <r>
    <x v="5"/>
    <x v="10"/>
    <x v="16"/>
    <n v="1"/>
    <n v="90.82"/>
    <x v="1308"/>
    <x v="0"/>
    <x v="2"/>
    <x v="16"/>
    <x v="1"/>
    <x v="0"/>
    <x v="1"/>
    <s v="10-100"/>
  </r>
  <r>
    <x v="24"/>
    <x v="1"/>
    <x v="1"/>
    <n v="4"/>
    <n v="33.31"/>
    <x v="1309"/>
    <x v="2"/>
    <x v="0"/>
    <x v="2"/>
    <x v="1"/>
    <x v="2"/>
    <x v="1"/>
    <s v="100-1000"/>
  </r>
  <r>
    <x v="73"/>
    <x v="8"/>
    <x v="11"/>
    <n v="1"/>
    <n v="6.08"/>
    <x v="1310"/>
    <x v="1"/>
    <x v="2"/>
    <x v="560"/>
    <x v="1"/>
    <x v="3"/>
    <x v="0"/>
    <s v="&lt;10"/>
  </r>
  <r>
    <x v="49"/>
    <x v="8"/>
    <x v="11"/>
    <n v="3"/>
    <n v="10.55"/>
    <x v="1311"/>
    <x v="3"/>
    <x v="0"/>
    <x v="48"/>
    <x v="1"/>
    <x v="3"/>
    <x v="1"/>
    <s v="10-100"/>
  </r>
  <r>
    <x v="165"/>
    <x v="12"/>
    <x v="28"/>
    <n v="1"/>
    <n v="15.59"/>
    <x v="1312"/>
    <x v="2"/>
    <x v="2"/>
    <x v="113"/>
    <x v="1"/>
    <x v="5"/>
    <x v="1"/>
    <s v="10-100"/>
  </r>
  <r>
    <x v="92"/>
    <x v="7"/>
    <x v="31"/>
    <n v="4"/>
    <n v="334.61"/>
    <x v="1313"/>
    <x v="1"/>
    <x v="1"/>
    <x v="497"/>
    <x v="1"/>
    <x v="10"/>
    <x v="2"/>
    <s v="1000-10000"/>
  </r>
  <r>
    <x v="62"/>
    <x v="0"/>
    <x v="0"/>
    <n v="2"/>
    <n v="1.76"/>
    <x v="1314"/>
    <x v="3"/>
    <x v="2"/>
    <x v="120"/>
    <x v="0"/>
    <x v="0"/>
    <x v="0"/>
    <s v="&lt;10"/>
  </r>
  <r>
    <x v="35"/>
    <x v="10"/>
    <x v="23"/>
    <n v="1"/>
    <n v="643.32000000000005"/>
    <x v="1315"/>
    <x v="3"/>
    <x v="2"/>
    <x v="589"/>
    <x v="1"/>
    <x v="5"/>
    <x v="2"/>
    <s v="100-1000"/>
  </r>
  <r>
    <x v="152"/>
    <x v="4"/>
    <x v="4"/>
    <n v="2"/>
    <n v="30.07"/>
    <x v="1316"/>
    <x v="0"/>
    <x v="1"/>
    <x v="5"/>
    <x v="0"/>
    <x v="4"/>
    <x v="1"/>
    <s v="10-100"/>
  </r>
  <r>
    <x v="179"/>
    <x v="10"/>
    <x v="25"/>
    <n v="1"/>
    <n v="376.57"/>
    <x v="1317"/>
    <x v="3"/>
    <x v="0"/>
    <x v="614"/>
    <x v="1"/>
    <x v="7"/>
    <x v="2"/>
    <s v="100-1000"/>
  </r>
  <r>
    <x v="36"/>
    <x v="5"/>
    <x v="5"/>
    <n v="1"/>
    <n v="759.13"/>
    <x v="1318"/>
    <x v="3"/>
    <x v="2"/>
    <x v="197"/>
    <x v="1"/>
    <x v="5"/>
    <x v="2"/>
    <s v="100-1000"/>
  </r>
  <r>
    <x v="161"/>
    <x v="8"/>
    <x v="33"/>
    <n v="2"/>
    <n v="14.61"/>
    <x v="1319"/>
    <x v="1"/>
    <x v="1"/>
    <x v="505"/>
    <x v="0"/>
    <x v="3"/>
    <x v="1"/>
    <s v="10-100"/>
  </r>
  <r>
    <x v="63"/>
    <x v="0"/>
    <x v="26"/>
    <n v="2"/>
    <n v="1.54"/>
    <x v="1320"/>
    <x v="0"/>
    <x v="2"/>
    <x v="88"/>
    <x v="0"/>
    <x v="0"/>
    <x v="0"/>
    <s v="&lt;10"/>
  </r>
  <r>
    <x v="59"/>
    <x v="12"/>
    <x v="34"/>
    <n v="1"/>
    <n v="10.26"/>
    <x v="1321"/>
    <x v="3"/>
    <x v="2"/>
    <x v="545"/>
    <x v="0"/>
    <x v="1"/>
    <x v="1"/>
    <s v="10-100"/>
  </r>
  <r>
    <x v="62"/>
    <x v="5"/>
    <x v="24"/>
    <n v="1"/>
    <n v="3.01"/>
    <x v="1322"/>
    <x v="2"/>
    <x v="1"/>
    <x v="615"/>
    <x v="0"/>
    <x v="9"/>
    <x v="0"/>
    <s v="&lt;10"/>
  </r>
  <r>
    <x v="85"/>
    <x v="9"/>
    <x v="15"/>
    <n v="2"/>
    <n v="191.63"/>
    <x v="1323"/>
    <x v="2"/>
    <x v="2"/>
    <x v="376"/>
    <x v="0"/>
    <x v="3"/>
    <x v="2"/>
    <s v="100-1000"/>
  </r>
  <r>
    <x v="149"/>
    <x v="4"/>
    <x v="40"/>
    <n v="3"/>
    <n v="31.17"/>
    <x v="1324"/>
    <x v="1"/>
    <x v="0"/>
    <x v="464"/>
    <x v="0"/>
    <x v="0"/>
    <x v="1"/>
    <s v="10-100"/>
  </r>
  <r>
    <x v="197"/>
    <x v="4"/>
    <x v="13"/>
    <n v="3"/>
    <n v="441.55"/>
    <x v="1325"/>
    <x v="2"/>
    <x v="0"/>
    <x v="346"/>
    <x v="1"/>
    <x v="6"/>
    <x v="2"/>
    <s v="1000-10000"/>
  </r>
  <r>
    <x v="108"/>
    <x v="1"/>
    <x v="39"/>
    <n v="5"/>
    <n v="184.07"/>
    <x v="1326"/>
    <x v="3"/>
    <x v="1"/>
    <x v="343"/>
    <x v="0"/>
    <x v="8"/>
    <x v="2"/>
    <s v="100-1000"/>
  </r>
  <r>
    <x v="51"/>
    <x v="10"/>
    <x v="25"/>
    <n v="1"/>
    <n v="59.23"/>
    <x v="1327"/>
    <x v="1"/>
    <x v="0"/>
    <x v="616"/>
    <x v="0"/>
    <x v="0"/>
    <x v="1"/>
    <s v="10-100"/>
  </r>
  <r>
    <x v="92"/>
    <x v="8"/>
    <x v="47"/>
    <n v="2"/>
    <n v="61.28"/>
    <x v="1328"/>
    <x v="0"/>
    <x v="2"/>
    <x v="109"/>
    <x v="0"/>
    <x v="10"/>
    <x v="1"/>
    <s v="100-1000"/>
  </r>
  <r>
    <x v="106"/>
    <x v="9"/>
    <x v="18"/>
    <n v="3"/>
    <n v="141.44"/>
    <x v="1329"/>
    <x v="2"/>
    <x v="2"/>
    <x v="194"/>
    <x v="2"/>
    <x v="3"/>
    <x v="2"/>
    <s v="100-1000"/>
  </r>
  <r>
    <x v="82"/>
    <x v="1"/>
    <x v="35"/>
    <n v="5"/>
    <n v="16.059999999999999"/>
    <x v="1330"/>
    <x v="2"/>
    <x v="1"/>
    <x v="220"/>
    <x v="1"/>
    <x v="7"/>
    <x v="1"/>
    <s v="10-100"/>
  </r>
  <r>
    <x v="189"/>
    <x v="6"/>
    <x v="41"/>
    <n v="1"/>
    <n v="502.25"/>
    <x v="1331"/>
    <x v="1"/>
    <x v="0"/>
    <x v="83"/>
    <x v="0"/>
    <x v="2"/>
    <x v="2"/>
    <s v="100-1000"/>
  </r>
  <r>
    <x v="120"/>
    <x v="2"/>
    <x v="30"/>
    <n v="1"/>
    <n v="108.15"/>
    <x v="1332"/>
    <x v="0"/>
    <x v="1"/>
    <x v="58"/>
    <x v="1"/>
    <x v="2"/>
    <x v="2"/>
    <s v="100-1000"/>
  </r>
  <r>
    <x v="54"/>
    <x v="1"/>
    <x v="1"/>
    <n v="4"/>
    <n v="34.6"/>
    <x v="1333"/>
    <x v="2"/>
    <x v="2"/>
    <x v="61"/>
    <x v="0"/>
    <x v="3"/>
    <x v="1"/>
    <s v="100-1000"/>
  </r>
  <r>
    <x v="66"/>
    <x v="1"/>
    <x v="39"/>
    <n v="1"/>
    <n v="123.18"/>
    <x v="1334"/>
    <x v="1"/>
    <x v="0"/>
    <x v="407"/>
    <x v="0"/>
    <x v="2"/>
    <x v="2"/>
    <s v="100-1000"/>
  </r>
  <r>
    <x v="145"/>
    <x v="1"/>
    <x v="39"/>
    <n v="4"/>
    <n v="184.33"/>
    <x v="1335"/>
    <x v="2"/>
    <x v="0"/>
    <x v="519"/>
    <x v="0"/>
    <x v="1"/>
    <x v="2"/>
    <s v="100-1000"/>
  </r>
  <r>
    <x v="62"/>
    <x v="7"/>
    <x v="31"/>
    <n v="4"/>
    <n v="711.79"/>
    <x v="1336"/>
    <x v="0"/>
    <x v="2"/>
    <x v="617"/>
    <x v="0"/>
    <x v="8"/>
    <x v="2"/>
    <s v="1000-10000"/>
  </r>
  <r>
    <x v="88"/>
    <x v="2"/>
    <x v="12"/>
    <n v="1"/>
    <n v="155.80000000000001"/>
    <x v="1337"/>
    <x v="2"/>
    <x v="2"/>
    <x v="33"/>
    <x v="0"/>
    <x v="4"/>
    <x v="2"/>
    <s v="100-1000"/>
  </r>
  <r>
    <x v="94"/>
    <x v="12"/>
    <x v="46"/>
    <n v="1"/>
    <n v="35.07"/>
    <x v="1338"/>
    <x v="0"/>
    <x v="1"/>
    <x v="397"/>
    <x v="1"/>
    <x v="0"/>
    <x v="1"/>
    <s v="10-100"/>
  </r>
  <r>
    <x v="174"/>
    <x v="1"/>
    <x v="39"/>
    <n v="5"/>
    <n v="197.28"/>
    <x v="1339"/>
    <x v="2"/>
    <x v="0"/>
    <x v="360"/>
    <x v="0"/>
    <x v="4"/>
    <x v="2"/>
    <s v="100-1000"/>
  </r>
  <r>
    <x v="19"/>
    <x v="5"/>
    <x v="5"/>
    <n v="1"/>
    <n v="433.48"/>
    <x v="1340"/>
    <x v="1"/>
    <x v="1"/>
    <x v="606"/>
    <x v="0"/>
    <x v="7"/>
    <x v="2"/>
    <s v="100-1000"/>
  </r>
  <r>
    <x v="24"/>
    <x v="4"/>
    <x v="4"/>
    <n v="5"/>
    <n v="44.34"/>
    <x v="1341"/>
    <x v="1"/>
    <x v="2"/>
    <x v="396"/>
    <x v="1"/>
    <x v="10"/>
    <x v="1"/>
    <s v="100-1000"/>
  </r>
  <r>
    <x v="177"/>
    <x v="6"/>
    <x v="22"/>
    <n v="1"/>
    <n v="48.93"/>
    <x v="1342"/>
    <x v="0"/>
    <x v="0"/>
    <x v="491"/>
    <x v="1"/>
    <x v="11"/>
    <x v="1"/>
    <s v="10-100"/>
  </r>
  <r>
    <x v="34"/>
    <x v="7"/>
    <x v="29"/>
    <n v="5"/>
    <n v="13.37"/>
    <x v="1343"/>
    <x v="3"/>
    <x v="2"/>
    <x v="170"/>
    <x v="1"/>
    <x v="7"/>
    <x v="1"/>
    <s v="10-100"/>
  </r>
  <r>
    <x v="53"/>
    <x v="4"/>
    <x v="4"/>
    <n v="1"/>
    <n v="30.92"/>
    <x v="1344"/>
    <x v="1"/>
    <x v="0"/>
    <x v="154"/>
    <x v="0"/>
    <x v="0"/>
    <x v="1"/>
    <s v="10-100"/>
  </r>
  <r>
    <x v="125"/>
    <x v="7"/>
    <x v="10"/>
    <n v="5"/>
    <n v="3.33"/>
    <x v="1345"/>
    <x v="1"/>
    <x v="1"/>
    <x v="168"/>
    <x v="1"/>
    <x v="4"/>
    <x v="0"/>
    <s v="10-100"/>
  </r>
  <r>
    <x v="26"/>
    <x v="8"/>
    <x v="43"/>
    <n v="1"/>
    <n v="24.92"/>
    <x v="1346"/>
    <x v="2"/>
    <x v="2"/>
    <x v="73"/>
    <x v="0"/>
    <x v="2"/>
    <x v="1"/>
    <s v="10-100"/>
  </r>
  <r>
    <x v="31"/>
    <x v="2"/>
    <x v="12"/>
    <n v="1"/>
    <n v="152.36000000000001"/>
    <x v="1347"/>
    <x v="1"/>
    <x v="0"/>
    <x v="535"/>
    <x v="1"/>
    <x v="9"/>
    <x v="2"/>
    <s v="100-1000"/>
  </r>
  <r>
    <x v="21"/>
    <x v="7"/>
    <x v="10"/>
    <n v="1"/>
    <n v="3.05"/>
    <x v="1348"/>
    <x v="2"/>
    <x v="1"/>
    <x v="217"/>
    <x v="1"/>
    <x v="5"/>
    <x v="0"/>
    <s v="&lt;10"/>
  </r>
  <r>
    <x v="44"/>
    <x v="1"/>
    <x v="39"/>
    <n v="5"/>
    <n v="149.75"/>
    <x v="1349"/>
    <x v="1"/>
    <x v="0"/>
    <x v="288"/>
    <x v="1"/>
    <x v="9"/>
    <x v="2"/>
    <s v="100-1000"/>
  </r>
  <r>
    <x v="34"/>
    <x v="4"/>
    <x v="40"/>
    <n v="3"/>
    <n v="57.55"/>
    <x v="1350"/>
    <x v="2"/>
    <x v="1"/>
    <x v="381"/>
    <x v="0"/>
    <x v="10"/>
    <x v="1"/>
    <s v="100-1000"/>
  </r>
  <r>
    <x v="115"/>
    <x v="5"/>
    <x v="24"/>
    <n v="1"/>
    <n v="2.9"/>
    <x v="1351"/>
    <x v="3"/>
    <x v="0"/>
    <x v="467"/>
    <x v="0"/>
    <x v="3"/>
    <x v="0"/>
    <s v="&lt;10"/>
  </r>
  <r>
    <x v="87"/>
    <x v="6"/>
    <x v="22"/>
    <n v="1"/>
    <n v="21.04"/>
    <x v="1352"/>
    <x v="1"/>
    <x v="1"/>
    <x v="618"/>
    <x v="0"/>
    <x v="2"/>
    <x v="1"/>
    <s v="10-100"/>
  </r>
  <r>
    <x v="17"/>
    <x v="10"/>
    <x v="16"/>
    <n v="1"/>
    <n v="264.48"/>
    <x v="1353"/>
    <x v="0"/>
    <x v="1"/>
    <x v="167"/>
    <x v="0"/>
    <x v="5"/>
    <x v="2"/>
    <s v="100-1000"/>
  </r>
  <r>
    <x v="75"/>
    <x v="1"/>
    <x v="35"/>
    <n v="3"/>
    <n v="15.02"/>
    <x v="1354"/>
    <x v="3"/>
    <x v="0"/>
    <x v="122"/>
    <x v="1"/>
    <x v="9"/>
    <x v="1"/>
    <s v="10-100"/>
  </r>
  <r>
    <x v="142"/>
    <x v="9"/>
    <x v="18"/>
    <n v="2"/>
    <n v="74.13"/>
    <x v="1355"/>
    <x v="0"/>
    <x v="1"/>
    <x v="407"/>
    <x v="0"/>
    <x v="2"/>
    <x v="1"/>
    <s v="100-1000"/>
  </r>
  <r>
    <x v="126"/>
    <x v="9"/>
    <x v="44"/>
    <n v="2"/>
    <n v="613.11"/>
    <x v="1356"/>
    <x v="0"/>
    <x v="0"/>
    <x v="61"/>
    <x v="0"/>
    <x v="3"/>
    <x v="2"/>
    <s v="1000-10000"/>
  </r>
  <r>
    <x v="148"/>
    <x v="0"/>
    <x v="26"/>
    <n v="1"/>
    <n v="6.96"/>
    <x v="672"/>
    <x v="1"/>
    <x v="2"/>
    <x v="48"/>
    <x v="1"/>
    <x v="3"/>
    <x v="0"/>
    <s v="&lt;10"/>
  </r>
  <r>
    <x v="104"/>
    <x v="0"/>
    <x v="26"/>
    <n v="2"/>
    <n v="5.37"/>
    <x v="1357"/>
    <x v="0"/>
    <x v="0"/>
    <x v="267"/>
    <x v="2"/>
    <x v="3"/>
    <x v="0"/>
    <s v="10-100"/>
  </r>
  <r>
    <x v="115"/>
    <x v="2"/>
    <x v="38"/>
    <n v="1"/>
    <n v="4467.84"/>
    <x v="1358"/>
    <x v="0"/>
    <x v="1"/>
    <x v="619"/>
    <x v="0"/>
    <x v="6"/>
    <x v="3"/>
    <s v="1000-10000"/>
  </r>
  <r>
    <x v="187"/>
    <x v="0"/>
    <x v="9"/>
    <n v="3"/>
    <n v="2.46"/>
    <x v="1359"/>
    <x v="3"/>
    <x v="1"/>
    <x v="457"/>
    <x v="0"/>
    <x v="6"/>
    <x v="0"/>
    <s v="&lt;10"/>
  </r>
  <r>
    <x v="65"/>
    <x v="11"/>
    <x v="32"/>
    <n v="1"/>
    <n v="7"/>
    <x v="265"/>
    <x v="1"/>
    <x v="0"/>
    <x v="209"/>
    <x v="1"/>
    <x v="5"/>
    <x v="0"/>
    <s v="&lt;10"/>
  </r>
  <r>
    <x v="197"/>
    <x v="1"/>
    <x v="1"/>
    <n v="3"/>
    <n v="95.3"/>
    <x v="1360"/>
    <x v="0"/>
    <x v="1"/>
    <x v="432"/>
    <x v="1"/>
    <x v="4"/>
    <x v="1"/>
    <s v="100-1000"/>
  </r>
  <r>
    <x v="59"/>
    <x v="6"/>
    <x v="41"/>
    <n v="1"/>
    <n v="533.99"/>
    <x v="1361"/>
    <x v="2"/>
    <x v="1"/>
    <x v="240"/>
    <x v="0"/>
    <x v="8"/>
    <x v="2"/>
    <s v="100-1000"/>
  </r>
  <r>
    <x v="131"/>
    <x v="4"/>
    <x v="13"/>
    <n v="4"/>
    <n v="101.52"/>
    <x v="1362"/>
    <x v="3"/>
    <x v="0"/>
    <x v="218"/>
    <x v="1"/>
    <x v="4"/>
    <x v="2"/>
    <s v="100-1000"/>
  </r>
  <r>
    <x v="132"/>
    <x v="9"/>
    <x v="15"/>
    <n v="5"/>
    <n v="55.5"/>
    <x v="1363"/>
    <x v="1"/>
    <x v="0"/>
    <x v="147"/>
    <x v="1"/>
    <x v="4"/>
    <x v="1"/>
    <s v="100-1000"/>
  </r>
  <r>
    <x v="55"/>
    <x v="1"/>
    <x v="1"/>
    <n v="4"/>
    <n v="30.53"/>
    <x v="1364"/>
    <x v="3"/>
    <x v="1"/>
    <x v="108"/>
    <x v="0"/>
    <x v="7"/>
    <x v="1"/>
    <s v="100-1000"/>
  </r>
  <r>
    <x v="189"/>
    <x v="1"/>
    <x v="1"/>
    <n v="4"/>
    <n v="75.58"/>
    <x v="1365"/>
    <x v="2"/>
    <x v="0"/>
    <x v="479"/>
    <x v="0"/>
    <x v="7"/>
    <x v="1"/>
    <s v="100-1000"/>
  </r>
  <r>
    <x v="119"/>
    <x v="10"/>
    <x v="25"/>
    <n v="1"/>
    <n v="275.56"/>
    <x v="1366"/>
    <x v="3"/>
    <x v="1"/>
    <x v="149"/>
    <x v="1"/>
    <x v="0"/>
    <x v="2"/>
    <s v="100-1000"/>
  </r>
  <r>
    <x v="162"/>
    <x v="11"/>
    <x v="20"/>
    <n v="5"/>
    <n v="18.75"/>
    <x v="1367"/>
    <x v="2"/>
    <x v="1"/>
    <x v="147"/>
    <x v="1"/>
    <x v="4"/>
    <x v="1"/>
    <s v="10-100"/>
  </r>
  <r>
    <x v="191"/>
    <x v="6"/>
    <x v="41"/>
    <n v="1"/>
    <n v="132.09"/>
    <x v="1368"/>
    <x v="2"/>
    <x v="0"/>
    <x v="385"/>
    <x v="1"/>
    <x v="2"/>
    <x v="2"/>
    <s v="100-1000"/>
  </r>
  <r>
    <x v="133"/>
    <x v="10"/>
    <x v="25"/>
    <n v="1"/>
    <n v="95.71"/>
    <x v="1369"/>
    <x v="1"/>
    <x v="0"/>
    <x v="193"/>
    <x v="0"/>
    <x v="4"/>
    <x v="1"/>
    <s v="10-100"/>
  </r>
  <r>
    <x v="123"/>
    <x v="4"/>
    <x v="4"/>
    <n v="5"/>
    <n v="38.29"/>
    <x v="1370"/>
    <x v="2"/>
    <x v="2"/>
    <x v="360"/>
    <x v="0"/>
    <x v="4"/>
    <x v="1"/>
    <s v="100-1000"/>
  </r>
  <r>
    <x v="13"/>
    <x v="6"/>
    <x v="41"/>
    <n v="1"/>
    <n v="570.09"/>
    <x v="1371"/>
    <x v="2"/>
    <x v="2"/>
    <x v="525"/>
    <x v="1"/>
    <x v="7"/>
    <x v="2"/>
    <s v="100-1000"/>
  </r>
  <r>
    <x v="122"/>
    <x v="2"/>
    <x v="2"/>
    <n v="1"/>
    <n v="39.31"/>
    <x v="1372"/>
    <x v="0"/>
    <x v="0"/>
    <x v="171"/>
    <x v="1"/>
    <x v="8"/>
    <x v="1"/>
    <s v="10-100"/>
  </r>
  <r>
    <x v="154"/>
    <x v="6"/>
    <x v="7"/>
    <n v="1"/>
    <n v="1144.8499999999999"/>
    <x v="1373"/>
    <x v="2"/>
    <x v="2"/>
    <x v="566"/>
    <x v="0"/>
    <x v="3"/>
    <x v="3"/>
    <s v="1000-10000"/>
  </r>
  <r>
    <x v="129"/>
    <x v="1"/>
    <x v="1"/>
    <n v="4"/>
    <n v="29.23"/>
    <x v="1374"/>
    <x v="1"/>
    <x v="0"/>
    <x v="133"/>
    <x v="0"/>
    <x v="7"/>
    <x v="1"/>
    <s v="100-1000"/>
  </r>
  <r>
    <x v="138"/>
    <x v="0"/>
    <x v="0"/>
    <n v="1"/>
    <n v="3.69"/>
    <x v="1375"/>
    <x v="2"/>
    <x v="2"/>
    <x v="527"/>
    <x v="1"/>
    <x v="5"/>
    <x v="0"/>
    <s v="&lt;10"/>
  </r>
  <r>
    <x v="175"/>
    <x v="7"/>
    <x v="10"/>
    <n v="2"/>
    <n v="2.59"/>
    <x v="1376"/>
    <x v="2"/>
    <x v="1"/>
    <x v="43"/>
    <x v="1"/>
    <x v="9"/>
    <x v="0"/>
    <s v="&lt;10"/>
  </r>
  <r>
    <x v="159"/>
    <x v="0"/>
    <x v="45"/>
    <n v="3"/>
    <n v="8.9600000000000009"/>
    <x v="1377"/>
    <x v="3"/>
    <x v="1"/>
    <x v="355"/>
    <x v="0"/>
    <x v="7"/>
    <x v="0"/>
    <s v="10-100"/>
  </r>
  <r>
    <x v="150"/>
    <x v="10"/>
    <x v="23"/>
    <n v="1"/>
    <n v="213.24"/>
    <x v="1378"/>
    <x v="3"/>
    <x v="0"/>
    <x v="59"/>
    <x v="1"/>
    <x v="4"/>
    <x v="2"/>
    <s v="100-1000"/>
  </r>
  <r>
    <x v="133"/>
    <x v="6"/>
    <x v="41"/>
    <n v="1"/>
    <n v="216.1"/>
    <x v="1379"/>
    <x v="3"/>
    <x v="2"/>
    <x v="181"/>
    <x v="1"/>
    <x v="1"/>
    <x v="2"/>
    <s v="100-1000"/>
  </r>
  <r>
    <x v="93"/>
    <x v="2"/>
    <x v="38"/>
    <n v="1"/>
    <n v="6181.67"/>
    <x v="1380"/>
    <x v="1"/>
    <x v="1"/>
    <x v="421"/>
    <x v="1"/>
    <x v="1"/>
    <x v="3"/>
    <s v="1000-10000"/>
  </r>
  <r>
    <x v="128"/>
    <x v="3"/>
    <x v="6"/>
    <n v="4"/>
    <n v="139.4"/>
    <x v="1381"/>
    <x v="1"/>
    <x v="0"/>
    <x v="144"/>
    <x v="1"/>
    <x v="6"/>
    <x v="2"/>
    <s v="100-1000"/>
  </r>
  <r>
    <x v="61"/>
    <x v="7"/>
    <x v="10"/>
    <n v="3"/>
    <n v="3.85"/>
    <x v="1382"/>
    <x v="0"/>
    <x v="1"/>
    <x v="290"/>
    <x v="1"/>
    <x v="2"/>
    <x v="0"/>
    <s v="10-100"/>
  </r>
  <r>
    <x v="197"/>
    <x v="5"/>
    <x v="27"/>
    <n v="1"/>
    <n v="88.73"/>
    <x v="1383"/>
    <x v="0"/>
    <x v="2"/>
    <x v="578"/>
    <x v="1"/>
    <x v="2"/>
    <x v="1"/>
    <s v="10-100"/>
  </r>
  <r>
    <x v="30"/>
    <x v="11"/>
    <x v="32"/>
    <n v="1"/>
    <n v="4.38"/>
    <x v="1384"/>
    <x v="0"/>
    <x v="0"/>
    <x v="173"/>
    <x v="0"/>
    <x v="7"/>
    <x v="0"/>
    <s v="&lt;10"/>
  </r>
  <r>
    <x v="38"/>
    <x v="0"/>
    <x v="17"/>
    <n v="5"/>
    <n v="19.399999999999999"/>
    <x v="1385"/>
    <x v="3"/>
    <x v="0"/>
    <x v="341"/>
    <x v="2"/>
    <x v="3"/>
    <x v="1"/>
    <s v="10-100"/>
  </r>
  <r>
    <x v="135"/>
    <x v="1"/>
    <x v="39"/>
    <n v="4"/>
    <n v="125.41"/>
    <x v="1386"/>
    <x v="2"/>
    <x v="0"/>
    <x v="205"/>
    <x v="1"/>
    <x v="10"/>
    <x v="2"/>
    <s v="100-1000"/>
  </r>
  <r>
    <x v="102"/>
    <x v="4"/>
    <x v="8"/>
    <n v="4"/>
    <n v="89.29"/>
    <x v="1387"/>
    <x v="1"/>
    <x v="1"/>
    <x v="120"/>
    <x v="0"/>
    <x v="0"/>
    <x v="1"/>
    <s v="100-1000"/>
  </r>
  <r>
    <x v="0"/>
    <x v="10"/>
    <x v="23"/>
    <n v="1"/>
    <n v="397.49"/>
    <x v="1388"/>
    <x v="3"/>
    <x v="0"/>
    <x v="357"/>
    <x v="0"/>
    <x v="10"/>
    <x v="2"/>
    <s v="100-1000"/>
  </r>
  <r>
    <x v="8"/>
    <x v="6"/>
    <x v="7"/>
    <n v="1"/>
    <n v="667.09"/>
    <x v="1389"/>
    <x v="2"/>
    <x v="1"/>
    <x v="184"/>
    <x v="1"/>
    <x v="4"/>
    <x v="2"/>
    <s v="100-1000"/>
  </r>
  <r>
    <x v="35"/>
    <x v="9"/>
    <x v="15"/>
    <n v="2"/>
    <n v="140.66"/>
    <x v="1390"/>
    <x v="0"/>
    <x v="1"/>
    <x v="370"/>
    <x v="1"/>
    <x v="8"/>
    <x v="2"/>
    <s v="100-1000"/>
  </r>
  <r>
    <x v="126"/>
    <x v="0"/>
    <x v="9"/>
    <n v="2"/>
    <n v="3.22"/>
    <x v="635"/>
    <x v="0"/>
    <x v="2"/>
    <x v="124"/>
    <x v="1"/>
    <x v="6"/>
    <x v="0"/>
    <s v="&lt;10"/>
  </r>
  <r>
    <x v="83"/>
    <x v="2"/>
    <x v="38"/>
    <n v="1"/>
    <n v="6241.94"/>
    <x v="1391"/>
    <x v="0"/>
    <x v="0"/>
    <x v="5"/>
    <x v="0"/>
    <x v="4"/>
    <x v="3"/>
    <s v="1000-10000"/>
  </r>
  <r>
    <x v="197"/>
    <x v="10"/>
    <x v="25"/>
    <n v="1"/>
    <n v="343.21"/>
    <x v="1392"/>
    <x v="3"/>
    <x v="1"/>
    <x v="382"/>
    <x v="1"/>
    <x v="11"/>
    <x v="2"/>
    <s v="100-1000"/>
  </r>
  <r>
    <x v="182"/>
    <x v="1"/>
    <x v="39"/>
    <n v="4"/>
    <n v="144.63999999999999"/>
    <x v="1393"/>
    <x v="2"/>
    <x v="1"/>
    <x v="73"/>
    <x v="0"/>
    <x v="2"/>
    <x v="2"/>
    <s v="100-1000"/>
  </r>
  <r>
    <x v="69"/>
    <x v="1"/>
    <x v="39"/>
    <n v="5"/>
    <n v="93"/>
    <x v="1394"/>
    <x v="2"/>
    <x v="1"/>
    <x v="216"/>
    <x v="1"/>
    <x v="7"/>
    <x v="1"/>
    <s v="100-1000"/>
  </r>
  <r>
    <x v="120"/>
    <x v="9"/>
    <x v="18"/>
    <n v="1"/>
    <n v="34.79"/>
    <x v="1395"/>
    <x v="1"/>
    <x v="2"/>
    <x v="542"/>
    <x v="0"/>
    <x v="11"/>
    <x v="1"/>
    <s v="10-100"/>
  </r>
  <r>
    <x v="112"/>
    <x v="9"/>
    <x v="18"/>
    <n v="3"/>
    <n v="81.86"/>
    <x v="1396"/>
    <x v="0"/>
    <x v="2"/>
    <x v="620"/>
    <x v="0"/>
    <x v="6"/>
    <x v="1"/>
    <s v="100-1000"/>
  </r>
  <r>
    <x v="170"/>
    <x v="8"/>
    <x v="47"/>
    <n v="1"/>
    <n v="48.82"/>
    <x v="1397"/>
    <x v="0"/>
    <x v="2"/>
    <x v="457"/>
    <x v="0"/>
    <x v="6"/>
    <x v="1"/>
    <s v="10-100"/>
  </r>
  <r>
    <x v="152"/>
    <x v="11"/>
    <x v="20"/>
    <n v="2"/>
    <n v="8.4600000000000009"/>
    <x v="1398"/>
    <x v="2"/>
    <x v="2"/>
    <x v="621"/>
    <x v="1"/>
    <x v="8"/>
    <x v="0"/>
    <s v="10-100"/>
  </r>
  <r>
    <x v="165"/>
    <x v="5"/>
    <x v="5"/>
    <n v="1"/>
    <n v="273.18"/>
    <x v="1399"/>
    <x v="1"/>
    <x v="0"/>
    <x v="447"/>
    <x v="0"/>
    <x v="8"/>
    <x v="2"/>
    <s v="100-1000"/>
  </r>
  <r>
    <x v="93"/>
    <x v="0"/>
    <x v="9"/>
    <n v="1"/>
    <n v="1.66"/>
    <x v="1400"/>
    <x v="3"/>
    <x v="1"/>
    <x v="539"/>
    <x v="0"/>
    <x v="7"/>
    <x v="0"/>
    <s v="&lt;10"/>
  </r>
  <r>
    <x v="100"/>
    <x v="3"/>
    <x v="3"/>
    <n v="2"/>
    <n v="15.3"/>
    <x v="1401"/>
    <x v="2"/>
    <x v="2"/>
    <x v="506"/>
    <x v="0"/>
    <x v="2"/>
    <x v="1"/>
    <s v="10-100"/>
  </r>
  <r>
    <x v="140"/>
    <x v="0"/>
    <x v="0"/>
    <n v="1"/>
    <n v="3.95"/>
    <x v="1402"/>
    <x v="0"/>
    <x v="2"/>
    <x v="490"/>
    <x v="1"/>
    <x v="11"/>
    <x v="0"/>
    <s v="&lt;10"/>
  </r>
  <r>
    <x v="132"/>
    <x v="3"/>
    <x v="6"/>
    <n v="2"/>
    <n v="133.18"/>
    <x v="1403"/>
    <x v="1"/>
    <x v="2"/>
    <x v="622"/>
    <x v="0"/>
    <x v="0"/>
    <x v="2"/>
    <s v="100-1000"/>
  </r>
  <r>
    <x v="89"/>
    <x v="10"/>
    <x v="25"/>
    <n v="1"/>
    <n v="533.71"/>
    <x v="1404"/>
    <x v="2"/>
    <x v="2"/>
    <x v="623"/>
    <x v="0"/>
    <x v="2"/>
    <x v="2"/>
    <s v="100-1000"/>
  </r>
  <r>
    <x v="84"/>
    <x v="8"/>
    <x v="33"/>
    <n v="2"/>
    <n v="57.94"/>
    <x v="1405"/>
    <x v="2"/>
    <x v="0"/>
    <x v="104"/>
    <x v="1"/>
    <x v="0"/>
    <x v="1"/>
    <s v="100-1000"/>
  </r>
  <r>
    <x v="32"/>
    <x v="2"/>
    <x v="38"/>
    <n v="1"/>
    <n v="5956.93"/>
    <x v="1406"/>
    <x v="0"/>
    <x v="2"/>
    <x v="402"/>
    <x v="0"/>
    <x v="7"/>
    <x v="3"/>
    <s v="1000-10000"/>
  </r>
  <r>
    <x v="154"/>
    <x v="11"/>
    <x v="20"/>
    <n v="4"/>
    <n v="11.85"/>
    <x v="1407"/>
    <x v="1"/>
    <x v="0"/>
    <x v="624"/>
    <x v="1"/>
    <x v="7"/>
    <x v="1"/>
    <s v="10-100"/>
  </r>
  <r>
    <x v="121"/>
    <x v="4"/>
    <x v="13"/>
    <n v="2"/>
    <n v="434.03"/>
    <x v="1408"/>
    <x v="1"/>
    <x v="1"/>
    <x v="303"/>
    <x v="0"/>
    <x v="5"/>
    <x v="2"/>
    <s v="100-1000"/>
  </r>
  <r>
    <x v="177"/>
    <x v="7"/>
    <x v="29"/>
    <n v="2"/>
    <n v="13.07"/>
    <x v="1235"/>
    <x v="1"/>
    <x v="1"/>
    <x v="220"/>
    <x v="1"/>
    <x v="7"/>
    <x v="1"/>
    <s v="10-100"/>
  </r>
  <r>
    <x v="100"/>
    <x v="2"/>
    <x v="12"/>
    <n v="1"/>
    <n v="149.74"/>
    <x v="1409"/>
    <x v="0"/>
    <x v="0"/>
    <x v="371"/>
    <x v="1"/>
    <x v="9"/>
    <x v="2"/>
    <s v="100-1000"/>
  </r>
  <r>
    <x v="17"/>
    <x v="4"/>
    <x v="8"/>
    <n v="4"/>
    <n v="23.21"/>
    <x v="1410"/>
    <x v="1"/>
    <x v="1"/>
    <x v="436"/>
    <x v="1"/>
    <x v="10"/>
    <x v="1"/>
    <s v="10-100"/>
  </r>
  <r>
    <x v="12"/>
    <x v="6"/>
    <x v="22"/>
    <n v="1"/>
    <n v="43.63"/>
    <x v="1411"/>
    <x v="3"/>
    <x v="0"/>
    <x v="625"/>
    <x v="0"/>
    <x v="10"/>
    <x v="1"/>
    <s v="10-100"/>
  </r>
  <r>
    <x v="113"/>
    <x v="2"/>
    <x v="38"/>
    <n v="1"/>
    <n v="6161.29"/>
    <x v="1412"/>
    <x v="0"/>
    <x v="2"/>
    <x v="429"/>
    <x v="0"/>
    <x v="3"/>
    <x v="3"/>
    <s v="1000-10000"/>
  </r>
  <r>
    <x v="153"/>
    <x v="2"/>
    <x v="30"/>
    <n v="1"/>
    <n v="178.27"/>
    <x v="1413"/>
    <x v="3"/>
    <x v="2"/>
    <x v="59"/>
    <x v="1"/>
    <x v="4"/>
    <x v="2"/>
    <s v="100-1000"/>
  </r>
  <r>
    <x v="42"/>
    <x v="6"/>
    <x v="22"/>
    <n v="1"/>
    <n v="15.44"/>
    <x v="1414"/>
    <x v="1"/>
    <x v="2"/>
    <x v="246"/>
    <x v="0"/>
    <x v="11"/>
    <x v="1"/>
    <s v="10-100"/>
  </r>
  <r>
    <x v="84"/>
    <x v="11"/>
    <x v="20"/>
    <n v="3"/>
    <n v="9.6999999999999993"/>
    <x v="1415"/>
    <x v="2"/>
    <x v="0"/>
    <x v="626"/>
    <x v="0"/>
    <x v="2"/>
    <x v="0"/>
    <s v="10-100"/>
  </r>
  <r>
    <x v="194"/>
    <x v="7"/>
    <x v="10"/>
    <n v="3"/>
    <n v="4.75"/>
    <x v="1416"/>
    <x v="0"/>
    <x v="2"/>
    <x v="502"/>
    <x v="1"/>
    <x v="0"/>
    <x v="0"/>
    <s v="10-100"/>
  </r>
  <r>
    <x v="180"/>
    <x v="2"/>
    <x v="30"/>
    <n v="1"/>
    <n v="115.75"/>
    <x v="1417"/>
    <x v="0"/>
    <x v="2"/>
    <x v="627"/>
    <x v="1"/>
    <x v="10"/>
    <x v="2"/>
    <s v="100-1000"/>
  </r>
  <r>
    <x v="163"/>
    <x v="1"/>
    <x v="1"/>
    <n v="3"/>
    <n v="36.049999999999997"/>
    <x v="1332"/>
    <x v="2"/>
    <x v="0"/>
    <x v="404"/>
    <x v="0"/>
    <x v="8"/>
    <x v="1"/>
    <s v="100-1000"/>
  </r>
  <r>
    <x v="173"/>
    <x v="12"/>
    <x v="28"/>
    <n v="1"/>
    <n v="16.239999999999998"/>
    <x v="1418"/>
    <x v="1"/>
    <x v="1"/>
    <x v="583"/>
    <x v="1"/>
    <x v="11"/>
    <x v="1"/>
    <s v="10-100"/>
  </r>
  <r>
    <x v="28"/>
    <x v="0"/>
    <x v="17"/>
    <n v="5"/>
    <n v="11.37"/>
    <x v="1419"/>
    <x v="2"/>
    <x v="1"/>
    <x v="138"/>
    <x v="1"/>
    <x v="0"/>
    <x v="1"/>
    <s v="10-100"/>
  </r>
  <r>
    <x v="133"/>
    <x v="7"/>
    <x v="29"/>
    <n v="1"/>
    <n v="13.38"/>
    <x v="1420"/>
    <x v="0"/>
    <x v="2"/>
    <x v="21"/>
    <x v="1"/>
    <x v="4"/>
    <x v="1"/>
    <s v="10-100"/>
  </r>
  <r>
    <x v="33"/>
    <x v="12"/>
    <x v="46"/>
    <n v="1"/>
    <n v="42"/>
    <x v="1421"/>
    <x v="0"/>
    <x v="1"/>
    <x v="31"/>
    <x v="1"/>
    <x v="3"/>
    <x v="1"/>
    <s v="10-100"/>
  </r>
  <r>
    <x v="82"/>
    <x v="3"/>
    <x v="3"/>
    <n v="3"/>
    <n v="10.78"/>
    <x v="1422"/>
    <x v="0"/>
    <x v="2"/>
    <x v="457"/>
    <x v="0"/>
    <x v="6"/>
    <x v="1"/>
    <s v="10-100"/>
  </r>
  <r>
    <x v="86"/>
    <x v="3"/>
    <x v="36"/>
    <n v="1"/>
    <n v="290.22000000000003"/>
    <x v="1423"/>
    <x v="0"/>
    <x v="0"/>
    <x v="32"/>
    <x v="0"/>
    <x v="1"/>
    <x v="2"/>
    <s v="100-1000"/>
  </r>
  <r>
    <x v="108"/>
    <x v="4"/>
    <x v="4"/>
    <n v="4"/>
    <n v="15.2"/>
    <x v="1424"/>
    <x v="3"/>
    <x v="1"/>
    <x v="157"/>
    <x v="1"/>
    <x v="9"/>
    <x v="1"/>
    <s v="10-100"/>
  </r>
  <r>
    <x v="98"/>
    <x v="8"/>
    <x v="43"/>
    <n v="4"/>
    <n v="29.63"/>
    <x v="1425"/>
    <x v="3"/>
    <x v="0"/>
    <x v="628"/>
    <x v="1"/>
    <x v="1"/>
    <x v="1"/>
    <s v="100-1000"/>
  </r>
  <r>
    <x v="3"/>
    <x v="3"/>
    <x v="6"/>
    <n v="1"/>
    <n v="83.25"/>
    <x v="1426"/>
    <x v="3"/>
    <x v="1"/>
    <x v="289"/>
    <x v="0"/>
    <x v="1"/>
    <x v="1"/>
    <s v="10-100"/>
  </r>
  <r>
    <x v="192"/>
    <x v="10"/>
    <x v="23"/>
    <n v="1"/>
    <n v="442.29"/>
    <x v="1427"/>
    <x v="3"/>
    <x v="2"/>
    <x v="255"/>
    <x v="1"/>
    <x v="11"/>
    <x v="2"/>
    <s v="100-1000"/>
  </r>
  <r>
    <x v="114"/>
    <x v="10"/>
    <x v="16"/>
    <n v="1"/>
    <n v="131.78"/>
    <x v="1428"/>
    <x v="0"/>
    <x v="0"/>
    <x v="629"/>
    <x v="1"/>
    <x v="6"/>
    <x v="2"/>
    <s v="100-1000"/>
  </r>
  <r>
    <x v="17"/>
    <x v="8"/>
    <x v="11"/>
    <n v="1"/>
    <n v="50.17"/>
    <x v="1429"/>
    <x v="0"/>
    <x v="0"/>
    <x v="119"/>
    <x v="0"/>
    <x v="6"/>
    <x v="1"/>
    <s v="10-100"/>
  </r>
  <r>
    <x v="125"/>
    <x v="2"/>
    <x v="2"/>
    <n v="1"/>
    <n v="92.77"/>
    <x v="1430"/>
    <x v="3"/>
    <x v="0"/>
    <x v="550"/>
    <x v="1"/>
    <x v="5"/>
    <x v="1"/>
    <s v="10-100"/>
  </r>
  <r>
    <x v="198"/>
    <x v="11"/>
    <x v="20"/>
    <n v="3"/>
    <n v="12.74"/>
    <x v="1431"/>
    <x v="1"/>
    <x v="0"/>
    <x v="49"/>
    <x v="1"/>
    <x v="0"/>
    <x v="1"/>
    <s v="10-100"/>
  </r>
  <r>
    <x v="78"/>
    <x v="8"/>
    <x v="11"/>
    <n v="3"/>
    <n v="13.88"/>
    <x v="733"/>
    <x v="0"/>
    <x v="2"/>
    <x v="246"/>
    <x v="0"/>
    <x v="11"/>
    <x v="1"/>
    <s v="10-100"/>
  </r>
  <r>
    <x v="41"/>
    <x v="9"/>
    <x v="44"/>
    <n v="5"/>
    <n v="1372.78"/>
    <x v="1432"/>
    <x v="3"/>
    <x v="0"/>
    <x v="630"/>
    <x v="1"/>
    <x v="11"/>
    <x v="3"/>
    <s v="1000-10000"/>
  </r>
  <r>
    <x v="165"/>
    <x v="4"/>
    <x v="4"/>
    <n v="4"/>
    <n v="23.67"/>
    <x v="1433"/>
    <x v="2"/>
    <x v="1"/>
    <x v="631"/>
    <x v="1"/>
    <x v="4"/>
    <x v="1"/>
    <s v="10-100"/>
  </r>
  <r>
    <x v="17"/>
    <x v="4"/>
    <x v="40"/>
    <n v="4"/>
    <n v="53.86"/>
    <x v="1434"/>
    <x v="3"/>
    <x v="2"/>
    <x v="186"/>
    <x v="1"/>
    <x v="2"/>
    <x v="1"/>
    <s v="100-1000"/>
  </r>
  <r>
    <x v="113"/>
    <x v="3"/>
    <x v="6"/>
    <n v="3"/>
    <n v="181.22"/>
    <x v="1435"/>
    <x v="0"/>
    <x v="0"/>
    <x v="166"/>
    <x v="1"/>
    <x v="7"/>
    <x v="2"/>
    <s v="100-1000"/>
  </r>
  <r>
    <x v="83"/>
    <x v="3"/>
    <x v="3"/>
    <n v="4"/>
    <n v="26.22"/>
    <x v="1436"/>
    <x v="1"/>
    <x v="1"/>
    <x v="72"/>
    <x v="1"/>
    <x v="0"/>
    <x v="1"/>
    <s v="100-1000"/>
  </r>
  <r>
    <x v="18"/>
    <x v="2"/>
    <x v="12"/>
    <n v="1"/>
    <n v="198.02"/>
    <x v="1437"/>
    <x v="3"/>
    <x v="2"/>
    <x v="402"/>
    <x v="0"/>
    <x v="7"/>
    <x v="2"/>
    <s v="100-1000"/>
  </r>
  <r>
    <x v="85"/>
    <x v="12"/>
    <x v="28"/>
    <n v="1"/>
    <n v="14.1"/>
    <x v="1438"/>
    <x v="3"/>
    <x v="2"/>
    <x v="29"/>
    <x v="1"/>
    <x v="4"/>
    <x v="1"/>
    <s v="10-100"/>
  </r>
  <r>
    <x v="117"/>
    <x v="9"/>
    <x v="18"/>
    <n v="4"/>
    <n v="113.22"/>
    <x v="1439"/>
    <x v="0"/>
    <x v="0"/>
    <x v="301"/>
    <x v="0"/>
    <x v="10"/>
    <x v="2"/>
    <s v="100-1000"/>
  </r>
  <r>
    <x v="116"/>
    <x v="1"/>
    <x v="1"/>
    <n v="4"/>
    <n v="24.74"/>
    <x v="1440"/>
    <x v="3"/>
    <x v="2"/>
    <x v="15"/>
    <x v="1"/>
    <x v="2"/>
    <x v="1"/>
    <s v="10-100"/>
  </r>
  <r>
    <x v="151"/>
    <x v="1"/>
    <x v="35"/>
    <n v="4"/>
    <n v="11.7"/>
    <x v="1441"/>
    <x v="3"/>
    <x v="0"/>
    <x v="590"/>
    <x v="1"/>
    <x v="2"/>
    <x v="1"/>
    <s v="10-100"/>
  </r>
  <r>
    <x v="26"/>
    <x v="4"/>
    <x v="4"/>
    <n v="5"/>
    <n v="23.71"/>
    <x v="1442"/>
    <x v="1"/>
    <x v="2"/>
    <x v="382"/>
    <x v="1"/>
    <x v="11"/>
    <x v="1"/>
    <s v="100-1000"/>
  </r>
  <r>
    <x v="144"/>
    <x v="9"/>
    <x v="18"/>
    <n v="5"/>
    <n v="107.31"/>
    <x v="1443"/>
    <x v="1"/>
    <x v="2"/>
    <x v="301"/>
    <x v="0"/>
    <x v="10"/>
    <x v="2"/>
    <s v="100-1000"/>
  </r>
  <r>
    <x v="152"/>
    <x v="6"/>
    <x v="22"/>
    <n v="1"/>
    <n v="17.68"/>
    <x v="1444"/>
    <x v="1"/>
    <x v="0"/>
    <x v="210"/>
    <x v="0"/>
    <x v="0"/>
    <x v="1"/>
    <s v="10-100"/>
  </r>
  <r>
    <x v="119"/>
    <x v="12"/>
    <x v="34"/>
    <n v="1"/>
    <n v="11.03"/>
    <x v="1445"/>
    <x v="3"/>
    <x v="0"/>
    <x v="422"/>
    <x v="0"/>
    <x v="6"/>
    <x v="1"/>
    <s v="10-100"/>
  </r>
  <r>
    <x v="186"/>
    <x v="3"/>
    <x v="6"/>
    <n v="2"/>
    <n v="196.14"/>
    <x v="1446"/>
    <x v="3"/>
    <x v="2"/>
    <x v="632"/>
    <x v="2"/>
    <x v="3"/>
    <x v="2"/>
    <s v="100-1000"/>
  </r>
  <r>
    <x v="101"/>
    <x v="11"/>
    <x v="32"/>
    <n v="1"/>
    <n v="2.99"/>
    <x v="1447"/>
    <x v="2"/>
    <x v="1"/>
    <x v="187"/>
    <x v="1"/>
    <x v="8"/>
    <x v="0"/>
    <s v="&lt;10"/>
  </r>
  <r>
    <x v="140"/>
    <x v="3"/>
    <x v="36"/>
    <n v="1"/>
    <n v="229.82"/>
    <x v="1448"/>
    <x v="3"/>
    <x v="0"/>
    <x v="186"/>
    <x v="1"/>
    <x v="2"/>
    <x v="2"/>
    <s v="100-1000"/>
  </r>
  <r>
    <x v="198"/>
    <x v="2"/>
    <x v="2"/>
    <n v="1"/>
    <n v="94.73"/>
    <x v="1449"/>
    <x v="2"/>
    <x v="1"/>
    <x v="381"/>
    <x v="0"/>
    <x v="10"/>
    <x v="1"/>
    <s v="10-100"/>
  </r>
  <r>
    <x v="112"/>
    <x v="6"/>
    <x v="7"/>
    <n v="1"/>
    <n v="556.66"/>
    <x v="1450"/>
    <x v="2"/>
    <x v="1"/>
    <x v="209"/>
    <x v="1"/>
    <x v="5"/>
    <x v="2"/>
    <s v="100-1000"/>
  </r>
  <r>
    <x v="71"/>
    <x v="9"/>
    <x v="15"/>
    <n v="3"/>
    <n v="127.4"/>
    <x v="1451"/>
    <x v="3"/>
    <x v="2"/>
    <x v="587"/>
    <x v="1"/>
    <x v="3"/>
    <x v="2"/>
    <s v="100-1000"/>
  </r>
  <r>
    <x v="13"/>
    <x v="2"/>
    <x v="12"/>
    <n v="1"/>
    <n v="68.47"/>
    <x v="1452"/>
    <x v="0"/>
    <x v="2"/>
    <x v="200"/>
    <x v="0"/>
    <x v="8"/>
    <x v="1"/>
    <s v="10-100"/>
  </r>
  <r>
    <x v="118"/>
    <x v="3"/>
    <x v="36"/>
    <n v="1"/>
    <n v="123.16"/>
    <x v="1453"/>
    <x v="3"/>
    <x v="1"/>
    <x v="319"/>
    <x v="0"/>
    <x v="4"/>
    <x v="2"/>
    <s v="100-1000"/>
  </r>
  <r>
    <x v="4"/>
    <x v="7"/>
    <x v="29"/>
    <n v="2"/>
    <n v="9.2200000000000006"/>
    <x v="1454"/>
    <x v="1"/>
    <x v="1"/>
    <x v="633"/>
    <x v="0"/>
    <x v="6"/>
    <x v="0"/>
    <s v="10-100"/>
  </r>
  <r>
    <x v="44"/>
    <x v="3"/>
    <x v="36"/>
    <n v="3"/>
    <n v="203.97"/>
    <x v="1455"/>
    <x v="3"/>
    <x v="0"/>
    <x v="386"/>
    <x v="0"/>
    <x v="6"/>
    <x v="2"/>
    <s v="100-1000"/>
  </r>
  <r>
    <x v="2"/>
    <x v="9"/>
    <x v="15"/>
    <n v="2"/>
    <n v="42.87"/>
    <x v="1456"/>
    <x v="0"/>
    <x v="1"/>
    <x v="367"/>
    <x v="0"/>
    <x v="8"/>
    <x v="1"/>
    <s v="10-100"/>
  </r>
  <r>
    <x v="86"/>
    <x v="3"/>
    <x v="3"/>
    <n v="5"/>
    <n v="12.67"/>
    <x v="1457"/>
    <x v="0"/>
    <x v="1"/>
    <x v="487"/>
    <x v="1"/>
    <x v="6"/>
    <x v="1"/>
    <s v="10-100"/>
  </r>
  <r>
    <x v="45"/>
    <x v="1"/>
    <x v="39"/>
    <n v="3"/>
    <n v="174.56"/>
    <x v="1458"/>
    <x v="0"/>
    <x v="1"/>
    <x v="470"/>
    <x v="0"/>
    <x v="6"/>
    <x v="2"/>
    <s v="100-1000"/>
  </r>
  <r>
    <x v="72"/>
    <x v="10"/>
    <x v="25"/>
    <n v="1"/>
    <n v="470.12"/>
    <x v="1459"/>
    <x v="1"/>
    <x v="1"/>
    <x v="415"/>
    <x v="1"/>
    <x v="2"/>
    <x v="2"/>
    <s v="100-1000"/>
  </r>
  <r>
    <x v="167"/>
    <x v="8"/>
    <x v="33"/>
    <n v="4"/>
    <n v="56.35"/>
    <x v="1460"/>
    <x v="0"/>
    <x v="0"/>
    <x v="394"/>
    <x v="1"/>
    <x v="0"/>
    <x v="1"/>
    <s v="100-1000"/>
  </r>
  <r>
    <x v="3"/>
    <x v="11"/>
    <x v="21"/>
    <n v="5"/>
    <n v="64.290000000000006"/>
    <x v="1461"/>
    <x v="0"/>
    <x v="1"/>
    <x v="34"/>
    <x v="1"/>
    <x v="9"/>
    <x v="1"/>
    <s v="100-1000"/>
  </r>
  <r>
    <x v="85"/>
    <x v="11"/>
    <x v="20"/>
    <n v="3"/>
    <n v="13.35"/>
    <x v="1462"/>
    <x v="0"/>
    <x v="0"/>
    <x v="606"/>
    <x v="0"/>
    <x v="7"/>
    <x v="1"/>
    <s v="10-100"/>
  </r>
  <r>
    <x v="133"/>
    <x v="1"/>
    <x v="39"/>
    <n v="1"/>
    <n v="171.3"/>
    <x v="1463"/>
    <x v="1"/>
    <x v="1"/>
    <x v="169"/>
    <x v="0"/>
    <x v="8"/>
    <x v="2"/>
    <s v="100-1000"/>
  </r>
  <r>
    <x v="4"/>
    <x v="8"/>
    <x v="33"/>
    <n v="1"/>
    <n v="75.23"/>
    <x v="1464"/>
    <x v="1"/>
    <x v="0"/>
    <x v="27"/>
    <x v="1"/>
    <x v="10"/>
    <x v="1"/>
    <s v="10-100"/>
  </r>
  <r>
    <x v="83"/>
    <x v="7"/>
    <x v="10"/>
    <n v="4"/>
    <n v="4.7699999999999996"/>
    <x v="718"/>
    <x v="3"/>
    <x v="0"/>
    <x v="306"/>
    <x v="1"/>
    <x v="2"/>
    <x v="0"/>
    <s v="10-100"/>
  </r>
  <r>
    <x v="142"/>
    <x v="9"/>
    <x v="14"/>
    <n v="4"/>
    <n v="26025.3"/>
    <x v="1465"/>
    <x v="2"/>
    <x v="2"/>
    <x v="52"/>
    <x v="0"/>
    <x v="1"/>
    <x v="10"/>
    <s v="100000-200000"/>
  </r>
  <r>
    <x v="33"/>
    <x v="10"/>
    <x v="23"/>
    <n v="1"/>
    <n v="469.68"/>
    <x v="1466"/>
    <x v="2"/>
    <x v="0"/>
    <x v="634"/>
    <x v="1"/>
    <x v="9"/>
    <x v="2"/>
    <s v="100-1000"/>
  </r>
  <r>
    <x v="91"/>
    <x v="6"/>
    <x v="41"/>
    <n v="1"/>
    <n v="221.69"/>
    <x v="1467"/>
    <x v="2"/>
    <x v="2"/>
    <x v="329"/>
    <x v="0"/>
    <x v="5"/>
    <x v="2"/>
    <s v="100-1000"/>
  </r>
  <r>
    <x v="193"/>
    <x v="12"/>
    <x v="34"/>
    <n v="1"/>
    <n v="6.98"/>
    <x v="1468"/>
    <x v="3"/>
    <x v="1"/>
    <x v="419"/>
    <x v="1"/>
    <x v="9"/>
    <x v="0"/>
    <s v="&lt;10"/>
  </r>
  <r>
    <x v="98"/>
    <x v="2"/>
    <x v="38"/>
    <n v="1"/>
    <n v="6842.24"/>
    <x v="1469"/>
    <x v="3"/>
    <x v="2"/>
    <x v="181"/>
    <x v="1"/>
    <x v="1"/>
    <x v="3"/>
    <s v="1000-10000"/>
  </r>
  <r>
    <x v="90"/>
    <x v="2"/>
    <x v="2"/>
    <n v="1"/>
    <n v="39.880000000000003"/>
    <x v="1470"/>
    <x v="1"/>
    <x v="2"/>
    <x v="392"/>
    <x v="0"/>
    <x v="8"/>
    <x v="1"/>
    <s v="10-100"/>
  </r>
  <r>
    <x v="112"/>
    <x v="12"/>
    <x v="46"/>
    <n v="1"/>
    <n v="69.489999999999995"/>
    <x v="1471"/>
    <x v="1"/>
    <x v="2"/>
    <x v="555"/>
    <x v="0"/>
    <x v="6"/>
    <x v="1"/>
    <s v="10-100"/>
  </r>
  <r>
    <x v="54"/>
    <x v="4"/>
    <x v="4"/>
    <n v="2"/>
    <n v="22.61"/>
    <x v="1472"/>
    <x v="1"/>
    <x v="0"/>
    <x v="551"/>
    <x v="0"/>
    <x v="8"/>
    <x v="1"/>
    <s v="10-100"/>
  </r>
  <r>
    <x v="107"/>
    <x v="3"/>
    <x v="3"/>
    <n v="2"/>
    <n v="16.29"/>
    <x v="1473"/>
    <x v="2"/>
    <x v="0"/>
    <x v="193"/>
    <x v="0"/>
    <x v="4"/>
    <x v="1"/>
    <s v="10-100"/>
  </r>
  <r>
    <x v="144"/>
    <x v="12"/>
    <x v="28"/>
    <n v="1"/>
    <n v="11.08"/>
    <x v="1474"/>
    <x v="2"/>
    <x v="1"/>
    <x v="134"/>
    <x v="2"/>
    <x v="3"/>
    <x v="1"/>
    <s v="10-100"/>
  </r>
  <r>
    <x v="68"/>
    <x v="12"/>
    <x v="28"/>
    <n v="1"/>
    <n v="8.9600000000000009"/>
    <x v="1475"/>
    <x v="1"/>
    <x v="0"/>
    <x v="635"/>
    <x v="0"/>
    <x v="11"/>
    <x v="0"/>
    <s v="&lt;10"/>
  </r>
  <r>
    <x v="0"/>
    <x v="9"/>
    <x v="14"/>
    <n v="1"/>
    <n v="39134.699999999997"/>
    <x v="1476"/>
    <x v="0"/>
    <x v="0"/>
    <x v="191"/>
    <x v="0"/>
    <x v="11"/>
    <x v="6"/>
    <s v="10000-100000"/>
  </r>
  <r>
    <x v="70"/>
    <x v="5"/>
    <x v="5"/>
    <n v="1"/>
    <n v="262.83999999999997"/>
    <x v="1477"/>
    <x v="2"/>
    <x v="1"/>
    <x v="367"/>
    <x v="0"/>
    <x v="8"/>
    <x v="2"/>
    <s v="100-1000"/>
  </r>
  <r>
    <x v="47"/>
    <x v="4"/>
    <x v="4"/>
    <n v="5"/>
    <n v="33.29"/>
    <x v="1478"/>
    <x v="3"/>
    <x v="0"/>
    <x v="110"/>
    <x v="0"/>
    <x v="11"/>
    <x v="1"/>
    <s v="100-1000"/>
  </r>
  <r>
    <x v="75"/>
    <x v="4"/>
    <x v="4"/>
    <n v="3"/>
    <n v="23"/>
    <x v="1479"/>
    <x v="1"/>
    <x v="0"/>
    <x v="517"/>
    <x v="1"/>
    <x v="3"/>
    <x v="1"/>
    <s v="10-100"/>
  </r>
  <r>
    <x v="137"/>
    <x v="9"/>
    <x v="44"/>
    <n v="3"/>
    <n v="1186.53"/>
    <x v="1480"/>
    <x v="0"/>
    <x v="2"/>
    <x v="636"/>
    <x v="0"/>
    <x v="6"/>
    <x v="3"/>
    <s v="1000-10000"/>
  </r>
  <r>
    <x v="135"/>
    <x v="3"/>
    <x v="36"/>
    <n v="5"/>
    <n v="496.56"/>
    <x v="1481"/>
    <x v="0"/>
    <x v="2"/>
    <x v="627"/>
    <x v="1"/>
    <x v="10"/>
    <x v="2"/>
    <s v="1000-10000"/>
  </r>
  <r>
    <x v="176"/>
    <x v="3"/>
    <x v="3"/>
    <n v="3"/>
    <n v="28.83"/>
    <x v="1482"/>
    <x v="0"/>
    <x v="2"/>
    <x v="103"/>
    <x v="0"/>
    <x v="3"/>
    <x v="1"/>
    <s v="10-100"/>
  </r>
  <r>
    <x v="4"/>
    <x v="4"/>
    <x v="8"/>
    <n v="4"/>
    <n v="94.84"/>
    <x v="1483"/>
    <x v="0"/>
    <x v="0"/>
    <x v="77"/>
    <x v="0"/>
    <x v="8"/>
    <x v="1"/>
    <s v="100-1000"/>
  </r>
  <r>
    <x v="160"/>
    <x v="10"/>
    <x v="23"/>
    <n v="1"/>
    <n v="426.94"/>
    <x v="1484"/>
    <x v="3"/>
    <x v="0"/>
    <x v="637"/>
    <x v="1"/>
    <x v="7"/>
    <x v="2"/>
    <s v="100-1000"/>
  </r>
  <r>
    <x v="105"/>
    <x v="11"/>
    <x v="32"/>
    <n v="2"/>
    <n v="3.9"/>
    <x v="1485"/>
    <x v="2"/>
    <x v="2"/>
    <x v="96"/>
    <x v="2"/>
    <x v="3"/>
    <x v="0"/>
    <s v="&lt;10"/>
  </r>
  <r>
    <x v="175"/>
    <x v="3"/>
    <x v="36"/>
    <n v="5"/>
    <n v="377.99"/>
    <x v="1486"/>
    <x v="1"/>
    <x v="2"/>
    <x v="76"/>
    <x v="0"/>
    <x v="10"/>
    <x v="2"/>
    <s v="1000-10000"/>
  </r>
  <r>
    <x v="100"/>
    <x v="6"/>
    <x v="22"/>
    <n v="1"/>
    <n v="13.27"/>
    <x v="1487"/>
    <x v="0"/>
    <x v="0"/>
    <x v="290"/>
    <x v="1"/>
    <x v="2"/>
    <x v="1"/>
    <s v="10-100"/>
  </r>
  <r>
    <x v="98"/>
    <x v="0"/>
    <x v="9"/>
    <n v="4"/>
    <n v="1.57"/>
    <x v="1488"/>
    <x v="3"/>
    <x v="0"/>
    <x v="159"/>
    <x v="1"/>
    <x v="1"/>
    <x v="0"/>
    <s v="&lt;10"/>
  </r>
  <r>
    <x v="160"/>
    <x v="11"/>
    <x v="21"/>
    <n v="2"/>
    <n v="65.19"/>
    <x v="1489"/>
    <x v="3"/>
    <x v="0"/>
    <x v="502"/>
    <x v="1"/>
    <x v="0"/>
    <x v="1"/>
    <s v="100-1000"/>
  </r>
  <r>
    <x v="167"/>
    <x v="5"/>
    <x v="5"/>
    <n v="1"/>
    <n v="656.53"/>
    <x v="1490"/>
    <x v="1"/>
    <x v="2"/>
    <x v="511"/>
    <x v="1"/>
    <x v="4"/>
    <x v="2"/>
    <s v="100-1000"/>
  </r>
  <r>
    <x v="111"/>
    <x v="7"/>
    <x v="29"/>
    <n v="2"/>
    <n v="9.1300000000000008"/>
    <x v="1491"/>
    <x v="0"/>
    <x v="2"/>
    <x v="426"/>
    <x v="0"/>
    <x v="8"/>
    <x v="0"/>
    <s v="10-100"/>
  </r>
  <r>
    <x v="59"/>
    <x v="2"/>
    <x v="38"/>
    <n v="1"/>
    <n v="3991.86"/>
    <x v="1492"/>
    <x v="2"/>
    <x v="1"/>
    <x v="314"/>
    <x v="1"/>
    <x v="9"/>
    <x v="3"/>
    <s v="1000-10000"/>
  </r>
  <r>
    <x v="86"/>
    <x v="0"/>
    <x v="9"/>
    <n v="2"/>
    <n v="1.0900000000000001"/>
    <x v="1493"/>
    <x v="0"/>
    <x v="2"/>
    <x v="638"/>
    <x v="1"/>
    <x v="11"/>
    <x v="0"/>
    <s v="&lt;10"/>
  </r>
  <r>
    <x v="160"/>
    <x v="0"/>
    <x v="19"/>
    <n v="3"/>
    <n v="12.27"/>
    <x v="1494"/>
    <x v="1"/>
    <x v="0"/>
    <x v="45"/>
    <x v="0"/>
    <x v="0"/>
    <x v="1"/>
    <s v="10-100"/>
  </r>
  <r>
    <x v="164"/>
    <x v="0"/>
    <x v="45"/>
    <n v="5"/>
    <n v="2.89"/>
    <x v="348"/>
    <x v="1"/>
    <x v="0"/>
    <x v="124"/>
    <x v="1"/>
    <x v="6"/>
    <x v="0"/>
    <s v="10-100"/>
  </r>
  <r>
    <x v="46"/>
    <x v="8"/>
    <x v="11"/>
    <n v="5"/>
    <n v="20.63"/>
    <x v="1495"/>
    <x v="1"/>
    <x v="1"/>
    <x v="554"/>
    <x v="1"/>
    <x v="8"/>
    <x v="1"/>
    <s v="100-1000"/>
  </r>
  <r>
    <x v="82"/>
    <x v="1"/>
    <x v="39"/>
    <n v="3"/>
    <n v="161.9"/>
    <x v="1496"/>
    <x v="3"/>
    <x v="0"/>
    <x v="251"/>
    <x v="1"/>
    <x v="7"/>
    <x v="2"/>
    <s v="100-1000"/>
  </r>
  <r>
    <x v="189"/>
    <x v="3"/>
    <x v="3"/>
    <n v="4"/>
    <n v="29.75"/>
    <x v="1497"/>
    <x v="2"/>
    <x v="0"/>
    <x v="284"/>
    <x v="0"/>
    <x v="2"/>
    <x v="1"/>
    <s v="100-1000"/>
  </r>
  <r>
    <x v="37"/>
    <x v="9"/>
    <x v="14"/>
    <n v="3"/>
    <n v="6459.82"/>
    <x v="1498"/>
    <x v="3"/>
    <x v="2"/>
    <x v="505"/>
    <x v="0"/>
    <x v="3"/>
    <x v="3"/>
    <s v="10000-100000"/>
  </r>
  <r>
    <x v="173"/>
    <x v="5"/>
    <x v="27"/>
    <n v="1"/>
    <n v="52.74"/>
    <x v="1499"/>
    <x v="0"/>
    <x v="1"/>
    <x v="478"/>
    <x v="0"/>
    <x v="10"/>
    <x v="1"/>
    <s v="10-100"/>
  </r>
  <r>
    <x v="30"/>
    <x v="7"/>
    <x v="29"/>
    <n v="4"/>
    <n v="8.86"/>
    <x v="1500"/>
    <x v="0"/>
    <x v="0"/>
    <x v="487"/>
    <x v="1"/>
    <x v="6"/>
    <x v="0"/>
    <s v="10-100"/>
  </r>
  <r>
    <x v="72"/>
    <x v="3"/>
    <x v="3"/>
    <n v="2"/>
    <n v="20.43"/>
    <x v="1501"/>
    <x v="3"/>
    <x v="0"/>
    <x v="639"/>
    <x v="1"/>
    <x v="8"/>
    <x v="1"/>
    <s v="10-100"/>
  </r>
  <r>
    <x v="43"/>
    <x v="4"/>
    <x v="4"/>
    <n v="2"/>
    <n v="29.47"/>
    <x v="1502"/>
    <x v="3"/>
    <x v="2"/>
    <x v="198"/>
    <x v="1"/>
    <x v="8"/>
    <x v="1"/>
    <s v="10-100"/>
  </r>
  <r>
    <x v="54"/>
    <x v="11"/>
    <x v="32"/>
    <n v="5"/>
    <n v="5.64"/>
    <x v="1503"/>
    <x v="3"/>
    <x v="0"/>
    <x v="399"/>
    <x v="0"/>
    <x v="8"/>
    <x v="0"/>
    <s v="10-100"/>
  </r>
  <r>
    <x v="128"/>
    <x v="8"/>
    <x v="43"/>
    <n v="1"/>
    <n v="7.62"/>
    <x v="1504"/>
    <x v="2"/>
    <x v="1"/>
    <x v="444"/>
    <x v="0"/>
    <x v="2"/>
    <x v="0"/>
    <s v="&lt;10"/>
  </r>
  <r>
    <x v="86"/>
    <x v="4"/>
    <x v="4"/>
    <n v="5"/>
    <n v="15.88"/>
    <x v="1505"/>
    <x v="3"/>
    <x v="0"/>
    <x v="640"/>
    <x v="1"/>
    <x v="10"/>
    <x v="1"/>
    <s v="10-100"/>
  </r>
  <r>
    <x v="74"/>
    <x v="3"/>
    <x v="36"/>
    <n v="1"/>
    <n v="351.47"/>
    <x v="1506"/>
    <x v="2"/>
    <x v="0"/>
    <x v="22"/>
    <x v="0"/>
    <x v="8"/>
    <x v="2"/>
    <s v="100-1000"/>
  </r>
  <r>
    <x v="195"/>
    <x v="3"/>
    <x v="36"/>
    <n v="2"/>
    <n v="470.63"/>
    <x v="1507"/>
    <x v="2"/>
    <x v="2"/>
    <x v="215"/>
    <x v="1"/>
    <x v="0"/>
    <x v="2"/>
    <s v="100-1000"/>
  </r>
  <r>
    <x v="155"/>
    <x v="11"/>
    <x v="21"/>
    <n v="3"/>
    <n v="25.26"/>
    <x v="1508"/>
    <x v="3"/>
    <x v="2"/>
    <x v="128"/>
    <x v="1"/>
    <x v="1"/>
    <x v="1"/>
    <s v="10-100"/>
  </r>
  <r>
    <x v="162"/>
    <x v="12"/>
    <x v="28"/>
    <n v="1"/>
    <n v="14.39"/>
    <x v="1509"/>
    <x v="0"/>
    <x v="1"/>
    <x v="260"/>
    <x v="0"/>
    <x v="11"/>
    <x v="1"/>
    <s v="10-100"/>
  </r>
  <r>
    <x v="38"/>
    <x v="8"/>
    <x v="11"/>
    <n v="3"/>
    <n v="39.369999999999997"/>
    <x v="1510"/>
    <x v="3"/>
    <x v="2"/>
    <x v="628"/>
    <x v="1"/>
    <x v="1"/>
    <x v="1"/>
    <s v="100-1000"/>
  </r>
  <r>
    <x v="167"/>
    <x v="6"/>
    <x v="41"/>
    <n v="1"/>
    <n v="183.38"/>
    <x v="1511"/>
    <x v="1"/>
    <x v="1"/>
    <x v="102"/>
    <x v="1"/>
    <x v="0"/>
    <x v="2"/>
    <s v="100-1000"/>
  </r>
  <r>
    <x v="140"/>
    <x v="3"/>
    <x v="3"/>
    <n v="4"/>
    <n v="15.43"/>
    <x v="1512"/>
    <x v="3"/>
    <x v="0"/>
    <x v="361"/>
    <x v="0"/>
    <x v="4"/>
    <x v="1"/>
    <s v="10-100"/>
  </r>
  <r>
    <x v="51"/>
    <x v="3"/>
    <x v="6"/>
    <n v="3"/>
    <n v="162.58000000000001"/>
    <x v="1513"/>
    <x v="2"/>
    <x v="1"/>
    <x v="641"/>
    <x v="0"/>
    <x v="7"/>
    <x v="2"/>
    <s v="100-1000"/>
  </r>
  <r>
    <x v="27"/>
    <x v="5"/>
    <x v="27"/>
    <n v="1"/>
    <n v="43.22"/>
    <x v="1514"/>
    <x v="3"/>
    <x v="2"/>
    <x v="191"/>
    <x v="0"/>
    <x v="11"/>
    <x v="1"/>
    <s v="10-100"/>
  </r>
  <r>
    <x v="12"/>
    <x v="10"/>
    <x v="16"/>
    <n v="1"/>
    <n v="422.82"/>
    <x v="1515"/>
    <x v="2"/>
    <x v="0"/>
    <x v="616"/>
    <x v="0"/>
    <x v="0"/>
    <x v="2"/>
    <s v="100-1000"/>
  </r>
  <r>
    <x v="3"/>
    <x v="0"/>
    <x v="26"/>
    <n v="2"/>
    <n v="2.63"/>
    <x v="1516"/>
    <x v="3"/>
    <x v="1"/>
    <x v="131"/>
    <x v="1"/>
    <x v="9"/>
    <x v="0"/>
    <s v="&lt;10"/>
  </r>
  <r>
    <x v="197"/>
    <x v="0"/>
    <x v="17"/>
    <n v="1"/>
    <n v="13"/>
    <x v="1517"/>
    <x v="3"/>
    <x v="0"/>
    <x v="642"/>
    <x v="1"/>
    <x v="11"/>
    <x v="1"/>
    <s v="10-100"/>
  </r>
  <r>
    <x v="33"/>
    <x v="5"/>
    <x v="5"/>
    <n v="1"/>
    <n v="719.68"/>
    <x v="1518"/>
    <x v="2"/>
    <x v="1"/>
    <x v="508"/>
    <x v="0"/>
    <x v="10"/>
    <x v="2"/>
    <s v="100-1000"/>
  </r>
  <r>
    <x v="169"/>
    <x v="1"/>
    <x v="39"/>
    <n v="4"/>
    <n v="172.02"/>
    <x v="1519"/>
    <x v="0"/>
    <x v="0"/>
    <x v="33"/>
    <x v="0"/>
    <x v="4"/>
    <x v="2"/>
    <s v="100-1000"/>
  </r>
  <r>
    <x v="139"/>
    <x v="11"/>
    <x v="20"/>
    <n v="2"/>
    <n v="12.06"/>
    <x v="1520"/>
    <x v="1"/>
    <x v="2"/>
    <x v="173"/>
    <x v="0"/>
    <x v="7"/>
    <x v="1"/>
    <s v="10-100"/>
  </r>
  <r>
    <x v="11"/>
    <x v="2"/>
    <x v="38"/>
    <n v="1"/>
    <n v="3539.58"/>
    <x v="1521"/>
    <x v="0"/>
    <x v="1"/>
    <x v="20"/>
    <x v="0"/>
    <x v="0"/>
    <x v="3"/>
    <s v="1000-10000"/>
  </r>
  <r>
    <x v="15"/>
    <x v="11"/>
    <x v="20"/>
    <n v="1"/>
    <n v="6.51"/>
    <x v="1522"/>
    <x v="2"/>
    <x v="0"/>
    <x v="643"/>
    <x v="1"/>
    <x v="3"/>
    <x v="0"/>
    <s v="&lt;10"/>
  </r>
  <r>
    <x v="144"/>
    <x v="6"/>
    <x v="41"/>
    <n v="1"/>
    <n v="558.79999999999995"/>
    <x v="1523"/>
    <x v="3"/>
    <x v="0"/>
    <x v="334"/>
    <x v="1"/>
    <x v="9"/>
    <x v="2"/>
    <s v="100-1000"/>
  </r>
  <r>
    <x v="63"/>
    <x v="5"/>
    <x v="27"/>
    <n v="1"/>
    <n v="76.03"/>
    <x v="1524"/>
    <x v="1"/>
    <x v="1"/>
    <x v="429"/>
    <x v="0"/>
    <x v="3"/>
    <x v="1"/>
    <s v="10-100"/>
  </r>
  <r>
    <x v="14"/>
    <x v="5"/>
    <x v="27"/>
    <n v="1"/>
    <n v="68.3"/>
    <x v="1525"/>
    <x v="0"/>
    <x v="2"/>
    <x v="587"/>
    <x v="1"/>
    <x v="3"/>
    <x v="1"/>
    <s v="10-100"/>
  </r>
  <r>
    <x v="27"/>
    <x v="10"/>
    <x v="23"/>
    <n v="1"/>
    <n v="580.52"/>
    <x v="1526"/>
    <x v="3"/>
    <x v="2"/>
    <x v="500"/>
    <x v="1"/>
    <x v="11"/>
    <x v="2"/>
    <s v="100-1000"/>
  </r>
  <r>
    <x v="103"/>
    <x v="4"/>
    <x v="8"/>
    <n v="3"/>
    <n v="36.29"/>
    <x v="1527"/>
    <x v="0"/>
    <x v="2"/>
    <x v="27"/>
    <x v="1"/>
    <x v="10"/>
    <x v="1"/>
    <s v="100-1000"/>
  </r>
  <r>
    <x v="156"/>
    <x v="0"/>
    <x v="17"/>
    <n v="3"/>
    <n v="4.53"/>
    <x v="1528"/>
    <x v="3"/>
    <x v="2"/>
    <x v="200"/>
    <x v="0"/>
    <x v="8"/>
    <x v="0"/>
    <s v="10-100"/>
  </r>
  <r>
    <x v="0"/>
    <x v="7"/>
    <x v="10"/>
    <n v="3"/>
    <n v="4.25"/>
    <x v="1529"/>
    <x v="3"/>
    <x v="0"/>
    <x v="621"/>
    <x v="1"/>
    <x v="8"/>
    <x v="0"/>
    <s v="10-100"/>
  </r>
  <r>
    <x v="2"/>
    <x v="5"/>
    <x v="5"/>
    <n v="1"/>
    <n v="396.98"/>
    <x v="1530"/>
    <x v="0"/>
    <x v="2"/>
    <x v="104"/>
    <x v="1"/>
    <x v="0"/>
    <x v="2"/>
    <s v="100-1000"/>
  </r>
  <r>
    <x v="6"/>
    <x v="7"/>
    <x v="10"/>
    <n v="5"/>
    <n v="2.5499999999999998"/>
    <x v="1531"/>
    <x v="2"/>
    <x v="1"/>
    <x v="189"/>
    <x v="1"/>
    <x v="6"/>
    <x v="0"/>
    <s v="10-100"/>
  </r>
  <r>
    <x v="59"/>
    <x v="5"/>
    <x v="27"/>
    <n v="1"/>
    <n v="81.69"/>
    <x v="1532"/>
    <x v="2"/>
    <x v="2"/>
    <x v="287"/>
    <x v="1"/>
    <x v="8"/>
    <x v="1"/>
    <s v="10-100"/>
  </r>
  <r>
    <x v="189"/>
    <x v="8"/>
    <x v="33"/>
    <n v="3"/>
    <n v="65.28"/>
    <x v="1533"/>
    <x v="2"/>
    <x v="1"/>
    <x v="293"/>
    <x v="0"/>
    <x v="11"/>
    <x v="1"/>
    <s v="100-1000"/>
  </r>
  <r>
    <x v="59"/>
    <x v="12"/>
    <x v="46"/>
    <n v="1"/>
    <n v="58.18"/>
    <x v="1534"/>
    <x v="2"/>
    <x v="2"/>
    <x v="209"/>
    <x v="1"/>
    <x v="5"/>
    <x v="1"/>
    <s v="10-100"/>
  </r>
  <r>
    <x v="49"/>
    <x v="8"/>
    <x v="43"/>
    <n v="1"/>
    <n v="5.23"/>
    <x v="1535"/>
    <x v="0"/>
    <x v="1"/>
    <x v="388"/>
    <x v="0"/>
    <x v="5"/>
    <x v="0"/>
    <s v="&lt;10"/>
  </r>
  <r>
    <x v="77"/>
    <x v="3"/>
    <x v="6"/>
    <n v="1"/>
    <n v="105.78"/>
    <x v="1536"/>
    <x v="0"/>
    <x v="1"/>
    <x v="169"/>
    <x v="0"/>
    <x v="8"/>
    <x v="2"/>
    <s v="100-1000"/>
  </r>
  <r>
    <x v="187"/>
    <x v="5"/>
    <x v="27"/>
    <n v="1"/>
    <n v="55.25"/>
    <x v="1537"/>
    <x v="1"/>
    <x v="2"/>
    <x v="402"/>
    <x v="0"/>
    <x v="7"/>
    <x v="1"/>
    <s v="10-100"/>
  </r>
  <r>
    <x v="135"/>
    <x v="2"/>
    <x v="38"/>
    <n v="1"/>
    <n v="5133.8999999999996"/>
    <x v="1538"/>
    <x v="0"/>
    <x v="2"/>
    <x v="34"/>
    <x v="1"/>
    <x v="9"/>
    <x v="3"/>
    <s v="1000-10000"/>
  </r>
  <r>
    <x v="47"/>
    <x v="1"/>
    <x v="35"/>
    <n v="2"/>
    <n v="13.45"/>
    <x v="1539"/>
    <x v="3"/>
    <x v="1"/>
    <x v="566"/>
    <x v="0"/>
    <x v="3"/>
    <x v="1"/>
    <s v="10-100"/>
  </r>
  <r>
    <x v="5"/>
    <x v="12"/>
    <x v="34"/>
    <n v="1"/>
    <n v="5.82"/>
    <x v="1540"/>
    <x v="1"/>
    <x v="2"/>
    <x v="195"/>
    <x v="1"/>
    <x v="9"/>
    <x v="0"/>
    <s v="&lt;10"/>
  </r>
  <r>
    <x v="8"/>
    <x v="4"/>
    <x v="40"/>
    <n v="1"/>
    <n v="23.57"/>
    <x v="1541"/>
    <x v="1"/>
    <x v="0"/>
    <x v="237"/>
    <x v="1"/>
    <x v="10"/>
    <x v="1"/>
    <s v="10-100"/>
  </r>
  <r>
    <x v="33"/>
    <x v="4"/>
    <x v="8"/>
    <n v="3"/>
    <n v="74.28"/>
    <x v="1542"/>
    <x v="3"/>
    <x v="0"/>
    <x v="185"/>
    <x v="0"/>
    <x v="6"/>
    <x v="1"/>
    <s v="100-1000"/>
  </r>
  <r>
    <x v="132"/>
    <x v="1"/>
    <x v="39"/>
    <n v="5"/>
    <n v="104.14"/>
    <x v="1543"/>
    <x v="1"/>
    <x v="2"/>
    <x v="272"/>
    <x v="1"/>
    <x v="7"/>
    <x v="2"/>
    <s v="100-1000"/>
  </r>
  <r>
    <x v="50"/>
    <x v="2"/>
    <x v="12"/>
    <n v="1"/>
    <n v="83.08"/>
    <x v="1544"/>
    <x v="1"/>
    <x v="2"/>
    <x v="133"/>
    <x v="0"/>
    <x v="7"/>
    <x v="1"/>
    <s v="10-100"/>
  </r>
  <r>
    <x v="106"/>
    <x v="2"/>
    <x v="2"/>
    <n v="1"/>
    <n v="38.69"/>
    <x v="1545"/>
    <x v="2"/>
    <x v="2"/>
    <x v="386"/>
    <x v="0"/>
    <x v="6"/>
    <x v="1"/>
    <s v="10-100"/>
  </r>
  <r>
    <x v="185"/>
    <x v="10"/>
    <x v="23"/>
    <n v="1"/>
    <n v="61.05"/>
    <x v="1546"/>
    <x v="0"/>
    <x v="1"/>
    <x v="242"/>
    <x v="0"/>
    <x v="0"/>
    <x v="1"/>
    <s v="10-100"/>
  </r>
  <r>
    <x v="48"/>
    <x v="8"/>
    <x v="43"/>
    <n v="2"/>
    <n v="7.92"/>
    <x v="1547"/>
    <x v="3"/>
    <x v="1"/>
    <x v="38"/>
    <x v="1"/>
    <x v="3"/>
    <x v="0"/>
    <s v="10-100"/>
  </r>
  <r>
    <x v="44"/>
    <x v="4"/>
    <x v="8"/>
    <n v="1"/>
    <n v="14.75"/>
    <x v="1548"/>
    <x v="1"/>
    <x v="0"/>
    <x v="233"/>
    <x v="1"/>
    <x v="6"/>
    <x v="1"/>
    <s v="10-100"/>
  </r>
  <r>
    <x v="108"/>
    <x v="7"/>
    <x v="42"/>
    <n v="2"/>
    <n v="5.1100000000000003"/>
    <x v="1549"/>
    <x v="1"/>
    <x v="1"/>
    <x v="30"/>
    <x v="1"/>
    <x v="1"/>
    <x v="0"/>
    <s v="10-100"/>
  </r>
  <r>
    <x v="182"/>
    <x v="1"/>
    <x v="35"/>
    <n v="2"/>
    <n v="10.99"/>
    <x v="1550"/>
    <x v="1"/>
    <x v="1"/>
    <x v="507"/>
    <x v="0"/>
    <x v="1"/>
    <x v="1"/>
    <s v="10-100"/>
  </r>
  <r>
    <x v="143"/>
    <x v="10"/>
    <x v="25"/>
    <n v="1"/>
    <n v="257.52"/>
    <x v="1551"/>
    <x v="0"/>
    <x v="2"/>
    <x v="590"/>
    <x v="1"/>
    <x v="2"/>
    <x v="2"/>
    <s v="100-1000"/>
  </r>
  <r>
    <x v="182"/>
    <x v="4"/>
    <x v="8"/>
    <n v="1"/>
    <n v="50.63"/>
    <x v="1552"/>
    <x v="1"/>
    <x v="1"/>
    <x v="130"/>
    <x v="1"/>
    <x v="11"/>
    <x v="1"/>
    <s v="10-100"/>
  </r>
  <r>
    <x v="96"/>
    <x v="6"/>
    <x v="7"/>
    <n v="1"/>
    <n v="691.22"/>
    <x v="1553"/>
    <x v="1"/>
    <x v="1"/>
    <x v="644"/>
    <x v="0"/>
    <x v="3"/>
    <x v="2"/>
    <s v="100-1000"/>
  </r>
  <r>
    <x v="166"/>
    <x v="8"/>
    <x v="47"/>
    <n v="5"/>
    <n v="34.78"/>
    <x v="1554"/>
    <x v="2"/>
    <x v="1"/>
    <x v="575"/>
    <x v="0"/>
    <x v="1"/>
    <x v="1"/>
    <s v="100-1000"/>
  </r>
  <r>
    <x v="89"/>
    <x v="2"/>
    <x v="38"/>
    <n v="1"/>
    <n v="1190.8800000000001"/>
    <x v="1555"/>
    <x v="3"/>
    <x v="0"/>
    <x v="130"/>
    <x v="1"/>
    <x v="11"/>
    <x v="3"/>
    <s v="1000-10000"/>
  </r>
  <r>
    <x v="27"/>
    <x v="8"/>
    <x v="43"/>
    <n v="2"/>
    <n v="48.12"/>
    <x v="1556"/>
    <x v="1"/>
    <x v="1"/>
    <x v="495"/>
    <x v="2"/>
    <x v="3"/>
    <x v="1"/>
    <s v="10-100"/>
  </r>
  <r>
    <x v="125"/>
    <x v="12"/>
    <x v="46"/>
    <n v="1"/>
    <n v="41.32"/>
    <x v="1557"/>
    <x v="2"/>
    <x v="0"/>
    <x v="281"/>
    <x v="0"/>
    <x v="0"/>
    <x v="1"/>
    <s v="10-100"/>
  </r>
  <r>
    <x v="65"/>
    <x v="10"/>
    <x v="25"/>
    <n v="1"/>
    <n v="659.08"/>
    <x v="1558"/>
    <x v="0"/>
    <x v="0"/>
    <x v="645"/>
    <x v="0"/>
    <x v="1"/>
    <x v="2"/>
    <s v="100-1000"/>
  </r>
  <r>
    <x v="126"/>
    <x v="12"/>
    <x v="46"/>
    <n v="1"/>
    <n v="67.73"/>
    <x v="1559"/>
    <x v="0"/>
    <x v="0"/>
    <x v="355"/>
    <x v="0"/>
    <x v="7"/>
    <x v="1"/>
    <s v="10-100"/>
  </r>
  <r>
    <x v="62"/>
    <x v="10"/>
    <x v="25"/>
    <n v="1"/>
    <n v="545.86"/>
    <x v="1560"/>
    <x v="3"/>
    <x v="0"/>
    <x v="646"/>
    <x v="1"/>
    <x v="4"/>
    <x v="2"/>
    <s v="100-1000"/>
  </r>
  <r>
    <x v="159"/>
    <x v="1"/>
    <x v="39"/>
    <n v="1"/>
    <n v="149.63999999999999"/>
    <x v="1561"/>
    <x v="0"/>
    <x v="2"/>
    <x v="24"/>
    <x v="0"/>
    <x v="8"/>
    <x v="2"/>
    <s v="100-1000"/>
  </r>
  <r>
    <x v="77"/>
    <x v="11"/>
    <x v="20"/>
    <n v="1"/>
    <n v="7.38"/>
    <x v="1359"/>
    <x v="1"/>
    <x v="2"/>
    <x v="152"/>
    <x v="0"/>
    <x v="11"/>
    <x v="0"/>
    <s v="&lt;10"/>
  </r>
  <r>
    <x v="123"/>
    <x v="10"/>
    <x v="25"/>
    <n v="1"/>
    <n v="561.85"/>
    <x v="1562"/>
    <x v="3"/>
    <x v="1"/>
    <x v="549"/>
    <x v="1"/>
    <x v="5"/>
    <x v="2"/>
    <s v="100-1000"/>
  </r>
  <r>
    <x v="18"/>
    <x v="7"/>
    <x v="29"/>
    <n v="1"/>
    <n v="11.94"/>
    <x v="303"/>
    <x v="2"/>
    <x v="0"/>
    <x v="265"/>
    <x v="1"/>
    <x v="4"/>
    <x v="1"/>
    <s v="10-100"/>
  </r>
  <r>
    <x v="130"/>
    <x v="10"/>
    <x v="16"/>
    <n v="1"/>
    <n v="208.43"/>
    <x v="1563"/>
    <x v="0"/>
    <x v="1"/>
    <x v="158"/>
    <x v="1"/>
    <x v="6"/>
    <x v="2"/>
    <s v="100-1000"/>
  </r>
  <r>
    <x v="133"/>
    <x v="8"/>
    <x v="43"/>
    <n v="1"/>
    <n v="19.21"/>
    <x v="1564"/>
    <x v="2"/>
    <x v="0"/>
    <x v="647"/>
    <x v="0"/>
    <x v="1"/>
    <x v="1"/>
    <s v="10-100"/>
  </r>
  <r>
    <x v="15"/>
    <x v="7"/>
    <x v="10"/>
    <n v="2"/>
    <n v="4.66"/>
    <x v="1565"/>
    <x v="2"/>
    <x v="0"/>
    <x v="648"/>
    <x v="1"/>
    <x v="4"/>
    <x v="0"/>
    <s v="&lt;10"/>
  </r>
  <r>
    <x v="178"/>
    <x v="7"/>
    <x v="10"/>
    <n v="4"/>
    <n v="4.34"/>
    <x v="1566"/>
    <x v="3"/>
    <x v="1"/>
    <x v="6"/>
    <x v="0"/>
    <x v="5"/>
    <x v="0"/>
    <s v="10-100"/>
  </r>
  <r>
    <x v="49"/>
    <x v="7"/>
    <x v="10"/>
    <n v="4"/>
    <n v="4.84"/>
    <x v="1567"/>
    <x v="0"/>
    <x v="0"/>
    <x v="116"/>
    <x v="0"/>
    <x v="3"/>
    <x v="0"/>
    <s v="10-100"/>
  </r>
  <r>
    <x v="32"/>
    <x v="1"/>
    <x v="39"/>
    <n v="4"/>
    <n v="123.87"/>
    <x v="1568"/>
    <x v="3"/>
    <x v="0"/>
    <x v="51"/>
    <x v="1"/>
    <x v="8"/>
    <x v="2"/>
    <s v="100-1000"/>
  </r>
  <r>
    <x v="111"/>
    <x v="9"/>
    <x v="44"/>
    <n v="5"/>
    <n v="740.77"/>
    <x v="1569"/>
    <x v="0"/>
    <x v="2"/>
    <x v="76"/>
    <x v="0"/>
    <x v="10"/>
    <x v="2"/>
    <s v="1000-10000"/>
  </r>
  <r>
    <x v="183"/>
    <x v="3"/>
    <x v="36"/>
    <n v="5"/>
    <n v="280.89999999999998"/>
    <x v="1570"/>
    <x v="3"/>
    <x v="2"/>
    <x v="530"/>
    <x v="1"/>
    <x v="5"/>
    <x v="2"/>
    <s v="1000-10000"/>
  </r>
  <r>
    <x v="92"/>
    <x v="7"/>
    <x v="29"/>
    <n v="2"/>
    <n v="14.96"/>
    <x v="1571"/>
    <x v="1"/>
    <x v="1"/>
    <x v="628"/>
    <x v="1"/>
    <x v="1"/>
    <x v="1"/>
    <s v="10-100"/>
  </r>
  <r>
    <x v="127"/>
    <x v="5"/>
    <x v="27"/>
    <n v="1"/>
    <n v="72.3"/>
    <x v="1572"/>
    <x v="3"/>
    <x v="1"/>
    <x v="61"/>
    <x v="0"/>
    <x v="3"/>
    <x v="1"/>
    <s v="10-100"/>
  </r>
  <r>
    <x v="109"/>
    <x v="4"/>
    <x v="4"/>
    <n v="2"/>
    <n v="25.95"/>
    <x v="1573"/>
    <x v="3"/>
    <x v="0"/>
    <x v="313"/>
    <x v="1"/>
    <x v="0"/>
    <x v="1"/>
    <s v="10-100"/>
  </r>
  <r>
    <x v="145"/>
    <x v="8"/>
    <x v="11"/>
    <n v="5"/>
    <n v="53.37"/>
    <x v="1574"/>
    <x v="3"/>
    <x v="1"/>
    <x v="47"/>
    <x v="1"/>
    <x v="11"/>
    <x v="1"/>
    <s v="100-1000"/>
  </r>
  <r>
    <x v="16"/>
    <x v="8"/>
    <x v="11"/>
    <n v="1"/>
    <n v="9.7100000000000009"/>
    <x v="1575"/>
    <x v="1"/>
    <x v="2"/>
    <x v="528"/>
    <x v="0"/>
    <x v="2"/>
    <x v="0"/>
    <s v="&lt;10"/>
  </r>
  <r>
    <x v="144"/>
    <x v="7"/>
    <x v="42"/>
    <n v="3"/>
    <n v="6.71"/>
    <x v="1576"/>
    <x v="3"/>
    <x v="1"/>
    <x v="586"/>
    <x v="0"/>
    <x v="9"/>
    <x v="0"/>
    <s v="10-100"/>
  </r>
  <r>
    <x v="98"/>
    <x v="2"/>
    <x v="30"/>
    <n v="1"/>
    <n v="70.680000000000007"/>
    <x v="1577"/>
    <x v="0"/>
    <x v="0"/>
    <x v="75"/>
    <x v="0"/>
    <x v="9"/>
    <x v="1"/>
    <s v="10-100"/>
  </r>
  <r>
    <x v="120"/>
    <x v="5"/>
    <x v="5"/>
    <n v="1"/>
    <n v="518.78"/>
    <x v="1578"/>
    <x v="3"/>
    <x v="1"/>
    <x v="333"/>
    <x v="1"/>
    <x v="3"/>
    <x v="2"/>
    <s v="100-1000"/>
  </r>
  <r>
    <x v="4"/>
    <x v="4"/>
    <x v="8"/>
    <n v="4"/>
    <n v="26.89"/>
    <x v="1579"/>
    <x v="1"/>
    <x v="1"/>
    <x v="297"/>
    <x v="1"/>
    <x v="2"/>
    <x v="1"/>
    <s v="100-1000"/>
  </r>
  <r>
    <x v="33"/>
    <x v="5"/>
    <x v="5"/>
    <n v="1"/>
    <n v="410.66"/>
    <x v="1580"/>
    <x v="0"/>
    <x v="2"/>
    <x v="429"/>
    <x v="0"/>
    <x v="3"/>
    <x v="2"/>
    <s v="100-1000"/>
  </r>
  <r>
    <x v="193"/>
    <x v="1"/>
    <x v="35"/>
    <n v="2"/>
    <n v="8.9700000000000006"/>
    <x v="1581"/>
    <x v="1"/>
    <x v="1"/>
    <x v="516"/>
    <x v="0"/>
    <x v="11"/>
    <x v="0"/>
    <s v="10-100"/>
  </r>
  <r>
    <x v="57"/>
    <x v="0"/>
    <x v="17"/>
    <n v="3"/>
    <n v="18.96"/>
    <x v="1419"/>
    <x v="0"/>
    <x v="0"/>
    <x v="320"/>
    <x v="0"/>
    <x v="10"/>
    <x v="1"/>
    <s v="10-100"/>
  </r>
  <r>
    <x v="132"/>
    <x v="11"/>
    <x v="32"/>
    <n v="3"/>
    <n v="5.57"/>
    <x v="1582"/>
    <x v="2"/>
    <x v="2"/>
    <x v="315"/>
    <x v="0"/>
    <x v="0"/>
    <x v="0"/>
    <s v="10-100"/>
  </r>
  <r>
    <x v="133"/>
    <x v="3"/>
    <x v="6"/>
    <n v="5"/>
    <n v="126.95"/>
    <x v="1583"/>
    <x v="2"/>
    <x v="2"/>
    <x v="616"/>
    <x v="0"/>
    <x v="0"/>
    <x v="2"/>
    <s v="100-1000"/>
  </r>
  <r>
    <x v="85"/>
    <x v="6"/>
    <x v="41"/>
    <n v="1"/>
    <n v="86.19"/>
    <x v="1584"/>
    <x v="2"/>
    <x v="1"/>
    <x v="425"/>
    <x v="0"/>
    <x v="4"/>
    <x v="1"/>
    <s v="10-100"/>
  </r>
  <r>
    <x v="81"/>
    <x v="8"/>
    <x v="47"/>
    <n v="1"/>
    <n v="21.13"/>
    <x v="1585"/>
    <x v="3"/>
    <x v="1"/>
    <x v="421"/>
    <x v="1"/>
    <x v="1"/>
    <x v="1"/>
    <s v="10-100"/>
  </r>
  <r>
    <x v="4"/>
    <x v="7"/>
    <x v="42"/>
    <n v="5"/>
    <n v="6.48"/>
    <x v="1586"/>
    <x v="3"/>
    <x v="1"/>
    <x v="261"/>
    <x v="1"/>
    <x v="7"/>
    <x v="0"/>
    <s v="10-100"/>
  </r>
  <r>
    <x v="196"/>
    <x v="3"/>
    <x v="36"/>
    <n v="3"/>
    <n v="286"/>
    <x v="1587"/>
    <x v="1"/>
    <x v="0"/>
    <x v="601"/>
    <x v="0"/>
    <x v="7"/>
    <x v="2"/>
    <s v="100-1000"/>
  </r>
  <r>
    <x v="93"/>
    <x v="1"/>
    <x v="35"/>
    <n v="1"/>
    <n v="8.19"/>
    <x v="1588"/>
    <x v="1"/>
    <x v="1"/>
    <x v="360"/>
    <x v="0"/>
    <x v="4"/>
    <x v="0"/>
    <s v="&lt;10"/>
  </r>
  <r>
    <x v="51"/>
    <x v="11"/>
    <x v="20"/>
    <n v="5"/>
    <n v="10.89"/>
    <x v="1589"/>
    <x v="1"/>
    <x v="0"/>
    <x v="67"/>
    <x v="0"/>
    <x v="0"/>
    <x v="1"/>
    <s v="10-100"/>
  </r>
  <r>
    <x v="23"/>
    <x v="7"/>
    <x v="29"/>
    <n v="2"/>
    <n v="6.64"/>
    <x v="1590"/>
    <x v="1"/>
    <x v="1"/>
    <x v="524"/>
    <x v="0"/>
    <x v="4"/>
    <x v="0"/>
    <s v="10-100"/>
  </r>
  <r>
    <x v="131"/>
    <x v="12"/>
    <x v="46"/>
    <n v="1"/>
    <n v="56.99"/>
    <x v="1591"/>
    <x v="2"/>
    <x v="0"/>
    <x v="82"/>
    <x v="1"/>
    <x v="5"/>
    <x v="1"/>
    <s v="10-100"/>
  </r>
  <r>
    <x v="197"/>
    <x v="0"/>
    <x v="37"/>
    <n v="1"/>
    <n v="5.04"/>
    <x v="1592"/>
    <x v="0"/>
    <x v="0"/>
    <x v="338"/>
    <x v="1"/>
    <x v="7"/>
    <x v="0"/>
    <s v="&lt;10"/>
  </r>
  <r>
    <x v="27"/>
    <x v="3"/>
    <x v="3"/>
    <n v="3"/>
    <n v="23"/>
    <x v="1593"/>
    <x v="0"/>
    <x v="1"/>
    <x v="320"/>
    <x v="0"/>
    <x v="10"/>
    <x v="1"/>
    <s v="10-100"/>
  </r>
  <r>
    <x v="132"/>
    <x v="3"/>
    <x v="6"/>
    <n v="3"/>
    <n v="155.88"/>
    <x v="1594"/>
    <x v="1"/>
    <x v="1"/>
    <x v="649"/>
    <x v="1"/>
    <x v="4"/>
    <x v="2"/>
    <s v="100-1000"/>
  </r>
  <r>
    <x v="69"/>
    <x v="6"/>
    <x v="41"/>
    <n v="1"/>
    <n v="254.26"/>
    <x v="1595"/>
    <x v="3"/>
    <x v="1"/>
    <x v="639"/>
    <x v="1"/>
    <x v="8"/>
    <x v="2"/>
    <s v="100-1000"/>
  </r>
  <r>
    <x v="175"/>
    <x v="1"/>
    <x v="35"/>
    <n v="3"/>
    <n v="11.55"/>
    <x v="1596"/>
    <x v="2"/>
    <x v="1"/>
    <x v="189"/>
    <x v="1"/>
    <x v="6"/>
    <x v="1"/>
    <s v="10-100"/>
  </r>
  <r>
    <x v="162"/>
    <x v="2"/>
    <x v="2"/>
    <n v="1"/>
    <n v="36.51"/>
    <x v="1597"/>
    <x v="1"/>
    <x v="1"/>
    <x v="472"/>
    <x v="0"/>
    <x v="2"/>
    <x v="1"/>
    <s v="10-100"/>
  </r>
  <r>
    <x v="82"/>
    <x v="6"/>
    <x v="41"/>
    <n v="1"/>
    <n v="407.8"/>
    <x v="1598"/>
    <x v="0"/>
    <x v="1"/>
    <x v="560"/>
    <x v="1"/>
    <x v="3"/>
    <x v="2"/>
    <s v="100-1000"/>
  </r>
  <r>
    <x v="133"/>
    <x v="0"/>
    <x v="17"/>
    <n v="2"/>
    <n v="12.76"/>
    <x v="1599"/>
    <x v="2"/>
    <x v="2"/>
    <x v="570"/>
    <x v="1"/>
    <x v="3"/>
    <x v="1"/>
    <s v="10-100"/>
  </r>
  <r>
    <x v="181"/>
    <x v="5"/>
    <x v="5"/>
    <n v="1"/>
    <n v="675.73"/>
    <x v="1600"/>
    <x v="1"/>
    <x v="0"/>
    <x v="494"/>
    <x v="1"/>
    <x v="4"/>
    <x v="2"/>
    <s v="100-1000"/>
  </r>
  <r>
    <x v="1"/>
    <x v="8"/>
    <x v="43"/>
    <n v="1"/>
    <n v="48.93"/>
    <x v="1342"/>
    <x v="3"/>
    <x v="0"/>
    <x v="577"/>
    <x v="1"/>
    <x v="11"/>
    <x v="1"/>
    <s v="10-100"/>
  </r>
  <r>
    <x v="147"/>
    <x v="4"/>
    <x v="13"/>
    <n v="4"/>
    <n v="198.87"/>
    <x v="1601"/>
    <x v="3"/>
    <x v="1"/>
    <x v="352"/>
    <x v="0"/>
    <x v="0"/>
    <x v="2"/>
    <s v="100-1000"/>
  </r>
  <r>
    <x v="73"/>
    <x v="3"/>
    <x v="36"/>
    <n v="3"/>
    <n v="329.77"/>
    <x v="1602"/>
    <x v="0"/>
    <x v="0"/>
    <x v="52"/>
    <x v="0"/>
    <x v="1"/>
    <x v="2"/>
    <s v="100-1000"/>
  </r>
  <r>
    <x v="125"/>
    <x v="3"/>
    <x v="3"/>
    <n v="1"/>
    <n v="16.010000000000002"/>
    <x v="1603"/>
    <x v="2"/>
    <x v="1"/>
    <x v="315"/>
    <x v="0"/>
    <x v="0"/>
    <x v="1"/>
    <s v="10-100"/>
  </r>
  <r>
    <x v="125"/>
    <x v="0"/>
    <x v="17"/>
    <n v="1"/>
    <n v="10.84"/>
    <x v="1604"/>
    <x v="1"/>
    <x v="0"/>
    <x v="600"/>
    <x v="0"/>
    <x v="9"/>
    <x v="1"/>
    <s v="10-100"/>
  </r>
  <r>
    <x v="111"/>
    <x v="4"/>
    <x v="4"/>
    <n v="1"/>
    <n v="36.42"/>
    <x v="1605"/>
    <x v="1"/>
    <x v="0"/>
    <x v="298"/>
    <x v="0"/>
    <x v="10"/>
    <x v="1"/>
    <s v="10-100"/>
  </r>
  <r>
    <x v="10"/>
    <x v="4"/>
    <x v="13"/>
    <n v="3"/>
    <n v="315.8"/>
    <x v="1606"/>
    <x v="3"/>
    <x v="2"/>
    <x v="571"/>
    <x v="1"/>
    <x v="4"/>
    <x v="2"/>
    <s v="100-1000"/>
  </r>
  <r>
    <x v="19"/>
    <x v="12"/>
    <x v="28"/>
    <n v="1"/>
    <n v="16.579999999999998"/>
    <x v="1607"/>
    <x v="3"/>
    <x v="1"/>
    <x v="648"/>
    <x v="1"/>
    <x v="4"/>
    <x v="1"/>
    <s v="10-100"/>
  </r>
  <r>
    <x v="197"/>
    <x v="0"/>
    <x v="9"/>
    <n v="4"/>
    <n v="1.91"/>
    <x v="1608"/>
    <x v="2"/>
    <x v="2"/>
    <x v="548"/>
    <x v="0"/>
    <x v="0"/>
    <x v="0"/>
    <s v="&lt;10"/>
  </r>
  <r>
    <x v="159"/>
    <x v="2"/>
    <x v="12"/>
    <n v="1"/>
    <n v="150.93"/>
    <x v="1609"/>
    <x v="1"/>
    <x v="0"/>
    <x v="232"/>
    <x v="0"/>
    <x v="1"/>
    <x v="2"/>
    <s v="100-1000"/>
  </r>
  <r>
    <x v="76"/>
    <x v="11"/>
    <x v="32"/>
    <n v="1"/>
    <n v="3.9"/>
    <x v="1610"/>
    <x v="3"/>
    <x v="2"/>
    <x v="166"/>
    <x v="1"/>
    <x v="7"/>
    <x v="0"/>
    <s v="&lt;10"/>
  </r>
  <r>
    <x v="151"/>
    <x v="0"/>
    <x v="17"/>
    <n v="2"/>
    <n v="3.66"/>
    <x v="1611"/>
    <x v="3"/>
    <x v="1"/>
    <x v="576"/>
    <x v="1"/>
    <x v="10"/>
    <x v="0"/>
    <s v="&lt;10"/>
  </r>
  <r>
    <x v="149"/>
    <x v="0"/>
    <x v="17"/>
    <n v="5"/>
    <n v="16.559999999999999"/>
    <x v="1612"/>
    <x v="3"/>
    <x v="1"/>
    <x v="650"/>
    <x v="1"/>
    <x v="2"/>
    <x v="1"/>
    <s v="10-100"/>
  </r>
  <r>
    <x v="23"/>
    <x v="11"/>
    <x v="32"/>
    <n v="1"/>
    <n v="5.28"/>
    <x v="1613"/>
    <x v="1"/>
    <x v="1"/>
    <x v="440"/>
    <x v="0"/>
    <x v="5"/>
    <x v="0"/>
    <s v="&lt;10"/>
  </r>
  <r>
    <x v="24"/>
    <x v="7"/>
    <x v="29"/>
    <n v="3"/>
    <n v="13.12"/>
    <x v="1614"/>
    <x v="3"/>
    <x v="2"/>
    <x v="480"/>
    <x v="1"/>
    <x v="5"/>
    <x v="1"/>
    <s v="10-100"/>
  </r>
  <r>
    <x v="101"/>
    <x v="3"/>
    <x v="3"/>
    <n v="2"/>
    <n v="14.78"/>
    <x v="1615"/>
    <x v="2"/>
    <x v="1"/>
    <x v="119"/>
    <x v="0"/>
    <x v="6"/>
    <x v="1"/>
    <s v="10-100"/>
  </r>
  <r>
    <x v="31"/>
    <x v="5"/>
    <x v="5"/>
    <n v="1"/>
    <n v="317.27"/>
    <x v="1616"/>
    <x v="2"/>
    <x v="2"/>
    <x v="86"/>
    <x v="1"/>
    <x v="11"/>
    <x v="2"/>
    <s v="100-1000"/>
  </r>
  <r>
    <x v="79"/>
    <x v="10"/>
    <x v="16"/>
    <n v="1"/>
    <n v="415.59"/>
    <x v="1617"/>
    <x v="2"/>
    <x v="0"/>
    <x v="299"/>
    <x v="1"/>
    <x v="8"/>
    <x v="2"/>
    <s v="100-1000"/>
  </r>
  <r>
    <x v="118"/>
    <x v="1"/>
    <x v="1"/>
    <n v="4"/>
    <n v="93.13"/>
    <x v="1618"/>
    <x v="2"/>
    <x v="0"/>
    <x v="651"/>
    <x v="1"/>
    <x v="2"/>
    <x v="1"/>
    <s v="100-1000"/>
  </r>
  <r>
    <x v="70"/>
    <x v="5"/>
    <x v="24"/>
    <n v="1"/>
    <n v="5.95"/>
    <x v="1619"/>
    <x v="0"/>
    <x v="0"/>
    <x v="358"/>
    <x v="1"/>
    <x v="5"/>
    <x v="0"/>
    <s v="&lt;10"/>
  </r>
  <r>
    <x v="139"/>
    <x v="6"/>
    <x v="22"/>
    <n v="1"/>
    <n v="23.12"/>
    <x v="1620"/>
    <x v="3"/>
    <x v="0"/>
    <x v="628"/>
    <x v="1"/>
    <x v="1"/>
    <x v="1"/>
    <s v="10-100"/>
  </r>
  <r>
    <x v="64"/>
    <x v="4"/>
    <x v="4"/>
    <n v="4"/>
    <n v="23.81"/>
    <x v="1621"/>
    <x v="1"/>
    <x v="1"/>
    <x v="571"/>
    <x v="1"/>
    <x v="4"/>
    <x v="1"/>
    <s v="10-100"/>
  </r>
  <r>
    <x v="65"/>
    <x v="6"/>
    <x v="22"/>
    <n v="1"/>
    <n v="29.16"/>
    <x v="1622"/>
    <x v="1"/>
    <x v="1"/>
    <x v="568"/>
    <x v="1"/>
    <x v="0"/>
    <x v="1"/>
    <s v="10-100"/>
  </r>
  <r>
    <x v="199"/>
    <x v="9"/>
    <x v="15"/>
    <n v="5"/>
    <n v="177.09"/>
    <x v="1623"/>
    <x v="2"/>
    <x v="2"/>
    <x v="652"/>
    <x v="0"/>
    <x v="11"/>
    <x v="2"/>
    <s v="100-1000"/>
  </r>
  <r>
    <x v="192"/>
    <x v="3"/>
    <x v="6"/>
    <n v="4"/>
    <n v="153.41999999999999"/>
    <x v="1624"/>
    <x v="0"/>
    <x v="1"/>
    <x v="393"/>
    <x v="0"/>
    <x v="11"/>
    <x v="2"/>
    <s v="100-1000"/>
  </r>
  <r>
    <x v="155"/>
    <x v="5"/>
    <x v="27"/>
    <n v="1"/>
    <n v="95.53"/>
    <x v="1625"/>
    <x v="0"/>
    <x v="0"/>
    <x v="341"/>
    <x v="2"/>
    <x v="3"/>
    <x v="1"/>
    <s v="10-100"/>
  </r>
  <r>
    <x v="25"/>
    <x v="6"/>
    <x v="22"/>
    <n v="1"/>
    <n v="26.23"/>
    <x v="1626"/>
    <x v="0"/>
    <x v="0"/>
    <x v="507"/>
    <x v="0"/>
    <x v="1"/>
    <x v="1"/>
    <s v="10-100"/>
  </r>
  <r>
    <x v="198"/>
    <x v="5"/>
    <x v="5"/>
    <n v="1"/>
    <n v="716.6"/>
    <x v="1627"/>
    <x v="3"/>
    <x v="0"/>
    <x v="397"/>
    <x v="1"/>
    <x v="0"/>
    <x v="2"/>
    <s v="100-1000"/>
  </r>
  <r>
    <x v="65"/>
    <x v="9"/>
    <x v="44"/>
    <n v="4"/>
    <n v="687.65"/>
    <x v="1628"/>
    <x v="2"/>
    <x v="1"/>
    <x v="90"/>
    <x v="0"/>
    <x v="6"/>
    <x v="2"/>
    <s v="1000-10000"/>
  </r>
  <r>
    <x v="9"/>
    <x v="3"/>
    <x v="36"/>
    <n v="4"/>
    <n v="475.71"/>
    <x v="1629"/>
    <x v="3"/>
    <x v="0"/>
    <x v="213"/>
    <x v="0"/>
    <x v="9"/>
    <x v="2"/>
    <s v="1000-10000"/>
  </r>
  <r>
    <x v="17"/>
    <x v="11"/>
    <x v="20"/>
    <n v="4"/>
    <n v="13.16"/>
    <x v="1630"/>
    <x v="0"/>
    <x v="2"/>
    <x v="436"/>
    <x v="1"/>
    <x v="10"/>
    <x v="1"/>
    <s v="10-100"/>
  </r>
  <r>
    <x v="173"/>
    <x v="7"/>
    <x v="31"/>
    <n v="4"/>
    <n v="287.17"/>
    <x v="1631"/>
    <x v="3"/>
    <x v="0"/>
    <x v="121"/>
    <x v="0"/>
    <x v="9"/>
    <x v="2"/>
    <s v="1000-10000"/>
  </r>
  <r>
    <x v="185"/>
    <x v="10"/>
    <x v="16"/>
    <n v="1"/>
    <n v="258.92"/>
    <x v="1632"/>
    <x v="2"/>
    <x v="1"/>
    <x v="550"/>
    <x v="1"/>
    <x v="5"/>
    <x v="2"/>
    <s v="100-1000"/>
  </r>
  <r>
    <x v="155"/>
    <x v="10"/>
    <x v="25"/>
    <n v="1"/>
    <n v="513.58000000000004"/>
    <x v="1633"/>
    <x v="1"/>
    <x v="0"/>
    <x v="125"/>
    <x v="0"/>
    <x v="4"/>
    <x v="2"/>
    <s v="100-1000"/>
  </r>
  <r>
    <x v="105"/>
    <x v="0"/>
    <x v="37"/>
    <n v="4"/>
    <n v="15.96"/>
    <x v="1634"/>
    <x v="2"/>
    <x v="1"/>
    <x v="307"/>
    <x v="1"/>
    <x v="10"/>
    <x v="1"/>
    <s v="10-100"/>
  </r>
  <r>
    <x v="65"/>
    <x v="9"/>
    <x v="14"/>
    <n v="1"/>
    <n v="69238.399999999994"/>
    <x v="1635"/>
    <x v="2"/>
    <x v="2"/>
    <x v="489"/>
    <x v="0"/>
    <x v="9"/>
    <x v="7"/>
    <s v="10000-100000"/>
  </r>
  <r>
    <x v="111"/>
    <x v="12"/>
    <x v="28"/>
    <n v="1"/>
    <n v="12.82"/>
    <x v="1636"/>
    <x v="3"/>
    <x v="1"/>
    <x v="653"/>
    <x v="1"/>
    <x v="11"/>
    <x v="1"/>
    <s v="10-100"/>
  </r>
  <r>
    <x v="141"/>
    <x v="10"/>
    <x v="23"/>
    <n v="1"/>
    <n v="653.5"/>
    <x v="1637"/>
    <x v="2"/>
    <x v="1"/>
    <x v="530"/>
    <x v="1"/>
    <x v="5"/>
    <x v="2"/>
    <s v="100-1000"/>
  </r>
  <r>
    <x v="127"/>
    <x v="12"/>
    <x v="28"/>
    <n v="1"/>
    <n v="16.440000000000001"/>
    <x v="1638"/>
    <x v="0"/>
    <x v="0"/>
    <x v="280"/>
    <x v="0"/>
    <x v="6"/>
    <x v="1"/>
    <s v="10-100"/>
  </r>
  <r>
    <x v="182"/>
    <x v="4"/>
    <x v="40"/>
    <n v="1"/>
    <n v="74.5"/>
    <x v="1639"/>
    <x v="1"/>
    <x v="1"/>
    <x v="654"/>
    <x v="1"/>
    <x v="8"/>
    <x v="1"/>
    <s v="10-100"/>
  </r>
  <r>
    <x v="85"/>
    <x v="7"/>
    <x v="31"/>
    <n v="4"/>
    <n v="506.7"/>
    <x v="1640"/>
    <x v="3"/>
    <x v="1"/>
    <x v="362"/>
    <x v="0"/>
    <x v="7"/>
    <x v="2"/>
    <s v="1000-10000"/>
  </r>
  <r>
    <x v="141"/>
    <x v="11"/>
    <x v="32"/>
    <n v="2"/>
    <n v="5.41"/>
    <x v="1641"/>
    <x v="1"/>
    <x v="2"/>
    <x v="89"/>
    <x v="1"/>
    <x v="4"/>
    <x v="0"/>
    <s v="10-100"/>
  </r>
  <r>
    <x v="179"/>
    <x v="3"/>
    <x v="6"/>
    <n v="3"/>
    <n v="137.5"/>
    <x v="1642"/>
    <x v="3"/>
    <x v="1"/>
    <x v="590"/>
    <x v="1"/>
    <x v="2"/>
    <x v="2"/>
    <s v="100-1000"/>
  </r>
  <r>
    <x v="87"/>
    <x v="0"/>
    <x v="45"/>
    <n v="1"/>
    <n v="5.0999999999999996"/>
    <x v="1643"/>
    <x v="3"/>
    <x v="1"/>
    <x v="655"/>
    <x v="1"/>
    <x v="10"/>
    <x v="0"/>
    <s v="&lt;10"/>
  </r>
  <r>
    <x v="140"/>
    <x v="6"/>
    <x v="41"/>
    <n v="1"/>
    <n v="321.08999999999997"/>
    <x v="1644"/>
    <x v="0"/>
    <x v="0"/>
    <x v="150"/>
    <x v="0"/>
    <x v="9"/>
    <x v="2"/>
    <s v="100-1000"/>
  </r>
  <r>
    <x v="143"/>
    <x v="10"/>
    <x v="16"/>
    <n v="1"/>
    <n v="407.55"/>
    <x v="1645"/>
    <x v="0"/>
    <x v="1"/>
    <x v="362"/>
    <x v="0"/>
    <x v="7"/>
    <x v="2"/>
    <s v="100-1000"/>
  </r>
  <r>
    <x v="153"/>
    <x v="12"/>
    <x v="28"/>
    <n v="1"/>
    <n v="19.399999999999999"/>
    <x v="1646"/>
    <x v="0"/>
    <x v="0"/>
    <x v="472"/>
    <x v="0"/>
    <x v="2"/>
    <x v="1"/>
    <s v="10-100"/>
  </r>
  <r>
    <x v="91"/>
    <x v="11"/>
    <x v="20"/>
    <n v="3"/>
    <n v="7.61"/>
    <x v="1647"/>
    <x v="2"/>
    <x v="2"/>
    <x v="429"/>
    <x v="0"/>
    <x v="3"/>
    <x v="0"/>
    <s v="10-100"/>
  </r>
  <r>
    <x v="101"/>
    <x v="7"/>
    <x v="42"/>
    <n v="5"/>
    <n v="3.76"/>
    <x v="1648"/>
    <x v="1"/>
    <x v="0"/>
    <x v="532"/>
    <x v="0"/>
    <x v="6"/>
    <x v="0"/>
    <s v="10-100"/>
  </r>
  <r>
    <x v="127"/>
    <x v="4"/>
    <x v="4"/>
    <n v="3"/>
    <n v="11.86"/>
    <x v="1649"/>
    <x v="0"/>
    <x v="0"/>
    <x v="20"/>
    <x v="0"/>
    <x v="0"/>
    <x v="1"/>
    <s v="10-100"/>
  </r>
  <r>
    <x v="0"/>
    <x v="2"/>
    <x v="12"/>
    <n v="1"/>
    <n v="171.34"/>
    <x v="1650"/>
    <x v="1"/>
    <x v="1"/>
    <x v="473"/>
    <x v="0"/>
    <x v="10"/>
    <x v="2"/>
    <s v="100-1000"/>
  </r>
  <r>
    <x v="62"/>
    <x v="1"/>
    <x v="39"/>
    <n v="3"/>
    <n v="78.38"/>
    <x v="1651"/>
    <x v="2"/>
    <x v="1"/>
    <x v="17"/>
    <x v="1"/>
    <x v="0"/>
    <x v="1"/>
    <s v="100-1000"/>
  </r>
  <r>
    <x v="138"/>
    <x v="4"/>
    <x v="4"/>
    <n v="2"/>
    <n v="19.98"/>
    <x v="1652"/>
    <x v="2"/>
    <x v="1"/>
    <x v="255"/>
    <x v="1"/>
    <x v="11"/>
    <x v="1"/>
    <s v="10-100"/>
  </r>
  <r>
    <x v="127"/>
    <x v="3"/>
    <x v="3"/>
    <n v="5"/>
    <n v="22.52"/>
    <x v="1653"/>
    <x v="0"/>
    <x v="1"/>
    <x v="81"/>
    <x v="0"/>
    <x v="2"/>
    <x v="1"/>
    <s v="100-1000"/>
  </r>
  <r>
    <x v="98"/>
    <x v="11"/>
    <x v="20"/>
    <n v="2"/>
    <n v="9.24"/>
    <x v="1654"/>
    <x v="0"/>
    <x v="1"/>
    <x v="256"/>
    <x v="0"/>
    <x v="9"/>
    <x v="0"/>
    <s v="10-100"/>
  </r>
  <r>
    <x v="17"/>
    <x v="5"/>
    <x v="27"/>
    <n v="1"/>
    <n v="30.75"/>
    <x v="1655"/>
    <x v="2"/>
    <x v="0"/>
    <x v="473"/>
    <x v="0"/>
    <x v="10"/>
    <x v="1"/>
    <s v="10-100"/>
  </r>
  <r>
    <x v="158"/>
    <x v="12"/>
    <x v="28"/>
    <n v="1"/>
    <n v="13.18"/>
    <x v="1656"/>
    <x v="1"/>
    <x v="1"/>
    <x v="575"/>
    <x v="0"/>
    <x v="1"/>
    <x v="1"/>
    <s v="10-100"/>
  </r>
  <r>
    <x v="80"/>
    <x v="8"/>
    <x v="11"/>
    <n v="2"/>
    <n v="64.42"/>
    <x v="1657"/>
    <x v="3"/>
    <x v="0"/>
    <x v="596"/>
    <x v="0"/>
    <x v="4"/>
    <x v="1"/>
    <s v="100-1000"/>
  </r>
  <r>
    <x v="37"/>
    <x v="10"/>
    <x v="23"/>
    <n v="1"/>
    <n v="669.44"/>
    <x v="1658"/>
    <x v="0"/>
    <x v="0"/>
    <x v="132"/>
    <x v="1"/>
    <x v="9"/>
    <x v="2"/>
    <s v="100-1000"/>
  </r>
  <r>
    <x v="56"/>
    <x v="4"/>
    <x v="8"/>
    <n v="3"/>
    <n v="53.84"/>
    <x v="1659"/>
    <x v="0"/>
    <x v="0"/>
    <x v="656"/>
    <x v="0"/>
    <x v="4"/>
    <x v="1"/>
    <s v="100-1000"/>
  </r>
  <r>
    <x v="49"/>
    <x v="8"/>
    <x v="47"/>
    <n v="2"/>
    <n v="68.55"/>
    <x v="1660"/>
    <x v="0"/>
    <x v="0"/>
    <x v="40"/>
    <x v="0"/>
    <x v="5"/>
    <x v="1"/>
    <s v="100-1000"/>
  </r>
  <r>
    <x v="10"/>
    <x v="12"/>
    <x v="34"/>
    <n v="1"/>
    <n v="8.5500000000000007"/>
    <x v="582"/>
    <x v="2"/>
    <x v="0"/>
    <x v="483"/>
    <x v="1"/>
    <x v="0"/>
    <x v="0"/>
    <s v="&lt;10"/>
  </r>
  <r>
    <x v="165"/>
    <x v="12"/>
    <x v="28"/>
    <n v="1"/>
    <n v="9.1300000000000008"/>
    <x v="1661"/>
    <x v="2"/>
    <x v="0"/>
    <x v="251"/>
    <x v="1"/>
    <x v="7"/>
    <x v="0"/>
    <s v="&lt;10"/>
  </r>
  <r>
    <x v="68"/>
    <x v="6"/>
    <x v="22"/>
    <n v="1"/>
    <n v="48.24"/>
    <x v="1662"/>
    <x v="1"/>
    <x v="0"/>
    <x v="85"/>
    <x v="1"/>
    <x v="4"/>
    <x v="1"/>
    <s v="10-100"/>
  </r>
  <r>
    <x v="77"/>
    <x v="0"/>
    <x v="45"/>
    <n v="2"/>
    <n v="2.3199999999999998"/>
    <x v="478"/>
    <x v="2"/>
    <x v="2"/>
    <x v="657"/>
    <x v="1"/>
    <x v="0"/>
    <x v="0"/>
    <s v="&lt;10"/>
  </r>
  <r>
    <x v="122"/>
    <x v="9"/>
    <x v="15"/>
    <n v="1"/>
    <n v="54.53"/>
    <x v="1663"/>
    <x v="3"/>
    <x v="1"/>
    <x v="373"/>
    <x v="0"/>
    <x v="8"/>
    <x v="1"/>
    <s v="10-100"/>
  </r>
  <r>
    <x v="17"/>
    <x v="7"/>
    <x v="31"/>
    <n v="2"/>
    <n v="673.18"/>
    <x v="1664"/>
    <x v="3"/>
    <x v="0"/>
    <x v="91"/>
    <x v="0"/>
    <x v="2"/>
    <x v="2"/>
    <s v="1000-10000"/>
  </r>
  <r>
    <x v="79"/>
    <x v="6"/>
    <x v="7"/>
    <n v="1"/>
    <n v="151.36000000000001"/>
    <x v="1665"/>
    <x v="3"/>
    <x v="2"/>
    <x v="10"/>
    <x v="1"/>
    <x v="2"/>
    <x v="2"/>
    <s v="100-1000"/>
  </r>
  <r>
    <x v="92"/>
    <x v="6"/>
    <x v="22"/>
    <n v="1"/>
    <n v="46.97"/>
    <x v="1666"/>
    <x v="3"/>
    <x v="0"/>
    <x v="210"/>
    <x v="0"/>
    <x v="0"/>
    <x v="1"/>
    <s v="10-100"/>
  </r>
  <r>
    <x v="100"/>
    <x v="3"/>
    <x v="36"/>
    <n v="1"/>
    <n v="203.62"/>
    <x v="1667"/>
    <x v="1"/>
    <x v="0"/>
    <x v="136"/>
    <x v="0"/>
    <x v="6"/>
    <x v="2"/>
    <s v="100-1000"/>
  </r>
  <r>
    <x v="45"/>
    <x v="9"/>
    <x v="15"/>
    <n v="1"/>
    <n v="138.36000000000001"/>
    <x v="1668"/>
    <x v="1"/>
    <x v="2"/>
    <x v="467"/>
    <x v="0"/>
    <x v="3"/>
    <x v="2"/>
    <s v="100-1000"/>
  </r>
  <r>
    <x v="2"/>
    <x v="3"/>
    <x v="36"/>
    <n v="3"/>
    <n v="43.5"/>
    <x v="1669"/>
    <x v="0"/>
    <x v="2"/>
    <x v="391"/>
    <x v="0"/>
    <x v="8"/>
    <x v="1"/>
    <s v="100-1000"/>
  </r>
  <r>
    <x v="118"/>
    <x v="11"/>
    <x v="32"/>
    <n v="1"/>
    <n v="4.43"/>
    <x v="1670"/>
    <x v="2"/>
    <x v="0"/>
    <x v="487"/>
    <x v="1"/>
    <x v="6"/>
    <x v="0"/>
    <s v="&lt;10"/>
  </r>
  <r>
    <x v="78"/>
    <x v="12"/>
    <x v="46"/>
    <n v="1"/>
    <n v="49.74"/>
    <x v="1671"/>
    <x v="3"/>
    <x v="1"/>
    <x v="35"/>
    <x v="0"/>
    <x v="6"/>
    <x v="1"/>
    <s v="10-100"/>
  </r>
  <r>
    <x v="177"/>
    <x v="6"/>
    <x v="7"/>
    <n v="1"/>
    <n v="836.58"/>
    <x v="1672"/>
    <x v="0"/>
    <x v="0"/>
    <x v="643"/>
    <x v="1"/>
    <x v="3"/>
    <x v="2"/>
    <s v="100-1000"/>
  </r>
  <r>
    <x v="172"/>
    <x v="7"/>
    <x v="10"/>
    <n v="3"/>
    <n v="4.0599999999999996"/>
    <x v="1673"/>
    <x v="0"/>
    <x v="1"/>
    <x v="559"/>
    <x v="1"/>
    <x v="1"/>
    <x v="0"/>
    <s v="10-100"/>
  </r>
  <r>
    <x v="70"/>
    <x v="3"/>
    <x v="36"/>
    <n v="3"/>
    <n v="317.89999999999998"/>
    <x v="1674"/>
    <x v="0"/>
    <x v="2"/>
    <x v="263"/>
    <x v="1"/>
    <x v="5"/>
    <x v="2"/>
    <s v="100-1000"/>
  </r>
  <r>
    <x v="178"/>
    <x v="4"/>
    <x v="8"/>
    <n v="3"/>
    <n v="35.43"/>
    <x v="1675"/>
    <x v="1"/>
    <x v="2"/>
    <x v="658"/>
    <x v="1"/>
    <x v="5"/>
    <x v="1"/>
    <s v="100-1000"/>
  </r>
  <r>
    <x v="166"/>
    <x v="2"/>
    <x v="12"/>
    <n v="1"/>
    <n v="78.08"/>
    <x v="1676"/>
    <x v="3"/>
    <x v="2"/>
    <x v="100"/>
    <x v="1"/>
    <x v="1"/>
    <x v="1"/>
    <s v="10-100"/>
  </r>
  <r>
    <x v="53"/>
    <x v="2"/>
    <x v="30"/>
    <n v="1"/>
    <n v="69.67"/>
    <x v="1677"/>
    <x v="1"/>
    <x v="2"/>
    <x v="449"/>
    <x v="1"/>
    <x v="10"/>
    <x v="1"/>
    <s v="10-100"/>
  </r>
  <r>
    <x v="21"/>
    <x v="7"/>
    <x v="31"/>
    <n v="4"/>
    <n v="628.55999999999995"/>
    <x v="1678"/>
    <x v="3"/>
    <x v="2"/>
    <x v="286"/>
    <x v="0"/>
    <x v="11"/>
    <x v="2"/>
    <s v="1000-10000"/>
  </r>
  <r>
    <x v="5"/>
    <x v="4"/>
    <x v="40"/>
    <n v="5"/>
    <n v="65.239999999999995"/>
    <x v="1679"/>
    <x v="0"/>
    <x v="0"/>
    <x v="243"/>
    <x v="0"/>
    <x v="8"/>
    <x v="1"/>
    <s v="100-1000"/>
  </r>
  <r>
    <x v="103"/>
    <x v="1"/>
    <x v="39"/>
    <n v="5"/>
    <n v="91.96"/>
    <x v="1680"/>
    <x v="2"/>
    <x v="1"/>
    <x v="69"/>
    <x v="1"/>
    <x v="1"/>
    <x v="1"/>
    <s v="100-1000"/>
  </r>
  <r>
    <x v="112"/>
    <x v="5"/>
    <x v="24"/>
    <n v="1"/>
    <n v="7.83"/>
    <x v="1681"/>
    <x v="2"/>
    <x v="1"/>
    <x v="326"/>
    <x v="0"/>
    <x v="7"/>
    <x v="0"/>
    <s v="&lt;10"/>
  </r>
  <r>
    <x v="121"/>
    <x v="7"/>
    <x v="10"/>
    <n v="1"/>
    <n v="3.12"/>
    <x v="1682"/>
    <x v="0"/>
    <x v="2"/>
    <x v="331"/>
    <x v="0"/>
    <x v="3"/>
    <x v="0"/>
    <s v="&lt;10"/>
  </r>
  <r>
    <x v="38"/>
    <x v="0"/>
    <x v="9"/>
    <n v="3"/>
    <n v="2.4300000000000002"/>
    <x v="1683"/>
    <x v="1"/>
    <x v="2"/>
    <x v="369"/>
    <x v="0"/>
    <x v="7"/>
    <x v="0"/>
    <s v="&lt;10"/>
  </r>
  <r>
    <x v="136"/>
    <x v="4"/>
    <x v="13"/>
    <n v="1"/>
    <n v="386.06"/>
    <x v="1684"/>
    <x v="1"/>
    <x v="1"/>
    <x v="626"/>
    <x v="0"/>
    <x v="2"/>
    <x v="2"/>
    <s v="100-1000"/>
  </r>
  <r>
    <x v="182"/>
    <x v="7"/>
    <x v="10"/>
    <n v="3"/>
    <n v="3.76"/>
    <x v="1685"/>
    <x v="2"/>
    <x v="0"/>
    <x v="169"/>
    <x v="0"/>
    <x v="8"/>
    <x v="0"/>
    <s v="10-100"/>
  </r>
  <r>
    <x v="16"/>
    <x v="11"/>
    <x v="20"/>
    <n v="4"/>
    <n v="14.78"/>
    <x v="1686"/>
    <x v="1"/>
    <x v="2"/>
    <x v="546"/>
    <x v="0"/>
    <x v="9"/>
    <x v="1"/>
    <s v="10-100"/>
  </r>
  <r>
    <x v="85"/>
    <x v="0"/>
    <x v="0"/>
    <n v="5"/>
    <n v="4.4000000000000004"/>
    <x v="1550"/>
    <x v="2"/>
    <x v="2"/>
    <x v="146"/>
    <x v="1"/>
    <x v="1"/>
    <x v="0"/>
    <s v="10-100"/>
  </r>
  <r>
    <x v="113"/>
    <x v="8"/>
    <x v="11"/>
    <n v="2"/>
    <n v="62.19"/>
    <x v="1687"/>
    <x v="0"/>
    <x v="2"/>
    <x v="169"/>
    <x v="0"/>
    <x v="8"/>
    <x v="1"/>
    <s v="100-1000"/>
  </r>
  <r>
    <x v="114"/>
    <x v="4"/>
    <x v="40"/>
    <n v="3"/>
    <n v="93.07"/>
    <x v="1688"/>
    <x v="2"/>
    <x v="0"/>
    <x v="284"/>
    <x v="0"/>
    <x v="2"/>
    <x v="1"/>
    <s v="100-1000"/>
  </r>
  <r>
    <x v="132"/>
    <x v="1"/>
    <x v="1"/>
    <n v="2"/>
    <n v="64.91"/>
    <x v="1689"/>
    <x v="3"/>
    <x v="0"/>
    <x v="442"/>
    <x v="0"/>
    <x v="5"/>
    <x v="1"/>
    <s v="100-1000"/>
  </r>
  <r>
    <x v="192"/>
    <x v="7"/>
    <x v="29"/>
    <n v="2"/>
    <n v="9.2200000000000006"/>
    <x v="1690"/>
    <x v="0"/>
    <x v="0"/>
    <x v="6"/>
    <x v="0"/>
    <x v="5"/>
    <x v="0"/>
    <s v="10-100"/>
  </r>
  <r>
    <x v="154"/>
    <x v="2"/>
    <x v="38"/>
    <n v="1"/>
    <n v="4715.9799999999996"/>
    <x v="1691"/>
    <x v="1"/>
    <x v="1"/>
    <x v="283"/>
    <x v="0"/>
    <x v="1"/>
    <x v="3"/>
    <s v="1000-10000"/>
  </r>
  <r>
    <x v="1"/>
    <x v="5"/>
    <x v="24"/>
    <n v="1"/>
    <n v="4.8899999999999997"/>
    <x v="1692"/>
    <x v="1"/>
    <x v="2"/>
    <x v="10"/>
    <x v="1"/>
    <x v="2"/>
    <x v="0"/>
    <s v="&lt;10"/>
  </r>
  <r>
    <x v="183"/>
    <x v="2"/>
    <x v="38"/>
    <n v="1"/>
    <n v="6058.29"/>
    <x v="1693"/>
    <x v="1"/>
    <x v="2"/>
    <x v="549"/>
    <x v="1"/>
    <x v="5"/>
    <x v="3"/>
    <s v="1000-10000"/>
  </r>
  <r>
    <x v="6"/>
    <x v="9"/>
    <x v="44"/>
    <n v="1"/>
    <n v="756.74"/>
    <x v="1694"/>
    <x v="1"/>
    <x v="2"/>
    <x v="269"/>
    <x v="1"/>
    <x v="2"/>
    <x v="2"/>
    <s v="100-1000"/>
  </r>
  <r>
    <x v="176"/>
    <x v="12"/>
    <x v="34"/>
    <n v="1"/>
    <n v="12.35"/>
    <x v="1695"/>
    <x v="2"/>
    <x v="2"/>
    <x v="385"/>
    <x v="1"/>
    <x v="2"/>
    <x v="1"/>
    <s v="10-100"/>
  </r>
  <r>
    <x v="196"/>
    <x v="12"/>
    <x v="28"/>
    <n v="1"/>
    <n v="18.350000000000001"/>
    <x v="1696"/>
    <x v="2"/>
    <x v="0"/>
    <x v="659"/>
    <x v="0"/>
    <x v="2"/>
    <x v="1"/>
    <s v="10-100"/>
  </r>
  <r>
    <x v="12"/>
    <x v="8"/>
    <x v="33"/>
    <n v="1"/>
    <n v="87.09"/>
    <x v="1697"/>
    <x v="3"/>
    <x v="1"/>
    <x v="118"/>
    <x v="1"/>
    <x v="5"/>
    <x v="1"/>
    <s v="10-100"/>
  </r>
  <r>
    <x v="147"/>
    <x v="1"/>
    <x v="1"/>
    <n v="1"/>
    <n v="44.6"/>
    <x v="1698"/>
    <x v="0"/>
    <x v="2"/>
    <x v="139"/>
    <x v="0"/>
    <x v="7"/>
    <x v="1"/>
    <s v="10-100"/>
  </r>
  <r>
    <x v="158"/>
    <x v="4"/>
    <x v="13"/>
    <n v="5"/>
    <n v="473.79"/>
    <x v="1699"/>
    <x v="3"/>
    <x v="1"/>
    <x v="572"/>
    <x v="0"/>
    <x v="8"/>
    <x v="2"/>
    <s v="1000-10000"/>
  </r>
  <r>
    <x v="180"/>
    <x v="7"/>
    <x v="29"/>
    <n v="3"/>
    <n v="7.35"/>
    <x v="1700"/>
    <x v="3"/>
    <x v="2"/>
    <x v="229"/>
    <x v="1"/>
    <x v="0"/>
    <x v="0"/>
    <s v="10-100"/>
  </r>
  <r>
    <x v="180"/>
    <x v="5"/>
    <x v="5"/>
    <n v="1"/>
    <n v="490.78"/>
    <x v="1701"/>
    <x v="2"/>
    <x v="0"/>
    <x v="473"/>
    <x v="0"/>
    <x v="10"/>
    <x v="2"/>
    <s v="100-1000"/>
  </r>
  <r>
    <x v="149"/>
    <x v="3"/>
    <x v="3"/>
    <n v="3"/>
    <n v="28.27"/>
    <x v="1702"/>
    <x v="2"/>
    <x v="1"/>
    <x v="86"/>
    <x v="1"/>
    <x v="11"/>
    <x v="1"/>
    <s v="10-100"/>
  </r>
  <r>
    <x v="6"/>
    <x v="1"/>
    <x v="35"/>
    <n v="5"/>
    <n v="6.42"/>
    <x v="1703"/>
    <x v="2"/>
    <x v="1"/>
    <x v="536"/>
    <x v="1"/>
    <x v="10"/>
    <x v="0"/>
    <s v="10-100"/>
  </r>
  <r>
    <x v="191"/>
    <x v="0"/>
    <x v="0"/>
    <n v="3"/>
    <n v="1.36"/>
    <x v="1704"/>
    <x v="3"/>
    <x v="2"/>
    <x v="13"/>
    <x v="0"/>
    <x v="3"/>
    <x v="0"/>
    <s v="&lt;10"/>
  </r>
  <r>
    <x v="26"/>
    <x v="3"/>
    <x v="6"/>
    <n v="2"/>
    <n v="69.510000000000005"/>
    <x v="1705"/>
    <x v="3"/>
    <x v="1"/>
    <x v="546"/>
    <x v="0"/>
    <x v="9"/>
    <x v="1"/>
    <s v="100-1000"/>
  </r>
  <r>
    <x v="174"/>
    <x v="5"/>
    <x v="27"/>
    <n v="1"/>
    <n v="52.43"/>
    <x v="1706"/>
    <x v="3"/>
    <x v="2"/>
    <x v="599"/>
    <x v="0"/>
    <x v="5"/>
    <x v="1"/>
    <s v="10-100"/>
  </r>
  <r>
    <x v="52"/>
    <x v="8"/>
    <x v="33"/>
    <n v="5"/>
    <n v="59.46"/>
    <x v="1707"/>
    <x v="1"/>
    <x v="1"/>
    <x v="100"/>
    <x v="1"/>
    <x v="1"/>
    <x v="1"/>
    <s v="100-1000"/>
  </r>
  <r>
    <x v="60"/>
    <x v="3"/>
    <x v="6"/>
    <n v="2"/>
    <n v="142.07"/>
    <x v="1708"/>
    <x v="2"/>
    <x v="1"/>
    <x v="225"/>
    <x v="0"/>
    <x v="0"/>
    <x v="2"/>
    <s v="100-1000"/>
  </r>
  <r>
    <x v="166"/>
    <x v="6"/>
    <x v="7"/>
    <n v="1"/>
    <n v="1301.54"/>
    <x v="1709"/>
    <x v="0"/>
    <x v="1"/>
    <x v="228"/>
    <x v="0"/>
    <x v="8"/>
    <x v="3"/>
    <s v="1000-10000"/>
  </r>
  <r>
    <x v="152"/>
    <x v="4"/>
    <x v="8"/>
    <n v="1"/>
    <n v="83.77"/>
    <x v="1710"/>
    <x v="1"/>
    <x v="0"/>
    <x v="575"/>
    <x v="0"/>
    <x v="1"/>
    <x v="1"/>
    <s v="10-100"/>
  </r>
  <r>
    <x v="21"/>
    <x v="11"/>
    <x v="21"/>
    <n v="4"/>
    <n v="98.41"/>
    <x v="1711"/>
    <x v="1"/>
    <x v="2"/>
    <x v="398"/>
    <x v="1"/>
    <x v="8"/>
    <x v="1"/>
    <s v="100-1000"/>
  </r>
  <r>
    <x v="150"/>
    <x v="10"/>
    <x v="23"/>
    <n v="1"/>
    <n v="387.67"/>
    <x v="1712"/>
    <x v="2"/>
    <x v="0"/>
    <x v="655"/>
    <x v="1"/>
    <x v="10"/>
    <x v="2"/>
    <s v="100-1000"/>
  </r>
  <r>
    <x v="143"/>
    <x v="10"/>
    <x v="16"/>
    <n v="1"/>
    <n v="149.11000000000001"/>
    <x v="1713"/>
    <x v="2"/>
    <x v="1"/>
    <x v="305"/>
    <x v="1"/>
    <x v="7"/>
    <x v="2"/>
    <s v="100-1000"/>
  </r>
  <r>
    <x v="30"/>
    <x v="2"/>
    <x v="12"/>
    <n v="1"/>
    <n v="50.78"/>
    <x v="1714"/>
    <x v="0"/>
    <x v="0"/>
    <x v="474"/>
    <x v="1"/>
    <x v="3"/>
    <x v="1"/>
    <s v="10-100"/>
  </r>
  <r>
    <x v="186"/>
    <x v="12"/>
    <x v="34"/>
    <n v="1"/>
    <n v="10.53"/>
    <x v="1715"/>
    <x v="0"/>
    <x v="1"/>
    <x v="405"/>
    <x v="0"/>
    <x v="2"/>
    <x v="1"/>
    <s v="10-100"/>
  </r>
  <r>
    <x v="187"/>
    <x v="12"/>
    <x v="46"/>
    <n v="1"/>
    <n v="50.97"/>
    <x v="1716"/>
    <x v="2"/>
    <x v="2"/>
    <x v="161"/>
    <x v="0"/>
    <x v="1"/>
    <x v="1"/>
    <s v="10-100"/>
  </r>
  <r>
    <x v="47"/>
    <x v="1"/>
    <x v="1"/>
    <n v="1"/>
    <n v="67.41"/>
    <x v="1717"/>
    <x v="1"/>
    <x v="1"/>
    <x v="34"/>
    <x v="1"/>
    <x v="9"/>
    <x v="1"/>
    <s v="10-100"/>
  </r>
  <r>
    <x v="8"/>
    <x v="10"/>
    <x v="25"/>
    <n v="1"/>
    <n v="235.79"/>
    <x v="1718"/>
    <x v="0"/>
    <x v="2"/>
    <x v="516"/>
    <x v="0"/>
    <x v="11"/>
    <x v="2"/>
    <s v="100-1000"/>
  </r>
  <r>
    <x v="103"/>
    <x v="5"/>
    <x v="5"/>
    <n v="1"/>
    <n v="410.45"/>
    <x v="1719"/>
    <x v="2"/>
    <x v="1"/>
    <x v="400"/>
    <x v="1"/>
    <x v="5"/>
    <x v="2"/>
    <s v="100-1000"/>
  </r>
  <r>
    <x v="8"/>
    <x v="7"/>
    <x v="10"/>
    <n v="5"/>
    <n v="4.57"/>
    <x v="1720"/>
    <x v="0"/>
    <x v="1"/>
    <x v="660"/>
    <x v="0"/>
    <x v="4"/>
    <x v="0"/>
    <s v="10-100"/>
  </r>
  <r>
    <x v="31"/>
    <x v="7"/>
    <x v="29"/>
    <n v="5"/>
    <n v="13.32"/>
    <x v="1721"/>
    <x v="2"/>
    <x v="0"/>
    <x v="629"/>
    <x v="1"/>
    <x v="6"/>
    <x v="1"/>
    <s v="10-100"/>
  </r>
  <r>
    <x v="94"/>
    <x v="7"/>
    <x v="29"/>
    <n v="4"/>
    <n v="14.85"/>
    <x v="1722"/>
    <x v="0"/>
    <x v="2"/>
    <x v="272"/>
    <x v="1"/>
    <x v="7"/>
    <x v="1"/>
    <s v="10-100"/>
  </r>
  <r>
    <x v="132"/>
    <x v="8"/>
    <x v="33"/>
    <n v="2"/>
    <n v="46.41"/>
    <x v="1723"/>
    <x v="3"/>
    <x v="0"/>
    <x v="661"/>
    <x v="0"/>
    <x v="2"/>
    <x v="1"/>
    <s v="10-100"/>
  </r>
  <r>
    <x v="85"/>
    <x v="9"/>
    <x v="44"/>
    <n v="4"/>
    <n v="355.34"/>
    <x v="1724"/>
    <x v="3"/>
    <x v="2"/>
    <x v="229"/>
    <x v="1"/>
    <x v="0"/>
    <x v="2"/>
    <s v="1000-10000"/>
  </r>
  <r>
    <x v="124"/>
    <x v="10"/>
    <x v="25"/>
    <n v="1"/>
    <n v="385.93"/>
    <x v="1725"/>
    <x v="1"/>
    <x v="0"/>
    <x v="662"/>
    <x v="1"/>
    <x v="4"/>
    <x v="2"/>
    <s v="100-1000"/>
  </r>
  <r>
    <x v="138"/>
    <x v="10"/>
    <x v="16"/>
    <n v="1"/>
    <n v="461.06"/>
    <x v="1726"/>
    <x v="2"/>
    <x v="2"/>
    <x v="526"/>
    <x v="1"/>
    <x v="5"/>
    <x v="2"/>
    <s v="100-1000"/>
  </r>
  <r>
    <x v="134"/>
    <x v="12"/>
    <x v="46"/>
    <n v="1"/>
    <n v="48.13"/>
    <x v="1727"/>
    <x v="3"/>
    <x v="2"/>
    <x v="240"/>
    <x v="0"/>
    <x v="8"/>
    <x v="1"/>
    <s v="10-100"/>
  </r>
  <r>
    <x v="190"/>
    <x v="0"/>
    <x v="37"/>
    <n v="2"/>
    <n v="10.15"/>
    <x v="1728"/>
    <x v="0"/>
    <x v="1"/>
    <x v="259"/>
    <x v="0"/>
    <x v="7"/>
    <x v="1"/>
    <s v="10-100"/>
  </r>
  <r>
    <x v="89"/>
    <x v="11"/>
    <x v="20"/>
    <n v="3"/>
    <n v="7.06"/>
    <x v="1729"/>
    <x v="1"/>
    <x v="2"/>
    <x v="663"/>
    <x v="0"/>
    <x v="0"/>
    <x v="0"/>
    <s v="10-100"/>
  </r>
  <r>
    <x v="69"/>
    <x v="9"/>
    <x v="14"/>
    <n v="3"/>
    <n v="51529.72"/>
    <x v="1730"/>
    <x v="1"/>
    <x v="1"/>
    <x v="333"/>
    <x v="1"/>
    <x v="3"/>
    <x v="4"/>
    <s v="100000-200000"/>
  </r>
  <r>
    <x v="82"/>
    <x v="4"/>
    <x v="40"/>
    <n v="5"/>
    <n v="87.87"/>
    <x v="1731"/>
    <x v="2"/>
    <x v="2"/>
    <x v="224"/>
    <x v="1"/>
    <x v="1"/>
    <x v="1"/>
    <s v="100-1000"/>
  </r>
  <r>
    <x v="116"/>
    <x v="0"/>
    <x v="26"/>
    <n v="3"/>
    <n v="3.53"/>
    <x v="1732"/>
    <x v="0"/>
    <x v="1"/>
    <x v="664"/>
    <x v="1"/>
    <x v="7"/>
    <x v="0"/>
    <s v="10-100"/>
  </r>
  <r>
    <x v="5"/>
    <x v="0"/>
    <x v="17"/>
    <n v="2"/>
    <n v="8.6300000000000008"/>
    <x v="1733"/>
    <x v="2"/>
    <x v="2"/>
    <x v="480"/>
    <x v="1"/>
    <x v="5"/>
    <x v="0"/>
    <s v="10-100"/>
  </r>
  <r>
    <x v="19"/>
    <x v="3"/>
    <x v="6"/>
    <n v="5"/>
    <n v="148.30000000000001"/>
    <x v="1734"/>
    <x v="1"/>
    <x v="1"/>
    <x v="328"/>
    <x v="0"/>
    <x v="5"/>
    <x v="2"/>
    <s v="100-1000"/>
  </r>
  <r>
    <x v="75"/>
    <x v="8"/>
    <x v="47"/>
    <n v="1"/>
    <n v="29.28"/>
    <x v="1735"/>
    <x v="1"/>
    <x v="1"/>
    <x v="417"/>
    <x v="1"/>
    <x v="5"/>
    <x v="1"/>
    <s v="10-100"/>
  </r>
  <r>
    <x v="66"/>
    <x v="8"/>
    <x v="43"/>
    <n v="5"/>
    <n v="30.84"/>
    <x v="1736"/>
    <x v="1"/>
    <x v="2"/>
    <x v="644"/>
    <x v="0"/>
    <x v="3"/>
    <x v="1"/>
    <s v="100-1000"/>
  </r>
  <r>
    <x v="113"/>
    <x v="5"/>
    <x v="5"/>
    <n v="1"/>
    <n v="687.96"/>
    <x v="1737"/>
    <x v="1"/>
    <x v="2"/>
    <x v="663"/>
    <x v="0"/>
    <x v="0"/>
    <x v="2"/>
    <s v="100-1000"/>
  </r>
  <r>
    <x v="119"/>
    <x v="2"/>
    <x v="30"/>
    <n v="1"/>
    <n v="174.4"/>
    <x v="1738"/>
    <x v="3"/>
    <x v="2"/>
    <x v="199"/>
    <x v="1"/>
    <x v="2"/>
    <x v="2"/>
    <s v="100-1000"/>
  </r>
  <r>
    <x v="108"/>
    <x v="2"/>
    <x v="38"/>
    <n v="1"/>
    <n v="1357.51"/>
    <x v="1739"/>
    <x v="0"/>
    <x v="0"/>
    <x v="221"/>
    <x v="1"/>
    <x v="4"/>
    <x v="3"/>
    <s v="1000-10000"/>
  </r>
  <r>
    <x v="54"/>
    <x v="4"/>
    <x v="13"/>
    <n v="5"/>
    <n v="334.49"/>
    <x v="1740"/>
    <x v="3"/>
    <x v="0"/>
    <x v="640"/>
    <x v="1"/>
    <x v="10"/>
    <x v="2"/>
    <s v="1000-10000"/>
  </r>
  <r>
    <x v="5"/>
    <x v="5"/>
    <x v="27"/>
    <n v="1"/>
    <n v="35.06"/>
    <x v="1741"/>
    <x v="1"/>
    <x v="1"/>
    <x v="353"/>
    <x v="1"/>
    <x v="10"/>
    <x v="1"/>
    <s v="10-100"/>
  </r>
  <r>
    <x v="32"/>
    <x v="3"/>
    <x v="6"/>
    <n v="2"/>
    <n v="178.38"/>
    <x v="1742"/>
    <x v="0"/>
    <x v="1"/>
    <x v="665"/>
    <x v="1"/>
    <x v="1"/>
    <x v="2"/>
    <s v="100-1000"/>
  </r>
  <r>
    <x v="86"/>
    <x v="12"/>
    <x v="46"/>
    <n v="1"/>
    <n v="43.6"/>
    <x v="1743"/>
    <x v="1"/>
    <x v="1"/>
    <x v="666"/>
    <x v="0"/>
    <x v="7"/>
    <x v="1"/>
    <s v="10-100"/>
  </r>
  <r>
    <x v="51"/>
    <x v="1"/>
    <x v="35"/>
    <n v="5"/>
    <n v="7.22"/>
    <x v="1744"/>
    <x v="1"/>
    <x v="0"/>
    <x v="76"/>
    <x v="0"/>
    <x v="10"/>
    <x v="0"/>
    <s v="10-100"/>
  </r>
  <r>
    <x v="164"/>
    <x v="1"/>
    <x v="35"/>
    <n v="1"/>
    <n v="10.75"/>
    <x v="1745"/>
    <x v="2"/>
    <x v="0"/>
    <x v="419"/>
    <x v="1"/>
    <x v="9"/>
    <x v="1"/>
    <s v="10-100"/>
  </r>
  <r>
    <x v="38"/>
    <x v="10"/>
    <x v="23"/>
    <n v="1"/>
    <n v="349.31"/>
    <x v="1746"/>
    <x v="0"/>
    <x v="0"/>
    <x v="3"/>
    <x v="0"/>
    <x v="3"/>
    <x v="2"/>
    <s v="100-1000"/>
  </r>
  <r>
    <x v="145"/>
    <x v="11"/>
    <x v="20"/>
    <n v="1"/>
    <n v="11.72"/>
    <x v="1747"/>
    <x v="0"/>
    <x v="1"/>
    <x v="156"/>
    <x v="1"/>
    <x v="0"/>
    <x v="1"/>
    <s v="10-100"/>
  </r>
  <r>
    <x v="68"/>
    <x v="2"/>
    <x v="30"/>
    <n v="1"/>
    <n v="122.98"/>
    <x v="1748"/>
    <x v="0"/>
    <x v="1"/>
    <x v="446"/>
    <x v="0"/>
    <x v="8"/>
    <x v="2"/>
    <s v="100-1000"/>
  </r>
  <r>
    <x v="40"/>
    <x v="2"/>
    <x v="38"/>
    <n v="1"/>
    <n v="3471.26"/>
    <x v="1749"/>
    <x v="2"/>
    <x v="2"/>
    <x v="273"/>
    <x v="1"/>
    <x v="1"/>
    <x v="3"/>
    <s v="1000-10000"/>
  </r>
  <r>
    <x v="10"/>
    <x v="1"/>
    <x v="39"/>
    <n v="5"/>
    <n v="99.46"/>
    <x v="1750"/>
    <x v="1"/>
    <x v="2"/>
    <x v="104"/>
    <x v="1"/>
    <x v="0"/>
    <x v="1"/>
    <s v="100-1000"/>
  </r>
  <r>
    <x v="191"/>
    <x v="11"/>
    <x v="32"/>
    <n v="3"/>
    <n v="2.72"/>
    <x v="299"/>
    <x v="2"/>
    <x v="0"/>
    <x v="595"/>
    <x v="2"/>
    <x v="3"/>
    <x v="0"/>
    <s v="&lt;10"/>
  </r>
  <r>
    <x v="166"/>
    <x v="11"/>
    <x v="32"/>
    <n v="2"/>
    <n v="4.96"/>
    <x v="1751"/>
    <x v="2"/>
    <x v="1"/>
    <x v="81"/>
    <x v="0"/>
    <x v="2"/>
    <x v="0"/>
    <s v="&lt;10"/>
  </r>
  <r>
    <x v="152"/>
    <x v="4"/>
    <x v="8"/>
    <n v="4"/>
    <n v="42.08"/>
    <x v="1752"/>
    <x v="1"/>
    <x v="0"/>
    <x v="548"/>
    <x v="0"/>
    <x v="0"/>
    <x v="1"/>
    <s v="100-1000"/>
  </r>
  <r>
    <x v="21"/>
    <x v="12"/>
    <x v="28"/>
    <n v="1"/>
    <n v="11.25"/>
    <x v="1753"/>
    <x v="3"/>
    <x v="2"/>
    <x v="190"/>
    <x v="1"/>
    <x v="6"/>
    <x v="1"/>
    <s v="10-100"/>
  </r>
  <r>
    <x v="79"/>
    <x v="8"/>
    <x v="47"/>
    <n v="1"/>
    <n v="66.37"/>
    <x v="1754"/>
    <x v="2"/>
    <x v="2"/>
    <x v="667"/>
    <x v="1"/>
    <x v="10"/>
    <x v="1"/>
    <s v="10-100"/>
  </r>
  <r>
    <x v="175"/>
    <x v="10"/>
    <x v="23"/>
    <n v="1"/>
    <n v="679.34"/>
    <x v="1755"/>
    <x v="1"/>
    <x v="1"/>
    <x v="593"/>
    <x v="0"/>
    <x v="5"/>
    <x v="2"/>
    <s v="100-1000"/>
  </r>
  <r>
    <x v="99"/>
    <x v="1"/>
    <x v="1"/>
    <n v="5"/>
    <n v="84.99"/>
    <x v="1756"/>
    <x v="1"/>
    <x v="2"/>
    <x v="633"/>
    <x v="0"/>
    <x v="6"/>
    <x v="1"/>
    <s v="100-1000"/>
  </r>
  <r>
    <x v="6"/>
    <x v="6"/>
    <x v="22"/>
    <n v="1"/>
    <n v="36.07"/>
    <x v="1757"/>
    <x v="3"/>
    <x v="1"/>
    <x v="222"/>
    <x v="0"/>
    <x v="6"/>
    <x v="1"/>
    <s v="10-100"/>
  </r>
  <r>
    <x v="194"/>
    <x v="10"/>
    <x v="16"/>
    <n v="1"/>
    <n v="446.22"/>
    <x v="1758"/>
    <x v="1"/>
    <x v="1"/>
    <x v="124"/>
    <x v="1"/>
    <x v="6"/>
    <x v="2"/>
    <s v="100-1000"/>
  </r>
  <r>
    <x v="154"/>
    <x v="5"/>
    <x v="5"/>
    <n v="1"/>
    <n v="303.56"/>
    <x v="1759"/>
    <x v="0"/>
    <x v="2"/>
    <x v="418"/>
    <x v="1"/>
    <x v="7"/>
    <x v="2"/>
    <s v="100-1000"/>
  </r>
  <r>
    <x v="185"/>
    <x v="2"/>
    <x v="30"/>
    <n v="1"/>
    <n v="101.47"/>
    <x v="1760"/>
    <x v="0"/>
    <x v="0"/>
    <x v="18"/>
    <x v="0"/>
    <x v="6"/>
    <x v="2"/>
    <s v="100-1000"/>
  </r>
  <r>
    <x v="32"/>
    <x v="0"/>
    <x v="19"/>
    <n v="1"/>
    <n v="19.809999999999999"/>
    <x v="1761"/>
    <x v="1"/>
    <x v="1"/>
    <x v="210"/>
    <x v="0"/>
    <x v="0"/>
    <x v="1"/>
    <s v="10-100"/>
  </r>
  <r>
    <x v="146"/>
    <x v="2"/>
    <x v="2"/>
    <n v="1"/>
    <n v="68.06"/>
    <x v="1762"/>
    <x v="2"/>
    <x v="1"/>
    <x v="413"/>
    <x v="0"/>
    <x v="10"/>
    <x v="1"/>
    <s v="10-100"/>
  </r>
  <r>
    <x v="192"/>
    <x v="7"/>
    <x v="10"/>
    <n v="4"/>
    <n v="2.35"/>
    <x v="1763"/>
    <x v="3"/>
    <x v="0"/>
    <x v="191"/>
    <x v="0"/>
    <x v="11"/>
    <x v="0"/>
    <s v="&lt;10"/>
  </r>
  <r>
    <x v="47"/>
    <x v="7"/>
    <x v="31"/>
    <n v="3"/>
    <n v="431.17"/>
    <x v="1764"/>
    <x v="3"/>
    <x v="0"/>
    <x v="457"/>
    <x v="0"/>
    <x v="6"/>
    <x v="2"/>
    <s v="1000-10000"/>
  </r>
  <r>
    <x v="77"/>
    <x v="12"/>
    <x v="34"/>
    <n v="1"/>
    <n v="5.31"/>
    <x v="1765"/>
    <x v="0"/>
    <x v="0"/>
    <x v="523"/>
    <x v="1"/>
    <x v="1"/>
    <x v="0"/>
    <s v="&lt;10"/>
  </r>
  <r>
    <x v="140"/>
    <x v="3"/>
    <x v="6"/>
    <n v="4"/>
    <n v="81.47"/>
    <x v="1766"/>
    <x v="0"/>
    <x v="0"/>
    <x v="542"/>
    <x v="0"/>
    <x v="11"/>
    <x v="1"/>
    <s v="100-1000"/>
  </r>
  <r>
    <x v="187"/>
    <x v="2"/>
    <x v="30"/>
    <n v="1"/>
    <n v="160.44999999999999"/>
    <x v="1767"/>
    <x v="2"/>
    <x v="1"/>
    <x v="491"/>
    <x v="1"/>
    <x v="11"/>
    <x v="2"/>
    <s v="100-1000"/>
  </r>
  <r>
    <x v="38"/>
    <x v="7"/>
    <x v="42"/>
    <n v="3"/>
    <n v="2.84"/>
    <x v="1768"/>
    <x v="2"/>
    <x v="0"/>
    <x v="373"/>
    <x v="0"/>
    <x v="8"/>
    <x v="0"/>
    <s v="&lt;10"/>
  </r>
  <r>
    <x v="167"/>
    <x v="8"/>
    <x v="43"/>
    <n v="1"/>
    <n v="32.75"/>
    <x v="1769"/>
    <x v="0"/>
    <x v="1"/>
    <x v="241"/>
    <x v="0"/>
    <x v="4"/>
    <x v="1"/>
    <s v="10-100"/>
  </r>
  <r>
    <x v="44"/>
    <x v="1"/>
    <x v="1"/>
    <n v="3"/>
    <n v="74.180000000000007"/>
    <x v="1770"/>
    <x v="0"/>
    <x v="1"/>
    <x v="668"/>
    <x v="0"/>
    <x v="11"/>
    <x v="1"/>
    <s v="100-1000"/>
  </r>
  <r>
    <x v="26"/>
    <x v="0"/>
    <x v="19"/>
    <n v="3"/>
    <n v="11.03"/>
    <x v="1771"/>
    <x v="1"/>
    <x v="0"/>
    <x v="669"/>
    <x v="0"/>
    <x v="7"/>
    <x v="1"/>
    <s v="10-100"/>
  </r>
  <r>
    <x v="74"/>
    <x v="4"/>
    <x v="8"/>
    <n v="1"/>
    <n v="71.3"/>
    <x v="1772"/>
    <x v="3"/>
    <x v="1"/>
    <x v="574"/>
    <x v="1"/>
    <x v="1"/>
    <x v="1"/>
    <s v="10-100"/>
  </r>
  <r>
    <x v="148"/>
    <x v="8"/>
    <x v="47"/>
    <n v="2"/>
    <n v="24.66"/>
    <x v="1773"/>
    <x v="1"/>
    <x v="2"/>
    <x v="514"/>
    <x v="1"/>
    <x v="2"/>
    <x v="1"/>
    <s v="10-100"/>
  </r>
  <r>
    <x v="81"/>
    <x v="8"/>
    <x v="47"/>
    <n v="3"/>
    <n v="67.48"/>
    <x v="1774"/>
    <x v="0"/>
    <x v="1"/>
    <x v="22"/>
    <x v="0"/>
    <x v="8"/>
    <x v="1"/>
    <s v="100-1000"/>
  </r>
  <r>
    <x v="55"/>
    <x v="6"/>
    <x v="41"/>
    <n v="1"/>
    <n v="291.55"/>
    <x v="1775"/>
    <x v="0"/>
    <x v="1"/>
    <x v="670"/>
    <x v="1"/>
    <x v="8"/>
    <x v="2"/>
    <s v="100-1000"/>
  </r>
  <r>
    <x v="113"/>
    <x v="5"/>
    <x v="5"/>
    <n v="1"/>
    <n v="275"/>
    <x v="1776"/>
    <x v="0"/>
    <x v="0"/>
    <x v="343"/>
    <x v="0"/>
    <x v="8"/>
    <x v="2"/>
    <s v="100-1000"/>
  </r>
  <r>
    <x v="32"/>
    <x v="1"/>
    <x v="1"/>
    <n v="1"/>
    <n v="68.650000000000006"/>
    <x v="1777"/>
    <x v="3"/>
    <x v="2"/>
    <x v="193"/>
    <x v="0"/>
    <x v="4"/>
    <x v="1"/>
    <s v="10-100"/>
  </r>
  <r>
    <x v="102"/>
    <x v="9"/>
    <x v="18"/>
    <n v="3"/>
    <n v="111.99"/>
    <x v="1778"/>
    <x v="3"/>
    <x v="2"/>
    <x v="582"/>
    <x v="1"/>
    <x v="1"/>
    <x v="2"/>
    <s v="100-1000"/>
  </r>
  <r>
    <x v="34"/>
    <x v="6"/>
    <x v="41"/>
    <n v="1"/>
    <n v="335.55"/>
    <x v="1779"/>
    <x v="1"/>
    <x v="1"/>
    <x v="266"/>
    <x v="1"/>
    <x v="5"/>
    <x v="2"/>
    <s v="100-1000"/>
  </r>
  <r>
    <x v="181"/>
    <x v="0"/>
    <x v="45"/>
    <n v="4"/>
    <n v="4.3"/>
    <x v="1780"/>
    <x v="3"/>
    <x v="1"/>
    <x v="94"/>
    <x v="0"/>
    <x v="0"/>
    <x v="0"/>
    <s v="10-100"/>
  </r>
  <r>
    <x v="3"/>
    <x v="10"/>
    <x v="25"/>
    <n v="1"/>
    <n v="61.11"/>
    <x v="1781"/>
    <x v="3"/>
    <x v="0"/>
    <x v="581"/>
    <x v="1"/>
    <x v="8"/>
    <x v="1"/>
    <s v="10-100"/>
  </r>
  <r>
    <x v="185"/>
    <x v="7"/>
    <x v="29"/>
    <n v="5"/>
    <n v="7.14"/>
    <x v="1782"/>
    <x v="2"/>
    <x v="0"/>
    <x v="412"/>
    <x v="0"/>
    <x v="11"/>
    <x v="0"/>
    <s v="10-100"/>
  </r>
  <r>
    <x v="67"/>
    <x v="8"/>
    <x v="11"/>
    <n v="2"/>
    <n v="12.7"/>
    <x v="1783"/>
    <x v="0"/>
    <x v="0"/>
    <x v="65"/>
    <x v="0"/>
    <x v="4"/>
    <x v="1"/>
    <s v="10-100"/>
  </r>
  <r>
    <x v="14"/>
    <x v="4"/>
    <x v="40"/>
    <n v="5"/>
    <n v="33.14"/>
    <x v="1784"/>
    <x v="0"/>
    <x v="1"/>
    <x v="392"/>
    <x v="0"/>
    <x v="8"/>
    <x v="1"/>
    <s v="100-1000"/>
  </r>
  <r>
    <x v="34"/>
    <x v="7"/>
    <x v="10"/>
    <n v="1"/>
    <n v="3.79"/>
    <x v="1785"/>
    <x v="3"/>
    <x v="0"/>
    <x v="671"/>
    <x v="1"/>
    <x v="5"/>
    <x v="0"/>
    <s v="&lt;10"/>
  </r>
  <r>
    <x v="183"/>
    <x v="8"/>
    <x v="33"/>
    <n v="3"/>
    <n v="72.13"/>
    <x v="1786"/>
    <x v="2"/>
    <x v="0"/>
    <x v="93"/>
    <x v="0"/>
    <x v="8"/>
    <x v="1"/>
    <s v="100-1000"/>
  </r>
  <r>
    <x v="22"/>
    <x v="11"/>
    <x v="32"/>
    <n v="3"/>
    <n v="6.93"/>
    <x v="1787"/>
    <x v="2"/>
    <x v="2"/>
    <x v="105"/>
    <x v="1"/>
    <x v="11"/>
    <x v="0"/>
    <s v="10-100"/>
  </r>
  <r>
    <x v="199"/>
    <x v="9"/>
    <x v="15"/>
    <n v="5"/>
    <n v="65.23"/>
    <x v="1788"/>
    <x v="0"/>
    <x v="1"/>
    <x v="409"/>
    <x v="1"/>
    <x v="3"/>
    <x v="1"/>
    <s v="100-1000"/>
  </r>
  <r>
    <x v="133"/>
    <x v="4"/>
    <x v="4"/>
    <n v="5"/>
    <n v="16.38"/>
    <x v="1789"/>
    <x v="1"/>
    <x v="2"/>
    <x v="89"/>
    <x v="1"/>
    <x v="4"/>
    <x v="1"/>
    <s v="10-100"/>
  </r>
  <r>
    <x v="26"/>
    <x v="7"/>
    <x v="42"/>
    <n v="1"/>
    <n v="2.17"/>
    <x v="1144"/>
    <x v="3"/>
    <x v="1"/>
    <x v="43"/>
    <x v="1"/>
    <x v="9"/>
    <x v="0"/>
    <s v="&lt;10"/>
  </r>
  <r>
    <x v="133"/>
    <x v="1"/>
    <x v="35"/>
    <n v="1"/>
    <n v="19.68"/>
    <x v="1790"/>
    <x v="2"/>
    <x v="0"/>
    <x v="54"/>
    <x v="0"/>
    <x v="3"/>
    <x v="1"/>
    <s v="10-100"/>
  </r>
  <r>
    <x v="185"/>
    <x v="1"/>
    <x v="35"/>
    <n v="4"/>
    <n v="14"/>
    <x v="1791"/>
    <x v="1"/>
    <x v="1"/>
    <x v="661"/>
    <x v="0"/>
    <x v="2"/>
    <x v="1"/>
    <s v="10-100"/>
  </r>
  <r>
    <x v="94"/>
    <x v="4"/>
    <x v="4"/>
    <n v="2"/>
    <n v="39.15"/>
    <x v="1792"/>
    <x v="1"/>
    <x v="2"/>
    <x v="571"/>
    <x v="1"/>
    <x v="4"/>
    <x v="1"/>
    <s v="10-100"/>
  </r>
  <r>
    <x v="29"/>
    <x v="4"/>
    <x v="8"/>
    <n v="4"/>
    <n v="19.64"/>
    <x v="1793"/>
    <x v="3"/>
    <x v="1"/>
    <x v="482"/>
    <x v="1"/>
    <x v="8"/>
    <x v="1"/>
    <s v="10-100"/>
  </r>
  <r>
    <x v="11"/>
    <x v="1"/>
    <x v="35"/>
    <n v="5"/>
    <n v="7.39"/>
    <x v="1794"/>
    <x v="1"/>
    <x v="1"/>
    <x v="361"/>
    <x v="0"/>
    <x v="4"/>
    <x v="0"/>
    <s v="10-100"/>
  </r>
  <r>
    <x v="145"/>
    <x v="12"/>
    <x v="34"/>
    <n v="1"/>
    <n v="12.21"/>
    <x v="1304"/>
    <x v="1"/>
    <x v="2"/>
    <x v="427"/>
    <x v="0"/>
    <x v="2"/>
    <x v="1"/>
    <s v="10-100"/>
  </r>
  <r>
    <x v="127"/>
    <x v="8"/>
    <x v="33"/>
    <n v="3"/>
    <n v="38.729999999999997"/>
    <x v="1795"/>
    <x v="0"/>
    <x v="2"/>
    <x v="215"/>
    <x v="1"/>
    <x v="0"/>
    <x v="1"/>
    <s v="100-1000"/>
  </r>
  <r>
    <x v="147"/>
    <x v="9"/>
    <x v="18"/>
    <n v="3"/>
    <n v="90.49"/>
    <x v="1796"/>
    <x v="3"/>
    <x v="1"/>
    <x v="441"/>
    <x v="1"/>
    <x v="11"/>
    <x v="1"/>
    <s v="100-1000"/>
  </r>
  <r>
    <x v="192"/>
    <x v="1"/>
    <x v="39"/>
    <n v="4"/>
    <n v="158.09"/>
    <x v="1797"/>
    <x v="0"/>
    <x v="0"/>
    <x v="276"/>
    <x v="0"/>
    <x v="1"/>
    <x v="2"/>
    <s v="100-1000"/>
  </r>
  <r>
    <x v="85"/>
    <x v="5"/>
    <x v="27"/>
    <n v="1"/>
    <n v="60.22"/>
    <x v="1798"/>
    <x v="2"/>
    <x v="2"/>
    <x v="672"/>
    <x v="1"/>
    <x v="8"/>
    <x v="1"/>
    <s v="10-100"/>
  </r>
  <r>
    <x v="109"/>
    <x v="3"/>
    <x v="3"/>
    <n v="4"/>
    <n v="20.89"/>
    <x v="1799"/>
    <x v="3"/>
    <x v="2"/>
    <x v="231"/>
    <x v="1"/>
    <x v="5"/>
    <x v="1"/>
    <s v="10-100"/>
  </r>
  <r>
    <x v="69"/>
    <x v="11"/>
    <x v="21"/>
    <n v="3"/>
    <n v="37.89"/>
    <x v="1800"/>
    <x v="3"/>
    <x v="0"/>
    <x v="673"/>
    <x v="0"/>
    <x v="4"/>
    <x v="1"/>
    <s v="100-1000"/>
  </r>
  <r>
    <x v="54"/>
    <x v="5"/>
    <x v="5"/>
    <n v="1"/>
    <n v="610.02"/>
    <x v="1801"/>
    <x v="3"/>
    <x v="1"/>
    <x v="674"/>
    <x v="0"/>
    <x v="7"/>
    <x v="2"/>
    <s v="100-1000"/>
  </r>
  <r>
    <x v="53"/>
    <x v="12"/>
    <x v="28"/>
    <n v="1"/>
    <n v="17.66"/>
    <x v="1802"/>
    <x v="1"/>
    <x v="2"/>
    <x v="587"/>
    <x v="1"/>
    <x v="3"/>
    <x v="1"/>
    <s v="10-100"/>
  </r>
  <r>
    <x v="33"/>
    <x v="11"/>
    <x v="32"/>
    <n v="5"/>
    <n v="7.34"/>
    <x v="1803"/>
    <x v="2"/>
    <x v="1"/>
    <x v="161"/>
    <x v="0"/>
    <x v="1"/>
    <x v="0"/>
    <s v="10-100"/>
  </r>
  <r>
    <x v="87"/>
    <x v="11"/>
    <x v="32"/>
    <n v="4"/>
    <n v="3.32"/>
    <x v="1487"/>
    <x v="0"/>
    <x v="1"/>
    <x v="389"/>
    <x v="0"/>
    <x v="1"/>
    <x v="0"/>
    <s v="10-100"/>
  </r>
  <r>
    <x v="4"/>
    <x v="7"/>
    <x v="42"/>
    <n v="1"/>
    <n v="7.93"/>
    <x v="1804"/>
    <x v="0"/>
    <x v="0"/>
    <x v="675"/>
    <x v="0"/>
    <x v="11"/>
    <x v="0"/>
    <s v="&lt;10"/>
  </r>
  <r>
    <x v="75"/>
    <x v="6"/>
    <x v="7"/>
    <n v="1"/>
    <n v="508.55"/>
    <x v="1805"/>
    <x v="2"/>
    <x v="2"/>
    <x v="62"/>
    <x v="1"/>
    <x v="4"/>
    <x v="2"/>
    <s v="100-1000"/>
  </r>
  <r>
    <x v="141"/>
    <x v="8"/>
    <x v="47"/>
    <n v="5"/>
    <n v="21.28"/>
    <x v="1806"/>
    <x v="1"/>
    <x v="1"/>
    <x v="676"/>
    <x v="1"/>
    <x v="7"/>
    <x v="1"/>
    <s v="100-1000"/>
  </r>
  <r>
    <x v="31"/>
    <x v="6"/>
    <x v="22"/>
    <n v="1"/>
    <n v="13.83"/>
    <x v="964"/>
    <x v="0"/>
    <x v="0"/>
    <x v="551"/>
    <x v="0"/>
    <x v="8"/>
    <x v="1"/>
    <s v="10-100"/>
  </r>
  <r>
    <x v="185"/>
    <x v="1"/>
    <x v="35"/>
    <n v="3"/>
    <n v="12.68"/>
    <x v="1807"/>
    <x v="1"/>
    <x v="1"/>
    <x v="99"/>
    <x v="1"/>
    <x v="9"/>
    <x v="1"/>
    <s v="10-100"/>
  </r>
  <r>
    <x v="89"/>
    <x v="0"/>
    <x v="45"/>
    <n v="3"/>
    <n v="3.01"/>
    <x v="1808"/>
    <x v="3"/>
    <x v="0"/>
    <x v="62"/>
    <x v="1"/>
    <x v="4"/>
    <x v="0"/>
    <s v="&lt;10"/>
  </r>
  <r>
    <x v="35"/>
    <x v="10"/>
    <x v="16"/>
    <n v="1"/>
    <n v="130.62"/>
    <x v="1809"/>
    <x v="1"/>
    <x v="1"/>
    <x v="677"/>
    <x v="0"/>
    <x v="10"/>
    <x v="2"/>
    <s v="100-1000"/>
  </r>
  <r>
    <x v="171"/>
    <x v="8"/>
    <x v="47"/>
    <n v="5"/>
    <n v="45.68"/>
    <x v="1810"/>
    <x v="0"/>
    <x v="2"/>
    <x v="651"/>
    <x v="1"/>
    <x v="2"/>
    <x v="1"/>
    <s v="100-1000"/>
  </r>
  <r>
    <x v="43"/>
    <x v="2"/>
    <x v="30"/>
    <n v="1"/>
    <n v="76.05"/>
    <x v="1811"/>
    <x v="1"/>
    <x v="1"/>
    <x v="533"/>
    <x v="0"/>
    <x v="11"/>
    <x v="1"/>
    <s v="10-100"/>
  </r>
  <r>
    <x v="9"/>
    <x v="4"/>
    <x v="40"/>
    <n v="4"/>
    <n v="72.62"/>
    <x v="1812"/>
    <x v="0"/>
    <x v="1"/>
    <x v="281"/>
    <x v="0"/>
    <x v="0"/>
    <x v="1"/>
    <s v="100-1000"/>
  </r>
  <r>
    <x v="110"/>
    <x v="4"/>
    <x v="40"/>
    <n v="5"/>
    <n v="44.72"/>
    <x v="1813"/>
    <x v="3"/>
    <x v="1"/>
    <x v="537"/>
    <x v="1"/>
    <x v="0"/>
    <x v="1"/>
    <s v="100-1000"/>
  </r>
  <r>
    <x v="69"/>
    <x v="6"/>
    <x v="7"/>
    <n v="1"/>
    <n v="1305.46"/>
    <x v="1814"/>
    <x v="1"/>
    <x v="2"/>
    <x v="586"/>
    <x v="0"/>
    <x v="9"/>
    <x v="3"/>
    <s v="1000-10000"/>
  </r>
  <r>
    <x v="195"/>
    <x v="6"/>
    <x v="7"/>
    <n v="1"/>
    <n v="207.9"/>
    <x v="1815"/>
    <x v="1"/>
    <x v="0"/>
    <x v="178"/>
    <x v="0"/>
    <x v="3"/>
    <x v="2"/>
    <s v="100-1000"/>
  </r>
  <r>
    <x v="38"/>
    <x v="9"/>
    <x v="15"/>
    <n v="3"/>
    <n v="38.01"/>
    <x v="1816"/>
    <x v="1"/>
    <x v="1"/>
    <x v="527"/>
    <x v="1"/>
    <x v="5"/>
    <x v="1"/>
    <s v="100-1000"/>
  </r>
  <r>
    <x v="154"/>
    <x v="6"/>
    <x v="7"/>
    <n v="1"/>
    <n v="497.49"/>
    <x v="1817"/>
    <x v="1"/>
    <x v="0"/>
    <x v="641"/>
    <x v="0"/>
    <x v="7"/>
    <x v="2"/>
    <s v="100-1000"/>
  </r>
  <r>
    <x v="162"/>
    <x v="4"/>
    <x v="4"/>
    <n v="3"/>
    <n v="38.33"/>
    <x v="1818"/>
    <x v="2"/>
    <x v="0"/>
    <x v="69"/>
    <x v="1"/>
    <x v="1"/>
    <x v="1"/>
    <s v="100-1000"/>
  </r>
  <r>
    <x v="104"/>
    <x v="4"/>
    <x v="13"/>
    <n v="5"/>
    <n v="464.48"/>
    <x v="1819"/>
    <x v="1"/>
    <x v="1"/>
    <x v="253"/>
    <x v="0"/>
    <x v="6"/>
    <x v="2"/>
    <s v="1000-10000"/>
  </r>
  <r>
    <x v="182"/>
    <x v="0"/>
    <x v="19"/>
    <n v="5"/>
    <n v="6.87"/>
    <x v="1820"/>
    <x v="1"/>
    <x v="1"/>
    <x v="133"/>
    <x v="0"/>
    <x v="7"/>
    <x v="0"/>
    <s v="10-100"/>
  </r>
  <r>
    <x v="76"/>
    <x v="3"/>
    <x v="3"/>
    <n v="2"/>
    <n v="16.32"/>
    <x v="1821"/>
    <x v="2"/>
    <x v="0"/>
    <x v="310"/>
    <x v="1"/>
    <x v="3"/>
    <x v="1"/>
    <s v="10-100"/>
  </r>
  <r>
    <x v="26"/>
    <x v="7"/>
    <x v="10"/>
    <n v="3"/>
    <n v="3.2"/>
    <x v="1822"/>
    <x v="2"/>
    <x v="1"/>
    <x v="519"/>
    <x v="0"/>
    <x v="1"/>
    <x v="0"/>
    <s v="&lt;10"/>
  </r>
  <r>
    <x v="6"/>
    <x v="12"/>
    <x v="34"/>
    <n v="1"/>
    <n v="10.72"/>
    <x v="1823"/>
    <x v="1"/>
    <x v="2"/>
    <x v="678"/>
    <x v="0"/>
    <x v="10"/>
    <x v="1"/>
    <s v="10-100"/>
  </r>
  <r>
    <x v="76"/>
    <x v="10"/>
    <x v="16"/>
    <n v="1"/>
    <n v="386.84"/>
    <x v="1824"/>
    <x v="0"/>
    <x v="2"/>
    <x v="326"/>
    <x v="0"/>
    <x v="7"/>
    <x v="2"/>
    <s v="100-1000"/>
  </r>
  <r>
    <x v="103"/>
    <x v="8"/>
    <x v="43"/>
    <n v="3"/>
    <n v="45.89"/>
    <x v="1825"/>
    <x v="1"/>
    <x v="2"/>
    <x v="266"/>
    <x v="1"/>
    <x v="5"/>
    <x v="1"/>
    <s v="100-1000"/>
  </r>
  <r>
    <x v="98"/>
    <x v="11"/>
    <x v="32"/>
    <n v="5"/>
    <n v="3.32"/>
    <x v="1826"/>
    <x v="2"/>
    <x v="1"/>
    <x v="229"/>
    <x v="1"/>
    <x v="0"/>
    <x v="0"/>
    <s v="10-100"/>
  </r>
  <r>
    <x v="14"/>
    <x v="3"/>
    <x v="36"/>
    <n v="4"/>
    <n v="445.3"/>
    <x v="1827"/>
    <x v="2"/>
    <x v="2"/>
    <x v="555"/>
    <x v="0"/>
    <x v="6"/>
    <x v="2"/>
    <s v="1000-10000"/>
  </r>
  <r>
    <x v="115"/>
    <x v="2"/>
    <x v="2"/>
    <n v="1"/>
    <n v="50.17"/>
    <x v="1429"/>
    <x v="1"/>
    <x v="1"/>
    <x v="597"/>
    <x v="1"/>
    <x v="7"/>
    <x v="1"/>
    <s v="10-100"/>
  </r>
  <r>
    <x v="148"/>
    <x v="10"/>
    <x v="25"/>
    <n v="1"/>
    <n v="490.23"/>
    <x v="1828"/>
    <x v="3"/>
    <x v="2"/>
    <x v="304"/>
    <x v="1"/>
    <x v="5"/>
    <x v="2"/>
    <s v="100-1000"/>
  </r>
  <r>
    <x v="191"/>
    <x v="4"/>
    <x v="13"/>
    <n v="5"/>
    <n v="118.97"/>
    <x v="1829"/>
    <x v="2"/>
    <x v="1"/>
    <x v="679"/>
    <x v="0"/>
    <x v="3"/>
    <x v="2"/>
    <s v="100-1000"/>
  </r>
  <r>
    <x v="198"/>
    <x v="3"/>
    <x v="6"/>
    <n v="5"/>
    <n v="119.63"/>
    <x v="1830"/>
    <x v="2"/>
    <x v="2"/>
    <x v="655"/>
    <x v="1"/>
    <x v="10"/>
    <x v="2"/>
    <s v="100-1000"/>
  </r>
  <r>
    <x v="25"/>
    <x v="2"/>
    <x v="38"/>
    <n v="1"/>
    <n v="2752.69"/>
    <x v="1831"/>
    <x v="0"/>
    <x v="1"/>
    <x v="680"/>
    <x v="1"/>
    <x v="1"/>
    <x v="3"/>
    <s v="1000-10000"/>
  </r>
  <r>
    <x v="172"/>
    <x v="9"/>
    <x v="15"/>
    <n v="5"/>
    <n v="37.28"/>
    <x v="1832"/>
    <x v="1"/>
    <x v="1"/>
    <x v="52"/>
    <x v="0"/>
    <x v="1"/>
    <x v="1"/>
    <s v="100-1000"/>
  </r>
  <r>
    <x v="105"/>
    <x v="12"/>
    <x v="46"/>
    <n v="1"/>
    <n v="43.35"/>
    <x v="1833"/>
    <x v="3"/>
    <x v="0"/>
    <x v="202"/>
    <x v="1"/>
    <x v="9"/>
    <x v="1"/>
    <s v="10-100"/>
  </r>
  <r>
    <x v="163"/>
    <x v="1"/>
    <x v="35"/>
    <n v="3"/>
    <n v="19.87"/>
    <x v="1834"/>
    <x v="1"/>
    <x v="1"/>
    <x v="501"/>
    <x v="0"/>
    <x v="4"/>
    <x v="1"/>
    <s v="10-100"/>
  </r>
  <r>
    <x v="15"/>
    <x v="6"/>
    <x v="7"/>
    <n v="1"/>
    <n v="1218.5"/>
    <x v="1835"/>
    <x v="0"/>
    <x v="1"/>
    <x v="551"/>
    <x v="0"/>
    <x v="8"/>
    <x v="3"/>
    <s v="1000-10000"/>
  </r>
  <r>
    <x v="193"/>
    <x v="4"/>
    <x v="13"/>
    <n v="3"/>
    <n v="169.82"/>
    <x v="1836"/>
    <x v="1"/>
    <x v="2"/>
    <x v="664"/>
    <x v="1"/>
    <x v="7"/>
    <x v="2"/>
    <s v="100-1000"/>
  </r>
  <r>
    <x v="101"/>
    <x v="2"/>
    <x v="38"/>
    <n v="1"/>
    <n v="5379.96"/>
    <x v="1837"/>
    <x v="2"/>
    <x v="1"/>
    <x v="369"/>
    <x v="0"/>
    <x v="7"/>
    <x v="3"/>
    <s v="1000-10000"/>
  </r>
  <r>
    <x v="169"/>
    <x v="8"/>
    <x v="11"/>
    <n v="2"/>
    <n v="31.03"/>
    <x v="1838"/>
    <x v="2"/>
    <x v="1"/>
    <x v="396"/>
    <x v="1"/>
    <x v="10"/>
    <x v="1"/>
    <s v="10-100"/>
  </r>
  <r>
    <x v="179"/>
    <x v="8"/>
    <x v="47"/>
    <n v="1"/>
    <n v="34.67"/>
    <x v="1839"/>
    <x v="0"/>
    <x v="1"/>
    <x v="275"/>
    <x v="1"/>
    <x v="9"/>
    <x v="1"/>
    <s v="10-100"/>
  </r>
  <r>
    <x v="99"/>
    <x v="6"/>
    <x v="22"/>
    <n v="1"/>
    <n v="17.84"/>
    <x v="1840"/>
    <x v="1"/>
    <x v="2"/>
    <x v="650"/>
    <x v="1"/>
    <x v="2"/>
    <x v="1"/>
    <s v="10-100"/>
  </r>
  <r>
    <x v="18"/>
    <x v="8"/>
    <x v="11"/>
    <n v="2"/>
    <n v="50.07"/>
    <x v="1841"/>
    <x v="3"/>
    <x v="0"/>
    <x v="551"/>
    <x v="0"/>
    <x v="8"/>
    <x v="1"/>
    <s v="100-1000"/>
  </r>
  <r>
    <x v="169"/>
    <x v="10"/>
    <x v="25"/>
    <n v="1"/>
    <n v="290.56"/>
    <x v="1842"/>
    <x v="2"/>
    <x v="0"/>
    <x v="372"/>
    <x v="0"/>
    <x v="2"/>
    <x v="2"/>
    <s v="100-1000"/>
  </r>
  <r>
    <x v="120"/>
    <x v="10"/>
    <x v="23"/>
    <n v="1"/>
    <n v="286.86"/>
    <x v="1843"/>
    <x v="0"/>
    <x v="2"/>
    <x v="513"/>
    <x v="1"/>
    <x v="2"/>
    <x v="2"/>
    <s v="100-1000"/>
  </r>
  <r>
    <x v="45"/>
    <x v="1"/>
    <x v="35"/>
    <n v="2"/>
    <n v="18.52"/>
    <x v="1844"/>
    <x v="3"/>
    <x v="0"/>
    <x v="412"/>
    <x v="0"/>
    <x v="11"/>
    <x v="1"/>
    <s v="10-100"/>
  </r>
  <r>
    <x v="123"/>
    <x v="8"/>
    <x v="11"/>
    <n v="1"/>
    <n v="39.25"/>
    <x v="1845"/>
    <x v="2"/>
    <x v="0"/>
    <x v="175"/>
    <x v="1"/>
    <x v="1"/>
    <x v="1"/>
    <s v="10-100"/>
  </r>
  <r>
    <x v="0"/>
    <x v="8"/>
    <x v="11"/>
    <n v="4"/>
    <n v="60.84"/>
    <x v="1846"/>
    <x v="0"/>
    <x v="0"/>
    <x v="681"/>
    <x v="1"/>
    <x v="10"/>
    <x v="1"/>
    <s v="100-1000"/>
  </r>
  <r>
    <x v="191"/>
    <x v="2"/>
    <x v="30"/>
    <n v="1"/>
    <n v="198.44"/>
    <x v="1847"/>
    <x v="2"/>
    <x v="0"/>
    <x v="42"/>
    <x v="1"/>
    <x v="3"/>
    <x v="2"/>
    <s v="100-1000"/>
  </r>
  <r>
    <x v="181"/>
    <x v="11"/>
    <x v="32"/>
    <n v="4"/>
    <n v="2.0699999999999998"/>
    <x v="1848"/>
    <x v="3"/>
    <x v="0"/>
    <x v="561"/>
    <x v="0"/>
    <x v="6"/>
    <x v="0"/>
    <s v="&lt;10"/>
  </r>
  <r>
    <x v="66"/>
    <x v="6"/>
    <x v="41"/>
    <n v="1"/>
    <n v="303.26"/>
    <x v="1849"/>
    <x v="3"/>
    <x v="2"/>
    <x v="369"/>
    <x v="0"/>
    <x v="7"/>
    <x v="2"/>
    <s v="100-1000"/>
  </r>
  <r>
    <x v="178"/>
    <x v="11"/>
    <x v="20"/>
    <n v="2"/>
    <n v="16.45"/>
    <x v="1850"/>
    <x v="3"/>
    <x v="2"/>
    <x v="533"/>
    <x v="0"/>
    <x v="11"/>
    <x v="1"/>
    <s v="10-100"/>
  </r>
  <r>
    <x v="156"/>
    <x v="4"/>
    <x v="8"/>
    <n v="2"/>
    <n v="36.33"/>
    <x v="1851"/>
    <x v="3"/>
    <x v="1"/>
    <x v="82"/>
    <x v="1"/>
    <x v="5"/>
    <x v="1"/>
    <s v="10-100"/>
  </r>
  <r>
    <x v="78"/>
    <x v="6"/>
    <x v="7"/>
    <n v="1"/>
    <n v="175.18"/>
    <x v="1852"/>
    <x v="1"/>
    <x v="0"/>
    <x v="234"/>
    <x v="0"/>
    <x v="0"/>
    <x v="2"/>
    <s v="100-1000"/>
  </r>
  <r>
    <x v="109"/>
    <x v="3"/>
    <x v="36"/>
    <n v="1"/>
    <n v="240.01"/>
    <x v="1853"/>
    <x v="2"/>
    <x v="2"/>
    <x v="33"/>
    <x v="0"/>
    <x v="4"/>
    <x v="2"/>
    <s v="100-1000"/>
  </r>
  <r>
    <x v="175"/>
    <x v="3"/>
    <x v="36"/>
    <n v="4"/>
    <n v="33.92"/>
    <x v="1854"/>
    <x v="3"/>
    <x v="0"/>
    <x v="331"/>
    <x v="0"/>
    <x v="3"/>
    <x v="1"/>
    <s v="100-1000"/>
  </r>
  <r>
    <x v="118"/>
    <x v="8"/>
    <x v="33"/>
    <n v="2"/>
    <n v="67.760000000000005"/>
    <x v="1855"/>
    <x v="0"/>
    <x v="0"/>
    <x v="354"/>
    <x v="0"/>
    <x v="10"/>
    <x v="1"/>
    <s v="100-1000"/>
  </r>
  <r>
    <x v="36"/>
    <x v="4"/>
    <x v="4"/>
    <n v="4"/>
    <n v="23.9"/>
    <x v="1856"/>
    <x v="2"/>
    <x v="2"/>
    <x v="9"/>
    <x v="0"/>
    <x v="7"/>
    <x v="1"/>
    <s v="10-100"/>
  </r>
  <r>
    <x v="77"/>
    <x v="7"/>
    <x v="42"/>
    <n v="1"/>
    <n v="6.35"/>
    <x v="1857"/>
    <x v="3"/>
    <x v="1"/>
    <x v="349"/>
    <x v="0"/>
    <x v="10"/>
    <x v="0"/>
    <s v="&lt;10"/>
  </r>
  <r>
    <x v="156"/>
    <x v="12"/>
    <x v="28"/>
    <n v="1"/>
    <n v="10.67"/>
    <x v="425"/>
    <x v="3"/>
    <x v="1"/>
    <x v="682"/>
    <x v="0"/>
    <x v="2"/>
    <x v="1"/>
    <s v="10-100"/>
  </r>
  <r>
    <x v="173"/>
    <x v="11"/>
    <x v="21"/>
    <n v="4"/>
    <n v="15.97"/>
    <x v="1858"/>
    <x v="1"/>
    <x v="0"/>
    <x v="50"/>
    <x v="1"/>
    <x v="8"/>
    <x v="1"/>
    <s v="10-100"/>
  </r>
  <r>
    <x v="2"/>
    <x v="9"/>
    <x v="18"/>
    <n v="4"/>
    <n v="133.25"/>
    <x v="1859"/>
    <x v="0"/>
    <x v="1"/>
    <x v="14"/>
    <x v="0"/>
    <x v="0"/>
    <x v="2"/>
    <s v="100-1000"/>
  </r>
  <r>
    <x v="198"/>
    <x v="4"/>
    <x v="13"/>
    <n v="3"/>
    <n v="284.3"/>
    <x v="1860"/>
    <x v="3"/>
    <x v="1"/>
    <x v="428"/>
    <x v="0"/>
    <x v="11"/>
    <x v="2"/>
    <s v="100-1000"/>
  </r>
  <r>
    <x v="111"/>
    <x v="4"/>
    <x v="40"/>
    <n v="4"/>
    <n v="50.43"/>
    <x v="1861"/>
    <x v="2"/>
    <x v="1"/>
    <x v="162"/>
    <x v="0"/>
    <x v="4"/>
    <x v="1"/>
    <s v="100-1000"/>
  </r>
  <r>
    <x v="76"/>
    <x v="0"/>
    <x v="0"/>
    <n v="3"/>
    <n v="4.9000000000000004"/>
    <x v="969"/>
    <x v="0"/>
    <x v="0"/>
    <x v="658"/>
    <x v="1"/>
    <x v="5"/>
    <x v="0"/>
    <s v="10-100"/>
  </r>
  <r>
    <x v="154"/>
    <x v="4"/>
    <x v="4"/>
    <n v="1"/>
    <n v="37.75"/>
    <x v="1862"/>
    <x v="0"/>
    <x v="0"/>
    <x v="394"/>
    <x v="1"/>
    <x v="0"/>
    <x v="1"/>
    <s v="10-100"/>
  </r>
  <r>
    <x v="69"/>
    <x v="10"/>
    <x v="23"/>
    <n v="1"/>
    <n v="517.65"/>
    <x v="1863"/>
    <x v="0"/>
    <x v="1"/>
    <x v="498"/>
    <x v="1"/>
    <x v="6"/>
    <x v="2"/>
    <s v="100-1000"/>
  </r>
  <r>
    <x v="137"/>
    <x v="0"/>
    <x v="0"/>
    <n v="2"/>
    <n v="1.7"/>
    <x v="1864"/>
    <x v="1"/>
    <x v="1"/>
    <x v="276"/>
    <x v="0"/>
    <x v="1"/>
    <x v="0"/>
    <s v="&lt;10"/>
  </r>
  <r>
    <x v="133"/>
    <x v="2"/>
    <x v="12"/>
    <n v="1"/>
    <n v="72.72"/>
    <x v="1865"/>
    <x v="0"/>
    <x v="0"/>
    <x v="321"/>
    <x v="1"/>
    <x v="6"/>
    <x v="1"/>
    <s v="10-100"/>
  </r>
  <r>
    <x v="136"/>
    <x v="10"/>
    <x v="25"/>
    <n v="1"/>
    <n v="738"/>
    <x v="1866"/>
    <x v="0"/>
    <x v="2"/>
    <x v="300"/>
    <x v="1"/>
    <x v="6"/>
    <x v="2"/>
    <s v="100-1000"/>
  </r>
  <r>
    <x v="111"/>
    <x v="0"/>
    <x v="19"/>
    <n v="1"/>
    <n v="19.7"/>
    <x v="1867"/>
    <x v="3"/>
    <x v="0"/>
    <x v="11"/>
    <x v="1"/>
    <x v="1"/>
    <x v="1"/>
    <s v="10-100"/>
  </r>
  <r>
    <x v="96"/>
    <x v="4"/>
    <x v="40"/>
    <n v="5"/>
    <n v="26.74"/>
    <x v="1868"/>
    <x v="2"/>
    <x v="0"/>
    <x v="566"/>
    <x v="0"/>
    <x v="3"/>
    <x v="1"/>
    <s v="100-1000"/>
  </r>
  <r>
    <x v="65"/>
    <x v="8"/>
    <x v="47"/>
    <n v="1"/>
    <n v="25.22"/>
    <x v="1869"/>
    <x v="1"/>
    <x v="0"/>
    <x v="215"/>
    <x v="1"/>
    <x v="0"/>
    <x v="1"/>
    <s v="10-100"/>
  </r>
  <r>
    <x v="112"/>
    <x v="1"/>
    <x v="35"/>
    <n v="2"/>
    <n v="12.74"/>
    <x v="1870"/>
    <x v="2"/>
    <x v="0"/>
    <x v="232"/>
    <x v="0"/>
    <x v="1"/>
    <x v="1"/>
    <s v="10-100"/>
  </r>
  <r>
    <x v="3"/>
    <x v="4"/>
    <x v="13"/>
    <n v="1"/>
    <n v="254.3"/>
    <x v="1871"/>
    <x v="2"/>
    <x v="0"/>
    <x v="683"/>
    <x v="1"/>
    <x v="6"/>
    <x v="2"/>
    <s v="100-1000"/>
  </r>
  <r>
    <x v="60"/>
    <x v="6"/>
    <x v="22"/>
    <n v="1"/>
    <n v="28.61"/>
    <x v="1872"/>
    <x v="0"/>
    <x v="1"/>
    <x v="343"/>
    <x v="0"/>
    <x v="8"/>
    <x v="1"/>
    <s v="10-100"/>
  </r>
  <r>
    <x v="52"/>
    <x v="2"/>
    <x v="30"/>
    <n v="1"/>
    <n v="79.099999999999994"/>
    <x v="1873"/>
    <x v="2"/>
    <x v="1"/>
    <x v="148"/>
    <x v="0"/>
    <x v="1"/>
    <x v="1"/>
    <s v="10-100"/>
  </r>
  <r>
    <x v="36"/>
    <x v="4"/>
    <x v="4"/>
    <n v="3"/>
    <n v="12.61"/>
    <x v="1874"/>
    <x v="3"/>
    <x v="2"/>
    <x v="379"/>
    <x v="0"/>
    <x v="7"/>
    <x v="1"/>
    <s v="10-100"/>
  </r>
  <r>
    <x v="37"/>
    <x v="5"/>
    <x v="24"/>
    <n v="1"/>
    <n v="9.66"/>
    <x v="1875"/>
    <x v="1"/>
    <x v="0"/>
    <x v="645"/>
    <x v="0"/>
    <x v="1"/>
    <x v="0"/>
    <s v="&lt;10"/>
  </r>
  <r>
    <x v="67"/>
    <x v="2"/>
    <x v="2"/>
    <n v="1"/>
    <n v="46.71"/>
    <x v="1876"/>
    <x v="0"/>
    <x v="1"/>
    <x v="562"/>
    <x v="1"/>
    <x v="6"/>
    <x v="1"/>
    <s v="10-100"/>
  </r>
  <r>
    <x v="110"/>
    <x v="2"/>
    <x v="12"/>
    <n v="1"/>
    <n v="134.22"/>
    <x v="1877"/>
    <x v="3"/>
    <x v="1"/>
    <x v="489"/>
    <x v="0"/>
    <x v="9"/>
    <x v="2"/>
    <s v="100-1000"/>
  </r>
  <r>
    <x v="56"/>
    <x v="12"/>
    <x v="34"/>
    <n v="1"/>
    <n v="10.09"/>
    <x v="1878"/>
    <x v="1"/>
    <x v="2"/>
    <x v="516"/>
    <x v="0"/>
    <x v="11"/>
    <x v="1"/>
    <s v="10-100"/>
  </r>
  <r>
    <x v="51"/>
    <x v="7"/>
    <x v="42"/>
    <n v="3"/>
    <n v="2.54"/>
    <x v="1608"/>
    <x v="3"/>
    <x v="0"/>
    <x v="593"/>
    <x v="0"/>
    <x v="5"/>
    <x v="0"/>
    <s v="&lt;10"/>
  </r>
  <r>
    <x v="3"/>
    <x v="3"/>
    <x v="3"/>
    <n v="2"/>
    <n v="17.41"/>
    <x v="1879"/>
    <x v="3"/>
    <x v="0"/>
    <x v="1"/>
    <x v="1"/>
    <x v="1"/>
    <x v="1"/>
    <s v="10-100"/>
  </r>
  <r>
    <x v="130"/>
    <x v="3"/>
    <x v="36"/>
    <n v="2"/>
    <n v="228.5"/>
    <x v="1880"/>
    <x v="0"/>
    <x v="0"/>
    <x v="518"/>
    <x v="1"/>
    <x v="4"/>
    <x v="2"/>
    <s v="100-1000"/>
  </r>
  <r>
    <x v="2"/>
    <x v="9"/>
    <x v="15"/>
    <n v="2"/>
    <n v="77.760000000000005"/>
    <x v="1881"/>
    <x v="1"/>
    <x v="1"/>
    <x v="646"/>
    <x v="1"/>
    <x v="4"/>
    <x v="1"/>
    <s v="100-1000"/>
  </r>
  <r>
    <x v="170"/>
    <x v="7"/>
    <x v="31"/>
    <n v="3"/>
    <n v="620.02"/>
    <x v="1882"/>
    <x v="0"/>
    <x v="1"/>
    <x v="70"/>
    <x v="0"/>
    <x v="10"/>
    <x v="2"/>
    <s v="1000-10000"/>
  </r>
  <r>
    <x v="147"/>
    <x v="6"/>
    <x v="41"/>
    <n v="1"/>
    <n v="486.49"/>
    <x v="1883"/>
    <x v="2"/>
    <x v="1"/>
    <x v="38"/>
    <x v="1"/>
    <x v="3"/>
    <x v="2"/>
    <s v="100-1000"/>
  </r>
  <r>
    <x v="6"/>
    <x v="1"/>
    <x v="35"/>
    <n v="5"/>
    <n v="13.28"/>
    <x v="1884"/>
    <x v="0"/>
    <x v="0"/>
    <x v="684"/>
    <x v="0"/>
    <x v="7"/>
    <x v="1"/>
    <s v="10-100"/>
  </r>
  <r>
    <x v="100"/>
    <x v="6"/>
    <x v="7"/>
    <n v="1"/>
    <n v="1342.18"/>
    <x v="1885"/>
    <x v="3"/>
    <x v="0"/>
    <x v="230"/>
    <x v="1"/>
    <x v="9"/>
    <x v="3"/>
    <s v="1000-10000"/>
  </r>
  <r>
    <x v="52"/>
    <x v="6"/>
    <x v="22"/>
    <n v="1"/>
    <n v="44.65"/>
    <x v="1886"/>
    <x v="0"/>
    <x v="0"/>
    <x v="554"/>
    <x v="1"/>
    <x v="8"/>
    <x v="1"/>
    <s v="10-100"/>
  </r>
  <r>
    <x v="116"/>
    <x v="3"/>
    <x v="36"/>
    <n v="4"/>
    <n v="317.94"/>
    <x v="1887"/>
    <x v="3"/>
    <x v="0"/>
    <x v="235"/>
    <x v="0"/>
    <x v="7"/>
    <x v="2"/>
    <s v="1000-10000"/>
  </r>
  <r>
    <x v="68"/>
    <x v="8"/>
    <x v="11"/>
    <n v="5"/>
    <n v="36.74"/>
    <x v="1888"/>
    <x v="1"/>
    <x v="1"/>
    <x v="212"/>
    <x v="0"/>
    <x v="0"/>
    <x v="1"/>
    <s v="100-1000"/>
  </r>
  <r>
    <x v="57"/>
    <x v="6"/>
    <x v="22"/>
    <n v="1"/>
    <n v="47.83"/>
    <x v="1889"/>
    <x v="0"/>
    <x v="2"/>
    <x v="571"/>
    <x v="1"/>
    <x v="4"/>
    <x v="1"/>
    <s v="10-100"/>
  </r>
  <r>
    <x v="96"/>
    <x v="7"/>
    <x v="29"/>
    <n v="4"/>
    <n v="7.49"/>
    <x v="1890"/>
    <x v="1"/>
    <x v="2"/>
    <x v="659"/>
    <x v="0"/>
    <x v="2"/>
    <x v="0"/>
    <s v="10-100"/>
  </r>
  <r>
    <x v="176"/>
    <x v="11"/>
    <x v="21"/>
    <n v="3"/>
    <n v="87.87"/>
    <x v="1891"/>
    <x v="2"/>
    <x v="2"/>
    <x v="55"/>
    <x v="1"/>
    <x v="6"/>
    <x v="1"/>
    <s v="100-1000"/>
  </r>
  <r>
    <x v="194"/>
    <x v="7"/>
    <x v="29"/>
    <n v="3"/>
    <n v="6.98"/>
    <x v="1892"/>
    <x v="0"/>
    <x v="0"/>
    <x v="478"/>
    <x v="0"/>
    <x v="10"/>
    <x v="0"/>
    <s v="10-100"/>
  </r>
  <r>
    <x v="46"/>
    <x v="4"/>
    <x v="8"/>
    <n v="4"/>
    <n v="68.790000000000006"/>
    <x v="1893"/>
    <x v="2"/>
    <x v="2"/>
    <x v="608"/>
    <x v="1"/>
    <x v="0"/>
    <x v="1"/>
    <s v="100-1000"/>
  </r>
  <r>
    <x v="147"/>
    <x v="8"/>
    <x v="43"/>
    <n v="4"/>
    <n v="43.44"/>
    <x v="1894"/>
    <x v="0"/>
    <x v="1"/>
    <x v="661"/>
    <x v="0"/>
    <x v="2"/>
    <x v="1"/>
    <s v="100-1000"/>
  </r>
  <r>
    <x v="149"/>
    <x v="1"/>
    <x v="39"/>
    <n v="2"/>
    <n v="131.61000000000001"/>
    <x v="1895"/>
    <x v="0"/>
    <x v="1"/>
    <x v="447"/>
    <x v="0"/>
    <x v="8"/>
    <x v="2"/>
    <s v="100-1000"/>
  </r>
  <r>
    <x v="71"/>
    <x v="10"/>
    <x v="23"/>
    <n v="1"/>
    <n v="486.27"/>
    <x v="1896"/>
    <x v="2"/>
    <x v="1"/>
    <x v="685"/>
    <x v="0"/>
    <x v="3"/>
    <x v="2"/>
    <s v="100-1000"/>
  </r>
  <r>
    <x v="17"/>
    <x v="0"/>
    <x v="0"/>
    <n v="3"/>
    <n v="1.87"/>
    <x v="1897"/>
    <x v="1"/>
    <x v="2"/>
    <x v="456"/>
    <x v="0"/>
    <x v="2"/>
    <x v="0"/>
    <s v="&lt;10"/>
  </r>
  <r>
    <x v="38"/>
    <x v="11"/>
    <x v="32"/>
    <n v="1"/>
    <n v="2.89"/>
    <x v="1898"/>
    <x v="2"/>
    <x v="1"/>
    <x v="482"/>
    <x v="1"/>
    <x v="8"/>
    <x v="0"/>
    <s v="&lt;10"/>
  </r>
  <r>
    <x v="129"/>
    <x v="9"/>
    <x v="44"/>
    <n v="1"/>
    <n v="817.92"/>
    <x v="1899"/>
    <x v="0"/>
    <x v="0"/>
    <x v="70"/>
    <x v="0"/>
    <x v="10"/>
    <x v="2"/>
    <s v="100-1000"/>
  </r>
  <r>
    <x v="173"/>
    <x v="11"/>
    <x v="32"/>
    <n v="5"/>
    <n v="4.34"/>
    <x v="1900"/>
    <x v="3"/>
    <x v="2"/>
    <x v="318"/>
    <x v="0"/>
    <x v="4"/>
    <x v="0"/>
    <s v="10-100"/>
  </r>
  <r>
    <x v="186"/>
    <x v="4"/>
    <x v="8"/>
    <n v="5"/>
    <n v="79.38"/>
    <x v="1901"/>
    <x v="2"/>
    <x v="2"/>
    <x v="595"/>
    <x v="2"/>
    <x v="3"/>
    <x v="1"/>
    <s v="100-1000"/>
  </r>
  <r>
    <x v="177"/>
    <x v="5"/>
    <x v="5"/>
    <n v="1"/>
    <n v="502.91"/>
    <x v="1902"/>
    <x v="2"/>
    <x v="0"/>
    <x v="39"/>
    <x v="1"/>
    <x v="2"/>
    <x v="2"/>
    <s v="100-1000"/>
  </r>
  <r>
    <x v="38"/>
    <x v="9"/>
    <x v="44"/>
    <n v="1"/>
    <n v="226.09"/>
    <x v="1903"/>
    <x v="3"/>
    <x v="1"/>
    <x v="558"/>
    <x v="1"/>
    <x v="6"/>
    <x v="2"/>
    <s v="100-1000"/>
  </r>
  <r>
    <x v="104"/>
    <x v="11"/>
    <x v="32"/>
    <n v="3"/>
    <n v="2.0299999999999998"/>
    <x v="1310"/>
    <x v="1"/>
    <x v="1"/>
    <x v="337"/>
    <x v="0"/>
    <x v="4"/>
    <x v="0"/>
    <s v="&lt;10"/>
  </r>
  <r>
    <x v="193"/>
    <x v="2"/>
    <x v="12"/>
    <n v="1"/>
    <n v="116.79"/>
    <x v="1904"/>
    <x v="2"/>
    <x v="0"/>
    <x v="552"/>
    <x v="0"/>
    <x v="1"/>
    <x v="2"/>
    <s v="100-1000"/>
  </r>
  <r>
    <x v="142"/>
    <x v="11"/>
    <x v="21"/>
    <n v="2"/>
    <n v="72.73"/>
    <x v="1905"/>
    <x v="3"/>
    <x v="1"/>
    <x v="327"/>
    <x v="1"/>
    <x v="11"/>
    <x v="1"/>
    <s v="100-1000"/>
  </r>
  <r>
    <x v="34"/>
    <x v="5"/>
    <x v="24"/>
    <n v="1"/>
    <n v="8.9600000000000009"/>
    <x v="1475"/>
    <x v="0"/>
    <x v="1"/>
    <x v="64"/>
    <x v="1"/>
    <x v="6"/>
    <x v="0"/>
    <s v="&lt;10"/>
  </r>
  <r>
    <x v="72"/>
    <x v="7"/>
    <x v="42"/>
    <n v="4"/>
    <n v="4.71"/>
    <x v="1906"/>
    <x v="0"/>
    <x v="1"/>
    <x v="519"/>
    <x v="0"/>
    <x v="1"/>
    <x v="0"/>
    <s v="10-100"/>
  </r>
  <r>
    <x v="82"/>
    <x v="11"/>
    <x v="21"/>
    <n v="2"/>
    <n v="12.59"/>
    <x v="1907"/>
    <x v="1"/>
    <x v="1"/>
    <x v="91"/>
    <x v="0"/>
    <x v="2"/>
    <x v="1"/>
    <s v="10-100"/>
  </r>
  <r>
    <x v="178"/>
    <x v="7"/>
    <x v="42"/>
    <n v="2"/>
    <n v="4.6900000000000004"/>
    <x v="1908"/>
    <x v="0"/>
    <x v="0"/>
    <x v="38"/>
    <x v="1"/>
    <x v="3"/>
    <x v="0"/>
    <s v="&lt;10"/>
  </r>
  <r>
    <x v="97"/>
    <x v="6"/>
    <x v="22"/>
    <n v="1"/>
    <n v="21.21"/>
    <x v="1909"/>
    <x v="1"/>
    <x v="0"/>
    <x v="65"/>
    <x v="0"/>
    <x v="4"/>
    <x v="1"/>
    <s v="10-100"/>
  </r>
  <r>
    <x v="196"/>
    <x v="12"/>
    <x v="46"/>
    <n v="1"/>
    <n v="51.68"/>
    <x v="1910"/>
    <x v="2"/>
    <x v="2"/>
    <x v="189"/>
    <x v="1"/>
    <x v="6"/>
    <x v="1"/>
    <s v="10-100"/>
  </r>
  <r>
    <x v="98"/>
    <x v="8"/>
    <x v="11"/>
    <n v="1"/>
    <n v="46.33"/>
    <x v="1911"/>
    <x v="3"/>
    <x v="2"/>
    <x v="583"/>
    <x v="1"/>
    <x v="11"/>
    <x v="1"/>
    <s v="10-100"/>
  </r>
  <r>
    <x v="197"/>
    <x v="10"/>
    <x v="23"/>
    <n v="1"/>
    <n v="356.15"/>
    <x v="1912"/>
    <x v="1"/>
    <x v="1"/>
    <x v="211"/>
    <x v="1"/>
    <x v="9"/>
    <x v="2"/>
    <s v="100-1000"/>
  </r>
  <r>
    <x v="16"/>
    <x v="10"/>
    <x v="23"/>
    <n v="1"/>
    <n v="463.77"/>
    <x v="1913"/>
    <x v="3"/>
    <x v="0"/>
    <x v="449"/>
    <x v="1"/>
    <x v="10"/>
    <x v="2"/>
    <s v="100-1000"/>
  </r>
  <r>
    <x v="144"/>
    <x v="1"/>
    <x v="35"/>
    <n v="4"/>
    <n v="19.68"/>
    <x v="1914"/>
    <x v="2"/>
    <x v="2"/>
    <x v="612"/>
    <x v="0"/>
    <x v="1"/>
    <x v="1"/>
    <s v="10-100"/>
  </r>
  <r>
    <x v="91"/>
    <x v="9"/>
    <x v="14"/>
    <n v="1"/>
    <n v="45856.74"/>
    <x v="1915"/>
    <x v="1"/>
    <x v="0"/>
    <x v="686"/>
    <x v="0"/>
    <x v="7"/>
    <x v="5"/>
    <s v="10000-100000"/>
  </r>
  <r>
    <x v="128"/>
    <x v="9"/>
    <x v="18"/>
    <n v="1"/>
    <n v="102.33"/>
    <x v="1916"/>
    <x v="2"/>
    <x v="2"/>
    <x v="354"/>
    <x v="0"/>
    <x v="10"/>
    <x v="2"/>
    <s v="100-1000"/>
  </r>
  <r>
    <x v="107"/>
    <x v="12"/>
    <x v="34"/>
    <n v="1"/>
    <n v="7.25"/>
    <x v="1917"/>
    <x v="1"/>
    <x v="1"/>
    <x v="88"/>
    <x v="0"/>
    <x v="0"/>
    <x v="0"/>
    <s v="&lt;10"/>
  </r>
  <r>
    <x v="74"/>
    <x v="0"/>
    <x v="9"/>
    <n v="2"/>
    <n v="1.41"/>
    <x v="125"/>
    <x v="2"/>
    <x v="0"/>
    <x v="675"/>
    <x v="0"/>
    <x v="11"/>
    <x v="0"/>
    <s v="&lt;10"/>
  </r>
  <r>
    <x v="23"/>
    <x v="6"/>
    <x v="7"/>
    <n v="1"/>
    <n v="461.67"/>
    <x v="1918"/>
    <x v="2"/>
    <x v="1"/>
    <x v="135"/>
    <x v="1"/>
    <x v="7"/>
    <x v="2"/>
    <s v="100-1000"/>
  </r>
  <r>
    <x v="199"/>
    <x v="0"/>
    <x v="19"/>
    <n v="5"/>
    <n v="4.01"/>
    <x v="1919"/>
    <x v="2"/>
    <x v="0"/>
    <x v="230"/>
    <x v="1"/>
    <x v="9"/>
    <x v="0"/>
    <s v="10-100"/>
  </r>
  <r>
    <x v="146"/>
    <x v="4"/>
    <x v="4"/>
    <n v="4"/>
    <n v="15.39"/>
    <x v="1920"/>
    <x v="2"/>
    <x v="1"/>
    <x v="527"/>
    <x v="1"/>
    <x v="5"/>
    <x v="1"/>
    <s v="10-100"/>
  </r>
  <r>
    <x v="141"/>
    <x v="11"/>
    <x v="20"/>
    <n v="2"/>
    <n v="8.58"/>
    <x v="1921"/>
    <x v="2"/>
    <x v="2"/>
    <x v="661"/>
    <x v="0"/>
    <x v="2"/>
    <x v="0"/>
    <s v="10-100"/>
  </r>
  <r>
    <x v="105"/>
    <x v="1"/>
    <x v="1"/>
    <n v="4"/>
    <n v="70.760000000000005"/>
    <x v="1922"/>
    <x v="1"/>
    <x v="1"/>
    <x v="278"/>
    <x v="1"/>
    <x v="2"/>
    <x v="1"/>
    <s v="100-1000"/>
  </r>
  <r>
    <x v="26"/>
    <x v="2"/>
    <x v="38"/>
    <n v="1"/>
    <n v="3658.91"/>
    <x v="1923"/>
    <x v="1"/>
    <x v="0"/>
    <x v="359"/>
    <x v="1"/>
    <x v="5"/>
    <x v="3"/>
    <s v="1000-10000"/>
  </r>
  <r>
    <x v="198"/>
    <x v="3"/>
    <x v="3"/>
    <n v="2"/>
    <n v="29.69"/>
    <x v="1924"/>
    <x v="3"/>
    <x v="2"/>
    <x v="540"/>
    <x v="1"/>
    <x v="6"/>
    <x v="1"/>
    <s v="10-100"/>
  </r>
  <r>
    <x v="179"/>
    <x v="11"/>
    <x v="20"/>
    <n v="1"/>
    <n v="7.2"/>
    <x v="1925"/>
    <x v="3"/>
    <x v="1"/>
    <x v="568"/>
    <x v="1"/>
    <x v="0"/>
    <x v="0"/>
    <s v="&lt;10"/>
  </r>
  <r>
    <x v="31"/>
    <x v="6"/>
    <x v="22"/>
    <n v="1"/>
    <n v="34.79"/>
    <x v="1395"/>
    <x v="3"/>
    <x v="2"/>
    <x v="190"/>
    <x v="1"/>
    <x v="6"/>
    <x v="1"/>
    <s v="10-100"/>
  </r>
  <r>
    <x v="88"/>
    <x v="2"/>
    <x v="30"/>
    <n v="1"/>
    <n v="120.33"/>
    <x v="1926"/>
    <x v="2"/>
    <x v="2"/>
    <x v="10"/>
    <x v="1"/>
    <x v="2"/>
    <x v="2"/>
    <s v="100-1000"/>
  </r>
  <r>
    <x v="173"/>
    <x v="0"/>
    <x v="45"/>
    <n v="3"/>
    <n v="6.4"/>
    <x v="1927"/>
    <x v="0"/>
    <x v="1"/>
    <x v="9"/>
    <x v="0"/>
    <x v="7"/>
    <x v="0"/>
    <s v="10-100"/>
  </r>
  <r>
    <x v="103"/>
    <x v="7"/>
    <x v="42"/>
    <n v="2"/>
    <n v="5.76"/>
    <x v="1928"/>
    <x v="2"/>
    <x v="0"/>
    <x v="651"/>
    <x v="1"/>
    <x v="2"/>
    <x v="0"/>
    <s v="10-100"/>
  </r>
  <r>
    <x v="147"/>
    <x v="1"/>
    <x v="39"/>
    <n v="1"/>
    <n v="141.55000000000001"/>
    <x v="1929"/>
    <x v="0"/>
    <x v="2"/>
    <x v="613"/>
    <x v="1"/>
    <x v="3"/>
    <x v="2"/>
    <s v="100-1000"/>
  </r>
  <r>
    <x v="18"/>
    <x v="0"/>
    <x v="9"/>
    <n v="5"/>
    <n v="2.41"/>
    <x v="1930"/>
    <x v="1"/>
    <x v="2"/>
    <x v="364"/>
    <x v="1"/>
    <x v="1"/>
    <x v="0"/>
    <s v="10-100"/>
  </r>
  <r>
    <x v="18"/>
    <x v="7"/>
    <x v="10"/>
    <n v="3"/>
    <n v="3.94"/>
    <x v="1931"/>
    <x v="1"/>
    <x v="2"/>
    <x v="202"/>
    <x v="1"/>
    <x v="9"/>
    <x v="0"/>
    <s v="10-100"/>
  </r>
  <r>
    <x v="29"/>
    <x v="9"/>
    <x v="14"/>
    <n v="4"/>
    <n v="28129.63"/>
    <x v="1932"/>
    <x v="3"/>
    <x v="0"/>
    <x v="515"/>
    <x v="1"/>
    <x v="7"/>
    <x v="10"/>
    <s v="100000-200000"/>
  </r>
  <r>
    <x v="117"/>
    <x v="9"/>
    <x v="15"/>
    <n v="5"/>
    <n v="138.16999999999999"/>
    <x v="1933"/>
    <x v="0"/>
    <x v="2"/>
    <x v="557"/>
    <x v="0"/>
    <x v="9"/>
    <x v="2"/>
    <s v="100-1000"/>
  </r>
  <r>
    <x v="8"/>
    <x v="8"/>
    <x v="43"/>
    <n v="4"/>
    <n v="47.96"/>
    <x v="1934"/>
    <x v="2"/>
    <x v="1"/>
    <x v="99"/>
    <x v="1"/>
    <x v="9"/>
    <x v="1"/>
    <s v="100-1000"/>
  </r>
  <r>
    <x v="32"/>
    <x v="7"/>
    <x v="42"/>
    <n v="4"/>
    <n v="7.84"/>
    <x v="1935"/>
    <x v="2"/>
    <x v="1"/>
    <x v="455"/>
    <x v="0"/>
    <x v="11"/>
    <x v="0"/>
    <s v="10-100"/>
  </r>
  <r>
    <x v="134"/>
    <x v="5"/>
    <x v="24"/>
    <n v="1"/>
    <n v="6.57"/>
    <x v="1936"/>
    <x v="2"/>
    <x v="0"/>
    <x v="389"/>
    <x v="0"/>
    <x v="1"/>
    <x v="0"/>
    <s v="&lt;10"/>
  </r>
  <r>
    <x v="80"/>
    <x v="11"/>
    <x v="32"/>
    <n v="2"/>
    <n v="5.45"/>
    <x v="1937"/>
    <x v="0"/>
    <x v="2"/>
    <x v="644"/>
    <x v="0"/>
    <x v="3"/>
    <x v="0"/>
    <s v="10-100"/>
  </r>
  <r>
    <x v="118"/>
    <x v="8"/>
    <x v="47"/>
    <n v="1"/>
    <n v="53.43"/>
    <x v="1938"/>
    <x v="2"/>
    <x v="2"/>
    <x v="625"/>
    <x v="0"/>
    <x v="10"/>
    <x v="1"/>
    <s v="10-100"/>
  </r>
  <r>
    <x v="154"/>
    <x v="9"/>
    <x v="14"/>
    <n v="1"/>
    <n v="56078.04"/>
    <x v="1939"/>
    <x v="2"/>
    <x v="2"/>
    <x v="127"/>
    <x v="0"/>
    <x v="0"/>
    <x v="4"/>
    <s v="10000-100000"/>
  </r>
  <r>
    <x v="98"/>
    <x v="7"/>
    <x v="31"/>
    <n v="2"/>
    <n v="583.41999999999996"/>
    <x v="1940"/>
    <x v="3"/>
    <x v="0"/>
    <x v="613"/>
    <x v="1"/>
    <x v="3"/>
    <x v="2"/>
    <s v="1000-10000"/>
  </r>
  <r>
    <x v="151"/>
    <x v="10"/>
    <x v="16"/>
    <n v="1"/>
    <n v="328.98"/>
    <x v="1941"/>
    <x v="1"/>
    <x v="2"/>
    <x v="609"/>
    <x v="0"/>
    <x v="1"/>
    <x v="2"/>
    <s v="100-1000"/>
  </r>
  <r>
    <x v="3"/>
    <x v="11"/>
    <x v="20"/>
    <n v="5"/>
    <n v="16.760000000000002"/>
    <x v="1942"/>
    <x v="0"/>
    <x v="1"/>
    <x v="459"/>
    <x v="0"/>
    <x v="9"/>
    <x v="1"/>
    <s v="10-100"/>
  </r>
  <r>
    <x v="124"/>
    <x v="9"/>
    <x v="18"/>
    <n v="4"/>
    <n v="79.86"/>
    <x v="1943"/>
    <x v="2"/>
    <x v="2"/>
    <x v="501"/>
    <x v="0"/>
    <x v="4"/>
    <x v="1"/>
    <s v="100-1000"/>
  </r>
  <r>
    <x v="54"/>
    <x v="2"/>
    <x v="2"/>
    <n v="1"/>
    <n v="42.21"/>
    <x v="1944"/>
    <x v="0"/>
    <x v="1"/>
    <x v="574"/>
    <x v="1"/>
    <x v="1"/>
    <x v="1"/>
    <s v="10-100"/>
  </r>
  <r>
    <x v="148"/>
    <x v="5"/>
    <x v="24"/>
    <n v="1"/>
    <n v="6.22"/>
    <x v="376"/>
    <x v="2"/>
    <x v="0"/>
    <x v="687"/>
    <x v="1"/>
    <x v="10"/>
    <x v="0"/>
    <s v="&lt;10"/>
  </r>
  <r>
    <x v="129"/>
    <x v="0"/>
    <x v="17"/>
    <n v="2"/>
    <n v="10.51"/>
    <x v="1945"/>
    <x v="3"/>
    <x v="1"/>
    <x v="434"/>
    <x v="0"/>
    <x v="4"/>
    <x v="1"/>
    <s v="10-100"/>
  </r>
  <r>
    <x v="181"/>
    <x v="3"/>
    <x v="36"/>
    <n v="3"/>
    <n v="121.28"/>
    <x v="1946"/>
    <x v="0"/>
    <x v="0"/>
    <x v="182"/>
    <x v="1"/>
    <x v="10"/>
    <x v="2"/>
    <s v="100-1000"/>
  </r>
  <r>
    <x v="65"/>
    <x v="2"/>
    <x v="2"/>
    <n v="1"/>
    <n v="70.86"/>
    <x v="1947"/>
    <x v="3"/>
    <x v="1"/>
    <x v="625"/>
    <x v="0"/>
    <x v="10"/>
    <x v="1"/>
    <s v="10-100"/>
  </r>
  <r>
    <x v="173"/>
    <x v="4"/>
    <x v="13"/>
    <n v="1"/>
    <n v="96.51"/>
    <x v="1948"/>
    <x v="1"/>
    <x v="2"/>
    <x v="687"/>
    <x v="1"/>
    <x v="10"/>
    <x v="1"/>
    <s v="10-100"/>
  </r>
  <r>
    <x v="57"/>
    <x v="11"/>
    <x v="20"/>
    <n v="3"/>
    <n v="17.420000000000002"/>
    <x v="1147"/>
    <x v="2"/>
    <x v="1"/>
    <x v="26"/>
    <x v="1"/>
    <x v="5"/>
    <x v="1"/>
    <s v="10-100"/>
  </r>
  <r>
    <x v="140"/>
    <x v="11"/>
    <x v="20"/>
    <n v="4"/>
    <n v="14.95"/>
    <x v="1949"/>
    <x v="3"/>
    <x v="1"/>
    <x v="561"/>
    <x v="0"/>
    <x v="6"/>
    <x v="1"/>
    <s v="10-100"/>
  </r>
  <r>
    <x v="40"/>
    <x v="0"/>
    <x v="9"/>
    <n v="2"/>
    <n v="3.41"/>
    <x v="1950"/>
    <x v="0"/>
    <x v="2"/>
    <x v="451"/>
    <x v="1"/>
    <x v="6"/>
    <x v="0"/>
    <s v="&lt;10"/>
  </r>
  <r>
    <x v="59"/>
    <x v="3"/>
    <x v="3"/>
    <n v="1"/>
    <n v="26.71"/>
    <x v="494"/>
    <x v="2"/>
    <x v="0"/>
    <x v="688"/>
    <x v="0"/>
    <x v="0"/>
    <x v="1"/>
    <s v="10-100"/>
  </r>
  <r>
    <x v="169"/>
    <x v="0"/>
    <x v="0"/>
    <n v="5"/>
    <n v="1.44"/>
    <x v="1951"/>
    <x v="1"/>
    <x v="0"/>
    <x v="75"/>
    <x v="0"/>
    <x v="9"/>
    <x v="0"/>
    <s v="&lt;10"/>
  </r>
  <r>
    <x v="191"/>
    <x v="6"/>
    <x v="7"/>
    <n v="1"/>
    <n v="732.02"/>
    <x v="1952"/>
    <x v="0"/>
    <x v="1"/>
    <x v="625"/>
    <x v="0"/>
    <x v="10"/>
    <x v="2"/>
    <s v="100-1000"/>
  </r>
  <r>
    <x v="89"/>
    <x v="3"/>
    <x v="3"/>
    <n v="5"/>
    <n v="23.32"/>
    <x v="1953"/>
    <x v="3"/>
    <x v="1"/>
    <x v="617"/>
    <x v="0"/>
    <x v="8"/>
    <x v="1"/>
    <s v="100-1000"/>
  </r>
  <r>
    <x v="48"/>
    <x v="2"/>
    <x v="12"/>
    <n v="1"/>
    <n v="68.09"/>
    <x v="1954"/>
    <x v="0"/>
    <x v="1"/>
    <x v="295"/>
    <x v="2"/>
    <x v="3"/>
    <x v="1"/>
    <s v="10-100"/>
  </r>
  <r>
    <x v="151"/>
    <x v="7"/>
    <x v="42"/>
    <n v="4"/>
    <n v="2.85"/>
    <x v="1240"/>
    <x v="0"/>
    <x v="1"/>
    <x v="38"/>
    <x v="1"/>
    <x v="3"/>
    <x v="0"/>
    <s v="10-100"/>
  </r>
  <r>
    <x v="160"/>
    <x v="5"/>
    <x v="27"/>
    <n v="1"/>
    <n v="55.47"/>
    <x v="1955"/>
    <x v="2"/>
    <x v="1"/>
    <x v="394"/>
    <x v="1"/>
    <x v="0"/>
    <x v="1"/>
    <s v="10-100"/>
  </r>
  <r>
    <x v="94"/>
    <x v="12"/>
    <x v="28"/>
    <n v="1"/>
    <n v="9.64"/>
    <x v="1956"/>
    <x v="3"/>
    <x v="2"/>
    <x v="689"/>
    <x v="2"/>
    <x v="3"/>
    <x v="0"/>
    <s v="&lt;10"/>
  </r>
  <r>
    <x v="125"/>
    <x v="2"/>
    <x v="30"/>
    <n v="1"/>
    <n v="178.73"/>
    <x v="1957"/>
    <x v="1"/>
    <x v="2"/>
    <x v="33"/>
    <x v="0"/>
    <x v="4"/>
    <x v="2"/>
    <s v="100-1000"/>
  </r>
  <r>
    <x v="164"/>
    <x v="8"/>
    <x v="33"/>
    <n v="2"/>
    <n v="94.81"/>
    <x v="1958"/>
    <x v="0"/>
    <x v="1"/>
    <x v="159"/>
    <x v="1"/>
    <x v="1"/>
    <x v="1"/>
    <s v="100-1000"/>
  </r>
  <r>
    <x v="61"/>
    <x v="8"/>
    <x v="43"/>
    <n v="5"/>
    <n v="9.2200000000000006"/>
    <x v="1959"/>
    <x v="3"/>
    <x v="2"/>
    <x v="487"/>
    <x v="1"/>
    <x v="6"/>
    <x v="0"/>
    <s v="10-100"/>
  </r>
  <r>
    <x v="167"/>
    <x v="10"/>
    <x v="16"/>
    <n v="1"/>
    <n v="383.31"/>
    <x v="1960"/>
    <x v="3"/>
    <x v="0"/>
    <x v="505"/>
    <x v="0"/>
    <x v="3"/>
    <x v="2"/>
    <s v="100-1000"/>
  </r>
  <r>
    <x v="46"/>
    <x v="8"/>
    <x v="33"/>
    <n v="2"/>
    <n v="92.24"/>
    <x v="1961"/>
    <x v="0"/>
    <x v="2"/>
    <x v="690"/>
    <x v="0"/>
    <x v="2"/>
    <x v="1"/>
    <s v="100-1000"/>
  </r>
  <r>
    <x v="37"/>
    <x v="2"/>
    <x v="2"/>
    <n v="1"/>
    <n v="21.95"/>
    <x v="1962"/>
    <x v="0"/>
    <x v="1"/>
    <x v="157"/>
    <x v="1"/>
    <x v="9"/>
    <x v="1"/>
    <s v="10-100"/>
  </r>
  <r>
    <x v="119"/>
    <x v="0"/>
    <x v="0"/>
    <n v="2"/>
    <n v="2.94"/>
    <x v="1963"/>
    <x v="1"/>
    <x v="1"/>
    <x v="691"/>
    <x v="1"/>
    <x v="8"/>
    <x v="0"/>
    <s v="&lt;10"/>
  </r>
  <r>
    <x v="199"/>
    <x v="9"/>
    <x v="44"/>
    <n v="2"/>
    <n v="1240.8599999999999"/>
    <x v="1964"/>
    <x v="3"/>
    <x v="0"/>
    <x v="150"/>
    <x v="0"/>
    <x v="9"/>
    <x v="3"/>
    <s v="1000-10000"/>
  </r>
  <r>
    <x v="51"/>
    <x v="2"/>
    <x v="12"/>
    <n v="1"/>
    <n v="85.94"/>
    <x v="1965"/>
    <x v="0"/>
    <x v="1"/>
    <x v="480"/>
    <x v="1"/>
    <x v="5"/>
    <x v="1"/>
    <s v="10-100"/>
  </r>
  <r>
    <x v="105"/>
    <x v="5"/>
    <x v="5"/>
    <n v="1"/>
    <n v="582.69000000000005"/>
    <x v="1966"/>
    <x v="1"/>
    <x v="0"/>
    <x v="557"/>
    <x v="0"/>
    <x v="9"/>
    <x v="2"/>
    <s v="100-1000"/>
  </r>
  <r>
    <x v="89"/>
    <x v="10"/>
    <x v="23"/>
    <n v="1"/>
    <n v="64.22"/>
    <x v="1967"/>
    <x v="3"/>
    <x v="1"/>
    <x v="420"/>
    <x v="0"/>
    <x v="9"/>
    <x v="1"/>
    <s v="10-100"/>
  </r>
  <r>
    <x v="197"/>
    <x v="0"/>
    <x v="19"/>
    <n v="4"/>
    <n v="8.94"/>
    <x v="1968"/>
    <x v="3"/>
    <x v="1"/>
    <x v="32"/>
    <x v="0"/>
    <x v="1"/>
    <x v="0"/>
    <s v="10-100"/>
  </r>
  <r>
    <x v="37"/>
    <x v="12"/>
    <x v="28"/>
    <n v="1"/>
    <n v="18.190000000000001"/>
    <x v="1969"/>
    <x v="0"/>
    <x v="2"/>
    <x v="660"/>
    <x v="0"/>
    <x v="4"/>
    <x v="1"/>
    <s v="10-100"/>
  </r>
  <r>
    <x v="164"/>
    <x v="11"/>
    <x v="32"/>
    <n v="5"/>
    <n v="5.22"/>
    <x v="1970"/>
    <x v="2"/>
    <x v="0"/>
    <x v="446"/>
    <x v="0"/>
    <x v="8"/>
    <x v="0"/>
    <s v="10-100"/>
  </r>
  <r>
    <x v="86"/>
    <x v="10"/>
    <x v="23"/>
    <n v="1"/>
    <n v="57.33"/>
    <x v="1971"/>
    <x v="1"/>
    <x v="0"/>
    <x v="399"/>
    <x v="0"/>
    <x v="8"/>
    <x v="1"/>
    <s v="10-100"/>
  </r>
  <r>
    <x v="149"/>
    <x v="2"/>
    <x v="12"/>
    <n v="1"/>
    <n v="195.47"/>
    <x v="1972"/>
    <x v="1"/>
    <x v="0"/>
    <x v="537"/>
    <x v="1"/>
    <x v="0"/>
    <x v="2"/>
    <s v="100-1000"/>
  </r>
  <r>
    <x v="166"/>
    <x v="6"/>
    <x v="7"/>
    <n v="1"/>
    <n v="444.54"/>
    <x v="1973"/>
    <x v="3"/>
    <x v="2"/>
    <x v="98"/>
    <x v="0"/>
    <x v="3"/>
    <x v="2"/>
    <s v="100-1000"/>
  </r>
  <r>
    <x v="100"/>
    <x v="11"/>
    <x v="32"/>
    <n v="1"/>
    <n v="6.81"/>
    <x v="80"/>
    <x v="1"/>
    <x v="0"/>
    <x v="321"/>
    <x v="1"/>
    <x v="6"/>
    <x v="0"/>
    <s v="&lt;10"/>
  </r>
  <r>
    <x v="73"/>
    <x v="11"/>
    <x v="20"/>
    <n v="1"/>
    <n v="10.82"/>
    <x v="1974"/>
    <x v="3"/>
    <x v="1"/>
    <x v="325"/>
    <x v="1"/>
    <x v="6"/>
    <x v="1"/>
    <s v="10-100"/>
  </r>
  <r>
    <x v="138"/>
    <x v="5"/>
    <x v="24"/>
    <n v="1"/>
    <n v="9.4700000000000006"/>
    <x v="281"/>
    <x v="3"/>
    <x v="0"/>
    <x v="237"/>
    <x v="1"/>
    <x v="10"/>
    <x v="0"/>
    <s v="&lt;10"/>
  </r>
  <r>
    <x v="190"/>
    <x v="7"/>
    <x v="42"/>
    <n v="5"/>
    <n v="6.09"/>
    <x v="1975"/>
    <x v="3"/>
    <x v="2"/>
    <x v="358"/>
    <x v="1"/>
    <x v="5"/>
    <x v="0"/>
    <s v="10-100"/>
  </r>
  <r>
    <x v="103"/>
    <x v="7"/>
    <x v="29"/>
    <n v="1"/>
    <n v="5.62"/>
    <x v="1897"/>
    <x v="0"/>
    <x v="2"/>
    <x v="425"/>
    <x v="0"/>
    <x v="4"/>
    <x v="0"/>
    <s v="&lt;10"/>
  </r>
  <r>
    <x v="134"/>
    <x v="6"/>
    <x v="7"/>
    <n v="1"/>
    <n v="1159.21"/>
    <x v="1976"/>
    <x v="2"/>
    <x v="1"/>
    <x v="511"/>
    <x v="1"/>
    <x v="4"/>
    <x v="3"/>
    <s v="1000-10000"/>
  </r>
  <r>
    <x v="138"/>
    <x v="2"/>
    <x v="12"/>
    <n v="1"/>
    <n v="64.48"/>
    <x v="1977"/>
    <x v="2"/>
    <x v="0"/>
    <x v="215"/>
    <x v="1"/>
    <x v="0"/>
    <x v="1"/>
    <s v="10-100"/>
  </r>
  <r>
    <x v="119"/>
    <x v="2"/>
    <x v="2"/>
    <n v="1"/>
    <n v="21.78"/>
    <x v="1978"/>
    <x v="0"/>
    <x v="2"/>
    <x v="448"/>
    <x v="1"/>
    <x v="1"/>
    <x v="1"/>
    <s v="10-100"/>
  </r>
  <r>
    <x v="119"/>
    <x v="0"/>
    <x v="0"/>
    <n v="4"/>
    <n v="4.59"/>
    <x v="1696"/>
    <x v="3"/>
    <x v="1"/>
    <x v="387"/>
    <x v="0"/>
    <x v="3"/>
    <x v="0"/>
    <s v="10-100"/>
  </r>
  <r>
    <x v="195"/>
    <x v="12"/>
    <x v="34"/>
    <n v="1"/>
    <n v="12.24"/>
    <x v="1979"/>
    <x v="3"/>
    <x v="2"/>
    <x v="364"/>
    <x v="1"/>
    <x v="1"/>
    <x v="1"/>
    <s v="10-100"/>
  </r>
  <r>
    <x v="181"/>
    <x v="2"/>
    <x v="38"/>
    <n v="1"/>
    <n v="5572.76"/>
    <x v="1980"/>
    <x v="3"/>
    <x v="1"/>
    <x v="144"/>
    <x v="1"/>
    <x v="6"/>
    <x v="3"/>
    <s v="1000-10000"/>
  </r>
  <r>
    <x v="106"/>
    <x v="4"/>
    <x v="13"/>
    <n v="4"/>
    <n v="423.31"/>
    <x v="1981"/>
    <x v="2"/>
    <x v="1"/>
    <x v="281"/>
    <x v="0"/>
    <x v="0"/>
    <x v="2"/>
    <s v="1000-10000"/>
  </r>
  <r>
    <x v="121"/>
    <x v="4"/>
    <x v="40"/>
    <n v="5"/>
    <n v="63.41"/>
    <x v="1982"/>
    <x v="1"/>
    <x v="1"/>
    <x v="224"/>
    <x v="1"/>
    <x v="1"/>
    <x v="1"/>
    <s v="100-1000"/>
  </r>
  <r>
    <x v="141"/>
    <x v="2"/>
    <x v="30"/>
    <n v="1"/>
    <n v="173.7"/>
    <x v="1983"/>
    <x v="3"/>
    <x v="1"/>
    <x v="220"/>
    <x v="1"/>
    <x v="7"/>
    <x v="2"/>
    <s v="100-1000"/>
  </r>
  <r>
    <x v="174"/>
    <x v="3"/>
    <x v="6"/>
    <n v="1"/>
    <n v="161.97"/>
    <x v="1984"/>
    <x v="0"/>
    <x v="1"/>
    <x v="483"/>
    <x v="1"/>
    <x v="0"/>
    <x v="2"/>
    <s v="100-1000"/>
  </r>
  <r>
    <x v="3"/>
    <x v="5"/>
    <x v="24"/>
    <n v="1"/>
    <n v="9.11"/>
    <x v="671"/>
    <x v="2"/>
    <x v="2"/>
    <x v="415"/>
    <x v="1"/>
    <x v="2"/>
    <x v="0"/>
    <s v="&lt;10"/>
  </r>
  <r>
    <x v="136"/>
    <x v="9"/>
    <x v="18"/>
    <n v="1"/>
    <n v="49.74"/>
    <x v="1671"/>
    <x v="0"/>
    <x v="1"/>
    <x v="532"/>
    <x v="0"/>
    <x v="6"/>
    <x v="1"/>
    <s v="10-100"/>
  </r>
  <r>
    <x v="45"/>
    <x v="6"/>
    <x v="41"/>
    <n v="1"/>
    <n v="565.01"/>
    <x v="1985"/>
    <x v="2"/>
    <x v="0"/>
    <x v="646"/>
    <x v="1"/>
    <x v="4"/>
    <x v="2"/>
    <s v="100-1000"/>
  </r>
  <r>
    <x v="22"/>
    <x v="12"/>
    <x v="34"/>
    <n v="1"/>
    <n v="6.2"/>
    <x v="1986"/>
    <x v="3"/>
    <x v="1"/>
    <x v="12"/>
    <x v="1"/>
    <x v="2"/>
    <x v="0"/>
    <s v="&lt;10"/>
  </r>
  <r>
    <x v="56"/>
    <x v="4"/>
    <x v="13"/>
    <n v="5"/>
    <n v="428.78"/>
    <x v="1987"/>
    <x v="1"/>
    <x v="0"/>
    <x v="339"/>
    <x v="1"/>
    <x v="3"/>
    <x v="2"/>
    <s v="1000-10000"/>
  </r>
  <r>
    <x v="79"/>
    <x v="10"/>
    <x v="23"/>
    <n v="1"/>
    <n v="459.4"/>
    <x v="1988"/>
    <x v="0"/>
    <x v="0"/>
    <x v="12"/>
    <x v="1"/>
    <x v="2"/>
    <x v="2"/>
    <s v="100-1000"/>
  </r>
  <r>
    <x v="34"/>
    <x v="10"/>
    <x v="23"/>
    <n v="1"/>
    <n v="924.95"/>
    <x v="1989"/>
    <x v="2"/>
    <x v="1"/>
    <x v="622"/>
    <x v="0"/>
    <x v="0"/>
    <x v="2"/>
    <s v="100-1000"/>
  </r>
  <r>
    <x v="61"/>
    <x v="11"/>
    <x v="32"/>
    <n v="3"/>
    <n v="3.89"/>
    <x v="1990"/>
    <x v="1"/>
    <x v="0"/>
    <x v="419"/>
    <x v="1"/>
    <x v="9"/>
    <x v="0"/>
    <s v="10-100"/>
  </r>
  <r>
    <x v="88"/>
    <x v="8"/>
    <x v="43"/>
    <n v="1"/>
    <n v="15.06"/>
    <x v="1991"/>
    <x v="2"/>
    <x v="1"/>
    <x v="423"/>
    <x v="1"/>
    <x v="0"/>
    <x v="1"/>
    <s v="10-100"/>
  </r>
  <r>
    <x v="118"/>
    <x v="5"/>
    <x v="27"/>
    <n v="1"/>
    <n v="72.83"/>
    <x v="1992"/>
    <x v="1"/>
    <x v="1"/>
    <x v="76"/>
    <x v="0"/>
    <x v="10"/>
    <x v="1"/>
    <s v="10-100"/>
  </r>
  <r>
    <x v="61"/>
    <x v="6"/>
    <x v="22"/>
    <n v="1"/>
    <n v="19.850000000000001"/>
    <x v="1993"/>
    <x v="1"/>
    <x v="1"/>
    <x v="205"/>
    <x v="1"/>
    <x v="10"/>
    <x v="1"/>
    <s v="10-100"/>
  </r>
  <r>
    <x v="178"/>
    <x v="3"/>
    <x v="36"/>
    <n v="4"/>
    <n v="441.05"/>
    <x v="1994"/>
    <x v="1"/>
    <x v="2"/>
    <x v="209"/>
    <x v="1"/>
    <x v="5"/>
    <x v="2"/>
    <s v="1000-10000"/>
  </r>
  <r>
    <x v="169"/>
    <x v="3"/>
    <x v="3"/>
    <n v="3"/>
    <n v="23.49"/>
    <x v="1995"/>
    <x v="3"/>
    <x v="2"/>
    <x v="237"/>
    <x v="1"/>
    <x v="10"/>
    <x v="1"/>
    <s v="10-100"/>
  </r>
  <r>
    <x v="169"/>
    <x v="8"/>
    <x v="11"/>
    <n v="1"/>
    <n v="32.770000000000003"/>
    <x v="1996"/>
    <x v="1"/>
    <x v="1"/>
    <x v="623"/>
    <x v="0"/>
    <x v="2"/>
    <x v="1"/>
    <s v="10-100"/>
  </r>
  <r>
    <x v="184"/>
    <x v="4"/>
    <x v="8"/>
    <n v="3"/>
    <n v="58.95"/>
    <x v="1997"/>
    <x v="2"/>
    <x v="2"/>
    <x v="586"/>
    <x v="0"/>
    <x v="9"/>
    <x v="1"/>
    <s v="100-1000"/>
  </r>
  <r>
    <x v="65"/>
    <x v="7"/>
    <x v="31"/>
    <n v="1"/>
    <n v="449.34"/>
    <x v="1998"/>
    <x v="2"/>
    <x v="2"/>
    <x v="433"/>
    <x v="0"/>
    <x v="4"/>
    <x v="2"/>
    <s v="100-1000"/>
  </r>
  <r>
    <x v="177"/>
    <x v="4"/>
    <x v="8"/>
    <n v="4"/>
    <n v="12.88"/>
    <x v="1999"/>
    <x v="0"/>
    <x v="2"/>
    <x v="521"/>
    <x v="1"/>
    <x v="6"/>
    <x v="1"/>
    <s v="10-100"/>
  </r>
  <r>
    <x v="142"/>
    <x v="5"/>
    <x v="24"/>
    <n v="1"/>
    <n v="5.76"/>
    <x v="2000"/>
    <x v="2"/>
    <x v="0"/>
    <x v="563"/>
    <x v="1"/>
    <x v="9"/>
    <x v="0"/>
    <s v="&lt;10"/>
  </r>
  <r>
    <x v="109"/>
    <x v="7"/>
    <x v="10"/>
    <n v="2"/>
    <n v="2.1800000000000002"/>
    <x v="2001"/>
    <x v="2"/>
    <x v="0"/>
    <x v="308"/>
    <x v="2"/>
    <x v="3"/>
    <x v="0"/>
    <s v="&lt;10"/>
  </r>
  <r>
    <x v="3"/>
    <x v="2"/>
    <x v="30"/>
    <n v="1"/>
    <n v="158.81"/>
    <x v="2002"/>
    <x v="0"/>
    <x v="1"/>
    <x v="468"/>
    <x v="0"/>
    <x v="3"/>
    <x v="2"/>
    <s v="100-1000"/>
  </r>
  <r>
    <x v="34"/>
    <x v="10"/>
    <x v="23"/>
    <n v="1"/>
    <n v="578.95000000000005"/>
    <x v="2003"/>
    <x v="3"/>
    <x v="0"/>
    <x v="305"/>
    <x v="1"/>
    <x v="7"/>
    <x v="2"/>
    <s v="100-1000"/>
  </r>
  <r>
    <x v="128"/>
    <x v="9"/>
    <x v="18"/>
    <n v="3"/>
    <n v="22.75"/>
    <x v="2004"/>
    <x v="2"/>
    <x v="2"/>
    <x v="422"/>
    <x v="0"/>
    <x v="6"/>
    <x v="1"/>
    <s v="10-100"/>
  </r>
  <r>
    <x v="42"/>
    <x v="11"/>
    <x v="21"/>
    <n v="4"/>
    <n v="85.71"/>
    <x v="2005"/>
    <x v="0"/>
    <x v="2"/>
    <x v="634"/>
    <x v="1"/>
    <x v="9"/>
    <x v="1"/>
    <s v="100-1000"/>
  </r>
  <r>
    <x v="178"/>
    <x v="8"/>
    <x v="11"/>
    <n v="3"/>
    <n v="6"/>
    <x v="2006"/>
    <x v="2"/>
    <x v="2"/>
    <x v="518"/>
    <x v="1"/>
    <x v="4"/>
    <x v="0"/>
    <s v="10-100"/>
  </r>
  <r>
    <x v="7"/>
    <x v="7"/>
    <x v="42"/>
    <n v="4"/>
    <n v="6.52"/>
    <x v="2007"/>
    <x v="0"/>
    <x v="0"/>
    <x v="634"/>
    <x v="1"/>
    <x v="9"/>
    <x v="0"/>
    <s v="10-100"/>
  </r>
  <r>
    <x v="136"/>
    <x v="5"/>
    <x v="24"/>
    <n v="1"/>
    <n v="9.14"/>
    <x v="459"/>
    <x v="2"/>
    <x v="1"/>
    <x v="630"/>
    <x v="1"/>
    <x v="11"/>
    <x v="0"/>
    <s v="&lt;10"/>
  </r>
  <r>
    <x v="108"/>
    <x v="6"/>
    <x v="22"/>
    <n v="1"/>
    <n v="18.5"/>
    <x v="2008"/>
    <x v="2"/>
    <x v="0"/>
    <x v="233"/>
    <x v="1"/>
    <x v="6"/>
    <x v="1"/>
    <s v="10-100"/>
  </r>
  <r>
    <x v="37"/>
    <x v="2"/>
    <x v="12"/>
    <n v="1"/>
    <n v="177.95"/>
    <x v="2009"/>
    <x v="3"/>
    <x v="1"/>
    <x v="567"/>
    <x v="0"/>
    <x v="3"/>
    <x v="2"/>
    <s v="100-1000"/>
  </r>
  <r>
    <x v="41"/>
    <x v="9"/>
    <x v="44"/>
    <n v="5"/>
    <n v="122.35"/>
    <x v="2010"/>
    <x v="1"/>
    <x v="0"/>
    <x v="252"/>
    <x v="1"/>
    <x v="10"/>
    <x v="2"/>
    <s v="100-1000"/>
  </r>
  <r>
    <x v="185"/>
    <x v="7"/>
    <x v="10"/>
    <n v="4"/>
    <n v="4.84"/>
    <x v="2011"/>
    <x v="2"/>
    <x v="1"/>
    <x v="50"/>
    <x v="1"/>
    <x v="8"/>
    <x v="0"/>
    <s v="10-100"/>
  </r>
  <r>
    <x v="102"/>
    <x v="12"/>
    <x v="28"/>
    <n v="1"/>
    <n v="17.37"/>
    <x v="1031"/>
    <x v="2"/>
    <x v="1"/>
    <x v="387"/>
    <x v="0"/>
    <x v="3"/>
    <x v="1"/>
    <s v="10-100"/>
  </r>
  <r>
    <x v="175"/>
    <x v="7"/>
    <x v="29"/>
    <n v="2"/>
    <n v="9.9700000000000006"/>
    <x v="2012"/>
    <x v="3"/>
    <x v="2"/>
    <x v="50"/>
    <x v="1"/>
    <x v="8"/>
    <x v="0"/>
    <s v="10-100"/>
  </r>
  <r>
    <x v="41"/>
    <x v="5"/>
    <x v="5"/>
    <n v="1"/>
    <n v="395.18"/>
    <x v="668"/>
    <x v="1"/>
    <x v="2"/>
    <x v="549"/>
    <x v="1"/>
    <x v="5"/>
    <x v="2"/>
    <s v="100-1000"/>
  </r>
  <r>
    <x v="141"/>
    <x v="2"/>
    <x v="2"/>
    <n v="1"/>
    <n v="75.87"/>
    <x v="2013"/>
    <x v="3"/>
    <x v="1"/>
    <x v="308"/>
    <x v="2"/>
    <x v="3"/>
    <x v="1"/>
    <s v="10-100"/>
  </r>
  <r>
    <x v="198"/>
    <x v="0"/>
    <x v="17"/>
    <n v="1"/>
    <n v="9.99"/>
    <x v="2014"/>
    <x v="1"/>
    <x v="1"/>
    <x v="266"/>
    <x v="1"/>
    <x v="5"/>
    <x v="0"/>
    <s v="&lt;10"/>
  </r>
  <r>
    <x v="112"/>
    <x v="2"/>
    <x v="12"/>
    <n v="1"/>
    <n v="170.99"/>
    <x v="2015"/>
    <x v="1"/>
    <x v="0"/>
    <x v="692"/>
    <x v="0"/>
    <x v="9"/>
    <x v="2"/>
    <s v="100-1000"/>
  </r>
  <r>
    <x v="4"/>
    <x v="3"/>
    <x v="6"/>
    <n v="5"/>
    <n v="126.11"/>
    <x v="2016"/>
    <x v="2"/>
    <x v="1"/>
    <x v="663"/>
    <x v="0"/>
    <x v="0"/>
    <x v="2"/>
    <s v="100-1000"/>
  </r>
  <r>
    <x v="3"/>
    <x v="4"/>
    <x v="8"/>
    <n v="1"/>
    <n v="42.95"/>
    <x v="2017"/>
    <x v="0"/>
    <x v="0"/>
    <x v="646"/>
    <x v="1"/>
    <x v="4"/>
    <x v="1"/>
    <s v="10-100"/>
  </r>
  <r>
    <x v="114"/>
    <x v="4"/>
    <x v="4"/>
    <n v="2"/>
    <n v="21.39"/>
    <x v="2018"/>
    <x v="0"/>
    <x v="1"/>
    <x v="143"/>
    <x v="1"/>
    <x v="9"/>
    <x v="1"/>
    <s v="10-100"/>
  </r>
  <r>
    <x v="14"/>
    <x v="3"/>
    <x v="36"/>
    <n v="5"/>
    <n v="198.63"/>
    <x v="2019"/>
    <x v="2"/>
    <x v="2"/>
    <x v="420"/>
    <x v="0"/>
    <x v="9"/>
    <x v="2"/>
    <s v="100-1000"/>
  </r>
  <r>
    <x v="128"/>
    <x v="3"/>
    <x v="6"/>
    <n v="1"/>
    <n v="188.13"/>
    <x v="2020"/>
    <x v="3"/>
    <x v="2"/>
    <x v="209"/>
    <x v="1"/>
    <x v="5"/>
    <x v="2"/>
    <s v="100-1000"/>
  </r>
  <r>
    <x v="160"/>
    <x v="8"/>
    <x v="43"/>
    <n v="1"/>
    <n v="14.96"/>
    <x v="2021"/>
    <x v="1"/>
    <x v="0"/>
    <x v="492"/>
    <x v="1"/>
    <x v="9"/>
    <x v="1"/>
    <s v="10-100"/>
  </r>
  <r>
    <x v="48"/>
    <x v="3"/>
    <x v="36"/>
    <n v="4"/>
    <n v="335.89"/>
    <x v="2022"/>
    <x v="3"/>
    <x v="1"/>
    <x v="397"/>
    <x v="1"/>
    <x v="0"/>
    <x v="2"/>
    <s v="1000-10000"/>
  </r>
  <r>
    <x v="12"/>
    <x v="11"/>
    <x v="20"/>
    <n v="2"/>
    <n v="17.46"/>
    <x v="2023"/>
    <x v="0"/>
    <x v="2"/>
    <x v="693"/>
    <x v="1"/>
    <x v="8"/>
    <x v="1"/>
    <s v="10-100"/>
  </r>
  <r>
    <x v="36"/>
    <x v="9"/>
    <x v="18"/>
    <n v="2"/>
    <n v="68.97"/>
    <x v="2024"/>
    <x v="1"/>
    <x v="0"/>
    <x v="694"/>
    <x v="0"/>
    <x v="7"/>
    <x v="1"/>
    <s v="100-1000"/>
  </r>
  <r>
    <x v="198"/>
    <x v="11"/>
    <x v="20"/>
    <n v="1"/>
    <n v="14.33"/>
    <x v="2025"/>
    <x v="2"/>
    <x v="0"/>
    <x v="34"/>
    <x v="1"/>
    <x v="9"/>
    <x v="1"/>
    <s v="10-100"/>
  </r>
  <r>
    <x v="72"/>
    <x v="12"/>
    <x v="28"/>
    <n v="1"/>
    <n v="15.2"/>
    <x v="2026"/>
    <x v="1"/>
    <x v="0"/>
    <x v="555"/>
    <x v="0"/>
    <x v="6"/>
    <x v="1"/>
    <s v="10-100"/>
  </r>
  <r>
    <x v="50"/>
    <x v="10"/>
    <x v="25"/>
    <n v="1"/>
    <n v="631.79"/>
    <x v="2027"/>
    <x v="3"/>
    <x v="0"/>
    <x v="9"/>
    <x v="0"/>
    <x v="7"/>
    <x v="2"/>
    <s v="100-1000"/>
  </r>
  <r>
    <x v="89"/>
    <x v="2"/>
    <x v="2"/>
    <n v="1"/>
    <n v="52.81"/>
    <x v="2028"/>
    <x v="1"/>
    <x v="0"/>
    <x v="23"/>
    <x v="0"/>
    <x v="9"/>
    <x v="1"/>
    <s v="10-100"/>
  </r>
  <r>
    <x v="179"/>
    <x v="12"/>
    <x v="46"/>
    <n v="1"/>
    <n v="38.49"/>
    <x v="41"/>
    <x v="0"/>
    <x v="1"/>
    <x v="267"/>
    <x v="2"/>
    <x v="3"/>
    <x v="1"/>
    <s v="10-100"/>
  </r>
  <r>
    <x v="131"/>
    <x v="12"/>
    <x v="34"/>
    <n v="1"/>
    <n v="11.91"/>
    <x v="2029"/>
    <x v="1"/>
    <x v="0"/>
    <x v="221"/>
    <x v="1"/>
    <x v="4"/>
    <x v="1"/>
    <s v="10-100"/>
  </r>
  <r>
    <x v="165"/>
    <x v="11"/>
    <x v="32"/>
    <n v="4"/>
    <n v="7.21"/>
    <x v="2030"/>
    <x v="3"/>
    <x v="0"/>
    <x v="519"/>
    <x v="0"/>
    <x v="1"/>
    <x v="0"/>
    <s v="10-100"/>
  </r>
  <r>
    <x v="174"/>
    <x v="8"/>
    <x v="43"/>
    <n v="2"/>
    <n v="23.73"/>
    <x v="243"/>
    <x v="3"/>
    <x v="0"/>
    <x v="490"/>
    <x v="1"/>
    <x v="11"/>
    <x v="1"/>
    <s v="10-100"/>
  </r>
  <r>
    <x v="107"/>
    <x v="4"/>
    <x v="4"/>
    <n v="2"/>
    <n v="36.24"/>
    <x v="2031"/>
    <x v="0"/>
    <x v="2"/>
    <x v="242"/>
    <x v="0"/>
    <x v="0"/>
    <x v="1"/>
    <s v="10-100"/>
  </r>
  <r>
    <x v="12"/>
    <x v="12"/>
    <x v="46"/>
    <n v="1"/>
    <n v="43.24"/>
    <x v="2032"/>
    <x v="1"/>
    <x v="0"/>
    <x v="20"/>
    <x v="0"/>
    <x v="0"/>
    <x v="1"/>
    <s v="10-100"/>
  </r>
  <r>
    <x v="145"/>
    <x v="2"/>
    <x v="30"/>
    <n v="1"/>
    <n v="147.97999999999999"/>
    <x v="2033"/>
    <x v="3"/>
    <x v="1"/>
    <x v="435"/>
    <x v="0"/>
    <x v="1"/>
    <x v="2"/>
    <s v="100-1000"/>
  </r>
  <r>
    <x v="181"/>
    <x v="8"/>
    <x v="47"/>
    <n v="1"/>
    <n v="23.27"/>
    <x v="2034"/>
    <x v="0"/>
    <x v="2"/>
    <x v="335"/>
    <x v="1"/>
    <x v="9"/>
    <x v="1"/>
    <s v="10-100"/>
  </r>
  <r>
    <x v="28"/>
    <x v="6"/>
    <x v="7"/>
    <n v="1"/>
    <n v="981.75"/>
    <x v="2035"/>
    <x v="0"/>
    <x v="2"/>
    <x v="668"/>
    <x v="0"/>
    <x v="11"/>
    <x v="2"/>
    <s v="100-1000"/>
  </r>
  <r>
    <x v="87"/>
    <x v="1"/>
    <x v="1"/>
    <n v="3"/>
    <n v="92.81"/>
    <x v="2036"/>
    <x v="3"/>
    <x v="2"/>
    <x v="252"/>
    <x v="1"/>
    <x v="10"/>
    <x v="1"/>
    <s v="100-1000"/>
  </r>
  <r>
    <x v="130"/>
    <x v="3"/>
    <x v="3"/>
    <n v="5"/>
    <n v="23.6"/>
    <x v="2037"/>
    <x v="1"/>
    <x v="2"/>
    <x v="695"/>
    <x v="1"/>
    <x v="0"/>
    <x v="1"/>
    <s v="100-1000"/>
  </r>
  <r>
    <x v="126"/>
    <x v="1"/>
    <x v="1"/>
    <n v="3"/>
    <n v="98.42"/>
    <x v="2038"/>
    <x v="3"/>
    <x v="1"/>
    <x v="283"/>
    <x v="0"/>
    <x v="1"/>
    <x v="1"/>
    <s v="100-1000"/>
  </r>
  <r>
    <x v="173"/>
    <x v="2"/>
    <x v="2"/>
    <n v="1"/>
    <n v="54.65"/>
    <x v="2039"/>
    <x v="3"/>
    <x v="1"/>
    <x v="298"/>
    <x v="0"/>
    <x v="10"/>
    <x v="1"/>
    <s v="10-100"/>
  </r>
  <r>
    <x v="116"/>
    <x v="11"/>
    <x v="21"/>
    <n v="1"/>
    <n v="61.34"/>
    <x v="2040"/>
    <x v="0"/>
    <x v="0"/>
    <x v="677"/>
    <x v="0"/>
    <x v="10"/>
    <x v="1"/>
    <s v="10-100"/>
  </r>
  <r>
    <x v="191"/>
    <x v="6"/>
    <x v="7"/>
    <n v="1"/>
    <n v="410.38"/>
    <x v="2041"/>
    <x v="1"/>
    <x v="1"/>
    <x v="696"/>
    <x v="1"/>
    <x v="4"/>
    <x v="2"/>
    <s v="100-1000"/>
  </r>
  <r>
    <x v="193"/>
    <x v="1"/>
    <x v="35"/>
    <n v="5"/>
    <n v="8.27"/>
    <x v="2042"/>
    <x v="1"/>
    <x v="2"/>
    <x v="300"/>
    <x v="1"/>
    <x v="6"/>
    <x v="0"/>
    <s v="10-100"/>
  </r>
  <r>
    <x v="156"/>
    <x v="4"/>
    <x v="40"/>
    <n v="4"/>
    <n v="74.84"/>
    <x v="2043"/>
    <x v="1"/>
    <x v="0"/>
    <x v="697"/>
    <x v="0"/>
    <x v="5"/>
    <x v="1"/>
    <s v="100-1000"/>
  </r>
  <r>
    <x v="107"/>
    <x v="1"/>
    <x v="1"/>
    <n v="2"/>
    <n v="83.78"/>
    <x v="2044"/>
    <x v="0"/>
    <x v="0"/>
    <x v="382"/>
    <x v="1"/>
    <x v="11"/>
    <x v="1"/>
    <s v="100-1000"/>
  </r>
  <r>
    <x v="155"/>
    <x v="5"/>
    <x v="27"/>
    <n v="1"/>
    <n v="75.23"/>
    <x v="1464"/>
    <x v="3"/>
    <x v="1"/>
    <x v="340"/>
    <x v="0"/>
    <x v="9"/>
    <x v="1"/>
    <s v="10-100"/>
  </r>
  <r>
    <x v="120"/>
    <x v="5"/>
    <x v="5"/>
    <n v="1"/>
    <n v="693.24"/>
    <x v="2045"/>
    <x v="1"/>
    <x v="2"/>
    <x v="371"/>
    <x v="1"/>
    <x v="9"/>
    <x v="2"/>
    <s v="100-1000"/>
  </r>
  <r>
    <x v="67"/>
    <x v="6"/>
    <x v="7"/>
    <n v="1"/>
    <n v="220.75"/>
    <x v="2046"/>
    <x v="0"/>
    <x v="1"/>
    <x v="503"/>
    <x v="1"/>
    <x v="6"/>
    <x v="2"/>
    <s v="100-1000"/>
  </r>
  <r>
    <x v="51"/>
    <x v="9"/>
    <x v="18"/>
    <n v="2"/>
    <n v="31.86"/>
    <x v="2047"/>
    <x v="1"/>
    <x v="0"/>
    <x v="595"/>
    <x v="2"/>
    <x v="3"/>
    <x v="1"/>
    <s v="10-100"/>
  </r>
  <r>
    <x v="58"/>
    <x v="12"/>
    <x v="28"/>
    <n v="1"/>
    <n v="15.15"/>
    <x v="153"/>
    <x v="2"/>
    <x v="2"/>
    <x v="260"/>
    <x v="0"/>
    <x v="11"/>
    <x v="1"/>
    <s v="10-100"/>
  </r>
  <r>
    <x v="99"/>
    <x v="9"/>
    <x v="14"/>
    <n v="4"/>
    <n v="41550.65"/>
    <x v="2048"/>
    <x v="3"/>
    <x v="2"/>
    <x v="450"/>
    <x v="1"/>
    <x v="5"/>
    <x v="5"/>
    <s v="100000-200000"/>
  </r>
  <r>
    <x v="11"/>
    <x v="0"/>
    <x v="37"/>
    <n v="2"/>
    <n v="21.88"/>
    <x v="2049"/>
    <x v="2"/>
    <x v="1"/>
    <x v="608"/>
    <x v="1"/>
    <x v="0"/>
    <x v="1"/>
    <s v="10-100"/>
  </r>
  <r>
    <x v="9"/>
    <x v="6"/>
    <x v="22"/>
    <n v="1"/>
    <n v="36.36"/>
    <x v="2050"/>
    <x v="3"/>
    <x v="1"/>
    <x v="175"/>
    <x v="1"/>
    <x v="1"/>
    <x v="1"/>
    <s v="10-100"/>
  </r>
  <r>
    <x v="23"/>
    <x v="6"/>
    <x v="41"/>
    <n v="1"/>
    <n v="460.23"/>
    <x v="2051"/>
    <x v="1"/>
    <x v="2"/>
    <x v="38"/>
    <x v="1"/>
    <x v="3"/>
    <x v="2"/>
    <s v="100-1000"/>
  </r>
  <r>
    <x v="131"/>
    <x v="9"/>
    <x v="15"/>
    <n v="3"/>
    <n v="103.03"/>
    <x v="2052"/>
    <x v="1"/>
    <x v="2"/>
    <x v="79"/>
    <x v="1"/>
    <x v="6"/>
    <x v="2"/>
    <s v="100-1000"/>
  </r>
  <r>
    <x v="37"/>
    <x v="11"/>
    <x v="32"/>
    <n v="4"/>
    <n v="5.41"/>
    <x v="2053"/>
    <x v="2"/>
    <x v="0"/>
    <x v="371"/>
    <x v="1"/>
    <x v="9"/>
    <x v="0"/>
    <s v="10-100"/>
  </r>
  <r>
    <x v="54"/>
    <x v="12"/>
    <x v="28"/>
    <n v="1"/>
    <n v="8.5299999999999994"/>
    <x v="2054"/>
    <x v="2"/>
    <x v="1"/>
    <x v="417"/>
    <x v="1"/>
    <x v="5"/>
    <x v="0"/>
    <s v="&lt;10"/>
  </r>
  <r>
    <x v="145"/>
    <x v="4"/>
    <x v="4"/>
    <n v="4"/>
    <n v="34.229999999999997"/>
    <x v="2055"/>
    <x v="3"/>
    <x v="2"/>
    <x v="186"/>
    <x v="1"/>
    <x v="2"/>
    <x v="1"/>
    <s v="100-1000"/>
  </r>
  <r>
    <x v="7"/>
    <x v="10"/>
    <x v="16"/>
    <n v="1"/>
    <n v="194.98"/>
    <x v="2056"/>
    <x v="0"/>
    <x v="1"/>
    <x v="136"/>
    <x v="0"/>
    <x v="6"/>
    <x v="2"/>
    <s v="100-1000"/>
  </r>
  <r>
    <x v="82"/>
    <x v="8"/>
    <x v="47"/>
    <n v="5"/>
    <n v="36.979999999999997"/>
    <x v="2057"/>
    <x v="1"/>
    <x v="2"/>
    <x v="303"/>
    <x v="0"/>
    <x v="5"/>
    <x v="1"/>
    <s v="100-1000"/>
  </r>
  <r>
    <x v="193"/>
    <x v="10"/>
    <x v="25"/>
    <n v="1"/>
    <n v="435.9"/>
    <x v="2058"/>
    <x v="3"/>
    <x v="2"/>
    <x v="107"/>
    <x v="1"/>
    <x v="6"/>
    <x v="2"/>
    <s v="100-1000"/>
  </r>
  <r>
    <x v="121"/>
    <x v="10"/>
    <x v="25"/>
    <n v="1"/>
    <n v="160.13999999999999"/>
    <x v="2059"/>
    <x v="1"/>
    <x v="0"/>
    <x v="146"/>
    <x v="1"/>
    <x v="1"/>
    <x v="2"/>
    <s v="100-1000"/>
  </r>
  <r>
    <x v="172"/>
    <x v="11"/>
    <x v="20"/>
    <n v="4"/>
    <n v="5.51"/>
    <x v="2060"/>
    <x v="2"/>
    <x v="2"/>
    <x v="358"/>
    <x v="1"/>
    <x v="5"/>
    <x v="0"/>
    <s v="10-100"/>
  </r>
  <r>
    <x v="75"/>
    <x v="5"/>
    <x v="5"/>
    <n v="1"/>
    <n v="197.34"/>
    <x v="2061"/>
    <x v="1"/>
    <x v="0"/>
    <x v="690"/>
    <x v="0"/>
    <x v="2"/>
    <x v="2"/>
    <s v="100-1000"/>
  </r>
  <r>
    <x v="150"/>
    <x v="12"/>
    <x v="28"/>
    <n v="1"/>
    <n v="9.7899999999999991"/>
    <x v="2062"/>
    <x v="2"/>
    <x v="0"/>
    <x v="238"/>
    <x v="1"/>
    <x v="5"/>
    <x v="0"/>
    <s v="&lt;10"/>
  </r>
  <r>
    <x v="182"/>
    <x v="1"/>
    <x v="35"/>
    <n v="4"/>
    <n v="10.47"/>
    <x v="2063"/>
    <x v="3"/>
    <x v="0"/>
    <x v="281"/>
    <x v="0"/>
    <x v="0"/>
    <x v="1"/>
    <s v="10-100"/>
  </r>
  <r>
    <x v="30"/>
    <x v="1"/>
    <x v="1"/>
    <n v="4"/>
    <n v="26.16"/>
    <x v="2064"/>
    <x v="2"/>
    <x v="0"/>
    <x v="606"/>
    <x v="0"/>
    <x v="7"/>
    <x v="1"/>
    <s v="100-1000"/>
  </r>
  <r>
    <x v="90"/>
    <x v="1"/>
    <x v="1"/>
    <n v="4"/>
    <n v="60.57"/>
    <x v="2065"/>
    <x v="2"/>
    <x v="2"/>
    <x v="72"/>
    <x v="1"/>
    <x v="0"/>
    <x v="1"/>
    <s v="100-1000"/>
  </r>
  <r>
    <x v="192"/>
    <x v="12"/>
    <x v="34"/>
    <n v="1"/>
    <n v="11.04"/>
    <x v="2066"/>
    <x v="0"/>
    <x v="2"/>
    <x v="5"/>
    <x v="0"/>
    <x v="4"/>
    <x v="1"/>
    <s v="10-100"/>
  </r>
  <r>
    <x v="108"/>
    <x v="7"/>
    <x v="31"/>
    <n v="1"/>
    <n v="358.22"/>
    <x v="2067"/>
    <x v="2"/>
    <x v="2"/>
    <x v="568"/>
    <x v="1"/>
    <x v="0"/>
    <x v="2"/>
    <s v="100-1000"/>
  </r>
  <r>
    <x v="183"/>
    <x v="6"/>
    <x v="7"/>
    <n v="1"/>
    <n v="789.3"/>
    <x v="2068"/>
    <x v="0"/>
    <x v="1"/>
    <x v="199"/>
    <x v="1"/>
    <x v="2"/>
    <x v="2"/>
    <s v="100-1000"/>
  </r>
  <r>
    <x v="191"/>
    <x v="12"/>
    <x v="28"/>
    <n v="1"/>
    <n v="14.33"/>
    <x v="2025"/>
    <x v="1"/>
    <x v="1"/>
    <x v="641"/>
    <x v="0"/>
    <x v="7"/>
    <x v="1"/>
    <s v="10-100"/>
  </r>
  <r>
    <x v="63"/>
    <x v="7"/>
    <x v="42"/>
    <n v="4"/>
    <n v="6.84"/>
    <x v="2069"/>
    <x v="0"/>
    <x v="1"/>
    <x v="293"/>
    <x v="0"/>
    <x v="11"/>
    <x v="0"/>
    <s v="10-100"/>
  </r>
  <r>
    <x v="54"/>
    <x v="11"/>
    <x v="20"/>
    <n v="5"/>
    <n v="13.11"/>
    <x v="2070"/>
    <x v="0"/>
    <x v="0"/>
    <x v="142"/>
    <x v="0"/>
    <x v="1"/>
    <x v="1"/>
    <s v="10-100"/>
  </r>
  <r>
    <x v="154"/>
    <x v="1"/>
    <x v="39"/>
    <n v="4"/>
    <n v="145.76"/>
    <x v="2071"/>
    <x v="3"/>
    <x v="0"/>
    <x v="11"/>
    <x v="1"/>
    <x v="1"/>
    <x v="2"/>
    <s v="100-1000"/>
  </r>
  <r>
    <x v="151"/>
    <x v="2"/>
    <x v="30"/>
    <n v="1"/>
    <n v="105.4"/>
    <x v="2072"/>
    <x v="1"/>
    <x v="0"/>
    <x v="191"/>
    <x v="0"/>
    <x v="11"/>
    <x v="2"/>
    <s v="100-1000"/>
  </r>
  <r>
    <x v="43"/>
    <x v="8"/>
    <x v="11"/>
    <n v="3"/>
    <n v="22.47"/>
    <x v="1717"/>
    <x v="2"/>
    <x v="1"/>
    <x v="41"/>
    <x v="0"/>
    <x v="5"/>
    <x v="1"/>
    <s v="10-100"/>
  </r>
  <r>
    <x v="53"/>
    <x v="8"/>
    <x v="43"/>
    <n v="5"/>
    <n v="38.75"/>
    <x v="2073"/>
    <x v="1"/>
    <x v="1"/>
    <x v="221"/>
    <x v="1"/>
    <x v="4"/>
    <x v="1"/>
    <s v="100-1000"/>
  </r>
  <r>
    <x v="23"/>
    <x v="6"/>
    <x v="7"/>
    <n v="1"/>
    <n v="861.43"/>
    <x v="2074"/>
    <x v="0"/>
    <x v="0"/>
    <x v="698"/>
    <x v="0"/>
    <x v="4"/>
    <x v="2"/>
    <s v="100-1000"/>
  </r>
  <r>
    <x v="51"/>
    <x v="2"/>
    <x v="38"/>
    <n v="1"/>
    <n v="1442.39"/>
    <x v="2075"/>
    <x v="1"/>
    <x v="1"/>
    <x v="277"/>
    <x v="1"/>
    <x v="8"/>
    <x v="3"/>
    <s v="1000-10000"/>
  </r>
  <r>
    <x v="135"/>
    <x v="11"/>
    <x v="20"/>
    <n v="3"/>
    <n v="9.43"/>
    <x v="2076"/>
    <x v="2"/>
    <x v="1"/>
    <x v="696"/>
    <x v="1"/>
    <x v="4"/>
    <x v="0"/>
    <s v="10-100"/>
  </r>
  <r>
    <x v="164"/>
    <x v="10"/>
    <x v="23"/>
    <n v="1"/>
    <n v="546.82000000000005"/>
    <x v="2077"/>
    <x v="3"/>
    <x v="1"/>
    <x v="210"/>
    <x v="0"/>
    <x v="0"/>
    <x v="2"/>
    <s v="100-1000"/>
  </r>
  <r>
    <x v="36"/>
    <x v="11"/>
    <x v="32"/>
    <n v="4"/>
    <n v="4.66"/>
    <x v="2078"/>
    <x v="2"/>
    <x v="1"/>
    <x v="665"/>
    <x v="1"/>
    <x v="1"/>
    <x v="0"/>
    <s v="10-100"/>
  </r>
  <r>
    <x v="166"/>
    <x v="2"/>
    <x v="12"/>
    <n v="1"/>
    <n v="67.19"/>
    <x v="2079"/>
    <x v="3"/>
    <x v="2"/>
    <x v="19"/>
    <x v="0"/>
    <x v="3"/>
    <x v="1"/>
    <s v="10-100"/>
  </r>
  <r>
    <x v="10"/>
    <x v="8"/>
    <x v="33"/>
    <n v="3"/>
    <n v="16.68"/>
    <x v="2080"/>
    <x v="0"/>
    <x v="2"/>
    <x v="486"/>
    <x v="0"/>
    <x v="8"/>
    <x v="1"/>
    <s v="10-100"/>
  </r>
  <r>
    <x v="196"/>
    <x v="9"/>
    <x v="15"/>
    <n v="5"/>
    <n v="65.22"/>
    <x v="2081"/>
    <x v="3"/>
    <x v="2"/>
    <x v="404"/>
    <x v="0"/>
    <x v="8"/>
    <x v="1"/>
    <s v="100-1000"/>
  </r>
  <r>
    <x v="40"/>
    <x v="3"/>
    <x v="3"/>
    <n v="4"/>
    <n v="10.14"/>
    <x v="2082"/>
    <x v="2"/>
    <x v="1"/>
    <x v="393"/>
    <x v="0"/>
    <x v="11"/>
    <x v="1"/>
    <s v="10-100"/>
  </r>
  <r>
    <x v="17"/>
    <x v="5"/>
    <x v="24"/>
    <n v="1"/>
    <n v="5.25"/>
    <x v="808"/>
    <x v="0"/>
    <x v="2"/>
    <x v="187"/>
    <x v="1"/>
    <x v="8"/>
    <x v="0"/>
    <s v="&lt;10"/>
  </r>
  <r>
    <x v="61"/>
    <x v="2"/>
    <x v="38"/>
    <n v="1"/>
    <n v="4679.1400000000003"/>
    <x v="2083"/>
    <x v="1"/>
    <x v="0"/>
    <x v="190"/>
    <x v="1"/>
    <x v="6"/>
    <x v="3"/>
    <s v="1000-10000"/>
  </r>
  <r>
    <x v="139"/>
    <x v="11"/>
    <x v="21"/>
    <n v="1"/>
    <n v="73.69"/>
    <x v="2084"/>
    <x v="3"/>
    <x v="1"/>
    <x v="350"/>
    <x v="1"/>
    <x v="11"/>
    <x v="1"/>
    <s v="10-100"/>
  </r>
  <r>
    <x v="28"/>
    <x v="0"/>
    <x v="0"/>
    <n v="2"/>
    <n v="1.37"/>
    <x v="2085"/>
    <x v="0"/>
    <x v="2"/>
    <x v="479"/>
    <x v="0"/>
    <x v="7"/>
    <x v="0"/>
    <s v="&lt;10"/>
  </r>
  <r>
    <x v="44"/>
    <x v="4"/>
    <x v="8"/>
    <n v="2"/>
    <n v="52.21"/>
    <x v="2086"/>
    <x v="2"/>
    <x v="2"/>
    <x v="699"/>
    <x v="0"/>
    <x v="2"/>
    <x v="1"/>
    <s v="100-1000"/>
  </r>
  <r>
    <x v="120"/>
    <x v="4"/>
    <x v="8"/>
    <n v="3"/>
    <n v="18.27"/>
    <x v="2087"/>
    <x v="3"/>
    <x v="0"/>
    <x v="55"/>
    <x v="1"/>
    <x v="6"/>
    <x v="1"/>
    <s v="10-100"/>
  </r>
  <r>
    <x v="180"/>
    <x v="4"/>
    <x v="4"/>
    <n v="3"/>
    <n v="28.38"/>
    <x v="2088"/>
    <x v="2"/>
    <x v="2"/>
    <x v="439"/>
    <x v="0"/>
    <x v="4"/>
    <x v="1"/>
    <s v="10-100"/>
  </r>
  <r>
    <x v="172"/>
    <x v="11"/>
    <x v="32"/>
    <n v="5"/>
    <n v="5.96"/>
    <x v="2089"/>
    <x v="3"/>
    <x v="0"/>
    <x v="677"/>
    <x v="0"/>
    <x v="10"/>
    <x v="0"/>
    <s v="10-100"/>
  </r>
  <r>
    <x v="152"/>
    <x v="5"/>
    <x v="27"/>
    <n v="1"/>
    <n v="98.51"/>
    <x v="2090"/>
    <x v="2"/>
    <x v="2"/>
    <x v="307"/>
    <x v="1"/>
    <x v="10"/>
    <x v="1"/>
    <s v="10-100"/>
  </r>
  <r>
    <x v="17"/>
    <x v="11"/>
    <x v="20"/>
    <n v="4"/>
    <n v="9.8800000000000008"/>
    <x v="2091"/>
    <x v="1"/>
    <x v="2"/>
    <x v="664"/>
    <x v="1"/>
    <x v="7"/>
    <x v="0"/>
    <s v="10-100"/>
  </r>
  <r>
    <x v="83"/>
    <x v="3"/>
    <x v="3"/>
    <n v="5"/>
    <n v="15.89"/>
    <x v="586"/>
    <x v="0"/>
    <x v="2"/>
    <x v="10"/>
    <x v="1"/>
    <x v="2"/>
    <x v="1"/>
    <s v="10-100"/>
  </r>
  <r>
    <x v="32"/>
    <x v="5"/>
    <x v="24"/>
    <n v="1"/>
    <n v="2.56"/>
    <x v="2092"/>
    <x v="1"/>
    <x v="1"/>
    <x v="15"/>
    <x v="1"/>
    <x v="2"/>
    <x v="0"/>
    <s v="&lt;10"/>
  </r>
  <r>
    <x v="68"/>
    <x v="12"/>
    <x v="28"/>
    <n v="1"/>
    <n v="10.31"/>
    <x v="2093"/>
    <x v="1"/>
    <x v="0"/>
    <x v="700"/>
    <x v="0"/>
    <x v="0"/>
    <x v="1"/>
    <s v="10-100"/>
  </r>
  <r>
    <x v="103"/>
    <x v="0"/>
    <x v="9"/>
    <n v="1"/>
    <n v="1.88"/>
    <x v="2094"/>
    <x v="1"/>
    <x v="1"/>
    <x v="475"/>
    <x v="0"/>
    <x v="6"/>
    <x v="0"/>
    <s v="&lt;10"/>
  </r>
  <r>
    <x v="85"/>
    <x v="7"/>
    <x v="31"/>
    <n v="3"/>
    <n v="589.41"/>
    <x v="2095"/>
    <x v="0"/>
    <x v="0"/>
    <x v="94"/>
    <x v="0"/>
    <x v="0"/>
    <x v="2"/>
    <s v="1000-10000"/>
  </r>
  <r>
    <x v="163"/>
    <x v="5"/>
    <x v="24"/>
    <n v="1"/>
    <n v="6.31"/>
    <x v="2096"/>
    <x v="2"/>
    <x v="2"/>
    <x v="567"/>
    <x v="0"/>
    <x v="3"/>
    <x v="0"/>
    <s v="&lt;10"/>
  </r>
  <r>
    <x v="16"/>
    <x v="7"/>
    <x v="10"/>
    <n v="3"/>
    <n v="2.59"/>
    <x v="2097"/>
    <x v="3"/>
    <x v="2"/>
    <x v="246"/>
    <x v="0"/>
    <x v="11"/>
    <x v="0"/>
    <s v="&lt;10"/>
  </r>
  <r>
    <x v="100"/>
    <x v="9"/>
    <x v="14"/>
    <n v="1"/>
    <n v="36379.440000000002"/>
    <x v="2098"/>
    <x v="3"/>
    <x v="0"/>
    <x v="74"/>
    <x v="1"/>
    <x v="6"/>
    <x v="6"/>
    <s v="10000-100000"/>
  </r>
  <r>
    <x v="128"/>
    <x v="2"/>
    <x v="2"/>
    <n v="1"/>
    <n v="93.87"/>
    <x v="2099"/>
    <x v="2"/>
    <x v="1"/>
    <x v="476"/>
    <x v="1"/>
    <x v="5"/>
    <x v="1"/>
    <s v="10-100"/>
  </r>
  <r>
    <x v="154"/>
    <x v="1"/>
    <x v="1"/>
    <n v="1"/>
    <n v="28.03"/>
    <x v="2100"/>
    <x v="2"/>
    <x v="0"/>
    <x v="87"/>
    <x v="1"/>
    <x v="10"/>
    <x v="1"/>
    <s v="10-100"/>
  </r>
  <r>
    <x v="0"/>
    <x v="9"/>
    <x v="14"/>
    <n v="3"/>
    <n v="34991.49"/>
    <x v="2101"/>
    <x v="3"/>
    <x v="2"/>
    <x v="424"/>
    <x v="0"/>
    <x v="2"/>
    <x v="6"/>
    <s v="100000-200000"/>
  </r>
  <r>
    <x v="14"/>
    <x v="10"/>
    <x v="25"/>
    <n v="1"/>
    <n v="436.31"/>
    <x v="2102"/>
    <x v="0"/>
    <x v="0"/>
    <x v="263"/>
    <x v="1"/>
    <x v="5"/>
    <x v="2"/>
    <s v="100-1000"/>
  </r>
  <r>
    <x v="151"/>
    <x v="12"/>
    <x v="46"/>
    <n v="1"/>
    <n v="32.200000000000003"/>
    <x v="2103"/>
    <x v="1"/>
    <x v="0"/>
    <x v="574"/>
    <x v="1"/>
    <x v="1"/>
    <x v="1"/>
    <s v="10-100"/>
  </r>
  <r>
    <x v="49"/>
    <x v="4"/>
    <x v="8"/>
    <n v="1"/>
    <n v="81.239999999999995"/>
    <x v="2104"/>
    <x v="2"/>
    <x v="2"/>
    <x v="640"/>
    <x v="1"/>
    <x v="10"/>
    <x v="1"/>
    <s v="10-100"/>
  </r>
  <r>
    <x v="113"/>
    <x v="10"/>
    <x v="16"/>
    <n v="1"/>
    <n v="421.86"/>
    <x v="2105"/>
    <x v="0"/>
    <x v="0"/>
    <x v="633"/>
    <x v="0"/>
    <x v="6"/>
    <x v="2"/>
    <s v="100-1000"/>
  </r>
  <r>
    <x v="87"/>
    <x v="3"/>
    <x v="3"/>
    <n v="5"/>
    <n v="15.03"/>
    <x v="2106"/>
    <x v="0"/>
    <x v="0"/>
    <x v="603"/>
    <x v="1"/>
    <x v="9"/>
    <x v="1"/>
    <s v="10-100"/>
  </r>
  <r>
    <x v="4"/>
    <x v="7"/>
    <x v="10"/>
    <n v="1"/>
    <n v="2.54"/>
    <x v="2107"/>
    <x v="3"/>
    <x v="0"/>
    <x v="499"/>
    <x v="1"/>
    <x v="2"/>
    <x v="0"/>
    <s v="&lt;10"/>
  </r>
  <r>
    <x v="21"/>
    <x v="8"/>
    <x v="33"/>
    <n v="1"/>
    <n v="96.31"/>
    <x v="2108"/>
    <x v="3"/>
    <x v="1"/>
    <x v="544"/>
    <x v="0"/>
    <x v="8"/>
    <x v="1"/>
    <s v="10-100"/>
  </r>
  <r>
    <x v="162"/>
    <x v="5"/>
    <x v="5"/>
    <n v="1"/>
    <n v="188.6"/>
    <x v="2109"/>
    <x v="2"/>
    <x v="0"/>
    <x v="386"/>
    <x v="0"/>
    <x v="6"/>
    <x v="2"/>
    <s v="100-1000"/>
  </r>
  <r>
    <x v="158"/>
    <x v="0"/>
    <x v="9"/>
    <n v="1"/>
    <n v="2.19"/>
    <x v="1493"/>
    <x v="3"/>
    <x v="1"/>
    <x v="188"/>
    <x v="1"/>
    <x v="2"/>
    <x v="0"/>
    <s v="&lt;10"/>
  </r>
  <r>
    <x v="50"/>
    <x v="0"/>
    <x v="9"/>
    <n v="2"/>
    <n v="3.08"/>
    <x v="2110"/>
    <x v="2"/>
    <x v="2"/>
    <x v="334"/>
    <x v="1"/>
    <x v="9"/>
    <x v="0"/>
    <s v="&lt;10"/>
  </r>
  <r>
    <x v="4"/>
    <x v="9"/>
    <x v="44"/>
    <n v="3"/>
    <n v="810.53"/>
    <x v="2111"/>
    <x v="2"/>
    <x v="2"/>
    <x v="540"/>
    <x v="1"/>
    <x v="6"/>
    <x v="2"/>
    <s v="1000-10000"/>
  </r>
  <r>
    <x v="132"/>
    <x v="8"/>
    <x v="11"/>
    <n v="2"/>
    <n v="47.67"/>
    <x v="2112"/>
    <x v="1"/>
    <x v="1"/>
    <x v="638"/>
    <x v="1"/>
    <x v="11"/>
    <x v="1"/>
    <s v="10-100"/>
  </r>
  <r>
    <x v="86"/>
    <x v="1"/>
    <x v="1"/>
    <n v="5"/>
    <n v="73.8"/>
    <x v="2113"/>
    <x v="0"/>
    <x v="2"/>
    <x v="456"/>
    <x v="0"/>
    <x v="2"/>
    <x v="1"/>
    <s v="100-1000"/>
  </r>
  <r>
    <x v="24"/>
    <x v="9"/>
    <x v="14"/>
    <n v="1"/>
    <n v="19834.25"/>
    <x v="2114"/>
    <x v="2"/>
    <x v="0"/>
    <x v="682"/>
    <x v="0"/>
    <x v="2"/>
    <x v="8"/>
    <s v="10000-100000"/>
  </r>
  <r>
    <x v="66"/>
    <x v="10"/>
    <x v="23"/>
    <n v="1"/>
    <n v="408.92"/>
    <x v="2115"/>
    <x v="1"/>
    <x v="1"/>
    <x v="435"/>
    <x v="0"/>
    <x v="1"/>
    <x v="2"/>
    <s v="100-1000"/>
  </r>
  <r>
    <x v="61"/>
    <x v="12"/>
    <x v="28"/>
    <n v="1"/>
    <n v="16.690000000000001"/>
    <x v="2116"/>
    <x v="0"/>
    <x v="2"/>
    <x v="590"/>
    <x v="1"/>
    <x v="2"/>
    <x v="1"/>
    <s v="10-100"/>
  </r>
  <r>
    <x v="8"/>
    <x v="6"/>
    <x v="41"/>
    <n v="1"/>
    <n v="313.55"/>
    <x v="2117"/>
    <x v="1"/>
    <x v="2"/>
    <x v="701"/>
    <x v="0"/>
    <x v="10"/>
    <x v="2"/>
    <s v="100-1000"/>
  </r>
  <r>
    <x v="137"/>
    <x v="1"/>
    <x v="39"/>
    <n v="5"/>
    <n v="168.98"/>
    <x v="2118"/>
    <x v="3"/>
    <x v="0"/>
    <x v="640"/>
    <x v="1"/>
    <x v="10"/>
    <x v="2"/>
    <s v="100-1000"/>
  </r>
  <r>
    <x v="113"/>
    <x v="10"/>
    <x v="25"/>
    <n v="1"/>
    <n v="224.26"/>
    <x v="2119"/>
    <x v="2"/>
    <x v="1"/>
    <x v="317"/>
    <x v="0"/>
    <x v="9"/>
    <x v="2"/>
    <s v="100-1000"/>
  </r>
  <r>
    <x v="51"/>
    <x v="2"/>
    <x v="2"/>
    <n v="1"/>
    <n v="28.45"/>
    <x v="2120"/>
    <x v="2"/>
    <x v="2"/>
    <x v="124"/>
    <x v="1"/>
    <x v="6"/>
    <x v="1"/>
    <s v="10-100"/>
  </r>
  <r>
    <x v="106"/>
    <x v="11"/>
    <x v="20"/>
    <n v="2"/>
    <n v="13.59"/>
    <x v="2121"/>
    <x v="1"/>
    <x v="1"/>
    <x v="702"/>
    <x v="1"/>
    <x v="8"/>
    <x v="1"/>
    <s v="10-100"/>
  </r>
  <r>
    <x v="41"/>
    <x v="0"/>
    <x v="37"/>
    <n v="2"/>
    <n v="19.39"/>
    <x v="2122"/>
    <x v="2"/>
    <x v="0"/>
    <x v="393"/>
    <x v="0"/>
    <x v="11"/>
    <x v="1"/>
    <s v="10-100"/>
  </r>
  <r>
    <x v="170"/>
    <x v="11"/>
    <x v="20"/>
    <n v="1"/>
    <n v="5.55"/>
    <x v="2123"/>
    <x v="3"/>
    <x v="2"/>
    <x v="94"/>
    <x v="0"/>
    <x v="0"/>
    <x v="0"/>
    <s v="&lt;10"/>
  </r>
  <r>
    <x v="188"/>
    <x v="10"/>
    <x v="16"/>
    <n v="1"/>
    <n v="468.24"/>
    <x v="2124"/>
    <x v="2"/>
    <x v="0"/>
    <x v="361"/>
    <x v="0"/>
    <x v="4"/>
    <x v="2"/>
    <s v="100-1000"/>
  </r>
  <r>
    <x v="75"/>
    <x v="6"/>
    <x v="41"/>
    <n v="1"/>
    <n v="351.34"/>
    <x v="2125"/>
    <x v="0"/>
    <x v="1"/>
    <x v="30"/>
    <x v="1"/>
    <x v="1"/>
    <x v="2"/>
    <s v="100-1000"/>
  </r>
  <r>
    <x v="110"/>
    <x v="5"/>
    <x v="24"/>
    <n v="1"/>
    <n v="8.7200000000000006"/>
    <x v="2126"/>
    <x v="3"/>
    <x v="1"/>
    <x v="124"/>
    <x v="1"/>
    <x v="6"/>
    <x v="0"/>
    <s v="&lt;10"/>
  </r>
  <r>
    <x v="65"/>
    <x v="0"/>
    <x v="17"/>
    <n v="5"/>
    <n v="15.07"/>
    <x v="2127"/>
    <x v="3"/>
    <x v="2"/>
    <x v="181"/>
    <x v="1"/>
    <x v="1"/>
    <x v="1"/>
    <s v="10-100"/>
  </r>
  <r>
    <x v="83"/>
    <x v="7"/>
    <x v="29"/>
    <n v="4"/>
    <n v="14.71"/>
    <x v="2128"/>
    <x v="2"/>
    <x v="0"/>
    <x v="651"/>
    <x v="1"/>
    <x v="2"/>
    <x v="1"/>
    <s v="10-100"/>
  </r>
  <r>
    <x v="109"/>
    <x v="3"/>
    <x v="36"/>
    <n v="3"/>
    <n v="231.04"/>
    <x v="2129"/>
    <x v="0"/>
    <x v="0"/>
    <x v="91"/>
    <x v="0"/>
    <x v="2"/>
    <x v="2"/>
    <s v="100-1000"/>
  </r>
  <r>
    <x v="53"/>
    <x v="10"/>
    <x v="25"/>
    <n v="1"/>
    <n v="111.59"/>
    <x v="2130"/>
    <x v="0"/>
    <x v="2"/>
    <x v="677"/>
    <x v="0"/>
    <x v="10"/>
    <x v="2"/>
    <s v="100-1000"/>
  </r>
  <r>
    <x v="145"/>
    <x v="8"/>
    <x v="33"/>
    <n v="1"/>
    <n v="14.57"/>
    <x v="2131"/>
    <x v="2"/>
    <x v="1"/>
    <x v="25"/>
    <x v="1"/>
    <x v="10"/>
    <x v="1"/>
    <s v="10-100"/>
  </r>
  <r>
    <x v="109"/>
    <x v="0"/>
    <x v="9"/>
    <n v="1"/>
    <n v="1.99"/>
    <x v="2132"/>
    <x v="1"/>
    <x v="1"/>
    <x v="315"/>
    <x v="0"/>
    <x v="0"/>
    <x v="0"/>
    <s v="&lt;10"/>
  </r>
  <r>
    <x v="121"/>
    <x v="1"/>
    <x v="35"/>
    <n v="5"/>
    <n v="11.51"/>
    <x v="2133"/>
    <x v="2"/>
    <x v="0"/>
    <x v="382"/>
    <x v="1"/>
    <x v="11"/>
    <x v="1"/>
    <s v="10-100"/>
  </r>
  <r>
    <x v="183"/>
    <x v="4"/>
    <x v="13"/>
    <n v="1"/>
    <n v="194.11"/>
    <x v="2134"/>
    <x v="3"/>
    <x v="1"/>
    <x v="544"/>
    <x v="0"/>
    <x v="8"/>
    <x v="2"/>
    <s v="100-1000"/>
  </r>
  <r>
    <x v="108"/>
    <x v="9"/>
    <x v="14"/>
    <n v="5"/>
    <n v="7272.33"/>
    <x v="2135"/>
    <x v="0"/>
    <x v="0"/>
    <x v="401"/>
    <x v="1"/>
    <x v="1"/>
    <x v="3"/>
    <s v="10000-100000"/>
  </r>
  <r>
    <x v="65"/>
    <x v="6"/>
    <x v="41"/>
    <n v="1"/>
    <n v="531.59"/>
    <x v="2136"/>
    <x v="1"/>
    <x v="0"/>
    <x v="411"/>
    <x v="0"/>
    <x v="10"/>
    <x v="2"/>
    <s v="100-1000"/>
  </r>
  <r>
    <x v="30"/>
    <x v="10"/>
    <x v="16"/>
    <n v="1"/>
    <n v="419.73"/>
    <x v="2137"/>
    <x v="1"/>
    <x v="2"/>
    <x v="135"/>
    <x v="1"/>
    <x v="7"/>
    <x v="2"/>
    <s v="100-1000"/>
  </r>
  <r>
    <x v="140"/>
    <x v="5"/>
    <x v="24"/>
    <n v="1"/>
    <n v="3.98"/>
    <x v="2138"/>
    <x v="2"/>
    <x v="1"/>
    <x v="687"/>
    <x v="1"/>
    <x v="10"/>
    <x v="0"/>
    <s v="&lt;10"/>
  </r>
  <r>
    <x v="35"/>
    <x v="6"/>
    <x v="41"/>
    <n v="1"/>
    <n v="149.82"/>
    <x v="2139"/>
    <x v="3"/>
    <x v="1"/>
    <x v="676"/>
    <x v="1"/>
    <x v="7"/>
    <x v="2"/>
    <s v="100-1000"/>
  </r>
  <r>
    <x v="172"/>
    <x v="3"/>
    <x v="6"/>
    <n v="2"/>
    <n v="75.34"/>
    <x v="2140"/>
    <x v="3"/>
    <x v="2"/>
    <x v="465"/>
    <x v="1"/>
    <x v="10"/>
    <x v="1"/>
    <s v="100-1000"/>
  </r>
  <r>
    <x v="187"/>
    <x v="8"/>
    <x v="43"/>
    <n v="5"/>
    <n v="5.5"/>
    <x v="2141"/>
    <x v="1"/>
    <x v="2"/>
    <x v="233"/>
    <x v="1"/>
    <x v="6"/>
    <x v="0"/>
    <s v="10-100"/>
  </r>
  <r>
    <x v="26"/>
    <x v="12"/>
    <x v="34"/>
    <n v="1"/>
    <n v="12.27"/>
    <x v="2142"/>
    <x v="3"/>
    <x v="0"/>
    <x v="180"/>
    <x v="0"/>
    <x v="1"/>
    <x v="1"/>
    <s v="10-100"/>
  </r>
  <r>
    <x v="64"/>
    <x v="11"/>
    <x v="20"/>
    <n v="4"/>
    <n v="17.05"/>
    <x v="2143"/>
    <x v="1"/>
    <x v="2"/>
    <x v="703"/>
    <x v="1"/>
    <x v="11"/>
    <x v="1"/>
    <s v="10-100"/>
  </r>
  <r>
    <x v="100"/>
    <x v="6"/>
    <x v="41"/>
    <n v="1"/>
    <n v="148.85"/>
    <x v="2144"/>
    <x v="1"/>
    <x v="1"/>
    <x v="438"/>
    <x v="0"/>
    <x v="5"/>
    <x v="2"/>
    <s v="100-1000"/>
  </r>
  <r>
    <x v="191"/>
    <x v="9"/>
    <x v="18"/>
    <n v="4"/>
    <n v="40.299999999999997"/>
    <x v="2145"/>
    <x v="0"/>
    <x v="2"/>
    <x v="656"/>
    <x v="0"/>
    <x v="4"/>
    <x v="1"/>
    <s v="100-1000"/>
  </r>
  <r>
    <x v="186"/>
    <x v="4"/>
    <x v="13"/>
    <n v="4"/>
    <n v="252.78"/>
    <x v="2146"/>
    <x v="1"/>
    <x v="1"/>
    <x v="506"/>
    <x v="0"/>
    <x v="2"/>
    <x v="2"/>
    <s v="1000-10000"/>
  </r>
  <r>
    <x v="96"/>
    <x v="11"/>
    <x v="32"/>
    <n v="3"/>
    <n v="5.01"/>
    <x v="809"/>
    <x v="3"/>
    <x v="1"/>
    <x v="476"/>
    <x v="1"/>
    <x v="5"/>
    <x v="0"/>
    <s v="10-100"/>
  </r>
  <r>
    <x v="129"/>
    <x v="12"/>
    <x v="46"/>
    <n v="1"/>
    <n v="67.27"/>
    <x v="2147"/>
    <x v="1"/>
    <x v="2"/>
    <x v="257"/>
    <x v="0"/>
    <x v="0"/>
    <x v="1"/>
    <s v="10-100"/>
  </r>
  <r>
    <x v="154"/>
    <x v="10"/>
    <x v="25"/>
    <n v="1"/>
    <n v="499.83"/>
    <x v="2148"/>
    <x v="0"/>
    <x v="1"/>
    <x v="312"/>
    <x v="0"/>
    <x v="5"/>
    <x v="2"/>
    <s v="100-1000"/>
  </r>
  <r>
    <x v="10"/>
    <x v="7"/>
    <x v="42"/>
    <n v="2"/>
    <n v="3.94"/>
    <x v="2149"/>
    <x v="3"/>
    <x v="0"/>
    <x v="347"/>
    <x v="1"/>
    <x v="8"/>
    <x v="0"/>
    <s v="&lt;10"/>
  </r>
  <r>
    <x v="75"/>
    <x v="4"/>
    <x v="40"/>
    <n v="1"/>
    <n v="63.41"/>
    <x v="2150"/>
    <x v="1"/>
    <x v="0"/>
    <x v="298"/>
    <x v="0"/>
    <x v="10"/>
    <x v="1"/>
    <s v="10-100"/>
  </r>
  <r>
    <x v="3"/>
    <x v="7"/>
    <x v="42"/>
    <n v="4"/>
    <n v="2.11"/>
    <x v="2151"/>
    <x v="2"/>
    <x v="2"/>
    <x v="600"/>
    <x v="0"/>
    <x v="9"/>
    <x v="0"/>
    <s v="&lt;10"/>
  </r>
  <r>
    <x v="199"/>
    <x v="7"/>
    <x v="42"/>
    <n v="5"/>
    <n v="7.58"/>
    <x v="2152"/>
    <x v="3"/>
    <x v="0"/>
    <x v="704"/>
    <x v="0"/>
    <x v="11"/>
    <x v="0"/>
    <s v="10-100"/>
  </r>
  <r>
    <x v="49"/>
    <x v="7"/>
    <x v="42"/>
    <n v="2"/>
    <n v="3.09"/>
    <x v="632"/>
    <x v="0"/>
    <x v="1"/>
    <x v="337"/>
    <x v="0"/>
    <x v="4"/>
    <x v="0"/>
    <s v="&lt;10"/>
  </r>
  <r>
    <x v="1"/>
    <x v="10"/>
    <x v="23"/>
    <n v="1"/>
    <n v="270.81"/>
    <x v="2153"/>
    <x v="2"/>
    <x v="2"/>
    <x v="241"/>
    <x v="0"/>
    <x v="4"/>
    <x v="2"/>
    <s v="100-1000"/>
  </r>
  <r>
    <x v="187"/>
    <x v="6"/>
    <x v="41"/>
    <n v="1"/>
    <n v="317.87"/>
    <x v="2154"/>
    <x v="1"/>
    <x v="0"/>
    <x v="509"/>
    <x v="0"/>
    <x v="6"/>
    <x v="2"/>
    <s v="100-1000"/>
  </r>
  <r>
    <x v="142"/>
    <x v="6"/>
    <x v="22"/>
    <n v="1"/>
    <n v="44.25"/>
    <x v="2155"/>
    <x v="1"/>
    <x v="2"/>
    <x v="667"/>
    <x v="1"/>
    <x v="10"/>
    <x v="1"/>
    <s v="10-100"/>
  </r>
  <r>
    <x v="57"/>
    <x v="9"/>
    <x v="18"/>
    <n v="3"/>
    <n v="32.020000000000003"/>
    <x v="2156"/>
    <x v="3"/>
    <x v="0"/>
    <x v="256"/>
    <x v="0"/>
    <x v="9"/>
    <x v="1"/>
    <s v="10-100"/>
  </r>
  <r>
    <x v="102"/>
    <x v="3"/>
    <x v="36"/>
    <n v="2"/>
    <n v="66.040000000000006"/>
    <x v="2157"/>
    <x v="3"/>
    <x v="1"/>
    <x v="215"/>
    <x v="1"/>
    <x v="0"/>
    <x v="1"/>
    <s v="100-1000"/>
  </r>
  <r>
    <x v="131"/>
    <x v="4"/>
    <x v="8"/>
    <n v="1"/>
    <n v="98.56"/>
    <x v="2158"/>
    <x v="0"/>
    <x v="0"/>
    <x v="169"/>
    <x v="0"/>
    <x v="8"/>
    <x v="1"/>
    <s v="10-100"/>
  </r>
  <r>
    <x v="178"/>
    <x v="2"/>
    <x v="12"/>
    <n v="1"/>
    <n v="73.510000000000005"/>
    <x v="2159"/>
    <x v="3"/>
    <x v="1"/>
    <x v="131"/>
    <x v="1"/>
    <x v="9"/>
    <x v="1"/>
    <s v="10-100"/>
  </r>
  <r>
    <x v="197"/>
    <x v="11"/>
    <x v="21"/>
    <n v="2"/>
    <n v="54.27"/>
    <x v="2160"/>
    <x v="1"/>
    <x v="2"/>
    <x v="124"/>
    <x v="1"/>
    <x v="6"/>
    <x v="1"/>
    <s v="100-1000"/>
  </r>
  <r>
    <x v="54"/>
    <x v="9"/>
    <x v="44"/>
    <n v="2"/>
    <n v="352.01"/>
    <x v="2161"/>
    <x v="1"/>
    <x v="0"/>
    <x v="705"/>
    <x v="1"/>
    <x v="10"/>
    <x v="2"/>
    <s v="100-1000"/>
  </r>
  <r>
    <x v="148"/>
    <x v="8"/>
    <x v="11"/>
    <n v="1"/>
    <n v="66.64"/>
    <x v="2162"/>
    <x v="2"/>
    <x v="1"/>
    <x v="610"/>
    <x v="0"/>
    <x v="10"/>
    <x v="1"/>
    <s v="10-100"/>
  </r>
  <r>
    <x v="192"/>
    <x v="5"/>
    <x v="24"/>
    <n v="1"/>
    <n v="8.49"/>
    <x v="2163"/>
    <x v="3"/>
    <x v="2"/>
    <x v="536"/>
    <x v="1"/>
    <x v="10"/>
    <x v="0"/>
    <s v="&lt;10"/>
  </r>
  <r>
    <x v="176"/>
    <x v="3"/>
    <x v="36"/>
    <n v="5"/>
    <n v="395.02"/>
    <x v="2164"/>
    <x v="3"/>
    <x v="1"/>
    <x v="324"/>
    <x v="0"/>
    <x v="1"/>
    <x v="2"/>
    <s v="1000-10000"/>
  </r>
  <r>
    <x v="35"/>
    <x v="6"/>
    <x v="22"/>
    <n v="1"/>
    <n v="38.61"/>
    <x v="2165"/>
    <x v="0"/>
    <x v="1"/>
    <x v="668"/>
    <x v="0"/>
    <x v="11"/>
    <x v="1"/>
    <s v="10-100"/>
  </r>
  <r>
    <x v="94"/>
    <x v="10"/>
    <x v="16"/>
    <n v="1"/>
    <n v="344.79"/>
    <x v="2166"/>
    <x v="1"/>
    <x v="1"/>
    <x v="131"/>
    <x v="1"/>
    <x v="9"/>
    <x v="2"/>
    <s v="100-1000"/>
  </r>
  <r>
    <x v="95"/>
    <x v="11"/>
    <x v="32"/>
    <n v="5"/>
    <n v="4.4000000000000004"/>
    <x v="2167"/>
    <x v="3"/>
    <x v="2"/>
    <x v="5"/>
    <x v="0"/>
    <x v="4"/>
    <x v="0"/>
    <s v="10-100"/>
  </r>
  <r>
    <x v="187"/>
    <x v="1"/>
    <x v="39"/>
    <n v="1"/>
    <n v="55.96"/>
    <x v="2168"/>
    <x v="2"/>
    <x v="0"/>
    <x v="403"/>
    <x v="1"/>
    <x v="7"/>
    <x v="1"/>
    <s v="10-100"/>
  </r>
  <r>
    <x v="123"/>
    <x v="5"/>
    <x v="24"/>
    <n v="1"/>
    <n v="8.8699999999999992"/>
    <x v="2169"/>
    <x v="3"/>
    <x v="1"/>
    <x v="395"/>
    <x v="0"/>
    <x v="8"/>
    <x v="0"/>
    <s v="&lt;10"/>
  </r>
  <r>
    <x v="96"/>
    <x v="10"/>
    <x v="23"/>
    <n v="1"/>
    <n v="815.18"/>
    <x v="2170"/>
    <x v="2"/>
    <x v="1"/>
    <x v="545"/>
    <x v="0"/>
    <x v="1"/>
    <x v="2"/>
    <s v="100-1000"/>
  </r>
  <r>
    <x v="93"/>
    <x v="6"/>
    <x v="7"/>
    <n v="1"/>
    <n v="393.44"/>
    <x v="2171"/>
    <x v="0"/>
    <x v="0"/>
    <x v="577"/>
    <x v="1"/>
    <x v="11"/>
    <x v="2"/>
    <s v="100-1000"/>
  </r>
  <r>
    <x v="53"/>
    <x v="1"/>
    <x v="35"/>
    <n v="3"/>
    <n v="8.94"/>
    <x v="2172"/>
    <x v="1"/>
    <x v="1"/>
    <x v="494"/>
    <x v="1"/>
    <x v="4"/>
    <x v="0"/>
    <s v="10-100"/>
  </r>
  <r>
    <x v="98"/>
    <x v="0"/>
    <x v="37"/>
    <n v="3"/>
    <n v="11.29"/>
    <x v="2173"/>
    <x v="0"/>
    <x v="2"/>
    <x v="62"/>
    <x v="1"/>
    <x v="4"/>
    <x v="1"/>
    <s v="10-100"/>
  </r>
  <r>
    <x v="14"/>
    <x v="3"/>
    <x v="36"/>
    <n v="3"/>
    <n v="419.92"/>
    <x v="2174"/>
    <x v="1"/>
    <x v="2"/>
    <x v="362"/>
    <x v="0"/>
    <x v="7"/>
    <x v="2"/>
    <s v="1000-10000"/>
  </r>
  <r>
    <x v="30"/>
    <x v="10"/>
    <x v="25"/>
    <n v="1"/>
    <n v="337.41"/>
    <x v="2175"/>
    <x v="3"/>
    <x v="1"/>
    <x v="252"/>
    <x v="1"/>
    <x v="10"/>
    <x v="2"/>
    <s v="100-1000"/>
  </r>
  <r>
    <x v="101"/>
    <x v="5"/>
    <x v="5"/>
    <n v="1"/>
    <n v="279.8"/>
    <x v="2176"/>
    <x v="2"/>
    <x v="1"/>
    <x v="366"/>
    <x v="1"/>
    <x v="1"/>
    <x v="2"/>
    <s v="100-1000"/>
  </r>
  <r>
    <x v="126"/>
    <x v="5"/>
    <x v="5"/>
    <n v="1"/>
    <n v="511.31"/>
    <x v="2177"/>
    <x v="0"/>
    <x v="2"/>
    <x v="465"/>
    <x v="1"/>
    <x v="10"/>
    <x v="2"/>
    <s v="100-1000"/>
  </r>
  <r>
    <x v="152"/>
    <x v="0"/>
    <x v="17"/>
    <n v="5"/>
    <n v="18.309999999999999"/>
    <x v="2178"/>
    <x v="1"/>
    <x v="2"/>
    <x v="33"/>
    <x v="0"/>
    <x v="4"/>
    <x v="1"/>
    <s v="10-100"/>
  </r>
  <r>
    <x v="130"/>
    <x v="6"/>
    <x v="7"/>
    <n v="1"/>
    <n v="712.8"/>
    <x v="2179"/>
    <x v="3"/>
    <x v="0"/>
    <x v="358"/>
    <x v="1"/>
    <x v="5"/>
    <x v="2"/>
    <s v="100-1000"/>
  </r>
  <r>
    <x v="41"/>
    <x v="11"/>
    <x v="32"/>
    <n v="2"/>
    <n v="2.78"/>
    <x v="2180"/>
    <x v="3"/>
    <x v="1"/>
    <x v="396"/>
    <x v="1"/>
    <x v="10"/>
    <x v="0"/>
    <s v="&lt;10"/>
  </r>
  <r>
    <x v="120"/>
    <x v="10"/>
    <x v="16"/>
    <n v="1"/>
    <n v="119.56"/>
    <x v="2181"/>
    <x v="2"/>
    <x v="0"/>
    <x v="277"/>
    <x v="1"/>
    <x v="8"/>
    <x v="2"/>
    <s v="100-1000"/>
  </r>
  <r>
    <x v="198"/>
    <x v="6"/>
    <x v="7"/>
    <n v="1"/>
    <n v="1170.9100000000001"/>
    <x v="2182"/>
    <x v="0"/>
    <x v="2"/>
    <x v="528"/>
    <x v="0"/>
    <x v="2"/>
    <x v="3"/>
    <s v="1000-10000"/>
  </r>
  <r>
    <x v="59"/>
    <x v="8"/>
    <x v="47"/>
    <n v="3"/>
    <n v="46.1"/>
    <x v="2183"/>
    <x v="3"/>
    <x v="2"/>
    <x v="390"/>
    <x v="1"/>
    <x v="9"/>
    <x v="1"/>
    <s v="100-1000"/>
  </r>
  <r>
    <x v="114"/>
    <x v="6"/>
    <x v="7"/>
    <n v="1"/>
    <n v="1097.04"/>
    <x v="2184"/>
    <x v="0"/>
    <x v="1"/>
    <x v="231"/>
    <x v="1"/>
    <x v="5"/>
    <x v="3"/>
    <s v="1000-10000"/>
  </r>
  <r>
    <x v="23"/>
    <x v="2"/>
    <x v="38"/>
    <n v="1"/>
    <n v="2673.59"/>
    <x v="2185"/>
    <x v="0"/>
    <x v="0"/>
    <x v="452"/>
    <x v="0"/>
    <x v="2"/>
    <x v="3"/>
    <s v="1000-10000"/>
  </r>
  <r>
    <x v="167"/>
    <x v="0"/>
    <x v="19"/>
    <n v="5"/>
    <n v="9.24"/>
    <x v="2186"/>
    <x v="2"/>
    <x v="2"/>
    <x v="243"/>
    <x v="0"/>
    <x v="8"/>
    <x v="0"/>
    <s v="10-100"/>
  </r>
  <r>
    <x v="132"/>
    <x v="4"/>
    <x v="8"/>
    <n v="3"/>
    <n v="64.540000000000006"/>
    <x v="2187"/>
    <x v="3"/>
    <x v="2"/>
    <x v="183"/>
    <x v="1"/>
    <x v="4"/>
    <x v="1"/>
    <s v="100-1000"/>
  </r>
  <r>
    <x v="154"/>
    <x v="0"/>
    <x v="26"/>
    <n v="5"/>
    <n v="5.13"/>
    <x v="2188"/>
    <x v="2"/>
    <x v="2"/>
    <x v="118"/>
    <x v="1"/>
    <x v="5"/>
    <x v="0"/>
    <s v="10-100"/>
  </r>
  <r>
    <x v="75"/>
    <x v="9"/>
    <x v="18"/>
    <n v="5"/>
    <n v="43.15"/>
    <x v="2189"/>
    <x v="2"/>
    <x v="2"/>
    <x v="115"/>
    <x v="0"/>
    <x v="9"/>
    <x v="1"/>
    <s v="100-1000"/>
  </r>
  <r>
    <x v="109"/>
    <x v="12"/>
    <x v="46"/>
    <n v="1"/>
    <n v="65.599999999999994"/>
    <x v="2190"/>
    <x v="0"/>
    <x v="2"/>
    <x v="596"/>
    <x v="0"/>
    <x v="4"/>
    <x v="1"/>
    <s v="10-100"/>
  </r>
  <r>
    <x v="78"/>
    <x v="4"/>
    <x v="13"/>
    <n v="2"/>
    <n v="351.07"/>
    <x v="2191"/>
    <x v="0"/>
    <x v="1"/>
    <x v="597"/>
    <x v="1"/>
    <x v="7"/>
    <x v="2"/>
    <s v="100-1000"/>
  </r>
  <r>
    <x v="3"/>
    <x v="9"/>
    <x v="15"/>
    <n v="3"/>
    <n v="123.18"/>
    <x v="2192"/>
    <x v="2"/>
    <x v="0"/>
    <x v="411"/>
    <x v="0"/>
    <x v="10"/>
    <x v="2"/>
    <s v="100-1000"/>
  </r>
  <r>
    <x v="64"/>
    <x v="4"/>
    <x v="4"/>
    <n v="3"/>
    <n v="35.72"/>
    <x v="2193"/>
    <x v="1"/>
    <x v="0"/>
    <x v="41"/>
    <x v="0"/>
    <x v="5"/>
    <x v="1"/>
    <s v="100-1000"/>
  </r>
  <r>
    <x v="49"/>
    <x v="10"/>
    <x v="23"/>
    <n v="1"/>
    <n v="303.69"/>
    <x v="2194"/>
    <x v="2"/>
    <x v="0"/>
    <x v="511"/>
    <x v="1"/>
    <x v="4"/>
    <x v="2"/>
    <s v="100-1000"/>
  </r>
  <r>
    <x v="82"/>
    <x v="4"/>
    <x v="4"/>
    <n v="4"/>
    <n v="32.22"/>
    <x v="2195"/>
    <x v="3"/>
    <x v="0"/>
    <x v="570"/>
    <x v="1"/>
    <x v="3"/>
    <x v="1"/>
    <s v="100-1000"/>
  </r>
  <r>
    <x v="182"/>
    <x v="5"/>
    <x v="24"/>
    <n v="1"/>
    <n v="5.65"/>
    <x v="2196"/>
    <x v="3"/>
    <x v="0"/>
    <x v="78"/>
    <x v="1"/>
    <x v="3"/>
    <x v="0"/>
    <s v="&lt;10"/>
  </r>
  <r>
    <x v="57"/>
    <x v="6"/>
    <x v="41"/>
    <n v="1"/>
    <n v="112.89"/>
    <x v="2197"/>
    <x v="0"/>
    <x v="1"/>
    <x v="133"/>
    <x v="0"/>
    <x v="7"/>
    <x v="2"/>
    <s v="100-1000"/>
  </r>
  <r>
    <x v="107"/>
    <x v="7"/>
    <x v="10"/>
    <n v="1"/>
    <n v="2.19"/>
    <x v="1493"/>
    <x v="2"/>
    <x v="2"/>
    <x v="191"/>
    <x v="0"/>
    <x v="11"/>
    <x v="0"/>
    <s v="&lt;10"/>
  </r>
  <r>
    <x v="27"/>
    <x v="8"/>
    <x v="43"/>
    <n v="2"/>
    <n v="15.75"/>
    <x v="2198"/>
    <x v="3"/>
    <x v="1"/>
    <x v="706"/>
    <x v="1"/>
    <x v="11"/>
    <x v="1"/>
    <s v="10-100"/>
  </r>
  <r>
    <x v="14"/>
    <x v="3"/>
    <x v="6"/>
    <n v="4"/>
    <n v="95.47"/>
    <x v="2199"/>
    <x v="2"/>
    <x v="1"/>
    <x v="311"/>
    <x v="0"/>
    <x v="6"/>
    <x v="1"/>
    <s v="100-1000"/>
  </r>
  <r>
    <x v="113"/>
    <x v="9"/>
    <x v="15"/>
    <n v="5"/>
    <n v="99.29"/>
    <x v="2200"/>
    <x v="0"/>
    <x v="0"/>
    <x v="351"/>
    <x v="1"/>
    <x v="10"/>
    <x v="1"/>
    <s v="100-1000"/>
  </r>
  <r>
    <x v="93"/>
    <x v="0"/>
    <x v="17"/>
    <n v="4"/>
    <n v="18.59"/>
    <x v="2201"/>
    <x v="1"/>
    <x v="1"/>
    <x v="572"/>
    <x v="0"/>
    <x v="8"/>
    <x v="1"/>
    <s v="10-100"/>
  </r>
  <r>
    <x v="7"/>
    <x v="3"/>
    <x v="6"/>
    <n v="4"/>
    <n v="50.71"/>
    <x v="2202"/>
    <x v="0"/>
    <x v="0"/>
    <x v="459"/>
    <x v="0"/>
    <x v="9"/>
    <x v="1"/>
    <s v="100-1000"/>
  </r>
  <r>
    <x v="27"/>
    <x v="12"/>
    <x v="46"/>
    <n v="1"/>
    <n v="38.36"/>
    <x v="2203"/>
    <x v="3"/>
    <x v="1"/>
    <x v="467"/>
    <x v="0"/>
    <x v="3"/>
    <x v="1"/>
    <s v="10-100"/>
  </r>
  <r>
    <x v="185"/>
    <x v="3"/>
    <x v="6"/>
    <n v="2"/>
    <n v="120.7"/>
    <x v="2204"/>
    <x v="3"/>
    <x v="1"/>
    <x v="556"/>
    <x v="0"/>
    <x v="9"/>
    <x v="2"/>
    <s v="100-1000"/>
  </r>
  <r>
    <x v="106"/>
    <x v="4"/>
    <x v="13"/>
    <n v="3"/>
    <n v="229.58"/>
    <x v="2205"/>
    <x v="1"/>
    <x v="1"/>
    <x v="707"/>
    <x v="1"/>
    <x v="3"/>
    <x v="2"/>
    <s v="100-1000"/>
  </r>
  <r>
    <x v="72"/>
    <x v="7"/>
    <x v="29"/>
    <n v="3"/>
    <n v="8.02"/>
    <x v="2206"/>
    <x v="2"/>
    <x v="0"/>
    <x v="224"/>
    <x v="1"/>
    <x v="1"/>
    <x v="0"/>
    <s v="10-100"/>
  </r>
  <r>
    <x v="74"/>
    <x v="3"/>
    <x v="3"/>
    <n v="5"/>
    <n v="24.1"/>
    <x v="2207"/>
    <x v="1"/>
    <x v="0"/>
    <x v="680"/>
    <x v="1"/>
    <x v="1"/>
    <x v="1"/>
    <s v="100-1000"/>
  </r>
  <r>
    <x v="76"/>
    <x v="8"/>
    <x v="43"/>
    <n v="3"/>
    <n v="49.87"/>
    <x v="2208"/>
    <x v="2"/>
    <x v="0"/>
    <x v="254"/>
    <x v="1"/>
    <x v="4"/>
    <x v="1"/>
    <s v="100-1000"/>
  </r>
  <r>
    <x v="121"/>
    <x v="9"/>
    <x v="15"/>
    <n v="2"/>
    <n v="187.27"/>
    <x v="2209"/>
    <x v="1"/>
    <x v="0"/>
    <x v="2"/>
    <x v="1"/>
    <x v="2"/>
    <x v="2"/>
    <s v="100-1000"/>
  </r>
  <r>
    <x v="112"/>
    <x v="12"/>
    <x v="28"/>
    <n v="1"/>
    <n v="18.37"/>
    <x v="2210"/>
    <x v="3"/>
    <x v="1"/>
    <x v="125"/>
    <x v="0"/>
    <x v="4"/>
    <x v="1"/>
    <s v="10-100"/>
  </r>
  <r>
    <x v="163"/>
    <x v="10"/>
    <x v="23"/>
    <n v="1"/>
    <n v="679.31"/>
    <x v="2211"/>
    <x v="1"/>
    <x v="1"/>
    <x v="9"/>
    <x v="0"/>
    <x v="7"/>
    <x v="2"/>
    <s v="100-1000"/>
  </r>
  <r>
    <x v="60"/>
    <x v="9"/>
    <x v="15"/>
    <n v="4"/>
    <n v="54.6"/>
    <x v="2212"/>
    <x v="3"/>
    <x v="1"/>
    <x v="86"/>
    <x v="1"/>
    <x v="11"/>
    <x v="1"/>
    <s v="100-1000"/>
  </r>
  <r>
    <x v="144"/>
    <x v="6"/>
    <x v="22"/>
    <n v="1"/>
    <n v="49.47"/>
    <x v="2213"/>
    <x v="3"/>
    <x v="0"/>
    <x v="95"/>
    <x v="0"/>
    <x v="3"/>
    <x v="1"/>
    <s v="10-100"/>
  </r>
  <r>
    <x v="129"/>
    <x v="9"/>
    <x v="18"/>
    <n v="3"/>
    <n v="98.14"/>
    <x v="2214"/>
    <x v="2"/>
    <x v="0"/>
    <x v="424"/>
    <x v="0"/>
    <x v="2"/>
    <x v="1"/>
    <s v="100-1000"/>
  </r>
  <r>
    <x v="173"/>
    <x v="4"/>
    <x v="4"/>
    <n v="2"/>
    <n v="12.34"/>
    <x v="2215"/>
    <x v="3"/>
    <x v="0"/>
    <x v="436"/>
    <x v="1"/>
    <x v="10"/>
    <x v="1"/>
    <s v="10-100"/>
  </r>
  <r>
    <x v="113"/>
    <x v="11"/>
    <x v="21"/>
    <n v="2"/>
    <n v="11.25"/>
    <x v="2216"/>
    <x v="3"/>
    <x v="0"/>
    <x v="395"/>
    <x v="0"/>
    <x v="8"/>
    <x v="1"/>
    <s v="10-100"/>
  </r>
  <r>
    <x v="82"/>
    <x v="3"/>
    <x v="6"/>
    <n v="5"/>
    <n v="79.59"/>
    <x v="2217"/>
    <x v="2"/>
    <x v="1"/>
    <x v="708"/>
    <x v="1"/>
    <x v="8"/>
    <x v="1"/>
    <s v="100-1000"/>
  </r>
  <r>
    <x v="33"/>
    <x v="8"/>
    <x v="11"/>
    <n v="4"/>
    <n v="22.36"/>
    <x v="2218"/>
    <x v="0"/>
    <x v="0"/>
    <x v="335"/>
    <x v="1"/>
    <x v="9"/>
    <x v="1"/>
    <s v="10-100"/>
  </r>
  <r>
    <x v="62"/>
    <x v="6"/>
    <x v="7"/>
    <n v="1"/>
    <n v="891.83"/>
    <x v="2219"/>
    <x v="0"/>
    <x v="1"/>
    <x v="707"/>
    <x v="1"/>
    <x v="3"/>
    <x v="2"/>
    <s v="100-1000"/>
  </r>
  <r>
    <x v="91"/>
    <x v="8"/>
    <x v="11"/>
    <n v="2"/>
    <n v="10.23"/>
    <x v="2220"/>
    <x v="2"/>
    <x v="0"/>
    <x v="63"/>
    <x v="1"/>
    <x v="8"/>
    <x v="1"/>
    <s v="10-100"/>
  </r>
  <r>
    <x v="141"/>
    <x v="3"/>
    <x v="6"/>
    <n v="3"/>
    <n v="94.3"/>
    <x v="2221"/>
    <x v="0"/>
    <x v="0"/>
    <x v="129"/>
    <x v="1"/>
    <x v="5"/>
    <x v="1"/>
    <s v="100-1000"/>
  </r>
  <r>
    <x v="194"/>
    <x v="4"/>
    <x v="4"/>
    <n v="4"/>
    <n v="30.47"/>
    <x v="2222"/>
    <x v="2"/>
    <x v="0"/>
    <x v="222"/>
    <x v="0"/>
    <x v="6"/>
    <x v="1"/>
    <s v="100-1000"/>
  </r>
  <r>
    <x v="90"/>
    <x v="7"/>
    <x v="10"/>
    <n v="5"/>
    <n v="2.67"/>
    <x v="2223"/>
    <x v="2"/>
    <x v="2"/>
    <x v="709"/>
    <x v="0"/>
    <x v="7"/>
    <x v="0"/>
    <s v="10-100"/>
  </r>
  <r>
    <x v="110"/>
    <x v="1"/>
    <x v="39"/>
    <n v="2"/>
    <n v="56.23"/>
    <x v="2224"/>
    <x v="3"/>
    <x v="2"/>
    <x v="709"/>
    <x v="0"/>
    <x v="7"/>
    <x v="1"/>
    <s v="100-1000"/>
  </r>
  <r>
    <x v="177"/>
    <x v="7"/>
    <x v="42"/>
    <n v="1"/>
    <n v="3.86"/>
    <x v="2225"/>
    <x v="1"/>
    <x v="0"/>
    <x v="72"/>
    <x v="1"/>
    <x v="0"/>
    <x v="0"/>
    <s v="&lt;10"/>
  </r>
  <r>
    <x v="66"/>
    <x v="7"/>
    <x v="42"/>
    <n v="4"/>
    <n v="4.16"/>
    <x v="1345"/>
    <x v="2"/>
    <x v="0"/>
    <x v="614"/>
    <x v="1"/>
    <x v="7"/>
    <x v="0"/>
    <s v="10-100"/>
  </r>
  <r>
    <x v="109"/>
    <x v="4"/>
    <x v="40"/>
    <n v="4"/>
    <n v="39.22"/>
    <x v="2226"/>
    <x v="1"/>
    <x v="2"/>
    <x v="289"/>
    <x v="0"/>
    <x v="1"/>
    <x v="1"/>
    <s v="100-1000"/>
  </r>
  <r>
    <x v="128"/>
    <x v="9"/>
    <x v="44"/>
    <n v="1"/>
    <n v="788.03"/>
    <x v="2227"/>
    <x v="1"/>
    <x v="1"/>
    <x v="185"/>
    <x v="0"/>
    <x v="6"/>
    <x v="2"/>
    <s v="100-1000"/>
  </r>
  <r>
    <x v="6"/>
    <x v="2"/>
    <x v="38"/>
    <n v="1"/>
    <n v="4775.63"/>
    <x v="2228"/>
    <x v="1"/>
    <x v="0"/>
    <x v="446"/>
    <x v="0"/>
    <x v="8"/>
    <x v="3"/>
    <s v="1000-10000"/>
  </r>
  <r>
    <x v="5"/>
    <x v="7"/>
    <x v="10"/>
    <n v="1"/>
    <n v="4.82"/>
    <x v="2229"/>
    <x v="3"/>
    <x v="1"/>
    <x v="622"/>
    <x v="0"/>
    <x v="0"/>
    <x v="0"/>
    <s v="&lt;10"/>
  </r>
  <r>
    <x v="180"/>
    <x v="1"/>
    <x v="1"/>
    <n v="4"/>
    <n v="71.569999999999993"/>
    <x v="2230"/>
    <x v="1"/>
    <x v="2"/>
    <x v="667"/>
    <x v="1"/>
    <x v="10"/>
    <x v="1"/>
    <s v="100-1000"/>
  </r>
  <r>
    <x v="158"/>
    <x v="9"/>
    <x v="18"/>
    <n v="1"/>
    <n v="129.97999999999999"/>
    <x v="2231"/>
    <x v="1"/>
    <x v="2"/>
    <x v="302"/>
    <x v="1"/>
    <x v="3"/>
    <x v="2"/>
    <s v="100-1000"/>
  </r>
  <r>
    <x v="179"/>
    <x v="9"/>
    <x v="14"/>
    <n v="1"/>
    <n v="1796.51"/>
    <x v="2232"/>
    <x v="0"/>
    <x v="2"/>
    <x v="467"/>
    <x v="0"/>
    <x v="3"/>
    <x v="3"/>
    <s v="1000-10000"/>
  </r>
  <r>
    <x v="90"/>
    <x v="3"/>
    <x v="6"/>
    <n v="5"/>
    <n v="56.7"/>
    <x v="2233"/>
    <x v="3"/>
    <x v="2"/>
    <x v="313"/>
    <x v="1"/>
    <x v="0"/>
    <x v="1"/>
    <s v="100-1000"/>
  </r>
  <r>
    <x v="9"/>
    <x v="3"/>
    <x v="36"/>
    <n v="1"/>
    <n v="420.86"/>
    <x v="2234"/>
    <x v="2"/>
    <x v="2"/>
    <x v="519"/>
    <x v="0"/>
    <x v="1"/>
    <x v="2"/>
    <s v="100-1000"/>
  </r>
  <r>
    <x v="180"/>
    <x v="10"/>
    <x v="16"/>
    <n v="1"/>
    <n v="249.56"/>
    <x v="2235"/>
    <x v="1"/>
    <x v="2"/>
    <x v="549"/>
    <x v="1"/>
    <x v="5"/>
    <x v="2"/>
    <s v="100-1000"/>
  </r>
  <r>
    <x v="34"/>
    <x v="10"/>
    <x v="23"/>
    <n v="1"/>
    <n v="960.22"/>
    <x v="2236"/>
    <x v="0"/>
    <x v="2"/>
    <x v="417"/>
    <x v="1"/>
    <x v="5"/>
    <x v="2"/>
    <s v="100-1000"/>
  </r>
  <r>
    <x v="127"/>
    <x v="5"/>
    <x v="5"/>
    <n v="1"/>
    <n v="771.15"/>
    <x v="2237"/>
    <x v="3"/>
    <x v="2"/>
    <x v="448"/>
    <x v="1"/>
    <x v="1"/>
    <x v="2"/>
    <s v="100-1000"/>
  </r>
  <r>
    <x v="72"/>
    <x v="11"/>
    <x v="32"/>
    <n v="5"/>
    <n v="5.07"/>
    <x v="2238"/>
    <x v="3"/>
    <x v="0"/>
    <x v="577"/>
    <x v="1"/>
    <x v="11"/>
    <x v="0"/>
    <s v="10-100"/>
  </r>
  <r>
    <x v="84"/>
    <x v="9"/>
    <x v="15"/>
    <n v="2"/>
    <n v="81.239999999999995"/>
    <x v="2239"/>
    <x v="3"/>
    <x v="2"/>
    <x v="234"/>
    <x v="0"/>
    <x v="0"/>
    <x v="1"/>
    <s v="100-1000"/>
  </r>
  <r>
    <x v="181"/>
    <x v="9"/>
    <x v="14"/>
    <n v="2"/>
    <n v="62899.3"/>
    <x v="2240"/>
    <x v="0"/>
    <x v="2"/>
    <x v="46"/>
    <x v="1"/>
    <x v="8"/>
    <x v="7"/>
    <s v="100000-200000"/>
  </r>
  <r>
    <x v="36"/>
    <x v="4"/>
    <x v="13"/>
    <n v="3"/>
    <n v="126.73"/>
    <x v="2241"/>
    <x v="0"/>
    <x v="1"/>
    <x v="278"/>
    <x v="1"/>
    <x v="2"/>
    <x v="2"/>
    <s v="100-1000"/>
  </r>
  <r>
    <x v="194"/>
    <x v="5"/>
    <x v="24"/>
    <n v="1"/>
    <n v="2.6"/>
    <x v="2242"/>
    <x v="2"/>
    <x v="2"/>
    <x v="622"/>
    <x v="0"/>
    <x v="0"/>
    <x v="0"/>
    <s v="&lt;10"/>
  </r>
  <r>
    <x v="173"/>
    <x v="10"/>
    <x v="25"/>
    <n v="1"/>
    <n v="207.14"/>
    <x v="2243"/>
    <x v="0"/>
    <x v="0"/>
    <x v="264"/>
    <x v="0"/>
    <x v="5"/>
    <x v="2"/>
    <s v="100-1000"/>
  </r>
  <r>
    <x v="11"/>
    <x v="3"/>
    <x v="36"/>
    <n v="3"/>
    <n v="283.14"/>
    <x v="2244"/>
    <x v="2"/>
    <x v="1"/>
    <x v="356"/>
    <x v="1"/>
    <x v="3"/>
    <x v="2"/>
    <s v="100-1000"/>
  </r>
  <r>
    <x v="155"/>
    <x v="5"/>
    <x v="24"/>
    <n v="1"/>
    <n v="9.01"/>
    <x v="2245"/>
    <x v="3"/>
    <x v="2"/>
    <x v="329"/>
    <x v="0"/>
    <x v="5"/>
    <x v="0"/>
    <s v="&lt;10"/>
  </r>
  <r>
    <x v="127"/>
    <x v="7"/>
    <x v="10"/>
    <n v="2"/>
    <n v="2.97"/>
    <x v="2246"/>
    <x v="0"/>
    <x v="0"/>
    <x v="233"/>
    <x v="1"/>
    <x v="6"/>
    <x v="0"/>
    <s v="&lt;10"/>
  </r>
  <r>
    <x v="49"/>
    <x v="10"/>
    <x v="16"/>
    <n v="1"/>
    <n v="104.26"/>
    <x v="2247"/>
    <x v="2"/>
    <x v="0"/>
    <x v="191"/>
    <x v="0"/>
    <x v="11"/>
    <x v="2"/>
    <s v="100-1000"/>
  </r>
  <r>
    <x v="8"/>
    <x v="12"/>
    <x v="46"/>
    <n v="1"/>
    <n v="34.14"/>
    <x v="2248"/>
    <x v="2"/>
    <x v="1"/>
    <x v="113"/>
    <x v="1"/>
    <x v="5"/>
    <x v="1"/>
    <s v="10-100"/>
  </r>
  <r>
    <x v="102"/>
    <x v="7"/>
    <x v="31"/>
    <n v="2"/>
    <n v="556.48"/>
    <x v="2249"/>
    <x v="1"/>
    <x v="1"/>
    <x v="269"/>
    <x v="1"/>
    <x v="2"/>
    <x v="2"/>
    <s v="1000-10000"/>
  </r>
  <r>
    <x v="196"/>
    <x v="4"/>
    <x v="4"/>
    <n v="5"/>
    <n v="18.89"/>
    <x v="2250"/>
    <x v="2"/>
    <x v="1"/>
    <x v="389"/>
    <x v="0"/>
    <x v="1"/>
    <x v="1"/>
    <s v="10-100"/>
  </r>
  <r>
    <x v="12"/>
    <x v="0"/>
    <x v="0"/>
    <n v="5"/>
    <n v="1.99"/>
    <x v="2251"/>
    <x v="2"/>
    <x v="1"/>
    <x v="121"/>
    <x v="0"/>
    <x v="9"/>
    <x v="0"/>
    <s v="&lt;10"/>
  </r>
  <r>
    <x v="78"/>
    <x v="3"/>
    <x v="36"/>
    <n v="5"/>
    <n v="350.05"/>
    <x v="2252"/>
    <x v="0"/>
    <x v="0"/>
    <x v="551"/>
    <x v="0"/>
    <x v="8"/>
    <x v="2"/>
    <s v="1000-10000"/>
  </r>
  <r>
    <x v="192"/>
    <x v="7"/>
    <x v="31"/>
    <n v="1"/>
    <n v="59.5"/>
    <x v="2253"/>
    <x v="1"/>
    <x v="1"/>
    <x v="140"/>
    <x v="1"/>
    <x v="8"/>
    <x v="1"/>
    <s v="10-100"/>
  </r>
  <r>
    <x v="25"/>
    <x v="0"/>
    <x v="45"/>
    <n v="1"/>
    <n v="5.47"/>
    <x v="2254"/>
    <x v="1"/>
    <x v="1"/>
    <x v="510"/>
    <x v="0"/>
    <x v="10"/>
    <x v="0"/>
    <s v="&lt;10"/>
  </r>
  <r>
    <x v="120"/>
    <x v="2"/>
    <x v="12"/>
    <n v="1"/>
    <n v="152.05000000000001"/>
    <x v="2255"/>
    <x v="0"/>
    <x v="0"/>
    <x v="279"/>
    <x v="1"/>
    <x v="1"/>
    <x v="2"/>
    <s v="100-1000"/>
  </r>
  <r>
    <x v="51"/>
    <x v="9"/>
    <x v="15"/>
    <n v="1"/>
    <n v="160.68"/>
    <x v="2256"/>
    <x v="1"/>
    <x v="0"/>
    <x v="120"/>
    <x v="0"/>
    <x v="0"/>
    <x v="2"/>
    <s v="100-1000"/>
  </r>
  <r>
    <x v="40"/>
    <x v="5"/>
    <x v="5"/>
    <n v="1"/>
    <n v="635.48"/>
    <x v="2257"/>
    <x v="2"/>
    <x v="0"/>
    <x v="144"/>
    <x v="1"/>
    <x v="6"/>
    <x v="2"/>
    <s v="100-1000"/>
  </r>
  <r>
    <x v="92"/>
    <x v="2"/>
    <x v="30"/>
    <n v="1"/>
    <n v="198.94"/>
    <x v="2258"/>
    <x v="3"/>
    <x v="1"/>
    <x v="609"/>
    <x v="0"/>
    <x v="1"/>
    <x v="2"/>
    <s v="100-1000"/>
  </r>
  <r>
    <x v="147"/>
    <x v="1"/>
    <x v="1"/>
    <n v="2"/>
    <n v="82.72"/>
    <x v="2259"/>
    <x v="1"/>
    <x v="1"/>
    <x v="347"/>
    <x v="1"/>
    <x v="8"/>
    <x v="1"/>
    <s v="100-1000"/>
  </r>
  <r>
    <x v="111"/>
    <x v="5"/>
    <x v="5"/>
    <n v="1"/>
    <n v="337.85"/>
    <x v="2260"/>
    <x v="3"/>
    <x v="0"/>
    <x v="702"/>
    <x v="1"/>
    <x v="8"/>
    <x v="2"/>
    <s v="100-1000"/>
  </r>
  <r>
    <x v="109"/>
    <x v="1"/>
    <x v="35"/>
    <n v="5"/>
    <n v="7.34"/>
    <x v="2261"/>
    <x v="0"/>
    <x v="2"/>
    <x v="651"/>
    <x v="1"/>
    <x v="2"/>
    <x v="0"/>
    <s v="10-100"/>
  </r>
  <r>
    <x v="93"/>
    <x v="5"/>
    <x v="27"/>
    <n v="1"/>
    <n v="64.95"/>
    <x v="2262"/>
    <x v="1"/>
    <x v="1"/>
    <x v="617"/>
    <x v="0"/>
    <x v="8"/>
    <x v="1"/>
    <s v="10-100"/>
  </r>
  <r>
    <x v="86"/>
    <x v="6"/>
    <x v="22"/>
    <n v="1"/>
    <n v="21.72"/>
    <x v="2263"/>
    <x v="0"/>
    <x v="0"/>
    <x v="341"/>
    <x v="2"/>
    <x v="3"/>
    <x v="1"/>
    <s v="10-100"/>
  </r>
  <r>
    <x v="99"/>
    <x v="0"/>
    <x v="37"/>
    <n v="2"/>
    <n v="10.67"/>
    <x v="2264"/>
    <x v="1"/>
    <x v="2"/>
    <x v="115"/>
    <x v="0"/>
    <x v="9"/>
    <x v="1"/>
    <s v="10-100"/>
  </r>
  <r>
    <x v="119"/>
    <x v="5"/>
    <x v="5"/>
    <n v="1"/>
    <n v="552.95000000000005"/>
    <x v="2265"/>
    <x v="3"/>
    <x v="1"/>
    <x v="710"/>
    <x v="0"/>
    <x v="10"/>
    <x v="2"/>
    <s v="100-1000"/>
  </r>
  <r>
    <x v="82"/>
    <x v="0"/>
    <x v="45"/>
    <n v="3"/>
    <n v="5.77"/>
    <x v="2266"/>
    <x v="2"/>
    <x v="1"/>
    <x v="430"/>
    <x v="0"/>
    <x v="5"/>
    <x v="0"/>
    <s v="10-100"/>
  </r>
  <r>
    <x v="90"/>
    <x v="5"/>
    <x v="27"/>
    <n v="1"/>
    <n v="69.19"/>
    <x v="2267"/>
    <x v="1"/>
    <x v="0"/>
    <x v="669"/>
    <x v="0"/>
    <x v="7"/>
    <x v="1"/>
    <s v="10-100"/>
  </r>
  <r>
    <x v="16"/>
    <x v="6"/>
    <x v="22"/>
    <n v="1"/>
    <n v="21.06"/>
    <x v="2268"/>
    <x v="1"/>
    <x v="2"/>
    <x v="697"/>
    <x v="0"/>
    <x v="5"/>
    <x v="1"/>
    <s v="10-100"/>
  </r>
  <r>
    <x v="52"/>
    <x v="10"/>
    <x v="25"/>
    <n v="1"/>
    <n v="232.51"/>
    <x v="2269"/>
    <x v="1"/>
    <x v="1"/>
    <x v="289"/>
    <x v="0"/>
    <x v="1"/>
    <x v="2"/>
    <s v="100-1000"/>
  </r>
  <r>
    <x v="45"/>
    <x v="1"/>
    <x v="39"/>
    <n v="3"/>
    <n v="122.36"/>
    <x v="2270"/>
    <x v="3"/>
    <x v="1"/>
    <x v="711"/>
    <x v="1"/>
    <x v="6"/>
    <x v="2"/>
    <s v="100-1000"/>
  </r>
  <r>
    <x v="153"/>
    <x v="6"/>
    <x v="41"/>
    <n v="1"/>
    <n v="540.73"/>
    <x v="2271"/>
    <x v="1"/>
    <x v="0"/>
    <x v="269"/>
    <x v="1"/>
    <x v="2"/>
    <x v="2"/>
    <s v="100-1000"/>
  </r>
  <r>
    <x v="90"/>
    <x v="6"/>
    <x v="7"/>
    <n v="1"/>
    <n v="513.63"/>
    <x v="2272"/>
    <x v="1"/>
    <x v="1"/>
    <x v="429"/>
    <x v="0"/>
    <x v="3"/>
    <x v="2"/>
    <s v="100-1000"/>
  </r>
  <r>
    <x v="131"/>
    <x v="6"/>
    <x v="7"/>
    <n v="1"/>
    <n v="157.69999999999999"/>
    <x v="2273"/>
    <x v="1"/>
    <x v="2"/>
    <x v="164"/>
    <x v="0"/>
    <x v="9"/>
    <x v="2"/>
    <s v="100-1000"/>
  </r>
  <r>
    <x v="31"/>
    <x v="9"/>
    <x v="44"/>
    <n v="3"/>
    <n v="216.63"/>
    <x v="2274"/>
    <x v="1"/>
    <x v="1"/>
    <x v="712"/>
    <x v="0"/>
    <x v="3"/>
    <x v="2"/>
    <s v="100-1000"/>
  </r>
  <r>
    <x v="74"/>
    <x v="11"/>
    <x v="21"/>
    <n v="2"/>
    <n v="29.45"/>
    <x v="2275"/>
    <x v="2"/>
    <x v="1"/>
    <x v="197"/>
    <x v="1"/>
    <x v="5"/>
    <x v="1"/>
    <s v="10-100"/>
  </r>
  <r>
    <x v="84"/>
    <x v="1"/>
    <x v="35"/>
    <n v="3"/>
    <n v="11.42"/>
    <x v="2276"/>
    <x v="0"/>
    <x v="2"/>
    <x v="33"/>
    <x v="0"/>
    <x v="4"/>
    <x v="1"/>
    <s v="10-100"/>
  </r>
  <r>
    <x v="111"/>
    <x v="6"/>
    <x v="7"/>
    <n v="1"/>
    <n v="317.31"/>
    <x v="2277"/>
    <x v="0"/>
    <x v="2"/>
    <x v="396"/>
    <x v="1"/>
    <x v="10"/>
    <x v="2"/>
    <s v="100-1000"/>
  </r>
  <r>
    <x v="109"/>
    <x v="1"/>
    <x v="35"/>
    <n v="4"/>
    <n v="9.6300000000000008"/>
    <x v="2278"/>
    <x v="1"/>
    <x v="2"/>
    <x v="404"/>
    <x v="0"/>
    <x v="8"/>
    <x v="0"/>
    <s v="10-100"/>
  </r>
  <r>
    <x v="15"/>
    <x v="8"/>
    <x v="43"/>
    <n v="2"/>
    <n v="6.86"/>
    <x v="2279"/>
    <x v="2"/>
    <x v="2"/>
    <x v="667"/>
    <x v="1"/>
    <x v="10"/>
    <x v="0"/>
    <s v="10-100"/>
  </r>
  <r>
    <x v="163"/>
    <x v="8"/>
    <x v="47"/>
    <n v="5"/>
    <n v="45.74"/>
    <x v="2280"/>
    <x v="1"/>
    <x v="0"/>
    <x v="329"/>
    <x v="0"/>
    <x v="5"/>
    <x v="1"/>
    <s v="100-1000"/>
  </r>
  <r>
    <x v="8"/>
    <x v="3"/>
    <x v="6"/>
    <n v="4"/>
    <n v="158.18"/>
    <x v="2281"/>
    <x v="3"/>
    <x v="2"/>
    <x v="285"/>
    <x v="1"/>
    <x v="9"/>
    <x v="2"/>
    <s v="100-1000"/>
  </r>
  <r>
    <x v="37"/>
    <x v="2"/>
    <x v="30"/>
    <n v="1"/>
    <n v="158.58000000000001"/>
    <x v="2282"/>
    <x v="0"/>
    <x v="2"/>
    <x v="239"/>
    <x v="1"/>
    <x v="3"/>
    <x v="2"/>
    <s v="100-1000"/>
  </r>
  <r>
    <x v="77"/>
    <x v="5"/>
    <x v="5"/>
    <n v="1"/>
    <n v="584.04999999999995"/>
    <x v="2283"/>
    <x v="1"/>
    <x v="2"/>
    <x v="254"/>
    <x v="1"/>
    <x v="4"/>
    <x v="2"/>
    <s v="100-1000"/>
  </r>
  <r>
    <x v="34"/>
    <x v="2"/>
    <x v="38"/>
    <n v="1"/>
    <n v="894.3"/>
    <x v="2284"/>
    <x v="2"/>
    <x v="0"/>
    <x v="568"/>
    <x v="1"/>
    <x v="0"/>
    <x v="2"/>
    <s v="100-1000"/>
  </r>
  <r>
    <x v="69"/>
    <x v="12"/>
    <x v="46"/>
    <n v="1"/>
    <n v="50.92"/>
    <x v="28"/>
    <x v="3"/>
    <x v="0"/>
    <x v="198"/>
    <x v="1"/>
    <x v="8"/>
    <x v="1"/>
    <s v="10-100"/>
  </r>
  <r>
    <x v="55"/>
    <x v="3"/>
    <x v="3"/>
    <n v="2"/>
    <n v="11.95"/>
    <x v="2285"/>
    <x v="0"/>
    <x v="0"/>
    <x v="499"/>
    <x v="1"/>
    <x v="2"/>
    <x v="1"/>
    <s v="10-100"/>
  </r>
  <r>
    <x v="189"/>
    <x v="12"/>
    <x v="46"/>
    <n v="1"/>
    <n v="37.880000000000003"/>
    <x v="2286"/>
    <x v="2"/>
    <x v="1"/>
    <x v="416"/>
    <x v="0"/>
    <x v="3"/>
    <x v="1"/>
    <s v="10-100"/>
  </r>
  <r>
    <x v="171"/>
    <x v="7"/>
    <x v="10"/>
    <n v="5"/>
    <n v="2.4900000000000002"/>
    <x v="2287"/>
    <x v="0"/>
    <x v="2"/>
    <x v="496"/>
    <x v="1"/>
    <x v="7"/>
    <x v="0"/>
    <s v="10-100"/>
  </r>
  <r>
    <x v="39"/>
    <x v="3"/>
    <x v="36"/>
    <n v="4"/>
    <n v="238.88"/>
    <x v="2288"/>
    <x v="2"/>
    <x v="1"/>
    <x v="622"/>
    <x v="0"/>
    <x v="0"/>
    <x v="2"/>
    <s v="100-1000"/>
  </r>
  <r>
    <x v="56"/>
    <x v="2"/>
    <x v="12"/>
    <n v="1"/>
    <n v="174.26"/>
    <x v="2289"/>
    <x v="2"/>
    <x v="2"/>
    <x v="445"/>
    <x v="0"/>
    <x v="2"/>
    <x v="2"/>
    <s v="100-1000"/>
  </r>
  <r>
    <x v="148"/>
    <x v="6"/>
    <x v="7"/>
    <n v="1"/>
    <n v="160.57"/>
    <x v="2290"/>
    <x v="3"/>
    <x v="2"/>
    <x v="403"/>
    <x v="1"/>
    <x v="7"/>
    <x v="2"/>
    <s v="100-1000"/>
  </r>
  <r>
    <x v="173"/>
    <x v="0"/>
    <x v="26"/>
    <n v="1"/>
    <n v="1.29"/>
    <x v="2291"/>
    <x v="0"/>
    <x v="2"/>
    <x v="403"/>
    <x v="1"/>
    <x v="7"/>
    <x v="0"/>
    <s v="&lt;10"/>
  </r>
  <r>
    <x v="7"/>
    <x v="12"/>
    <x v="28"/>
    <n v="1"/>
    <n v="13.88"/>
    <x v="2292"/>
    <x v="2"/>
    <x v="0"/>
    <x v="49"/>
    <x v="1"/>
    <x v="0"/>
    <x v="1"/>
    <s v="10-100"/>
  </r>
  <r>
    <x v="134"/>
    <x v="10"/>
    <x v="16"/>
    <n v="1"/>
    <n v="104.84"/>
    <x v="2293"/>
    <x v="3"/>
    <x v="0"/>
    <x v="264"/>
    <x v="0"/>
    <x v="5"/>
    <x v="2"/>
    <s v="100-1000"/>
  </r>
  <r>
    <x v="70"/>
    <x v="3"/>
    <x v="6"/>
    <n v="3"/>
    <n v="147.72"/>
    <x v="2294"/>
    <x v="2"/>
    <x v="1"/>
    <x v="193"/>
    <x v="0"/>
    <x v="4"/>
    <x v="2"/>
    <s v="100-1000"/>
  </r>
  <r>
    <x v="61"/>
    <x v="11"/>
    <x v="20"/>
    <n v="2"/>
    <n v="15.52"/>
    <x v="2295"/>
    <x v="1"/>
    <x v="2"/>
    <x v="677"/>
    <x v="0"/>
    <x v="10"/>
    <x v="1"/>
    <s v="10-100"/>
  </r>
  <r>
    <x v="62"/>
    <x v="7"/>
    <x v="10"/>
    <n v="3"/>
    <n v="4.03"/>
    <x v="2296"/>
    <x v="2"/>
    <x v="2"/>
    <x v="508"/>
    <x v="0"/>
    <x v="10"/>
    <x v="0"/>
    <s v="10-100"/>
  </r>
  <r>
    <x v="44"/>
    <x v="1"/>
    <x v="39"/>
    <n v="2"/>
    <n v="149.5"/>
    <x v="2297"/>
    <x v="3"/>
    <x v="2"/>
    <x v="533"/>
    <x v="0"/>
    <x v="11"/>
    <x v="2"/>
    <s v="100-1000"/>
  </r>
  <r>
    <x v="18"/>
    <x v="8"/>
    <x v="11"/>
    <n v="4"/>
    <n v="7.82"/>
    <x v="2298"/>
    <x v="0"/>
    <x v="2"/>
    <x v="713"/>
    <x v="1"/>
    <x v="3"/>
    <x v="0"/>
    <s v="10-100"/>
  </r>
  <r>
    <x v="45"/>
    <x v="3"/>
    <x v="6"/>
    <n v="3"/>
    <n v="181.61"/>
    <x v="2299"/>
    <x v="0"/>
    <x v="2"/>
    <x v="398"/>
    <x v="1"/>
    <x v="8"/>
    <x v="2"/>
    <s v="100-1000"/>
  </r>
  <r>
    <x v="89"/>
    <x v="8"/>
    <x v="47"/>
    <n v="4"/>
    <n v="47.79"/>
    <x v="2300"/>
    <x v="0"/>
    <x v="2"/>
    <x v="677"/>
    <x v="0"/>
    <x v="10"/>
    <x v="1"/>
    <s v="100-1000"/>
  </r>
  <r>
    <x v="154"/>
    <x v="11"/>
    <x v="32"/>
    <n v="5"/>
    <n v="5.35"/>
    <x v="2301"/>
    <x v="3"/>
    <x v="1"/>
    <x v="667"/>
    <x v="1"/>
    <x v="10"/>
    <x v="0"/>
    <s v="10-100"/>
  </r>
  <r>
    <x v="165"/>
    <x v="11"/>
    <x v="32"/>
    <n v="5"/>
    <n v="2.15"/>
    <x v="1357"/>
    <x v="2"/>
    <x v="2"/>
    <x v="252"/>
    <x v="1"/>
    <x v="10"/>
    <x v="0"/>
    <s v="10-100"/>
  </r>
  <r>
    <x v="173"/>
    <x v="4"/>
    <x v="4"/>
    <n v="1"/>
    <n v="38.53"/>
    <x v="2302"/>
    <x v="3"/>
    <x v="1"/>
    <x v="172"/>
    <x v="0"/>
    <x v="11"/>
    <x v="1"/>
    <s v="10-100"/>
  </r>
  <r>
    <x v="196"/>
    <x v="0"/>
    <x v="37"/>
    <n v="2"/>
    <n v="12.73"/>
    <x v="515"/>
    <x v="0"/>
    <x v="1"/>
    <x v="264"/>
    <x v="0"/>
    <x v="5"/>
    <x v="1"/>
    <s v="10-100"/>
  </r>
  <r>
    <x v="102"/>
    <x v="7"/>
    <x v="42"/>
    <n v="3"/>
    <n v="5.7"/>
    <x v="2303"/>
    <x v="2"/>
    <x v="2"/>
    <x v="509"/>
    <x v="0"/>
    <x v="6"/>
    <x v="0"/>
    <s v="10-100"/>
  </r>
  <r>
    <x v="86"/>
    <x v="7"/>
    <x v="42"/>
    <n v="2"/>
    <n v="3.86"/>
    <x v="2304"/>
    <x v="2"/>
    <x v="2"/>
    <x v="617"/>
    <x v="0"/>
    <x v="8"/>
    <x v="0"/>
    <s v="&lt;10"/>
  </r>
  <r>
    <x v="52"/>
    <x v="3"/>
    <x v="3"/>
    <n v="4"/>
    <n v="29.31"/>
    <x v="2305"/>
    <x v="1"/>
    <x v="2"/>
    <x v="535"/>
    <x v="1"/>
    <x v="9"/>
    <x v="1"/>
    <s v="100-1000"/>
  </r>
  <r>
    <x v="104"/>
    <x v="8"/>
    <x v="33"/>
    <n v="2"/>
    <n v="86.82"/>
    <x v="2306"/>
    <x v="0"/>
    <x v="0"/>
    <x v="593"/>
    <x v="0"/>
    <x v="5"/>
    <x v="1"/>
    <s v="100-1000"/>
  </r>
  <r>
    <x v="45"/>
    <x v="12"/>
    <x v="46"/>
    <n v="1"/>
    <n v="58.2"/>
    <x v="484"/>
    <x v="2"/>
    <x v="2"/>
    <x v="309"/>
    <x v="1"/>
    <x v="0"/>
    <x v="1"/>
    <s v="10-100"/>
  </r>
  <r>
    <x v="30"/>
    <x v="8"/>
    <x v="47"/>
    <n v="1"/>
    <n v="45.6"/>
    <x v="2307"/>
    <x v="1"/>
    <x v="0"/>
    <x v="537"/>
    <x v="1"/>
    <x v="0"/>
    <x v="1"/>
    <s v="10-100"/>
  </r>
  <r>
    <x v="168"/>
    <x v="3"/>
    <x v="3"/>
    <n v="5"/>
    <n v="14.26"/>
    <x v="2308"/>
    <x v="2"/>
    <x v="1"/>
    <x v="570"/>
    <x v="1"/>
    <x v="3"/>
    <x v="1"/>
    <s v="10-100"/>
  </r>
  <r>
    <x v="137"/>
    <x v="7"/>
    <x v="10"/>
    <n v="1"/>
    <n v="3.25"/>
    <x v="2309"/>
    <x v="2"/>
    <x v="2"/>
    <x v="264"/>
    <x v="0"/>
    <x v="5"/>
    <x v="0"/>
    <s v="&lt;10"/>
  </r>
  <r>
    <x v="162"/>
    <x v="10"/>
    <x v="23"/>
    <n v="1"/>
    <n v="329.18"/>
    <x v="2310"/>
    <x v="3"/>
    <x v="0"/>
    <x v="465"/>
    <x v="1"/>
    <x v="10"/>
    <x v="2"/>
    <s v="100-1000"/>
  </r>
  <r>
    <x v="100"/>
    <x v="9"/>
    <x v="14"/>
    <n v="3"/>
    <n v="56143.59"/>
    <x v="2311"/>
    <x v="1"/>
    <x v="1"/>
    <x v="505"/>
    <x v="0"/>
    <x v="3"/>
    <x v="4"/>
    <s v="100000-200000"/>
  </r>
  <r>
    <x v="161"/>
    <x v="9"/>
    <x v="44"/>
    <n v="1"/>
    <n v="977.55"/>
    <x v="2312"/>
    <x v="0"/>
    <x v="2"/>
    <x v="714"/>
    <x v="1"/>
    <x v="1"/>
    <x v="2"/>
    <s v="100-1000"/>
  </r>
  <r>
    <x v="95"/>
    <x v="3"/>
    <x v="36"/>
    <n v="5"/>
    <n v="165.7"/>
    <x v="2313"/>
    <x v="2"/>
    <x v="2"/>
    <x v="438"/>
    <x v="0"/>
    <x v="5"/>
    <x v="2"/>
    <s v="100-1000"/>
  </r>
  <r>
    <x v="120"/>
    <x v="5"/>
    <x v="5"/>
    <n v="1"/>
    <n v="529.12"/>
    <x v="2314"/>
    <x v="1"/>
    <x v="2"/>
    <x v="291"/>
    <x v="1"/>
    <x v="10"/>
    <x v="2"/>
    <s v="100-1000"/>
  </r>
  <r>
    <x v="46"/>
    <x v="12"/>
    <x v="34"/>
    <n v="1"/>
    <n v="11.76"/>
    <x v="2315"/>
    <x v="2"/>
    <x v="0"/>
    <x v="1"/>
    <x v="1"/>
    <x v="1"/>
    <x v="1"/>
    <s v="10-100"/>
  </r>
  <r>
    <x v="75"/>
    <x v="0"/>
    <x v="37"/>
    <n v="5"/>
    <n v="4.3499999999999996"/>
    <x v="2316"/>
    <x v="1"/>
    <x v="2"/>
    <x v="380"/>
    <x v="0"/>
    <x v="9"/>
    <x v="0"/>
    <s v="10-100"/>
  </r>
  <r>
    <x v="47"/>
    <x v="9"/>
    <x v="15"/>
    <n v="1"/>
    <n v="33.71"/>
    <x v="2317"/>
    <x v="3"/>
    <x v="2"/>
    <x v="477"/>
    <x v="0"/>
    <x v="4"/>
    <x v="1"/>
    <s v="10-100"/>
  </r>
  <r>
    <x v="70"/>
    <x v="12"/>
    <x v="46"/>
    <n v="1"/>
    <n v="50.15"/>
    <x v="2318"/>
    <x v="2"/>
    <x v="1"/>
    <x v="401"/>
    <x v="1"/>
    <x v="1"/>
    <x v="1"/>
    <s v="10-100"/>
  </r>
  <r>
    <x v="183"/>
    <x v="8"/>
    <x v="47"/>
    <n v="2"/>
    <n v="45.88"/>
    <x v="2319"/>
    <x v="0"/>
    <x v="2"/>
    <x v="586"/>
    <x v="0"/>
    <x v="9"/>
    <x v="1"/>
    <s v="10-100"/>
  </r>
  <r>
    <x v="83"/>
    <x v="2"/>
    <x v="30"/>
    <n v="1"/>
    <n v="191.33"/>
    <x v="2320"/>
    <x v="2"/>
    <x v="0"/>
    <x v="390"/>
    <x v="1"/>
    <x v="9"/>
    <x v="2"/>
    <s v="100-1000"/>
  </r>
  <r>
    <x v="115"/>
    <x v="7"/>
    <x v="42"/>
    <n v="1"/>
    <n v="3.14"/>
    <x v="2321"/>
    <x v="3"/>
    <x v="2"/>
    <x v="364"/>
    <x v="1"/>
    <x v="1"/>
    <x v="0"/>
    <s v="&lt;10"/>
  </r>
  <r>
    <x v="142"/>
    <x v="0"/>
    <x v="0"/>
    <n v="5"/>
    <n v="4.28"/>
    <x v="2322"/>
    <x v="1"/>
    <x v="1"/>
    <x v="352"/>
    <x v="0"/>
    <x v="0"/>
    <x v="0"/>
    <s v="10-100"/>
  </r>
  <r>
    <x v="7"/>
    <x v="2"/>
    <x v="2"/>
    <n v="1"/>
    <n v="97.83"/>
    <x v="2323"/>
    <x v="3"/>
    <x v="0"/>
    <x v="307"/>
    <x v="1"/>
    <x v="10"/>
    <x v="1"/>
    <s v="10-100"/>
  </r>
  <r>
    <x v="25"/>
    <x v="0"/>
    <x v="17"/>
    <n v="1"/>
    <n v="10.68"/>
    <x v="2324"/>
    <x v="0"/>
    <x v="0"/>
    <x v="715"/>
    <x v="1"/>
    <x v="7"/>
    <x v="1"/>
    <s v="10-100"/>
  </r>
  <r>
    <x v="9"/>
    <x v="2"/>
    <x v="38"/>
    <n v="1"/>
    <n v="6121.45"/>
    <x v="2325"/>
    <x v="3"/>
    <x v="0"/>
    <x v="376"/>
    <x v="0"/>
    <x v="3"/>
    <x v="3"/>
    <s v="1000-10000"/>
  </r>
  <r>
    <x v="82"/>
    <x v="6"/>
    <x v="7"/>
    <n v="1"/>
    <n v="588.13"/>
    <x v="2326"/>
    <x v="0"/>
    <x v="1"/>
    <x v="233"/>
    <x v="1"/>
    <x v="6"/>
    <x v="2"/>
    <s v="100-1000"/>
  </r>
  <r>
    <x v="184"/>
    <x v="1"/>
    <x v="39"/>
    <n v="3"/>
    <n v="81.77"/>
    <x v="2327"/>
    <x v="3"/>
    <x v="2"/>
    <x v="703"/>
    <x v="1"/>
    <x v="11"/>
    <x v="1"/>
    <s v="100-1000"/>
  </r>
  <r>
    <x v="88"/>
    <x v="7"/>
    <x v="29"/>
    <n v="2"/>
    <n v="10.65"/>
    <x v="2328"/>
    <x v="1"/>
    <x v="2"/>
    <x v="153"/>
    <x v="1"/>
    <x v="1"/>
    <x v="1"/>
    <s v="10-100"/>
  </r>
  <r>
    <x v="30"/>
    <x v="10"/>
    <x v="16"/>
    <n v="1"/>
    <n v="112.22"/>
    <x v="2329"/>
    <x v="0"/>
    <x v="0"/>
    <x v="337"/>
    <x v="0"/>
    <x v="4"/>
    <x v="2"/>
    <s v="100-1000"/>
  </r>
  <r>
    <x v="134"/>
    <x v="11"/>
    <x v="20"/>
    <n v="4"/>
    <n v="19.27"/>
    <x v="2330"/>
    <x v="3"/>
    <x v="0"/>
    <x v="106"/>
    <x v="1"/>
    <x v="2"/>
    <x v="1"/>
    <s v="10-100"/>
  </r>
  <r>
    <x v="174"/>
    <x v="1"/>
    <x v="39"/>
    <n v="5"/>
    <n v="168.23"/>
    <x v="2331"/>
    <x v="3"/>
    <x v="1"/>
    <x v="642"/>
    <x v="1"/>
    <x v="11"/>
    <x v="2"/>
    <s v="100-1000"/>
  </r>
  <r>
    <x v="139"/>
    <x v="3"/>
    <x v="3"/>
    <n v="4"/>
    <n v="20.27"/>
    <x v="2332"/>
    <x v="2"/>
    <x v="1"/>
    <x v="348"/>
    <x v="0"/>
    <x v="2"/>
    <x v="1"/>
    <s v="10-100"/>
  </r>
  <r>
    <x v="146"/>
    <x v="6"/>
    <x v="7"/>
    <n v="1"/>
    <n v="177.38"/>
    <x v="2333"/>
    <x v="1"/>
    <x v="0"/>
    <x v="297"/>
    <x v="1"/>
    <x v="2"/>
    <x v="2"/>
    <s v="100-1000"/>
  </r>
  <r>
    <x v="95"/>
    <x v="6"/>
    <x v="22"/>
    <n v="1"/>
    <n v="47.55"/>
    <x v="2334"/>
    <x v="3"/>
    <x v="1"/>
    <x v="561"/>
    <x v="0"/>
    <x v="6"/>
    <x v="1"/>
    <s v="10-100"/>
  </r>
  <r>
    <x v="59"/>
    <x v="8"/>
    <x v="47"/>
    <n v="2"/>
    <n v="62.15"/>
    <x v="2335"/>
    <x v="1"/>
    <x v="0"/>
    <x v="148"/>
    <x v="0"/>
    <x v="1"/>
    <x v="1"/>
    <s v="100-1000"/>
  </r>
  <r>
    <x v="50"/>
    <x v="10"/>
    <x v="25"/>
    <n v="1"/>
    <n v="260.77999999999997"/>
    <x v="2336"/>
    <x v="0"/>
    <x v="0"/>
    <x v="716"/>
    <x v="1"/>
    <x v="0"/>
    <x v="2"/>
    <s v="100-1000"/>
  </r>
  <r>
    <x v="152"/>
    <x v="4"/>
    <x v="13"/>
    <n v="3"/>
    <n v="485.25"/>
    <x v="2337"/>
    <x v="1"/>
    <x v="0"/>
    <x v="513"/>
    <x v="1"/>
    <x v="2"/>
    <x v="2"/>
    <s v="1000-10000"/>
  </r>
  <r>
    <x v="192"/>
    <x v="6"/>
    <x v="41"/>
    <n v="1"/>
    <n v="542.72"/>
    <x v="2338"/>
    <x v="1"/>
    <x v="0"/>
    <x v="503"/>
    <x v="1"/>
    <x v="6"/>
    <x v="2"/>
    <s v="100-1000"/>
  </r>
  <r>
    <x v="145"/>
    <x v="1"/>
    <x v="1"/>
    <n v="1"/>
    <n v="32.72"/>
    <x v="2339"/>
    <x v="2"/>
    <x v="1"/>
    <x v="640"/>
    <x v="1"/>
    <x v="10"/>
    <x v="1"/>
    <s v="10-100"/>
  </r>
  <r>
    <x v="74"/>
    <x v="12"/>
    <x v="28"/>
    <n v="1"/>
    <n v="18.510000000000002"/>
    <x v="2340"/>
    <x v="3"/>
    <x v="2"/>
    <x v="641"/>
    <x v="0"/>
    <x v="7"/>
    <x v="1"/>
    <s v="10-100"/>
  </r>
  <r>
    <x v="24"/>
    <x v="11"/>
    <x v="32"/>
    <n v="5"/>
    <n v="6.62"/>
    <x v="2341"/>
    <x v="0"/>
    <x v="0"/>
    <x v="23"/>
    <x v="0"/>
    <x v="9"/>
    <x v="0"/>
    <s v="10-100"/>
  </r>
  <r>
    <x v="26"/>
    <x v="10"/>
    <x v="25"/>
    <n v="1"/>
    <n v="520.35"/>
    <x v="2342"/>
    <x v="0"/>
    <x v="0"/>
    <x v="415"/>
    <x v="1"/>
    <x v="2"/>
    <x v="2"/>
    <s v="100-1000"/>
  </r>
  <r>
    <x v="195"/>
    <x v="6"/>
    <x v="7"/>
    <n v="1"/>
    <n v="1074.27"/>
    <x v="2343"/>
    <x v="2"/>
    <x v="1"/>
    <x v="333"/>
    <x v="1"/>
    <x v="3"/>
    <x v="3"/>
    <s v="1000-10000"/>
  </r>
  <r>
    <x v="90"/>
    <x v="7"/>
    <x v="31"/>
    <n v="2"/>
    <n v="43.29"/>
    <x v="2344"/>
    <x v="0"/>
    <x v="1"/>
    <x v="668"/>
    <x v="0"/>
    <x v="11"/>
    <x v="1"/>
    <s v="10-100"/>
  </r>
  <r>
    <x v="193"/>
    <x v="4"/>
    <x v="40"/>
    <n v="5"/>
    <n v="32.1"/>
    <x v="2345"/>
    <x v="0"/>
    <x v="2"/>
    <x v="443"/>
    <x v="0"/>
    <x v="5"/>
    <x v="1"/>
    <s v="100-1000"/>
  </r>
  <r>
    <x v="111"/>
    <x v="5"/>
    <x v="27"/>
    <n v="1"/>
    <n v="81.790000000000006"/>
    <x v="879"/>
    <x v="3"/>
    <x v="2"/>
    <x v="368"/>
    <x v="1"/>
    <x v="3"/>
    <x v="1"/>
    <s v="10-100"/>
  </r>
  <r>
    <x v="94"/>
    <x v="12"/>
    <x v="28"/>
    <n v="1"/>
    <n v="13.12"/>
    <x v="2346"/>
    <x v="2"/>
    <x v="1"/>
    <x v="486"/>
    <x v="0"/>
    <x v="8"/>
    <x v="1"/>
    <s v="10-100"/>
  </r>
  <r>
    <x v="147"/>
    <x v="7"/>
    <x v="29"/>
    <n v="4"/>
    <n v="12.39"/>
    <x v="2347"/>
    <x v="2"/>
    <x v="2"/>
    <x v="470"/>
    <x v="0"/>
    <x v="6"/>
    <x v="1"/>
    <s v="10-100"/>
  </r>
  <r>
    <x v="95"/>
    <x v="6"/>
    <x v="41"/>
    <n v="1"/>
    <n v="394.63"/>
    <x v="2348"/>
    <x v="2"/>
    <x v="0"/>
    <x v="621"/>
    <x v="1"/>
    <x v="8"/>
    <x v="2"/>
    <s v="100-1000"/>
  </r>
  <r>
    <x v="85"/>
    <x v="7"/>
    <x v="10"/>
    <n v="5"/>
    <n v="2.5"/>
    <x v="2349"/>
    <x v="2"/>
    <x v="0"/>
    <x v="704"/>
    <x v="0"/>
    <x v="11"/>
    <x v="0"/>
    <s v="10-100"/>
  </r>
  <r>
    <x v="121"/>
    <x v="2"/>
    <x v="2"/>
    <n v="1"/>
    <n v="26.4"/>
    <x v="2350"/>
    <x v="3"/>
    <x v="2"/>
    <x v="96"/>
    <x v="2"/>
    <x v="3"/>
    <x v="1"/>
    <s v="10-100"/>
  </r>
  <r>
    <x v="175"/>
    <x v="8"/>
    <x v="33"/>
    <n v="1"/>
    <n v="99.23"/>
    <x v="2351"/>
    <x v="2"/>
    <x v="2"/>
    <x v="373"/>
    <x v="0"/>
    <x v="8"/>
    <x v="1"/>
    <s v="10-100"/>
  </r>
  <r>
    <x v="2"/>
    <x v="0"/>
    <x v="17"/>
    <n v="4"/>
    <n v="4.3600000000000003"/>
    <x v="2352"/>
    <x v="1"/>
    <x v="1"/>
    <x v="269"/>
    <x v="1"/>
    <x v="2"/>
    <x v="0"/>
    <s v="10-100"/>
  </r>
  <r>
    <x v="191"/>
    <x v="1"/>
    <x v="35"/>
    <n v="4"/>
    <n v="5.05"/>
    <x v="2353"/>
    <x v="3"/>
    <x v="0"/>
    <x v="717"/>
    <x v="0"/>
    <x v="8"/>
    <x v="0"/>
    <s v="10-100"/>
  </r>
  <r>
    <x v="108"/>
    <x v="6"/>
    <x v="7"/>
    <n v="1"/>
    <n v="1359.62"/>
    <x v="2354"/>
    <x v="0"/>
    <x v="0"/>
    <x v="617"/>
    <x v="0"/>
    <x v="8"/>
    <x v="3"/>
    <s v="1000-10000"/>
  </r>
  <r>
    <x v="66"/>
    <x v="9"/>
    <x v="15"/>
    <n v="3"/>
    <n v="55.25"/>
    <x v="2355"/>
    <x v="1"/>
    <x v="1"/>
    <x v="215"/>
    <x v="1"/>
    <x v="0"/>
    <x v="1"/>
    <s v="100-1000"/>
  </r>
  <r>
    <x v="157"/>
    <x v="11"/>
    <x v="20"/>
    <n v="5"/>
    <n v="18.38"/>
    <x v="2356"/>
    <x v="1"/>
    <x v="0"/>
    <x v="267"/>
    <x v="2"/>
    <x v="3"/>
    <x v="1"/>
    <s v="10-100"/>
  </r>
  <r>
    <x v="66"/>
    <x v="2"/>
    <x v="38"/>
    <n v="1"/>
    <n v="2200.58"/>
    <x v="2357"/>
    <x v="0"/>
    <x v="2"/>
    <x v="244"/>
    <x v="0"/>
    <x v="10"/>
    <x v="3"/>
    <s v="1000-10000"/>
  </r>
  <r>
    <x v="2"/>
    <x v="5"/>
    <x v="27"/>
    <n v="1"/>
    <n v="31.87"/>
    <x v="2358"/>
    <x v="1"/>
    <x v="1"/>
    <x v="354"/>
    <x v="0"/>
    <x v="10"/>
    <x v="1"/>
    <s v="10-100"/>
  </r>
  <r>
    <x v="132"/>
    <x v="0"/>
    <x v="26"/>
    <n v="3"/>
    <n v="1.66"/>
    <x v="2359"/>
    <x v="1"/>
    <x v="2"/>
    <x v="53"/>
    <x v="0"/>
    <x v="9"/>
    <x v="0"/>
    <s v="&lt;10"/>
  </r>
  <r>
    <x v="59"/>
    <x v="6"/>
    <x v="7"/>
    <n v="1"/>
    <n v="1141.47"/>
    <x v="2360"/>
    <x v="3"/>
    <x v="0"/>
    <x v="218"/>
    <x v="1"/>
    <x v="4"/>
    <x v="3"/>
    <s v="1000-10000"/>
  </r>
  <r>
    <x v="57"/>
    <x v="4"/>
    <x v="13"/>
    <n v="3"/>
    <n v="290"/>
    <x v="2361"/>
    <x v="3"/>
    <x v="2"/>
    <x v="203"/>
    <x v="0"/>
    <x v="11"/>
    <x v="2"/>
    <s v="100-1000"/>
  </r>
  <r>
    <x v="52"/>
    <x v="9"/>
    <x v="15"/>
    <n v="3"/>
    <n v="128.54"/>
    <x v="2362"/>
    <x v="0"/>
    <x v="2"/>
    <x v="567"/>
    <x v="0"/>
    <x v="3"/>
    <x v="2"/>
    <s v="100-1000"/>
  </r>
  <r>
    <x v="81"/>
    <x v="5"/>
    <x v="24"/>
    <n v="1"/>
    <n v="7.24"/>
    <x v="2363"/>
    <x v="3"/>
    <x v="0"/>
    <x v="53"/>
    <x v="0"/>
    <x v="9"/>
    <x v="0"/>
    <s v="&lt;10"/>
  </r>
  <r>
    <x v="93"/>
    <x v="4"/>
    <x v="4"/>
    <n v="2"/>
    <n v="40.54"/>
    <x v="2364"/>
    <x v="2"/>
    <x v="0"/>
    <x v="389"/>
    <x v="0"/>
    <x v="1"/>
    <x v="1"/>
    <s v="10-100"/>
  </r>
  <r>
    <x v="41"/>
    <x v="9"/>
    <x v="44"/>
    <n v="3"/>
    <n v="1190.17"/>
    <x v="2365"/>
    <x v="1"/>
    <x v="1"/>
    <x v="64"/>
    <x v="1"/>
    <x v="6"/>
    <x v="3"/>
    <s v="1000-10000"/>
  </r>
  <r>
    <x v="26"/>
    <x v="11"/>
    <x v="32"/>
    <n v="3"/>
    <n v="3.52"/>
    <x v="2366"/>
    <x v="1"/>
    <x v="1"/>
    <x v="691"/>
    <x v="1"/>
    <x v="8"/>
    <x v="0"/>
    <s v="10-100"/>
  </r>
  <r>
    <x v="55"/>
    <x v="2"/>
    <x v="30"/>
    <n v="1"/>
    <n v="173.12"/>
    <x v="2367"/>
    <x v="0"/>
    <x v="1"/>
    <x v="367"/>
    <x v="0"/>
    <x v="8"/>
    <x v="2"/>
    <s v="100-1000"/>
  </r>
  <r>
    <x v="9"/>
    <x v="9"/>
    <x v="15"/>
    <n v="1"/>
    <n v="115.75"/>
    <x v="1417"/>
    <x v="2"/>
    <x v="1"/>
    <x v="289"/>
    <x v="0"/>
    <x v="1"/>
    <x v="2"/>
    <s v="100-1000"/>
  </r>
  <r>
    <x v="141"/>
    <x v="5"/>
    <x v="5"/>
    <n v="1"/>
    <n v="596.52"/>
    <x v="2368"/>
    <x v="0"/>
    <x v="2"/>
    <x v="380"/>
    <x v="0"/>
    <x v="9"/>
    <x v="2"/>
    <s v="100-1000"/>
  </r>
  <r>
    <x v="20"/>
    <x v="11"/>
    <x v="20"/>
    <n v="2"/>
    <n v="10.33"/>
    <x v="2369"/>
    <x v="1"/>
    <x v="2"/>
    <x v="17"/>
    <x v="1"/>
    <x v="0"/>
    <x v="1"/>
    <s v="10-100"/>
  </r>
  <r>
    <x v="66"/>
    <x v="11"/>
    <x v="32"/>
    <n v="5"/>
    <n v="5.64"/>
    <x v="2370"/>
    <x v="2"/>
    <x v="2"/>
    <x v="565"/>
    <x v="1"/>
    <x v="0"/>
    <x v="0"/>
    <s v="10-100"/>
  </r>
  <r>
    <x v="120"/>
    <x v="8"/>
    <x v="33"/>
    <n v="3"/>
    <n v="94.47"/>
    <x v="2371"/>
    <x v="3"/>
    <x v="2"/>
    <x v="704"/>
    <x v="0"/>
    <x v="11"/>
    <x v="1"/>
    <s v="100-1000"/>
  </r>
  <r>
    <x v="177"/>
    <x v="6"/>
    <x v="22"/>
    <n v="1"/>
    <n v="41.65"/>
    <x v="2372"/>
    <x v="2"/>
    <x v="1"/>
    <x v="686"/>
    <x v="0"/>
    <x v="7"/>
    <x v="1"/>
    <s v="10-100"/>
  </r>
  <r>
    <x v="38"/>
    <x v="2"/>
    <x v="38"/>
    <n v="1"/>
    <n v="1755.21"/>
    <x v="2373"/>
    <x v="2"/>
    <x v="2"/>
    <x v="293"/>
    <x v="0"/>
    <x v="11"/>
    <x v="3"/>
    <s v="1000-10000"/>
  </r>
  <r>
    <x v="67"/>
    <x v="8"/>
    <x v="43"/>
    <n v="3"/>
    <n v="13.48"/>
    <x v="2374"/>
    <x v="2"/>
    <x v="0"/>
    <x v="199"/>
    <x v="1"/>
    <x v="2"/>
    <x v="1"/>
    <s v="10-100"/>
  </r>
  <r>
    <x v="89"/>
    <x v="0"/>
    <x v="0"/>
    <n v="2"/>
    <n v="3.96"/>
    <x v="2375"/>
    <x v="1"/>
    <x v="1"/>
    <x v="221"/>
    <x v="1"/>
    <x v="4"/>
    <x v="0"/>
    <s v="&lt;10"/>
  </r>
  <r>
    <x v="29"/>
    <x v="9"/>
    <x v="44"/>
    <n v="3"/>
    <n v="893.15"/>
    <x v="2376"/>
    <x v="1"/>
    <x v="2"/>
    <x v="341"/>
    <x v="2"/>
    <x v="3"/>
    <x v="2"/>
    <s v="1000-10000"/>
  </r>
  <r>
    <x v="70"/>
    <x v="4"/>
    <x v="40"/>
    <n v="1"/>
    <n v="38.28"/>
    <x v="2377"/>
    <x v="0"/>
    <x v="2"/>
    <x v="580"/>
    <x v="0"/>
    <x v="0"/>
    <x v="1"/>
    <s v="10-100"/>
  </r>
  <r>
    <x v="96"/>
    <x v="9"/>
    <x v="44"/>
    <n v="5"/>
    <n v="1400.33"/>
    <x v="2378"/>
    <x v="1"/>
    <x v="1"/>
    <x v="608"/>
    <x v="1"/>
    <x v="0"/>
    <x v="3"/>
    <s v="1000-10000"/>
  </r>
  <r>
    <x v="18"/>
    <x v="7"/>
    <x v="31"/>
    <n v="1"/>
    <n v="63.44"/>
    <x v="2379"/>
    <x v="3"/>
    <x v="0"/>
    <x v="668"/>
    <x v="0"/>
    <x v="11"/>
    <x v="1"/>
    <s v="10-100"/>
  </r>
  <r>
    <x v="167"/>
    <x v="1"/>
    <x v="39"/>
    <n v="2"/>
    <n v="179.92"/>
    <x v="2380"/>
    <x v="3"/>
    <x v="1"/>
    <x v="431"/>
    <x v="1"/>
    <x v="11"/>
    <x v="2"/>
    <s v="100-1000"/>
  </r>
  <r>
    <x v="51"/>
    <x v="5"/>
    <x v="24"/>
    <n v="1"/>
    <n v="3.41"/>
    <x v="2381"/>
    <x v="1"/>
    <x v="1"/>
    <x v="279"/>
    <x v="1"/>
    <x v="1"/>
    <x v="0"/>
    <s v="&lt;10"/>
  </r>
  <r>
    <x v="3"/>
    <x v="7"/>
    <x v="31"/>
    <n v="4"/>
    <n v="371.58"/>
    <x v="2382"/>
    <x v="3"/>
    <x v="1"/>
    <x v="111"/>
    <x v="0"/>
    <x v="7"/>
    <x v="2"/>
    <s v="1000-10000"/>
  </r>
  <r>
    <x v="127"/>
    <x v="7"/>
    <x v="10"/>
    <n v="5"/>
    <n v="3.45"/>
    <x v="2383"/>
    <x v="2"/>
    <x v="2"/>
    <x v="560"/>
    <x v="1"/>
    <x v="3"/>
    <x v="0"/>
    <s v="10-100"/>
  </r>
  <r>
    <x v="158"/>
    <x v="6"/>
    <x v="41"/>
    <n v="1"/>
    <n v="315.27999999999997"/>
    <x v="2384"/>
    <x v="2"/>
    <x v="0"/>
    <x v="655"/>
    <x v="1"/>
    <x v="10"/>
    <x v="2"/>
    <s v="100-1000"/>
  </r>
  <r>
    <x v="51"/>
    <x v="7"/>
    <x v="10"/>
    <n v="1"/>
    <n v="2.12"/>
    <x v="2385"/>
    <x v="2"/>
    <x v="0"/>
    <x v="247"/>
    <x v="0"/>
    <x v="11"/>
    <x v="0"/>
    <s v="&lt;10"/>
  </r>
  <r>
    <x v="194"/>
    <x v="9"/>
    <x v="44"/>
    <n v="1"/>
    <n v="666.05"/>
    <x v="2386"/>
    <x v="2"/>
    <x v="2"/>
    <x v="20"/>
    <x v="0"/>
    <x v="0"/>
    <x v="2"/>
    <s v="100-1000"/>
  </r>
  <r>
    <x v="73"/>
    <x v="7"/>
    <x v="10"/>
    <n v="4"/>
    <n v="4.47"/>
    <x v="2387"/>
    <x v="3"/>
    <x v="0"/>
    <x v="552"/>
    <x v="0"/>
    <x v="1"/>
    <x v="0"/>
    <s v="10-100"/>
  </r>
  <r>
    <x v="14"/>
    <x v="10"/>
    <x v="25"/>
    <n v="1"/>
    <n v="233.89"/>
    <x v="2388"/>
    <x v="1"/>
    <x v="1"/>
    <x v="582"/>
    <x v="1"/>
    <x v="1"/>
    <x v="2"/>
    <s v="100-1000"/>
  </r>
  <r>
    <x v="166"/>
    <x v="0"/>
    <x v="19"/>
    <n v="2"/>
    <n v="7.51"/>
    <x v="2389"/>
    <x v="2"/>
    <x v="0"/>
    <x v="544"/>
    <x v="0"/>
    <x v="8"/>
    <x v="0"/>
    <s v="10-100"/>
  </r>
  <r>
    <x v="133"/>
    <x v="9"/>
    <x v="44"/>
    <n v="5"/>
    <n v="688.77"/>
    <x v="2390"/>
    <x v="1"/>
    <x v="0"/>
    <x v="332"/>
    <x v="2"/>
    <x v="3"/>
    <x v="2"/>
    <s v="1000-10000"/>
  </r>
  <r>
    <x v="29"/>
    <x v="6"/>
    <x v="41"/>
    <n v="1"/>
    <n v="490.68"/>
    <x v="2391"/>
    <x v="0"/>
    <x v="2"/>
    <x v="0"/>
    <x v="0"/>
    <x v="0"/>
    <x v="2"/>
    <s v="100-1000"/>
  </r>
  <r>
    <x v="76"/>
    <x v="9"/>
    <x v="14"/>
    <n v="1"/>
    <n v="39238.85"/>
    <x v="2392"/>
    <x v="2"/>
    <x v="0"/>
    <x v="374"/>
    <x v="0"/>
    <x v="1"/>
    <x v="6"/>
    <s v="10000-100000"/>
  </r>
  <r>
    <x v="87"/>
    <x v="2"/>
    <x v="2"/>
    <n v="1"/>
    <n v="96.74"/>
    <x v="2393"/>
    <x v="1"/>
    <x v="0"/>
    <x v="710"/>
    <x v="0"/>
    <x v="10"/>
    <x v="1"/>
    <s v="10-100"/>
  </r>
  <r>
    <x v="124"/>
    <x v="7"/>
    <x v="29"/>
    <n v="3"/>
    <n v="8.9700000000000006"/>
    <x v="1539"/>
    <x v="0"/>
    <x v="0"/>
    <x v="678"/>
    <x v="0"/>
    <x v="10"/>
    <x v="0"/>
    <s v="10-100"/>
  </r>
  <r>
    <x v="8"/>
    <x v="10"/>
    <x v="25"/>
    <n v="1"/>
    <n v="620.98"/>
    <x v="2394"/>
    <x v="1"/>
    <x v="2"/>
    <x v="3"/>
    <x v="0"/>
    <x v="3"/>
    <x v="2"/>
    <s v="100-1000"/>
  </r>
  <r>
    <x v="18"/>
    <x v="1"/>
    <x v="1"/>
    <n v="5"/>
    <n v="65.53"/>
    <x v="2395"/>
    <x v="3"/>
    <x v="2"/>
    <x v="546"/>
    <x v="0"/>
    <x v="9"/>
    <x v="1"/>
    <s v="100-1000"/>
  </r>
  <r>
    <x v="28"/>
    <x v="9"/>
    <x v="15"/>
    <n v="2"/>
    <n v="31.92"/>
    <x v="1634"/>
    <x v="2"/>
    <x v="1"/>
    <x v="497"/>
    <x v="1"/>
    <x v="10"/>
    <x v="1"/>
    <s v="10-100"/>
  </r>
  <r>
    <x v="77"/>
    <x v="11"/>
    <x v="32"/>
    <n v="2"/>
    <n v="6.37"/>
    <x v="1531"/>
    <x v="0"/>
    <x v="2"/>
    <x v="160"/>
    <x v="0"/>
    <x v="4"/>
    <x v="0"/>
    <s v="10-100"/>
  </r>
  <r>
    <x v="145"/>
    <x v="10"/>
    <x v="16"/>
    <n v="1"/>
    <n v="297.10000000000002"/>
    <x v="2396"/>
    <x v="0"/>
    <x v="2"/>
    <x v="606"/>
    <x v="0"/>
    <x v="7"/>
    <x v="2"/>
    <s v="100-1000"/>
  </r>
  <r>
    <x v="66"/>
    <x v="1"/>
    <x v="39"/>
    <n v="4"/>
    <n v="93.2"/>
    <x v="2397"/>
    <x v="0"/>
    <x v="1"/>
    <x v="256"/>
    <x v="0"/>
    <x v="9"/>
    <x v="1"/>
    <s v="100-1000"/>
  </r>
  <r>
    <x v="36"/>
    <x v="10"/>
    <x v="16"/>
    <n v="1"/>
    <n v="173.85"/>
    <x v="2398"/>
    <x v="1"/>
    <x v="0"/>
    <x v="285"/>
    <x v="1"/>
    <x v="9"/>
    <x v="2"/>
    <s v="100-1000"/>
  </r>
  <r>
    <x v="179"/>
    <x v="9"/>
    <x v="14"/>
    <n v="1"/>
    <n v="52846.43"/>
    <x v="2399"/>
    <x v="2"/>
    <x v="0"/>
    <x v="557"/>
    <x v="0"/>
    <x v="9"/>
    <x v="4"/>
    <s v="10000-100000"/>
  </r>
  <r>
    <x v="42"/>
    <x v="0"/>
    <x v="19"/>
    <n v="5"/>
    <n v="15.42"/>
    <x v="2400"/>
    <x v="2"/>
    <x v="1"/>
    <x v="681"/>
    <x v="1"/>
    <x v="10"/>
    <x v="1"/>
    <s v="10-100"/>
  </r>
  <r>
    <x v="156"/>
    <x v="9"/>
    <x v="15"/>
    <n v="2"/>
    <n v="140.75"/>
    <x v="2401"/>
    <x v="1"/>
    <x v="1"/>
    <x v="718"/>
    <x v="0"/>
    <x v="3"/>
    <x v="2"/>
    <s v="100-1000"/>
  </r>
  <r>
    <x v="61"/>
    <x v="1"/>
    <x v="35"/>
    <n v="4"/>
    <n v="14.07"/>
    <x v="2402"/>
    <x v="1"/>
    <x v="0"/>
    <x v="420"/>
    <x v="0"/>
    <x v="9"/>
    <x v="1"/>
    <s v="10-100"/>
  </r>
  <r>
    <x v="73"/>
    <x v="0"/>
    <x v="9"/>
    <n v="4"/>
    <n v="3.83"/>
    <x v="1030"/>
    <x v="2"/>
    <x v="2"/>
    <x v="386"/>
    <x v="0"/>
    <x v="6"/>
    <x v="0"/>
    <s v="10-100"/>
  </r>
  <r>
    <x v="38"/>
    <x v="5"/>
    <x v="27"/>
    <n v="1"/>
    <n v="46.98"/>
    <x v="683"/>
    <x v="1"/>
    <x v="2"/>
    <x v="194"/>
    <x v="2"/>
    <x v="3"/>
    <x v="1"/>
    <s v="10-100"/>
  </r>
  <r>
    <x v="69"/>
    <x v="1"/>
    <x v="39"/>
    <n v="1"/>
    <n v="157.49"/>
    <x v="2403"/>
    <x v="2"/>
    <x v="0"/>
    <x v="0"/>
    <x v="0"/>
    <x v="0"/>
    <x v="2"/>
    <s v="100-1000"/>
  </r>
  <r>
    <x v="25"/>
    <x v="8"/>
    <x v="33"/>
    <n v="2"/>
    <n v="44.83"/>
    <x v="2404"/>
    <x v="0"/>
    <x v="0"/>
    <x v="716"/>
    <x v="1"/>
    <x v="0"/>
    <x v="1"/>
    <s v="10-100"/>
  </r>
  <r>
    <x v="25"/>
    <x v="9"/>
    <x v="14"/>
    <n v="4"/>
    <n v="25996.51"/>
    <x v="2405"/>
    <x v="1"/>
    <x v="1"/>
    <x v="272"/>
    <x v="1"/>
    <x v="7"/>
    <x v="10"/>
    <s v="100000-200000"/>
  </r>
  <r>
    <x v="13"/>
    <x v="10"/>
    <x v="16"/>
    <n v="1"/>
    <n v="207.38"/>
    <x v="2406"/>
    <x v="2"/>
    <x v="0"/>
    <x v="238"/>
    <x v="1"/>
    <x v="5"/>
    <x v="2"/>
    <s v="100-1000"/>
  </r>
  <r>
    <x v="0"/>
    <x v="3"/>
    <x v="6"/>
    <n v="4"/>
    <n v="84"/>
    <x v="2407"/>
    <x v="1"/>
    <x v="1"/>
    <x v="96"/>
    <x v="2"/>
    <x v="3"/>
    <x v="1"/>
    <s v="100-1000"/>
  </r>
  <r>
    <x v="148"/>
    <x v="2"/>
    <x v="38"/>
    <n v="1"/>
    <n v="3181.81"/>
    <x v="2408"/>
    <x v="2"/>
    <x v="0"/>
    <x v="259"/>
    <x v="0"/>
    <x v="7"/>
    <x v="3"/>
    <s v="1000-10000"/>
  </r>
  <r>
    <x v="62"/>
    <x v="1"/>
    <x v="35"/>
    <n v="3"/>
    <n v="12.76"/>
    <x v="2409"/>
    <x v="2"/>
    <x v="2"/>
    <x v="188"/>
    <x v="1"/>
    <x v="2"/>
    <x v="1"/>
    <s v="10-100"/>
  </r>
  <r>
    <x v="100"/>
    <x v="1"/>
    <x v="39"/>
    <n v="3"/>
    <n v="98.13"/>
    <x v="2410"/>
    <x v="0"/>
    <x v="2"/>
    <x v="671"/>
    <x v="1"/>
    <x v="5"/>
    <x v="1"/>
    <s v="100-1000"/>
  </r>
  <r>
    <x v="174"/>
    <x v="5"/>
    <x v="24"/>
    <n v="1"/>
    <n v="4"/>
    <x v="1167"/>
    <x v="1"/>
    <x v="2"/>
    <x v="455"/>
    <x v="0"/>
    <x v="11"/>
    <x v="0"/>
    <s v="&lt;10"/>
  </r>
  <r>
    <x v="0"/>
    <x v="1"/>
    <x v="35"/>
    <n v="1"/>
    <n v="18.23"/>
    <x v="2411"/>
    <x v="0"/>
    <x v="2"/>
    <x v="290"/>
    <x v="1"/>
    <x v="2"/>
    <x v="1"/>
    <s v="10-100"/>
  </r>
  <r>
    <x v="70"/>
    <x v="6"/>
    <x v="7"/>
    <n v="1"/>
    <n v="161.5"/>
    <x v="2412"/>
    <x v="2"/>
    <x v="0"/>
    <x v="74"/>
    <x v="1"/>
    <x v="6"/>
    <x v="2"/>
    <s v="100-1000"/>
  </r>
  <r>
    <x v="60"/>
    <x v="2"/>
    <x v="2"/>
    <n v="1"/>
    <n v="56.93"/>
    <x v="2413"/>
    <x v="1"/>
    <x v="1"/>
    <x v="73"/>
    <x v="0"/>
    <x v="2"/>
    <x v="1"/>
    <s v="10-100"/>
  </r>
  <r>
    <x v="79"/>
    <x v="4"/>
    <x v="13"/>
    <n v="1"/>
    <n v="327.64"/>
    <x v="2414"/>
    <x v="0"/>
    <x v="1"/>
    <x v="123"/>
    <x v="0"/>
    <x v="7"/>
    <x v="2"/>
    <s v="100-1000"/>
  </r>
  <r>
    <x v="181"/>
    <x v="6"/>
    <x v="7"/>
    <n v="1"/>
    <n v="331.73"/>
    <x v="2415"/>
    <x v="2"/>
    <x v="0"/>
    <x v="136"/>
    <x v="0"/>
    <x v="6"/>
    <x v="2"/>
    <s v="100-1000"/>
  </r>
  <r>
    <x v="101"/>
    <x v="0"/>
    <x v="0"/>
    <n v="3"/>
    <n v="3.16"/>
    <x v="2416"/>
    <x v="3"/>
    <x v="0"/>
    <x v="0"/>
    <x v="0"/>
    <x v="0"/>
    <x v="0"/>
    <s v="&lt;10"/>
  </r>
  <r>
    <x v="61"/>
    <x v="8"/>
    <x v="33"/>
    <n v="4"/>
    <n v="17.600000000000001"/>
    <x v="2417"/>
    <x v="1"/>
    <x v="0"/>
    <x v="323"/>
    <x v="1"/>
    <x v="11"/>
    <x v="1"/>
    <s v="10-100"/>
  </r>
  <r>
    <x v="57"/>
    <x v="2"/>
    <x v="38"/>
    <n v="1"/>
    <n v="3452.17"/>
    <x v="2418"/>
    <x v="1"/>
    <x v="2"/>
    <x v="375"/>
    <x v="1"/>
    <x v="2"/>
    <x v="3"/>
    <s v="1000-10000"/>
  </r>
  <r>
    <x v="6"/>
    <x v="7"/>
    <x v="29"/>
    <n v="1"/>
    <n v="11.03"/>
    <x v="1445"/>
    <x v="3"/>
    <x v="2"/>
    <x v="351"/>
    <x v="1"/>
    <x v="10"/>
    <x v="1"/>
    <s v="10-100"/>
  </r>
  <r>
    <x v="30"/>
    <x v="5"/>
    <x v="5"/>
    <n v="1"/>
    <n v="188.71"/>
    <x v="2419"/>
    <x v="1"/>
    <x v="0"/>
    <x v="581"/>
    <x v="1"/>
    <x v="8"/>
    <x v="2"/>
    <s v="100-1000"/>
  </r>
  <r>
    <x v="140"/>
    <x v="12"/>
    <x v="46"/>
    <n v="1"/>
    <n v="39.94"/>
    <x v="2420"/>
    <x v="3"/>
    <x v="0"/>
    <x v="440"/>
    <x v="0"/>
    <x v="5"/>
    <x v="1"/>
    <s v="10-100"/>
  </r>
  <r>
    <x v="118"/>
    <x v="8"/>
    <x v="11"/>
    <n v="2"/>
    <n v="34.15"/>
    <x v="1525"/>
    <x v="2"/>
    <x v="2"/>
    <x v="103"/>
    <x v="0"/>
    <x v="3"/>
    <x v="1"/>
    <s v="10-100"/>
  </r>
  <r>
    <x v="134"/>
    <x v="2"/>
    <x v="38"/>
    <n v="1"/>
    <n v="1089.96"/>
    <x v="2421"/>
    <x v="1"/>
    <x v="1"/>
    <x v="319"/>
    <x v="0"/>
    <x v="4"/>
    <x v="3"/>
    <s v="1000-10000"/>
  </r>
  <r>
    <x v="177"/>
    <x v="5"/>
    <x v="5"/>
    <n v="1"/>
    <n v="660.23"/>
    <x v="2422"/>
    <x v="2"/>
    <x v="2"/>
    <x v="142"/>
    <x v="0"/>
    <x v="1"/>
    <x v="2"/>
    <s v="100-1000"/>
  </r>
  <r>
    <x v="80"/>
    <x v="7"/>
    <x v="29"/>
    <n v="2"/>
    <n v="7.71"/>
    <x v="2423"/>
    <x v="3"/>
    <x v="2"/>
    <x v="613"/>
    <x v="1"/>
    <x v="3"/>
    <x v="0"/>
    <s v="10-100"/>
  </r>
  <r>
    <x v="102"/>
    <x v="0"/>
    <x v="45"/>
    <n v="4"/>
    <n v="3.94"/>
    <x v="2424"/>
    <x v="1"/>
    <x v="0"/>
    <x v="414"/>
    <x v="1"/>
    <x v="7"/>
    <x v="0"/>
    <s v="10-100"/>
  </r>
  <r>
    <x v="165"/>
    <x v="0"/>
    <x v="17"/>
    <n v="4"/>
    <n v="18.07"/>
    <x v="2425"/>
    <x v="1"/>
    <x v="0"/>
    <x v="187"/>
    <x v="1"/>
    <x v="8"/>
    <x v="1"/>
    <s v="10-100"/>
  </r>
  <r>
    <x v="187"/>
    <x v="11"/>
    <x v="32"/>
    <n v="4"/>
    <n v="5.14"/>
    <x v="2426"/>
    <x v="2"/>
    <x v="1"/>
    <x v="5"/>
    <x v="0"/>
    <x v="4"/>
    <x v="0"/>
    <s v="10-100"/>
  </r>
  <r>
    <x v="90"/>
    <x v="1"/>
    <x v="35"/>
    <n v="5"/>
    <n v="10.98"/>
    <x v="2427"/>
    <x v="0"/>
    <x v="2"/>
    <x v="152"/>
    <x v="0"/>
    <x v="11"/>
    <x v="1"/>
    <s v="10-100"/>
  </r>
  <r>
    <x v="181"/>
    <x v="0"/>
    <x v="9"/>
    <n v="1"/>
    <n v="3.11"/>
    <x v="2428"/>
    <x v="0"/>
    <x v="2"/>
    <x v="423"/>
    <x v="1"/>
    <x v="0"/>
    <x v="0"/>
    <s v="&lt;10"/>
  </r>
  <r>
    <x v="60"/>
    <x v="5"/>
    <x v="5"/>
    <n v="1"/>
    <n v="759.91"/>
    <x v="2429"/>
    <x v="3"/>
    <x v="0"/>
    <x v="0"/>
    <x v="0"/>
    <x v="0"/>
    <x v="2"/>
    <s v="100-1000"/>
  </r>
  <r>
    <x v="165"/>
    <x v="5"/>
    <x v="5"/>
    <n v="1"/>
    <n v="654.78"/>
    <x v="2430"/>
    <x v="2"/>
    <x v="2"/>
    <x v="277"/>
    <x v="1"/>
    <x v="8"/>
    <x v="2"/>
    <s v="100-1000"/>
  </r>
  <r>
    <x v="154"/>
    <x v="7"/>
    <x v="42"/>
    <n v="5"/>
    <n v="5.47"/>
    <x v="2431"/>
    <x v="2"/>
    <x v="0"/>
    <x v="682"/>
    <x v="0"/>
    <x v="2"/>
    <x v="0"/>
    <s v="10-100"/>
  </r>
  <r>
    <x v="189"/>
    <x v="10"/>
    <x v="16"/>
    <n v="1"/>
    <n v="137.5"/>
    <x v="2432"/>
    <x v="1"/>
    <x v="2"/>
    <x v="484"/>
    <x v="0"/>
    <x v="6"/>
    <x v="2"/>
    <s v="100-1000"/>
  </r>
  <r>
    <x v="72"/>
    <x v="9"/>
    <x v="14"/>
    <n v="2"/>
    <n v="27236.29"/>
    <x v="2433"/>
    <x v="1"/>
    <x v="2"/>
    <x v="21"/>
    <x v="1"/>
    <x v="4"/>
    <x v="10"/>
    <s v="10000-100000"/>
  </r>
  <r>
    <x v="182"/>
    <x v="9"/>
    <x v="44"/>
    <n v="5"/>
    <n v="1373.53"/>
    <x v="2434"/>
    <x v="1"/>
    <x v="1"/>
    <x v="540"/>
    <x v="1"/>
    <x v="6"/>
    <x v="3"/>
    <s v="1000-10000"/>
  </r>
  <r>
    <x v="157"/>
    <x v="4"/>
    <x v="8"/>
    <n v="2"/>
    <n v="55.27"/>
    <x v="2435"/>
    <x v="1"/>
    <x v="1"/>
    <x v="198"/>
    <x v="1"/>
    <x v="8"/>
    <x v="1"/>
    <s v="100-1000"/>
  </r>
  <r>
    <x v="28"/>
    <x v="5"/>
    <x v="24"/>
    <n v="1"/>
    <n v="8.1300000000000008"/>
    <x v="2436"/>
    <x v="3"/>
    <x v="0"/>
    <x v="426"/>
    <x v="0"/>
    <x v="8"/>
    <x v="0"/>
    <s v="&lt;10"/>
  </r>
  <r>
    <x v="146"/>
    <x v="10"/>
    <x v="23"/>
    <n v="1"/>
    <n v="699.94"/>
    <x v="2437"/>
    <x v="2"/>
    <x v="2"/>
    <x v="222"/>
    <x v="0"/>
    <x v="6"/>
    <x v="2"/>
    <s v="100-1000"/>
  </r>
  <r>
    <x v="154"/>
    <x v="9"/>
    <x v="44"/>
    <n v="1"/>
    <n v="794.68"/>
    <x v="2438"/>
    <x v="3"/>
    <x v="1"/>
    <x v="593"/>
    <x v="0"/>
    <x v="5"/>
    <x v="2"/>
    <s v="100-1000"/>
  </r>
  <r>
    <x v="5"/>
    <x v="8"/>
    <x v="11"/>
    <n v="4"/>
    <n v="34.29"/>
    <x v="2439"/>
    <x v="2"/>
    <x v="1"/>
    <x v="205"/>
    <x v="1"/>
    <x v="10"/>
    <x v="1"/>
    <s v="100-1000"/>
  </r>
  <r>
    <x v="52"/>
    <x v="5"/>
    <x v="27"/>
    <n v="1"/>
    <n v="80.19"/>
    <x v="2440"/>
    <x v="3"/>
    <x v="0"/>
    <x v="201"/>
    <x v="1"/>
    <x v="7"/>
    <x v="1"/>
    <s v="10-100"/>
  </r>
  <r>
    <x v="56"/>
    <x v="12"/>
    <x v="46"/>
    <n v="1"/>
    <n v="39.01"/>
    <x v="2441"/>
    <x v="3"/>
    <x v="0"/>
    <x v="392"/>
    <x v="0"/>
    <x v="8"/>
    <x v="1"/>
    <s v="10-100"/>
  </r>
  <r>
    <x v="148"/>
    <x v="0"/>
    <x v="19"/>
    <n v="2"/>
    <n v="2.14"/>
    <x v="2442"/>
    <x v="1"/>
    <x v="2"/>
    <x v="561"/>
    <x v="0"/>
    <x v="6"/>
    <x v="0"/>
    <s v="&lt;10"/>
  </r>
  <r>
    <x v="112"/>
    <x v="9"/>
    <x v="15"/>
    <n v="3"/>
    <n v="78.040000000000006"/>
    <x v="2443"/>
    <x v="0"/>
    <x v="0"/>
    <x v="633"/>
    <x v="0"/>
    <x v="6"/>
    <x v="1"/>
    <s v="100-1000"/>
  </r>
  <r>
    <x v="33"/>
    <x v="5"/>
    <x v="27"/>
    <n v="1"/>
    <n v="68.86"/>
    <x v="2444"/>
    <x v="2"/>
    <x v="2"/>
    <x v="273"/>
    <x v="1"/>
    <x v="1"/>
    <x v="1"/>
    <s v="10-100"/>
  </r>
  <r>
    <x v="3"/>
    <x v="4"/>
    <x v="4"/>
    <n v="4"/>
    <n v="16.11"/>
    <x v="2445"/>
    <x v="0"/>
    <x v="2"/>
    <x v="267"/>
    <x v="2"/>
    <x v="3"/>
    <x v="1"/>
    <s v="10-100"/>
  </r>
  <r>
    <x v="177"/>
    <x v="11"/>
    <x v="32"/>
    <n v="4"/>
    <n v="2.13"/>
    <x v="1768"/>
    <x v="2"/>
    <x v="1"/>
    <x v="148"/>
    <x v="0"/>
    <x v="1"/>
    <x v="0"/>
    <s v="&lt;10"/>
  </r>
  <r>
    <x v="10"/>
    <x v="1"/>
    <x v="1"/>
    <n v="2"/>
    <n v="63.54"/>
    <x v="2446"/>
    <x v="3"/>
    <x v="1"/>
    <x v="650"/>
    <x v="1"/>
    <x v="2"/>
    <x v="1"/>
    <s v="100-1000"/>
  </r>
  <r>
    <x v="110"/>
    <x v="1"/>
    <x v="1"/>
    <n v="1"/>
    <n v="69.099999999999994"/>
    <x v="2447"/>
    <x v="1"/>
    <x v="1"/>
    <x v="72"/>
    <x v="1"/>
    <x v="0"/>
    <x v="1"/>
    <s v="10-100"/>
  </r>
  <r>
    <x v="103"/>
    <x v="12"/>
    <x v="28"/>
    <n v="1"/>
    <n v="12.46"/>
    <x v="762"/>
    <x v="1"/>
    <x v="2"/>
    <x v="582"/>
    <x v="1"/>
    <x v="1"/>
    <x v="1"/>
    <s v="10-100"/>
  </r>
  <r>
    <x v="69"/>
    <x v="2"/>
    <x v="12"/>
    <n v="1"/>
    <n v="142.04"/>
    <x v="2448"/>
    <x v="3"/>
    <x v="0"/>
    <x v="605"/>
    <x v="1"/>
    <x v="3"/>
    <x v="2"/>
    <s v="100-1000"/>
  </r>
  <r>
    <x v="132"/>
    <x v="0"/>
    <x v="19"/>
    <n v="3"/>
    <n v="9.3699999999999992"/>
    <x v="2449"/>
    <x v="3"/>
    <x v="1"/>
    <x v="6"/>
    <x v="0"/>
    <x v="5"/>
    <x v="0"/>
    <s v="10-100"/>
  </r>
  <r>
    <x v="152"/>
    <x v="0"/>
    <x v="17"/>
    <n v="2"/>
    <n v="15.7"/>
    <x v="2450"/>
    <x v="3"/>
    <x v="2"/>
    <x v="271"/>
    <x v="0"/>
    <x v="5"/>
    <x v="1"/>
    <s v="10-100"/>
  </r>
  <r>
    <x v="70"/>
    <x v="7"/>
    <x v="31"/>
    <n v="4"/>
    <n v="386.56"/>
    <x v="2451"/>
    <x v="3"/>
    <x v="1"/>
    <x v="623"/>
    <x v="0"/>
    <x v="2"/>
    <x v="2"/>
    <s v="1000-10000"/>
  </r>
  <r>
    <x v="196"/>
    <x v="7"/>
    <x v="29"/>
    <n v="4"/>
    <n v="7.2"/>
    <x v="2452"/>
    <x v="3"/>
    <x v="2"/>
    <x v="308"/>
    <x v="2"/>
    <x v="3"/>
    <x v="0"/>
    <s v="10-100"/>
  </r>
  <r>
    <x v="90"/>
    <x v="12"/>
    <x v="46"/>
    <n v="1"/>
    <n v="56.68"/>
    <x v="2453"/>
    <x v="1"/>
    <x v="1"/>
    <x v="278"/>
    <x v="1"/>
    <x v="2"/>
    <x v="1"/>
    <s v="10-100"/>
  </r>
  <r>
    <x v="131"/>
    <x v="6"/>
    <x v="7"/>
    <n v="1"/>
    <n v="413.31"/>
    <x v="2454"/>
    <x v="1"/>
    <x v="2"/>
    <x v="717"/>
    <x v="0"/>
    <x v="8"/>
    <x v="2"/>
    <s v="100-1000"/>
  </r>
  <r>
    <x v="3"/>
    <x v="7"/>
    <x v="31"/>
    <n v="5"/>
    <n v="427.06"/>
    <x v="2455"/>
    <x v="2"/>
    <x v="2"/>
    <x v="372"/>
    <x v="0"/>
    <x v="2"/>
    <x v="2"/>
    <s v="1000-10000"/>
  </r>
  <r>
    <x v="174"/>
    <x v="2"/>
    <x v="38"/>
    <n v="1"/>
    <n v="809.09"/>
    <x v="2456"/>
    <x v="0"/>
    <x v="1"/>
    <x v="115"/>
    <x v="0"/>
    <x v="9"/>
    <x v="2"/>
    <s v="100-1000"/>
  </r>
  <r>
    <x v="23"/>
    <x v="7"/>
    <x v="42"/>
    <n v="3"/>
    <n v="3.46"/>
    <x v="2457"/>
    <x v="2"/>
    <x v="1"/>
    <x v="696"/>
    <x v="1"/>
    <x v="4"/>
    <x v="0"/>
    <s v="10-100"/>
  </r>
  <r>
    <x v="160"/>
    <x v="2"/>
    <x v="12"/>
    <n v="1"/>
    <n v="183.62"/>
    <x v="2458"/>
    <x v="3"/>
    <x v="0"/>
    <x v="169"/>
    <x v="0"/>
    <x v="8"/>
    <x v="2"/>
    <s v="100-1000"/>
  </r>
  <r>
    <x v="181"/>
    <x v="2"/>
    <x v="38"/>
    <n v="1"/>
    <n v="4737.82"/>
    <x v="2459"/>
    <x v="2"/>
    <x v="1"/>
    <x v="358"/>
    <x v="1"/>
    <x v="5"/>
    <x v="3"/>
    <s v="1000-10000"/>
  </r>
  <r>
    <x v="15"/>
    <x v="0"/>
    <x v="37"/>
    <n v="3"/>
    <n v="4.59"/>
    <x v="1209"/>
    <x v="1"/>
    <x v="2"/>
    <x v="231"/>
    <x v="1"/>
    <x v="5"/>
    <x v="0"/>
    <s v="10-100"/>
  </r>
  <r>
    <x v="106"/>
    <x v="6"/>
    <x v="22"/>
    <n v="1"/>
    <n v="43.15"/>
    <x v="2460"/>
    <x v="2"/>
    <x v="2"/>
    <x v="268"/>
    <x v="0"/>
    <x v="11"/>
    <x v="1"/>
    <s v="10-100"/>
  </r>
  <r>
    <x v="31"/>
    <x v="0"/>
    <x v="19"/>
    <n v="5"/>
    <n v="1.1100000000000001"/>
    <x v="2123"/>
    <x v="1"/>
    <x v="0"/>
    <x v="213"/>
    <x v="0"/>
    <x v="9"/>
    <x v="0"/>
    <s v="&lt;10"/>
  </r>
  <r>
    <x v="128"/>
    <x v="4"/>
    <x v="4"/>
    <n v="2"/>
    <n v="13.65"/>
    <x v="2461"/>
    <x v="1"/>
    <x v="2"/>
    <x v="172"/>
    <x v="0"/>
    <x v="11"/>
    <x v="1"/>
    <s v="10-100"/>
  </r>
  <r>
    <x v="119"/>
    <x v="7"/>
    <x v="10"/>
    <n v="2"/>
    <n v="3.72"/>
    <x v="2462"/>
    <x v="3"/>
    <x v="0"/>
    <x v="389"/>
    <x v="0"/>
    <x v="1"/>
    <x v="0"/>
    <s v="&lt;10"/>
  </r>
  <r>
    <x v="16"/>
    <x v="6"/>
    <x v="41"/>
    <n v="1"/>
    <n v="246.74"/>
    <x v="2463"/>
    <x v="0"/>
    <x v="2"/>
    <x v="67"/>
    <x v="0"/>
    <x v="0"/>
    <x v="2"/>
    <s v="100-1000"/>
  </r>
  <r>
    <x v="187"/>
    <x v="1"/>
    <x v="1"/>
    <n v="5"/>
    <n v="47.14"/>
    <x v="2464"/>
    <x v="2"/>
    <x v="2"/>
    <x v="32"/>
    <x v="0"/>
    <x v="1"/>
    <x v="1"/>
    <s v="100-1000"/>
  </r>
  <r>
    <x v="141"/>
    <x v="1"/>
    <x v="1"/>
    <n v="2"/>
    <n v="48.42"/>
    <x v="2465"/>
    <x v="3"/>
    <x v="1"/>
    <x v="190"/>
    <x v="1"/>
    <x v="6"/>
    <x v="1"/>
    <s v="10-100"/>
  </r>
  <r>
    <x v="106"/>
    <x v="4"/>
    <x v="13"/>
    <n v="2"/>
    <n v="102.28"/>
    <x v="2466"/>
    <x v="2"/>
    <x v="2"/>
    <x v="672"/>
    <x v="1"/>
    <x v="8"/>
    <x v="2"/>
    <s v="100-1000"/>
  </r>
  <r>
    <x v="2"/>
    <x v="6"/>
    <x v="41"/>
    <n v="1"/>
    <n v="311.39"/>
    <x v="2467"/>
    <x v="3"/>
    <x v="0"/>
    <x v="130"/>
    <x v="1"/>
    <x v="11"/>
    <x v="2"/>
    <s v="100-1000"/>
  </r>
  <r>
    <x v="140"/>
    <x v="0"/>
    <x v="37"/>
    <n v="3"/>
    <n v="13.6"/>
    <x v="2468"/>
    <x v="2"/>
    <x v="2"/>
    <x v="459"/>
    <x v="0"/>
    <x v="9"/>
    <x v="1"/>
    <s v="10-100"/>
  </r>
  <r>
    <x v="139"/>
    <x v="5"/>
    <x v="5"/>
    <n v="1"/>
    <n v="689.05"/>
    <x v="2469"/>
    <x v="0"/>
    <x v="0"/>
    <x v="58"/>
    <x v="1"/>
    <x v="2"/>
    <x v="2"/>
    <s v="100-1000"/>
  </r>
  <r>
    <x v="183"/>
    <x v="12"/>
    <x v="34"/>
    <n v="1"/>
    <n v="8.9"/>
    <x v="2470"/>
    <x v="0"/>
    <x v="2"/>
    <x v="340"/>
    <x v="0"/>
    <x v="9"/>
    <x v="0"/>
    <s v="&lt;10"/>
  </r>
  <r>
    <x v="36"/>
    <x v="9"/>
    <x v="18"/>
    <n v="3"/>
    <n v="36.97"/>
    <x v="2471"/>
    <x v="1"/>
    <x v="0"/>
    <x v="668"/>
    <x v="0"/>
    <x v="11"/>
    <x v="1"/>
    <s v="100-1000"/>
  </r>
  <r>
    <x v="45"/>
    <x v="11"/>
    <x v="21"/>
    <n v="1"/>
    <n v="35.57"/>
    <x v="1649"/>
    <x v="3"/>
    <x v="0"/>
    <x v="357"/>
    <x v="0"/>
    <x v="10"/>
    <x v="1"/>
    <s v="10-100"/>
  </r>
  <r>
    <x v="143"/>
    <x v="10"/>
    <x v="16"/>
    <n v="1"/>
    <n v="425.22"/>
    <x v="2472"/>
    <x v="0"/>
    <x v="2"/>
    <x v="145"/>
    <x v="1"/>
    <x v="0"/>
    <x v="2"/>
    <s v="100-1000"/>
  </r>
  <r>
    <x v="30"/>
    <x v="1"/>
    <x v="39"/>
    <n v="4"/>
    <n v="199.84"/>
    <x v="2473"/>
    <x v="1"/>
    <x v="1"/>
    <x v="148"/>
    <x v="0"/>
    <x v="1"/>
    <x v="2"/>
    <s v="100-1000"/>
  </r>
  <r>
    <x v="129"/>
    <x v="6"/>
    <x v="7"/>
    <n v="1"/>
    <n v="884.33"/>
    <x v="2474"/>
    <x v="1"/>
    <x v="2"/>
    <x v="91"/>
    <x v="0"/>
    <x v="2"/>
    <x v="2"/>
    <s v="100-1000"/>
  </r>
  <r>
    <x v="117"/>
    <x v="7"/>
    <x v="31"/>
    <n v="2"/>
    <n v="754.43"/>
    <x v="2475"/>
    <x v="0"/>
    <x v="1"/>
    <x v="499"/>
    <x v="1"/>
    <x v="2"/>
    <x v="2"/>
    <s v="1000-10000"/>
  </r>
  <r>
    <x v="143"/>
    <x v="4"/>
    <x v="40"/>
    <n v="1"/>
    <n v="75.930000000000007"/>
    <x v="2476"/>
    <x v="0"/>
    <x v="2"/>
    <x v="296"/>
    <x v="1"/>
    <x v="1"/>
    <x v="1"/>
    <s v="10-100"/>
  </r>
  <r>
    <x v="197"/>
    <x v="0"/>
    <x v="19"/>
    <n v="1"/>
    <n v="10.039999999999999"/>
    <x v="2477"/>
    <x v="2"/>
    <x v="0"/>
    <x v="480"/>
    <x v="1"/>
    <x v="5"/>
    <x v="1"/>
    <s v="10-100"/>
  </r>
  <r>
    <x v="115"/>
    <x v="8"/>
    <x v="33"/>
    <n v="5"/>
    <n v="39.659999999999997"/>
    <x v="2478"/>
    <x v="1"/>
    <x v="2"/>
    <x v="232"/>
    <x v="0"/>
    <x v="1"/>
    <x v="1"/>
    <s v="100-1000"/>
  </r>
  <r>
    <x v="173"/>
    <x v="3"/>
    <x v="36"/>
    <n v="1"/>
    <n v="297.62"/>
    <x v="2479"/>
    <x v="2"/>
    <x v="0"/>
    <x v="273"/>
    <x v="1"/>
    <x v="1"/>
    <x v="2"/>
    <s v="100-1000"/>
  </r>
  <r>
    <x v="173"/>
    <x v="12"/>
    <x v="46"/>
    <n v="1"/>
    <n v="39.32"/>
    <x v="1082"/>
    <x v="1"/>
    <x v="0"/>
    <x v="316"/>
    <x v="0"/>
    <x v="1"/>
    <x v="1"/>
    <s v="10-100"/>
  </r>
  <r>
    <x v="170"/>
    <x v="3"/>
    <x v="6"/>
    <n v="1"/>
    <n v="176.96"/>
    <x v="2480"/>
    <x v="1"/>
    <x v="2"/>
    <x v="254"/>
    <x v="1"/>
    <x v="4"/>
    <x v="2"/>
    <s v="100-1000"/>
  </r>
  <r>
    <x v="198"/>
    <x v="11"/>
    <x v="21"/>
    <n v="3"/>
    <n v="80.72"/>
    <x v="2481"/>
    <x v="3"/>
    <x v="2"/>
    <x v="364"/>
    <x v="1"/>
    <x v="1"/>
    <x v="1"/>
    <s v="100-1000"/>
  </r>
  <r>
    <x v="7"/>
    <x v="3"/>
    <x v="3"/>
    <n v="3"/>
    <n v="15.51"/>
    <x v="2482"/>
    <x v="1"/>
    <x v="2"/>
    <x v="474"/>
    <x v="1"/>
    <x v="3"/>
    <x v="1"/>
    <s v="10-100"/>
  </r>
  <r>
    <x v="97"/>
    <x v="11"/>
    <x v="20"/>
    <n v="4"/>
    <n v="7.3"/>
    <x v="1319"/>
    <x v="0"/>
    <x v="2"/>
    <x v="269"/>
    <x v="1"/>
    <x v="2"/>
    <x v="0"/>
    <s v="10-100"/>
  </r>
  <r>
    <x v="152"/>
    <x v="11"/>
    <x v="20"/>
    <n v="5"/>
    <n v="17.82"/>
    <x v="2483"/>
    <x v="3"/>
    <x v="0"/>
    <x v="429"/>
    <x v="0"/>
    <x v="3"/>
    <x v="1"/>
    <s v="10-100"/>
  </r>
  <r>
    <x v="79"/>
    <x v="11"/>
    <x v="20"/>
    <n v="3"/>
    <n v="13.47"/>
    <x v="2484"/>
    <x v="0"/>
    <x v="0"/>
    <x v="623"/>
    <x v="0"/>
    <x v="2"/>
    <x v="1"/>
    <s v="10-100"/>
  </r>
  <r>
    <x v="118"/>
    <x v="12"/>
    <x v="28"/>
    <n v="1"/>
    <n v="16.62"/>
    <x v="2485"/>
    <x v="0"/>
    <x v="2"/>
    <x v="80"/>
    <x v="0"/>
    <x v="4"/>
    <x v="1"/>
    <s v="10-100"/>
  </r>
  <r>
    <x v="121"/>
    <x v="3"/>
    <x v="6"/>
    <n v="1"/>
    <n v="73.38"/>
    <x v="2486"/>
    <x v="2"/>
    <x v="0"/>
    <x v="561"/>
    <x v="0"/>
    <x v="6"/>
    <x v="1"/>
    <s v="10-100"/>
  </r>
  <r>
    <x v="197"/>
    <x v="6"/>
    <x v="41"/>
    <n v="1"/>
    <n v="492.18"/>
    <x v="2487"/>
    <x v="2"/>
    <x v="1"/>
    <x v="710"/>
    <x v="0"/>
    <x v="10"/>
    <x v="2"/>
    <s v="100-1000"/>
  </r>
  <r>
    <x v="13"/>
    <x v="7"/>
    <x v="10"/>
    <n v="1"/>
    <n v="2.83"/>
    <x v="2488"/>
    <x v="1"/>
    <x v="1"/>
    <x v="672"/>
    <x v="1"/>
    <x v="8"/>
    <x v="0"/>
    <s v="&lt;10"/>
  </r>
  <r>
    <x v="132"/>
    <x v="1"/>
    <x v="1"/>
    <n v="5"/>
    <n v="82.85"/>
    <x v="2489"/>
    <x v="3"/>
    <x v="2"/>
    <x v="377"/>
    <x v="0"/>
    <x v="10"/>
    <x v="1"/>
    <s v="100-1000"/>
  </r>
  <r>
    <x v="172"/>
    <x v="2"/>
    <x v="2"/>
    <n v="1"/>
    <n v="48.12"/>
    <x v="2490"/>
    <x v="3"/>
    <x v="0"/>
    <x v="44"/>
    <x v="0"/>
    <x v="1"/>
    <x v="1"/>
    <s v="10-100"/>
  </r>
  <r>
    <x v="94"/>
    <x v="4"/>
    <x v="8"/>
    <n v="1"/>
    <n v="75.27"/>
    <x v="2491"/>
    <x v="1"/>
    <x v="1"/>
    <x v="391"/>
    <x v="0"/>
    <x v="8"/>
    <x v="1"/>
    <s v="10-100"/>
  </r>
  <r>
    <x v="199"/>
    <x v="2"/>
    <x v="38"/>
    <n v="1"/>
    <n v="2481.35"/>
    <x v="2492"/>
    <x v="1"/>
    <x v="2"/>
    <x v="671"/>
    <x v="1"/>
    <x v="5"/>
    <x v="3"/>
    <s v="1000-10000"/>
  </r>
  <r>
    <x v="2"/>
    <x v="0"/>
    <x v="37"/>
    <n v="1"/>
    <n v="4.1100000000000003"/>
    <x v="1164"/>
    <x v="1"/>
    <x v="1"/>
    <x v="719"/>
    <x v="1"/>
    <x v="3"/>
    <x v="0"/>
    <s v="&lt;10"/>
  </r>
  <r>
    <x v="77"/>
    <x v="6"/>
    <x v="22"/>
    <n v="1"/>
    <n v="47.13"/>
    <x v="2493"/>
    <x v="1"/>
    <x v="1"/>
    <x v="396"/>
    <x v="1"/>
    <x v="10"/>
    <x v="1"/>
    <s v="10-100"/>
  </r>
  <r>
    <x v="182"/>
    <x v="3"/>
    <x v="36"/>
    <n v="2"/>
    <n v="209.12"/>
    <x v="2494"/>
    <x v="2"/>
    <x v="2"/>
    <x v="86"/>
    <x v="1"/>
    <x v="11"/>
    <x v="2"/>
    <s v="100-1000"/>
  </r>
  <r>
    <x v="79"/>
    <x v="4"/>
    <x v="8"/>
    <n v="4"/>
    <n v="67.349999999999994"/>
    <x v="2495"/>
    <x v="1"/>
    <x v="2"/>
    <x v="97"/>
    <x v="1"/>
    <x v="4"/>
    <x v="1"/>
    <s v="100-1000"/>
  </r>
  <r>
    <x v="121"/>
    <x v="7"/>
    <x v="31"/>
    <n v="5"/>
    <n v="536.87"/>
    <x v="2496"/>
    <x v="1"/>
    <x v="1"/>
    <x v="196"/>
    <x v="0"/>
    <x v="9"/>
    <x v="2"/>
    <s v="1000-10000"/>
  </r>
  <r>
    <x v="62"/>
    <x v="9"/>
    <x v="18"/>
    <n v="4"/>
    <n v="65.81"/>
    <x v="2497"/>
    <x v="1"/>
    <x v="1"/>
    <x v="720"/>
    <x v="1"/>
    <x v="4"/>
    <x v="1"/>
    <s v="100-1000"/>
  </r>
  <r>
    <x v="125"/>
    <x v="7"/>
    <x v="31"/>
    <n v="4"/>
    <n v="559.26"/>
    <x v="2498"/>
    <x v="0"/>
    <x v="1"/>
    <x v="411"/>
    <x v="0"/>
    <x v="10"/>
    <x v="2"/>
    <s v="1000-10000"/>
  </r>
  <r>
    <x v="13"/>
    <x v="11"/>
    <x v="21"/>
    <n v="3"/>
    <n v="18.989999999999998"/>
    <x v="2499"/>
    <x v="0"/>
    <x v="2"/>
    <x v="430"/>
    <x v="0"/>
    <x v="5"/>
    <x v="1"/>
    <s v="10-100"/>
  </r>
  <r>
    <x v="4"/>
    <x v="10"/>
    <x v="16"/>
    <n v="1"/>
    <n v="166.79"/>
    <x v="2500"/>
    <x v="3"/>
    <x v="0"/>
    <x v="156"/>
    <x v="1"/>
    <x v="0"/>
    <x v="2"/>
    <s v="100-1000"/>
  </r>
  <r>
    <x v="112"/>
    <x v="12"/>
    <x v="28"/>
    <n v="1"/>
    <n v="12.3"/>
    <x v="2501"/>
    <x v="0"/>
    <x v="0"/>
    <x v="721"/>
    <x v="1"/>
    <x v="6"/>
    <x v="1"/>
    <s v="10-100"/>
  </r>
  <r>
    <x v="132"/>
    <x v="9"/>
    <x v="14"/>
    <n v="3"/>
    <n v="55447.31"/>
    <x v="2502"/>
    <x v="2"/>
    <x v="2"/>
    <x v="436"/>
    <x v="1"/>
    <x v="10"/>
    <x v="4"/>
    <s v="100000-200000"/>
  </r>
  <r>
    <x v="97"/>
    <x v="11"/>
    <x v="20"/>
    <n v="5"/>
    <n v="9.2799999999999994"/>
    <x v="2503"/>
    <x v="3"/>
    <x v="1"/>
    <x v="431"/>
    <x v="1"/>
    <x v="11"/>
    <x v="0"/>
    <s v="10-100"/>
  </r>
  <r>
    <x v="84"/>
    <x v="6"/>
    <x v="22"/>
    <n v="1"/>
    <n v="39.380000000000003"/>
    <x v="2504"/>
    <x v="0"/>
    <x v="0"/>
    <x v="360"/>
    <x v="0"/>
    <x v="4"/>
    <x v="1"/>
    <s v="10-100"/>
  </r>
  <r>
    <x v="145"/>
    <x v="11"/>
    <x v="21"/>
    <n v="1"/>
    <n v="92.35"/>
    <x v="2505"/>
    <x v="2"/>
    <x v="1"/>
    <x v="18"/>
    <x v="0"/>
    <x v="6"/>
    <x v="1"/>
    <s v="10-100"/>
  </r>
  <r>
    <x v="87"/>
    <x v="4"/>
    <x v="13"/>
    <n v="2"/>
    <n v="462.39"/>
    <x v="2506"/>
    <x v="0"/>
    <x v="0"/>
    <x v="223"/>
    <x v="0"/>
    <x v="4"/>
    <x v="2"/>
    <s v="100-1000"/>
  </r>
  <r>
    <x v="164"/>
    <x v="1"/>
    <x v="1"/>
    <n v="2"/>
    <n v="78.150000000000006"/>
    <x v="2507"/>
    <x v="2"/>
    <x v="1"/>
    <x v="30"/>
    <x v="1"/>
    <x v="1"/>
    <x v="1"/>
    <s v="100-1000"/>
  </r>
  <r>
    <x v="24"/>
    <x v="11"/>
    <x v="20"/>
    <n v="2"/>
    <n v="6.99"/>
    <x v="2508"/>
    <x v="2"/>
    <x v="1"/>
    <x v="251"/>
    <x v="1"/>
    <x v="7"/>
    <x v="0"/>
    <s v="10-100"/>
  </r>
  <r>
    <x v="1"/>
    <x v="2"/>
    <x v="38"/>
    <n v="1"/>
    <n v="1461.1"/>
    <x v="2509"/>
    <x v="0"/>
    <x v="1"/>
    <x v="189"/>
    <x v="1"/>
    <x v="6"/>
    <x v="3"/>
    <s v="1000-10000"/>
  </r>
  <r>
    <x v="175"/>
    <x v="8"/>
    <x v="33"/>
    <n v="3"/>
    <n v="19.52"/>
    <x v="2510"/>
    <x v="3"/>
    <x v="2"/>
    <x v="281"/>
    <x v="0"/>
    <x v="0"/>
    <x v="1"/>
    <s v="10-100"/>
  </r>
  <r>
    <x v="3"/>
    <x v="9"/>
    <x v="44"/>
    <n v="1"/>
    <n v="1371.15"/>
    <x v="2511"/>
    <x v="3"/>
    <x v="1"/>
    <x v="303"/>
    <x v="0"/>
    <x v="5"/>
    <x v="3"/>
    <s v="1000-10000"/>
  </r>
  <r>
    <x v="76"/>
    <x v="4"/>
    <x v="4"/>
    <n v="2"/>
    <n v="15.62"/>
    <x v="2512"/>
    <x v="2"/>
    <x v="2"/>
    <x v="657"/>
    <x v="1"/>
    <x v="0"/>
    <x v="1"/>
    <s v="10-100"/>
  </r>
  <r>
    <x v="91"/>
    <x v="9"/>
    <x v="15"/>
    <n v="1"/>
    <n v="30.81"/>
    <x v="2513"/>
    <x v="3"/>
    <x v="0"/>
    <x v="375"/>
    <x v="1"/>
    <x v="2"/>
    <x v="1"/>
    <s v="10-100"/>
  </r>
  <r>
    <x v="4"/>
    <x v="10"/>
    <x v="16"/>
    <n v="1"/>
    <n v="289.16000000000003"/>
    <x v="2514"/>
    <x v="2"/>
    <x v="2"/>
    <x v="635"/>
    <x v="0"/>
    <x v="11"/>
    <x v="2"/>
    <s v="100-1000"/>
  </r>
  <r>
    <x v="7"/>
    <x v="1"/>
    <x v="39"/>
    <n v="2"/>
    <n v="51.87"/>
    <x v="2515"/>
    <x v="3"/>
    <x v="0"/>
    <x v="722"/>
    <x v="1"/>
    <x v="1"/>
    <x v="1"/>
    <s v="100-1000"/>
  </r>
  <r>
    <x v="178"/>
    <x v="4"/>
    <x v="40"/>
    <n v="1"/>
    <n v="96.68"/>
    <x v="2516"/>
    <x v="2"/>
    <x v="0"/>
    <x v="518"/>
    <x v="1"/>
    <x v="4"/>
    <x v="1"/>
    <s v="10-100"/>
  </r>
  <r>
    <x v="123"/>
    <x v="6"/>
    <x v="41"/>
    <n v="1"/>
    <n v="325.63"/>
    <x v="2517"/>
    <x v="2"/>
    <x v="1"/>
    <x v="538"/>
    <x v="1"/>
    <x v="10"/>
    <x v="2"/>
    <s v="100-1000"/>
  </r>
  <r>
    <x v="132"/>
    <x v="4"/>
    <x v="13"/>
    <n v="5"/>
    <n v="342.92"/>
    <x v="2518"/>
    <x v="1"/>
    <x v="0"/>
    <x v="572"/>
    <x v="0"/>
    <x v="8"/>
    <x v="2"/>
    <s v="1000-10000"/>
  </r>
  <r>
    <x v="54"/>
    <x v="9"/>
    <x v="14"/>
    <n v="3"/>
    <n v="6978.17"/>
    <x v="2519"/>
    <x v="0"/>
    <x v="1"/>
    <x v="110"/>
    <x v="0"/>
    <x v="11"/>
    <x v="3"/>
    <s v="10000-100000"/>
  </r>
  <r>
    <x v="87"/>
    <x v="11"/>
    <x v="20"/>
    <n v="1"/>
    <n v="10.11"/>
    <x v="2520"/>
    <x v="0"/>
    <x v="1"/>
    <x v="328"/>
    <x v="0"/>
    <x v="5"/>
    <x v="1"/>
    <s v="10-100"/>
  </r>
  <r>
    <x v="104"/>
    <x v="0"/>
    <x v="0"/>
    <n v="4"/>
    <n v="1.93"/>
    <x v="2521"/>
    <x v="3"/>
    <x v="0"/>
    <x v="352"/>
    <x v="0"/>
    <x v="0"/>
    <x v="0"/>
    <s v="&lt;10"/>
  </r>
  <r>
    <x v="153"/>
    <x v="9"/>
    <x v="18"/>
    <n v="4"/>
    <n v="106.06"/>
    <x v="2522"/>
    <x v="2"/>
    <x v="0"/>
    <x v="215"/>
    <x v="1"/>
    <x v="0"/>
    <x v="2"/>
    <s v="100-1000"/>
  </r>
  <r>
    <x v="32"/>
    <x v="3"/>
    <x v="3"/>
    <n v="5"/>
    <n v="13.77"/>
    <x v="2444"/>
    <x v="3"/>
    <x v="2"/>
    <x v="399"/>
    <x v="0"/>
    <x v="8"/>
    <x v="1"/>
    <s v="10-100"/>
  </r>
  <r>
    <x v="130"/>
    <x v="3"/>
    <x v="6"/>
    <n v="5"/>
    <n v="116.02"/>
    <x v="2523"/>
    <x v="2"/>
    <x v="0"/>
    <x v="522"/>
    <x v="0"/>
    <x v="5"/>
    <x v="2"/>
    <s v="100-1000"/>
  </r>
  <r>
    <x v="113"/>
    <x v="11"/>
    <x v="20"/>
    <n v="3"/>
    <n v="13.36"/>
    <x v="2524"/>
    <x v="2"/>
    <x v="0"/>
    <x v="462"/>
    <x v="0"/>
    <x v="5"/>
    <x v="1"/>
    <s v="10-100"/>
  </r>
  <r>
    <x v="132"/>
    <x v="12"/>
    <x v="46"/>
    <n v="1"/>
    <n v="43.54"/>
    <x v="2525"/>
    <x v="3"/>
    <x v="0"/>
    <x v="96"/>
    <x v="2"/>
    <x v="3"/>
    <x v="1"/>
    <s v="10-100"/>
  </r>
  <r>
    <x v="134"/>
    <x v="11"/>
    <x v="21"/>
    <n v="1"/>
    <n v="58.89"/>
    <x v="2526"/>
    <x v="1"/>
    <x v="1"/>
    <x v="546"/>
    <x v="0"/>
    <x v="9"/>
    <x v="1"/>
    <s v="10-100"/>
  </r>
  <r>
    <x v="59"/>
    <x v="9"/>
    <x v="44"/>
    <n v="1"/>
    <n v="1111.08"/>
    <x v="2527"/>
    <x v="2"/>
    <x v="2"/>
    <x v="639"/>
    <x v="1"/>
    <x v="8"/>
    <x v="3"/>
    <s v="1000-10000"/>
  </r>
  <r>
    <x v="37"/>
    <x v="10"/>
    <x v="16"/>
    <n v="1"/>
    <n v="96.4"/>
    <x v="2528"/>
    <x v="2"/>
    <x v="2"/>
    <x v="553"/>
    <x v="0"/>
    <x v="10"/>
    <x v="1"/>
    <s v="10-100"/>
  </r>
  <r>
    <x v="112"/>
    <x v="8"/>
    <x v="11"/>
    <n v="2"/>
    <n v="14.52"/>
    <x v="2529"/>
    <x v="1"/>
    <x v="1"/>
    <x v="284"/>
    <x v="0"/>
    <x v="2"/>
    <x v="1"/>
    <s v="10-100"/>
  </r>
  <r>
    <x v="87"/>
    <x v="3"/>
    <x v="3"/>
    <n v="5"/>
    <n v="10.37"/>
    <x v="2530"/>
    <x v="1"/>
    <x v="1"/>
    <x v="708"/>
    <x v="1"/>
    <x v="8"/>
    <x v="1"/>
    <s v="10-100"/>
  </r>
  <r>
    <x v="24"/>
    <x v="7"/>
    <x v="42"/>
    <n v="5"/>
    <n v="7.6"/>
    <x v="2531"/>
    <x v="1"/>
    <x v="0"/>
    <x v="93"/>
    <x v="0"/>
    <x v="8"/>
    <x v="0"/>
    <s v="10-100"/>
  </r>
  <r>
    <x v="4"/>
    <x v="2"/>
    <x v="38"/>
    <n v="1"/>
    <n v="2520.9699999999998"/>
    <x v="2532"/>
    <x v="3"/>
    <x v="0"/>
    <x v="2"/>
    <x v="1"/>
    <x v="2"/>
    <x v="3"/>
    <s v="1000-10000"/>
  </r>
  <r>
    <x v="116"/>
    <x v="5"/>
    <x v="5"/>
    <n v="1"/>
    <n v="650.59"/>
    <x v="2533"/>
    <x v="0"/>
    <x v="1"/>
    <x v="120"/>
    <x v="0"/>
    <x v="0"/>
    <x v="2"/>
    <s v="100-1000"/>
  </r>
  <r>
    <x v="124"/>
    <x v="8"/>
    <x v="33"/>
    <n v="5"/>
    <n v="24.19"/>
    <x v="2534"/>
    <x v="3"/>
    <x v="0"/>
    <x v="333"/>
    <x v="1"/>
    <x v="3"/>
    <x v="1"/>
    <s v="100-1000"/>
  </r>
  <r>
    <x v="100"/>
    <x v="11"/>
    <x v="20"/>
    <n v="2"/>
    <n v="5.36"/>
    <x v="1823"/>
    <x v="1"/>
    <x v="2"/>
    <x v="593"/>
    <x v="0"/>
    <x v="5"/>
    <x v="0"/>
    <s v="10-100"/>
  </r>
  <r>
    <x v="135"/>
    <x v="11"/>
    <x v="32"/>
    <n v="1"/>
    <n v="7.65"/>
    <x v="2535"/>
    <x v="1"/>
    <x v="2"/>
    <x v="520"/>
    <x v="0"/>
    <x v="9"/>
    <x v="0"/>
    <s v="&lt;10"/>
  </r>
  <r>
    <x v="90"/>
    <x v="2"/>
    <x v="30"/>
    <n v="1"/>
    <n v="126.88"/>
    <x v="2536"/>
    <x v="1"/>
    <x v="0"/>
    <x v="495"/>
    <x v="2"/>
    <x v="3"/>
    <x v="2"/>
    <s v="100-1000"/>
  </r>
  <r>
    <x v="62"/>
    <x v="6"/>
    <x v="7"/>
    <n v="1"/>
    <n v="1407.24"/>
    <x v="2537"/>
    <x v="3"/>
    <x v="0"/>
    <x v="280"/>
    <x v="0"/>
    <x v="6"/>
    <x v="3"/>
    <s v="1000-10000"/>
  </r>
  <r>
    <x v="111"/>
    <x v="12"/>
    <x v="28"/>
    <n v="1"/>
    <n v="11.27"/>
    <x v="895"/>
    <x v="1"/>
    <x v="1"/>
    <x v="368"/>
    <x v="1"/>
    <x v="3"/>
    <x v="1"/>
    <s v="10-100"/>
  </r>
  <r>
    <x v="134"/>
    <x v="3"/>
    <x v="3"/>
    <n v="4"/>
    <n v="11.43"/>
    <x v="2538"/>
    <x v="1"/>
    <x v="0"/>
    <x v="397"/>
    <x v="1"/>
    <x v="0"/>
    <x v="1"/>
    <s v="10-100"/>
  </r>
  <r>
    <x v="72"/>
    <x v="8"/>
    <x v="33"/>
    <n v="3"/>
    <n v="46.77"/>
    <x v="2539"/>
    <x v="1"/>
    <x v="2"/>
    <x v="685"/>
    <x v="0"/>
    <x v="3"/>
    <x v="1"/>
    <s v="100-1000"/>
  </r>
  <r>
    <x v="121"/>
    <x v="6"/>
    <x v="41"/>
    <n v="1"/>
    <n v="561.57000000000005"/>
    <x v="2540"/>
    <x v="1"/>
    <x v="2"/>
    <x v="157"/>
    <x v="1"/>
    <x v="9"/>
    <x v="2"/>
    <s v="100-1000"/>
  </r>
  <r>
    <x v="15"/>
    <x v="0"/>
    <x v="37"/>
    <n v="5"/>
    <n v="22.99"/>
    <x v="2541"/>
    <x v="0"/>
    <x v="1"/>
    <x v="81"/>
    <x v="0"/>
    <x v="2"/>
    <x v="1"/>
    <s v="100-1000"/>
  </r>
  <r>
    <x v="1"/>
    <x v="0"/>
    <x v="45"/>
    <n v="2"/>
    <n v="2.3199999999999998"/>
    <x v="2542"/>
    <x v="1"/>
    <x v="2"/>
    <x v="426"/>
    <x v="0"/>
    <x v="8"/>
    <x v="0"/>
    <s v="&lt;10"/>
  </r>
  <r>
    <x v="71"/>
    <x v="5"/>
    <x v="27"/>
    <n v="1"/>
    <n v="80.92"/>
    <x v="2543"/>
    <x v="2"/>
    <x v="2"/>
    <x v="169"/>
    <x v="0"/>
    <x v="8"/>
    <x v="1"/>
    <s v="10-100"/>
  </r>
  <r>
    <x v="132"/>
    <x v="12"/>
    <x v="34"/>
    <n v="1"/>
    <n v="10.85"/>
    <x v="2544"/>
    <x v="0"/>
    <x v="0"/>
    <x v="632"/>
    <x v="2"/>
    <x v="3"/>
    <x v="1"/>
    <s v="10-100"/>
  </r>
  <r>
    <x v="79"/>
    <x v="8"/>
    <x v="43"/>
    <n v="4"/>
    <n v="45.25"/>
    <x v="2545"/>
    <x v="0"/>
    <x v="0"/>
    <x v="280"/>
    <x v="0"/>
    <x v="6"/>
    <x v="1"/>
    <s v="100-1000"/>
  </r>
  <r>
    <x v="92"/>
    <x v="12"/>
    <x v="28"/>
    <n v="1"/>
    <n v="8.24"/>
    <x v="2546"/>
    <x v="3"/>
    <x v="0"/>
    <x v="692"/>
    <x v="0"/>
    <x v="9"/>
    <x v="0"/>
    <s v="&lt;10"/>
  </r>
  <r>
    <x v="100"/>
    <x v="5"/>
    <x v="5"/>
    <n v="1"/>
    <n v="203.51"/>
    <x v="2547"/>
    <x v="2"/>
    <x v="0"/>
    <x v="672"/>
    <x v="1"/>
    <x v="8"/>
    <x v="2"/>
    <s v="100-1000"/>
  </r>
  <r>
    <x v="2"/>
    <x v="4"/>
    <x v="8"/>
    <n v="2"/>
    <n v="38.83"/>
    <x v="2548"/>
    <x v="2"/>
    <x v="2"/>
    <x v="309"/>
    <x v="1"/>
    <x v="0"/>
    <x v="1"/>
    <s v="10-100"/>
  </r>
  <r>
    <x v="62"/>
    <x v="4"/>
    <x v="8"/>
    <n v="4"/>
    <n v="44.62"/>
    <x v="2549"/>
    <x v="0"/>
    <x v="1"/>
    <x v="356"/>
    <x v="1"/>
    <x v="3"/>
    <x v="1"/>
    <s v="100-1000"/>
  </r>
  <r>
    <x v="132"/>
    <x v="1"/>
    <x v="1"/>
    <n v="3"/>
    <n v="93.95"/>
    <x v="2550"/>
    <x v="1"/>
    <x v="1"/>
    <x v="22"/>
    <x v="0"/>
    <x v="8"/>
    <x v="1"/>
    <s v="100-1000"/>
  </r>
  <r>
    <x v="171"/>
    <x v="5"/>
    <x v="27"/>
    <n v="1"/>
    <n v="43.34"/>
    <x v="2551"/>
    <x v="0"/>
    <x v="2"/>
    <x v="533"/>
    <x v="0"/>
    <x v="11"/>
    <x v="1"/>
    <s v="10-100"/>
  </r>
  <r>
    <x v="20"/>
    <x v="10"/>
    <x v="16"/>
    <n v="1"/>
    <n v="307.10000000000002"/>
    <x v="2552"/>
    <x v="0"/>
    <x v="1"/>
    <x v="450"/>
    <x v="1"/>
    <x v="5"/>
    <x v="2"/>
    <s v="100-1000"/>
  </r>
  <r>
    <x v="112"/>
    <x v="0"/>
    <x v="9"/>
    <n v="5"/>
    <n v="1.57"/>
    <x v="2553"/>
    <x v="3"/>
    <x v="2"/>
    <x v="460"/>
    <x v="0"/>
    <x v="0"/>
    <x v="0"/>
    <s v="&lt;10"/>
  </r>
  <r>
    <x v="195"/>
    <x v="4"/>
    <x v="13"/>
    <n v="3"/>
    <n v="491.47"/>
    <x v="2554"/>
    <x v="1"/>
    <x v="0"/>
    <x v="257"/>
    <x v="0"/>
    <x v="0"/>
    <x v="2"/>
    <s v="1000-10000"/>
  </r>
  <r>
    <x v="42"/>
    <x v="4"/>
    <x v="8"/>
    <n v="1"/>
    <n v="47.52"/>
    <x v="2555"/>
    <x v="2"/>
    <x v="2"/>
    <x v="638"/>
    <x v="1"/>
    <x v="11"/>
    <x v="1"/>
    <s v="10-100"/>
  </r>
  <r>
    <x v="69"/>
    <x v="9"/>
    <x v="14"/>
    <n v="3"/>
    <n v="51825.25"/>
    <x v="2556"/>
    <x v="3"/>
    <x v="2"/>
    <x v="723"/>
    <x v="1"/>
    <x v="0"/>
    <x v="4"/>
    <s v="100000-200000"/>
  </r>
  <r>
    <x v="1"/>
    <x v="2"/>
    <x v="30"/>
    <n v="1"/>
    <n v="61.37"/>
    <x v="2557"/>
    <x v="2"/>
    <x v="0"/>
    <x v="273"/>
    <x v="1"/>
    <x v="1"/>
    <x v="1"/>
    <s v="10-100"/>
  </r>
  <r>
    <x v="94"/>
    <x v="0"/>
    <x v="9"/>
    <n v="4"/>
    <n v="2.7"/>
    <x v="1641"/>
    <x v="0"/>
    <x v="2"/>
    <x v="720"/>
    <x v="1"/>
    <x v="4"/>
    <x v="0"/>
    <s v="10-100"/>
  </r>
  <r>
    <x v="41"/>
    <x v="3"/>
    <x v="3"/>
    <n v="4"/>
    <n v="24.19"/>
    <x v="2558"/>
    <x v="3"/>
    <x v="0"/>
    <x v="683"/>
    <x v="1"/>
    <x v="6"/>
    <x v="1"/>
    <s v="10-100"/>
  </r>
  <r>
    <x v="28"/>
    <x v="8"/>
    <x v="47"/>
    <n v="4"/>
    <n v="32.51"/>
    <x v="2559"/>
    <x v="3"/>
    <x v="0"/>
    <x v="722"/>
    <x v="1"/>
    <x v="1"/>
    <x v="1"/>
    <s v="100-1000"/>
  </r>
  <r>
    <x v="28"/>
    <x v="8"/>
    <x v="11"/>
    <n v="5"/>
    <n v="59.41"/>
    <x v="2560"/>
    <x v="2"/>
    <x v="0"/>
    <x v="336"/>
    <x v="0"/>
    <x v="8"/>
    <x v="1"/>
    <s v="100-1000"/>
  </r>
  <r>
    <x v="178"/>
    <x v="10"/>
    <x v="23"/>
    <n v="1"/>
    <n v="914.97"/>
    <x v="2561"/>
    <x v="0"/>
    <x v="0"/>
    <x v="115"/>
    <x v="0"/>
    <x v="9"/>
    <x v="2"/>
    <s v="100-1000"/>
  </r>
  <r>
    <x v="113"/>
    <x v="0"/>
    <x v="37"/>
    <n v="5"/>
    <n v="15.08"/>
    <x v="2562"/>
    <x v="2"/>
    <x v="2"/>
    <x v="652"/>
    <x v="0"/>
    <x v="11"/>
    <x v="1"/>
    <s v="10-100"/>
  </r>
  <r>
    <x v="95"/>
    <x v="5"/>
    <x v="27"/>
    <n v="1"/>
    <n v="83.18"/>
    <x v="2563"/>
    <x v="1"/>
    <x v="0"/>
    <x v="517"/>
    <x v="1"/>
    <x v="3"/>
    <x v="1"/>
    <s v="10-100"/>
  </r>
  <r>
    <x v="192"/>
    <x v="2"/>
    <x v="12"/>
    <n v="1"/>
    <n v="56.22"/>
    <x v="2564"/>
    <x v="1"/>
    <x v="0"/>
    <x v="93"/>
    <x v="0"/>
    <x v="8"/>
    <x v="1"/>
    <s v="10-100"/>
  </r>
  <r>
    <x v="151"/>
    <x v="7"/>
    <x v="10"/>
    <n v="4"/>
    <n v="2.41"/>
    <x v="312"/>
    <x v="0"/>
    <x v="1"/>
    <x v="102"/>
    <x v="1"/>
    <x v="0"/>
    <x v="0"/>
    <s v="&lt;10"/>
  </r>
  <r>
    <x v="32"/>
    <x v="7"/>
    <x v="29"/>
    <n v="1"/>
    <n v="11.74"/>
    <x v="2565"/>
    <x v="2"/>
    <x v="0"/>
    <x v="389"/>
    <x v="0"/>
    <x v="1"/>
    <x v="1"/>
    <s v="10-100"/>
  </r>
  <r>
    <x v="195"/>
    <x v="3"/>
    <x v="6"/>
    <n v="4"/>
    <n v="138.72999999999999"/>
    <x v="2566"/>
    <x v="3"/>
    <x v="1"/>
    <x v="541"/>
    <x v="0"/>
    <x v="5"/>
    <x v="2"/>
    <s v="100-1000"/>
  </r>
  <r>
    <x v="23"/>
    <x v="9"/>
    <x v="15"/>
    <n v="2"/>
    <n v="148.44999999999999"/>
    <x v="2567"/>
    <x v="2"/>
    <x v="1"/>
    <x v="457"/>
    <x v="0"/>
    <x v="6"/>
    <x v="2"/>
    <s v="100-1000"/>
  </r>
  <r>
    <x v="63"/>
    <x v="2"/>
    <x v="12"/>
    <n v="1"/>
    <n v="89.74"/>
    <x v="2568"/>
    <x v="1"/>
    <x v="0"/>
    <x v="469"/>
    <x v="0"/>
    <x v="5"/>
    <x v="1"/>
    <s v="10-100"/>
  </r>
  <r>
    <x v="125"/>
    <x v="7"/>
    <x v="10"/>
    <n v="2"/>
    <n v="4.3"/>
    <x v="2569"/>
    <x v="1"/>
    <x v="1"/>
    <x v="176"/>
    <x v="0"/>
    <x v="8"/>
    <x v="0"/>
    <s v="&lt;10"/>
  </r>
  <r>
    <x v="50"/>
    <x v="1"/>
    <x v="35"/>
    <n v="5"/>
    <n v="13.62"/>
    <x v="2570"/>
    <x v="3"/>
    <x v="0"/>
    <x v="411"/>
    <x v="0"/>
    <x v="10"/>
    <x v="1"/>
    <s v="10-100"/>
  </r>
  <r>
    <x v="147"/>
    <x v="9"/>
    <x v="18"/>
    <n v="3"/>
    <n v="33.619999999999997"/>
    <x v="2571"/>
    <x v="0"/>
    <x v="0"/>
    <x v="34"/>
    <x v="1"/>
    <x v="9"/>
    <x v="1"/>
    <s v="100-1000"/>
  </r>
  <r>
    <x v="53"/>
    <x v="11"/>
    <x v="21"/>
    <n v="4"/>
    <n v="47.57"/>
    <x v="2572"/>
    <x v="0"/>
    <x v="0"/>
    <x v="378"/>
    <x v="1"/>
    <x v="5"/>
    <x v="1"/>
    <s v="100-1000"/>
  </r>
  <r>
    <x v="125"/>
    <x v="12"/>
    <x v="34"/>
    <n v="1"/>
    <n v="14.98"/>
    <x v="2573"/>
    <x v="3"/>
    <x v="0"/>
    <x v="588"/>
    <x v="0"/>
    <x v="9"/>
    <x v="1"/>
    <s v="10-100"/>
  </r>
  <r>
    <x v="102"/>
    <x v="3"/>
    <x v="3"/>
    <n v="1"/>
    <n v="20.440000000000001"/>
    <x v="2574"/>
    <x v="3"/>
    <x v="1"/>
    <x v="291"/>
    <x v="1"/>
    <x v="10"/>
    <x v="1"/>
    <s v="10-100"/>
  </r>
  <r>
    <x v="100"/>
    <x v="3"/>
    <x v="6"/>
    <n v="5"/>
    <n v="110.22"/>
    <x v="2575"/>
    <x v="3"/>
    <x v="2"/>
    <x v="190"/>
    <x v="1"/>
    <x v="6"/>
    <x v="2"/>
    <s v="100-1000"/>
  </r>
  <r>
    <x v="40"/>
    <x v="9"/>
    <x v="44"/>
    <n v="3"/>
    <n v="515.41"/>
    <x v="2576"/>
    <x v="2"/>
    <x v="2"/>
    <x v="447"/>
    <x v="0"/>
    <x v="8"/>
    <x v="2"/>
    <s v="1000-10000"/>
  </r>
  <r>
    <x v="135"/>
    <x v="9"/>
    <x v="44"/>
    <n v="3"/>
    <n v="412.75"/>
    <x v="2577"/>
    <x v="0"/>
    <x v="2"/>
    <x v="344"/>
    <x v="1"/>
    <x v="8"/>
    <x v="2"/>
    <s v="1000-10000"/>
  </r>
  <r>
    <x v="152"/>
    <x v="8"/>
    <x v="33"/>
    <n v="4"/>
    <n v="90.85"/>
    <x v="2578"/>
    <x v="2"/>
    <x v="2"/>
    <x v="321"/>
    <x v="1"/>
    <x v="6"/>
    <x v="1"/>
    <s v="100-1000"/>
  </r>
  <r>
    <x v="85"/>
    <x v="4"/>
    <x v="4"/>
    <n v="5"/>
    <n v="22.08"/>
    <x v="2579"/>
    <x v="1"/>
    <x v="2"/>
    <x v="277"/>
    <x v="1"/>
    <x v="8"/>
    <x v="1"/>
    <s v="100-1000"/>
  </r>
  <r>
    <x v="126"/>
    <x v="7"/>
    <x v="10"/>
    <n v="5"/>
    <n v="2.63"/>
    <x v="2580"/>
    <x v="0"/>
    <x v="0"/>
    <x v="605"/>
    <x v="1"/>
    <x v="3"/>
    <x v="0"/>
    <s v="10-100"/>
  </r>
  <r>
    <x v="148"/>
    <x v="1"/>
    <x v="39"/>
    <n v="2"/>
    <n v="50.66"/>
    <x v="2581"/>
    <x v="2"/>
    <x v="1"/>
    <x v="52"/>
    <x v="0"/>
    <x v="1"/>
    <x v="1"/>
    <s v="100-1000"/>
  </r>
  <r>
    <x v="62"/>
    <x v="0"/>
    <x v="37"/>
    <n v="5"/>
    <n v="4.08"/>
    <x v="2582"/>
    <x v="0"/>
    <x v="2"/>
    <x v="662"/>
    <x v="1"/>
    <x v="4"/>
    <x v="0"/>
    <s v="10-100"/>
  </r>
  <r>
    <x v="116"/>
    <x v="10"/>
    <x v="23"/>
    <n v="1"/>
    <n v="97.13"/>
    <x v="2583"/>
    <x v="1"/>
    <x v="1"/>
    <x v="186"/>
    <x v="1"/>
    <x v="2"/>
    <x v="1"/>
    <s v="10-100"/>
  </r>
  <r>
    <x v="137"/>
    <x v="10"/>
    <x v="23"/>
    <n v="1"/>
    <n v="847.92"/>
    <x v="2584"/>
    <x v="1"/>
    <x v="2"/>
    <x v="58"/>
    <x v="1"/>
    <x v="2"/>
    <x v="2"/>
    <s v="100-1000"/>
  </r>
  <r>
    <x v="51"/>
    <x v="2"/>
    <x v="38"/>
    <n v="1"/>
    <n v="1392.06"/>
    <x v="2585"/>
    <x v="0"/>
    <x v="2"/>
    <x v="151"/>
    <x v="0"/>
    <x v="11"/>
    <x v="3"/>
    <s v="1000-10000"/>
  </r>
  <r>
    <x v="11"/>
    <x v="1"/>
    <x v="1"/>
    <n v="2"/>
    <n v="63.9"/>
    <x v="2586"/>
    <x v="1"/>
    <x v="2"/>
    <x v="262"/>
    <x v="0"/>
    <x v="7"/>
    <x v="1"/>
    <s v="100-1000"/>
  </r>
  <r>
    <x v="109"/>
    <x v="4"/>
    <x v="13"/>
    <n v="2"/>
    <n v="251.81"/>
    <x v="2587"/>
    <x v="0"/>
    <x v="0"/>
    <x v="194"/>
    <x v="2"/>
    <x v="3"/>
    <x v="2"/>
    <s v="100-1000"/>
  </r>
  <r>
    <x v="23"/>
    <x v="6"/>
    <x v="7"/>
    <n v="1"/>
    <n v="139.81"/>
    <x v="2588"/>
    <x v="2"/>
    <x v="2"/>
    <x v="724"/>
    <x v="1"/>
    <x v="0"/>
    <x v="2"/>
    <s v="100-1000"/>
  </r>
  <r>
    <x v="60"/>
    <x v="0"/>
    <x v="26"/>
    <n v="1"/>
    <n v="1.82"/>
    <x v="2589"/>
    <x v="3"/>
    <x v="2"/>
    <x v="6"/>
    <x v="0"/>
    <x v="5"/>
    <x v="0"/>
    <s v="&lt;10"/>
  </r>
  <r>
    <x v="113"/>
    <x v="0"/>
    <x v="37"/>
    <n v="1"/>
    <n v="10.89"/>
    <x v="823"/>
    <x v="2"/>
    <x v="1"/>
    <x v="412"/>
    <x v="0"/>
    <x v="11"/>
    <x v="1"/>
    <s v="10-100"/>
  </r>
  <r>
    <x v="161"/>
    <x v="2"/>
    <x v="2"/>
    <n v="1"/>
    <n v="36.42"/>
    <x v="1605"/>
    <x v="0"/>
    <x v="2"/>
    <x v="145"/>
    <x v="1"/>
    <x v="0"/>
    <x v="1"/>
    <s v="10-100"/>
  </r>
  <r>
    <x v="142"/>
    <x v="10"/>
    <x v="16"/>
    <n v="1"/>
    <n v="236.73"/>
    <x v="2590"/>
    <x v="2"/>
    <x v="0"/>
    <x v="299"/>
    <x v="1"/>
    <x v="8"/>
    <x v="2"/>
    <s v="100-1000"/>
  </r>
  <r>
    <x v="94"/>
    <x v="11"/>
    <x v="32"/>
    <n v="4"/>
    <n v="3.01"/>
    <x v="1930"/>
    <x v="3"/>
    <x v="0"/>
    <x v="319"/>
    <x v="0"/>
    <x v="4"/>
    <x v="0"/>
    <s v="10-100"/>
  </r>
  <r>
    <x v="80"/>
    <x v="8"/>
    <x v="43"/>
    <n v="5"/>
    <n v="40.869999999999997"/>
    <x v="2591"/>
    <x v="2"/>
    <x v="2"/>
    <x v="193"/>
    <x v="0"/>
    <x v="4"/>
    <x v="1"/>
    <s v="100-1000"/>
  </r>
  <r>
    <x v="188"/>
    <x v="12"/>
    <x v="34"/>
    <n v="1"/>
    <n v="8.01"/>
    <x v="980"/>
    <x v="1"/>
    <x v="0"/>
    <x v="136"/>
    <x v="0"/>
    <x v="6"/>
    <x v="0"/>
    <s v="&lt;10"/>
  </r>
  <r>
    <x v="66"/>
    <x v="6"/>
    <x v="41"/>
    <n v="1"/>
    <n v="329.23"/>
    <x v="2592"/>
    <x v="3"/>
    <x v="1"/>
    <x v="664"/>
    <x v="1"/>
    <x v="7"/>
    <x v="2"/>
    <s v="100-1000"/>
  </r>
  <r>
    <x v="2"/>
    <x v="6"/>
    <x v="41"/>
    <n v="1"/>
    <n v="478.11"/>
    <x v="2593"/>
    <x v="0"/>
    <x v="2"/>
    <x v="533"/>
    <x v="0"/>
    <x v="11"/>
    <x v="2"/>
    <s v="100-1000"/>
  </r>
  <r>
    <x v="171"/>
    <x v="7"/>
    <x v="31"/>
    <n v="5"/>
    <n v="655.68"/>
    <x v="2594"/>
    <x v="0"/>
    <x v="2"/>
    <x v="470"/>
    <x v="0"/>
    <x v="6"/>
    <x v="2"/>
    <s v="1000-10000"/>
  </r>
  <r>
    <x v="14"/>
    <x v="4"/>
    <x v="40"/>
    <n v="3"/>
    <n v="84.77"/>
    <x v="2595"/>
    <x v="0"/>
    <x v="1"/>
    <x v="537"/>
    <x v="1"/>
    <x v="0"/>
    <x v="1"/>
    <s v="100-1000"/>
  </r>
  <r>
    <x v="80"/>
    <x v="0"/>
    <x v="9"/>
    <n v="1"/>
    <n v="2.96"/>
    <x v="2596"/>
    <x v="1"/>
    <x v="2"/>
    <x v="126"/>
    <x v="0"/>
    <x v="5"/>
    <x v="0"/>
    <s v="&lt;10"/>
  </r>
  <r>
    <x v="29"/>
    <x v="4"/>
    <x v="8"/>
    <n v="4"/>
    <n v="70.3"/>
    <x v="2597"/>
    <x v="0"/>
    <x v="2"/>
    <x v="134"/>
    <x v="2"/>
    <x v="3"/>
    <x v="1"/>
    <s v="100-1000"/>
  </r>
  <r>
    <x v="77"/>
    <x v="6"/>
    <x v="7"/>
    <n v="1"/>
    <n v="889.49"/>
    <x v="2598"/>
    <x v="1"/>
    <x v="2"/>
    <x v="113"/>
    <x v="1"/>
    <x v="5"/>
    <x v="2"/>
    <s v="100-1000"/>
  </r>
  <r>
    <x v="191"/>
    <x v="11"/>
    <x v="20"/>
    <n v="5"/>
    <n v="10.83"/>
    <x v="2599"/>
    <x v="1"/>
    <x v="1"/>
    <x v="485"/>
    <x v="0"/>
    <x v="9"/>
    <x v="1"/>
    <s v="10-100"/>
  </r>
  <r>
    <x v="192"/>
    <x v="7"/>
    <x v="29"/>
    <n v="1"/>
    <n v="8.74"/>
    <x v="2600"/>
    <x v="1"/>
    <x v="1"/>
    <x v="649"/>
    <x v="1"/>
    <x v="4"/>
    <x v="0"/>
    <s v="&lt;10"/>
  </r>
  <r>
    <x v="169"/>
    <x v="10"/>
    <x v="23"/>
    <n v="1"/>
    <n v="79.89"/>
    <x v="2601"/>
    <x v="2"/>
    <x v="1"/>
    <x v="243"/>
    <x v="0"/>
    <x v="8"/>
    <x v="1"/>
    <s v="10-100"/>
  </r>
  <r>
    <x v="42"/>
    <x v="8"/>
    <x v="43"/>
    <n v="4"/>
    <n v="5.46"/>
    <x v="2602"/>
    <x v="3"/>
    <x v="2"/>
    <x v="67"/>
    <x v="0"/>
    <x v="0"/>
    <x v="0"/>
    <s v="10-100"/>
  </r>
  <r>
    <x v="126"/>
    <x v="12"/>
    <x v="46"/>
    <n v="1"/>
    <n v="61.8"/>
    <x v="2603"/>
    <x v="2"/>
    <x v="1"/>
    <x v="109"/>
    <x v="0"/>
    <x v="10"/>
    <x v="1"/>
    <s v="10-100"/>
  </r>
  <r>
    <x v="91"/>
    <x v="12"/>
    <x v="28"/>
    <n v="1"/>
    <n v="18.23"/>
    <x v="2411"/>
    <x v="0"/>
    <x v="2"/>
    <x v="402"/>
    <x v="0"/>
    <x v="7"/>
    <x v="1"/>
    <s v="10-100"/>
  </r>
  <r>
    <x v="58"/>
    <x v="12"/>
    <x v="46"/>
    <n v="1"/>
    <n v="50.12"/>
    <x v="2604"/>
    <x v="2"/>
    <x v="1"/>
    <x v="316"/>
    <x v="0"/>
    <x v="1"/>
    <x v="1"/>
    <s v="10-100"/>
  </r>
  <r>
    <x v="59"/>
    <x v="5"/>
    <x v="27"/>
    <n v="1"/>
    <n v="55.3"/>
    <x v="2605"/>
    <x v="1"/>
    <x v="1"/>
    <x v="101"/>
    <x v="0"/>
    <x v="2"/>
    <x v="1"/>
    <s v="10-100"/>
  </r>
  <r>
    <x v="117"/>
    <x v="9"/>
    <x v="18"/>
    <n v="4"/>
    <n v="132.69"/>
    <x v="2606"/>
    <x v="2"/>
    <x v="0"/>
    <x v="47"/>
    <x v="1"/>
    <x v="11"/>
    <x v="2"/>
    <s v="100-1000"/>
  </r>
  <r>
    <x v="10"/>
    <x v="4"/>
    <x v="40"/>
    <n v="5"/>
    <n v="37.630000000000003"/>
    <x v="2020"/>
    <x v="2"/>
    <x v="2"/>
    <x v="218"/>
    <x v="1"/>
    <x v="4"/>
    <x v="1"/>
    <s v="100-1000"/>
  </r>
  <r>
    <x v="53"/>
    <x v="5"/>
    <x v="27"/>
    <n v="1"/>
    <n v="69.819999999999993"/>
    <x v="2607"/>
    <x v="2"/>
    <x v="1"/>
    <x v="114"/>
    <x v="0"/>
    <x v="6"/>
    <x v="1"/>
    <s v="10-100"/>
  </r>
  <r>
    <x v="161"/>
    <x v="3"/>
    <x v="36"/>
    <n v="2"/>
    <n v="32.950000000000003"/>
    <x v="2608"/>
    <x v="1"/>
    <x v="2"/>
    <x v="515"/>
    <x v="1"/>
    <x v="7"/>
    <x v="1"/>
    <s v="10-100"/>
  </r>
  <r>
    <x v="75"/>
    <x v="2"/>
    <x v="38"/>
    <n v="1"/>
    <n v="1725.99"/>
    <x v="2609"/>
    <x v="2"/>
    <x v="2"/>
    <x v="613"/>
    <x v="1"/>
    <x v="3"/>
    <x v="3"/>
    <s v="1000-10000"/>
  </r>
  <r>
    <x v="37"/>
    <x v="12"/>
    <x v="46"/>
    <n v="1"/>
    <n v="56.39"/>
    <x v="2610"/>
    <x v="0"/>
    <x v="1"/>
    <x v="488"/>
    <x v="0"/>
    <x v="5"/>
    <x v="1"/>
    <s v="10-100"/>
  </r>
  <r>
    <x v="22"/>
    <x v="1"/>
    <x v="35"/>
    <n v="4"/>
    <n v="10.34"/>
    <x v="2611"/>
    <x v="2"/>
    <x v="2"/>
    <x v="659"/>
    <x v="0"/>
    <x v="2"/>
    <x v="1"/>
    <s v="10-100"/>
  </r>
  <r>
    <x v="64"/>
    <x v="1"/>
    <x v="1"/>
    <n v="3"/>
    <n v="26.47"/>
    <x v="2612"/>
    <x v="3"/>
    <x v="2"/>
    <x v="404"/>
    <x v="0"/>
    <x v="8"/>
    <x v="1"/>
    <s v="10-100"/>
  </r>
  <r>
    <x v="179"/>
    <x v="3"/>
    <x v="36"/>
    <n v="5"/>
    <n v="256.83999999999997"/>
    <x v="2613"/>
    <x v="0"/>
    <x v="0"/>
    <x v="543"/>
    <x v="1"/>
    <x v="1"/>
    <x v="2"/>
    <s v="1000-10000"/>
  </r>
  <r>
    <x v="95"/>
    <x v="0"/>
    <x v="45"/>
    <n v="5"/>
    <n v="2.88"/>
    <x v="766"/>
    <x v="0"/>
    <x v="1"/>
    <x v="193"/>
    <x v="0"/>
    <x v="4"/>
    <x v="0"/>
    <s v="10-100"/>
  </r>
  <r>
    <x v="59"/>
    <x v="9"/>
    <x v="15"/>
    <n v="3"/>
    <n v="186.46"/>
    <x v="2614"/>
    <x v="2"/>
    <x v="2"/>
    <x v="669"/>
    <x v="0"/>
    <x v="7"/>
    <x v="2"/>
    <s v="100-1000"/>
  </r>
  <r>
    <x v="112"/>
    <x v="8"/>
    <x v="43"/>
    <n v="4"/>
    <n v="14.25"/>
    <x v="2615"/>
    <x v="1"/>
    <x v="0"/>
    <x v="675"/>
    <x v="0"/>
    <x v="11"/>
    <x v="1"/>
    <s v="10-100"/>
  </r>
  <r>
    <x v="166"/>
    <x v="12"/>
    <x v="46"/>
    <n v="1"/>
    <n v="39.200000000000003"/>
    <x v="2616"/>
    <x v="0"/>
    <x v="2"/>
    <x v="483"/>
    <x v="1"/>
    <x v="0"/>
    <x v="1"/>
    <s v="10-100"/>
  </r>
  <r>
    <x v="172"/>
    <x v="6"/>
    <x v="7"/>
    <n v="1"/>
    <n v="635.83000000000004"/>
    <x v="2617"/>
    <x v="2"/>
    <x v="0"/>
    <x v="454"/>
    <x v="1"/>
    <x v="3"/>
    <x v="2"/>
    <s v="100-1000"/>
  </r>
  <r>
    <x v="184"/>
    <x v="4"/>
    <x v="8"/>
    <n v="2"/>
    <n v="46.65"/>
    <x v="2618"/>
    <x v="0"/>
    <x v="2"/>
    <x v="626"/>
    <x v="0"/>
    <x v="2"/>
    <x v="1"/>
    <s v="10-100"/>
  </r>
  <r>
    <x v="24"/>
    <x v="7"/>
    <x v="42"/>
    <n v="2"/>
    <n v="2.83"/>
    <x v="2619"/>
    <x v="1"/>
    <x v="2"/>
    <x v="725"/>
    <x v="1"/>
    <x v="10"/>
    <x v="0"/>
    <s v="&lt;10"/>
  </r>
  <r>
    <x v="18"/>
    <x v="0"/>
    <x v="26"/>
    <n v="1"/>
    <n v="3.83"/>
    <x v="2620"/>
    <x v="1"/>
    <x v="1"/>
    <x v="486"/>
    <x v="0"/>
    <x v="8"/>
    <x v="0"/>
    <s v="&lt;10"/>
  </r>
  <r>
    <x v="53"/>
    <x v="7"/>
    <x v="10"/>
    <n v="2"/>
    <n v="4.46"/>
    <x v="2621"/>
    <x v="3"/>
    <x v="1"/>
    <x v="648"/>
    <x v="1"/>
    <x v="4"/>
    <x v="0"/>
    <s v="&lt;10"/>
  </r>
  <r>
    <x v="191"/>
    <x v="4"/>
    <x v="13"/>
    <n v="2"/>
    <n v="63.45"/>
    <x v="2622"/>
    <x v="2"/>
    <x v="2"/>
    <x v="98"/>
    <x v="0"/>
    <x v="3"/>
    <x v="1"/>
    <s v="100-1000"/>
  </r>
  <r>
    <x v="94"/>
    <x v="7"/>
    <x v="29"/>
    <n v="3"/>
    <n v="13.99"/>
    <x v="2623"/>
    <x v="3"/>
    <x v="2"/>
    <x v="587"/>
    <x v="1"/>
    <x v="3"/>
    <x v="1"/>
    <s v="10-100"/>
  </r>
  <r>
    <x v="130"/>
    <x v="5"/>
    <x v="27"/>
    <n v="1"/>
    <n v="34.479999999999997"/>
    <x v="2624"/>
    <x v="1"/>
    <x v="2"/>
    <x v="95"/>
    <x v="0"/>
    <x v="3"/>
    <x v="1"/>
    <s v="10-100"/>
  </r>
  <r>
    <x v="88"/>
    <x v="6"/>
    <x v="7"/>
    <n v="1"/>
    <n v="1039.8900000000001"/>
    <x v="2625"/>
    <x v="1"/>
    <x v="0"/>
    <x v="699"/>
    <x v="0"/>
    <x v="2"/>
    <x v="3"/>
    <s v="1000-10000"/>
  </r>
  <r>
    <x v="123"/>
    <x v="4"/>
    <x v="4"/>
    <n v="2"/>
    <n v="37.229999999999997"/>
    <x v="2626"/>
    <x v="2"/>
    <x v="1"/>
    <x v="365"/>
    <x v="0"/>
    <x v="8"/>
    <x v="1"/>
    <s v="10-100"/>
  </r>
  <r>
    <x v="123"/>
    <x v="0"/>
    <x v="19"/>
    <n v="1"/>
    <n v="8.92"/>
    <x v="2627"/>
    <x v="2"/>
    <x v="2"/>
    <x v="411"/>
    <x v="0"/>
    <x v="10"/>
    <x v="0"/>
    <s v="&lt;10"/>
  </r>
  <r>
    <x v="56"/>
    <x v="12"/>
    <x v="46"/>
    <n v="1"/>
    <n v="66.73"/>
    <x v="2628"/>
    <x v="0"/>
    <x v="1"/>
    <x v="619"/>
    <x v="0"/>
    <x v="6"/>
    <x v="1"/>
    <s v="10-100"/>
  </r>
  <r>
    <x v="67"/>
    <x v="11"/>
    <x v="20"/>
    <n v="2"/>
    <n v="18"/>
    <x v="2629"/>
    <x v="3"/>
    <x v="1"/>
    <x v="124"/>
    <x v="1"/>
    <x v="6"/>
    <x v="1"/>
    <s v="10-100"/>
  </r>
  <r>
    <x v="152"/>
    <x v="8"/>
    <x v="47"/>
    <n v="5"/>
    <n v="38.44"/>
    <x v="2630"/>
    <x v="0"/>
    <x v="2"/>
    <x v="52"/>
    <x v="0"/>
    <x v="1"/>
    <x v="1"/>
    <s v="100-1000"/>
  </r>
  <r>
    <x v="135"/>
    <x v="1"/>
    <x v="1"/>
    <n v="3"/>
    <n v="34.69"/>
    <x v="2631"/>
    <x v="3"/>
    <x v="1"/>
    <x v="180"/>
    <x v="0"/>
    <x v="1"/>
    <x v="1"/>
    <s v="100-1000"/>
  </r>
  <r>
    <x v="17"/>
    <x v="3"/>
    <x v="36"/>
    <n v="2"/>
    <n v="226.46"/>
    <x v="2632"/>
    <x v="1"/>
    <x v="0"/>
    <x v="256"/>
    <x v="0"/>
    <x v="9"/>
    <x v="2"/>
    <s v="100-1000"/>
  </r>
  <r>
    <x v="23"/>
    <x v="4"/>
    <x v="13"/>
    <n v="5"/>
    <n v="108.49"/>
    <x v="2633"/>
    <x v="0"/>
    <x v="2"/>
    <x v="191"/>
    <x v="0"/>
    <x v="11"/>
    <x v="2"/>
    <s v="100-1000"/>
  </r>
  <r>
    <x v="68"/>
    <x v="11"/>
    <x v="21"/>
    <n v="5"/>
    <n v="79.31"/>
    <x v="2634"/>
    <x v="3"/>
    <x v="2"/>
    <x v="663"/>
    <x v="0"/>
    <x v="0"/>
    <x v="1"/>
    <s v="100-1000"/>
  </r>
  <r>
    <x v="122"/>
    <x v="7"/>
    <x v="42"/>
    <n v="1"/>
    <n v="7.99"/>
    <x v="2635"/>
    <x v="1"/>
    <x v="0"/>
    <x v="39"/>
    <x v="1"/>
    <x v="2"/>
    <x v="0"/>
    <s v="&lt;10"/>
  </r>
  <r>
    <x v="84"/>
    <x v="5"/>
    <x v="24"/>
    <n v="1"/>
    <n v="2.54"/>
    <x v="2107"/>
    <x v="3"/>
    <x v="0"/>
    <x v="412"/>
    <x v="0"/>
    <x v="11"/>
    <x v="0"/>
    <s v="&lt;10"/>
  </r>
  <r>
    <x v="155"/>
    <x v="2"/>
    <x v="38"/>
    <n v="1"/>
    <n v="1962.13"/>
    <x v="2636"/>
    <x v="2"/>
    <x v="0"/>
    <x v="134"/>
    <x v="2"/>
    <x v="3"/>
    <x v="3"/>
    <s v="1000-10000"/>
  </r>
  <r>
    <x v="198"/>
    <x v="6"/>
    <x v="7"/>
    <n v="1"/>
    <n v="107.67"/>
    <x v="2637"/>
    <x v="3"/>
    <x v="1"/>
    <x v="433"/>
    <x v="0"/>
    <x v="4"/>
    <x v="2"/>
    <s v="100-1000"/>
  </r>
  <r>
    <x v="107"/>
    <x v="2"/>
    <x v="30"/>
    <n v="1"/>
    <n v="82.91"/>
    <x v="2638"/>
    <x v="1"/>
    <x v="2"/>
    <x v="315"/>
    <x v="0"/>
    <x v="0"/>
    <x v="1"/>
    <s v="10-100"/>
  </r>
  <r>
    <x v="71"/>
    <x v="1"/>
    <x v="35"/>
    <n v="4"/>
    <n v="15.48"/>
    <x v="2639"/>
    <x v="3"/>
    <x v="0"/>
    <x v="276"/>
    <x v="0"/>
    <x v="1"/>
    <x v="1"/>
    <s v="10-100"/>
  </r>
  <r>
    <x v="68"/>
    <x v="7"/>
    <x v="42"/>
    <n v="4"/>
    <n v="3.38"/>
    <x v="2640"/>
    <x v="3"/>
    <x v="2"/>
    <x v="198"/>
    <x v="1"/>
    <x v="8"/>
    <x v="0"/>
    <s v="10-100"/>
  </r>
  <r>
    <x v="33"/>
    <x v="1"/>
    <x v="1"/>
    <n v="4"/>
    <n v="22.68"/>
    <x v="2641"/>
    <x v="2"/>
    <x v="2"/>
    <x v="385"/>
    <x v="1"/>
    <x v="2"/>
    <x v="1"/>
    <s v="10-100"/>
  </r>
  <r>
    <x v="125"/>
    <x v="1"/>
    <x v="39"/>
    <n v="5"/>
    <n v="143.82"/>
    <x v="2642"/>
    <x v="2"/>
    <x v="1"/>
    <x v="139"/>
    <x v="0"/>
    <x v="7"/>
    <x v="2"/>
    <s v="100-1000"/>
  </r>
  <r>
    <x v="76"/>
    <x v="6"/>
    <x v="22"/>
    <n v="1"/>
    <n v="43.14"/>
    <x v="2643"/>
    <x v="3"/>
    <x v="2"/>
    <x v="319"/>
    <x v="0"/>
    <x v="4"/>
    <x v="1"/>
    <s v="10-100"/>
  </r>
  <r>
    <x v="4"/>
    <x v="9"/>
    <x v="44"/>
    <n v="5"/>
    <n v="878.91"/>
    <x v="2644"/>
    <x v="3"/>
    <x v="1"/>
    <x v="384"/>
    <x v="1"/>
    <x v="8"/>
    <x v="2"/>
    <s v="1000-10000"/>
  </r>
  <r>
    <x v="194"/>
    <x v="9"/>
    <x v="18"/>
    <n v="5"/>
    <n v="99.43"/>
    <x v="2645"/>
    <x v="1"/>
    <x v="2"/>
    <x v="640"/>
    <x v="1"/>
    <x v="10"/>
    <x v="1"/>
    <s v="100-1000"/>
  </r>
  <r>
    <x v="30"/>
    <x v="4"/>
    <x v="13"/>
    <n v="3"/>
    <n v="325.60000000000002"/>
    <x v="2646"/>
    <x v="3"/>
    <x v="0"/>
    <x v="525"/>
    <x v="1"/>
    <x v="7"/>
    <x v="2"/>
    <s v="100-1000"/>
  </r>
  <r>
    <x v="118"/>
    <x v="5"/>
    <x v="5"/>
    <n v="1"/>
    <n v="734.83"/>
    <x v="2647"/>
    <x v="2"/>
    <x v="1"/>
    <x v="586"/>
    <x v="0"/>
    <x v="9"/>
    <x v="2"/>
    <s v="100-1000"/>
  </r>
  <r>
    <x v="141"/>
    <x v="12"/>
    <x v="28"/>
    <n v="1"/>
    <n v="19.45"/>
    <x v="2648"/>
    <x v="0"/>
    <x v="2"/>
    <x v="139"/>
    <x v="0"/>
    <x v="7"/>
    <x v="1"/>
    <s v="10-100"/>
  </r>
  <r>
    <x v="97"/>
    <x v="4"/>
    <x v="8"/>
    <n v="2"/>
    <n v="66.75"/>
    <x v="2649"/>
    <x v="3"/>
    <x v="2"/>
    <x v="25"/>
    <x v="1"/>
    <x v="10"/>
    <x v="1"/>
    <s v="100-1000"/>
  </r>
  <r>
    <x v="40"/>
    <x v="1"/>
    <x v="35"/>
    <n v="5"/>
    <n v="9.4600000000000009"/>
    <x v="2650"/>
    <x v="0"/>
    <x v="2"/>
    <x v="357"/>
    <x v="0"/>
    <x v="10"/>
    <x v="0"/>
    <s v="10-100"/>
  </r>
  <r>
    <x v="176"/>
    <x v="7"/>
    <x v="10"/>
    <n v="2"/>
    <n v="2.35"/>
    <x v="2651"/>
    <x v="1"/>
    <x v="2"/>
    <x v="116"/>
    <x v="0"/>
    <x v="3"/>
    <x v="0"/>
    <s v="&lt;10"/>
  </r>
  <r>
    <x v="157"/>
    <x v="9"/>
    <x v="18"/>
    <n v="3"/>
    <n v="28.08"/>
    <x v="2652"/>
    <x v="1"/>
    <x v="0"/>
    <x v="479"/>
    <x v="0"/>
    <x v="7"/>
    <x v="1"/>
    <s v="10-100"/>
  </r>
  <r>
    <x v="115"/>
    <x v="6"/>
    <x v="7"/>
    <n v="1"/>
    <n v="1323.89"/>
    <x v="2653"/>
    <x v="1"/>
    <x v="2"/>
    <x v="475"/>
    <x v="0"/>
    <x v="6"/>
    <x v="3"/>
    <s v="1000-10000"/>
  </r>
  <r>
    <x v="39"/>
    <x v="0"/>
    <x v="0"/>
    <n v="4"/>
    <n v="3.71"/>
    <x v="2654"/>
    <x v="2"/>
    <x v="0"/>
    <x v="85"/>
    <x v="1"/>
    <x v="4"/>
    <x v="0"/>
    <s v="10-100"/>
  </r>
  <r>
    <x v="170"/>
    <x v="5"/>
    <x v="27"/>
    <n v="1"/>
    <n v="37.090000000000003"/>
    <x v="2655"/>
    <x v="1"/>
    <x v="1"/>
    <x v="678"/>
    <x v="0"/>
    <x v="10"/>
    <x v="1"/>
    <s v="10-100"/>
  </r>
  <r>
    <x v="172"/>
    <x v="11"/>
    <x v="20"/>
    <n v="2"/>
    <n v="12.77"/>
    <x v="2656"/>
    <x v="0"/>
    <x v="2"/>
    <x v="81"/>
    <x v="0"/>
    <x v="2"/>
    <x v="1"/>
    <s v="10-100"/>
  </r>
  <r>
    <x v="161"/>
    <x v="12"/>
    <x v="28"/>
    <n v="1"/>
    <n v="17.8"/>
    <x v="2657"/>
    <x v="1"/>
    <x v="2"/>
    <x v="515"/>
    <x v="1"/>
    <x v="7"/>
    <x v="1"/>
    <s v="10-100"/>
  </r>
  <r>
    <x v="99"/>
    <x v="7"/>
    <x v="31"/>
    <n v="1"/>
    <n v="606.84"/>
    <x v="2658"/>
    <x v="3"/>
    <x v="2"/>
    <x v="32"/>
    <x v="0"/>
    <x v="1"/>
    <x v="2"/>
    <s v="100-1000"/>
  </r>
  <r>
    <x v="45"/>
    <x v="6"/>
    <x v="22"/>
    <n v="1"/>
    <n v="24"/>
    <x v="2659"/>
    <x v="3"/>
    <x v="1"/>
    <x v="634"/>
    <x v="1"/>
    <x v="9"/>
    <x v="1"/>
    <s v="10-100"/>
  </r>
  <r>
    <x v="17"/>
    <x v="6"/>
    <x v="41"/>
    <n v="1"/>
    <n v="393.21"/>
    <x v="2660"/>
    <x v="3"/>
    <x v="2"/>
    <x v="311"/>
    <x v="0"/>
    <x v="6"/>
    <x v="2"/>
    <s v="100-1000"/>
  </r>
  <r>
    <x v="43"/>
    <x v="1"/>
    <x v="39"/>
    <n v="4"/>
    <n v="78.3"/>
    <x v="2661"/>
    <x v="3"/>
    <x v="1"/>
    <x v="392"/>
    <x v="0"/>
    <x v="8"/>
    <x v="1"/>
    <s v="100-1000"/>
  </r>
  <r>
    <x v="167"/>
    <x v="6"/>
    <x v="7"/>
    <n v="1"/>
    <n v="1049.7"/>
    <x v="2662"/>
    <x v="3"/>
    <x v="1"/>
    <x v="149"/>
    <x v="1"/>
    <x v="0"/>
    <x v="3"/>
    <s v="1000-10000"/>
  </r>
  <r>
    <x v="30"/>
    <x v="12"/>
    <x v="28"/>
    <n v="1"/>
    <n v="14.44"/>
    <x v="2663"/>
    <x v="0"/>
    <x v="0"/>
    <x v="682"/>
    <x v="0"/>
    <x v="2"/>
    <x v="1"/>
    <s v="10-100"/>
  </r>
  <r>
    <x v="73"/>
    <x v="5"/>
    <x v="24"/>
    <n v="1"/>
    <n v="7.72"/>
    <x v="2304"/>
    <x v="1"/>
    <x v="2"/>
    <x v="350"/>
    <x v="1"/>
    <x v="11"/>
    <x v="0"/>
    <s v="&lt;10"/>
  </r>
  <r>
    <x v="78"/>
    <x v="10"/>
    <x v="25"/>
    <n v="1"/>
    <n v="307.36"/>
    <x v="2664"/>
    <x v="0"/>
    <x v="0"/>
    <x v="538"/>
    <x v="1"/>
    <x v="10"/>
    <x v="2"/>
    <s v="100-1000"/>
  </r>
  <r>
    <x v="167"/>
    <x v="11"/>
    <x v="20"/>
    <n v="5"/>
    <n v="10.28"/>
    <x v="2665"/>
    <x v="2"/>
    <x v="1"/>
    <x v="86"/>
    <x v="1"/>
    <x v="11"/>
    <x v="1"/>
    <s v="10-100"/>
  </r>
  <r>
    <x v="41"/>
    <x v="7"/>
    <x v="42"/>
    <n v="3"/>
    <n v="2.91"/>
    <x v="2600"/>
    <x v="0"/>
    <x v="0"/>
    <x v="121"/>
    <x v="0"/>
    <x v="9"/>
    <x v="0"/>
    <s v="&lt;10"/>
  </r>
  <r>
    <x v="58"/>
    <x v="12"/>
    <x v="46"/>
    <n v="1"/>
    <n v="40.630000000000003"/>
    <x v="2666"/>
    <x v="1"/>
    <x v="1"/>
    <x v="2"/>
    <x v="1"/>
    <x v="2"/>
    <x v="1"/>
    <s v="10-100"/>
  </r>
  <r>
    <x v="180"/>
    <x v="8"/>
    <x v="33"/>
    <n v="2"/>
    <n v="60.69"/>
    <x v="2667"/>
    <x v="0"/>
    <x v="0"/>
    <x v="518"/>
    <x v="1"/>
    <x v="4"/>
    <x v="1"/>
    <s v="100-1000"/>
  </r>
  <r>
    <x v="110"/>
    <x v="4"/>
    <x v="4"/>
    <n v="2"/>
    <n v="37.479999999999997"/>
    <x v="2668"/>
    <x v="3"/>
    <x v="0"/>
    <x v="523"/>
    <x v="1"/>
    <x v="1"/>
    <x v="1"/>
    <s v="10-100"/>
  </r>
  <r>
    <x v="90"/>
    <x v="3"/>
    <x v="3"/>
    <n v="1"/>
    <n v="23.17"/>
    <x v="2669"/>
    <x v="1"/>
    <x v="2"/>
    <x v="444"/>
    <x v="0"/>
    <x v="2"/>
    <x v="1"/>
    <s v="10-100"/>
  </r>
  <r>
    <x v="142"/>
    <x v="10"/>
    <x v="16"/>
    <n v="1"/>
    <n v="415.39"/>
    <x v="2670"/>
    <x v="2"/>
    <x v="1"/>
    <x v="540"/>
    <x v="1"/>
    <x v="6"/>
    <x v="2"/>
    <s v="100-1000"/>
  </r>
  <r>
    <x v="121"/>
    <x v="5"/>
    <x v="5"/>
    <n v="1"/>
    <n v="242.22"/>
    <x v="2671"/>
    <x v="0"/>
    <x v="1"/>
    <x v="131"/>
    <x v="1"/>
    <x v="9"/>
    <x v="2"/>
    <s v="100-1000"/>
  </r>
  <r>
    <x v="41"/>
    <x v="11"/>
    <x v="21"/>
    <n v="5"/>
    <n v="74.099999999999994"/>
    <x v="2672"/>
    <x v="2"/>
    <x v="0"/>
    <x v="594"/>
    <x v="1"/>
    <x v="10"/>
    <x v="1"/>
    <s v="100-1000"/>
  </r>
  <r>
    <x v="135"/>
    <x v="5"/>
    <x v="5"/>
    <n v="1"/>
    <n v="550.95000000000005"/>
    <x v="2673"/>
    <x v="0"/>
    <x v="1"/>
    <x v="712"/>
    <x v="0"/>
    <x v="3"/>
    <x v="2"/>
    <s v="100-1000"/>
  </r>
  <r>
    <x v="21"/>
    <x v="7"/>
    <x v="29"/>
    <n v="4"/>
    <n v="9.18"/>
    <x v="2674"/>
    <x v="0"/>
    <x v="1"/>
    <x v="553"/>
    <x v="0"/>
    <x v="10"/>
    <x v="0"/>
    <s v="10-100"/>
  </r>
  <r>
    <x v="126"/>
    <x v="12"/>
    <x v="28"/>
    <n v="1"/>
    <n v="17.59"/>
    <x v="2675"/>
    <x v="1"/>
    <x v="1"/>
    <x v="476"/>
    <x v="1"/>
    <x v="5"/>
    <x v="1"/>
    <s v="10-100"/>
  </r>
  <r>
    <x v="121"/>
    <x v="5"/>
    <x v="5"/>
    <n v="1"/>
    <n v="214.8"/>
    <x v="2676"/>
    <x v="1"/>
    <x v="0"/>
    <x v="467"/>
    <x v="0"/>
    <x v="3"/>
    <x v="2"/>
    <s v="100-1000"/>
  </r>
  <r>
    <x v="78"/>
    <x v="8"/>
    <x v="33"/>
    <n v="5"/>
    <n v="90.65"/>
    <x v="2677"/>
    <x v="3"/>
    <x v="0"/>
    <x v="475"/>
    <x v="0"/>
    <x v="6"/>
    <x v="1"/>
    <s v="100-1000"/>
  </r>
  <r>
    <x v="79"/>
    <x v="8"/>
    <x v="43"/>
    <n v="5"/>
    <n v="41.6"/>
    <x v="2678"/>
    <x v="0"/>
    <x v="1"/>
    <x v="724"/>
    <x v="1"/>
    <x v="0"/>
    <x v="1"/>
    <s v="100-1000"/>
  </r>
  <r>
    <x v="197"/>
    <x v="3"/>
    <x v="36"/>
    <n v="1"/>
    <n v="166.93"/>
    <x v="2679"/>
    <x v="2"/>
    <x v="1"/>
    <x v="660"/>
    <x v="0"/>
    <x v="4"/>
    <x v="2"/>
    <s v="100-1000"/>
  </r>
  <r>
    <x v="149"/>
    <x v="8"/>
    <x v="33"/>
    <n v="5"/>
    <n v="96.18"/>
    <x v="2680"/>
    <x v="1"/>
    <x v="1"/>
    <x v="507"/>
    <x v="0"/>
    <x v="1"/>
    <x v="1"/>
    <s v="100-1000"/>
  </r>
  <r>
    <x v="153"/>
    <x v="4"/>
    <x v="13"/>
    <n v="2"/>
    <n v="451.6"/>
    <x v="2681"/>
    <x v="0"/>
    <x v="0"/>
    <x v="227"/>
    <x v="1"/>
    <x v="11"/>
    <x v="2"/>
    <s v="100-1000"/>
  </r>
  <r>
    <x v="178"/>
    <x v="1"/>
    <x v="39"/>
    <n v="4"/>
    <n v="128.36000000000001"/>
    <x v="2682"/>
    <x v="2"/>
    <x v="0"/>
    <x v="12"/>
    <x v="1"/>
    <x v="2"/>
    <x v="2"/>
    <s v="100-1000"/>
  </r>
  <r>
    <x v="26"/>
    <x v="9"/>
    <x v="44"/>
    <n v="2"/>
    <n v="747.11"/>
    <x v="2683"/>
    <x v="3"/>
    <x v="2"/>
    <x v="294"/>
    <x v="1"/>
    <x v="7"/>
    <x v="2"/>
    <s v="1000-10000"/>
  </r>
  <r>
    <x v="65"/>
    <x v="0"/>
    <x v="9"/>
    <n v="3"/>
    <n v="2.4900000000000002"/>
    <x v="2684"/>
    <x v="1"/>
    <x v="1"/>
    <x v="701"/>
    <x v="0"/>
    <x v="10"/>
    <x v="0"/>
    <s v="&lt;10"/>
  </r>
  <r>
    <x v="69"/>
    <x v="10"/>
    <x v="16"/>
    <n v="1"/>
    <n v="494.75"/>
    <x v="2685"/>
    <x v="1"/>
    <x v="2"/>
    <x v="266"/>
    <x v="1"/>
    <x v="5"/>
    <x v="2"/>
    <s v="100-1000"/>
  </r>
  <r>
    <x v="7"/>
    <x v="12"/>
    <x v="28"/>
    <n v="1"/>
    <n v="13.28"/>
    <x v="2686"/>
    <x v="1"/>
    <x v="1"/>
    <x v="180"/>
    <x v="0"/>
    <x v="1"/>
    <x v="1"/>
    <s v="10-100"/>
  </r>
  <r>
    <x v="45"/>
    <x v="3"/>
    <x v="6"/>
    <n v="1"/>
    <n v="93.71"/>
    <x v="2687"/>
    <x v="2"/>
    <x v="2"/>
    <x v="150"/>
    <x v="0"/>
    <x v="9"/>
    <x v="1"/>
    <s v="10-100"/>
  </r>
  <r>
    <x v="21"/>
    <x v="9"/>
    <x v="44"/>
    <n v="4"/>
    <n v="1295.25"/>
    <x v="2688"/>
    <x v="1"/>
    <x v="2"/>
    <x v="14"/>
    <x v="0"/>
    <x v="0"/>
    <x v="3"/>
    <s v="1000-10000"/>
  </r>
  <r>
    <x v="107"/>
    <x v="3"/>
    <x v="6"/>
    <n v="5"/>
    <n v="59.94"/>
    <x v="2689"/>
    <x v="3"/>
    <x v="1"/>
    <x v="423"/>
    <x v="1"/>
    <x v="0"/>
    <x v="1"/>
    <s v="100-1000"/>
  </r>
  <r>
    <x v="162"/>
    <x v="9"/>
    <x v="18"/>
    <n v="5"/>
    <n v="88.94"/>
    <x v="2690"/>
    <x v="0"/>
    <x v="2"/>
    <x v="95"/>
    <x v="0"/>
    <x v="3"/>
    <x v="1"/>
    <s v="100-1000"/>
  </r>
  <r>
    <x v="117"/>
    <x v="8"/>
    <x v="33"/>
    <n v="5"/>
    <n v="53.82"/>
    <x v="2691"/>
    <x v="1"/>
    <x v="0"/>
    <x v="374"/>
    <x v="0"/>
    <x v="1"/>
    <x v="1"/>
    <s v="100-1000"/>
  </r>
  <r>
    <x v="87"/>
    <x v="0"/>
    <x v="37"/>
    <n v="1"/>
    <n v="17.16"/>
    <x v="2692"/>
    <x v="0"/>
    <x v="0"/>
    <x v="636"/>
    <x v="0"/>
    <x v="6"/>
    <x v="1"/>
    <s v="10-100"/>
  </r>
  <r>
    <x v="128"/>
    <x v="11"/>
    <x v="21"/>
    <n v="2"/>
    <n v="60.23"/>
    <x v="2693"/>
    <x v="2"/>
    <x v="2"/>
    <x v="527"/>
    <x v="1"/>
    <x v="5"/>
    <x v="1"/>
    <s v="100-1000"/>
  </r>
  <r>
    <x v="102"/>
    <x v="6"/>
    <x v="22"/>
    <n v="1"/>
    <n v="37.49"/>
    <x v="2694"/>
    <x v="3"/>
    <x v="2"/>
    <x v="147"/>
    <x v="1"/>
    <x v="4"/>
    <x v="1"/>
    <s v="10-100"/>
  </r>
  <r>
    <x v="36"/>
    <x v="9"/>
    <x v="14"/>
    <n v="2"/>
    <n v="73627.13"/>
    <x v="2695"/>
    <x v="3"/>
    <x v="0"/>
    <x v="313"/>
    <x v="1"/>
    <x v="0"/>
    <x v="9"/>
    <s v="100000-200000"/>
  </r>
  <r>
    <x v="59"/>
    <x v="9"/>
    <x v="14"/>
    <n v="3"/>
    <n v="49009.08"/>
    <x v="2696"/>
    <x v="0"/>
    <x v="2"/>
    <x v="661"/>
    <x v="0"/>
    <x v="2"/>
    <x v="5"/>
    <s v="100000-200000"/>
  </r>
  <r>
    <x v="3"/>
    <x v="7"/>
    <x v="42"/>
    <n v="2"/>
    <n v="5.45"/>
    <x v="1937"/>
    <x v="0"/>
    <x v="0"/>
    <x v="471"/>
    <x v="1"/>
    <x v="2"/>
    <x v="0"/>
    <s v="10-100"/>
  </r>
  <r>
    <x v="92"/>
    <x v="11"/>
    <x v="32"/>
    <n v="3"/>
    <n v="2.66"/>
    <x v="2635"/>
    <x v="1"/>
    <x v="0"/>
    <x v="504"/>
    <x v="1"/>
    <x v="11"/>
    <x v="0"/>
    <s v="&lt;10"/>
  </r>
  <r>
    <x v="150"/>
    <x v="9"/>
    <x v="18"/>
    <n v="3"/>
    <n v="59.44"/>
    <x v="2697"/>
    <x v="1"/>
    <x v="0"/>
    <x v="151"/>
    <x v="0"/>
    <x v="11"/>
    <x v="1"/>
    <s v="100-1000"/>
  </r>
  <r>
    <x v="108"/>
    <x v="6"/>
    <x v="41"/>
    <n v="1"/>
    <n v="380.47"/>
    <x v="2698"/>
    <x v="3"/>
    <x v="0"/>
    <x v="548"/>
    <x v="0"/>
    <x v="0"/>
    <x v="2"/>
    <s v="100-1000"/>
  </r>
  <r>
    <x v="63"/>
    <x v="2"/>
    <x v="38"/>
    <n v="1"/>
    <n v="2676.71"/>
    <x v="2699"/>
    <x v="0"/>
    <x v="1"/>
    <x v="307"/>
    <x v="1"/>
    <x v="10"/>
    <x v="3"/>
    <s v="1000-10000"/>
  </r>
  <r>
    <x v="168"/>
    <x v="3"/>
    <x v="3"/>
    <n v="2"/>
    <n v="11.09"/>
    <x v="2700"/>
    <x v="3"/>
    <x v="2"/>
    <x v="531"/>
    <x v="1"/>
    <x v="3"/>
    <x v="1"/>
    <s v="10-100"/>
  </r>
  <r>
    <x v="169"/>
    <x v="10"/>
    <x v="23"/>
    <n v="1"/>
    <n v="656.26"/>
    <x v="2701"/>
    <x v="0"/>
    <x v="1"/>
    <x v="645"/>
    <x v="0"/>
    <x v="1"/>
    <x v="2"/>
    <s v="100-1000"/>
  </r>
  <r>
    <x v="135"/>
    <x v="6"/>
    <x v="7"/>
    <n v="1"/>
    <n v="850.29"/>
    <x v="2702"/>
    <x v="2"/>
    <x v="2"/>
    <x v="446"/>
    <x v="0"/>
    <x v="8"/>
    <x v="2"/>
    <s v="100-1000"/>
  </r>
  <r>
    <x v="95"/>
    <x v="3"/>
    <x v="6"/>
    <n v="5"/>
    <n v="165.32"/>
    <x v="2703"/>
    <x v="3"/>
    <x v="2"/>
    <x v="186"/>
    <x v="1"/>
    <x v="2"/>
    <x v="2"/>
    <s v="100-1000"/>
  </r>
  <r>
    <x v="43"/>
    <x v="7"/>
    <x v="31"/>
    <n v="4"/>
    <n v="543.97"/>
    <x v="2704"/>
    <x v="0"/>
    <x v="1"/>
    <x v="643"/>
    <x v="1"/>
    <x v="3"/>
    <x v="2"/>
    <s v="1000-10000"/>
  </r>
  <r>
    <x v="46"/>
    <x v="10"/>
    <x v="16"/>
    <n v="1"/>
    <n v="87.22"/>
    <x v="2705"/>
    <x v="1"/>
    <x v="0"/>
    <x v="57"/>
    <x v="1"/>
    <x v="10"/>
    <x v="1"/>
    <s v="10-100"/>
  </r>
  <r>
    <x v="3"/>
    <x v="8"/>
    <x v="47"/>
    <n v="5"/>
    <n v="28.53"/>
    <x v="2706"/>
    <x v="0"/>
    <x v="1"/>
    <x v="253"/>
    <x v="0"/>
    <x v="6"/>
    <x v="1"/>
    <s v="100-1000"/>
  </r>
  <r>
    <x v="144"/>
    <x v="6"/>
    <x v="7"/>
    <n v="1"/>
    <n v="548.53"/>
    <x v="2707"/>
    <x v="1"/>
    <x v="1"/>
    <x v="649"/>
    <x v="1"/>
    <x v="4"/>
    <x v="2"/>
    <s v="100-1000"/>
  </r>
  <r>
    <x v="87"/>
    <x v="9"/>
    <x v="14"/>
    <n v="1"/>
    <n v="21481.8"/>
    <x v="2708"/>
    <x v="1"/>
    <x v="0"/>
    <x v="238"/>
    <x v="1"/>
    <x v="5"/>
    <x v="10"/>
    <s v="10000-100000"/>
  </r>
  <r>
    <x v="27"/>
    <x v="6"/>
    <x v="41"/>
    <n v="1"/>
    <n v="147.74"/>
    <x v="2709"/>
    <x v="0"/>
    <x v="0"/>
    <x v="153"/>
    <x v="1"/>
    <x v="1"/>
    <x v="2"/>
    <s v="100-1000"/>
  </r>
  <r>
    <x v="94"/>
    <x v="9"/>
    <x v="15"/>
    <n v="4"/>
    <n v="111.95"/>
    <x v="2710"/>
    <x v="0"/>
    <x v="1"/>
    <x v="653"/>
    <x v="1"/>
    <x v="11"/>
    <x v="2"/>
    <s v="100-1000"/>
  </r>
  <r>
    <x v="184"/>
    <x v="9"/>
    <x v="15"/>
    <n v="5"/>
    <n v="165.12"/>
    <x v="2711"/>
    <x v="1"/>
    <x v="0"/>
    <x v="204"/>
    <x v="1"/>
    <x v="1"/>
    <x v="2"/>
    <s v="100-1000"/>
  </r>
  <r>
    <x v="3"/>
    <x v="4"/>
    <x v="4"/>
    <n v="2"/>
    <n v="37.020000000000003"/>
    <x v="2712"/>
    <x v="3"/>
    <x v="0"/>
    <x v="703"/>
    <x v="1"/>
    <x v="11"/>
    <x v="1"/>
    <s v="10-100"/>
  </r>
  <r>
    <x v="80"/>
    <x v="4"/>
    <x v="8"/>
    <n v="2"/>
    <n v="36.61"/>
    <x v="2713"/>
    <x v="0"/>
    <x v="2"/>
    <x v="579"/>
    <x v="0"/>
    <x v="3"/>
    <x v="1"/>
    <s v="10-100"/>
  </r>
  <r>
    <x v="182"/>
    <x v="5"/>
    <x v="24"/>
    <n v="1"/>
    <n v="9.6999999999999993"/>
    <x v="2714"/>
    <x v="3"/>
    <x v="1"/>
    <x v="307"/>
    <x v="1"/>
    <x v="10"/>
    <x v="0"/>
    <s v="&lt;10"/>
  </r>
  <r>
    <x v="174"/>
    <x v="4"/>
    <x v="40"/>
    <n v="4"/>
    <n v="50.63"/>
    <x v="2715"/>
    <x v="3"/>
    <x v="0"/>
    <x v="69"/>
    <x v="1"/>
    <x v="1"/>
    <x v="1"/>
    <s v="100-1000"/>
  </r>
  <r>
    <x v="163"/>
    <x v="11"/>
    <x v="21"/>
    <n v="4"/>
    <n v="59.07"/>
    <x v="2716"/>
    <x v="0"/>
    <x v="2"/>
    <x v="315"/>
    <x v="0"/>
    <x v="0"/>
    <x v="1"/>
    <s v="100-1000"/>
  </r>
  <r>
    <x v="47"/>
    <x v="0"/>
    <x v="45"/>
    <n v="5"/>
    <n v="3.54"/>
    <x v="2717"/>
    <x v="3"/>
    <x v="2"/>
    <x v="398"/>
    <x v="1"/>
    <x v="8"/>
    <x v="0"/>
    <s v="10-100"/>
  </r>
  <r>
    <x v="184"/>
    <x v="11"/>
    <x v="21"/>
    <n v="5"/>
    <n v="34.340000000000003"/>
    <x v="2718"/>
    <x v="2"/>
    <x v="2"/>
    <x v="218"/>
    <x v="1"/>
    <x v="4"/>
    <x v="1"/>
    <s v="100-1000"/>
  </r>
  <r>
    <x v="7"/>
    <x v="9"/>
    <x v="15"/>
    <n v="4"/>
    <n v="131.61000000000001"/>
    <x v="2719"/>
    <x v="2"/>
    <x v="1"/>
    <x v="547"/>
    <x v="1"/>
    <x v="7"/>
    <x v="2"/>
    <s v="100-1000"/>
  </r>
  <r>
    <x v="68"/>
    <x v="3"/>
    <x v="6"/>
    <n v="5"/>
    <n v="173.67"/>
    <x v="2720"/>
    <x v="3"/>
    <x v="2"/>
    <x v="349"/>
    <x v="0"/>
    <x v="10"/>
    <x v="2"/>
    <s v="100-1000"/>
  </r>
  <r>
    <x v="49"/>
    <x v="4"/>
    <x v="4"/>
    <n v="5"/>
    <n v="34.53"/>
    <x v="2721"/>
    <x v="1"/>
    <x v="0"/>
    <x v="679"/>
    <x v="0"/>
    <x v="3"/>
    <x v="1"/>
    <s v="100-1000"/>
  </r>
  <r>
    <x v="150"/>
    <x v="9"/>
    <x v="14"/>
    <n v="3"/>
    <n v="29756.880000000001"/>
    <x v="2722"/>
    <x v="1"/>
    <x v="1"/>
    <x v="655"/>
    <x v="1"/>
    <x v="10"/>
    <x v="10"/>
    <s v="10000-100000"/>
  </r>
  <r>
    <x v="174"/>
    <x v="11"/>
    <x v="21"/>
    <n v="5"/>
    <n v="95.91"/>
    <x v="2723"/>
    <x v="1"/>
    <x v="2"/>
    <x v="264"/>
    <x v="0"/>
    <x v="5"/>
    <x v="1"/>
    <s v="100-1000"/>
  </r>
  <r>
    <x v="128"/>
    <x v="0"/>
    <x v="19"/>
    <n v="5"/>
    <n v="3.59"/>
    <x v="2724"/>
    <x v="2"/>
    <x v="2"/>
    <x v="481"/>
    <x v="0"/>
    <x v="3"/>
    <x v="0"/>
    <s v="10-100"/>
  </r>
  <r>
    <x v="34"/>
    <x v="0"/>
    <x v="17"/>
    <n v="3"/>
    <n v="17.649999999999999"/>
    <x v="2725"/>
    <x v="0"/>
    <x v="0"/>
    <x v="467"/>
    <x v="0"/>
    <x v="3"/>
    <x v="1"/>
    <s v="10-100"/>
  </r>
  <r>
    <x v="63"/>
    <x v="3"/>
    <x v="3"/>
    <n v="3"/>
    <n v="26.49"/>
    <x v="2726"/>
    <x v="3"/>
    <x v="0"/>
    <x v="680"/>
    <x v="1"/>
    <x v="1"/>
    <x v="1"/>
    <s v="10-100"/>
  </r>
  <r>
    <x v="144"/>
    <x v="0"/>
    <x v="26"/>
    <n v="3"/>
    <n v="2.87"/>
    <x v="454"/>
    <x v="2"/>
    <x v="2"/>
    <x v="617"/>
    <x v="0"/>
    <x v="8"/>
    <x v="0"/>
    <s v="&lt;10"/>
  </r>
  <r>
    <x v="131"/>
    <x v="9"/>
    <x v="44"/>
    <n v="4"/>
    <n v="1360.89"/>
    <x v="2727"/>
    <x v="1"/>
    <x v="1"/>
    <x v="183"/>
    <x v="1"/>
    <x v="4"/>
    <x v="3"/>
    <s v="1000-10000"/>
  </r>
  <r>
    <x v="143"/>
    <x v="5"/>
    <x v="27"/>
    <n v="1"/>
    <n v="57.3"/>
    <x v="2728"/>
    <x v="3"/>
    <x v="0"/>
    <x v="172"/>
    <x v="0"/>
    <x v="11"/>
    <x v="1"/>
    <s v="10-100"/>
  </r>
  <r>
    <x v="77"/>
    <x v="0"/>
    <x v="0"/>
    <n v="4"/>
    <n v="1.02"/>
    <x v="2729"/>
    <x v="1"/>
    <x v="2"/>
    <x v="319"/>
    <x v="0"/>
    <x v="4"/>
    <x v="0"/>
    <s v="&lt;10"/>
  </r>
  <r>
    <x v="66"/>
    <x v="6"/>
    <x v="22"/>
    <n v="1"/>
    <n v="46.51"/>
    <x v="2730"/>
    <x v="3"/>
    <x v="2"/>
    <x v="72"/>
    <x v="1"/>
    <x v="0"/>
    <x v="1"/>
    <s v="10-100"/>
  </r>
  <r>
    <x v="184"/>
    <x v="11"/>
    <x v="32"/>
    <n v="2"/>
    <n v="4.5"/>
    <x v="2245"/>
    <x v="3"/>
    <x v="1"/>
    <x v="329"/>
    <x v="0"/>
    <x v="5"/>
    <x v="0"/>
    <s v="&lt;10"/>
  </r>
  <r>
    <x v="0"/>
    <x v="0"/>
    <x v="37"/>
    <n v="2"/>
    <n v="16.73"/>
    <x v="2731"/>
    <x v="1"/>
    <x v="1"/>
    <x v="656"/>
    <x v="0"/>
    <x v="4"/>
    <x v="1"/>
    <s v="10-100"/>
  </r>
  <r>
    <x v="152"/>
    <x v="0"/>
    <x v="17"/>
    <n v="2"/>
    <n v="12.2"/>
    <x v="2732"/>
    <x v="2"/>
    <x v="1"/>
    <x v="400"/>
    <x v="1"/>
    <x v="5"/>
    <x v="1"/>
    <s v="10-100"/>
  </r>
  <r>
    <x v="73"/>
    <x v="8"/>
    <x v="33"/>
    <n v="1"/>
    <n v="25.51"/>
    <x v="2733"/>
    <x v="1"/>
    <x v="2"/>
    <x v="500"/>
    <x v="1"/>
    <x v="11"/>
    <x v="1"/>
    <s v="10-100"/>
  </r>
  <r>
    <x v="144"/>
    <x v="10"/>
    <x v="16"/>
    <n v="1"/>
    <n v="104.08"/>
    <x v="2631"/>
    <x v="3"/>
    <x v="2"/>
    <x v="228"/>
    <x v="0"/>
    <x v="8"/>
    <x v="2"/>
    <s v="100-1000"/>
  </r>
  <r>
    <x v="0"/>
    <x v="8"/>
    <x v="47"/>
    <n v="5"/>
    <n v="64.67"/>
    <x v="2734"/>
    <x v="3"/>
    <x v="2"/>
    <x v="703"/>
    <x v="1"/>
    <x v="11"/>
    <x v="1"/>
    <s v="100-1000"/>
  </r>
  <r>
    <x v="84"/>
    <x v="4"/>
    <x v="8"/>
    <n v="1"/>
    <n v="45.32"/>
    <x v="2735"/>
    <x v="2"/>
    <x v="1"/>
    <x v="274"/>
    <x v="0"/>
    <x v="5"/>
    <x v="1"/>
    <s v="10-100"/>
  </r>
  <r>
    <x v="171"/>
    <x v="8"/>
    <x v="11"/>
    <n v="4"/>
    <n v="36.729999999999997"/>
    <x v="2736"/>
    <x v="0"/>
    <x v="1"/>
    <x v="117"/>
    <x v="0"/>
    <x v="9"/>
    <x v="1"/>
    <s v="100-1000"/>
  </r>
  <r>
    <x v="111"/>
    <x v="1"/>
    <x v="1"/>
    <n v="1"/>
    <n v="36.21"/>
    <x v="2737"/>
    <x v="2"/>
    <x v="2"/>
    <x v="588"/>
    <x v="0"/>
    <x v="9"/>
    <x v="1"/>
    <s v="10-100"/>
  </r>
  <r>
    <x v="59"/>
    <x v="9"/>
    <x v="15"/>
    <n v="2"/>
    <n v="192.1"/>
    <x v="2738"/>
    <x v="3"/>
    <x v="1"/>
    <x v="329"/>
    <x v="0"/>
    <x v="5"/>
    <x v="2"/>
    <s v="100-1000"/>
  </r>
  <r>
    <x v="17"/>
    <x v="10"/>
    <x v="23"/>
    <n v="1"/>
    <n v="621.53"/>
    <x v="2739"/>
    <x v="0"/>
    <x v="2"/>
    <x v="635"/>
    <x v="0"/>
    <x v="11"/>
    <x v="2"/>
    <s v="100-1000"/>
  </r>
  <r>
    <x v="67"/>
    <x v="11"/>
    <x v="20"/>
    <n v="3"/>
    <n v="8.85"/>
    <x v="2740"/>
    <x v="0"/>
    <x v="0"/>
    <x v="230"/>
    <x v="1"/>
    <x v="9"/>
    <x v="0"/>
    <s v="10-100"/>
  </r>
  <r>
    <x v="142"/>
    <x v="4"/>
    <x v="40"/>
    <n v="1"/>
    <n v="36.82"/>
    <x v="1494"/>
    <x v="3"/>
    <x v="2"/>
    <x v="552"/>
    <x v="0"/>
    <x v="1"/>
    <x v="1"/>
    <s v="10-100"/>
  </r>
  <r>
    <x v="18"/>
    <x v="6"/>
    <x v="22"/>
    <n v="1"/>
    <n v="28.77"/>
    <x v="2741"/>
    <x v="1"/>
    <x v="1"/>
    <x v="92"/>
    <x v="1"/>
    <x v="5"/>
    <x v="1"/>
    <s v="10-100"/>
  </r>
  <r>
    <x v="181"/>
    <x v="9"/>
    <x v="44"/>
    <n v="3"/>
    <n v="754.01"/>
    <x v="2742"/>
    <x v="0"/>
    <x v="2"/>
    <x v="255"/>
    <x v="1"/>
    <x v="11"/>
    <x v="2"/>
    <s v="1000-10000"/>
  </r>
  <r>
    <x v="64"/>
    <x v="4"/>
    <x v="4"/>
    <n v="1"/>
    <n v="38.6"/>
    <x v="2743"/>
    <x v="3"/>
    <x v="1"/>
    <x v="70"/>
    <x v="0"/>
    <x v="10"/>
    <x v="1"/>
    <s v="10-100"/>
  </r>
  <r>
    <x v="127"/>
    <x v="10"/>
    <x v="16"/>
    <n v="1"/>
    <n v="494.22"/>
    <x v="2744"/>
    <x v="3"/>
    <x v="1"/>
    <x v="336"/>
    <x v="0"/>
    <x v="8"/>
    <x v="2"/>
    <s v="100-1000"/>
  </r>
  <r>
    <x v="69"/>
    <x v="1"/>
    <x v="1"/>
    <n v="5"/>
    <n v="85.96"/>
    <x v="2745"/>
    <x v="0"/>
    <x v="1"/>
    <x v="494"/>
    <x v="1"/>
    <x v="4"/>
    <x v="1"/>
    <s v="100-1000"/>
  </r>
  <r>
    <x v="61"/>
    <x v="8"/>
    <x v="43"/>
    <n v="2"/>
    <n v="30.42"/>
    <x v="820"/>
    <x v="3"/>
    <x v="1"/>
    <x v="109"/>
    <x v="0"/>
    <x v="10"/>
    <x v="1"/>
    <s v="10-100"/>
  </r>
  <r>
    <x v="70"/>
    <x v="0"/>
    <x v="19"/>
    <n v="3"/>
    <n v="8.94"/>
    <x v="2746"/>
    <x v="3"/>
    <x v="1"/>
    <x v="292"/>
    <x v="1"/>
    <x v="3"/>
    <x v="0"/>
    <s v="10-100"/>
  </r>
  <r>
    <x v="174"/>
    <x v="6"/>
    <x v="7"/>
    <n v="1"/>
    <n v="1101.03"/>
    <x v="2747"/>
    <x v="0"/>
    <x v="2"/>
    <x v="284"/>
    <x v="0"/>
    <x v="2"/>
    <x v="3"/>
    <s v="1000-10000"/>
  </r>
  <r>
    <x v="138"/>
    <x v="2"/>
    <x v="12"/>
    <n v="1"/>
    <n v="52.94"/>
    <x v="2725"/>
    <x v="1"/>
    <x v="2"/>
    <x v="417"/>
    <x v="1"/>
    <x v="5"/>
    <x v="1"/>
    <s v="10-100"/>
  </r>
  <r>
    <x v="29"/>
    <x v="5"/>
    <x v="5"/>
    <n v="1"/>
    <n v="442.42"/>
    <x v="2748"/>
    <x v="1"/>
    <x v="1"/>
    <x v="281"/>
    <x v="0"/>
    <x v="0"/>
    <x v="2"/>
    <s v="100-1000"/>
  </r>
  <r>
    <x v="86"/>
    <x v="4"/>
    <x v="8"/>
    <n v="3"/>
    <n v="54.44"/>
    <x v="2749"/>
    <x v="1"/>
    <x v="1"/>
    <x v="234"/>
    <x v="0"/>
    <x v="0"/>
    <x v="1"/>
    <s v="100-1000"/>
  </r>
  <r>
    <x v="59"/>
    <x v="10"/>
    <x v="23"/>
    <n v="1"/>
    <n v="104.85"/>
    <x v="2750"/>
    <x v="3"/>
    <x v="0"/>
    <x v="227"/>
    <x v="1"/>
    <x v="11"/>
    <x v="2"/>
    <s v="100-1000"/>
  </r>
  <r>
    <x v="125"/>
    <x v="6"/>
    <x v="22"/>
    <n v="1"/>
    <n v="14.33"/>
    <x v="2025"/>
    <x v="2"/>
    <x v="1"/>
    <x v="677"/>
    <x v="0"/>
    <x v="10"/>
    <x v="1"/>
    <s v="10-100"/>
  </r>
  <r>
    <x v="95"/>
    <x v="8"/>
    <x v="33"/>
    <n v="1"/>
    <n v="26.35"/>
    <x v="691"/>
    <x v="1"/>
    <x v="2"/>
    <x v="560"/>
    <x v="1"/>
    <x v="3"/>
    <x v="1"/>
    <s v="10-100"/>
  </r>
  <r>
    <x v="104"/>
    <x v="12"/>
    <x v="34"/>
    <n v="1"/>
    <n v="9.3699999999999992"/>
    <x v="525"/>
    <x v="2"/>
    <x v="1"/>
    <x v="284"/>
    <x v="0"/>
    <x v="2"/>
    <x v="0"/>
    <s v="&lt;10"/>
  </r>
  <r>
    <x v="120"/>
    <x v="3"/>
    <x v="36"/>
    <n v="5"/>
    <n v="417.42"/>
    <x v="2751"/>
    <x v="3"/>
    <x v="1"/>
    <x v="113"/>
    <x v="1"/>
    <x v="5"/>
    <x v="2"/>
    <s v="1000-10000"/>
  </r>
  <r>
    <x v="175"/>
    <x v="6"/>
    <x v="22"/>
    <n v="1"/>
    <n v="30.76"/>
    <x v="2752"/>
    <x v="1"/>
    <x v="0"/>
    <x v="721"/>
    <x v="1"/>
    <x v="6"/>
    <x v="1"/>
    <s v="10-100"/>
  </r>
  <r>
    <x v="170"/>
    <x v="10"/>
    <x v="16"/>
    <n v="1"/>
    <n v="243.7"/>
    <x v="2753"/>
    <x v="1"/>
    <x v="2"/>
    <x v="594"/>
    <x v="1"/>
    <x v="10"/>
    <x v="2"/>
    <s v="100-1000"/>
  </r>
  <r>
    <x v="110"/>
    <x v="2"/>
    <x v="12"/>
    <n v="1"/>
    <n v="148.59"/>
    <x v="2754"/>
    <x v="1"/>
    <x v="1"/>
    <x v="612"/>
    <x v="0"/>
    <x v="1"/>
    <x v="2"/>
    <s v="100-1000"/>
  </r>
  <r>
    <x v="138"/>
    <x v="5"/>
    <x v="27"/>
    <n v="1"/>
    <n v="61.45"/>
    <x v="2755"/>
    <x v="1"/>
    <x v="1"/>
    <x v="642"/>
    <x v="1"/>
    <x v="11"/>
    <x v="1"/>
    <s v="10-100"/>
  </r>
  <r>
    <x v="92"/>
    <x v="4"/>
    <x v="4"/>
    <n v="5"/>
    <n v="10.25"/>
    <x v="2756"/>
    <x v="2"/>
    <x v="2"/>
    <x v="290"/>
    <x v="1"/>
    <x v="2"/>
    <x v="1"/>
    <s v="10-100"/>
  </r>
  <r>
    <x v="66"/>
    <x v="5"/>
    <x v="24"/>
    <n v="1"/>
    <n v="9.5500000000000007"/>
    <x v="2757"/>
    <x v="1"/>
    <x v="0"/>
    <x v="414"/>
    <x v="1"/>
    <x v="7"/>
    <x v="0"/>
    <s v="&lt;10"/>
  </r>
  <r>
    <x v="41"/>
    <x v="9"/>
    <x v="18"/>
    <n v="3"/>
    <n v="115.61"/>
    <x v="2758"/>
    <x v="2"/>
    <x v="0"/>
    <x v="151"/>
    <x v="0"/>
    <x v="11"/>
    <x v="2"/>
    <s v="100-1000"/>
  </r>
  <r>
    <x v="24"/>
    <x v="4"/>
    <x v="8"/>
    <n v="4"/>
    <n v="59.71"/>
    <x v="2759"/>
    <x v="1"/>
    <x v="1"/>
    <x v="570"/>
    <x v="1"/>
    <x v="3"/>
    <x v="1"/>
    <s v="100-1000"/>
  </r>
  <r>
    <x v="97"/>
    <x v="11"/>
    <x v="32"/>
    <n v="1"/>
    <n v="2.21"/>
    <x v="2760"/>
    <x v="1"/>
    <x v="0"/>
    <x v="417"/>
    <x v="1"/>
    <x v="5"/>
    <x v="0"/>
    <s v="&lt;10"/>
  </r>
  <r>
    <x v="178"/>
    <x v="7"/>
    <x v="29"/>
    <n v="5"/>
    <n v="11.21"/>
    <x v="2761"/>
    <x v="3"/>
    <x v="2"/>
    <x v="146"/>
    <x v="1"/>
    <x v="1"/>
    <x v="1"/>
    <s v="10-100"/>
  </r>
  <r>
    <x v="82"/>
    <x v="5"/>
    <x v="27"/>
    <n v="1"/>
    <n v="49.49"/>
    <x v="1221"/>
    <x v="2"/>
    <x v="1"/>
    <x v="343"/>
    <x v="0"/>
    <x v="8"/>
    <x v="1"/>
    <s v="10-100"/>
  </r>
  <r>
    <x v="102"/>
    <x v="8"/>
    <x v="33"/>
    <n v="3"/>
    <n v="74.930000000000007"/>
    <x v="2762"/>
    <x v="0"/>
    <x v="1"/>
    <x v="251"/>
    <x v="1"/>
    <x v="7"/>
    <x v="1"/>
    <s v="100-1000"/>
  </r>
  <r>
    <x v="91"/>
    <x v="11"/>
    <x v="20"/>
    <n v="1"/>
    <n v="6.35"/>
    <x v="1857"/>
    <x v="1"/>
    <x v="1"/>
    <x v="280"/>
    <x v="0"/>
    <x v="6"/>
    <x v="0"/>
    <s v="&lt;10"/>
  </r>
  <r>
    <x v="16"/>
    <x v="2"/>
    <x v="2"/>
    <n v="1"/>
    <n v="75.709999999999994"/>
    <x v="2763"/>
    <x v="2"/>
    <x v="2"/>
    <x v="421"/>
    <x v="1"/>
    <x v="1"/>
    <x v="1"/>
    <s v="10-100"/>
  </r>
  <r>
    <x v="144"/>
    <x v="2"/>
    <x v="12"/>
    <n v="1"/>
    <n v="80.84"/>
    <x v="2764"/>
    <x v="1"/>
    <x v="0"/>
    <x v="53"/>
    <x v="0"/>
    <x v="9"/>
    <x v="1"/>
    <s v="10-100"/>
  </r>
  <r>
    <x v="117"/>
    <x v="4"/>
    <x v="4"/>
    <n v="2"/>
    <n v="36.99"/>
    <x v="2765"/>
    <x v="3"/>
    <x v="0"/>
    <x v="72"/>
    <x v="1"/>
    <x v="0"/>
    <x v="1"/>
    <s v="10-100"/>
  </r>
  <r>
    <x v="122"/>
    <x v="0"/>
    <x v="37"/>
    <n v="3"/>
    <n v="19.75"/>
    <x v="277"/>
    <x v="0"/>
    <x v="1"/>
    <x v="257"/>
    <x v="0"/>
    <x v="0"/>
    <x v="1"/>
    <s v="10-100"/>
  </r>
  <r>
    <x v="58"/>
    <x v="3"/>
    <x v="6"/>
    <n v="3"/>
    <n v="95.38"/>
    <x v="2766"/>
    <x v="0"/>
    <x v="2"/>
    <x v="255"/>
    <x v="1"/>
    <x v="11"/>
    <x v="1"/>
    <s v="100-1000"/>
  </r>
  <r>
    <x v="169"/>
    <x v="4"/>
    <x v="13"/>
    <n v="1"/>
    <n v="304.24"/>
    <x v="2767"/>
    <x v="1"/>
    <x v="0"/>
    <x v="421"/>
    <x v="1"/>
    <x v="1"/>
    <x v="2"/>
    <s v="100-1000"/>
  </r>
  <r>
    <x v="163"/>
    <x v="12"/>
    <x v="28"/>
    <n v="1"/>
    <n v="8.52"/>
    <x v="1768"/>
    <x v="2"/>
    <x v="0"/>
    <x v="30"/>
    <x v="1"/>
    <x v="1"/>
    <x v="0"/>
    <s v="&lt;10"/>
  </r>
  <r>
    <x v="188"/>
    <x v="12"/>
    <x v="34"/>
    <n v="1"/>
    <n v="7.8"/>
    <x v="1485"/>
    <x v="2"/>
    <x v="2"/>
    <x v="285"/>
    <x v="1"/>
    <x v="9"/>
    <x v="0"/>
    <s v="&lt;10"/>
  </r>
  <r>
    <x v="68"/>
    <x v="4"/>
    <x v="4"/>
    <n v="5"/>
    <n v="13.99"/>
    <x v="2768"/>
    <x v="2"/>
    <x v="2"/>
    <x v="624"/>
    <x v="1"/>
    <x v="7"/>
    <x v="1"/>
    <s v="10-100"/>
  </r>
  <r>
    <x v="183"/>
    <x v="9"/>
    <x v="18"/>
    <n v="2"/>
    <n v="62.54"/>
    <x v="2769"/>
    <x v="2"/>
    <x v="1"/>
    <x v="160"/>
    <x v="0"/>
    <x v="4"/>
    <x v="1"/>
    <s v="100-1000"/>
  </r>
  <r>
    <x v="46"/>
    <x v="0"/>
    <x v="37"/>
    <n v="3"/>
    <n v="23.18"/>
    <x v="2770"/>
    <x v="2"/>
    <x v="0"/>
    <x v="710"/>
    <x v="0"/>
    <x v="10"/>
    <x v="1"/>
    <s v="10-100"/>
  </r>
  <r>
    <x v="109"/>
    <x v="8"/>
    <x v="47"/>
    <n v="1"/>
    <n v="42.03"/>
    <x v="2771"/>
    <x v="0"/>
    <x v="0"/>
    <x v="375"/>
    <x v="1"/>
    <x v="2"/>
    <x v="1"/>
    <s v="10-100"/>
  </r>
  <r>
    <x v="121"/>
    <x v="1"/>
    <x v="1"/>
    <n v="3"/>
    <n v="49.46"/>
    <x v="2772"/>
    <x v="0"/>
    <x v="0"/>
    <x v="468"/>
    <x v="0"/>
    <x v="3"/>
    <x v="1"/>
    <s v="100-1000"/>
  </r>
  <r>
    <x v="71"/>
    <x v="1"/>
    <x v="1"/>
    <n v="2"/>
    <n v="73.400000000000006"/>
    <x v="2773"/>
    <x v="1"/>
    <x v="2"/>
    <x v="308"/>
    <x v="2"/>
    <x v="3"/>
    <x v="1"/>
    <s v="100-1000"/>
  </r>
  <r>
    <x v="143"/>
    <x v="8"/>
    <x v="33"/>
    <n v="4"/>
    <n v="28.3"/>
    <x v="2774"/>
    <x v="2"/>
    <x v="1"/>
    <x v="5"/>
    <x v="0"/>
    <x v="4"/>
    <x v="1"/>
    <s v="100-1000"/>
  </r>
  <r>
    <x v="106"/>
    <x v="12"/>
    <x v="28"/>
    <n v="1"/>
    <n v="10.25"/>
    <x v="2775"/>
    <x v="2"/>
    <x v="0"/>
    <x v="703"/>
    <x v="1"/>
    <x v="11"/>
    <x v="1"/>
    <s v="10-100"/>
  </r>
  <r>
    <x v="15"/>
    <x v="2"/>
    <x v="2"/>
    <n v="1"/>
    <n v="31.28"/>
    <x v="2776"/>
    <x v="2"/>
    <x v="0"/>
    <x v="471"/>
    <x v="1"/>
    <x v="2"/>
    <x v="1"/>
    <s v="10-100"/>
  </r>
  <r>
    <x v="113"/>
    <x v="9"/>
    <x v="44"/>
    <n v="1"/>
    <n v="183.72"/>
    <x v="2777"/>
    <x v="3"/>
    <x v="0"/>
    <x v="606"/>
    <x v="0"/>
    <x v="7"/>
    <x v="2"/>
    <s v="100-1000"/>
  </r>
  <r>
    <x v="6"/>
    <x v="11"/>
    <x v="32"/>
    <n v="4"/>
    <n v="6.35"/>
    <x v="2778"/>
    <x v="1"/>
    <x v="0"/>
    <x v="529"/>
    <x v="1"/>
    <x v="7"/>
    <x v="0"/>
    <s v="10-100"/>
  </r>
  <r>
    <x v="55"/>
    <x v="3"/>
    <x v="3"/>
    <n v="2"/>
    <n v="12.69"/>
    <x v="2779"/>
    <x v="2"/>
    <x v="0"/>
    <x v="346"/>
    <x v="1"/>
    <x v="6"/>
    <x v="1"/>
    <s v="10-100"/>
  </r>
  <r>
    <x v="46"/>
    <x v="6"/>
    <x v="22"/>
    <n v="1"/>
    <n v="27.27"/>
    <x v="2780"/>
    <x v="1"/>
    <x v="2"/>
    <x v="440"/>
    <x v="0"/>
    <x v="5"/>
    <x v="1"/>
    <s v="10-100"/>
  </r>
  <r>
    <x v="188"/>
    <x v="11"/>
    <x v="20"/>
    <n v="4"/>
    <n v="8.0399999999999991"/>
    <x v="2781"/>
    <x v="1"/>
    <x v="1"/>
    <x v="460"/>
    <x v="0"/>
    <x v="0"/>
    <x v="0"/>
    <s v="10-100"/>
  </r>
  <r>
    <x v="34"/>
    <x v="6"/>
    <x v="22"/>
    <n v="1"/>
    <n v="26.62"/>
    <x v="2782"/>
    <x v="1"/>
    <x v="2"/>
    <x v="625"/>
    <x v="0"/>
    <x v="10"/>
    <x v="1"/>
    <s v="10-100"/>
  </r>
  <r>
    <x v="179"/>
    <x v="5"/>
    <x v="24"/>
    <n v="1"/>
    <n v="4.47"/>
    <x v="2783"/>
    <x v="1"/>
    <x v="0"/>
    <x v="317"/>
    <x v="0"/>
    <x v="9"/>
    <x v="0"/>
    <s v="&lt;10"/>
  </r>
  <r>
    <x v="5"/>
    <x v="6"/>
    <x v="7"/>
    <n v="1"/>
    <n v="1412.65"/>
    <x v="2784"/>
    <x v="2"/>
    <x v="1"/>
    <x v="666"/>
    <x v="0"/>
    <x v="7"/>
    <x v="3"/>
    <s v="1000-10000"/>
  </r>
  <r>
    <x v="183"/>
    <x v="12"/>
    <x v="34"/>
    <n v="1"/>
    <n v="10.48"/>
    <x v="2785"/>
    <x v="3"/>
    <x v="2"/>
    <x v="682"/>
    <x v="0"/>
    <x v="2"/>
    <x v="1"/>
    <s v="10-100"/>
  </r>
  <r>
    <x v="46"/>
    <x v="2"/>
    <x v="30"/>
    <n v="1"/>
    <n v="142.61000000000001"/>
    <x v="2786"/>
    <x v="0"/>
    <x v="1"/>
    <x v="490"/>
    <x v="1"/>
    <x v="11"/>
    <x v="2"/>
    <s v="100-1000"/>
  </r>
  <r>
    <x v="49"/>
    <x v="9"/>
    <x v="44"/>
    <n v="2"/>
    <n v="190.37"/>
    <x v="2787"/>
    <x v="3"/>
    <x v="0"/>
    <x v="199"/>
    <x v="1"/>
    <x v="2"/>
    <x v="2"/>
    <s v="100-1000"/>
  </r>
  <r>
    <x v="174"/>
    <x v="2"/>
    <x v="12"/>
    <n v="1"/>
    <n v="109.42"/>
    <x v="2788"/>
    <x v="3"/>
    <x v="2"/>
    <x v="483"/>
    <x v="1"/>
    <x v="0"/>
    <x v="2"/>
    <s v="100-1000"/>
  </r>
  <r>
    <x v="11"/>
    <x v="0"/>
    <x v="37"/>
    <n v="4"/>
    <n v="11.02"/>
    <x v="2789"/>
    <x v="1"/>
    <x v="2"/>
    <x v="586"/>
    <x v="0"/>
    <x v="9"/>
    <x v="1"/>
    <s v="10-100"/>
  </r>
  <r>
    <x v="111"/>
    <x v="5"/>
    <x v="27"/>
    <n v="1"/>
    <n v="56.6"/>
    <x v="2790"/>
    <x v="0"/>
    <x v="2"/>
    <x v="36"/>
    <x v="1"/>
    <x v="6"/>
    <x v="1"/>
    <s v="10-100"/>
  </r>
  <r>
    <x v="96"/>
    <x v="4"/>
    <x v="40"/>
    <n v="4"/>
    <n v="95.8"/>
    <x v="2791"/>
    <x v="0"/>
    <x v="0"/>
    <x v="370"/>
    <x v="1"/>
    <x v="8"/>
    <x v="1"/>
    <s v="100-1000"/>
  </r>
  <r>
    <x v="11"/>
    <x v="3"/>
    <x v="36"/>
    <n v="5"/>
    <n v="242.15"/>
    <x v="2792"/>
    <x v="1"/>
    <x v="2"/>
    <x v="476"/>
    <x v="1"/>
    <x v="5"/>
    <x v="2"/>
    <s v="1000-10000"/>
  </r>
  <r>
    <x v="186"/>
    <x v="1"/>
    <x v="39"/>
    <n v="1"/>
    <n v="193"/>
    <x v="2793"/>
    <x v="1"/>
    <x v="2"/>
    <x v="721"/>
    <x v="1"/>
    <x v="6"/>
    <x v="2"/>
    <s v="100-1000"/>
  </r>
  <r>
    <x v="26"/>
    <x v="8"/>
    <x v="43"/>
    <n v="2"/>
    <n v="30.11"/>
    <x v="1798"/>
    <x v="1"/>
    <x v="0"/>
    <x v="669"/>
    <x v="0"/>
    <x v="7"/>
    <x v="1"/>
    <s v="10-100"/>
  </r>
  <r>
    <x v="187"/>
    <x v="0"/>
    <x v="17"/>
    <n v="3"/>
    <n v="16.309999999999999"/>
    <x v="2794"/>
    <x v="1"/>
    <x v="1"/>
    <x v="477"/>
    <x v="0"/>
    <x v="4"/>
    <x v="1"/>
    <s v="10-100"/>
  </r>
  <r>
    <x v="75"/>
    <x v="3"/>
    <x v="36"/>
    <n v="2"/>
    <n v="309.04000000000002"/>
    <x v="2795"/>
    <x v="1"/>
    <x v="0"/>
    <x v="182"/>
    <x v="1"/>
    <x v="10"/>
    <x v="2"/>
    <s v="100-1000"/>
  </r>
  <r>
    <x v="112"/>
    <x v="11"/>
    <x v="20"/>
    <n v="5"/>
    <n v="18.38"/>
    <x v="2796"/>
    <x v="2"/>
    <x v="0"/>
    <x v="225"/>
    <x v="0"/>
    <x v="0"/>
    <x v="1"/>
    <s v="10-100"/>
  </r>
  <r>
    <x v="109"/>
    <x v="2"/>
    <x v="12"/>
    <n v="1"/>
    <n v="110.39"/>
    <x v="2797"/>
    <x v="2"/>
    <x v="2"/>
    <x v="150"/>
    <x v="0"/>
    <x v="9"/>
    <x v="2"/>
    <s v="100-1000"/>
  </r>
  <r>
    <x v="11"/>
    <x v="11"/>
    <x v="21"/>
    <n v="2"/>
    <n v="54.05"/>
    <x v="2798"/>
    <x v="0"/>
    <x v="0"/>
    <x v="133"/>
    <x v="0"/>
    <x v="7"/>
    <x v="1"/>
    <s v="100-1000"/>
  </r>
  <r>
    <x v="162"/>
    <x v="8"/>
    <x v="11"/>
    <n v="2"/>
    <n v="23.59"/>
    <x v="2799"/>
    <x v="1"/>
    <x v="2"/>
    <x v="332"/>
    <x v="2"/>
    <x v="3"/>
    <x v="1"/>
    <s v="10-100"/>
  </r>
  <r>
    <x v="70"/>
    <x v="12"/>
    <x v="46"/>
    <n v="1"/>
    <n v="51.69"/>
    <x v="651"/>
    <x v="1"/>
    <x v="1"/>
    <x v="51"/>
    <x v="1"/>
    <x v="8"/>
    <x v="1"/>
    <s v="10-100"/>
  </r>
  <r>
    <x v="0"/>
    <x v="1"/>
    <x v="1"/>
    <n v="2"/>
    <n v="97.82"/>
    <x v="2800"/>
    <x v="0"/>
    <x v="0"/>
    <x v="535"/>
    <x v="1"/>
    <x v="9"/>
    <x v="1"/>
    <s v="100-1000"/>
  </r>
  <r>
    <x v="96"/>
    <x v="11"/>
    <x v="21"/>
    <n v="2"/>
    <n v="28.78"/>
    <x v="2801"/>
    <x v="1"/>
    <x v="1"/>
    <x v="14"/>
    <x v="0"/>
    <x v="0"/>
    <x v="1"/>
    <s v="10-100"/>
  </r>
  <r>
    <x v="154"/>
    <x v="12"/>
    <x v="34"/>
    <n v="1"/>
    <n v="7.15"/>
    <x v="27"/>
    <x v="2"/>
    <x v="2"/>
    <x v="198"/>
    <x v="1"/>
    <x v="8"/>
    <x v="0"/>
    <s v="&lt;10"/>
  </r>
  <r>
    <x v="191"/>
    <x v="8"/>
    <x v="47"/>
    <n v="3"/>
    <n v="26.15"/>
    <x v="2802"/>
    <x v="0"/>
    <x v="2"/>
    <x v="726"/>
    <x v="0"/>
    <x v="4"/>
    <x v="1"/>
    <s v="10-100"/>
  </r>
  <r>
    <x v="48"/>
    <x v="3"/>
    <x v="6"/>
    <n v="4"/>
    <n v="172.9"/>
    <x v="2803"/>
    <x v="3"/>
    <x v="0"/>
    <x v="318"/>
    <x v="0"/>
    <x v="4"/>
    <x v="2"/>
    <s v="100-1000"/>
  </r>
  <r>
    <x v="21"/>
    <x v="4"/>
    <x v="8"/>
    <n v="2"/>
    <n v="53.27"/>
    <x v="2804"/>
    <x v="1"/>
    <x v="1"/>
    <x v="11"/>
    <x v="1"/>
    <x v="1"/>
    <x v="1"/>
    <s v="100-1000"/>
  </r>
  <r>
    <x v="15"/>
    <x v="10"/>
    <x v="23"/>
    <n v="1"/>
    <n v="55"/>
    <x v="2805"/>
    <x v="1"/>
    <x v="0"/>
    <x v="461"/>
    <x v="0"/>
    <x v="7"/>
    <x v="1"/>
    <s v="10-100"/>
  </r>
  <r>
    <x v="72"/>
    <x v="10"/>
    <x v="25"/>
    <n v="1"/>
    <n v="64.59"/>
    <x v="2806"/>
    <x v="1"/>
    <x v="2"/>
    <x v="208"/>
    <x v="1"/>
    <x v="0"/>
    <x v="1"/>
    <s v="10-100"/>
  </r>
  <r>
    <x v="186"/>
    <x v="6"/>
    <x v="41"/>
    <n v="1"/>
    <n v="528.74"/>
    <x v="2807"/>
    <x v="0"/>
    <x v="2"/>
    <x v="422"/>
    <x v="0"/>
    <x v="6"/>
    <x v="2"/>
    <s v="100-1000"/>
  </r>
  <r>
    <x v="141"/>
    <x v="11"/>
    <x v="32"/>
    <n v="2"/>
    <n v="5.68"/>
    <x v="2808"/>
    <x v="1"/>
    <x v="1"/>
    <x v="287"/>
    <x v="1"/>
    <x v="8"/>
    <x v="0"/>
    <s v="10-100"/>
  </r>
  <r>
    <x v="121"/>
    <x v="5"/>
    <x v="24"/>
    <n v="1"/>
    <n v="6.6"/>
    <x v="2809"/>
    <x v="2"/>
    <x v="2"/>
    <x v="507"/>
    <x v="0"/>
    <x v="1"/>
    <x v="0"/>
    <s v="&lt;10"/>
  </r>
  <r>
    <x v="42"/>
    <x v="0"/>
    <x v="45"/>
    <n v="1"/>
    <n v="4.01"/>
    <x v="2810"/>
    <x v="2"/>
    <x v="0"/>
    <x v="325"/>
    <x v="1"/>
    <x v="6"/>
    <x v="0"/>
    <s v="&lt;10"/>
  </r>
  <r>
    <x v="178"/>
    <x v="2"/>
    <x v="30"/>
    <n v="1"/>
    <n v="94.61"/>
    <x v="2811"/>
    <x v="0"/>
    <x v="0"/>
    <x v="417"/>
    <x v="1"/>
    <x v="5"/>
    <x v="1"/>
    <s v="10-100"/>
  </r>
  <r>
    <x v="198"/>
    <x v="7"/>
    <x v="10"/>
    <n v="5"/>
    <n v="3.09"/>
    <x v="1414"/>
    <x v="2"/>
    <x v="0"/>
    <x v="94"/>
    <x v="0"/>
    <x v="0"/>
    <x v="0"/>
    <s v="10-100"/>
  </r>
  <r>
    <x v="31"/>
    <x v="10"/>
    <x v="23"/>
    <n v="1"/>
    <n v="840.23"/>
    <x v="2812"/>
    <x v="2"/>
    <x v="1"/>
    <x v="453"/>
    <x v="1"/>
    <x v="3"/>
    <x v="2"/>
    <s v="100-1000"/>
  </r>
  <r>
    <x v="138"/>
    <x v="10"/>
    <x v="25"/>
    <n v="1"/>
    <n v="714.31"/>
    <x v="2813"/>
    <x v="0"/>
    <x v="2"/>
    <x v="443"/>
    <x v="0"/>
    <x v="5"/>
    <x v="2"/>
    <s v="100-1000"/>
  </r>
  <r>
    <x v="188"/>
    <x v="8"/>
    <x v="33"/>
    <n v="2"/>
    <n v="12.17"/>
    <x v="2814"/>
    <x v="3"/>
    <x v="2"/>
    <x v="300"/>
    <x v="1"/>
    <x v="6"/>
    <x v="1"/>
    <s v="10-100"/>
  </r>
  <r>
    <x v="161"/>
    <x v="7"/>
    <x v="29"/>
    <n v="2"/>
    <n v="5.88"/>
    <x v="2315"/>
    <x v="0"/>
    <x v="2"/>
    <x v="306"/>
    <x v="1"/>
    <x v="2"/>
    <x v="0"/>
    <s v="10-100"/>
  </r>
  <r>
    <x v="68"/>
    <x v="0"/>
    <x v="45"/>
    <n v="4"/>
    <n v="4.4800000000000004"/>
    <x v="2815"/>
    <x v="3"/>
    <x v="1"/>
    <x v="105"/>
    <x v="1"/>
    <x v="11"/>
    <x v="0"/>
    <s v="10-100"/>
  </r>
  <r>
    <x v="142"/>
    <x v="7"/>
    <x v="31"/>
    <n v="1"/>
    <n v="396.86"/>
    <x v="2816"/>
    <x v="3"/>
    <x v="2"/>
    <x v="719"/>
    <x v="1"/>
    <x v="3"/>
    <x v="2"/>
    <s v="100-1000"/>
  </r>
  <r>
    <x v="145"/>
    <x v="5"/>
    <x v="5"/>
    <n v="1"/>
    <n v="630.83000000000004"/>
    <x v="2817"/>
    <x v="3"/>
    <x v="2"/>
    <x v="283"/>
    <x v="0"/>
    <x v="1"/>
    <x v="2"/>
    <s v="100-1000"/>
  </r>
  <r>
    <x v="45"/>
    <x v="3"/>
    <x v="36"/>
    <n v="3"/>
    <n v="494.26"/>
    <x v="2818"/>
    <x v="3"/>
    <x v="2"/>
    <x v="117"/>
    <x v="0"/>
    <x v="9"/>
    <x v="2"/>
    <s v="1000-10000"/>
  </r>
  <r>
    <x v="129"/>
    <x v="9"/>
    <x v="44"/>
    <n v="2"/>
    <n v="1374.11"/>
    <x v="2819"/>
    <x v="2"/>
    <x v="0"/>
    <x v="365"/>
    <x v="0"/>
    <x v="8"/>
    <x v="3"/>
    <s v="1000-10000"/>
  </r>
  <r>
    <x v="94"/>
    <x v="0"/>
    <x v="0"/>
    <n v="1"/>
    <n v="3.03"/>
    <x v="2820"/>
    <x v="2"/>
    <x v="1"/>
    <x v="400"/>
    <x v="1"/>
    <x v="5"/>
    <x v="0"/>
    <s v="&lt;10"/>
  </r>
  <r>
    <x v="195"/>
    <x v="0"/>
    <x v="19"/>
    <n v="5"/>
    <n v="6.95"/>
    <x v="2821"/>
    <x v="0"/>
    <x v="0"/>
    <x v="559"/>
    <x v="1"/>
    <x v="1"/>
    <x v="0"/>
    <s v="10-100"/>
  </r>
  <r>
    <x v="141"/>
    <x v="4"/>
    <x v="40"/>
    <n v="1"/>
    <n v="54.66"/>
    <x v="2822"/>
    <x v="2"/>
    <x v="0"/>
    <x v="47"/>
    <x v="1"/>
    <x v="11"/>
    <x v="1"/>
    <s v="10-100"/>
  </r>
  <r>
    <x v="102"/>
    <x v="8"/>
    <x v="43"/>
    <n v="3"/>
    <n v="30.79"/>
    <x v="2823"/>
    <x v="0"/>
    <x v="2"/>
    <x v="699"/>
    <x v="0"/>
    <x v="2"/>
    <x v="1"/>
    <s v="10-100"/>
  </r>
  <r>
    <x v="104"/>
    <x v="12"/>
    <x v="34"/>
    <n v="1"/>
    <n v="12.03"/>
    <x v="1930"/>
    <x v="3"/>
    <x v="1"/>
    <x v="113"/>
    <x v="1"/>
    <x v="5"/>
    <x v="1"/>
    <s v="10-100"/>
  </r>
  <r>
    <x v="179"/>
    <x v="0"/>
    <x v="19"/>
    <n v="3"/>
    <n v="12.9"/>
    <x v="1545"/>
    <x v="3"/>
    <x v="1"/>
    <x v="387"/>
    <x v="0"/>
    <x v="3"/>
    <x v="1"/>
    <s v="10-100"/>
  </r>
  <r>
    <x v="122"/>
    <x v="7"/>
    <x v="31"/>
    <n v="3"/>
    <n v="144.63"/>
    <x v="2824"/>
    <x v="0"/>
    <x v="1"/>
    <x v="490"/>
    <x v="1"/>
    <x v="11"/>
    <x v="2"/>
    <s v="100-1000"/>
  </r>
  <r>
    <x v="84"/>
    <x v="3"/>
    <x v="6"/>
    <n v="5"/>
    <n v="77.31"/>
    <x v="2825"/>
    <x v="2"/>
    <x v="2"/>
    <x v="588"/>
    <x v="0"/>
    <x v="9"/>
    <x v="1"/>
    <s v="100-1000"/>
  </r>
  <r>
    <x v="140"/>
    <x v="8"/>
    <x v="43"/>
    <n v="3"/>
    <n v="31.29"/>
    <x v="2826"/>
    <x v="2"/>
    <x v="2"/>
    <x v="499"/>
    <x v="1"/>
    <x v="2"/>
    <x v="1"/>
    <s v="10-100"/>
  </r>
  <r>
    <x v="1"/>
    <x v="3"/>
    <x v="6"/>
    <n v="1"/>
    <n v="51.44"/>
    <x v="2827"/>
    <x v="3"/>
    <x v="2"/>
    <x v="180"/>
    <x v="0"/>
    <x v="1"/>
    <x v="1"/>
    <s v="10-100"/>
  </r>
  <r>
    <x v="70"/>
    <x v="7"/>
    <x v="42"/>
    <n v="3"/>
    <n v="7.41"/>
    <x v="2828"/>
    <x v="3"/>
    <x v="1"/>
    <x v="583"/>
    <x v="1"/>
    <x v="11"/>
    <x v="0"/>
    <s v="10-100"/>
  </r>
  <r>
    <x v="113"/>
    <x v="9"/>
    <x v="15"/>
    <n v="2"/>
    <n v="188.3"/>
    <x v="2829"/>
    <x v="2"/>
    <x v="0"/>
    <x v="472"/>
    <x v="0"/>
    <x v="2"/>
    <x v="2"/>
    <s v="100-1000"/>
  </r>
  <r>
    <x v="42"/>
    <x v="7"/>
    <x v="10"/>
    <n v="4"/>
    <n v="4.76"/>
    <x v="2830"/>
    <x v="3"/>
    <x v="0"/>
    <x v="185"/>
    <x v="0"/>
    <x v="6"/>
    <x v="0"/>
    <s v="10-100"/>
  </r>
  <r>
    <x v="47"/>
    <x v="8"/>
    <x v="47"/>
    <n v="5"/>
    <n v="24.09"/>
    <x v="2831"/>
    <x v="2"/>
    <x v="1"/>
    <x v="28"/>
    <x v="0"/>
    <x v="10"/>
    <x v="1"/>
    <s v="100-1000"/>
  </r>
  <r>
    <x v="42"/>
    <x v="4"/>
    <x v="4"/>
    <n v="4"/>
    <n v="45.38"/>
    <x v="2832"/>
    <x v="2"/>
    <x v="1"/>
    <x v="549"/>
    <x v="1"/>
    <x v="5"/>
    <x v="1"/>
    <s v="100-1000"/>
  </r>
  <r>
    <x v="176"/>
    <x v="9"/>
    <x v="44"/>
    <n v="3"/>
    <n v="798.52"/>
    <x v="2833"/>
    <x v="2"/>
    <x v="1"/>
    <x v="134"/>
    <x v="2"/>
    <x v="3"/>
    <x v="2"/>
    <s v="1000-10000"/>
  </r>
  <r>
    <x v="175"/>
    <x v="0"/>
    <x v="45"/>
    <n v="5"/>
    <n v="2.11"/>
    <x v="2834"/>
    <x v="1"/>
    <x v="0"/>
    <x v="379"/>
    <x v="0"/>
    <x v="7"/>
    <x v="0"/>
    <s v="10-100"/>
  </r>
  <r>
    <x v="196"/>
    <x v="11"/>
    <x v="20"/>
    <n v="1"/>
    <n v="17.440000000000001"/>
    <x v="2835"/>
    <x v="3"/>
    <x v="0"/>
    <x v="387"/>
    <x v="0"/>
    <x v="3"/>
    <x v="1"/>
    <s v="10-100"/>
  </r>
  <r>
    <x v="171"/>
    <x v="1"/>
    <x v="39"/>
    <n v="3"/>
    <n v="157.38"/>
    <x v="2836"/>
    <x v="0"/>
    <x v="0"/>
    <x v="202"/>
    <x v="1"/>
    <x v="9"/>
    <x v="2"/>
    <s v="100-1000"/>
  </r>
  <r>
    <x v="39"/>
    <x v="3"/>
    <x v="36"/>
    <n v="2"/>
    <n v="423.94"/>
    <x v="2837"/>
    <x v="0"/>
    <x v="1"/>
    <x v="418"/>
    <x v="1"/>
    <x v="7"/>
    <x v="2"/>
    <s v="100-1000"/>
  </r>
  <r>
    <x v="135"/>
    <x v="9"/>
    <x v="14"/>
    <n v="1"/>
    <n v="62099.21"/>
    <x v="2838"/>
    <x v="1"/>
    <x v="0"/>
    <x v="103"/>
    <x v="0"/>
    <x v="3"/>
    <x v="7"/>
    <s v="10000-100000"/>
  </r>
  <r>
    <x v="151"/>
    <x v="7"/>
    <x v="10"/>
    <n v="1"/>
    <n v="2.84"/>
    <x v="2839"/>
    <x v="1"/>
    <x v="2"/>
    <x v="635"/>
    <x v="0"/>
    <x v="11"/>
    <x v="0"/>
    <s v="&lt;10"/>
  </r>
  <r>
    <x v="148"/>
    <x v="2"/>
    <x v="38"/>
    <n v="1"/>
    <n v="2870.47"/>
    <x v="2840"/>
    <x v="2"/>
    <x v="2"/>
    <x v="401"/>
    <x v="1"/>
    <x v="1"/>
    <x v="3"/>
    <s v="1000-10000"/>
  </r>
  <r>
    <x v="186"/>
    <x v="0"/>
    <x v="9"/>
    <n v="5"/>
    <n v="1.91"/>
    <x v="2841"/>
    <x v="2"/>
    <x v="2"/>
    <x v="525"/>
    <x v="1"/>
    <x v="7"/>
    <x v="0"/>
    <s v="&lt;10"/>
  </r>
  <r>
    <x v="197"/>
    <x v="6"/>
    <x v="7"/>
    <n v="1"/>
    <n v="199.84"/>
    <x v="2842"/>
    <x v="3"/>
    <x v="0"/>
    <x v="56"/>
    <x v="0"/>
    <x v="9"/>
    <x v="2"/>
    <s v="100-1000"/>
  </r>
  <r>
    <x v="181"/>
    <x v="9"/>
    <x v="18"/>
    <n v="2"/>
    <n v="67.88"/>
    <x v="2843"/>
    <x v="0"/>
    <x v="2"/>
    <x v="436"/>
    <x v="1"/>
    <x v="10"/>
    <x v="1"/>
    <s v="100-1000"/>
  </r>
  <r>
    <x v="198"/>
    <x v="4"/>
    <x v="4"/>
    <n v="3"/>
    <n v="43.19"/>
    <x v="2844"/>
    <x v="2"/>
    <x v="1"/>
    <x v="471"/>
    <x v="1"/>
    <x v="2"/>
    <x v="1"/>
    <s v="100-1000"/>
  </r>
  <r>
    <x v="122"/>
    <x v="9"/>
    <x v="15"/>
    <n v="5"/>
    <n v="69.39"/>
    <x v="2845"/>
    <x v="0"/>
    <x v="1"/>
    <x v="727"/>
    <x v="0"/>
    <x v="8"/>
    <x v="1"/>
    <s v="100-1000"/>
  </r>
  <r>
    <x v="160"/>
    <x v="3"/>
    <x v="3"/>
    <n v="4"/>
    <n v="26.27"/>
    <x v="2846"/>
    <x v="3"/>
    <x v="1"/>
    <x v="613"/>
    <x v="1"/>
    <x v="3"/>
    <x v="1"/>
    <s v="100-1000"/>
  </r>
  <r>
    <x v="132"/>
    <x v="9"/>
    <x v="18"/>
    <n v="2"/>
    <n v="85.62"/>
    <x v="14"/>
    <x v="2"/>
    <x v="2"/>
    <x v="692"/>
    <x v="0"/>
    <x v="9"/>
    <x v="1"/>
    <s v="100-1000"/>
  </r>
  <r>
    <x v="64"/>
    <x v="8"/>
    <x v="33"/>
    <n v="4"/>
    <n v="47.77"/>
    <x v="2847"/>
    <x v="1"/>
    <x v="0"/>
    <x v="39"/>
    <x v="1"/>
    <x v="2"/>
    <x v="1"/>
    <s v="100-1000"/>
  </r>
  <r>
    <x v="185"/>
    <x v="5"/>
    <x v="24"/>
    <n v="1"/>
    <n v="6.44"/>
    <x v="635"/>
    <x v="3"/>
    <x v="2"/>
    <x v="207"/>
    <x v="0"/>
    <x v="11"/>
    <x v="0"/>
    <s v="&lt;10"/>
  </r>
  <r>
    <x v="175"/>
    <x v="8"/>
    <x v="43"/>
    <n v="1"/>
    <n v="21.21"/>
    <x v="1909"/>
    <x v="3"/>
    <x v="0"/>
    <x v="8"/>
    <x v="1"/>
    <x v="6"/>
    <x v="1"/>
    <s v="10-100"/>
  </r>
  <r>
    <x v="155"/>
    <x v="10"/>
    <x v="16"/>
    <n v="1"/>
    <n v="236.11"/>
    <x v="2848"/>
    <x v="0"/>
    <x v="0"/>
    <x v="442"/>
    <x v="0"/>
    <x v="5"/>
    <x v="2"/>
    <s v="100-1000"/>
  </r>
  <r>
    <x v="139"/>
    <x v="5"/>
    <x v="5"/>
    <n v="1"/>
    <n v="672.94"/>
    <x v="2849"/>
    <x v="2"/>
    <x v="1"/>
    <x v="494"/>
    <x v="1"/>
    <x v="4"/>
    <x v="2"/>
    <s v="100-1000"/>
  </r>
  <r>
    <x v="33"/>
    <x v="0"/>
    <x v="37"/>
    <n v="5"/>
    <n v="21.79"/>
    <x v="2850"/>
    <x v="0"/>
    <x v="2"/>
    <x v="375"/>
    <x v="1"/>
    <x v="2"/>
    <x v="1"/>
    <s v="100-1000"/>
  </r>
  <r>
    <x v="16"/>
    <x v="11"/>
    <x v="32"/>
    <n v="1"/>
    <n v="6.03"/>
    <x v="2851"/>
    <x v="3"/>
    <x v="1"/>
    <x v="358"/>
    <x v="1"/>
    <x v="5"/>
    <x v="0"/>
    <s v="&lt;10"/>
  </r>
  <r>
    <x v="190"/>
    <x v="5"/>
    <x v="27"/>
    <n v="1"/>
    <n v="53.74"/>
    <x v="2852"/>
    <x v="0"/>
    <x v="1"/>
    <x v="664"/>
    <x v="1"/>
    <x v="7"/>
    <x v="1"/>
    <s v="10-100"/>
  </r>
  <r>
    <x v="69"/>
    <x v="0"/>
    <x v="9"/>
    <n v="5"/>
    <n v="3.41"/>
    <x v="2853"/>
    <x v="3"/>
    <x v="0"/>
    <x v="716"/>
    <x v="1"/>
    <x v="0"/>
    <x v="0"/>
    <s v="10-100"/>
  </r>
  <r>
    <x v="83"/>
    <x v="4"/>
    <x v="13"/>
    <n v="5"/>
    <n v="274.77999999999997"/>
    <x v="2854"/>
    <x v="1"/>
    <x v="1"/>
    <x v="292"/>
    <x v="1"/>
    <x v="3"/>
    <x v="2"/>
    <s v="1000-10000"/>
  </r>
  <r>
    <x v="56"/>
    <x v="5"/>
    <x v="24"/>
    <n v="1"/>
    <n v="3.83"/>
    <x v="2620"/>
    <x v="1"/>
    <x v="2"/>
    <x v="712"/>
    <x v="0"/>
    <x v="3"/>
    <x v="0"/>
    <s v="&lt;10"/>
  </r>
  <r>
    <x v="80"/>
    <x v="3"/>
    <x v="6"/>
    <n v="4"/>
    <n v="83.06"/>
    <x v="716"/>
    <x v="1"/>
    <x v="1"/>
    <x v="666"/>
    <x v="0"/>
    <x v="7"/>
    <x v="1"/>
    <s v="100-1000"/>
  </r>
  <r>
    <x v="126"/>
    <x v="8"/>
    <x v="11"/>
    <n v="2"/>
    <n v="36.340000000000003"/>
    <x v="2855"/>
    <x v="2"/>
    <x v="1"/>
    <x v="172"/>
    <x v="0"/>
    <x v="11"/>
    <x v="1"/>
    <s v="10-100"/>
  </r>
  <r>
    <x v="152"/>
    <x v="12"/>
    <x v="34"/>
    <n v="1"/>
    <n v="11.12"/>
    <x v="2856"/>
    <x v="1"/>
    <x v="1"/>
    <x v="692"/>
    <x v="0"/>
    <x v="9"/>
    <x v="1"/>
    <s v="10-100"/>
  </r>
  <r>
    <x v="152"/>
    <x v="11"/>
    <x v="32"/>
    <n v="5"/>
    <n v="5.4"/>
    <x v="2857"/>
    <x v="0"/>
    <x v="2"/>
    <x v="728"/>
    <x v="1"/>
    <x v="3"/>
    <x v="0"/>
    <s v="10-100"/>
  </r>
  <r>
    <x v="113"/>
    <x v="10"/>
    <x v="23"/>
    <n v="1"/>
    <n v="835.39"/>
    <x v="2858"/>
    <x v="3"/>
    <x v="0"/>
    <x v="548"/>
    <x v="0"/>
    <x v="0"/>
    <x v="2"/>
    <s v="100-1000"/>
  </r>
  <r>
    <x v="41"/>
    <x v="12"/>
    <x v="46"/>
    <n v="1"/>
    <n v="33.6"/>
    <x v="2859"/>
    <x v="0"/>
    <x v="2"/>
    <x v="601"/>
    <x v="0"/>
    <x v="7"/>
    <x v="1"/>
    <s v="10-100"/>
  </r>
  <r>
    <x v="187"/>
    <x v="3"/>
    <x v="36"/>
    <n v="5"/>
    <n v="67.569999999999993"/>
    <x v="2860"/>
    <x v="1"/>
    <x v="0"/>
    <x v="266"/>
    <x v="1"/>
    <x v="5"/>
    <x v="1"/>
    <s v="100-1000"/>
  </r>
  <r>
    <x v="188"/>
    <x v="8"/>
    <x v="33"/>
    <n v="2"/>
    <n v="57.74"/>
    <x v="2861"/>
    <x v="3"/>
    <x v="2"/>
    <x v="82"/>
    <x v="1"/>
    <x v="5"/>
    <x v="1"/>
    <s v="100-1000"/>
  </r>
  <r>
    <x v="89"/>
    <x v="4"/>
    <x v="8"/>
    <n v="3"/>
    <n v="82.97"/>
    <x v="2862"/>
    <x v="3"/>
    <x v="2"/>
    <x v="372"/>
    <x v="0"/>
    <x v="2"/>
    <x v="1"/>
    <s v="100-1000"/>
  </r>
  <r>
    <x v="85"/>
    <x v="7"/>
    <x v="42"/>
    <n v="5"/>
    <n v="3.44"/>
    <x v="434"/>
    <x v="0"/>
    <x v="2"/>
    <x v="1"/>
    <x v="1"/>
    <x v="1"/>
    <x v="0"/>
    <s v="10-100"/>
  </r>
  <r>
    <x v="121"/>
    <x v="9"/>
    <x v="44"/>
    <n v="5"/>
    <n v="671.91"/>
    <x v="2863"/>
    <x v="2"/>
    <x v="2"/>
    <x v="47"/>
    <x v="1"/>
    <x v="11"/>
    <x v="2"/>
    <s v="1000-10000"/>
  </r>
  <r>
    <x v="160"/>
    <x v="11"/>
    <x v="21"/>
    <n v="2"/>
    <n v="67.739999999999995"/>
    <x v="2864"/>
    <x v="3"/>
    <x v="2"/>
    <x v="563"/>
    <x v="1"/>
    <x v="9"/>
    <x v="1"/>
    <s v="100-1000"/>
  </r>
  <r>
    <x v="71"/>
    <x v="0"/>
    <x v="37"/>
    <n v="5"/>
    <n v="9.0299999999999994"/>
    <x v="2865"/>
    <x v="3"/>
    <x v="0"/>
    <x v="391"/>
    <x v="0"/>
    <x v="8"/>
    <x v="0"/>
    <s v="10-100"/>
  </r>
  <r>
    <x v="118"/>
    <x v="11"/>
    <x v="32"/>
    <n v="1"/>
    <n v="4.24"/>
    <x v="2866"/>
    <x v="1"/>
    <x v="0"/>
    <x v="59"/>
    <x v="1"/>
    <x v="4"/>
    <x v="0"/>
    <s v="&lt;10"/>
  </r>
  <r>
    <x v="52"/>
    <x v="11"/>
    <x v="32"/>
    <n v="1"/>
    <n v="2.96"/>
    <x v="2596"/>
    <x v="1"/>
    <x v="0"/>
    <x v="485"/>
    <x v="0"/>
    <x v="9"/>
    <x v="0"/>
    <s v="&lt;10"/>
  </r>
  <r>
    <x v="172"/>
    <x v="3"/>
    <x v="3"/>
    <n v="3"/>
    <n v="18.559999999999999"/>
    <x v="306"/>
    <x v="2"/>
    <x v="0"/>
    <x v="434"/>
    <x v="0"/>
    <x v="4"/>
    <x v="1"/>
    <s v="10-100"/>
  </r>
  <r>
    <x v="82"/>
    <x v="8"/>
    <x v="33"/>
    <n v="4"/>
    <n v="54.09"/>
    <x v="2867"/>
    <x v="1"/>
    <x v="1"/>
    <x v="163"/>
    <x v="0"/>
    <x v="4"/>
    <x v="1"/>
    <s v="100-1000"/>
  </r>
  <r>
    <x v="75"/>
    <x v="0"/>
    <x v="17"/>
    <n v="1"/>
    <n v="5.45"/>
    <x v="2868"/>
    <x v="0"/>
    <x v="1"/>
    <x v="114"/>
    <x v="0"/>
    <x v="6"/>
    <x v="0"/>
    <s v="&lt;10"/>
  </r>
  <r>
    <x v="36"/>
    <x v="1"/>
    <x v="39"/>
    <n v="3"/>
    <n v="168.06"/>
    <x v="2869"/>
    <x v="3"/>
    <x v="2"/>
    <x v="201"/>
    <x v="1"/>
    <x v="7"/>
    <x v="2"/>
    <s v="100-1000"/>
  </r>
  <r>
    <x v="177"/>
    <x v="12"/>
    <x v="34"/>
    <n v="1"/>
    <n v="7.56"/>
    <x v="2870"/>
    <x v="0"/>
    <x v="2"/>
    <x v="634"/>
    <x v="1"/>
    <x v="9"/>
    <x v="0"/>
    <s v="&lt;10"/>
  </r>
  <r>
    <x v="193"/>
    <x v="1"/>
    <x v="1"/>
    <n v="4"/>
    <n v="51.19"/>
    <x v="2871"/>
    <x v="2"/>
    <x v="0"/>
    <x v="378"/>
    <x v="1"/>
    <x v="5"/>
    <x v="1"/>
    <s v="100-1000"/>
  </r>
  <r>
    <x v="149"/>
    <x v="10"/>
    <x v="25"/>
    <n v="1"/>
    <n v="68.39"/>
    <x v="2872"/>
    <x v="1"/>
    <x v="1"/>
    <x v="158"/>
    <x v="1"/>
    <x v="6"/>
    <x v="1"/>
    <s v="10-100"/>
  </r>
  <r>
    <x v="180"/>
    <x v="4"/>
    <x v="8"/>
    <n v="2"/>
    <n v="40.06"/>
    <x v="2873"/>
    <x v="3"/>
    <x v="2"/>
    <x v="647"/>
    <x v="0"/>
    <x v="1"/>
    <x v="1"/>
    <s v="10-100"/>
  </r>
  <r>
    <x v="176"/>
    <x v="2"/>
    <x v="30"/>
    <n v="1"/>
    <n v="128.16999999999999"/>
    <x v="2874"/>
    <x v="0"/>
    <x v="1"/>
    <x v="148"/>
    <x v="0"/>
    <x v="1"/>
    <x v="2"/>
    <s v="100-1000"/>
  </r>
  <r>
    <x v="73"/>
    <x v="5"/>
    <x v="27"/>
    <n v="1"/>
    <n v="91.27"/>
    <x v="2875"/>
    <x v="2"/>
    <x v="2"/>
    <x v="656"/>
    <x v="0"/>
    <x v="4"/>
    <x v="1"/>
    <s v="10-100"/>
  </r>
  <r>
    <x v="144"/>
    <x v="9"/>
    <x v="18"/>
    <n v="5"/>
    <n v="121.39"/>
    <x v="2876"/>
    <x v="0"/>
    <x v="2"/>
    <x v="283"/>
    <x v="0"/>
    <x v="1"/>
    <x v="2"/>
    <s v="100-1000"/>
  </r>
  <r>
    <x v="50"/>
    <x v="4"/>
    <x v="4"/>
    <n v="4"/>
    <n v="44.36"/>
    <x v="2877"/>
    <x v="1"/>
    <x v="0"/>
    <x v="312"/>
    <x v="0"/>
    <x v="5"/>
    <x v="1"/>
    <s v="100-1000"/>
  </r>
  <r>
    <x v="199"/>
    <x v="4"/>
    <x v="4"/>
    <n v="4"/>
    <n v="31.32"/>
    <x v="2878"/>
    <x v="2"/>
    <x v="0"/>
    <x v="572"/>
    <x v="0"/>
    <x v="8"/>
    <x v="1"/>
    <s v="100-1000"/>
  </r>
  <r>
    <x v="133"/>
    <x v="2"/>
    <x v="38"/>
    <n v="1"/>
    <n v="2144.4699999999998"/>
    <x v="2879"/>
    <x v="2"/>
    <x v="2"/>
    <x v="698"/>
    <x v="0"/>
    <x v="4"/>
    <x v="3"/>
    <s v="1000-10000"/>
  </r>
  <r>
    <x v="24"/>
    <x v="3"/>
    <x v="36"/>
    <n v="2"/>
    <n v="350.18"/>
    <x v="2880"/>
    <x v="1"/>
    <x v="2"/>
    <x v="14"/>
    <x v="0"/>
    <x v="0"/>
    <x v="2"/>
    <s v="100-1000"/>
  </r>
  <r>
    <x v="9"/>
    <x v="5"/>
    <x v="5"/>
    <n v="1"/>
    <n v="672.04"/>
    <x v="2881"/>
    <x v="2"/>
    <x v="0"/>
    <x v="514"/>
    <x v="1"/>
    <x v="2"/>
    <x v="2"/>
    <s v="100-1000"/>
  </r>
  <r>
    <x v="141"/>
    <x v="2"/>
    <x v="38"/>
    <n v="1"/>
    <n v="5645.27"/>
    <x v="2882"/>
    <x v="3"/>
    <x v="1"/>
    <x v="621"/>
    <x v="1"/>
    <x v="8"/>
    <x v="3"/>
    <s v="1000-10000"/>
  </r>
  <r>
    <x v="189"/>
    <x v="0"/>
    <x v="26"/>
    <n v="4"/>
    <n v="3.8"/>
    <x v="2883"/>
    <x v="3"/>
    <x v="2"/>
    <x v="111"/>
    <x v="0"/>
    <x v="7"/>
    <x v="0"/>
    <s v="10-100"/>
  </r>
  <r>
    <x v="198"/>
    <x v="4"/>
    <x v="4"/>
    <n v="1"/>
    <n v="46"/>
    <x v="379"/>
    <x v="3"/>
    <x v="0"/>
    <x v="46"/>
    <x v="1"/>
    <x v="8"/>
    <x v="1"/>
    <s v="10-100"/>
  </r>
  <r>
    <x v="128"/>
    <x v="4"/>
    <x v="4"/>
    <n v="1"/>
    <n v="14.94"/>
    <x v="2884"/>
    <x v="1"/>
    <x v="0"/>
    <x v="705"/>
    <x v="1"/>
    <x v="10"/>
    <x v="1"/>
    <s v="10-100"/>
  </r>
  <r>
    <x v="59"/>
    <x v="3"/>
    <x v="6"/>
    <n v="2"/>
    <n v="149.16999999999999"/>
    <x v="2885"/>
    <x v="2"/>
    <x v="1"/>
    <x v="208"/>
    <x v="1"/>
    <x v="0"/>
    <x v="2"/>
    <s v="100-1000"/>
  </r>
  <r>
    <x v="67"/>
    <x v="1"/>
    <x v="35"/>
    <n v="2"/>
    <n v="16.399999999999999"/>
    <x v="2886"/>
    <x v="1"/>
    <x v="0"/>
    <x v="665"/>
    <x v="1"/>
    <x v="1"/>
    <x v="1"/>
    <s v="10-100"/>
  </r>
  <r>
    <x v="30"/>
    <x v="7"/>
    <x v="10"/>
    <n v="5"/>
    <n v="3.7"/>
    <x v="2887"/>
    <x v="3"/>
    <x v="1"/>
    <x v="702"/>
    <x v="1"/>
    <x v="8"/>
    <x v="0"/>
    <s v="10-100"/>
  </r>
  <r>
    <x v="12"/>
    <x v="7"/>
    <x v="29"/>
    <n v="2"/>
    <n v="10.45"/>
    <x v="2888"/>
    <x v="2"/>
    <x v="0"/>
    <x v="725"/>
    <x v="1"/>
    <x v="10"/>
    <x v="1"/>
    <s v="10-100"/>
  </r>
  <r>
    <x v="190"/>
    <x v="6"/>
    <x v="7"/>
    <n v="1"/>
    <n v="1492.49"/>
    <x v="2889"/>
    <x v="2"/>
    <x v="2"/>
    <x v="539"/>
    <x v="0"/>
    <x v="7"/>
    <x v="3"/>
    <s v="1000-10000"/>
  </r>
  <r>
    <x v="80"/>
    <x v="12"/>
    <x v="46"/>
    <n v="1"/>
    <n v="67.06"/>
    <x v="2890"/>
    <x v="1"/>
    <x v="1"/>
    <x v="49"/>
    <x v="1"/>
    <x v="0"/>
    <x v="1"/>
    <s v="10-100"/>
  </r>
  <r>
    <x v="97"/>
    <x v="5"/>
    <x v="27"/>
    <n v="1"/>
    <n v="44.36"/>
    <x v="2891"/>
    <x v="0"/>
    <x v="2"/>
    <x v="154"/>
    <x v="0"/>
    <x v="0"/>
    <x v="1"/>
    <s v="10-100"/>
  </r>
  <r>
    <x v="161"/>
    <x v="6"/>
    <x v="22"/>
    <n v="1"/>
    <n v="11.5"/>
    <x v="2892"/>
    <x v="0"/>
    <x v="1"/>
    <x v="544"/>
    <x v="0"/>
    <x v="8"/>
    <x v="1"/>
    <s v="10-100"/>
  </r>
  <r>
    <x v="31"/>
    <x v="9"/>
    <x v="44"/>
    <n v="2"/>
    <n v="1279.6400000000001"/>
    <x v="2893"/>
    <x v="3"/>
    <x v="2"/>
    <x v="223"/>
    <x v="0"/>
    <x v="4"/>
    <x v="3"/>
    <s v="1000-10000"/>
  </r>
  <r>
    <x v="190"/>
    <x v="5"/>
    <x v="5"/>
    <n v="1"/>
    <n v="355.89"/>
    <x v="2894"/>
    <x v="1"/>
    <x v="2"/>
    <x v="424"/>
    <x v="0"/>
    <x v="2"/>
    <x v="2"/>
    <s v="100-1000"/>
  </r>
  <r>
    <x v="88"/>
    <x v="10"/>
    <x v="25"/>
    <n v="1"/>
    <n v="279.58"/>
    <x v="2895"/>
    <x v="1"/>
    <x v="2"/>
    <x v="349"/>
    <x v="0"/>
    <x v="10"/>
    <x v="2"/>
    <s v="100-1000"/>
  </r>
  <r>
    <x v="57"/>
    <x v="5"/>
    <x v="24"/>
    <n v="1"/>
    <n v="3.58"/>
    <x v="2896"/>
    <x v="2"/>
    <x v="1"/>
    <x v="22"/>
    <x v="0"/>
    <x v="8"/>
    <x v="0"/>
    <s v="&lt;10"/>
  </r>
  <r>
    <x v="18"/>
    <x v="0"/>
    <x v="9"/>
    <n v="2"/>
    <n v="1.89"/>
    <x v="1785"/>
    <x v="3"/>
    <x v="1"/>
    <x v="623"/>
    <x v="0"/>
    <x v="2"/>
    <x v="0"/>
    <s v="&lt;10"/>
  </r>
  <r>
    <x v="124"/>
    <x v="2"/>
    <x v="12"/>
    <n v="1"/>
    <n v="125.81"/>
    <x v="2897"/>
    <x v="2"/>
    <x v="0"/>
    <x v="487"/>
    <x v="1"/>
    <x v="6"/>
    <x v="2"/>
    <s v="100-1000"/>
  </r>
  <r>
    <x v="76"/>
    <x v="4"/>
    <x v="4"/>
    <n v="4"/>
    <n v="16.329999999999998"/>
    <x v="2898"/>
    <x v="3"/>
    <x v="1"/>
    <x v="592"/>
    <x v="1"/>
    <x v="6"/>
    <x v="1"/>
    <s v="10-100"/>
  </r>
  <r>
    <x v="39"/>
    <x v="7"/>
    <x v="42"/>
    <n v="4"/>
    <n v="3.45"/>
    <x v="2899"/>
    <x v="0"/>
    <x v="0"/>
    <x v="718"/>
    <x v="0"/>
    <x v="3"/>
    <x v="0"/>
    <s v="10-100"/>
  </r>
  <r>
    <x v="104"/>
    <x v="7"/>
    <x v="42"/>
    <n v="5"/>
    <n v="7.92"/>
    <x v="2900"/>
    <x v="0"/>
    <x v="2"/>
    <x v="528"/>
    <x v="0"/>
    <x v="2"/>
    <x v="0"/>
    <s v="10-100"/>
  </r>
  <r>
    <x v="95"/>
    <x v="2"/>
    <x v="12"/>
    <n v="1"/>
    <n v="177.48"/>
    <x v="2901"/>
    <x v="3"/>
    <x v="2"/>
    <x v="266"/>
    <x v="1"/>
    <x v="5"/>
    <x v="2"/>
    <s v="100-1000"/>
  </r>
  <r>
    <x v="156"/>
    <x v="1"/>
    <x v="1"/>
    <n v="5"/>
    <n v="49.75"/>
    <x v="2902"/>
    <x v="1"/>
    <x v="0"/>
    <x v="446"/>
    <x v="0"/>
    <x v="8"/>
    <x v="1"/>
    <s v="100-1000"/>
  </r>
  <r>
    <x v="8"/>
    <x v="4"/>
    <x v="8"/>
    <n v="4"/>
    <n v="18.21"/>
    <x v="1992"/>
    <x v="1"/>
    <x v="2"/>
    <x v="104"/>
    <x v="1"/>
    <x v="0"/>
    <x v="1"/>
    <s v="10-100"/>
  </r>
  <r>
    <x v="10"/>
    <x v="11"/>
    <x v="32"/>
    <n v="2"/>
    <n v="4.5599999999999996"/>
    <x v="1661"/>
    <x v="1"/>
    <x v="0"/>
    <x v="343"/>
    <x v="0"/>
    <x v="8"/>
    <x v="0"/>
    <s v="&lt;10"/>
  </r>
  <r>
    <x v="78"/>
    <x v="5"/>
    <x v="27"/>
    <n v="1"/>
    <n v="31.47"/>
    <x v="191"/>
    <x v="3"/>
    <x v="2"/>
    <x v="85"/>
    <x v="1"/>
    <x v="4"/>
    <x v="1"/>
    <s v="10-100"/>
  </r>
  <r>
    <x v="17"/>
    <x v="1"/>
    <x v="35"/>
    <n v="5"/>
    <n v="10.74"/>
    <x v="2903"/>
    <x v="2"/>
    <x v="2"/>
    <x v="578"/>
    <x v="1"/>
    <x v="2"/>
    <x v="1"/>
    <s v="10-100"/>
  </r>
  <r>
    <x v="43"/>
    <x v="3"/>
    <x v="6"/>
    <n v="3"/>
    <n v="98.59"/>
    <x v="2904"/>
    <x v="2"/>
    <x v="0"/>
    <x v="314"/>
    <x v="1"/>
    <x v="9"/>
    <x v="1"/>
    <s v="100-1000"/>
  </r>
  <r>
    <x v="141"/>
    <x v="12"/>
    <x v="34"/>
    <n v="1"/>
    <n v="5.52"/>
    <x v="2905"/>
    <x v="0"/>
    <x v="1"/>
    <x v="360"/>
    <x v="0"/>
    <x v="4"/>
    <x v="0"/>
    <s v="&lt;10"/>
  </r>
  <r>
    <x v="89"/>
    <x v="2"/>
    <x v="30"/>
    <n v="1"/>
    <n v="58.41"/>
    <x v="2906"/>
    <x v="2"/>
    <x v="2"/>
    <x v="49"/>
    <x v="1"/>
    <x v="0"/>
    <x v="1"/>
    <s v="10-100"/>
  </r>
  <r>
    <x v="134"/>
    <x v="0"/>
    <x v="19"/>
    <n v="1"/>
    <n v="6.92"/>
    <x v="2907"/>
    <x v="0"/>
    <x v="2"/>
    <x v="15"/>
    <x v="1"/>
    <x v="2"/>
    <x v="0"/>
    <s v="&lt;10"/>
  </r>
  <r>
    <x v="27"/>
    <x v="12"/>
    <x v="28"/>
    <n v="1"/>
    <n v="14.98"/>
    <x v="2573"/>
    <x v="0"/>
    <x v="2"/>
    <x v="193"/>
    <x v="0"/>
    <x v="4"/>
    <x v="1"/>
    <s v="10-100"/>
  </r>
  <r>
    <x v="112"/>
    <x v="2"/>
    <x v="12"/>
    <n v="1"/>
    <n v="109.27"/>
    <x v="2908"/>
    <x v="2"/>
    <x v="1"/>
    <x v="241"/>
    <x v="0"/>
    <x v="4"/>
    <x v="2"/>
    <s v="100-1000"/>
  </r>
  <r>
    <x v="45"/>
    <x v="1"/>
    <x v="35"/>
    <n v="3"/>
    <n v="6.13"/>
    <x v="2909"/>
    <x v="3"/>
    <x v="0"/>
    <x v="312"/>
    <x v="0"/>
    <x v="5"/>
    <x v="0"/>
    <s v="10-100"/>
  </r>
  <r>
    <x v="199"/>
    <x v="4"/>
    <x v="8"/>
    <n v="2"/>
    <n v="95.78"/>
    <x v="2910"/>
    <x v="0"/>
    <x v="1"/>
    <x v="679"/>
    <x v="0"/>
    <x v="3"/>
    <x v="1"/>
    <s v="100-1000"/>
  </r>
  <r>
    <x v="119"/>
    <x v="4"/>
    <x v="13"/>
    <n v="5"/>
    <n v="165.78"/>
    <x v="2911"/>
    <x v="1"/>
    <x v="1"/>
    <x v="474"/>
    <x v="1"/>
    <x v="3"/>
    <x v="2"/>
    <s v="100-1000"/>
  </r>
  <r>
    <x v="106"/>
    <x v="3"/>
    <x v="3"/>
    <n v="5"/>
    <n v="23.72"/>
    <x v="2912"/>
    <x v="2"/>
    <x v="0"/>
    <x v="35"/>
    <x v="0"/>
    <x v="6"/>
    <x v="1"/>
    <s v="100-1000"/>
  </r>
  <r>
    <x v="63"/>
    <x v="5"/>
    <x v="27"/>
    <n v="1"/>
    <n v="83.4"/>
    <x v="581"/>
    <x v="3"/>
    <x v="1"/>
    <x v="593"/>
    <x v="0"/>
    <x v="5"/>
    <x v="1"/>
    <s v="10-100"/>
  </r>
  <r>
    <x v="1"/>
    <x v="6"/>
    <x v="41"/>
    <n v="1"/>
    <n v="474.14"/>
    <x v="2913"/>
    <x v="3"/>
    <x v="1"/>
    <x v="516"/>
    <x v="0"/>
    <x v="11"/>
    <x v="2"/>
    <s v="100-1000"/>
  </r>
  <r>
    <x v="69"/>
    <x v="8"/>
    <x v="11"/>
    <n v="1"/>
    <n v="18.21"/>
    <x v="464"/>
    <x v="1"/>
    <x v="0"/>
    <x v="430"/>
    <x v="0"/>
    <x v="5"/>
    <x v="1"/>
    <s v="10-100"/>
  </r>
  <r>
    <x v="115"/>
    <x v="11"/>
    <x v="21"/>
    <n v="4"/>
    <n v="72.77"/>
    <x v="2914"/>
    <x v="2"/>
    <x v="1"/>
    <x v="172"/>
    <x v="0"/>
    <x v="11"/>
    <x v="1"/>
    <s v="100-1000"/>
  </r>
  <r>
    <x v="57"/>
    <x v="4"/>
    <x v="8"/>
    <n v="3"/>
    <n v="91.74"/>
    <x v="2915"/>
    <x v="3"/>
    <x v="0"/>
    <x v="212"/>
    <x v="0"/>
    <x v="0"/>
    <x v="1"/>
    <s v="100-1000"/>
  </r>
  <r>
    <x v="38"/>
    <x v="0"/>
    <x v="9"/>
    <n v="5"/>
    <n v="1.59"/>
    <x v="2916"/>
    <x v="0"/>
    <x v="0"/>
    <x v="665"/>
    <x v="1"/>
    <x v="1"/>
    <x v="0"/>
    <s v="&lt;10"/>
  </r>
  <r>
    <x v="102"/>
    <x v="9"/>
    <x v="44"/>
    <n v="1"/>
    <n v="141.94"/>
    <x v="2917"/>
    <x v="1"/>
    <x v="1"/>
    <x v="573"/>
    <x v="1"/>
    <x v="9"/>
    <x v="2"/>
    <s v="100-1000"/>
  </r>
  <r>
    <x v="17"/>
    <x v="5"/>
    <x v="27"/>
    <n v="1"/>
    <n v="98.24"/>
    <x v="2918"/>
    <x v="0"/>
    <x v="0"/>
    <x v="201"/>
    <x v="1"/>
    <x v="7"/>
    <x v="1"/>
    <s v="10-100"/>
  </r>
  <r>
    <x v="181"/>
    <x v="3"/>
    <x v="36"/>
    <n v="4"/>
    <n v="257.27999999999997"/>
    <x v="2919"/>
    <x v="2"/>
    <x v="0"/>
    <x v="314"/>
    <x v="1"/>
    <x v="9"/>
    <x v="2"/>
    <s v="1000-10000"/>
  </r>
  <r>
    <x v="115"/>
    <x v="1"/>
    <x v="39"/>
    <n v="2"/>
    <n v="109.74"/>
    <x v="2920"/>
    <x v="1"/>
    <x v="0"/>
    <x v="535"/>
    <x v="1"/>
    <x v="9"/>
    <x v="2"/>
    <s v="100-1000"/>
  </r>
  <r>
    <x v="177"/>
    <x v="6"/>
    <x v="41"/>
    <n v="1"/>
    <n v="344.41"/>
    <x v="2921"/>
    <x v="0"/>
    <x v="0"/>
    <x v="677"/>
    <x v="0"/>
    <x v="10"/>
    <x v="2"/>
    <s v="100-1000"/>
  </r>
  <r>
    <x v="80"/>
    <x v="9"/>
    <x v="18"/>
    <n v="5"/>
    <n v="86.86"/>
    <x v="2922"/>
    <x v="1"/>
    <x v="0"/>
    <x v="648"/>
    <x v="1"/>
    <x v="4"/>
    <x v="1"/>
    <s v="100-1000"/>
  </r>
  <r>
    <x v="10"/>
    <x v="7"/>
    <x v="10"/>
    <n v="1"/>
    <n v="4.41"/>
    <x v="2923"/>
    <x v="0"/>
    <x v="2"/>
    <x v="677"/>
    <x v="0"/>
    <x v="10"/>
    <x v="0"/>
    <s v="&lt;10"/>
  </r>
  <r>
    <x v="130"/>
    <x v="9"/>
    <x v="44"/>
    <n v="4"/>
    <n v="1409.14"/>
    <x v="2924"/>
    <x v="1"/>
    <x v="2"/>
    <x v="285"/>
    <x v="1"/>
    <x v="9"/>
    <x v="3"/>
    <s v="1000-10000"/>
  </r>
  <r>
    <x v="123"/>
    <x v="3"/>
    <x v="3"/>
    <n v="3"/>
    <n v="14.54"/>
    <x v="1411"/>
    <x v="3"/>
    <x v="1"/>
    <x v="528"/>
    <x v="0"/>
    <x v="2"/>
    <x v="1"/>
    <s v="10-100"/>
  </r>
  <r>
    <x v="73"/>
    <x v="0"/>
    <x v="37"/>
    <n v="2"/>
    <n v="13.57"/>
    <x v="2925"/>
    <x v="0"/>
    <x v="1"/>
    <x v="40"/>
    <x v="0"/>
    <x v="5"/>
    <x v="1"/>
    <s v="10-100"/>
  </r>
  <r>
    <x v="42"/>
    <x v="3"/>
    <x v="6"/>
    <n v="2"/>
    <n v="115.18"/>
    <x v="2926"/>
    <x v="1"/>
    <x v="0"/>
    <x v="416"/>
    <x v="0"/>
    <x v="3"/>
    <x v="2"/>
    <s v="100-1000"/>
  </r>
  <r>
    <x v="117"/>
    <x v="5"/>
    <x v="27"/>
    <n v="1"/>
    <n v="98.81"/>
    <x v="2927"/>
    <x v="2"/>
    <x v="1"/>
    <x v="193"/>
    <x v="0"/>
    <x v="4"/>
    <x v="1"/>
    <s v="10-100"/>
  </r>
  <r>
    <x v="131"/>
    <x v="9"/>
    <x v="15"/>
    <n v="3"/>
    <n v="93.7"/>
    <x v="2928"/>
    <x v="3"/>
    <x v="1"/>
    <x v="91"/>
    <x v="0"/>
    <x v="2"/>
    <x v="1"/>
    <s v="100-1000"/>
  </r>
  <r>
    <x v="181"/>
    <x v="3"/>
    <x v="3"/>
    <n v="1"/>
    <n v="19.8"/>
    <x v="2929"/>
    <x v="3"/>
    <x v="2"/>
    <x v="23"/>
    <x v="0"/>
    <x v="9"/>
    <x v="1"/>
    <s v="10-100"/>
  </r>
  <r>
    <x v="180"/>
    <x v="0"/>
    <x v="45"/>
    <n v="5"/>
    <n v="3.81"/>
    <x v="2930"/>
    <x v="2"/>
    <x v="1"/>
    <x v="562"/>
    <x v="1"/>
    <x v="6"/>
    <x v="0"/>
    <s v="10-100"/>
  </r>
  <r>
    <x v="77"/>
    <x v="11"/>
    <x v="32"/>
    <n v="3"/>
    <n v="2.02"/>
    <x v="2931"/>
    <x v="1"/>
    <x v="0"/>
    <x v="485"/>
    <x v="0"/>
    <x v="9"/>
    <x v="0"/>
    <s v="&lt;10"/>
  </r>
  <r>
    <x v="138"/>
    <x v="2"/>
    <x v="38"/>
    <n v="1"/>
    <n v="5360.63"/>
    <x v="2932"/>
    <x v="1"/>
    <x v="2"/>
    <x v="615"/>
    <x v="0"/>
    <x v="9"/>
    <x v="3"/>
    <s v="1000-10000"/>
  </r>
  <r>
    <x v="66"/>
    <x v="1"/>
    <x v="1"/>
    <n v="1"/>
    <n v="59.53"/>
    <x v="2933"/>
    <x v="3"/>
    <x v="1"/>
    <x v="687"/>
    <x v="1"/>
    <x v="10"/>
    <x v="1"/>
    <s v="10-100"/>
  </r>
  <r>
    <x v="102"/>
    <x v="8"/>
    <x v="43"/>
    <n v="4"/>
    <n v="40.75"/>
    <x v="2934"/>
    <x v="2"/>
    <x v="2"/>
    <x v="682"/>
    <x v="0"/>
    <x v="2"/>
    <x v="1"/>
    <s v="100-1000"/>
  </r>
  <r>
    <x v="175"/>
    <x v="9"/>
    <x v="44"/>
    <n v="4"/>
    <n v="1244.47"/>
    <x v="2935"/>
    <x v="1"/>
    <x v="2"/>
    <x v="84"/>
    <x v="0"/>
    <x v="11"/>
    <x v="3"/>
    <s v="1000-10000"/>
  </r>
  <r>
    <x v="29"/>
    <x v="2"/>
    <x v="12"/>
    <n v="1"/>
    <n v="88.33"/>
    <x v="2936"/>
    <x v="1"/>
    <x v="2"/>
    <x v="258"/>
    <x v="0"/>
    <x v="2"/>
    <x v="1"/>
    <s v="10-100"/>
  </r>
  <r>
    <x v="172"/>
    <x v="0"/>
    <x v="45"/>
    <n v="1"/>
    <n v="9.16"/>
    <x v="957"/>
    <x v="1"/>
    <x v="0"/>
    <x v="315"/>
    <x v="0"/>
    <x v="0"/>
    <x v="0"/>
    <s v="&lt;10"/>
  </r>
  <r>
    <x v="83"/>
    <x v="1"/>
    <x v="35"/>
    <n v="5"/>
    <n v="11.59"/>
    <x v="2937"/>
    <x v="0"/>
    <x v="1"/>
    <x v="278"/>
    <x v="1"/>
    <x v="2"/>
    <x v="1"/>
    <s v="10-100"/>
  </r>
  <r>
    <x v="62"/>
    <x v="2"/>
    <x v="12"/>
    <n v="1"/>
    <n v="181.55"/>
    <x v="2938"/>
    <x v="1"/>
    <x v="1"/>
    <x v="668"/>
    <x v="0"/>
    <x v="11"/>
    <x v="2"/>
    <s v="100-1000"/>
  </r>
  <r>
    <x v="6"/>
    <x v="6"/>
    <x v="41"/>
    <n v="1"/>
    <n v="378.97"/>
    <x v="2939"/>
    <x v="3"/>
    <x v="1"/>
    <x v="341"/>
    <x v="2"/>
    <x v="3"/>
    <x v="2"/>
    <s v="100-1000"/>
  </r>
  <r>
    <x v="18"/>
    <x v="4"/>
    <x v="4"/>
    <n v="1"/>
    <n v="46.66"/>
    <x v="2940"/>
    <x v="0"/>
    <x v="2"/>
    <x v="37"/>
    <x v="0"/>
    <x v="9"/>
    <x v="1"/>
    <s v="10-100"/>
  </r>
  <r>
    <x v="189"/>
    <x v="11"/>
    <x v="32"/>
    <n v="1"/>
    <n v="3.38"/>
    <x v="2941"/>
    <x v="0"/>
    <x v="1"/>
    <x v="486"/>
    <x v="0"/>
    <x v="8"/>
    <x v="0"/>
    <s v="&lt;10"/>
  </r>
  <r>
    <x v="67"/>
    <x v="9"/>
    <x v="18"/>
    <n v="3"/>
    <n v="123.17"/>
    <x v="2942"/>
    <x v="1"/>
    <x v="2"/>
    <x v="688"/>
    <x v="0"/>
    <x v="0"/>
    <x v="2"/>
    <s v="100-1000"/>
  </r>
  <r>
    <x v="101"/>
    <x v="4"/>
    <x v="13"/>
    <n v="4"/>
    <n v="151.36000000000001"/>
    <x v="2943"/>
    <x v="0"/>
    <x v="1"/>
    <x v="252"/>
    <x v="1"/>
    <x v="10"/>
    <x v="2"/>
    <s v="100-1000"/>
  </r>
  <r>
    <x v="134"/>
    <x v="12"/>
    <x v="34"/>
    <n v="1"/>
    <n v="9.5399999999999991"/>
    <x v="2944"/>
    <x v="2"/>
    <x v="1"/>
    <x v="241"/>
    <x v="0"/>
    <x v="4"/>
    <x v="0"/>
    <s v="&lt;10"/>
  </r>
  <r>
    <x v="79"/>
    <x v="4"/>
    <x v="13"/>
    <n v="1"/>
    <n v="444.55"/>
    <x v="2945"/>
    <x v="2"/>
    <x v="2"/>
    <x v="276"/>
    <x v="0"/>
    <x v="1"/>
    <x v="2"/>
    <s v="100-1000"/>
  </r>
  <r>
    <x v="115"/>
    <x v="5"/>
    <x v="27"/>
    <n v="1"/>
    <n v="41.07"/>
    <x v="2946"/>
    <x v="1"/>
    <x v="0"/>
    <x v="212"/>
    <x v="0"/>
    <x v="0"/>
    <x v="1"/>
    <s v="10-100"/>
  </r>
  <r>
    <x v="110"/>
    <x v="0"/>
    <x v="26"/>
    <n v="3"/>
    <n v="6.89"/>
    <x v="2947"/>
    <x v="1"/>
    <x v="1"/>
    <x v="247"/>
    <x v="0"/>
    <x v="11"/>
    <x v="0"/>
    <s v="10-100"/>
  </r>
  <r>
    <x v="124"/>
    <x v="10"/>
    <x v="23"/>
    <n v="1"/>
    <n v="557.91"/>
    <x v="2948"/>
    <x v="1"/>
    <x v="1"/>
    <x v="254"/>
    <x v="1"/>
    <x v="4"/>
    <x v="2"/>
    <s v="100-1000"/>
  </r>
  <r>
    <x v="76"/>
    <x v="7"/>
    <x v="31"/>
    <n v="4"/>
    <n v="346.57"/>
    <x v="2949"/>
    <x v="2"/>
    <x v="2"/>
    <x v="134"/>
    <x v="2"/>
    <x v="3"/>
    <x v="2"/>
    <s v="1000-10000"/>
  </r>
  <r>
    <x v="55"/>
    <x v="11"/>
    <x v="21"/>
    <n v="4"/>
    <n v="61.89"/>
    <x v="2950"/>
    <x v="1"/>
    <x v="1"/>
    <x v="135"/>
    <x v="1"/>
    <x v="7"/>
    <x v="1"/>
    <s v="100-1000"/>
  </r>
  <r>
    <x v="96"/>
    <x v="4"/>
    <x v="13"/>
    <n v="2"/>
    <n v="77.55"/>
    <x v="2951"/>
    <x v="2"/>
    <x v="0"/>
    <x v="573"/>
    <x v="1"/>
    <x v="9"/>
    <x v="1"/>
    <s v="100-1000"/>
  </r>
  <r>
    <x v="83"/>
    <x v="4"/>
    <x v="8"/>
    <n v="3"/>
    <n v="88.76"/>
    <x v="2952"/>
    <x v="0"/>
    <x v="2"/>
    <x v="364"/>
    <x v="1"/>
    <x v="1"/>
    <x v="1"/>
    <s v="100-1000"/>
  </r>
  <r>
    <x v="33"/>
    <x v="11"/>
    <x v="32"/>
    <n v="5"/>
    <n v="2.14"/>
    <x v="2953"/>
    <x v="1"/>
    <x v="2"/>
    <x v="150"/>
    <x v="0"/>
    <x v="9"/>
    <x v="0"/>
    <s v="10-100"/>
  </r>
  <r>
    <x v="127"/>
    <x v="4"/>
    <x v="40"/>
    <n v="2"/>
    <n v="85.4"/>
    <x v="2954"/>
    <x v="1"/>
    <x v="1"/>
    <x v="295"/>
    <x v="2"/>
    <x v="3"/>
    <x v="1"/>
    <s v="100-1000"/>
  </r>
  <r>
    <x v="16"/>
    <x v="1"/>
    <x v="1"/>
    <n v="4"/>
    <n v="32.369999999999997"/>
    <x v="2955"/>
    <x v="3"/>
    <x v="2"/>
    <x v="134"/>
    <x v="2"/>
    <x v="3"/>
    <x v="1"/>
    <s v="100-1000"/>
  </r>
  <r>
    <x v="35"/>
    <x v="12"/>
    <x v="34"/>
    <n v="1"/>
    <n v="9.0299999999999994"/>
    <x v="2956"/>
    <x v="3"/>
    <x v="2"/>
    <x v="516"/>
    <x v="0"/>
    <x v="11"/>
    <x v="0"/>
    <s v="&lt;10"/>
  </r>
  <r>
    <x v="44"/>
    <x v="4"/>
    <x v="4"/>
    <n v="5"/>
    <n v="20.37"/>
    <x v="2957"/>
    <x v="1"/>
    <x v="1"/>
    <x v="468"/>
    <x v="0"/>
    <x v="3"/>
    <x v="1"/>
    <s v="100-1000"/>
  </r>
  <r>
    <x v="82"/>
    <x v="0"/>
    <x v="26"/>
    <n v="3"/>
    <n v="4.74"/>
    <x v="2958"/>
    <x v="2"/>
    <x v="0"/>
    <x v="470"/>
    <x v="0"/>
    <x v="6"/>
    <x v="0"/>
    <s v="10-100"/>
  </r>
  <r>
    <x v="176"/>
    <x v="10"/>
    <x v="16"/>
    <n v="1"/>
    <n v="324.82"/>
    <x v="2959"/>
    <x v="3"/>
    <x v="0"/>
    <x v="262"/>
    <x v="0"/>
    <x v="7"/>
    <x v="2"/>
    <s v="100-1000"/>
  </r>
  <r>
    <x v="117"/>
    <x v="1"/>
    <x v="1"/>
    <n v="2"/>
    <n v="49.32"/>
    <x v="2960"/>
    <x v="1"/>
    <x v="0"/>
    <x v="605"/>
    <x v="1"/>
    <x v="3"/>
    <x v="1"/>
    <s v="10-100"/>
  </r>
  <r>
    <x v="56"/>
    <x v="9"/>
    <x v="44"/>
    <n v="1"/>
    <n v="583.46"/>
    <x v="2961"/>
    <x v="3"/>
    <x v="0"/>
    <x v="603"/>
    <x v="1"/>
    <x v="9"/>
    <x v="2"/>
    <s v="100-1000"/>
  </r>
  <r>
    <x v="118"/>
    <x v="6"/>
    <x v="41"/>
    <n v="1"/>
    <n v="201.57"/>
    <x v="2962"/>
    <x v="2"/>
    <x v="0"/>
    <x v="93"/>
    <x v="0"/>
    <x v="8"/>
    <x v="2"/>
    <s v="100-1000"/>
  </r>
  <r>
    <x v="25"/>
    <x v="10"/>
    <x v="16"/>
    <n v="1"/>
    <n v="325.74"/>
    <x v="2963"/>
    <x v="2"/>
    <x v="1"/>
    <x v="518"/>
    <x v="1"/>
    <x v="4"/>
    <x v="2"/>
    <s v="100-1000"/>
  </r>
  <r>
    <x v="113"/>
    <x v="5"/>
    <x v="24"/>
    <n v="1"/>
    <n v="8.2799999999999994"/>
    <x v="2964"/>
    <x v="3"/>
    <x v="2"/>
    <x v="600"/>
    <x v="0"/>
    <x v="9"/>
    <x v="0"/>
    <s v="&lt;10"/>
  </r>
  <r>
    <x v="60"/>
    <x v="8"/>
    <x v="47"/>
    <n v="4"/>
    <n v="21.55"/>
    <x v="2965"/>
    <x v="3"/>
    <x v="0"/>
    <x v="75"/>
    <x v="0"/>
    <x v="9"/>
    <x v="1"/>
    <s v="10-100"/>
  </r>
  <r>
    <x v="129"/>
    <x v="3"/>
    <x v="3"/>
    <n v="5"/>
    <n v="11.9"/>
    <x v="2966"/>
    <x v="0"/>
    <x v="2"/>
    <x v="472"/>
    <x v="0"/>
    <x v="2"/>
    <x v="1"/>
    <s v="10-100"/>
  </r>
  <r>
    <x v="173"/>
    <x v="4"/>
    <x v="4"/>
    <n v="5"/>
    <n v="49.53"/>
    <x v="2967"/>
    <x v="2"/>
    <x v="0"/>
    <x v="167"/>
    <x v="0"/>
    <x v="5"/>
    <x v="1"/>
    <s v="100-1000"/>
  </r>
  <r>
    <x v="156"/>
    <x v="1"/>
    <x v="39"/>
    <n v="3"/>
    <n v="132.36000000000001"/>
    <x v="2968"/>
    <x v="3"/>
    <x v="2"/>
    <x v="527"/>
    <x v="1"/>
    <x v="5"/>
    <x v="2"/>
    <s v="100-1000"/>
  </r>
  <r>
    <x v="199"/>
    <x v="2"/>
    <x v="2"/>
    <n v="1"/>
    <n v="48.01"/>
    <x v="2969"/>
    <x v="0"/>
    <x v="0"/>
    <x v="460"/>
    <x v="0"/>
    <x v="0"/>
    <x v="1"/>
    <s v="10-100"/>
  </r>
  <r>
    <x v="43"/>
    <x v="3"/>
    <x v="36"/>
    <n v="3"/>
    <n v="160.74"/>
    <x v="2970"/>
    <x v="2"/>
    <x v="2"/>
    <x v="549"/>
    <x v="1"/>
    <x v="5"/>
    <x v="2"/>
    <s v="100-1000"/>
  </r>
  <r>
    <x v="176"/>
    <x v="4"/>
    <x v="40"/>
    <n v="1"/>
    <n v="31.15"/>
    <x v="2971"/>
    <x v="3"/>
    <x v="2"/>
    <x v="692"/>
    <x v="0"/>
    <x v="9"/>
    <x v="1"/>
    <s v="10-100"/>
  </r>
  <r>
    <x v="24"/>
    <x v="4"/>
    <x v="8"/>
    <n v="5"/>
    <n v="51.4"/>
    <x v="2972"/>
    <x v="3"/>
    <x v="0"/>
    <x v="284"/>
    <x v="0"/>
    <x v="2"/>
    <x v="1"/>
    <s v="100-1000"/>
  </r>
  <r>
    <x v="172"/>
    <x v="9"/>
    <x v="44"/>
    <n v="4"/>
    <n v="1030.98"/>
    <x v="2973"/>
    <x v="2"/>
    <x v="2"/>
    <x v="104"/>
    <x v="1"/>
    <x v="0"/>
    <x v="3"/>
    <s v="1000-10000"/>
  </r>
  <r>
    <x v="124"/>
    <x v="2"/>
    <x v="38"/>
    <n v="1"/>
    <n v="4320.45"/>
    <x v="2974"/>
    <x v="3"/>
    <x v="1"/>
    <x v="428"/>
    <x v="0"/>
    <x v="11"/>
    <x v="3"/>
    <s v="1000-10000"/>
  </r>
  <r>
    <x v="61"/>
    <x v="12"/>
    <x v="46"/>
    <n v="1"/>
    <n v="45.03"/>
    <x v="2975"/>
    <x v="2"/>
    <x v="0"/>
    <x v="166"/>
    <x v="1"/>
    <x v="7"/>
    <x v="1"/>
    <s v="10-100"/>
  </r>
  <r>
    <x v="7"/>
    <x v="5"/>
    <x v="5"/>
    <n v="1"/>
    <n v="535.51"/>
    <x v="2976"/>
    <x v="1"/>
    <x v="1"/>
    <x v="454"/>
    <x v="1"/>
    <x v="3"/>
    <x v="2"/>
    <s v="100-1000"/>
  </r>
  <r>
    <x v="152"/>
    <x v="0"/>
    <x v="26"/>
    <n v="5"/>
    <n v="4.24"/>
    <x v="735"/>
    <x v="0"/>
    <x v="0"/>
    <x v="429"/>
    <x v="0"/>
    <x v="3"/>
    <x v="0"/>
    <s v="10-100"/>
  </r>
  <r>
    <x v="102"/>
    <x v="6"/>
    <x v="41"/>
    <n v="1"/>
    <n v="126.2"/>
    <x v="2977"/>
    <x v="1"/>
    <x v="2"/>
    <x v="595"/>
    <x v="2"/>
    <x v="3"/>
    <x v="2"/>
    <s v="100-1000"/>
  </r>
  <r>
    <x v="99"/>
    <x v="4"/>
    <x v="4"/>
    <n v="3"/>
    <n v="17.649999999999999"/>
    <x v="2978"/>
    <x v="3"/>
    <x v="1"/>
    <x v="172"/>
    <x v="0"/>
    <x v="11"/>
    <x v="1"/>
    <s v="10-100"/>
  </r>
  <r>
    <x v="169"/>
    <x v="6"/>
    <x v="41"/>
    <n v="1"/>
    <n v="243.05"/>
    <x v="2979"/>
    <x v="0"/>
    <x v="1"/>
    <x v="179"/>
    <x v="0"/>
    <x v="11"/>
    <x v="2"/>
    <s v="100-1000"/>
  </r>
  <r>
    <x v="182"/>
    <x v="1"/>
    <x v="1"/>
    <n v="3"/>
    <n v="89.23"/>
    <x v="2980"/>
    <x v="0"/>
    <x v="2"/>
    <x v="497"/>
    <x v="1"/>
    <x v="10"/>
    <x v="1"/>
    <s v="100-1000"/>
  </r>
  <r>
    <x v="24"/>
    <x v="7"/>
    <x v="29"/>
    <n v="5"/>
    <n v="5.79"/>
    <x v="2981"/>
    <x v="0"/>
    <x v="2"/>
    <x v="642"/>
    <x v="1"/>
    <x v="11"/>
    <x v="0"/>
    <s v="10-100"/>
  </r>
  <r>
    <x v="12"/>
    <x v="4"/>
    <x v="4"/>
    <n v="5"/>
    <n v="25.24"/>
    <x v="2982"/>
    <x v="1"/>
    <x v="2"/>
    <x v="94"/>
    <x v="0"/>
    <x v="0"/>
    <x v="1"/>
    <s v="100-1000"/>
  </r>
  <r>
    <x v="20"/>
    <x v="9"/>
    <x v="44"/>
    <n v="3"/>
    <n v="480.46"/>
    <x v="2983"/>
    <x v="1"/>
    <x v="1"/>
    <x v="637"/>
    <x v="1"/>
    <x v="7"/>
    <x v="2"/>
    <s v="1000-10000"/>
  </r>
  <r>
    <x v="187"/>
    <x v="8"/>
    <x v="33"/>
    <n v="3"/>
    <n v="62"/>
    <x v="2984"/>
    <x v="2"/>
    <x v="2"/>
    <x v="187"/>
    <x v="1"/>
    <x v="8"/>
    <x v="1"/>
    <s v="100-1000"/>
  </r>
  <r>
    <x v="88"/>
    <x v="12"/>
    <x v="28"/>
    <n v="1"/>
    <n v="8.4700000000000006"/>
    <x v="2985"/>
    <x v="0"/>
    <x v="0"/>
    <x v="646"/>
    <x v="1"/>
    <x v="4"/>
    <x v="0"/>
    <s v="&lt;10"/>
  </r>
  <r>
    <x v="170"/>
    <x v="4"/>
    <x v="4"/>
    <n v="1"/>
    <n v="11.86"/>
    <x v="2986"/>
    <x v="1"/>
    <x v="1"/>
    <x v="72"/>
    <x v="1"/>
    <x v="0"/>
    <x v="1"/>
    <s v="10-100"/>
  </r>
  <r>
    <x v="79"/>
    <x v="9"/>
    <x v="18"/>
    <n v="1"/>
    <n v="110.03"/>
    <x v="2987"/>
    <x v="1"/>
    <x v="1"/>
    <x v="12"/>
    <x v="1"/>
    <x v="2"/>
    <x v="2"/>
    <s v="100-1000"/>
  </r>
  <r>
    <x v="162"/>
    <x v="11"/>
    <x v="20"/>
    <n v="4"/>
    <n v="11.22"/>
    <x v="2988"/>
    <x v="3"/>
    <x v="0"/>
    <x v="239"/>
    <x v="1"/>
    <x v="3"/>
    <x v="1"/>
    <s v="10-100"/>
  </r>
  <r>
    <x v="138"/>
    <x v="4"/>
    <x v="4"/>
    <n v="5"/>
    <n v="34.32"/>
    <x v="2989"/>
    <x v="3"/>
    <x v="0"/>
    <x v="455"/>
    <x v="0"/>
    <x v="11"/>
    <x v="1"/>
    <s v="100-1000"/>
  </r>
  <r>
    <x v="82"/>
    <x v="1"/>
    <x v="39"/>
    <n v="2"/>
    <n v="153.06"/>
    <x v="2990"/>
    <x v="0"/>
    <x v="0"/>
    <x v="505"/>
    <x v="0"/>
    <x v="3"/>
    <x v="2"/>
    <s v="100-1000"/>
  </r>
  <r>
    <x v="179"/>
    <x v="4"/>
    <x v="13"/>
    <n v="4"/>
    <n v="300.91000000000003"/>
    <x v="2991"/>
    <x v="2"/>
    <x v="2"/>
    <x v="114"/>
    <x v="0"/>
    <x v="6"/>
    <x v="2"/>
    <s v="1000-10000"/>
  </r>
  <r>
    <x v="161"/>
    <x v="4"/>
    <x v="13"/>
    <n v="4"/>
    <n v="492.38"/>
    <x v="2992"/>
    <x v="1"/>
    <x v="1"/>
    <x v="37"/>
    <x v="0"/>
    <x v="9"/>
    <x v="2"/>
    <s v="1000-10000"/>
  </r>
  <r>
    <x v="119"/>
    <x v="4"/>
    <x v="8"/>
    <n v="3"/>
    <n v="41.06"/>
    <x v="2993"/>
    <x v="1"/>
    <x v="1"/>
    <x v="613"/>
    <x v="1"/>
    <x v="3"/>
    <x v="1"/>
    <s v="100-1000"/>
  </r>
  <r>
    <x v="39"/>
    <x v="0"/>
    <x v="0"/>
    <n v="2"/>
    <n v="3.93"/>
    <x v="2994"/>
    <x v="2"/>
    <x v="2"/>
    <x v="229"/>
    <x v="1"/>
    <x v="0"/>
    <x v="0"/>
    <s v="&lt;10"/>
  </r>
  <r>
    <x v="145"/>
    <x v="10"/>
    <x v="16"/>
    <n v="1"/>
    <n v="229.97"/>
    <x v="2995"/>
    <x v="1"/>
    <x v="1"/>
    <x v="467"/>
    <x v="0"/>
    <x v="3"/>
    <x v="2"/>
    <s v="100-1000"/>
  </r>
  <r>
    <x v="19"/>
    <x v="0"/>
    <x v="9"/>
    <n v="3"/>
    <n v="1.26"/>
    <x v="1785"/>
    <x v="1"/>
    <x v="0"/>
    <x v="298"/>
    <x v="0"/>
    <x v="10"/>
    <x v="0"/>
    <s v="&lt;10"/>
  </r>
  <r>
    <x v="176"/>
    <x v="7"/>
    <x v="42"/>
    <n v="3"/>
    <n v="3.3"/>
    <x v="2996"/>
    <x v="0"/>
    <x v="2"/>
    <x v="559"/>
    <x v="1"/>
    <x v="1"/>
    <x v="0"/>
    <s v="&lt;10"/>
  </r>
  <r>
    <x v="77"/>
    <x v="7"/>
    <x v="29"/>
    <n v="2"/>
    <n v="7.11"/>
    <x v="2997"/>
    <x v="1"/>
    <x v="0"/>
    <x v="359"/>
    <x v="1"/>
    <x v="5"/>
    <x v="0"/>
    <s v="10-100"/>
  </r>
  <r>
    <x v="68"/>
    <x v="4"/>
    <x v="13"/>
    <n v="5"/>
    <n v="60.54"/>
    <x v="2998"/>
    <x v="2"/>
    <x v="1"/>
    <x v="253"/>
    <x v="0"/>
    <x v="6"/>
    <x v="1"/>
    <s v="100-1000"/>
  </r>
  <r>
    <x v="187"/>
    <x v="10"/>
    <x v="23"/>
    <n v="1"/>
    <n v="211.67"/>
    <x v="2999"/>
    <x v="1"/>
    <x v="0"/>
    <x v="699"/>
    <x v="0"/>
    <x v="2"/>
    <x v="2"/>
    <s v="100-1000"/>
  </r>
  <r>
    <x v="175"/>
    <x v="4"/>
    <x v="13"/>
    <n v="4"/>
    <n v="79.099999999999994"/>
    <x v="3000"/>
    <x v="3"/>
    <x v="2"/>
    <x v="631"/>
    <x v="1"/>
    <x v="4"/>
    <x v="1"/>
    <s v="100-1000"/>
  </r>
  <r>
    <x v="70"/>
    <x v="3"/>
    <x v="3"/>
    <n v="4"/>
    <n v="21.3"/>
    <x v="3001"/>
    <x v="2"/>
    <x v="2"/>
    <x v="519"/>
    <x v="0"/>
    <x v="1"/>
    <x v="1"/>
    <s v="10-100"/>
  </r>
  <r>
    <x v="175"/>
    <x v="12"/>
    <x v="34"/>
    <n v="1"/>
    <n v="6.86"/>
    <x v="169"/>
    <x v="0"/>
    <x v="2"/>
    <x v="301"/>
    <x v="0"/>
    <x v="10"/>
    <x v="0"/>
    <s v="&lt;10"/>
  </r>
  <r>
    <x v="28"/>
    <x v="2"/>
    <x v="2"/>
    <n v="1"/>
    <n v="34.11"/>
    <x v="3002"/>
    <x v="0"/>
    <x v="1"/>
    <x v="403"/>
    <x v="1"/>
    <x v="7"/>
    <x v="1"/>
    <s v="10-100"/>
  </r>
  <r>
    <x v="30"/>
    <x v="5"/>
    <x v="27"/>
    <n v="1"/>
    <n v="65.13"/>
    <x v="3003"/>
    <x v="0"/>
    <x v="0"/>
    <x v="176"/>
    <x v="0"/>
    <x v="8"/>
    <x v="1"/>
    <s v="10-100"/>
  </r>
  <r>
    <x v="141"/>
    <x v="0"/>
    <x v="9"/>
    <n v="3"/>
    <n v="1.76"/>
    <x v="1613"/>
    <x v="0"/>
    <x v="0"/>
    <x v="2"/>
    <x v="1"/>
    <x v="2"/>
    <x v="0"/>
    <s v="&lt;10"/>
  </r>
  <r>
    <x v="65"/>
    <x v="12"/>
    <x v="34"/>
    <n v="1"/>
    <n v="10.19"/>
    <x v="3004"/>
    <x v="2"/>
    <x v="0"/>
    <x v="637"/>
    <x v="1"/>
    <x v="7"/>
    <x v="1"/>
    <s v="10-100"/>
  </r>
  <r>
    <x v="179"/>
    <x v="0"/>
    <x v="17"/>
    <n v="5"/>
    <n v="15.44"/>
    <x v="3005"/>
    <x v="2"/>
    <x v="0"/>
    <x v="425"/>
    <x v="0"/>
    <x v="4"/>
    <x v="1"/>
    <s v="10-100"/>
  </r>
  <r>
    <x v="115"/>
    <x v="8"/>
    <x v="11"/>
    <n v="2"/>
    <n v="32.31"/>
    <x v="3006"/>
    <x v="1"/>
    <x v="0"/>
    <x v="551"/>
    <x v="0"/>
    <x v="8"/>
    <x v="1"/>
    <s v="10-100"/>
  </r>
  <r>
    <x v="43"/>
    <x v="12"/>
    <x v="34"/>
    <n v="1"/>
    <n v="10.99"/>
    <x v="3007"/>
    <x v="2"/>
    <x v="2"/>
    <x v="450"/>
    <x v="1"/>
    <x v="5"/>
    <x v="1"/>
    <s v="10-100"/>
  </r>
  <r>
    <x v="135"/>
    <x v="2"/>
    <x v="2"/>
    <n v="1"/>
    <n v="78.150000000000006"/>
    <x v="3008"/>
    <x v="3"/>
    <x v="0"/>
    <x v="254"/>
    <x v="1"/>
    <x v="4"/>
    <x v="1"/>
    <s v="10-100"/>
  </r>
  <r>
    <x v="165"/>
    <x v="6"/>
    <x v="7"/>
    <n v="1"/>
    <n v="422.3"/>
    <x v="3009"/>
    <x v="2"/>
    <x v="2"/>
    <x v="395"/>
    <x v="0"/>
    <x v="8"/>
    <x v="2"/>
    <s v="100-1000"/>
  </r>
  <r>
    <x v="173"/>
    <x v="10"/>
    <x v="25"/>
    <n v="1"/>
    <n v="245.14"/>
    <x v="3010"/>
    <x v="2"/>
    <x v="1"/>
    <x v="705"/>
    <x v="1"/>
    <x v="10"/>
    <x v="2"/>
    <s v="100-1000"/>
  </r>
  <r>
    <x v="148"/>
    <x v="0"/>
    <x v="45"/>
    <n v="4"/>
    <n v="8.76"/>
    <x v="3011"/>
    <x v="1"/>
    <x v="2"/>
    <x v="652"/>
    <x v="0"/>
    <x v="11"/>
    <x v="0"/>
    <s v="10-100"/>
  </r>
  <r>
    <x v="60"/>
    <x v="0"/>
    <x v="37"/>
    <n v="1"/>
    <n v="16.95"/>
    <x v="3012"/>
    <x v="0"/>
    <x v="2"/>
    <x v="593"/>
    <x v="0"/>
    <x v="5"/>
    <x v="1"/>
    <s v="10-100"/>
  </r>
  <r>
    <x v="0"/>
    <x v="9"/>
    <x v="44"/>
    <n v="2"/>
    <n v="868.21"/>
    <x v="3013"/>
    <x v="3"/>
    <x v="2"/>
    <x v="472"/>
    <x v="0"/>
    <x v="2"/>
    <x v="2"/>
    <s v="1000-10000"/>
  </r>
  <r>
    <x v="156"/>
    <x v="5"/>
    <x v="24"/>
    <n v="1"/>
    <n v="3.74"/>
    <x v="3014"/>
    <x v="0"/>
    <x v="1"/>
    <x v="326"/>
    <x v="0"/>
    <x v="7"/>
    <x v="0"/>
    <s v="&lt;10"/>
  </r>
  <r>
    <x v="197"/>
    <x v="12"/>
    <x v="28"/>
    <n v="1"/>
    <n v="12.14"/>
    <x v="3015"/>
    <x v="3"/>
    <x v="1"/>
    <x v="501"/>
    <x v="0"/>
    <x v="4"/>
    <x v="1"/>
    <s v="10-100"/>
  </r>
  <r>
    <x v="154"/>
    <x v="1"/>
    <x v="35"/>
    <n v="2"/>
    <n v="14.56"/>
    <x v="3016"/>
    <x v="2"/>
    <x v="2"/>
    <x v="185"/>
    <x v="0"/>
    <x v="6"/>
    <x v="1"/>
    <s v="10-100"/>
  </r>
  <r>
    <x v="82"/>
    <x v="12"/>
    <x v="28"/>
    <n v="1"/>
    <n v="11.55"/>
    <x v="3017"/>
    <x v="3"/>
    <x v="2"/>
    <x v="472"/>
    <x v="0"/>
    <x v="2"/>
    <x v="1"/>
    <s v="10-100"/>
  </r>
  <r>
    <x v="114"/>
    <x v="7"/>
    <x v="10"/>
    <n v="2"/>
    <n v="2.0099999999999998"/>
    <x v="3018"/>
    <x v="2"/>
    <x v="1"/>
    <x v="484"/>
    <x v="0"/>
    <x v="6"/>
    <x v="0"/>
    <s v="&lt;10"/>
  </r>
  <r>
    <x v="116"/>
    <x v="4"/>
    <x v="8"/>
    <n v="5"/>
    <n v="60.84"/>
    <x v="3019"/>
    <x v="3"/>
    <x v="1"/>
    <x v="676"/>
    <x v="1"/>
    <x v="7"/>
    <x v="1"/>
    <s v="100-1000"/>
  </r>
  <r>
    <x v="181"/>
    <x v="5"/>
    <x v="24"/>
    <n v="1"/>
    <n v="9.02"/>
    <x v="3020"/>
    <x v="2"/>
    <x v="2"/>
    <x v="411"/>
    <x v="0"/>
    <x v="10"/>
    <x v="0"/>
    <s v="&lt;10"/>
  </r>
  <r>
    <x v="107"/>
    <x v="1"/>
    <x v="1"/>
    <n v="4"/>
    <n v="25.23"/>
    <x v="3021"/>
    <x v="2"/>
    <x v="1"/>
    <x v="609"/>
    <x v="0"/>
    <x v="1"/>
    <x v="1"/>
    <s v="100-1000"/>
  </r>
  <r>
    <x v="170"/>
    <x v="1"/>
    <x v="1"/>
    <n v="1"/>
    <n v="78.45"/>
    <x v="3022"/>
    <x v="3"/>
    <x v="2"/>
    <x v="499"/>
    <x v="1"/>
    <x v="2"/>
    <x v="1"/>
    <s v="10-100"/>
  </r>
  <r>
    <x v="28"/>
    <x v="1"/>
    <x v="1"/>
    <n v="5"/>
    <n v="74.42"/>
    <x v="3023"/>
    <x v="3"/>
    <x v="2"/>
    <x v="491"/>
    <x v="1"/>
    <x v="11"/>
    <x v="1"/>
    <s v="100-1000"/>
  </r>
  <r>
    <x v="40"/>
    <x v="0"/>
    <x v="45"/>
    <n v="2"/>
    <n v="4.05"/>
    <x v="3024"/>
    <x v="3"/>
    <x v="1"/>
    <x v="309"/>
    <x v="1"/>
    <x v="0"/>
    <x v="0"/>
    <s v="&lt;10"/>
  </r>
  <r>
    <x v="19"/>
    <x v="10"/>
    <x v="25"/>
    <n v="1"/>
    <n v="720"/>
    <x v="3025"/>
    <x v="0"/>
    <x v="2"/>
    <x v="695"/>
    <x v="1"/>
    <x v="0"/>
    <x v="2"/>
    <s v="100-1000"/>
  </r>
  <r>
    <x v="101"/>
    <x v="11"/>
    <x v="20"/>
    <n v="2"/>
    <n v="10.49"/>
    <x v="3026"/>
    <x v="1"/>
    <x v="1"/>
    <x v="420"/>
    <x v="0"/>
    <x v="9"/>
    <x v="1"/>
    <s v="10-100"/>
  </r>
  <r>
    <x v="188"/>
    <x v="0"/>
    <x v="17"/>
    <n v="5"/>
    <n v="4.82"/>
    <x v="3027"/>
    <x v="3"/>
    <x v="1"/>
    <x v="653"/>
    <x v="1"/>
    <x v="11"/>
    <x v="0"/>
    <s v="10-100"/>
  </r>
  <r>
    <x v="175"/>
    <x v="11"/>
    <x v="21"/>
    <n v="5"/>
    <n v="18.809999999999999"/>
    <x v="3028"/>
    <x v="2"/>
    <x v="0"/>
    <x v="354"/>
    <x v="0"/>
    <x v="10"/>
    <x v="1"/>
    <s v="10-100"/>
  </r>
  <r>
    <x v="150"/>
    <x v="1"/>
    <x v="1"/>
    <n v="3"/>
    <n v="66.16"/>
    <x v="3029"/>
    <x v="2"/>
    <x v="0"/>
    <x v="149"/>
    <x v="1"/>
    <x v="0"/>
    <x v="1"/>
    <s v="100-1000"/>
  </r>
  <r>
    <x v="169"/>
    <x v="6"/>
    <x v="22"/>
    <n v="1"/>
    <n v="15.96"/>
    <x v="3030"/>
    <x v="1"/>
    <x v="1"/>
    <x v="82"/>
    <x v="1"/>
    <x v="5"/>
    <x v="1"/>
    <s v="10-100"/>
  </r>
  <r>
    <x v="140"/>
    <x v="8"/>
    <x v="47"/>
    <n v="2"/>
    <n v="39.69"/>
    <x v="3031"/>
    <x v="2"/>
    <x v="2"/>
    <x v="656"/>
    <x v="0"/>
    <x v="4"/>
    <x v="1"/>
    <s v="10-100"/>
  </r>
  <r>
    <x v="63"/>
    <x v="3"/>
    <x v="36"/>
    <n v="5"/>
    <n v="241.71"/>
    <x v="3032"/>
    <x v="3"/>
    <x v="0"/>
    <x v="211"/>
    <x v="1"/>
    <x v="9"/>
    <x v="2"/>
    <s v="1000-10000"/>
  </r>
  <r>
    <x v="89"/>
    <x v="12"/>
    <x v="34"/>
    <n v="1"/>
    <n v="8.1999999999999993"/>
    <x v="332"/>
    <x v="3"/>
    <x v="1"/>
    <x v="94"/>
    <x v="0"/>
    <x v="0"/>
    <x v="0"/>
    <s v="&lt;10"/>
  </r>
  <r>
    <x v="84"/>
    <x v="6"/>
    <x v="41"/>
    <n v="1"/>
    <n v="212.01"/>
    <x v="3033"/>
    <x v="2"/>
    <x v="0"/>
    <x v="445"/>
    <x v="0"/>
    <x v="2"/>
    <x v="2"/>
    <s v="100-1000"/>
  </r>
  <r>
    <x v="54"/>
    <x v="3"/>
    <x v="3"/>
    <n v="3"/>
    <n v="19.59"/>
    <x v="3034"/>
    <x v="2"/>
    <x v="1"/>
    <x v="444"/>
    <x v="0"/>
    <x v="2"/>
    <x v="1"/>
    <s v="10-100"/>
  </r>
  <r>
    <x v="61"/>
    <x v="11"/>
    <x v="20"/>
    <n v="4"/>
    <n v="17.41"/>
    <x v="3035"/>
    <x v="3"/>
    <x v="2"/>
    <x v="14"/>
    <x v="0"/>
    <x v="0"/>
    <x v="1"/>
    <s v="10-100"/>
  </r>
  <r>
    <x v="94"/>
    <x v="2"/>
    <x v="12"/>
    <n v="1"/>
    <n v="104.04"/>
    <x v="3036"/>
    <x v="1"/>
    <x v="0"/>
    <x v="649"/>
    <x v="1"/>
    <x v="4"/>
    <x v="2"/>
    <s v="100-1000"/>
  </r>
  <r>
    <x v="99"/>
    <x v="12"/>
    <x v="34"/>
    <n v="1"/>
    <n v="9.33"/>
    <x v="1565"/>
    <x v="1"/>
    <x v="2"/>
    <x v="421"/>
    <x v="1"/>
    <x v="1"/>
    <x v="0"/>
    <s v="&lt;10"/>
  </r>
  <r>
    <x v="18"/>
    <x v="12"/>
    <x v="28"/>
    <n v="1"/>
    <n v="8.4600000000000009"/>
    <x v="3037"/>
    <x v="2"/>
    <x v="2"/>
    <x v="142"/>
    <x v="0"/>
    <x v="1"/>
    <x v="0"/>
    <s v="&lt;10"/>
  </r>
  <r>
    <x v="132"/>
    <x v="11"/>
    <x v="20"/>
    <n v="5"/>
    <n v="10.79"/>
    <x v="3038"/>
    <x v="0"/>
    <x v="0"/>
    <x v="648"/>
    <x v="1"/>
    <x v="4"/>
    <x v="1"/>
    <s v="10-100"/>
  </r>
  <r>
    <x v="156"/>
    <x v="5"/>
    <x v="5"/>
    <n v="1"/>
    <n v="777.3"/>
    <x v="3039"/>
    <x v="0"/>
    <x v="1"/>
    <x v="606"/>
    <x v="0"/>
    <x v="7"/>
    <x v="2"/>
    <s v="100-1000"/>
  </r>
  <r>
    <x v="1"/>
    <x v="4"/>
    <x v="13"/>
    <n v="2"/>
    <n v="441.24"/>
    <x v="3040"/>
    <x v="1"/>
    <x v="2"/>
    <x v="321"/>
    <x v="1"/>
    <x v="6"/>
    <x v="2"/>
    <s v="100-1000"/>
  </r>
  <r>
    <x v="8"/>
    <x v="4"/>
    <x v="40"/>
    <n v="5"/>
    <n v="41.19"/>
    <x v="3041"/>
    <x v="1"/>
    <x v="1"/>
    <x v="700"/>
    <x v="0"/>
    <x v="0"/>
    <x v="1"/>
    <s v="100-1000"/>
  </r>
  <r>
    <x v="146"/>
    <x v="1"/>
    <x v="39"/>
    <n v="3"/>
    <n v="55.19"/>
    <x v="3042"/>
    <x v="3"/>
    <x v="1"/>
    <x v="458"/>
    <x v="0"/>
    <x v="1"/>
    <x v="1"/>
    <s v="100-1000"/>
  </r>
  <r>
    <x v="180"/>
    <x v="6"/>
    <x v="7"/>
    <n v="1"/>
    <n v="335.25"/>
    <x v="3043"/>
    <x v="0"/>
    <x v="2"/>
    <x v="540"/>
    <x v="1"/>
    <x v="6"/>
    <x v="2"/>
    <s v="100-1000"/>
  </r>
  <r>
    <x v="191"/>
    <x v="10"/>
    <x v="16"/>
    <n v="1"/>
    <n v="325.2"/>
    <x v="3044"/>
    <x v="1"/>
    <x v="1"/>
    <x v="630"/>
    <x v="1"/>
    <x v="11"/>
    <x v="2"/>
    <s v="100-1000"/>
  </r>
  <r>
    <x v="131"/>
    <x v="8"/>
    <x v="43"/>
    <n v="3"/>
    <n v="6.82"/>
    <x v="486"/>
    <x v="1"/>
    <x v="1"/>
    <x v="557"/>
    <x v="0"/>
    <x v="9"/>
    <x v="0"/>
    <s v="10-100"/>
  </r>
  <r>
    <x v="178"/>
    <x v="12"/>
    <x v="28"/>
    <n v="1"/>
    <n v="9.42"/>
    <x v="3045"/>
    <x v="2"/>
    <x v="2"/>
    <x v="444"/>
    <x v="0"/>
    <x v="2"/>
    <x v="0"/>
    <s v="&lt;10"/>
  </r>
  <r>
    <x v="180"/>
    <x v="10"/>
    <x v="25"/>
    <n v="1"/>
    <n v="623.35"/>
    <x v="3046"/>
    <x v="1"/>
    <x v="2"/>
    <x v="381"/>
    <x v="0"/>
    <x v="10"/>
    <x v="2"/>
    <s v="100-1000"/>
  </r>
  <r>
    <x v="95"/>
    <x v="7"/>
    <x v="31"/>
    <n v="3"/>
    <n v="780.68"/>
    <x v="3047"/>
    <x v="2"/>
    <x v="1"/>
    <x v="336"/>
    <x v="0"/>
    <x v="8"/>
    <x v="2"/>
    <s v="1000-10000"/>
  </r>
  <r>
    <x v="133"/>
    <x v="2"/>
    <x v="2"/>
    <n v="1"/>
    <n v="70.83"/>
    <x v="3048"/>
    <x v="1"/>
    <x v="1"/>
    <x v="83"/>
    <x v="0"/>
    <x v="2"/>
    <x v="1"/>
    <s v="10-100"/>
  </r>
  <r>
    <x v="127"/>
    <x v="4"/>
    <x v="40"/>
    <n v="2"/>
    <n v="97.81"/>
    <x v="3049"/>
    <x v="2"/>
    <x v="0"/>
    <x v="77"/>
    <x v="0"/>
    <x v="8"/>
    <x v="1"/>
    <s v="100-1000"/>
  </r>
  <r>
    <x v="90"/>
    <x v="6"/>
    <x v="7"/>
    <n v="1"/>
    <n v="608.83000000000004"/>
    <x v="3050"/>
    <x v="3"/>
    <x v="1"/>
    <x v="5"/>
    <x v="0"/>
    <x v="4"/>
    <x v="2"/>
    <s v="100-1000"/>
  </r>
  <r>
    <x v="3"/>
    <x v="0"/>
    <x v="37"/>
    <n v="4"/>
    <n v="17.940000000000001"/>
    <x v="3051"/>
    <x v="0"/>
    <x v="2"/>
    <x v="526"/>
    <x v="1"/>
    <x v="5"/>
    <x v="1"/>
    <s v="10-100"/>
  </r>
  <r>
    <x v="198"/>
    <x v="6"/>
    <x v="41"/>
    <n v="1"/>
    <n v="212.86"/>
    <x v="3052"/>
    <x v="0"/>
    <x v="1"/>
    <x v="394"/>
    <x v="1"/>
    <x v="0"/>
    <x v="2"/>
    <s v="100-1000"/>
  </r>
  <r>
    <x v="81"/>
    <x v="5"/>
    <x v="27"/>
    <n v="1"/>
    <n v="31.89"/>
    <x v="3053"/>
    <x v="0"/>
    <x v="2"/>
    <x v="634"/>
    <x v="1"/>
    <x v="9"/>
    <x v="1"/>
    <s v="10-100"/>
  </r>
  <r>
    <x v="107"/>
    <x v="0"/>
    <x v="45"/>
    <n v="5"/>
    <n v="9.4600000000000009"/>
    <x v="3054"/>
    <x v="1"/>
    <x v="0"/>
    <x v="385"/>
    <x v="1"/>
    <x v="2"/>
    <x v="0"/>
    <s v="10-100"/>
  </r>
  <r>
    <x v="142"/>
    <x v="11"/>
    <x v="32"/>
    <n v="3"/>
    <n v="7.88"/>
    <x v="3055"/>
    <x v="0"/>
    <x v="1"/>
    <x v="362"/>
    <x v="0"/>
    <x v="7"/>
    <x v="0"/>
    <s v="10-100"/>
  </r>
  <r>
    <x v="150"/>
    <x v="2"/>
    <x v="12"/>
    <n v="1"/>
    <n v="143.35"/>
    <x v="3056"/>
    <x v="1"/>
    <x v="1"/>
    <x v="192"/>
    <x v="0"/>
    <x v="3"/>
    <x v="2"/>
    <s v="100-1000"/>
  </r>
  <r>
    <x v="103"/>
    <x v="12"/>
    <x v="34"/>
    <n v="1"/>
    <n v="12.84"/>
    <x v="3057"/>
    <x v="0"/>
    <x v="0"/>
    <x v="474"/>
    <x v="1"/>
    <x v="3"/>
    <x v="1"/>
    <s v="10-100"/>
  </r>
  <r>
    <x v="156"/>
    <x v="9"/>
    <x v="18"/>
    <n v="3"/>
    <n v="118.18"/>
    <x v="3058"/>
    <x v="3"/>
    <x v="0"/>
    <x v="483"/>
    <x v="1"/>
    <x v="0"/>
    <x v="2"/>
    <s v="100-1000"/>
  </r>
  <r>
    <x v="173"/>
    <x v="0"/>
    <x v="17"/>
    <n v="3"/>
    <n v="4.4400000000000004"/>
    <x v="780"/>
    <x v="3"/>
    <x v="1"/>
    <x v="635"/>
    <x v="0"/>
    <x v="11"/>
    <x v="0"/>
    <s v="10-100"/>
  </r>
  <r>
    <x v="116"/>
    <x v="2"/>
    <x v="12"/>
    <n v="1"/>
    <n v="66.73"/>
    <x v="2628"/>
    <x v="1"/>
    <x v="2"/>
    <x v="82"/>
    <x v="1"/>
    <x v="5"/>
    <x v="1"/>
    <s v="10-100"/>
  </r>
  <r>
    <x v="148"/>
    <x v="8"/>
    <x v="33"/>
    <n v="3"/>
    <n v="85.86"/>
    <x v="3059"/>
    <x v="0"/>
    <x v="0"/>
    <x v="716"/>
    <x v="1"/>
    <x v="0"/>
    <x v="1"/>
    <s v="100-1000"/>
  </r>
  <r>
    <x v="52"/>
    <x v="12"/>
    <x v="46"/>
    <n v="1"/>
    <n v="61.6"/>
    <x v="3060"/>
    <x v="0"/>
    <x v="1"/>
    <x v="36"/>
    <x v="1"/>
    <x v="6"/>
    <x v="1"/>
    <s v="10-100"/>
  </r>
  <r>
    <x v="8"/>
    <x v="3"/>
    <x v="36"/>
    <n v="4"/>
    <n v="331.32"/>
    <x v="3061"/>
    <x v="1"/>
    <x v="1"/>
    <x v="135"/>
    <x v="1"/>
    <x v="7"/>
    <x v="2"/>
    <s v="1000-10000"/>
  </r>
  <r>
    <x v="6"/>
    <x v="2"/>
    <x v="38"/>
    <n v="1"/>
    <n v="3075.97"/>
    <x v="3062"/>
    <x v="1"/>
    <x v="1"/>
    <x v="205"/>
    <x v="1"/>
    <x v="10"/>
    <x v="3"/>
    <s v="1000-10000"/>
  </r>
  <r>
    <x v="138"/>
    <x v="2"/>
    <x v="2"/>
    <n v="1"/>
    <n v="89.42"/>
    <x v="3063"/>
    <x v="3"/>
    <x v="2"/>
    <x v="335"/>
    <x v="1"/>
    <x v="9"/>
    <x v="1"/>
    <s v="10-100"/>
  </r>
  <r>
    <x v="104"/>
    <x v="7"/>
    <x v="42"/>
    <n v="5"/>
    <n v="6.31"/>
    <x v="3064"/>
    <x v="2"/>
    <x v="2"/>
    <x v="482"/>
    <x v="1"/>
    <x v="8"/>
    <x v="0"/>
    <s v="10-100"/>
  </r>
  <r>
    <x v="116"/>
    <x v="10"/>
    <x v="23"/>
    <n v="1"/>
    <n v="222.78"/>
    <x v="3065"/>
    <x v="0"/>
    <x v="1"/>
    <x v="258"/>
    <x v="0"/>
    <x v="2"/>
    <x v="2"/>
    <s v="100-1000"/>
  </r>
  <r>
    <x v="56"/>
    <x v="11"/>
    <x v="20"/>
    <n v="2"/>
    <n v="12.03"/>
    <x v="3066"/>
    <x v="1"/>
    <x v="1"/>
    <x v="590"/>
    <x v="1"/>
    <x v="2"/>
    <x v="1"/>
    <s v="10-100"/>
  </r>
  <r>
    <x v="40"/>
    <x v="2"/>
    <x v="2"/>
    <n v="1"/>
    <n v="62.47"/>
    <x v="3067"/>
    <x v="3"/>
    <x v="1"/>
    <x v="91"/>
    <x v="0"/>
    <x v="2"/>
    <x v="1"/>
    <s v="10-100"/>
  </r>
  <r>
    <x v="96"/>
    <x v="0"/>
    <x v="17"/>
    <n v="2"/>
    <n v="18.77"/>
    <x v="3068"/>
    <x v="2"/>
    <x v="1"/>
    <x v="660"/>
    <x v="0"/>
    <x v="4"/>
    <x v="1"/>
    <s v="10-100"/>
  </r>
  <r>
    <x v="74"/>
    <x v="11"/>
    <x v="20"/>
    <n v="5"/>
    <n v="18.420000000000002"/>
    <x v="3069"/>
    <x v="1"/>
    <x v="0"/>
    <x v="712"/>
    <x v="0"/>
    <x v="3"/>
    <x v="1"/>
    <s v="10-100"/>
  </r>
  <r>
    <x v="159"/>
    <x v="6"/>
    <x v="7"/>
    <n v="1"/>
    <n v="255.32"/>
    <x v="3070"/>
    <x v="0"/>
    <x v="2"/>
    <x v="181"/>
    <x v="1"/>
    <x v="1"/>
    <x v="2"/>
    <s v="100-1000"/>
  </r>
  <r>
    <x v="57"/>
    <x v="4"/>
    <x v="13"/>
    <n v="3"/>
    <n v="342.12"/>
    <x v="3071"/>
    <x v="2"/>
    <x v="1"/>
    <x v="501"/>
    <x v="0"/>
    <x v="4"/>
    <x v="2"/>
    <s v="1000-10000"/>
  </r>
  <r>
    <x v="55"/>
    <x v="2"/>
    <x v="38"/>
    <n v="1"/>
    <n v="2035.16"/>
    <x v="3072"/>
    <x v="3"/>
    <x v="1"/>
    <x v="118"/>
    <x v="1"/>
    <x v="5"/>
    <x v="3"/>
    <s v="1000-10000"/>
  </r>
  <r>
    <x v="181"/>
    <x v="9"/>
    <x v="15"/>
    <n v="1"/>
    <n v="167.65"/>
    <x v="3073"/>
    <x v="0"/>
    <x v="0"/>
    <x v="84"/>
    <x v="0"/>
    <x v="11"/>
    <x v="2"/>
    <s v="100-1000"/>
  </r>
  <r>
    <x v="190"/>
    <x v="6"/>
    <x v="22"/>
    <n v="1"/>
    <n v="23.47"/>
    <x v="3074"/>
    <x v="2"/>
    <x v="1"/>
    <x v="240"/>
    <x v="0"/>
    <x v="8"/>
    <x v="1"/>
    <s v="10-100"/>
  </r>
  <r>
    <x v="135"/>
    <x v="7"/>
    <x v="42"/>
    <n v="5"/>
    <n v="4.6100000000000003"/>
    <x v="3075"/>
    <x v="3"/>
    <x v="1"/>
    <x v="622"/>
    <x v="0"/>
    <x v="0"/>
    <x v="0"/>
    <s v="10-100"/>
  </r>
  <r>
    <x v="70"/>
    <x v="11"/>
    <x v="21"/>
    <n v="5"/>
    <n v="67.459999999999994"/>
    <x v="3076"/>
    <x v="1"/>
    <x v="1"/>
    <x v="244"/>
    <x v="0"/>
    <x v="10"/>
    <x v="1"/>
    <s v="100-1000"/>
  </r>
  <r>
    <x v="94"/>
    <x v="8"/>
    <x v="33"/>
    <n v="2"/>
    <n v="36.24"/>
    <x v="3077"/>
    <x v="2"/>
    <x v="1"/>
    <x v="233"/>
    <x v="1"/>
    <x v="6"/>
    <x v="1"/>
    <s v="10-100"/>
  </r>
  <r>
    <x v="14"/>
    <x v="9"/>
    <x v="14"/>
    <n v="4"/>
    <n v="41656.839999999997"/>
    <x v="3078"/>
    <x v="1"/>
    <x v="1"/>
    <x v="696"/>
    <x v="1"/>
    <x v="4"/>
    <x v="5"/>
    <s v="100000-200000"/>
  </r>
  <r>
    <x v="90"/>
    <x v="12"/>
    <x v="34"/>
    <n v="1"/>
    <n v="13.17"/>
    <x v="3079"/>
    <x v="0"/>
    <x v="0"/>
    <x v="103"/>
    <x v="0"/>
    <x v="3"/>
    <x v="1"/>
    <s v="10-100"/>
  </r>
  <r>
    <x v="120"/>
    <x v="5"/>
    <x v="5"/>
    <n v="1"/>
    <n v="109.6"/>
    <x v="3080"/>
    <x v="2"/>
    <x v="2"/>
    <x v="9"/>
    <x v="0"/>
    <x v="7"/>
    <x v="2"/>
    <s v="100-1000"/>
  </r>
  <r>
    <x v="5"/>
    <x v="9"/>
    <x v="15"/>
    <n v="1"/>
    <n v="196.45"/>
    <x v="3081"/>
    <x v="2"/>
    <x v="0"/>
    <x v="90"/>
    <x v="0"/>
    <x v="6"/>
    <x v="2"/>
    <s v="100-1000"/>
  </r>
  <r>
    <x v="93"/>
    <x v="0"/>
    <x v="26"/>
    <n v="4"/>
    <n v="6.43"/>
    <x v="3082"/>
    <x v="1"/>
    <x v="2"/>
    <x v="572"/>
    <x v="0"/>
    <x v="8"/>
    <x v="0"/>
    <s v="10-100"/>
  </r>
  <r>
    <x v="56"/>
    <x v="4"/>
    <x v="40"/>
    <n v="3"/>
    <n v="84.53"/>
    <x v="3083"/>
    <x v="1"/>
    <x v="2"/>
    <x v="534"/>
    <x v="2"/>
    <x v="3"/>
    <x v="1"/>
    <s v="100-1000"/>
  </r>
  <r>
    <x v="15"/>
    <x v="7"/>
    <x v="31"/>
    <n v="1"/>
    <n v="318.91000000000003"/>
    <x v="3084"/>
    <x v="3"/>
    <x v="0"/>
    <x v="657"/>
    <x v="1"/>
    <x v="0"/>
    <x v="2"/>
    <s v="100-1000"/>
  </r>
  <r>
    <x v="178"/>
    <x v="0"/>
    <x v="45"/>
    <n v="2"/>
    <n v="2.99"/>
    <x v="3085"/>
    <x v="0"/>
    <x v="0"/>
    <x v="72"/>
    <x v="1"/>
    <x v="0"/>
    <x v="0"/>
    <s v="&lt;10"/>
  </r>
  <r>
    <x v="44"/>
    <x v="2"/>
    <x v="2"/>
    <n v="1"/>
    <n v="54.33"/>
    <x v="3086"/>
    <x v="2"/>
    <x v="1"/>
    <x v="260"/>
    <x v="0"/>
    <x v="11"/>
    <x v="1"/>
    <s v="10-100"/>
  </r>
  <r>
    <x v="45"/>
    <x v="10"/>
    <x v="25"/>
    <n v="1"/>
    <n v="564.14"/>
    <x v="3087"/>
    <x v="0"/>
    <x v="2"/>
    <x v="218"/>
    <x v="1"/>
    <x v="4"/>
    <x v="2"/>
    <s v="100-1000"/>
  </r>
  <r>
    <x v="189"/>
    <x v="12"/>
    <x v="28"/>
    <n v="1"/>
    <n v="17.84"/>
    <x v="1840"/>
    <x v="3"/>
    <x v="0"/>
    <x v="47"/>
    <x v="1"/>
    <x v="11"/>
    <x v="1"/>
    <s v="10-100"/>
  </r>
  <r>
    <x v="131"/>
    <x v="0"/>
    <x v="17"/>
    <n v="3"/>
    <n v="8.17"/>
    <x v="3088"/>
    <x v="3"/>
    <x v="1"/>
    <x v="326"/>
    <x v="0"/>
    <x v="7"/>
    <x v="0"/>
    <s v="10-100"/>
  </r>
  <r>
    <x v="8"/>
    <x v="4"/>
    <x v="40"/>
    <n v="2"/>
    <n v="21.92"/>
    <x v="3089"/>
    <x v="2"/>
    <x v="1"/>
    <x v="296"/>
    <x v="1"/>
    <x v="1"/>
    <x v="1"/>
    <s v="10-100"/>
  </r>
  <r>
    <x v="59"/>
    <x v="5"/>
    <x v="24"/>
    <n v="1"/>
    <n v="9.26"/>
    <x v="3090"/>
    <x v="2"/>
    <x v="1"/>
    <x v="588"/>
    <x v="0"/>
    <x v="9"/>
    <x v="0"/>
    <s v="&lt;10"/>
  </r>
  <r>
    <x v="175"/>
    <x v="12"/>
    <x v="34"/>
    <n v="1"/>
    <n v="10.1"/>
    <x v="3091"/>
    <x v="0"/>
    <x v="1"/>
    <x v="712"/>
    <x v="0"/>
    <x v="3"/>
    <x v="1"/>
    <s v="10-100"/>
  </r>
  <r>
    <x v="181"/>
    <x v="1"/>
    <x v="39"/>
    <n v="3"/>
    <n v="149.16999999999999"/>
    <x v="3092"/>
    <x v="0"/>
    <x v="1"/>
    <x v="729"/>
    <x v="0"/>
    <x v="2"/>
    <x v="2"/>
    <s v="100-1000"/>
  </r>
  <r>
    <x v="4"/>
    <x v="3"/>
    <x v="6"/>
    <n v="3"/>
    <n v="54.29"/>
    <x v="3093"/>
    <x v="3"/>
    <x v="2"/>
    <x v="631"/>
    <x v="1"/>
    <x v="4"/>
    <x v="1"/>
    <s v="100-1000"/>
  </r>
  <r>
    <x v="164"/>
    <x v="6"/>
    <x v="7"/>
    <n v="1"/>
    <n v="285.68"/>
    <x v="3094"/>
    <x v="1"/>
    <x v="1"/>
    <x v="629"/>
    <x v="1"/>
    <x v="6"/>
    <x v="2"/>
    <s v="100-1000"/>
  </r>
  <r>
    <x v="119"/>
    <x v="12"/>
    <x v="28"/>
    <n v="1"/>
    <n v="11.27"/>
    <x v="895"/>
    <x v="3"/>
    <x v="1"/>
    <x v="367"/>
    <x v="0"/>
    <x v="8"/>
    <x v="1"/>
    <s v="10-100"/>
  </r>
  <r>
    <x v="25"/>
    <x v="8"/>
    <x v="47"/>
    <n v="5"/>
    <n v="30.81"/>
    <x v="3095"/>
    <x v="0"/>
    <x v="1"/>
    <x v="122"/>
    <x v="1"/>
    <x v="9"/>
    <x v="1"/>
    <s v="100-1000"/>
  </r>
  <r>
    <x v="86"/>
    <x v="0"/>
    <x v="26"/>
    <n v="4"/>
    <n v="5.32"/>
    <x v="2328"/>
    <x v="2"/>
    <x v="1"/>
    <x v="184"/>
    <x v="1"/>
    <x v="4"/>
    <x v="0"/>
    <s v="10-100"/>
  </r>
  <r>
    <x v="115"/>
    <x v="5"/>
    <x v="5"/>
    <n v="1"/>
    <n v="189.54"/>
    <x v="3096"/>
    <x v="3"/>
    <x v="0"/>
    <x v="701"/>
    <x v="0"/>
    <x v="10"/>
    <x v="2"/>
    <s v="100-1000"/>
  </r>
  <r>
    <x v="25"/>
    <x v="10"/>
    <x v="23"/>
    <n v="1"/>
    <n v="715.71"/>
    <x v="3097"/>
    <x v="2"/>
    <x v="2"/>
    <x v="389"/>
    <x v="0"/>
    <x v="1"/>
    <x v="2"/>
    <s v="100-1000"/>
  </r>
  <r>
    <x v="170"/>
    <x v="0"/>
    <x v="19"/>
    <n v="5"/>
    <n v="2.19"/>
    <x v="3098"/>
    <x v="0"/>
    <x v="0"/>
    <x v="404"/>
    <x v="0"/>
    <x v="8"/>
    <x v="0"/>
    <s v="10-100"/>
  </r>
  <r>
    <x v="86"/>
    <x v="5"/>
    <x v="5"/>
    <n v="1"/>
    <n v="477.39"/>
    <x v="3099"/>
    <x v="0"/>
    <x v="1"/>
    <x v="221"/>
    <x v="1"/>
    <x v="4"/>
    <x v="2"/>
    <s v="100-1000"/>
  </r>
  <r>
    <x v="189"/>
    <x v="5"/>
    <x v="27"/>
    <n v="1"/>
    <n v="90.22"/>
    <x v="3100"/>
    <x v="0"/>
    <x v="0"/>
    <x v="441"/>
    <x v="1"/>
    <x v="11"/>
    <x v="1"/>
    <s v="10-100"/>
  </r>
  <r>
    <x v="32"/>
    <x v="6"/>
    <x v="7"/>
    <n v="1"/>
    <n v="1192.48"/>
    <x v="3101"/>
    <x v="0"/>
    <x v="1"/>
    <x v="705"/>
    <x v="1"/>
    <x v="10"/>
    <x v="3"/>
    <s v="1000-10000"/>
  </r>
  <r>
    <x v="11"/>
    <x v="9"/>
    <x v="18"/>
    <n v="2"/>
    <n v="90.89"/>
    <x v="3102"/>
    <x v="1"/>
    <x v="2"/>
    <x v="388"/>
    <x v="0"/>
    <x v="5"/>
    <x v="1"/>
    <s v="100-1000"/>
  </r>
  <r>
    <x v="188"/>
    <x v="7"/>
    <x v="10"/>
    <n v="5"/>
    <n v="2.2799999999999998"/>
    <x v="1240"/>
    <x v="2"/>
    <x v="2"/>
    <x v="622"/>
    <x v="0"/>
    <x v="0"/>
    <x v="0"/>
    <s v="10-100"/>
  </r>
  <r>
    <x v="25"/>
    <x v="10"/>
    <x v="25"/>
    <n v="1"/>
    <n v="603.9"/>
    <x v="3103"/>
    <x v="1"/>
    <x v="0"/>
    <x v="417"/>
    <x v="1"/>
    <x v="5"/>
    <x v="2"/>
    <s v="100-1000"/>
  </r>
  <r>
    <x v="7"/>
    <x v="9"/>
    <x v="15"/>
    <n v="5"/>
    <n v="91.11"/>
    <x v="3104"/>
    <x v="2"/>
    <x v="2"/>
    <x v="404"/>
    <x v="0"/>
    <x v="8"/>
    <x v="1"/>
    <s v="100-1000"/>
  </r>
  <r>
    <x v="133"/>
    <x v="11"/>
    <x v="20"/>
    <n v="3"/>
    <n v="6.56"/>
    <x v="3105"/>
    <x v="1"/>
    <x v="1"/>
    <x v="602"/>
    <x v="1"/>
    <x v="11"/>
    <x v="0"/>
    <s v="10-100"/>
  </r>
  <r>
    <x v="10"/>
    <x v="11"/>
    <x v="20"/>
    <n v="4"/>
    <n v="5.01"/>
    <x v="1919"/>
    <x v="1"/>
    <x v="1"/>
    <x v="146"/>
    <x v="1"/>
    <x v="1"/>
    <x v="0"/>
    <s v="10-100"/>
  </r>
  <r>
    <x v="103"/>
    <x v="9"/>
    <x v="44"/>
    <n v="4"/>
    <n v="947.32"/>
    <x v="3106"/>
    <x v="3"/>
    <x v="2"/>
    <x v="410"/>
    <x v="1"/>
    <x v="7"/>
    <x v="2"/>
    <s v="1000-10000"/>
  </r>
  <r>
    <x v="93"/>
    <x v="11"/>
    <x v="20"/>
    <n v="5"/>
    <n v="6.19"/>
    <x v="3107"/>
    <x v="2"/>
    <x v="2"/>
    <x v="406"/>
    <x v="0"/>
    <x v="11"/>
    <x v="0"/>
    <s v="10-100"/>
  </r>
  <r>
    <x v="179"/>
    <x v="1"/>
    <x v="39"/>
    <n v="4"/>
    <n v="128.93"/>
    <x v="3108"/>
    <x v="3"/>
    <x v="0"/>
    <x v="54"/>
    <x v="0"/>
    <x v="3"/>
    <x v="2"/>
    <s v="100-1000"/>
  </r>
  <r>
    <x v="102"/>
    <x v="7"/>
    <x v="42"/>
    <n v="4"/>
    <n v="6.94"/>
    <x v="3109"/>
    <x v="3"/>
    <x v="1"/>
    <x v="446"/>
    <x v="0"/>
    <x v="8"/>
    <x v="0"/>
    <s v="10-100"/>
  </r>
  <r>
    <x v="89"/>
    <x v="1"/>
    <x v="35"/>
    <n v="4"/>
    <n v="10.85"/>
    <x v="3110"/>
    <x v="2"/>
    <x v="1"/>
    <x v="149"/>
    <x v="1"/>
    <x v="0"/>
    <x v="1"/>
    <s v="10-100"/>
  </r>
  <r>
    <x v="146"/>
    <x v="11"/>
    <x v="21"/>
    <n v="3"/>
    <n v="66.150000000000006"/>
    <x v="3111"/>
    <x v="1"/>
    <x v="2"/>
    <x v="346"/>
    <x v="1"/>
    <x v="6"/>
    <x v="1"/>
    <s v="100-1000"/>
  </r>
  <r>
    <x v="197"/>
    <x v="9"/>
    <x v="15"/>
    <n v="4"/>
    <n v="102.53"/>
    <x v="3112"/>
    <x v="0"/>
    <x v="2"/>
    <x v="714"/>
    <x v="1"/>
    <x v="1"/>
    <x v="2"/>
    <s v="100-1000"/>
  </r>
  <r>
    <x v="157"/>
    <x v="9"/>
    <x v="44"/>
    <n v="1"/>
    <n v="1282.8800000000001"/>
    <x v="3113"/>
    <x v="3"/>
    <x v="2"/>
    <x v="570"/>
    <x v="1"/>
    <x v="3"/>
    <x v="3"/>
    <s v="1000-10000"/>
  </r>
  <r>
    <x v="85"/>
    <x v="6"/>
    <x v="7"/>
    <n v="1"/>
    <n v="391.45"/>
    <x v="3114"/>
    <x v="0"/>
    <x v="0"/>
    <x v="382"/>
    <x v="1"/>
    <x v="11"/>
    <x v="2"/>
    <s v="100-1000"/>
  </r>
  <r>
    <x v="0"/>
    <x v="8"/>
    <x v="11"/>
    <n v="1"/>
    <n v="44.2"/>
    <x v="3115"/>
    <x v="0"/>
    <x v="2"/>
    <x v="706"/>
    <x v="1"/>
    <x v="11"/>
    <x v="1"/>
    <s v="10-100"/>
  </r>
  <r>
    <x v="78"/>
    <x v="2"/>
    <x v="12"/>
    <n v="1"/>
    <n v="191.91"/>
    <x v="3116"/>
    <x v="1"/>
    <x v="1"/>
    <x v="645"/>
    <x v="0"/>
    <x v="1"/>
    <x v="2"/>
    <s v="100-1000"/>
  </r>
  <r>
    <x v="155"/>
    <x v="2"/>
    <x v="12"/>
    <n v="1"/>
    <n v="196.42"/>
    <x v="3117"/>
    <x v="1"/>
    <x v="2"/>
    <x v="69"/>
    <x v="1"/>
    <x v="1"/>
    <x v="2"/>
    <s v="100-1000"/>
  </r>
  <r>
    <x v="70"/>
    <x v="7"/>
    <x v="42"/>
    <n v="1"/>
    <n v="3.47"/>
    <x v="3118"/>
    <x v="0"/>
    <x v="0"/>
    <x v="529"/>
    <x v="1"/>
    <x v="7"/>
    <x v="0"/>
    <s v="&lt;10"/>
  </r>
  <r>
    <x v="91"/>
    <x v="9"/>
    <x v="14"/>
    <n v="3"/>
    <n v="12175.85"/>
    <x v="3119"/>
    <x v="1"/>
    <x v="1"/>
    <x v="203"/>
    <x v="0"/>
    <x v="11"/>
    <x v="8"/>
    <s v="10000-100000"/>
  </r>
  <r>
    <x v="135"/>
    <x v="9"/>
    <x v="44"/>
    <n v="5"/>
    <n v="837.13"/>
    <x v="3120"/>
    <x v="3"/>
    <x v="2"/>
    <x v="23"/>
    <x v="0"/>
    <x v="9"/>
    <x v="2"/>
    <s v="1000-10000"/>
  </r>
  <r>
    <x v="3"/>
    <x v="0"/>
    <x v="19"/>
    <n v="4"/>
    <n v="7.21"/>
    <x v="3121"/>
    <x v="1"/>
    <x v="0"/>
    <x v="312"/>
    <x v="0"/>
    <x v="5"/>
    <x v="0"/>
    <s v="10-100"/>
  </r>
  <r>
    <x v="93"/>
    <x v="2"/>
    <x v="12"/>
    <n v="1"/>
    <n v="88.76"/>
    <x v="3122"/>
    <x v="3"/>
    <x v="0"/>
    <x v="393"/>
    <x v="0"/>
    <x v="11"/>
    <x v="1"/>
    <s v="10-100"/>
  </r>
  <r>
    <x v="105"/>
    <x v="9"/>
    <x v="14"/>
    <n v="2"/>
    <n v="3849.22"/>
    <x v="3123"/>
    <x v="0"/>
    <x v="2"/>
    <x v="517"/>
    <x v="1"/>
    <x v="3"/>
    <x v="3"/>
    <s v="1000-10000"/>
  </r>
  <r>
    <x v="188"/>
    <x v="4"/>
    <x v="4"/>
    <n v="2"/>
    <n v="39.22"/>
    <x v="2802"/>
    <x v="0"/>
    <x v="2"/>
    <x v="67"/>
    <x v="0"/>
    <x v="0"/>
    <x v="1"/>
    <s v="10-100"/>
  </r>
  <r>
    <x v="174"/>
    <x v="8"/>
    <x v="47"/>
    <n v="5"/>
    <n v="55.16"/>
    <x v="3124"/>
    <x v="0"/>
    <x v="2"/>
    <x v="238"/>
    <x v="1"/>
    <x v="5"/>
    <x v="1"/>
    <s v="100-1000"/>
  </r>
  <r>
    <x v="116"/>
    <x v="12"/>
    <x v="34"/>
    <n v="1"/>
    <n v="12.75"/>
    <x v="1531"/>
    <x v="1"/>
    <x v="1"/>
    <x v="546"/>
    <x v="0"/>
    <x v="9"/>
    <x v="1"/>
    <s v="10-100"/>
  </r>
  <r>
    <x v="106"/>
    <x v="9"/>
    <x v="44"/>
    <n v="1"/>
    <n v="215.84"/>
    <x v="3125"/>
    <x v="2"/>
    <x v="2"/>
    <x v="489"/>
    <x v="0"/>
    <x v="9"/>
    <x v="2"/>
    <s v="100-1000"/>
  </r>
  <r>
    <x v="55"/>
    <x v="8"/>
    <x v="47"/>
    <n v="4"/>
    <n v="67.95"/>
    <x v="3126"/>
    <x v="2"/>
    <x v="2"/>
    <x v="233"/>
    <x v="1"/>
    <x v="6"/>
    <x v="1"/>
    <s v="100-1000"/>
  </r>
  <r>
    <x v="131"/>
    <x v="1"/>
    <x v="1"/>
    <n v="5"/>
    <n v="26.65"/>
    <x v="69"/>
    <x v="0"/>
    <x v="0"/>
    <x v="382"/>
    <x v="1"/>
    <x v="11"/>
    <x v="1"/>
    <s v="100-1000"/>
  </r>
  <r>
    <x v="24"/>
    <x v="11"/>
    <x v="32"/>
    <n v="5"/>
    <n v="4.9000000000000004"/>
    <x v="3127"/>
    <x v="1"/>
    <x v="2"/>
    <x v="275"/>
    <x v="1"/>
    <x v="9"/>
    <x v="0"/>
    <s v="10-100"/>
  </r>
  <r>
    <x v="8"/>
    <x v="10"/>
    <x v="16"/>
    <n v="1"/>
    <n v="214.57"/>
    <x v="3128"/>
    <x v="0"/>
    <x v="1"/>
    <x v="40"/>
    <x v="0"/>
    <x v="5"/>
    <x v="2"/>
    <s v="100-1000"/>
  </r>
  <r>
    <x v="169"/>
    <x v="4"/>
    <x v="40"/>
    <n v="4"/>
    <n v="53.24"/>
    <x v="3129"/>
    <x v="1"/>
    <x v="0"/>
    <x v="662"/>
    <x v="1"/>
    <x v="4"/>
    <x v="1"/>
    <s v="100-1000"/>
  </r>
  <r>
    <x v="177"/>
    <x v="1"/>
    <x v="1"/>
    <n v="3"/>
    <n v="46.1"/>
    <x v="3130"/>
    <x v="1"/>
    <x v="1"/>
    <x v="231"/>
    <x v="1"/>
    <x v="5"/>
    <x v="1"/>
    <s v="100-1000"/>
  </r>
  <r>
    <x v="12"/>
    <x v="6"/>
    <x v="7"/>
    <n v="1"/>
    <n v="447.19"/>
    <x v="3131"/>
    <x v="2"/>
    <x v="1"/>
    <x v="676"/>
    <x v="1"/>
    <x v="7"/>
    <x v="2"/>
    <s v="100-1000"/>
  </r>
  <r>
    <x v="50"/>
    <x v="12"/>
    <x v="34"/>
    <n v="1"/>
    <n v="11.5"/>
    <x v="2892"/>
    <x v="1"/>
    <x v="2"/>
    <x v="532"/>
    <x v="0"/>
    <x v="6"/>
    <x v="1"/>
    <s v="10-100"/>
  </r>
  <r>
    <x v="71"/>
    <x v="1"/>
    <x v="35"/>
    <n v="3"/>
    <n v="16.12"/>
    <x v="3132"/>
    <x v="2"/>
    <x v="1"/>
    <x v="506"/>
    <x v="0"/>
    <x v="2"/>
    <x v="1"/>
    <s v="10-100"/>
  </r>
  <r>
    <x v="106"/>
    <x v="6"/>
    <x v="22"/>
    <n v="1"/>
    <n v="31.04"/>
    <x v="3133"/>
    <x v="3"/>
    <x v="1"/>
    <x v="488"/>
    <x v="0"/>
    <x v="5"/>
    <x v="1"/>
    <s v="10-100"/>
  </r>
  <r>
    <x v="174"/>
    <x v="6"/>
    <x v="41"/>
    <n v="1"/>
    <n v="215.84"/>
    <x v="3125"/>
    <x v="2"/>
    <x v="1"/>
    <x v="106"/>
    <x v="1"/>
    <x v="2"/>
    <x v="2"/>
    <s v="100-1000"/>
  </r>
  <r>
    <x v="161"/>
    <x v="1"/>
    <x v="35"/>
    <n v="1"/>
    <n v="14.86"/>
    <x v="3134"/>
    <x v="3"/>
    <x v="2"/>
    <x v="45"/>
    <x v="0"/>
    <x v="0"/>
    <x v="1"/>
    <s v="10-100"/>
  </r>
  <r>
    <x v="181"/>
    <x v="5"/>
    <x v="24"/>
    <n v="1"/>
    <n v="3.47"/>
    <x v="3118"/>
    <x v="3"/>
    <x v="0"/>
    <x v="305"/>
    <x v="1"/>
    <x v="7"/>
    <x v="0"/>
    <s v="&lt;10"/>
  </r>
  <r>
    <x v="164"/>
    <x v="1"/>
    <x v="1"/>
    <n v="5"/>
    <n v="46.82"/>
    <x v="3135"/>
    <x v="3"/>
    <x v="2"/>
    <x v="202"/>
    <x v="1"/>
    <x v="9"/>
    <x v="1"/>
    <s v="100-1000"/>
  </r>
  <r>
    <x v="0"/>
    <x v="10"/>
    <x v="16"/>
    <n v="1"/>
    <n v="110.78"/>
    <x v="3136"/>
    <x v="2"/>
    <x v="0"/>
    <x v="582"/>
    <x v="1"/>
    <x v="1"/>
    <x v="2"/>
    <s v="100-1000"/>
  </r>
  <r>
    <x v="89"/>
    <x v="2"/>
    <x v="2"/>
    <n v="1"/>
    <n v="71.28"/>
    <x v="3137"/>
    <x v="1"/>
    <x v="0"/>
    <x v="730"/>
    <x v="0"/>
    <x v="3"/>
    <x v="1"/>
    <s v="10-100"/>
  </r>
  <r>
    <x v="48"/>
    <x v="12"/>
    <x v="28"/>
    <n v="1"/>
    <n v="12.58"/>
    <x v="3138"/>
    <x v="1"/>
    <x v="1"/>
    <x v="106"/>
    <x v="1"/>
    <x v="2"/>
    <x v="1"/>
    <s v="10-100"/>
  </r>
  <r>
    <x v="37"/>
    <x v="12"/>
    <x v="34"/>
    <n v="1"/>
    <n v="5.16"/>
    <x v="3139"/>
    <x v="0"/>
    <x v="0"/>
    <x v="266"/>
    <x v="1"/>
    <x v="5"/>
    <x v="0"/>
    <s v="&lt;10"/>
  </r>
  <r>
    <x v="63"/>
    <x v="9"/>
    <x v="14"/>
    <n v="5"/>
    <n v="48995.56"/>
    <x v="3140"/>
    <x v="2"/>
    <x v="0"/>
    <x v="674"/>
    <x v="0"/>
    <x v="7"/>
    <x v="5"/>
    <s v="200000-300000"/>
  </r>
  <r>
    <x v="86"/>
    <x v="0"/>
    <x v="0"/>
    <n v="3"/>
    <n v="3.52"/>
    <x v="3141"/>
    <x v="3"/>
    <x v="1"/>
    <x v="466"/>
    <x v="0"/>
    <x v="1"/>
    <x v="0"/>
    <s v="10-100"/>
  </r>
  <r>
    <x v="40"/>
    <x v="9"/>
    <x v="18"/>
    <n v="5"/>
    <n v="64.709999999999994"/>
    <x v="3142"/>
    <x v="2"/>
    <x v="2"/>
    <x v="376"/>
    <x v="0"/>
    <x v="3"/>
    <x v="1"/>
    <s v="100-1000"/>
  </r>
  <r>
    <x v="152"/>
    <x v="7"/>
    <x v="42"/>
    <n v="4"/>
    <n v="4.1100000000000003"/>
    <x v="1638"/>
    <x v="1"/>
    <x v="0"/>
    <x v="171"/>
    <x v="1"/>
    <x v="8"/>
    <x v="0"/>
    <s v="10-100"/>
  </r>
  <r>
    <x v="110"/>
    <x v="2"/>
    <x v="2"/>
    <n v="1"/>
    <n v="45.88"/>
    <x v="3143"/>
    <x v="3"/>
    <x v="0"/>
    <x v="668"/>
    <x v="0"/>
    <x v="11"/>
    <x v="1"/>
    <s v="10-100"/>
  </r>
  <r>
    <x v="138"/>
    <x v="8"/>
    <x v="43"/>
    <n v="3"/>
    <n v="43.74"/>
    <x v="3144"/>
    <x v="1"/>
    <x v="2"/>
    <x v="518"/>
    <x v="1"/>
    <x v="4"/>
    <x v="1"/>
    <s v="100-1000"/>
  </r>
  <r>
    <x v="64"/>
    <x v="0"/>
    <x v="9"/>
    <n v="5"/>
    <n v="2.76"/>
    <x v="3145"/>
    <x v="1"/>
    <x v="2"/>
    <x v="442"/>
    <x v="0"/>
    <x v="5"/>
    <x v="0"/>
    <s v="10-100"/>
  </r>
  <r>
    <x v="100"/>
    <x v="9"/>
    <x v="44"/>
    <n v="5"/>
    <n v="344.22"/>
    <x v="3146"/>
    <x v="1"/>
    <x v="1"/>
    <x v="40"/>
    <x v="0"/>
    <x v="5"/>
    <x v="2"/>
    <s v="1000-10000"/>
  </r>
  <r>
    <x v="73"/>
    <x v="9"/>
    <x v="18"/>
    <n v="3"/>
    <n v="67.56"/>
    <x v="3147"/>
    <x v="0"/>
    <x v="1"/>
    <x v="93"/>
    <x v="0"/>
    <x v="8"/>
    <x v="1"/>
    <s v="100-1000"/>
  </r>
  <r>
    <x v="193"/>
    <x v="2"/>
    <x v="38"/>
    <n v="1"/>
    <n v="4936.83"/>
    <x v="3148"/>
    <x v="0"/>
    <x v="1"/>
    <x v="485"/>
    <x v="0"/>
    <x v="9"/>
    <x v="3"/>
    <s v="1000-10000"/>
  </r>
  <r>
    <x v="61"/>
    <x v="11"/>
    <x v="32"/>
    <n v="5"/>
    <n v="3"/>
    <x v="2389"/>
    <x v="3"/>
    <x v="0"/>
    <x v="640"/>
    <x v="1"/>
    <x v="10"/>
    <x v="0"/>
    <s v="10-100"/>
  </r>
  <r>
    <x v="131"/>
    <x v="8"/>
    <x v="11"/>
    <n v="5"/>
    <n v="13.27"/>
    <x v="1754"/>
    <x v="3"/>
    <x v="2"/>
    <x v="40"/>
    <x v="0"/>
    <x v="5"/>
    <x v="1"/>
    <s v="10-100"/>
  </r>
  <r>
    <x v="134"/>
    <x v="8"/>
    <x v="11"/>
    <n v="4"/>
    <n v="25.06"/>
    <x v="3149"/>
    <x v="3"/>
    <x v="0"/>
    <x v="697"/>
    <x v="0"/>
    <x v="5"/>
    <x v="1"/>
    <s v="100-1000"/>
  </r>
  <r>
    <x v="85"/>
    <x v="8"/>
    <x v="33"/>
    <n v="3"/>
    <n v="97.62"/>
    <x v="3150"/>
    <x v="1"/>
    <x v="1"/>
    <x v="218"/>
    <x v="1"/>
    <x v="4"/>
    <x v="1"/>
    <s v="100-1000"/>
  </r>
  <r>
    <x v="26"/>
    <x v="1"/>
    <x v="35"/>
    <n v="1"/>
    <n v="11.52"/>
    <x v="3151"/>
    <x v="3"/>
    <x v="0"/>
    <x v="270"/>
    <x v="0"/>
    <x v="1"/>
    <x v="1"/>
    <s v="10-100"/>
  </r>
  <r>
    <x v="196"/>
    <x v="9"/>
    <x v="14"/>
    <n v="3"/>
    <n v="51111.46"/>
    <x v="3152"/>
    <x v="1"/>
    <x v="1"/>
    <x v="416"/>
    <x v="0"/>
    <x v="3"/>
    <x v="4"/>
    <s v="100000-200000"/>
  </r>
  <r>
    <x v="46"/>
    <x v="2"/>
    <x v="30"/>
    <n v="1"/>
    <n v="143.16999999999999"/>
    <x v="3153"/>
    <x v="3"/>
    <x v="2"/>
    <x v="198"/>
    <x v="1"/>
    <x v="8"/>
    <x v="2"/>
    <s v="100-1000"/>
  </r>
  <r>
    <x v="29"/>
    <x v="2"/>
    <x v="38"/>
    <n v="1"/>
    <n v="1850.86"/>
    <x v="3154"/>
    <x v="2"/>
    <x v="1"/>
    <x v="162"/>
    <x v="0"/>
    <x v="4"/>
    <x v="3"/>
    <s v="1000-10000"/>
  </r>
  <r>
    <x v="72"/>
    <x v="9"/>
    <x v="44"/>
    <n v="4"/>
    <n v="319.56"/>
    <x v="3155"/>
    <x v="3"/>
    <x v="0"/>
    <x v="44"/>
    <x v="0"/>
    <x v="1"/>
    <x v="2"/>
    <s v="1000-10000"/>
  </r>
  <r>
    <x v="157"/>
    <x v="5"/>
    <x v="24"/>
    <n v="1"/>
    <n v="6.06"/>
    <x v="3156"/>
    <x v="3"/>
    <x v="2"/>
    <x v="425"/>
    <x v="0"/>
    <x v="4"/>
    <x v="0"/>
    <s v="&lt;10"/>
  </r>
  <r>
    <x v="81"/>
    <x v="3"/>
    <x v="6"/>
    <n v="4"/>
    <n v="175.77"/>
    <x v="3157"/>
    <x v="2"/>
    <x v="2"/>
    <x v="658"/>
    <x v="1"/>
    <x v="5"/>
    <x v="2"/>
    <s v="100-1000"/>
  </r>
  <r>
    <x v="112"/>
    <x v="5"/>
    <x v="27"/>
    <n v="1"/>
    <n v="70.430000000000007"/>
    <x v="3158"/>
    <x v="1"/>
    <x v="1"/>
    <x v="343"/>
    <x v="0"/>
    <x v="8"/>
    <x v="1"/>
    <s v="10-100"/>
  </r>
  <r>
    <x v="76"/>
    <x v="5"/>
    <x v="27"/>
    <n v="1"/>
    <n v="32.53"/>
    <x v="3159"/>
    <x v="1"/>
    <x v="2"/>
    <x v="564"/>
    <x v="1"/>
    <x v="5"/>
    <x v="1"/>
    <s v="10-100"/>
  </r>
  <r>
    <x v="115"/>
    <x v="10"/>
    <x v="16"/>
    <n v="1"/>
    <n v="103.51"/>
    <x v="3160"/>
    <x v="1"/>
    <x v="2"/>
    <x v="352"/>
    <x v="0"/>
    <x v="0"/>
    <x v="2"/>
    <s v="100-1000"/>
  </r>
  <r>
    <x v="186"/>
    <x v="9"/>
    <x v="44"/>
    <n v="3"/>
    <n v="371.44"/>
    <x v="3161"/>
    <x v="3"/>
    <x v="2"/>
    <x v="687"/>
    <x v="1"/>
    <x v="10"/>
    <x v="2"/>
    <s v="1000-10000"/>
  </r>
  <r>
    <x v="44"/>
    <x v="4"/>
    <x v="40"/>
    <n v="1"/>
    <n v="21.67"/>
    <x v="3162"/>
    <x v="1"/>
    <x v="1"/>
    <x v="549"/>
    <x v="1"/>
    <x v="5"/>
    <x v="1"/>
    <s v="10-100"/>
  </r>
  <r>
    <x v="124"/>
    <x v="3"/>
    <x v="36"/>
    <n v="3"/>
    <n v="431.46"/>
    <x v="3163"/>
    <x v="1"/>
    <x v="2"/>
    <x v="199"/>
    <x v="1"/>
    <x v="2"/>
    <x v="2"/>
    <s v="1000-10000"/>
  </r>
  <r>
    <x v="136"/>
    <x v="6"/>
    <x v="41"/>
    <n v="1"/>
    <n v="141.61000000000001"/>
    <x v="3164"/>
    <x v="1"/>
    <x v="1"/>
    <x v="321"/>
    <x v="1"/>
    <x v="6"/>
    <x v="2"/>
    <s v="100-1000"/>
  </r>
  <r>
    <x v="49"/>
    <x v="7"/>
    <x v="10"/>
    <n v="5"/>
    <n v="4.58"/>
    <x v="3165"/>
    <x v="1"/>
    <x v="1"/>
    <x v="180"/>
    <x v="0"/>
    <x v="1"/>
    <x v="0"/>
    <s v="10-100"/>
  </r>
  <r>
    <x v="113"/>
    <x v="10"/>
    <x v="16"/>
    <n v="1"/>
    <n v="210.41"/>
    <x v="3166"/>
    <x v="1"/>
    <x v="0"/>
    <x v="153"/>
    <x v="1"/>
    <x v="1"/>
    <x v="2"/>
    <s v="100-1000"/>
  </r>
  <r>
    <x v="93"/>
    <x v="4"/>
    <x v="13"/>
    <n v="4"/>
    <n v="78.95"/>
    <x v="3167"/>
    <x v="1"/>
    <x v="1"/>
    <x v="424"/>
    <x v="0"/>
    <x v="2"/>
    <x v="1"/>
    <s v="100-1000"/>
  </r>
  <r>
    <x v="134"/>
    <x v="7"/>
    <x v="31"/>
    <n v="5"/>
    <n v="752.7"/>
    <x v="3168"/>
    <x v="1"/>
    <x v="0"/>
    <x v="694"/>
    <x v="0"/>
    <x v="7"/>
    <x v="2"/>
    <s v="1000-10000"/>
  </r>
  <r>
    <x v="95"/>
    <x v="0"/>
    <x v="45"/>
    <n v="1"/>
    <n v="5.59"/>
    <x v="3169"/>
    <x v="0"/>
    <x v="2"/>
    <x v="136"/>
    <x v="0"/>
    <x v="6"/>
    <x v="0"/>
    <s v="&lt;10"/>
  </r>
  <r>
    <x v="68"/>
    <x v="2"/>
    <x v="2"/>
    <n v="1"/>
    <n v="78.14"/>
    <x v="3170"/>
    <x v="2"/>
    <x v="1"/>
    <x v="635"/>
    <x v="0"/>
    <x v="11"/>
    <x v="1"/>
    <s v="10-100"/>
  </r>
  <r>
    <x v="85"/>
    <x v="6"/>
    <x v="41"/>
    <n v="1"/>
    <n v="200.27"/>
    <x v="3171"/>
    <x v="1"/>
    <x v="0"/>
    <x v="477"/>
    <x v="0"/>
    <x v="4"/>
    <x v="2"/>
    <s v="100-1000"/>
  </r>
  <r>
    <x v="46"/>
    <x v="2"/>
    <x v="30"/>
    <n v="1"/>
    <n v="168.1"/>
    <x v="3172"/>
    <x v="2"/>
    <x v="2"/>
    <x v="281"/>
    <x v="0"/>
    <x v="0"/>
    <x v="2"/>
    <s v="100-1000"/>
  </r>
  <r>
    <x v="58"/>
    <x v="6"/>
    <x v="7"/>
    <n v="1"/>
    <n v="1371.22"/>
    <x v="3173"/>
    <x v="0"/>
    <x v="0"/>
    <x v="305"/>
    <x v="1"/>
    <x v="7"/>
    <x v="3"/>
    <s v="1000-10000"/>
  </r>
  <r>
    <x v="29"/>
    <x v="12"/>
    <x v="34"/>
    <n v="1"/>
    <n v="12.72"/>
    <x v="3174"/>
    <x v="1"/>
    <x v="0"/>
    <x v="412"/>
    <x v="0"/>
    <x v="11"/>
    <x v="1"/>
    <s v="10-100"/>
  </r>
  <r>
    <x v="32"/>
    <x v="7"/>
    <x v="42"/>
    <n v="5"/>
    <n v="6.14"/>
    <x v="3175"/>
    <x v="2"/>
    <x v="1"/>
    <x v="329"/>
    <x v="0"/>
    <x v="5"/>
    <x v="0"/>
    <s v="10-100"/>
  </r>
  <r>
    <x v="114"/>
    <x v="11"/>
    <x v="32"/>
    <n v="2"/>
    <n v="4.8899999999999997"/>
    <x v="389"/>
    <x v="1"/>
    <x v="1"/>
    <x v="85"/>
    <x v="1"/>
    <x v="4"/>
    <x v="0"/>
    <s v="&lt;10"/>
  </r>
  <r>
    <x v="114"/>
    <x v="2"/>
    <x v="2"/>
    <n v="1"/>
    <n v="75.84"/>
    <x v="3176"/>
    <x v="1"/>
    <x v="1"/>
    <x v="438"/>
    <x v="0"/>
    <x v="5"/>
    <x v="1"/>
    <s v="10-100"/>
  </r>
  <r>
    <x v="116"/>
    <x v="1"/>
    <x v="39"/>
    <n v="3"/>
    <n v="78.83"/>
    <x v="3177"/>
    <x v="2"/>
    <x v="1"/>
    <x v="104"/>
    <x v="1"/>
    <x v="0"/>
    <x v="1"/>
    <s v="100-1000"/>
  </r>
  <r>
    <x v="156"/>
    <x v="0"/>
    <x v="26"/>
    <n v="4"/>
    <n v="1.45"/>
    <x v="3178"/>
    <x v="0"/>
    <x v="2"/>
    <x v="731"/>
    <x v="1"/>
    <x v="4"/>
    <x v="0"/>
    <s v="&lt;10"/>
  </r>
  <r>
    <x v="165"/>
    <x v="2"/>
    <x v="12"/>
    <n v="1"/>
    <n v="87.7"/>
    <x v="3179"/>
    <x v="0"/>
    <x v="0"/>
    <x v="5"/>
    <x v="0"/>
    <x v="4"/>
    <x v="1"/>
    <s v="10-100"/>
  </r>
  <r>
    <x v="76"/>
    <x v="9"/>
    <x v="44"/>
    <n v="4"/>
    <n v="1092.49"/>
    <x v="3180"/>
    <x v="3"/>
    <x v="2"/>
    <x v="512"/>
    <x v="0"/>
    <x v="0"/>
    <x v="3"/>
    <s v="1000-10000"/>
  </r>
  <r>
    <x v="137"/>
    <x v="1"/>
    <x v="35"/>
    <n v="1"/>
    <n v="5.53"/>
    <x v="3181"/>
    <x v="3"/>
    <x v="2"/>
    <x v="50"/>
    <x v="1"/>
    <x v="8"/>
    <x v="0"/>
    <s v="&lt;10"/>
  </r>
  <r>
    <x v="82"/>
    <x v="8"/>
    <x v="47"/>
    <n v="4"/>
    <n v="61.39"/>
    <x v="3182"/>
    <x v="3"/>
    <x v="0"/>
    <x v="313"/>
    <x v="1"/>
    <x v="0"/>
    <x v="1"/>
    <s v="100-1000"/>
  </r>
  <r>
    <x v="111"/>
    <x v="1"/>
    <x v="39"/>
    <n v="3"/>
    <n v="199.36"/>
    <x v="3183"/>
    <x v="1"/>
    <x v="2"/>
    <x v="170"/>
    <x v="1"/>
    <x v="7"/>
    <x v="2"/>
    <s v="100-1000"/>
  </r>
  <r>
    <x v="187"/>
    <x v="2"/>
    <x v="38"/>
    <n v="1"/>
    <n v="2639.09"/>
    <x v="3184"/>
    <x v="1"/>
    <x v="1"/>
    <x v="681"/>
    <x v="1"/>
    <x v="10"/>
    <x v="3"/>
    <s v="1000-10000"/>
  </r>
  <r>
    <x v="100"/>
    <x v="3"/>
    <x v="36"/>
    <n v="2"/>
    <n v="142.19999999999999"/>
    <x v="3185"/>
    <x v="1"/>
    <x v="2"/>
    <x v="236"/>
    <x v="1"/>
    <x v="2"/>
    <x v="2"/>
    <s v="100-1000"/>
  </r>
  <r>
    <x v="98"/>
    <x v="0"/>
    <x v="0"/>
    <n v="1"/>
    <n v="2.94"/>
    <x v="3186"/>
    <x v="2"/>
    <x v="1"/>
    <x v="103"/>
    <x v="0"/>
    <x v="3"/>
    <x v="0"/>
    <s v="&lt;10"/>
  </r>
  <r>
    <x v="108"/>
    <x v="12"/>
    <x v="34"/>
    <n v="1"/>
    <n v="10.050000000000001"/>
    <x v="3187"/>
    <x v="1"/>
    <x v="0"/>
    <x v="650"/>
    <x v="1"/>
    <x v="2"/>
    <x v="1"/>
    <s v="10-100"/>
  </r>
  <r>
    <x v="184"/>
    <x v="5"/>
    <x v="27"/>
    <n v="1"/>
    <n v="37.770000000000003"/>
    <x v="3188"/>
    <x v="1"/>
    <x v="1"/>
    <x v="493"/>
    <x v="0"/>
    <x v="7"/>
    <x v="1"/>
    <s v="10-100"/>
  </r>
  <r>
    <x v="14"/>
    <x v="6"/>
    <x v="22"/>
    <n v="1"/>
    <n v="19.54"/>
    <x v="3189"/>
    <x v="1"/>
    <x v="2"/>
    <x v="391"/>
    <x v="0"/>
    <x v="8"/>
    <x v="1"/>
    <s v="10-100"/>
  </r>
  <r>
    <x v="126"/>
    <x v="3"/>
    <x v="6"/>
    <n v="5"/>
    <n v="101.14"/>
    <x v="3190"/>
    <x v="0"/>
    <x v="0"/>
    <x v="356"/>
    <x v="1"/>
    <x v="3"/>
    <x v="2"/>
    <s v="100-1000"/>
  </r>
  <r>
    <x v="33"/>
    <x v="1"/>
    <x v="35"/>
    <n v="1"/>
    <n v="13.61"/>
    <x v="789"/>
    <x v="2"/>
    <x v="0"/>
    <x v="332"/>
    <x v="2"/>
    <x v="3"/>
    <x v="1"/>
    <s v="10-100"/>
  </r>
  <r>
    <x v="99"/>
    <x v="12"/>
    <x v="28"/>
    <n v="1"/>
    <n v="16.46"/>
    <x v="3191"/>
    <x v="3"/>
    <x v="1"/>
    <x v="390"/>
    <x v="1"/>
    <x v="9"/>
    <x v="1"/>
    <s v="10-100"/>
  </r>
  <r>
    <x v="185"/>
    <x v="1"/>
    <x v="1"/>
    <n v="3"/>
    <n v="34.65"/>
    <x v="3192"/>
    <x v="1"/>
    <x v="1"/>
    <x v="400"/>
    <x v="1"/>
    <x v="5"/>
    <x v="1"/>
    <s v="100-1000"/>
  </r>
  <r>
    <x v="137"/>
    <x v="5"/>
    <x v="5"/>
    <n v="1"/>
    <n v="133.51"/>
    <x v="3193"/>
    <x v="0"/>
    <x v="2"/>
    <x v="647"/>
    <x v="0"/>
    <x v="1"/>
    <x v="2"/>
    <s v="100-1000"/>
  </r>
  <r>
    <x v="133"/>
    <x v="8"/>
    <x v="43"/>
    <n v="5"/>
    <n v="47.85"/>
    <x v="3194"/>
    <x v="2"/>
    <x v="0"/>
    <x v="159"/>
    <x v="1"/>
    <x v="1"/>
    <x v="1"/>
    <s v="100-1000"/>
  </r>
  <r>
    <x v="143"/>
    <x v="10"/>
    <x v="25"/>
    <n v="1"/>
    <n v="473.4"/>
    <x v="3195"/>
    <x v="0"/>
    <x v="0"/>
    <x v="732"/>
    <x v="0"/>
    <x v="10"/>
    <x v="2"/>
    <s v="100-1000"/>
  </r>
  <r>
    <x v="18"/>
    <x v="11"/>
    <x v="32"/>
    <n v="4"/>
    <n v="3.85"/>
    <x v="3196"/>
    <x v="2"/>
    <x v="2"/>
    <x v="613"/>
    <x v="1"/>
    <x v="3"/>
    <x v="0"/>
    <s v="10-100"/>
  </r>
  <r>
    <x v="65"/>
    <x v="6"/>
    <x v="41"/>
    <n v="1"/>
    <n v="151.93"/>
    <x v="3197"/>
    <x v="2"/>
    <x v="2"/>
    <x v="347"/>
    <x v="1"/>
    <x v="8"/>
    <x v="2"/>
    <s v="100-1000"/>
  </r>
  <r>
    <x v="143"/>
    <x v="12"/>
    <x v="46"/>
    <n v="1"/>
    <n v="60.22"/>
    <x v="1798"/>
    <x v="2"/>
    <x v="1"/>
    <x v="269"/>
    <x v="1"/>
    <x v="2"/>
    <x v="1"/>
    <s v="10-100"/>
  </r>
  <r>
    <x v="21"/>
    <x v="9"/>
    <x v="14"/>
    <n v="5"/>
    <n v="70446.149999999994"/>
    <x v="3198"/>
    <x v="3"/>
    <x v="2"/>
    <x v="58"/>
    <x v="1"/>
    <x v="2"/>
    <x v="9"/>
    <s v="&gt;300000"/>
  </r>
  <r>
    <x v="144"/>
    <x v="11"/>
    <x v="20"/>
    <n v="5"/>
    <n v="13.93"/>
    <x v="3199"/>
    <x v="0"/>
    <x v="1"/>
    <x v="245"/>
    <x v="0"/>
    <x v="4"/>
    <x v="1"/>
    <s v="10-100"/>
  </r>
  <r>
    <x v="72"/>
    <x v="6"/>
    <x v="7"/>
    <n v="1"/>
    <n v="442.83"/>
    <x v="3200"/>
    <x v="2"/>
    <x v="2"/>
    <x v="189"/>
    <x v="1"/>
    <x v="6"/>
    <x v="2"/>
    <s v="100-1000"/>
  </r>
  <r>
    <x v="100"/>
    <x v="6"/>
    <x v="7"/>
    <n v="1"/>
    <n v="263.47000000000003"/>
    <x v="3201"/>
    <x v="3"/>
    <x v="1"/>
    <x v="203"/>
    <x v="0"/>
    <x v="11"/>
    <x v="2"/>
    <s v="100-1000"/>
  </r>
  <r>
    <x v="115"/>
    <x v="2"/>
    <x v="2"/>
    <n v="1"/>
    <n v="63.67"/>
    <x v="3202"/>
    <x v="1"/>
    <x v="0"/>
    <x v="613"/>
    <x v="1"/>
    <x v="3"/>
    <x v="1"/>
    <s v="10-100"/>
  </r>
  <r>
    <x v="55"/>
    <x v="12"/>
    <x v="46"/>
    <n v="1"/>
    <n v="49.44"/>
    <x v="3203"/>
    <x v="1"/>
    <x v="1"/>
    <x v="30"/>
    <x v="1"/>
    <x v="1"/>
    <x v="1"/>
    <s v="10-100"/>
  </r>
  <r>
    <x v="115"/>
    <x v="1"/>
    <x v="1"/>
    <n v="4"/>
    <n v="48.23"/>
    <x v="3204"/>
    <x v="3"/>
    <x v="0"/>
    <x v="694"/>
    <x v="0"/>
    <x v="7"/>
    <x v="1"/>
    <s v="100-1000"/>
  </r>
  <r>
    <x v="131"/>
    <x v="8"/>
    <x v="43"/>
    <n v="4"/>
    <n v="34.36"/>
    <x v="3205"/>
    <x v="2"/>
    <x v="2"/>
    <x v="674"/>
    <x v="0"/>
    <x v="7"/>
    <x v="1"/>
    <s v="100-1000"/>
  </r>
  <r>
    <x v="122"/>
    <x v="0"/>
    <x v="26"/>
    <n v="4"/>
    <n v="1.5"/>
    <x v="3206"/>
    <x v="1"/>
    <x v="0"/>
    <x v="290"/>
    <x v="1"/>
    <x v="2"/>
    <x v="0"/>
    <s v="&lt;10"/>
  </r>
  <r>
    <x v="11"/>
    <x v="11"/>
    <x v="21"/>
    <n v="5"/>
    <n v="99.42"/>
    <x v="3207"/>
    <x v="1"/>
    <x v="1"/>
    <x v="448"/>
    <x v="1"/>
    <x v="1"/>
    <x v="1"/>
    <s v="100-1000"/>
  </r>
  <r>
    <x v="63"/>
    <x v="4"/>
    <x v="40"/>
    <n v="2"/>
    <n v="39.82"/>
    <x v="3208"/>
    <x v="3"/>
    <x v="2"/>
    <x v="14"/>
    <x v="0"/>
    <x v="0"/>
    <x v="1"/>
    <s v="10-100"/>
  </r>
  <r>
    <x v="28"/>
    <x v="10"/>
    <x v="16"/>
    <n v="1"/>
    <n v="356.7"/>
    <x v="3209"/>
    <x v="0"/>
    <x v="0"/>
    <x v="92"/>
    <x v="1"/>
    <x v="5"/>
    <x v="2"/>
    <s v="100-1000"/>
  </r>
  <r>
    <x v="46"/>
    <x v="11"/>
    <x v="32"/>
    <n v="5"/>
    <n v="7.31"/>
    <x v="3210"/>
    <x v="0"/>
    <x v="2"/>
    <x v="311"/>
    <x v="0"/>
    <x v="6"/>
    <x v="0"/>
    <s v="10-100"/>
  </r>
  <r>
    <x v="46"/>
    <x v="5"/>
    <x v="24"/>
    <n v="1"/>
    <n v="2.41"/>
    <x v="3211"/>
    <x v="1"/>
    <x v="1"/>
    <x v="223"/>
    <x v="0"/>
    <x v="4"/>
    <x v="0"/>
    <s v="&lt;10"/>
  </r>
  <r>
    <x v="188"/>
    <x v="8"/>
    <x v="43"/>
    <n v="5"/>
    <n v="35.049999999999997"/>
    <x v="1272"/>
    <x v="1"/>
    <x v="2"/>
    <x v="145"/>
    <x v="1"/>
    <x v="0"/>
    <x v="1"/>
    <s v="100-1000"/>
  </r>
  <r>
    <x v="104"/>
    <x v="0"/>
    <x v="26"/>
    <n v="2"/>
    <n v="1.1299999999999999"/>
    <x v="3212"/>
    <x v="2"/>
    <x v="2"/>
    <x v="691"/>
    <x v="1"/>
    <x v="8"/>
    <x v="0"/>
    <s v="&lt;10"/>
  </r>
  <r>
    <x v="29"/>
    <x v="3"/>
    <x v="36"/>
    <n v="3"/>
    <n v="494.03"/>
    <x v="3213"/>
    <x v="3"/>
    <x v="2"/>
    <x v="501"/>
    <x v="0"/>
    <x v="4"/>
    <x v="2"/>
    <s v="1000-10000"/>
  </r>
  <r>
    <x v="137"/>
    <x v="8"/>
    <x v="43"/>
    <n v="5"/>
    <n v="33.58"/>
    <x v="3214"/>
    <x v="0"/>
    <x v="1"/>
    <x v="644"/>
    <x v="0"/>
    <x v="3"/>
    <x v="1"/>
    <s v="100-1000"/>
  </r>
  <r>
    <x v="171"/>
    <x v="2"/>
    <x v="2"/>
    <n v="1"/>
    <n v="80.040000000000006"/>
    <x v="3215"/>
    <x v="1"/>
    <x v="0"/>
    <x v="27"/>
    <x v="1"/>
    <x v="10"/>
    <x v="1"/>
    <s v="10-100"/>
  </r>
  <r>
    <x v="66"/>
    <x v="12"/>
    <x v="46"/>
    <n v="1"/>
    <n v="39.630000000000003"/>
    <x v="3216"/>
    <x v="3"/>
    <x v="1"/>
    <x v="716"/>
    <x v="1"/>
    <x v="0"/>
    <x v="1"/>
    <s v="10-100"/>
  </r>
  <r>
    <x v="57"/>
    <x v="5"/>
    <x v="24"/>
    <n v="1"/>
    <n v="4.76"/>
    <x v="3217"/>
    <x v="1"/>
    <x v="0"/>
    <x v="491"/>
    <x v="1"/>
    <x v="11"/>
    <x v="0"/>
    <s v="&lt;10"/>
  </r>
  <r>
    <x v="125"/>
    <x v="7"/>
    <x v="29"/>
    <n v="3"/>
    <n v="8.5399999999999991"/>
    <x v="3218"/>
    <x v="0"/>
    <x v="1"/>
    <x v="550"/>
    <x v="1"/>
    <x v="5"/>
    <x v="0"/>
    <s v="10-100"/>
  </r>
  <r>
    <x v="137"/>
    <x v="4"/>
    <x v="40"/>
    <n v="5"/>
    <n v="51.74"/>
    <x v="3219"/>
    <x v="2"/>
    <x v="0"/>
    <x v="31"/>
    <x v="1"/>
    <x v="3"/>
    <x v="1"/>
    <s v="100-1000"/>
  </r>
  <r>
    <x v="98"/>
    <x v="11"/>
    <x v="32"/>
    <n v="3"/>
    <n v="6.33"/>
    <x v="3220"/>
    <x v="1"/>
    <x v="1"/>
    <x v="733"/>
    <x v="1"/>
    <x v="6"/>
    <x v="0"/>
    <s v="10-100"/>
  </r>
  <r>
    <x v="177"/>
    <x v="1"/>
    <x v="35"/>
    <n v="5"/>
    <n v="17.579999999999998"/>
    <x v="3221"/>
    <x v="0"/>
    <x v="1"/>
    <x v="173"/>
    <x v="0"/>
    <x v="7"/>
    <x v="1"/>
    <s v="10-100"/>
  </r>
  <r>
    <x v="73"/>
    <x v="10"/>
    <x v="16"/>
    <n v="1"/>
    <n v="226.58"/>
    <x v="3222"/>
    <x v="3"/>
    <x v="2"/>
    <x v="329"/>
    <x v="0"/>
    <x v="5"/>
    <x v="2"/>
    <s v="100-1000"/>
  </r>
  <r>
    <x v="69"/>
    <x v="4"/>
    <x v="13"/>
    <n v="4"/>
    <n v="105.4"/>
    <x v="3223"/>
    <x v="1"/>
    <x v="0"/>
    <x v="397"/>
    <x v="1"/>
    <x v="0"/>
    <x v="2"/>
    <s v="100-1000"/>
  </r>
  <r>
    <x v="158"/>
    <x v="1"/>
    <x v="35"/>
    <n v="1"/>
    <n v="9.92"/>
    <x v="3224"/>
    <x v="1"/>
    <x v="0"/>
    <x v="369"/>
    <x v="0"/>
    <x v="7"/>
    <x v="0"/>
    <s v="&lt;10"/>
  </r>
  <r>
    <x v="169"/>
    <x v="2"/>
    <x v="30"/>
    <n v="1"/>
    <n v="101.25"/>
    <x v="3225"/>
    <x v="3"/>
    <x v="1"/>
    <x v="75"/>
    <x v="0"/>
    <x v="9"/>
    <x v="2"/>
    <s v="100-1000"/>
  </r>
  <r>
    <x v="117"/>
    <x v="12"/>
    <x v="28"/>
    <n v="1"/>
    <n v="10.75"/>
    <x v="1745"/>
    <x v="3"/>
    <x v="1"/>
    <x v="729"/>
    <x v="0"/>
    <x v="2"/>
    <x v="1"/>
    <s v="10-100"/>
  </r>
  <r>
    <x v="65"/>
    <x v="1"/>
    <x v="35"/>
    <n v="2"/>
    <n v="9.14"/>
    <x v="3226"/>
    <x v="1"/>
    <x v="2"/>
    <x v="668"/>
    <x v="0"/>
    <x v="11"/>
    <x v="0"/>
    <s v="10-100"/>
  </r>
  <r>
    <x v="130"/>
    <x v="8"/>
    <x v="11"/>
    <n v="3"/>
    <n v="50.31"/>
    <x v="3227"/>
    <x v="2"/>
    <x v="0"/>
    <x v="389"/>
    <x v="0"/>
    <x v="1"/>
    <x v="1"/>
    <s v="100-1000"/>
  </r>
  <r>
    <x v="108"/>
    <x v="0"/>
    <x v="0"/>
    <n v="4"/>
    <n v="3.51"/>
    <x v="839"/>
    <x v="3"/>
    <x v="2"/>
    <x v="679"/>
    <x v="0"/>
    <x v="3"/>
    <x v="0"/>
    <s v="10-100"/>
  </r>
  <r>
    <x v="28"/>
    <x v="11"/>
    <x v="20"/>
    <n v="5"/>
    <n v="11.89"/>
    <x v="3228"/>
    <x v="0"/>
    <x v="2"/>
    <x v="527"/>
    <x v="1"/>
    <x v="5"/>
    <x v="1"/>
    <s v="10-100"/>
  </r>
  <r>
    <x v="177"/>
    <x v="5"/>
    <x v="27"/>
    <n v="1"/>
    <n v="46.36"/>
    <x v="3229"/>
    <x v="3"/>
    <x v="1"/>
    <x v="34"/>
    <x v="1"/>
    <x v="9"/>
    <x v="1"/>
    <s v="10-100"/>
  </r>
  <r>
    <x v="114"/>
    <x v="11"/>
    <x v="21"/>
    <n v="5"/>
    <n v="51.86"/>
    <x v="3230"/>
    <x v="1"/>
    <x v="0"/>
    <x v="183"/>
    <x v="1"/>
    <x v="4"/>
    <x v="1"/>
    <s v="100-1000"/>
  </r>
  <r>
    <x v="186"/>
    <x v="5"/>
    <x v="5"/>
    <n v="1"/>
    <n v="361.8"/>
    <x v="3231"/>
    <x v="2"/>
    <x v="0"/>
    <x v="224"/>
    <x v="1"/>
    <x v="1"/>
    <x v="2"/>
    <s v="100-1000"/>
  </r>
  <r>
    <x v="69"/>
    <x v="3"/>
    <x v="36"/>
    <n v="3"/>
    <n v="92.6"/>
    <x v="3232"/>
    <x v="0"/>
    <x v="0"/>
    <x v="465"/>
    <x v="1"/>
    <x v="10"/>
    <x v="1"/>
    <s v="100-1000"/>
  </r>
  <r>
    <x v="153"/>
    <x v="1"/>
    <x v="35"/>
    <n v="2"/>
    <n v="16.82"/>
    <x v="3233"/>
    <x v="2"/>
    <x v="1"/>
    <x v="447"/>
    <x v="0"/>
    <x v="8"/>
    <x v="1"/>
    <s v="10-100"/>
  </r>
  <r>
    <x v="75"/>
    <x v="3"/>
    <x v="3"/>
    <n v="2"/>
    <n v="12.41"/>
    <x v="3234"/>
    <x v="0"/>
    <x v="2"/>
    <x v="686"/>
    <x v="0"/>
    <x v="7"/>
    <x v="1"/>
    <s v="10-100"/>
  </r>
  <r>
    <x v="165"/>
    <x v="3"/>
    <x v="3"/>
    <n v="5"/>
    <n v="14.32"/>
    <x v="3235"/>
    <x v="3"/>
    <x v="2"/>
    <x v="4"/>
    <x v="1"/>
    <x v="4"/>
    <x v="1"/>
    <s v="10-100"/>
  </r>
  <r>
    <x v="78"/>
    <x v="9"/>
    <x v="15"/>
    <n v="4"/>
    <n v="40.950000000000003"/>
    <x v="3236"/>
    <x v="0"/>
    <x v="2"/>
    <x v="662"/>
    <x v="1"/>
    <x v="4"/>
    <x v="1"/>
    <s v="100-1000"/>
  </r>
  <r>
    <x v="38"/>
    <x v="10"/>
    <x v="25"/>
    <n v="1"/>
    <n v="152.19999999999999"/>
    <x v="3237"/>
    <x v="0"/>
    <x v="1"/>
    <x v="726"/>
    <x v="0"/>
    <x v="4"/>
    <x v="2"/>
    <s v="100-1000"/>
  </r>
  <r>
    <x v="97"/>
    <x v="2"/>
    <x v="30"/>
    <n v="1"/>
    <n v="72.989999999999995"/>
    <x v="3238"/>
    <x v="3"/>
    <x v="1"/>
    <x v="120"/>
    <x v="0"/>
    <x v="0"/>
    <x v="1"/>
    <s v="10-100"/>
  </r>
  <r>
    <x v="157"/>
    <x v="1"/>
    <x v="39"/>
    <n v="3"/>
    <n v="193.22"/>
    <x v="3239"/>
    <x v="0"/>
    <x v="2"/>
    <x v="46"/>
    <x v="1"/>
    <x v="8"/>
    <x v="2"/>
    <s v="100-1000"/>
  </r>
  <r>
    <x v="145"/>
    <x v="4"/>
    <x v="8"/>
    <n v="5"/>
    <n v="13.83"/>
    <x v="998"/>
    <x v="0"/>
    <x v="1"/>
    <x v="275"/>
    <x v="1"/>
    <x v="9"/>
    <x v="1"/>
    <s v="10-100"/>
  </r>
  <r>
    <x v="2"/>
    <x v="7"/>
    <x v="42"/>
    <n v="4"/>
    <n v="5.92"/>
    <x v="3240"/>
    <x v="2"/>
    <x v="0"/>
    <x v="273"/>
    <x v="1"/>
    <x v="1"/>
    <x v="0"/>
    <s v="10-100"/>
  </r>
  <r>
    <x v="18"/>
    <x v="10"/>
    <x v="25"/>
    <n v="1"/>
    <n v="107.77"/>
    <x v="3241"/>
    <x v="1"/>
    <x v="1"/>
    <x v="107"/>
    <x v="1"/>
    <x v="6"/>
    <x v="2"/>
    <s v="100-1000"/>
  </r>
  <r>
    <x v="124"/>
    <x v="3"/>
    <x v="3"/>
    <n v="4"/>
    <n v="19.86"/>
    <x v="586"/>
    <x v="1"/>
    <x v="1"/>
    <x v="277"/>
    <x v="1"/>
    <x v="8"/>
    <x v="1"/>
    <s v="10-100"/>
  </r>
  <r>
    <x v="41"/>
    <x v="0"/>
    <x v="37"/>
    <n v="1"/>
    <n v="16.260000000000002"/>
    <x v="3242"/>
    <x v="3"/>
    <x v="1"/>
    <x v="656"/>
    <x v="0"/>
    <x v="4"/>
    <x v="1"/>
    <s v="10-100"/>
  </r>
  <r>
    <x v="41"/>
    <x v="5"/>
    <x v="27"/>
    <n v="1"/>
    <n v="79.83"/>
    <x v="3243"/>
    <x v="0"/>
    <x v="1"/>
    <x v="93"/>
    <x v="0"/>
    <x v="8"/>
    <x v="1"/>
    <s v="10-100"/>
  </r>
  <r>
    <x v="5"/>
    <x v="10"/>
    <x v="16"/>
    <n v="1"/>
    <n v="320.04000000000002"/>
    <x v="3244"/>
    <x v="0"/>
    <x v="1"/>
    <x v="671"/>
    <x v="1"/>
    <x v="5"/>
    <x v="2"/>
    <s v="100-1000"/>
  </r>
  <r>
    <x v="41"/>
    <x v="8"/>
    <x v="47"/>
    <n v="2"/>
    <n v="51.33"/>
    <x v="3245"/>
    <x v="2"/>
    <x v="1"/>
    <x v="122"/>
    <x v="1"/>
    <x v="9"/>
    <x v="1"/>
    <s v="100-1000"/>
  </r>
  <r>
    <x v="23"/>
    <x v="5"/>
    <x v="27"/>
    <n v="1"/>
    <n v="42.59"/>
    <x v="3246"/>
    <x v="2"/>
    <x v="0"/>
    <x v="159"/>
    <x v="1"/>
    <x v="1"/>
    <x v="1"/>
    <s v="10-100"/>
  </r>
  <r>
    <x v="82"/>
    <x v="8"/>
    <x v="43"/>
    <n v="2"/>
    <n v="42.38"/>
    <x v="3247"/>
    <x v="1"/>
    <x v="2"/>
    <x v="557"/>
    <x v="0"/>
    <x v="9"/>
    <x v="1"/>
    <s v="10-100"/>
  </r>
  <r>
    <x v="183"/>
    <x v="2"/>
    <x v="38"/>
    <n v="1"/>
    <n v="3150.01"/>
    <x v="3248"/>
    <x v="3"/>
    <x v="1"/>
    <x v="371"/>
    <x v="1"/>
    <x v="9"/>
    <x v="3"/>
    <s v="1000-10000"/>
  </r>
  <r>
    <x v="51"/>
    <x v="1"/>
    <x v="35"/>
    <n v="3"/>
    <n v="11.48"/>
    <x v="3249"/>
    <x v="2"/>
    <x v="0"/>
    <x v="657"/>
    <x v="1"/>
    <x v="0"/>
    <x v="1"/>
    <s v="10-100"/>
  </r>
  <r>
    <x v="7"/>
    <x v="3"/>
    <x v="3"/>
    <n v="5"/>
    <n v="16.329999999999998"/>
    <x v="3250"/>
    <x v="2"/>
    <x v="2"/>
    <x v="225"/>
    <x v="0"/>
    <x v="0"/>
    <x v="1"/>
    <s v="10-100"/>
  </r>
  <r>
    <x v="187"/>
    <x v="8"/>
    <x v="11"/>
    <n v="5"/>
    <n v="17.350000000000001"/>
    <x v="3251"/>
    <x v="1"/>
    <x v="1"/>
    <x v="351"/>
    <x v="1"/>
    <x v="10"/>
    <x v="1"/>
    <s v="10-100"/>
  </r>
  <r>
    <x v="123"/>
    <x v="0"/>
    <x v="26"/>
    <n v="1"/>
    <n v="5.67"/>
    <x v="3252"/>
    <x v="0"/>
    <x v="0"/>
    <x v="391"/>
    <x v="0"/>
    <x v="8"/>
    <x v="0"/>
    <s v="&lt;10"/>
  </r>
  <r>
    <x v="81"/>
    <x v="6"/>
    <x v="7"/>
    <n v="1"/>
    <n v="1315.87"/>
    <x v="3253"/>
    <x v="3"/>
    <x v="1"/>
    <x v="346"/>
    <x v="1"/>
    <x v="6"/>
    <x v="3"/>
    <s v="1000-10000"/>
  </r>
  <r>
    <x v="90"/>
    <x v="10"/>
    <x v="23"/>
    <n v="1"/>
    <n v="284.99"/>
    <x v="3254"/>
    <x v="0"/>
    <x v="0"/>
    <x v="191"/>
    <x v="0"/>
    <x v="11"/>
    <x v="2"/>
    <s v="100-1000"/>
  </r>
  <r>
    <x v="182"/>
    <x v="8"/>
    <x v="43"/>
    <n v="1"/>
    <n v="38.700000000000003"/>
    <x v="3255"/>
    <x v="3"/>
    <x v="1"/>
    <x v="612"/>
    <x v="0"/>
    <x v="1"/>
    <x v="1"/>
    <s v="10-100"/>
  </r>
  <r>
    <x v="88"/>
    <x v="2"/>
    <x v="2"/>
    <n v="1"/>
    <n v="56.04"/>
    <x v="3256"/>
    <x v="0"/>
    <x v="2"/>
    <x v="678"/>
    <x v="0"/>
    <x v="10"/>
    <x v="1"/>
    <s v="10-100"/>
  </r>
  <r>
    <x v="125"/>
    <x v="7"/>
    <x v="42"/>
    <n v="1"/>
    <n v="7.07"/>
    <x v="3257"/>
    <x v="3"/>
    <x v="1"/>
    <x v="243"/>
    <x v="0"/>
    <x v="8"/>
    <x v="0"/>
    <s v="&lt;10"/>
  </r>
  <r>
    <x v="86"/>
    <x v="6"/>
    <x v="41"/>
    <n v="1"/>
    <n v="508.48"/>
    <x v="3258"/>
    <x v="0"/>
    <x v="0"/>
    <x v="206"/>
    <x v="1"/>
    <x v="2"/>
    <x v="2"/>
    <s v="100-1000"/>
  </r>
  <r>
    <x v="134"/>
    <x v="0"/>
    <x v="19"/>
    <n v="3"/>
    <n v="16.57"/>
    <x v="3259"/>
    <x v="3"/>
    <x v="0"/>
    <x v="105"/>
    <x v="1"/>
    <x v="11"/>
    <x v="1"/>
    <s v="10-100"/>
  </r>
  <r>
    <x v="12"/>
    <x v="0"/>
    <x v="19"/>
    <n v="4"/>
    <n v="9.56"/>
    <x v="1431"/>
    <x v="2"/>
    <x v="2"/>
    <x v="368"/>
    <x v="1"/>
    <x v="3"/>
    <x v="0"/>
    <s v="10-100"/>
  </r>
  <r>
    <x v="112"/>
    <x v="10"/>
    <x v="23"/>
    <n v="1"/>
    <n v="858.53"/>
    <x v="3260"/>
    <x v="1"/>
    <x v="0"/>
    <x v="410"/>
    <x v="1"/>
    <x v="7"/>
    <x v="2"/>
    <s v="100-1000"/>
  </r>
  <r>
    <x v="103"/>
    <x v="0"/>
    <x v="0"/>
    <n v="1"/>
    <n v="3.08"/>
    <x v="1320"/>
    <x v="2"/>
    <x v="2"/>
    <x v="609"/>
    <x v="0"/>
    <x v="1"/>
    <x v="0"/>
    <s v="&lt;10"/>
  </r>
  <r>
    <x v="82"/>
    <x v="10"/>
    <x v="16"/>
    <n v="1"/>
    <n v="266.70999999999998"/>
    <x v="3261"/>
    <x v="2"/>
    <x v="1"/>
    <x v="325"/>
    <x v="1"/>
    <x v="6"/>
    <x v="2"/>
    <s v="100-1000"/>
  </r>
  <r>
    <x v="174"/>
    <x v="10"/>
    <x v="16"/>
    <n v="1"/>
    <n v="240.13"/>
    <x v="3262"/>
    <x v="0"/>
    <x v="0"/>
    <x v="592"/>
    <x v="1"/>
    <x v="6"/>
    <x v="2"/>
    <s v="100-1000"/>
  </r>
  <r>
    <x v="148"/>
    <x v="11"/>
    <x v="21"/>
    <n v="5"/>
    <n v="33.840000000000003"/>
    <x v="3263"/>
    <x v="0"/>
    <x v="0"/>
    <x v="573"/>
    <x v="1"/>
    <x v="9"/>
    <x v="1"/>
    <s v="100-1000"/>
  </r>
  <r>
    <x v="175"/>
    <x v="4"/>
    <x v="13"/>
    <n v="4"/>
    <n v="453.57"/>
    <x v="3264"/>
    <x v="1"/>
    <x v="0"/>
    <x v="607"/>
    <x v="1"/>
    <x v="0"/>
    <x v="2"/>
    <s v="1000-10000"/>
  </r>
  <r>
    <x v="119"/>
    <x v="5"/>
    <x v="27"/>
    <n v="1"/>
    <n v="62"/>
    <x v="3265"/>
    <x v="3"/>
    <x v="1"/>
    <x v="195"/>
    <x v="1"/>
    <x v="9"/>
    <x v="1"/>
    <s v="10-100"/>
  </r>
  <r>
    <x v="27"/>
    <x v="7"/>
    <x v="31"/>
    <n v="3"/>
    <n v="218.72"/>
    <x v="3266"/>
    <x v="2"/>
    <x v="1"/>
    <x v="175"/>
    <x v="1"/>
    <x v="1"/>
    <x v="2"/>
    <s v="100-1000"/>
  </r>
  <r>
    <x v="156"/>
    <x v="5"/>
    <x v="27"/>
    <n v="1"/>
    <n v="31.26"/>
    <x v="3267"/>
    <x v="3"/>
    <x v="0"/>
    <x v="20"/>
    <x v="0"/>
    <x v="0"/>
    <x v="1"/>
    <s v="10-100"/>
  </r>
  <r>
    <x v="21"/>
    <x v="1"/>
    <x v="1"/>
    <n v="5"/>
    <n v="86.71"/>
    <x v="3268"/>
    <x v="0"/>
    <x v="2"/>
    <x v="344"/>
    <x v="1"/>
    <x v="8"/>
    <x v="1"/>
    <s v="100-1000"/>
  </r>
  <r>
    <x v="104"/>
    <x v="2"/>
    <x v="38"/>
    <n v="1"/>
    <n v="3020.13"/>
    <x v="3269"/>
    <x v="2"/>
    <x v="2"/>
    <x v="35"/>
    <x v="0"/>
    <x v="6"/>
    <x v="3"/>
    <s v="1000-10000"/>
  </r>
  <r>
    <x v="128"/>
    <x v="5"/>
    <x v="24"/>
    <n v="1"/>
    <n v="2.76"/>
    <x v="3270"/>
    <x v="2"/>
    <x v="0"/>
    <x v="10"/>
    <x v="1"/>
    <x v="2"/>
    <x v="0"/>
    <s v="&lt;10"/>
  </r>
  <r>
    <x v="140"/>
    <x v="0"/>
    <x v="19"/>
    <n v="1"/>
    <n v="1.92"/>
    <x v="1023"/>
    <x v="3"/>
    <x v="1"/>
    <x v="225"/>
    <x v="0"/>
    <x v="0"/>
    <x v="0"/>
    <s v="&lt;10"/>
  </r>
  <r>
    <x v="106"/>
    <x v="12"/>
    <x v="34"/>
    <n v="1"/>
    <n v="7.71"/>
    <x v="3271"/>
    <x v="1"/>
    <x v="2"/>
    <x v="464"/>
    <x v="0"/>
    <x v="0"/>
    <x v="0"/>
    <s v="&lt;10"/>
  </r>
  <r>
    <x v="29"/>
    <x v="4"/>
    <x v="40"/>
    <n v="1"/>
    <n v="81.86"/>
    <x v="3272"/>
    <x v="2"/>
    <x v="1"/>
    <x v="528"/>
    <x v="0"/>
    <x v="2"/>
    <x v="1"/>
    <s v="10-100"/>
  </r>
  <r>
    <x v="147"/>
    <x v="10"/>
    <x v="23"/>
    <n v="1"/>
    <n v="938.94"/>
    <x v="3273"/>
    <x v="2"/>
    <x v="1"/>
    <x v="724"/>
    <x v="1"/>
    <x v="0"/>
    <x v="2"/>
    <s v="100-1000"/>
  </r>
  <r>
    <x v="105"/>
    <x v="10"/>
    <x v="23"/>
    <n v="1"/>
    <n v="374.53"/>
    <x v="3274"/>
    <x v="0"/>
    <x v="0"/>
    <x v="251"/>
    <x v="1"/>
    <x v="7"/>
    <x v="2"/>
    <s v="100-1000"/>
  </r>
  <r>
    <x v="39"/>
    <x v="5"/>
    <x v="24"/>
    <n v="1"/>
    <n v="5.87"/>
    <x v="1963"/>
    <x v="1"/>
    <x v="2"/>
    <x v="390"/>
    <x v="1"/>
    <x v="9"/>
    <x v="0"/>
    <s v="&lt;10"/>
  </r>
  <r>
    <x v="34"/>
    <x v="5"/>
    <x v="27"/>
    <n v="1"/>
    <n v="93.99"/>
    <x v="3275"/>
    <x v="1"/>
    <x v="0"/>
    <x v="344"/>
    <x v="1"/>
    <x v="8"/>
    <x v="1"/>
    <s v="10-100"/>
  </r>
  <r>
    <x v="11"/>
    <x v="1"/>
    <x v="39"/>
    <n v="1"/>
    <n v="186.48"/>
    <x v="3276"/>
    <x v="0"/>
    <x v="1"/>
    <x v="360"/>
    <x v="0"/>
    <x v="4"/>
    <x v="2"/>
    <s v="100-1000"/>
  </r>
  <r>
    <x v="109"/>
    <x v="6"/>
    <x v="41"/>
    <n v="1"/>
    <n v="292.7"/>
    <x v="3277"/>
    <x v="3"/>
    <x v="1"/>
    <x v="129"/>
    <x v="1"/>
    <x v="5"/>
    <x v="2"/>
    <s v="100-1000"/>
  </r>
  <r>
    <x v="79"/>
    <x v="10"/>
    <x v="23"/>
    <n v="1"/>
    <n v="530.27"/>
    <x v="3278"/>
    <x v="3"/>
    <x v="1"/>
    <x v="353"/>
    <x v="1"/>
    <x v="10"/>
    <x v="2"/>
    <s v="100-1000"/>
  </r>
  <r>
    <x v="179"/>
    <x v="0"/>
    <x v="9"/>
    <n v="5"/>
    <n v="3.33"/>
    <x v="3279"/>
    <x v="3"/>
    <x v="2"/>
    <x v="518"/>
    <x v="1"/>
    <x v="4"/>
    <x v="0"/>
    <s v="10-100"/>
  </r>
  <r>
    <x v="64"/>
    <x v="9"/>
    <x v="44"/>
    <n v="2"/>
    <n v="455.52"/>
    <x v="3280"/>
    <x v="0"/>
    <x v="2"/>
    <x v="377"/>
    <x v="0"/>
    <x v="10"/>
    <x v="2"/>
    <s v="100-1000"/>
  </r>
  <r>
    <x v="103"/>
    <x v="0"/>
    <x v="45"/>
    <n v="5"/>
    <n v="5.09"/>
    <x v="1870"/>
    <x v="0"/>
    <x v="2"/>
    <x v="211"/>
    <x v="1"/>
    <x v="9"/>
    <x v="0"/>
    <s v="10-100"/>
  </r>
  <r>
    <x v="193"/>
    <x v="5"/>
    <x v="27"/>
    <n v="1"/>
    <n v="90.1"/>
    <x v="3281"/>
    <x v="1"/>
    <x v="2"/>
    <x v="529"/>
    <x v="1"/>
    <x v="7"/>
    <x v="1"/>
    <s v="10-100"/>
  </r>
  <r>
    <x v="117"/>
    <x v="8"/>
    <x v="11"/>
    <n v="5"/>
    <n v="33.270000000000003"/>
    <x v="3282"/>
    <x v="1"/>
    <x v="0"/>
    <x v="644"/>
    <x v="0"/>
    <x v="3"/>
    <x v="1"/>
    <s v="100-1000"/>
  </r>
  <r>
    <x v="175"/>
    <x v="7"/>
    <x v="29"/>
    <n v="3"/>
    <n v="8.91"/>
    <x v="3283"/>
    <x v="2"/>
    <x v="1"/>
    <x v="176"/>
    <x v="0"/>
    <x v="8"/>
    <x v="0"/>
    <s v="10-100"/>
  </r>
  <r>
    <x v="196"/>
    <x v="0"/>
    <x v="17"/>
    <n v="5"/>
    <n v="5.88"/>
    <x v="3284"/>
    <x v="0"/>
    <x v="2"/>
    <x v="189"/>
    <x v="1"/>
    <x v="6"/>
    <x v="0"/>
    <s v="10-100"/>
  </r>
  <r>
    <x v="198"/>
    <x v="7"/>
    <x v="42"/>
    <n v="4"/>
    <n v="6.41"/>
    <x v="3285"/>
    <x v="0"/>
    <x v="0"/>
    <x v="450"/>
    <x v="1"/>
    <x v="5"/>
    <x v="0"/>
    <s v="10-100"/>
  </r>
  <r>
    <x v="169"/>
    <x v="11"/>
    <x v="32"/>
    <n v="1"/>
    <n v="3.02"/>
    <x v="3286"/>
    <x v="0"/>
    <x v="0"/>
    <x v="247"/>
    <x v="0"/>
    <x v="11"/>
    <x v="0"/>
    <s v="&lt;10"/>
  </r>
  <r>
    <x v="89"/>
    <x v="5"/>
    <x v="5"/>
    <n v="1"/>
    <n v="171.67"/>
    <x v="3287"/>
    <x v="2"/>
    <x v="0"/>
    <x v="671"/>
    <x v="1"/>
    <x v="5"/>
    <x v="2"/>
    <s v="100-1000"/>
  </r>
  <r>
    <x v="191"/>
    <x v="7"/>
    <x v="10"/>
    <n v="1"/>
    <n v="4.63"/>
    <x v="478"/>
    <x v="1"/>
    <x v="2"/>
    <x v="374"/>
    <x v="0"/>
    <x v="1"/>
    <x v="0"/>
    <s v="&lt;10"/>
  </r>
  <r>
    <x v="37"/>
    <x v="9"/>
    <x v="14"/>
    <n v="1"/>
    <n v="42886.51"/>
    <x v="3288"/>
    <x v="2"/>
    <x v="1"/>
    <x v="41"/>
    <x v="0"/>
    <x v="5"/>
    <x v="5"/>
    <s v="10000-100000"/>
  </r>
  <r>
    <x v="21"/>
    <x v="12"/>
    <x v="34"/>
    <n v="1"/>
    <n v="13.08"/>
    <x v="3289"/>
    <x v="0"/>
    <x v="2"/>
    <x v="67"/>
    <x v="0"/>
    <x v="0"/>
    <x v="1"/>
    <s v="10-100"/>
  </r>
  <r>
    <x v="199"/>
    <x v="0"/>
    <x v="26"/>
    <n v="4"/>
    <n v="6.33"/>
    <x v="2238"/>
    <x v="0"/>
    <x v="2"/>
    <x v="275"/>
    <x v="1"/>
    <x v="9"/>
    <x v="0"/>
    <s v="10-100"/>
  </r>
  <r>
    <x v="80"/>
    <x v="6"/>
    <x v="22"/>
    <n v="1"/>
    <n v="33.53"/>
    <x v="3290"/>
    <x v="3"/>
    <x v="1"/>
    <x v="551"/>
    <x v="0"/>
    <x v="8"/>
    <x v="1"/>
    <s v="10-100"/>
  </r>
  <r>
    <x v="23"/>
    <x v="6"/>
    <x v="41"/>
    <n v="1"/>
    <n v="159.4"/>
    <x v="3291"/>
    <x v="3"/>
    <x v="1"/>
    <x v="270"/>
    <x v="0"/>
    <x v="1"/>
    <x v="2"/>
    <s v="100-1000"/>
  </r>
  <r>
    <x v="150"/>
    <x v="0"/>
    <x v="45"/>
    <n v="2"/>
    <n v="2.84"/>
    <x v="3292"/>
    <x v="3"/>
    <x v="0"/>
    <x v="696"/>
    <x v="1"/>
    <x v="4"/>
    <x v="0"/>
    <s v="&lt;10"/>
  </r>
  <r>
    <x v="184"/>
    <x v="1"/>
    <x v="1"/>
    <n v="4"/>
    <n v="36.200000000000003"/>
    <x v="3293"/>
    <x v="0"/>
    <x v="2"/>
    <x v="671"/>
    <x v="1"/>
    <x v="5"/>
    <x v="1"/>
    <s v="100-1000"/>
  </r>
  <r>
    <x v="111"/>
    <x v="5"/>
    <x v="5"/>
    <n v="1"/>
    <n v="125.37"/>
    <x v="3294"/>
    <x v="1"/>
    <x v="1"/>
    <x v="354"/>
    <x v="0"/>
    <x v="10"/>
    <x v="2"/>
    <s v="100-1000"/>
  </r>
  <r>
    <x v="66"/>
    <x v="6"/>
    <x v="7"/>
    <n v="1"/>
    <n v="134.47999999999999"/>
    <x v="3295"/>
    <x v="1"/>
    <x v="1"/>
    <x v="46"/>
    <x v="1"/>
    <x v="8"/>
    <x v="2"/>
    <s v="100-1000"/>
  </r>
  <r>
    <x v="75"/>
    <x v="8"/>
    <x v="33"/>
    <n v="3"/>
    <n v="86.66"/>
    <x v="3296"/>
    <x v="0"/>
    <x v="2"/>
    <x v="626"/>
    <x v="0"/>
    <x v="2"/>
    <x v="1"/>
    <s v="100-1000"/>
  </r>
  <r>
    <x v="34"/>
    <x v="8"/>
    <x v="11"/>
    <n v="4"/>
    <n v="6.67"/>
    <x v="3297"/>
    <x v="0"/>
    <x v="2"/>
    <x v="502"/>
    <x v="1"/>
    <x v="0"/>
    <x v="0"/>
    <s v="10-100"/>
  </r>
  <r>
    <x v="163"/>
    <x v="4"/>
    <x v="8"/>
    <n v="3"/>
    <n v="78.040000000000006"/>
    <x v="3298"/>
    <x v="0"/>
    <x v="1"/>
    <x v="724"/>
    <x v="1"/>
    <x v="0"/>
    <x v="1"/>
    <s v="100-1000"/>
  </r>
  <r>
    <x v="109"/>
    <x v="1"/>
    <x v="35"/>
    <n v="3"/>
    <n v="12.33"/>
    <x v="3299"/>
    <x v="1"/>
    <x v="0"/>
    <x v="613"/>
    <x v="1"/>
    <x v="3"/>
    <x v="1"/>
    <s v="10-100"/>
  </r>
  <r>
    <x v="14"/>
    <x v="2"/>
    <x v="2"/>
    <n v="1"/>
    <n v="23.45"/>
    <x v="3300"/>
    <x v="1"/>
    <x v="1"/>
    <x v="113"/>
    <x v="1"/>
    <x v="5"/>
    <x v="1"/>
    <s v="10-100"/>
  </r>
  <r>
    <x v="62"/>
    <x v="3"/>
    <x v="36"/>
    <n v="2"/>
    <n v="291.52"/>
    <x v="3301"/>
    <x v="2"/>
    <x v="2"/>
    <x v="484"/>
    <x v="0"/>
    <x v="6"/>
    <x v="2"/>
    <s v="100-1000"/>
  </r>
  <r>
    <x v="148"/>
    <x v="12"/>
    <x v="28"/>
    <n v="1"/>
    <n v="15.12"/>
    <x v="3302"/>
    <x v="0"/>
    <x v="2"/>
    <x v="255"/>
    <x v="1"/>
    <x v="11"/>
    <x v="1"/>
    <s v="10-100"/>
  </r>
  <r>
    <x v="158"/>
    <x v="5"/>
    <x v="27"/>
    <n v="1"/>
    <n v="98.56"/>
    <x v="2158"/>
    <x v="3"/>
    <x v="0"/>
    <x v="719"/>
    <x v="1"/>
    <x v="3"/>
    <x v="1"/>
    <s v="10-100"/>
  </r>
  <r>
    <x v="6"/>
    <x v="3"/>
    <x v="6"/>
    <n v="3"/>
    <n v="67.3"/>
    <x v="3303"/>
    <x v="0"/>
    <x v="0"/>
    <x v="520"/>
    <x v="0"/>
    <x v="9"/>
    <x v="1"/>
    <s v="100-1000"/>
  </r>
  <r>
    <x v="139"/>
    <x v="0"/>
    <x v="19"/>
    <n v="4"/>
    <n v="13.29"/>
    <x v="3304"/>
    <x v="2"/>
    <x v="1"/>
    <x v="416"/>
    <x v="0"/>
    <x v="3"/>
    <x v="1"/>
    <s v="10-100"/>
  </r>
  <r>
    <x v="29"/>
    <x v="2"/>
    <x v="2"/>
    <n v="1"/>
    <n v="42.61"/>
    <x v="3305"/>
    <x v="0"/>
    <x v="2"/>
    <x v="684"/>
    <x v="0"/>
    <x v="7"/>
    <x v="1"/>
    <s v="10-100"/>
  </r>
  <r>
    <x v="30"/>
    <x v="2"/>
    <x v="2"/>
    <n v="1"/>
    <n v="61.15"/>
    <x v="3306"/>
    <x v="3"/>
    <x v="0"/>
    <x v="340"/>
    <x v="0"/>
    <x v="9"/>
    <x v="1"/>
    <s v="10-100"/>
  </r>
  <r>
    <x v="147"/>
    <x v="2"/>
    <x v="2"/>
    <n v="1"/>
    <n v="74.94"/>
    <x v="3307"/>
    <x v="2"/>
    <x v="1"/>
    <x v="518"/>
    <x v="1"/>
    <x v="4"/>
    <x v="1"/>
    <s v="10-100"/>
  </r>
  <r>
    <x v="28"/>
    <x v="9"/>
    <x v="18"/>
    <n v="5"/>
    <n v="68.08"/>
    <x v="3308"/>
    <x v="1"/>
    <x v="2"/>
    <x v="718"/>
    <x v="0"/>
    <x v="3"/>
    <x v="1"/>
    <s v="100-1000"/>
  </r>
  <r>
    <x v="115"/>
    <x v="5"/>
    <x v="24"/>
    <n v="1"/>
    <n v="9.74"/>
    <x v="3309"/>
    <x v="1"/>
    <x v="1"/>
    <x v="681"/>
    <x v="1"/>
    <x v="10"/>
    <x v="0"/>
    <s v="&lt;10"/>
  </r>
  <r>
    <x v="28"/>
    <x v="11"/>
    <x v="20"/>
    <n v="2"/>
    <n v="17.96"/>
    <x v="3310"/>
    <x v="3"/>
    <x v="0"/>
    <x v="32"/>
    <x v="0"/>
    <x v="1"/>
    <x v="1"/>
    <s v="10-100"/>
  </r>
  <r>
    <x v="56"/>
    <x v="11"/>
    <x v="32"/>
    <n v="4"/>
    <n v="3.76"/>
    <x v="1991"/>
    <x v="0"/>
    <x v="0"/>
    <x v="154"/>
    <x v="0"/>
    <x v="0"/>
    <x v="0"/>
    <s v="10-100"/>
  </r>
  <r>
    <x v="44"/>
    <x v="6"/>
    <x v="7"/>
    <n v="1"/>
    <n v="853.72"/>
    <x v="3311"/>
    <x v="2"/>
    <x v="2"/>
    <x v="446"/>
    <x v="0"/>
    <x v="8"/>
    <x v="2"/>
    <s v="100-1000"/>
  </r>
  <r>
    <x v="0"/>
    <x v="11"/>
    <x v="21"/>
    <n v="1"/>
    <n v="62.85"/>
    <x v="3312"/>
    <x v="2"/>
    <x v="1"/>
    <x v="385"/>
    <x v="1"/>
    <x v="2"/>
    <x v="1"/>
    <s v="10-100"/>
  </r>
  <r>
    <x v="49"/>
    <x v="5"/>
    <x v="24"/>
    <n v="1"/>
    <n v="8.43"/>
    <x v="579"/>
    <x v="1"/>
    <x v="1"/>
    <x v="59"/>
    <x v="1"/>
    <x v="4"/>
    <x v="0"/>
    <s v="&lt;10"/>
  </r>
  <r>
    <x v="83"/>
    <x v="3"/>
    <x v="36"/>
    <n v="2"/>
    <n v="265.54000000000002"/>
    <x v="3313"/>
    <x v="1"/>
    <x v="2"/>
    <x v="292"/>
    <x v="1"/>
    <x v="3"/>
    <x v="2"/>
    <s v="100-1000"/>
  </r>
  <r>
    <x v="139"/>
    <x v="11"/>
    <x v="20"/>
    <n v="2"/>
    <n v="13.85"/>
    <x v="3314"/>
    <x v="1"/>
    <x v="1"/>
    <x v="544"/>
    <x v="0"/>
    <x v="8"/>
    <x v="1"/>
    <s v="10-100"/>
  </r>
  <r>
    <x v="136"/>
    <x v="7"/>
    <x v="10"/>
    <n v="5"/>
    <n v="2.2999999999999998"/>
    <x v="3151"/>
    <x v="0"/>
    <x v="2"/>
    <x v="56"/>
    <x v="0"/>
    <x v="9"/>
    <x v="0"/>
    <s v="10-100"/>
  </r>
  <r>
    <x v="5"/>
    <x v="12"/>
    <x v="28"/>
    <n v="1"/>
    <n v="14.71"/>
    <x v="969"/>
    <x v="0"/>
    <x v="1"/>
    <x v="496"/>
    <x v="1"/>
    <x v="7"/>
    <x v="1"/>
    <s v="10-100"/>
  </r>
  <r>
    <x v="4"/>
    <x v="9"/>
    <x v="14"/>
    <n v="5"/>
    <n v="27570.17"/>
    <x v="3315"/>
    <x v="0"/>
    <x v="0"/>
    <x v="259"/>
    <x v="0"/>
    <x v="7"/>
    <x v="10"/>
    <s v="100000-200000"/>
  </r>
  <r>
    <x v="60"/>
    <x v="1"/>
    <x v="1"/>
    <n v="4"/>
    <n v="37.130000000000003"/>
    <x v="3316"/>
    <x v="1"/>
    <x v="1"/>
    <x v="312"/>
    <x v="0"/>
    <x v="5"/>
    <x v="1"/>
    <s v="100-1000"/>
  </r>
  <r>
    <x v="5"/>
    <x v="1"/>
    <x v="39"/>
    <n v="5"/>
    <n v="57.45"/>
    <x v="3317"/>
    <x v="2"/>
    <x v="0"/>
    <x v="118"/>
    <x v="1"/>
    <x v="5"/>
    <x v="1"/>
    <s v="100-1000"/>
  </r>
  <r>
    <x v="112"/>
    <x v="1"/>
    <x v="35"/>
    <n v="5"/>
    <n v="15.97"/>
    <x v="3243"/>
    <x v="1"/>
    <x v="1"/>
    <x v="23"/>
    <x v="0"/>
    <x v="9"/>
    <x v="1"/>
    <s v="10-100"/>
  </r>
  <r>
    <x v="101"/>
    <x v="10"/>
    <x v="23"/>
    <n v="1"/>
    <n v="797.46"/>
    <x v="3318"/>
    <x v="2"/>
    <x v="2"/>
    <x v="734"/>
    <x v="0"/>
    <x v="0"/>
    <x v="2"/>
    <s v="100-1000"/>
  </r>
  <r>
    <x v="154"/>
    <x v="12"/>
    <x v="34"/>
    <n v="1"/>
    <n v="13.1"/>
    <x v="3319"/>
    <x v="2"/>
    <x v="1"/>
    <x v="285"/>
    <x v="1"/>
    <x v="9"/>
    <x v="1"/>
    <s v="10-100"/>
  </r>
  <r>
    <x v="147"/>
    <x v="7"/>
    <x v="42"/>
    <n v="3"/>
    <n v="6.41"/>
    <x v="913"/>
    <x v="0"/>
    <x v="1"/>
    <x v="691"/>
    <x v="1"/>
    <x v="8"/>
    <x v="0"/>
    <s v="10-100"/>
  </r>
  <r>
    <x v="188"/>
    <x v="9"/>
    <x v="18"/>
    <n v="4"/>
    <n v="28.91"/>
    <x v="3320"/>
    <x v="0"/>
    <x v="2"/>
    <x v="580"/>
    <x v="0"/>
    <x v="0"/>
    <x v="1"/>
    <s v="100-1000"/>
  </r>
  <r>
    <x v="59"/>
    <x v="0"/>
    <x v="9"/>
    <n v="4"/>
    <n v="2.87"/>
    <x v="1029"/>
    <x v="2"/>
    <x v="0"/>
    <x v="601"/>
    <x v="0"/>
    <x v="7"/>
    <x v="0"/>
    <s v="10-100"/>
  </r>
  <r>
    <x v="42"/>
    <x v="6"/>
    <x v="7"/>
    <n v="1"/>
    <n v="1079.8599999999999"/>
    <x v="3321"/>
    <x v="1"/>
    <x v="0"/>
    <x v="364"/>
    <x v="1"/>
    <x v="1"/>
    <x v="3"/>
    <s v="1000-10000"/>
  </r>
  <r>
    <x v="139"/>
    <x v="7"/>
    <x v="31"/>
    <n v="1"/>
    <n v="280.38"/>
    <x v="3322"/>
    <x v="1"/>
    <x v="1"/>
    <x v="568"/>
    <x v="1"/>
    <x v="0"/>
    <x v="2"/>
    <s v="100-1000"/>
  </r>
  <r>
    <x v="34"/>
    <x v="11"/>
    <x v="32"/>
    <n v="1"/>
    <n v="3.57"/>
    <x v="3323"/>
    <x v="1"/>
    <x v="0"/>
    <x v="454"/>
    <x v="1"/>
    <x v="3"/>
    <x v="0"/>
    <s v="&lt;10"/>
  </r>
  <r>
    <x v="29"/>
    <x v="10"/>
    <x v="16"/>
    <n v="1"/>
    <n v="272.36"/>
    <x v="3324"/>
    <x v="2"/>
    <x v="0"/>
    <x v="45"/>
    <x v="0"/>
    <x v="0"/>
    <x v="2"/>
    <s v="100-1000"/>
  </r>
  <r>
    <x v="54"/>
    <x v="0"/>
    <x v="9"/>
    <n v="4"/>
    <n v="1.42"/>
    <x v="3292"/>
    <x v="3"/>
    <x v="2"/>
    <x v="425"/>
    <x v="0"/>
    <x v="4"/>
    <x v="0"/>
    <s v="&lt;10"/>
  </r>
  <r>
    <x v="106"/>
    <x v="2"/>
    <x v="38"/>
    <n v="1"/>
    <n v="3212.97"/>
    <x v="3325"/>
    <x v="2"/>
    <x v="2"/>
    <x v="235"/>
    <x v="0"/>
    <x v="7"/>
    <x v="3"/>
    <s v="1000-10000"/>
  </r>
  <r>
    <x v="183"/>
    <x v="8"/>
    <x v="47"/>
    <n v="1"/>
    <n v="30.17"/>
    <x v="3326"/>
    <x v="3"/>
    <x v="0"/>
    <x v="516"/>
    <x v="0"/>
    <x v="11"/>
    <x v="1"/>
    <s v="10-100"/>
  </r>
  <r>
    <x v="97"/>
    <x v="7"/>
    <x v="42"/>
    <n v="2"/>
    <n v="5.9"/>
    <x v="3327"/>
    <x v="2"/>
    <x v="2"/>
    <x v="419"/>
    <x v="1"/>
    <x v="9"/>
    <x v="0"/>
    <s v="10-100"/>
  </r>
  <r>
    <x v="174"/>
    <x v="11"/>
    <x v="20"/>
    <n v="5"/>
    <n v="13.24"/>
    <x v="3328"/>
    <x v="3"/>
    <x v="0"/>
    <x v="146"/>
    <x v="1"/>
    <x v="1"/>
    <x v="1"/>
    <s v="10-100"/>
  </r>
  <r>
    <x v="146"/>
    <x v="11"/>
    <x v="32"/>
    <n v="1"/>
    <n v="3.13"/>
    <x v="3329"/>
    <x v="3"/>
    <x v="2"/>
    <x v="60"/>
    <x v="0"/>
    <x v="11"/>
    <x v="0"/>
    <s v="&lt;10"/>
  </r>
  <r>
    <x v="170"/>
    <x v="6"/>
    <x v="41"/>
    <n v="1"/>
    <n v="511.11"/>
    <x v="3330"/>
    <x v="3"/>
    <x v="2"/>
    <x v="625"/>
    <x v="0"/>
    <x v="10"/>
    <x v="2"/>
    <s v="100-1000"/>
  </r>
  <r>
    <x v="180"/>
    <x v="5"/>
    <x v="24"/>
    <n v="1"/>
    <n v="3.32"/>
    <x v="3331"/>
    <x v="0"/>
    <x v="1"/>
    <x v="265"/>
    <x v="1"/>
    <x v="4"/>
    <x v="0"/>
    <s v="&lt;10"/>
  </r>
  <r>
    <x v="51"/>
    <x v="11"/>
    <x v="20"/>
    <n v="2"/>
    <n v="18.8"/>
    <x v="3332"/>
    <x v="1"/>
    <x v="1"/>
    <x v="424"/>
    <x v="0"/>
    <x v="2"/>
    <x v="1"/>
    <s v="10-100"/>
  </r>
  <r>
    <x v="155"/>
    <x v="9"/>
    <x v="14"/>
    <n v="2"/>
    <n v="42425.22"/>
    <x v="3333"/>
    <x v="0"/>
    <x v="2"/>
    <x v="480"/>
    <x v="1"/>
    <x v="5"/>
    <x v="5"/>
    <s v="10000-100000"/>
  </r>
  <r>
    <x v="63"/>
    <x v="6"/>
    <x v="7"/>
    <n v="1"/>
    <n v="835.14"/>
    <x v="3334"/>
    <x v="2"/>
    <x v="1"/>
    <x v="438"/>
    <x v="0"/>
    <x v="5"/>
    <x v="2"/>
    <s v="100-1000"/>
  </r>
  <r>
    <x v="86"/>
    <x v="4"/>
    <x v="8"/>
    <n v="4"/>
    <n v="75.739999999999995"/>
    <x v="3335"/>
    <x v="0"/>
    <x v="1"/>
    <x v="404"/>
    <x v="0"/>
    <x v="8"/>
    <x v="1"/>
    <s v="100-1000"/>
  </r>
  <r>
    <x v="195"/>
    <x v="12"/>
    <x v="46"/>
    <n v="1"/>
    <n v="33.71"/>
    <x v="2317"/>
    <x v="2"/>
    <x v="2"/>
    <x v="551"/>
    <x v="0"/>
    <x v="8"/>
    <x v="1"/>
    <s v="10-100"/>
  </r>
  <r>
    <x v="123"/>
    <x v="1"/>
    <x v="35"/>
    <n v="3"/>
    <n v="18.43"/>
    <x v="3336"/>
    <x v="2"/>
    <x v="0"/>
    <x v="35"/>
    <x v="0"/>
    <x v="6"/>
    <x v="1"/>
    <s v="10-100"/>
  </r>
  <r>
    <x v="97"/>
    <x v="2"/>
    <x v="38"/>
    <n v="1"/>
    <n v="4409.3"/>
    <x v="3337"/>
    <x v="2"/>
    <x v="1"/>
    <x v="77"/>
    <x v="0"/>
    <x v="8"/>
    <x v="3"/>
    <s v="1000-10000"/>
  </r>
  <r>
    <x v="42"/>
    <x v="0"/>
    <x v="26"/>
    <n v="1"/>
    <n v="2.2799999999999998"/>
    <x v="3338"/>
    <x v="1"/>
    <x v="0"/>
    <x v="580"/>
    <x v="0"/>
    <x v="0"/>
    <x v="0"/>
    <s v="&lt;10"/>
  </r>
  <r>
    <x v="29"/>
    <x v="4"/>
    <x v="13"/>
    <n v="4"/>
    <n v="374.95"/>
    <x v="3339"/>
    <x v="1"/>
    <x v="2"/>
    <x v="671"/>
    <x v="1"/>
    <x v="5"/>
    <x v="2"/>
    <s v="1000-10000"/>
  </r>
  <r>
    <x v="191"/>
    <x v="3"/>
    <x v="3"/>
    <n v="2"/>
    <n v="29.32"/>
    <x v="3340"/>
    <x v="0"/>
    <x v="2"/>
    <x v="426"/>
    <x v="0"/>
    <x v="8"/>
    <x v="1"/>
    <s v="10-100"/>
  </r>
  <r>
    <x v="92"/>
    <x v="0"/>
    <x v="37"/>
    <n v="3"/>
    <n v="17.649999999999999"/>
    <x v="2725"/>
    <x v="0"/>
    <x v="2"/>
    <x v="639"/>
    <x v="1"/>
    <x v="8"/>
    <x v="1"/>
    <s v="10-100"/>
  </r>
  <r>
    <x v="56"/>
    <x v="8"/>
    <x v="11"/>
    <n v="1"/>
    <n v="60.41"/>
    <x v="3341"/>
    <x v="1"/>
    <x v="1"/>
    <x v="190"/>
    <x v="1"/>
    <x v="6"/>
    <x v="1"/>
    <s v="10-100"/>
  </r>
  <r>
    <x v="29"/>
    <x v="3"/>
    <x v="36"/>
    <n v="5"/>
    <n v="410.46"/>
    <x v="3342"/>
    <x v="2"/>
    <x v="1"/>
    <x v="278"/>
    <x v="1"/>
    <x v="2"/>
    <x v="2"/>
    <s v="1000-10000"/>
  </r>
  <r>
    <x v="90"/>
    <x v="9"/>
    <x v="18"/>
    <n v="1"/>
    <n v="39.590000000000003"/>
    <x v="3343"/>
    <x v="2"/>
    <x v="1"/>
    <x v="515"/>
    <x v="1"/>
    <x v="7"/>
    <x v="1"/>
    <s v="10-100"/>
  </r>
  <r>
    <x v="74"/>
    <x v="10"/>
    <x v="23"/>
    <n v="1"/>
    <n v="196.42"/>
    <x v="3117"/>
    <x v="3"/>
    <x v="0"/>
    <x v="463"/>
    <x v="1"/>
    <x v="11"/>
    <x v="2"/>
    <s v="100-1000"/>
  </r>
  <r>
    <x v="85"/>
    <x v="11"/>
    <x v="21"/>
    <n v="1"/>
    <n v="34.380000000000003"/>
    <x v="3344"/>
    <x v="1"/>
    <x v="2"/>
    <x v="137"/>
    <x v="1"/>
    <x v="4"/>
    <x v="1"/>
    <s v="10-100"/>
  </r>
  <r>
    <x v="185"/>
    <x v="6"/>
    <x v="7"/>
    <n v="1"/>
    <n v="380.7"/>
    <x v="3345"/>
    <x v="2"/>
    <x v="0"/>
    <x v="650"/>
    <x v="1"/>
    <x v="2"/>
    <x v="2"/>
    <s v="100-1000"/>
  </r>
  <r>
    <x v="3"/>
    <x v="4"/>
    <x v="40"/>
    <n v="3"/>
    <n v="37.22"/>
    <x v="3346"/>
    <x v="1"/>
    <x v="0"/>
    <x v="193"/>
    <x v="0"/>
    <x v="4"/>
    <x v="1"/>
    <s v="100-1000"/>
  </r>
  <r>
    <x v="128"/>
    <x v="10"/>
    <x v="16"/>
    <n v="1"/>
    <n v="404.75"/>
    <x v="3347"/>
    <x v="2"/>
    <x v="0"/>
    <x v="416"/>
    <x v="0"/>
    <x v="3"/>
    <x v="2"/>
    <s v="100-1000"/>
  </r>
  <r>
    <x v="148"/>
    <x v="6"/>
    <x v="41"/>
    <n v="1"/>
    <n v="447.1"/>
    <x v="3348"/>
    <x v="3"/>
    <x v="0"/>
    <x v="483"/>
    <x v="1"/>
    <x v="0"/>
    <x v="2"/>
    <s v="100-1000"/>
  </r>
  <r>
    <x v="87"/>
    <x v="2"/>
    <x v="30"/>
    <n v="1"/>
    <n v="58.97"/>
    <x v="3349"/>
    <x v="0"/>
    <x v="2"/>
    <x v="488"/>
    <x v="0"/>
    <x v="5"/>
    <x v="1"/>
    <s v="10-100"/>
  </r>
  <r>
    <x v="142"/>
    <x v="0"/>
    <x v="45"/>
    <n v="2"/>
    <n v="8.07"/>
    <x v="3350"/>
    <x v="2"/>
    <x v="2"/>
    <x v="498"/>
    <x v="1"/>
    <x v="6"/>
    <x v="0"/>
    <s v="10-100"/>
  </r>
  <r>
    <x v="186"/>
    <x v="11"/>
    <x v="32"/>
    <n v="2"/>
    <n v="6.56"/>
    <x v="3351"/>
    <x v="2"/>
    <x v="2"/>
    <x v="316"/>
    <x v="0"/>
    <x v="1"/>
    <x v="0"/>
    <s v="10-100"/>
  </r>
  <r>
    <x v="3"/>
    <x v="2"/>
    <x v="12"/>
    <n v="1"/>
    <n v="60.48"/>
    <x v="3352"/>
    <x v="0"/>
    <x v="2"/>
    <x v="182"/>
    <x v="1"/>
    <x v="10"/>
    <x v="1"/>
    <s v="10-100"/>
  </r>
  <r>
    <x v="194"/>
    <x v="11"/>
    <x v="20"/>
    <n v="3"/>
    <n v="19.7"/>
    <x v="3353"/>
    <x v="0"/>
    <x v="0"/>
    <x v="492"/>
    <x v="1"/>
    <x v="9"/>
    <x v="1"/>
    <s v="10-100"/>
  </r>
  <r>
    <x v="167"/>
    <x v="0"/>
    <x v="9"/>
    <n v="1"/>
    <n v="2.4300000000000002"/>
    <x v="3354"/>
    <x v="0"/>
    <x v="2"/>
    <x v="452"/>
    <x v="0"/>
    <x v="2"/>
    <x v="0"/>
    <s v="&lt;10"/>
  </r>
  <r>
    <x v="106"/>
    <x v="6"/>
    <x v="22"/>
    <n v="1"/>
    <n v="32.78"/>
    <x v="3355"/>
    <x v="0"/>
    <x v="1"/>
    <x v="127"/>
    <x v="0"/>
    <x v="0"/>
    <x v="1"/>
    <s v="10-100"/>
  </r>
  <r>
    <x v="156"/>
    <x v="1"/>
    <x v="39"/>
    <n v="1"/>
    <n v="147.58000000000001"/>
    <x v="3356"/>
    <x v="2"/>
    <x v="1"/>
    <x v="203"/>
    <x v="0"/>
    <x v="11"/>
    <x v="2"/>
    <s v="100-1000"/>
  </r>
  <r>
    <x v="155"/>
    <x v="8"/>
    <x v="43"/>
    <n v="3"/>
    <n v="7.41"/>
    <x v="2828"/>
    <x v="0"/>
    <x v="0"/>
    <x v="428"/>
    <x v="0"/>
    <x v="11"/>
    <x v="0"/>
    <s v="10-100"/>
  </r>
  <r>
    <x v="19"/>
    <x v="10"/>
    <x v="16"/>
    <n v="1"/>
    <n v="205"/>
    <x v="3357"/>
    <x v="0"/>
    <x v="1"/>
    <x v="302"/>
    <x v="1"/>
    <x v="3"/>
    <x v="2"/>
    <s v="100-1000"/>
  </r>
  <r>
    <x v="183"/>
    <x v="2"/>
    <x v="12"/>
    <n v="1"/>
    <n v="58.94"/>
    <x v="1502"/>
    <x v="0"/>
    <x v="1"/>
    <x v="51"/>
    <x v="1"/>
    <x v="8"/>
    <x v="1"/>
    <s v="10-100"/>
  </r>
  <r>
    <x v="197"/>
    <x v="11"/>
    <x v="32"/>
    <n v="2"/>
    <n v="4.3899999999999997"/>
    <x v="3358"/>
    <x v="3"/>
    <x v="1"/>
    <x v="502"/>
    <x v="1"/>
    <x v="0"/>
    <x v="0"/>
    <s v="&lt;10"/>
  </r>
  <r>
    <x v="78"/>
    <x v="8"/>
    <x v="47"/>
    <n v="1"/>
    <n v="45.35"/>
    <x v="3359"/>
    <x v="2"/>
    <x v="2"/>
    <x v="582"/>
    <x v="1"/>
    <x v="1"/>
    <x v="1"/>
    <s v="10-100"/>
  </r>
  <r>
    <x v="175"/>
    <x v="9"/>
    <x v="18"/>
    <n v="3"/>
    <n v="110.31"/>
    <x v="3360"/>
    <x v="0"/>
    <x v="0"/>
    <x v="590"/>
    <x v="1"/>
    <x v="2"/>
    <x v="2"/>
    <s v="100-1000"/>
  </r>
  <r>
    <x v="20"/>
    <x v="11"/>
    <x v="21"/>
    <n v="5"/>
    <n v="54.73"/>
    <x v="3361"/>
    <x v="2"/>
    <x v="1"/>
    <x v="576"/>
    <x v="1"/>
    <x v="10"/>
    <x v="1"/>
    <s v="100-1000"/>
  </r>
  <r>
    <x v="108"/>
    <x v="10"/>
    <x v="23"/>
    <n v="1"/>
    <n v="51.51"/>
    <x v="3362"/>
    <x v="2"/>
    <x v="0"/>
    <x v="310"/>
    <x v="1"/>
    <x v="3"/>
    <x v="1"/>
    <s v="10-100"/>
  </r>
  <r>
    <x v="59"/>
    <x v="4"/>
    <x v="8"/>
    <n v="1"/>
    <n v="79.94"/>
    <x v="3363"/>
    <x v="3"/>
    <x v="0"/>
    <x v="106"/>
    <x v="1"/>
    <x v="2"/>
    <x v="1"/>
    <s v="10-100"/>
  </r>
  <r>
    <x v="63"/>
    <x v="3"/>
    <x v="6"/>
    <n v="5"/>
    <n v="62.04"/>
    <x v="3364"/>
    <x v="0"/>
    <x v="2"/>
    <x v="25"/>
    <x v="1"/>
    <x v="10"/>
    <x v="1"/>
    <s v="100-1000"/>
  </r>
  <r>
    <x v="130"/>
    <x v="3"/>
    <x v="6"/>
    <n v="2"/>
    <n v="59.72"/>
    <x v="3365"/>
    <x v="0"/>
    <x v="1"/>
    <x v="364"/>
    <x v="1"/>
    <x v="1"/>
    <x v="1"/>
    <s v="100-1000"/>
  </r>
  <r>
    <x v="192"/>
    <x v="12"/>
    <x v="46"/>
    <n v="1"/>
    <n v="68.22"/>
    <x v="3366"/>
    <x v="3"/>
    <x v="0"/>
    <x v="574"/>
    <x v="1"/>
    <x v="1"/>
    <x v="1"/>
    <s v="10-100"/>
  </r>
  <r>
    <x v="159"/>
    <x v="5"/>
    <x v="27"/>
    <n v="1"/>
    <n v="33.590000000000003"/>
    <x v="3367"/>
    <x v="1"/>
    <x v="1"/>
    <x v="330"/>
    <x v="0"/>
    <x v="5"/>
    <x v="1"/>
    <s v="10-100"/>
  </r>
  <r>
    <x v="169"/>
    <x v="8"/>
    <x v="47"/>
    <n v="4"/>
    <n v="62.51"/>
    <x v="3368"/>
    <x v="1"/>
    <x v="2"/>
    <x v="431"/>
    <x v="1"/>
    <x v="11"/>
    <x v="1"/>
    <s v="100-1000"/>
  </r>
  <r>
    <x v="60"/>
    <x v="8"/>
    <x v="43"/>
    <n v="5"/>
    <n v="38.159999999999997"/>
    <x v="845"/>
    <x v="2"/>
    <x v="1"/>
    <x v="644"/>
    <x v="0"/>
    <x v="3"/>
    <x v="1"/>
    <s v="100-1000"/>
  </r>
  <r>
    <x v="39"/>
    <x v="7"/>
    <x v="10"/>
    <n v="5"/>
    <n v="4.6100000000000003"/>
    <x v="3369"/>
    <x v="1"/>
    <x v="0"/>
    <x v="502"/>
    <x v="1"/>
    <x v="0"/>
    <x v="0"/>
    <s v="10-100"/>
  </r>
  <r>
    <x v="146"/>
    <x v="10"/>
    <x v="23"/>
    <n v="1"/>
    <n v="73.209999999999994"/>
    <x v="3370"/>
    <x v="2"/>
    <x v="2"/>
    <x v="479"/>
    <x v="0"/>
    <x v="7"/>
    <x v="1"/>
    <s v="10-100"/>
  </r>
  <r>
    <x v="121"/>
    <x v="12"/>
    <x v="46"/>
    <n v="1"/>
    <n v="49.22"/>
    <x v="3371"/>
    <x v="0"/>
    <x v="1"/>
    <x v="578"/>
    <x v="1"/>
    <x v="2"/>
    <x v="1"/>
    <s v="10-100"/>
  </r>
  <r>
    <x v="54"/>
    <x v="12"/>
    <x v="34"/>
    <n v="1"/>
    <n v="10.25"/>
    <x v="2775"/>
    <x v="3"/>
    <x v="1"/>
    <x v="23"/>
    <x v="0"/>
    <x v="9"/>
    <x v="1"/>
    <s v="10-100"/>
  </r>
  <r>
    <x v="137"/>
    <x v="11"/>
    <x v="21"/>
    <n v="3"/>
    <n v="20.78"/>
    <x v="3372"/>
    <x v="3"/>
    <x v="0"/>
    <x v="491"/>
    <x v="1"/>
    <x v="11"/>
    <x v="1"/>
    <s v="10-100"/>
  </r>
  <r>
    <x v="87"/>
    <x v="0"/>
    <x v="37"/>
    <n v="1"/>
    <n v="17.93"/>
    <x v="2815"/>
    <x v="3"/>
    <x v="1"/>
    <x v="573"/>
    <x v="1"/>
    <x v="9"/>
    <x v="1"/>
    <s v="10-100"/>
  </r>
  <r>
    <x v="170"/>
    <x v="1"/>
    <x v="35"/>
    <n v="4"/>
    <n v="13.96"/>
    <x v="3373"/>
    <x v="0"/>
    <x v="1"/>
    <x v="492"/>
    <x v="1"/>
    <x v="9"/>
    <x v="1"/>
    <s v="10-100"/>
  </r>
  <r>
    <x v="44"/>
    <x v="2"/>
    <x v="38"/>
    <n v="1"/>
    <n v="4280.87"/>
    <x v="3374"/>
    <x v="1"/>
    <x v="0"/>
    <x v="12"/>
    <x v="1"/>
    <x v="2"/>
    <x v="3"/>
    <s v="1000-10000"/>
  </r>
  <r>
    <x v="110"/>
    <x v="9"/>
    <x v="44"/>
    <n v="3"/>
    <n v="869.2"/>
    <x v="3375"/>
    <x v="3"/>
    <x v="2"/>
    <x v="214"/>
    <x v="0"/>
    <x v="3"/>
    <x v="2"/>
    <s v="1000-10000"/>
  </r>
  <r>
    <x v="33"/>
    <x v="9"/>
    <x v="14"/>
    <n v="5"/>
    <n v="66191.38"/>
    <x v="3376"/>
    <x v="2"/>
    <x v="1"/>
    <x v="393"/>
    <x v="0"/>
    <x v="11"/>
    <x v="7"/>
    <s v="&gt;300000"/>
  </r>
  <r>
    <x v="83"/>
    <x v="11"/>
    <x v="21"/>
    <n v="5"/>
    <n v="77.28"/>
    <x v="3377"/>
    <x v="3"/>
    <x v="0"/>
    <x v="694"/>
    <x v="0"/>
    <x v="7"/>
    <x v="1"/>
    <s v="100-1000"/>
  </r>
  <r>
    <x v="103"/>
    <x v="0"/>
    <x v="0"/>
    <n v="3"/>
    <n v="3.85"/>
    <x v="3378"/>
    <x v="3"/>
    <x v="0"/>
    <x v="261"/>
    <x v="1"/>
    <x v="7"/>
    <x v="0"/>
    <s v="10-100"/>
  </r>
  <r>
    <x v="2"/>
    <x v="12"/>
    <x v="34"/>
    <n v="1"/>
    <n v="11.68"/>
    <x v="3379"/>
    <x v="0"/>
    <x v="0"/>
    <x v="542"/>
    <x v="0"/>
    <x v="11"/>
    <x v="1"/>
    <s v="10-100"/>
  </r>
  <r>
    <x v="59"/>
    <x v="7"/>
    <x v="10"/>
    <n v="2"/>
    <n v="4.6900000000000004"/>
    <x v="3380"/>
    <x v="1"/>
    <x v="2"/>
    <x v="117"/>
    <x v="0"/>
    <x v="9"/>
    <x v="0"/>
    <s v="&lt;10"/>
  </r>
  <r>
    <x v="97"/>
    <x v="7"/>
    <x v="42"/>
    <n v="4"/>
    <n v="2.02"/>
    <x v="485"/>
    <x v="1"/>
    <x v="2"/>
    <x v="459"/>
    <x v="0"/>
    <x v="9"/>
    <x v="0"/>
    <s v="&lt;10"/>
  </r>
  <r>
    <x v="149"/>
    <x v="0"/>
    <x v="45"/>
    <n v="3"/>
    <n v="6.12"/>
    <x v="3381"/>
    <x v="1"/>
    <x v="1"/>
    <x v="582"/>
    <x v="1"/>
    <x v="1"/>
    <x v="0"/>
    <s v="10-100"/>
  </r>
  <r>
    <x v="142"/>
    <x v="2"/>
    <x v="12"/>
    <n v="1"/>
    <n v="73.760000000000005"/>
    <x v="3382"/>
    <x v="1"/>
    <x v="2"/>
    <x v="653"/>
    <x v="1"/>
    <x v="11"/>
    <x v="1"/>
    <s v="10-100"/>
  </r>
  <r>
    <x v="193"/>
    <x v="6"/>
    <x v="7"/>
    <n v="1"/>
    <n v="974.85"/>
    <x v="3383"/>
    <x v="2"/>
    <x v="2"/>
    <x v="567"/>
    <x v="0"/>
    <x v="3"/>
    <x v="2"/>
    <s v="100-1000"/>
  </r>
  <r>
    <x v="104"/>
    <x v="4"/>
    <x v="13"/>
    <n v="1"/>
    <n v="281.45999999999998"/>
    <x v="3384"/>
    <x v="1"/>
    <x v="2"/>
    <x v="90"/>
    <x v="0"/>
    <x v="6"/>
    <x v="2"/>
    <s v="100-1000"/>
  </r>
  <r>
    <x v="66"/>
    <x v="7"/>
    <x v="31"/>
    <n v="1"/>
    <n v="457.21"/>
    <x v="3385"/>
    <x v="1"/>
    <x v="1"/>
    <x v="298"/>
    <x v="0"/>
    <x v="10"/>
    <x v="2"/>
    <s v="100-1000"/>
  </r>
  <r>
    <x v="192"/>
    <x v="7"/>
    <x v="10"/>
    <n v="4"/>
    <n v="4.0599999999999996"/>
    <x v="3242"/>
    <x v="3"/>
    <x v="1"/>
    <x v="223"/>
    <x v="0"/>
    <x v="4"/>
    <x v="0"/>
    <s v="10-100"/>
  </r>
  <r>
    <x v="57"/>
    <x v="0"/>
    <x v="17"/>
    <n v="3"/>
    <n v="11.37"/>
    <x v="3386"/>
    <x v="1"/>
    <x v="1"/>
    <x v="718"/>
    <x v="0"/>
    <x v="3"/>
    <x v="1"/>
    <s v="10-100"/>
  </r>
  <r>
    <x v="138"/>
    <x v="2"/>
    <x v="38"/>
    <n v="1"/>
    <n v="4438.25"/>
    <x v="3387"/>
    <x v="3"/>
    <x v="0"/>
    <x v="19"/>
    <x v="0"/>
    <x v="3"/>
    <x v="3"/>
    <s v="1000-10000"/>
  </r>
  <r>
    <x v="130"/>
    <x v="8"/>
    <x v="11"/>
    <n v="4"/>
    <n v="49.92"/>
    <x v="3388"/>
    <x v="3"/>
    <x v="1"/>
    <x v="241"/>
    <x v="0"/>
    <x v="4"/>
    <x v="1"/>
    <s v="100-1000"/>
  </r>
  <r>
    <x v="72"/>
    <x v="11"/>
    <x v="32"/>
    <n v="2"/>
    <n v="7.43"/>
    <x v="3389"/>
    <x v="2"/>
    <x v="2"/>
    <x v="334"/>
    <x v="1"/>
    <x v="9"/>
    <x v="0"/>
    <s v="10-100"/>
  </r>
  <r>
    <x v="52"/>
    <x v="8"/>
    <x v="33"/>
    <n v="4"/>
    <n v="52.81"/>
    <x v="507"/>
    <x v="2"/>
    <x v="2"/>
    <x v="276"/>
    <x v="0"/>
    <x v="1"/>
    <x v="1"/>
    <s v="100-1000"/>
  </r>
  <r>
    <x v="14"/>
    <x v="12"/>
    <x v="34"/>
    <n v="1"/>
    <n v="6.86"/>
    <x v="169"/>
    <x v="2"/>
    <x v="2"/>
    <x v="558"/>
    <x v="1"/>
    <x v="6"/>
    <x v="0"/>
    <s v="&lt;10"/>
  </r>
  <r>
    <x v="11"/>
    <x v="11"/>
    <x v="20"/>
    <n v="1"/>
    <n v="18.7"/>
    <x v="3390"/>
    <x v="3"/>
    <x v="0"/>
    <x v="538"/>
    <x v="1"/>
    <x v="10"/>
    <x v="1"/>
    <s v="10-100"/>
  </r>
  <r>
    <x v="187"/>
    <x v="12"/>
    <x v="46"/>
    <n v="1"/>
    <n v="39.43"/>
    <x v="3391"/>
    <x v="2"/>
    <x v="0"/>
    <x v="727"/>
    <x v="0"/>
    <x v="8"/>
    <x v="1"/>
    <s v="10-100"/>
  </r>
  <r>
    <x v="30"/>
    <x v="3"/>
    <x v="36"/>
    <n v="1"/>
    <n v="242.08"/>
    <x v="3392"/>
    <x v="3"/>
    <x v="1"/>
    <x v="117"/>
    <x v="0"/>
    <x v="9"/>
    <x v="2"/>
    <s v="100-1000"/>
  </r>
  <r>
    <x v="94"/>
    <x v="1"/>
    <x v="39"/>
    <n v="4"/>
    <n v="69.13"/>
    <x v="3393"/>
    <x v="1"/>
    <x v="1"/>
    <x v="593"/>
    <x v="0"/>
    <x v="5"/>
    <x v="1"/>
    <s v="100-1000"/>
  </r>
  <r>
    <x v="98"/>
    <x v="12"/>
    <x v="28"/>
    <n v="1"/>
    <n v="17.13"/>
    <x v="3394"/>
    <x v="0"/>
    <x v="2"/>
    <x v="718"/>
    <x v="0"/>
    <x v="3"/>
    <x v="1"/>
    <s v="10-100"/>
  </r>
  <r>
    <x v="63"/>
    <x v="9"/>
    <x v="18"/>
    <n v="2"/>
    <n v="136.81"/>
    <x v="3395"/>
    <x v="3"/>
    <x v="1"/>
    <x v="232"/>
    <x v="0"/>
    <x v="1"/>
    <x v="2"/>
    <s v="100-1000"/>
  </r>
  <r>
    <x v="165"/>
    <x v="6"/>
    <x v="7"/>
    <n v="1"/>
    <n v="592.12"/>
    <x v="3396"/>
    <x v="1"/>
    <x v="2"/>
    <x v="247"/>
    <x v="0"/>
    <x v="11"/>
    <x v="2"/>
    <s v="100-1000"/>
  </r>
  <r>
    <x v="150"/>
    <x v="9"/>
    <x v="18"/>
    <n v="3"/>
    <n v="57.81"/>
    <x v="3397"/>
    <x v="2"/>
    <x v="0"/>
    <x v="261"/>
    <x v="1"/>
    <x v="7"/>
    <x v="1"/>
    <s v="100-1000"/>
  </r>
  <r>
    <x v="50"/>
    <x v="6"/>
    <x v="41"/>
    <n v="1"/>
    <n v="477.36"/>
    <x v="3398"/>
    <x v="3"/>
    <x v="0"/>
    <x v="402"/>
    <x v="0"/>
    <x v="7"/>
    <x v="2"/>
    <s v="100-1000"/>
  </r>
  <r>
    <x v="168"/>
    <x v="4"/>
    <x v="4"/>
    <n v="2"/>
    <n v="39.86"/>
    <x v="3399"/>
    <x v="1"/>
    <x v="0"/>
    <x v="722"/>
    <x v="1"/>
    <x v="1"/>
    <x v="1"/>
    <s v="10-100"/>
  </r>
  <r>
    <x v="11"/>
    <x v="1"/>
    <x v="35"/>
    <n v="2"/>
    <n v="13.39"/>
    <x v="3400"/>
    <x v="0"/>
    <x v="2"/>
    <x v="335"/>
    <x v="1"/>
    <x v="9"/>
    <x v="1"/>
    <s v="10-100"/>
  </r>
  <r>
    <x v="50"/>
    <x v="6"/>
    <x v="22"/>
    <n v="1"/>
    <n v="30.04"/>
    <x v="3401"/>
    <x v="3"/>
    <x v="1"/>
    <x v="114"/>
    <x v="0"/>
    <x v="6"/>
    <x v="1"/>
    <s v="10-100"/>
  </r>
  <r>
    <x v="182"/>
    <x v="4"/>
    <x v="40"/>
    <n v="2"/>
    <n v="59.85"/>
    <x v="3402"/>
    <x v="1"/>
    <x v="0"/>
    <x v="477"/>
    <x v="0"/>
    <x v="4"/>
    <x v="1"/>
    <s v="100-1000"/>
  </r>
  <r>
    <x v="119"/>
    <x v="5"/>
    <x v="24"/>
    <n v="1"/>
    <n v="7.78"/>
    <x v="2097"/>
    <x v="0"/>
    <x v="0"/>
    <x v="473"/>
    <x v="0"/>
    <x v="10"/>
    <x v="0"/>
    <s v="&lt;10"/>
  </r>
  <r>
    <x v="5"/>
    <x v="1"/>
    <x v="35"/>
    <n v="3"/>
    <n v="17.36"/>
    <x v="3403"/>
    <x v="1"/>
    <x v="1"/>
    <x v="514"/>
    <x v="1"/>
    <x v="2"/>
    <x v="1"/>
    <s v="10-100"/>
  </r>
  <r>
    <x v="39"/>
    <x v="12"/>
    <x v="46"/>
    <n v="1"/>
    <n v="33.4"/>
    <x v="3404"/>
    <x v="0"/>
    <x v="1"/>
    <x v="390"/>
    <x v="1"/>
    <x v="9"/>
    <x v="1"/>
    <s v="10-100"/>
  </r>
  <r>
    <x v="3"/>
    <x v="8"/>
    <x v="33"/>
    <n v="4"/>
    <n v="61.96"/>
    <x v="3405"/>
    <x v="3"/>
    <x v="1"/>
    <x v="451"/>
    <x v="1"/>
    <x v="6"/>
    <x v="1"/>
    <s v="100-1000"/>
  </r>
  <r>
    <x v="8"/>
    <x v="1"/>
    <x v="39"/>
    <n v="1"/>
    <n v="152.11000000000001"/>
    <x v="3406"/>
    <x v="2"/>
    <x v="1"/>
    <x v="547"/>
    <x v="1"/>
    <x v="7"/>
    <x v="2"/>
    <s v="100-1000"/>
  </r>
  <r>
    <x v="102"/>
    <x v="10"/>
    <x v="23"/>
    <n v="1"/>
    <n v="127.12"/>
    <x v="3407"/>
    <x v="1"/>
    <x v="2"/>
    <x v="415"/>
    <x v="1"/>
    <x v="2"/>
    <x v="2"/>
    <s v="100-1000"/>
  </r>
  <r>
    <x v="90"/>
    <x v="10"/>
    <x v="16"/>
    <n v="1"/>
    <n v="213.61"/>
    <x v="3408"/>
    <x v="2"/>
    <x v="0"/>
    <x v="326"/>
    <x v="0"/>
    <x v="7"/>
    <x v="2"/>
    <s v="100-1000"/>
  </r>
  <r>
    <x v="174"/>
    <x v="12"/>
    <x v="34"/>
    <n v="1"/>
    <n v="12.34"/>
    <x v="3409"/>
    <x v="3"/>
    <x v="0"/>
    <x v="11"/>
    <x v="1"/>
    <x v="1"/>
    <x v="1"/>
    <s v="10-100"/>
  </r>
  <r>
    <x v="10"/>
    <x v="9"/>
    <x v="15"/>
    <n v="4"/>
    <n v="165.35"/>
    <x v="3410"/>
    <x v="2"/>
    <x v="1"/>
    <x v="29"/>
    <x v="1"/>
    <x v="4"/>
    <x v="2"/>
    <s v="100-1000"/>
  </r>
  <r>
    <x v="74"/>
    <x v="12"/>
    <x v="46"/>
    <n v="1"/>
    <n v="45.8"/>
    <x v="3411"/>
    <x v="2"/>
    <x v="2"/>
    <x v="472"/>
    <x v="0"/>
    <x v="2"/>
    <x v="1"/>
    <s v="10-100"/>
  </r>
  <r>
    <x v="46"/>
    <x v="3"/>
    <x v="3"/>
    <n v="1"/>
    <n v="29.39"/>
    <x v="3412"/>
    <x v="3"/>
    <x v="2"/>
    <x v="58"/>
    <x v="1"/>
    <x v="2"/>
    <x v="1"/>
    <s v="10-100"/>
  </r>
  <r>
    <x v="143"/>
    <x v="6"/>
    <x v="22"/>
    <n v="1"/>
    <n v="32.01"/>
    <x v="3413"/>
    <x v="1"/>
    <x v="1"/>
    <x v="719"/>
    <x v="1"/>
    <x v="3"/>
    <x v="1"/>
    <s v="10-100"/>
  </r>
  <r>
    <x v="74"/>
    <x v="8"/>
    <x v="33"/>
    <n v="4"/>
    <n v="92.01"/>
    <x v="3414"/>
    <x v="3"/>
    <x v="0"/>
    <x v="98"/>
    <x v="0"/>
    <x v="3"/>
    <x v="1"/>
    <s v="100-1000"/>
  </r>
  <r>
    <x v="131"/>
    <x v="8"/>
    <x v="11"/>
    <n v="5"/>
    <n v="25.72"/>
    <x v="3415"/>
    <x v="1"/>
    <x v="0"/>
    <x v="208"/>
    <x v="1"/>
    <x v="0"/>
    <x v="1"/>
    <s v="100-1000"/>
  </r>
  <r>
    <x v="1"/>
    <x v="4"/>
    <x v="13"/>
    <n v="4"/>
    <n v="243.75"/>
    <x v="3416"/>
    <x v="2"/>
    <x v="0"/>
    <x v="625"/>
    <x v="0"/>
    <x v="10"/>
    <x v="2"/>
    <s v="100-1000"/>
  </r>
  <r>
    <x v="124"/>
    <x v="12"/>
    <x v="46"/>
    <n v="1"/>
    <n v="42.89"/>
    <x v="3417"/>
    <x v="2"/>
    <x v="1"/>
    <x v="170"/>
    <x v="1"/>
    <x v="7"/>
    <x v="1"/>
    <s v="10-100"/>
  </r>
  <r>
    <x v="141"/>
    <x v="8"/>
    <x v="11"/>
    <n v="1"/>
    <n v="51.71"/>
    <x v="3418"/>
    <x v="3"/>
    <x v="2"/>
    <x v="269"/>
    <x v="1"/>
    <x v="2"/>
    <x v="1"/>
    <s v="10-100"/>
  </r>
  <r>
    <x v="140"/>
    <x v="11"/>
    <x v="32"/>
    <n v="4"/>
    <n v="3.98"/>
    <x v="3419"/>
    <x v="3"/>
    <x v="2"/>
    <x v="114"/>
    <x v="0"/>
    <x v="6"/>
    <x v="0"/>
    <s v="10-100"/>
  </r>
  <r>
    <x v="17"/>
    <x v="9"/>
    <x v="14"/>
    <n v="3"/>
    <n v="56344.65"/>
    <x v="3420"/>
    <x v="2"/>
    <x v="2"/>
    <x v="334"/>
    <x v="1"/>
    <x v="9"/>
    <x v="4"/>
    <s v="100000-200000"/>
  </r>
  <r>
    <x v="20"/>
    <x v="12"/>
    <x v="28"/>
    <n v="1"/>
    <n v="18.41"/>
    <x v="3421"/>
    <x v="3"/>
    <x v="1"/>
    <x v="594"/>
    <x v="1"/>
    <x v="10"/>
    <x v="1"/>
    <s v="10-100"/>
  </r>
  <r>
    <x v="194"/>
    <x v="3"/>
    <x v="6"/>
    <n v="5"/>
    <n v="146.69999999999999"/>
    <x v="3422"/>
    <x v="1"/>
    <x v="2"/>
    <x v="613"/>
    <x v="1"/>
    <x v="3"/>
    <x v="2"/>
    <s v="100-1000"/>
  </r>
  <r>
    <x v="22"/>
    <x v="11"/>
    <x v="32"/>
    <n v="5"/>
    <n v="7.93"/>
    <x v="3423"/>
    <x v="3"/>
    <x v="0"/>
    <x v="584"/>
    <x v="1"/>
    <x v="9"/>
    <x v="0"/>
    <s v="10-100"/>
  </r>
  <r>
    <x v="60"/>
    <x v="7"/>
    <x v="10"/>
    <n v="4"/>
    <n v="2.59"/>
    <x v="3424"/>
    <x v="1"/>
    <x v="1"/>
    <x v="87"/>
    <x v="1"/>
    <x v="10"/>
    <x v="0"/>
    <s v="10-100"/>
  </r>
  <r>
    <x v="136"/>
    <x v="4"/>
    <x v="4"/>
    <n v="2"/>
    <n v="25.89"/>
    <x v="3425"/>
    <x v="1"/>
    <x v="1"/>
    <x v="530"/>
    <x v="1"/>
    <x v="5"/>
    <x v="1"/>
    <s v="10-100"/>
  </r>
  <r>
    <x v="120"/>
    <x v="5"/>
    <x v="5"/>
    <n v="1"/>
    <n v="746.07"/>
    <x v="3426"/>
    <x v="2"/>
    <x v="1"/>
    <x v="57"/>
    <x v="1"/>
    <x v="10"/>
    <x v="2"/>
    <s v="100-1000"/>
  </r>
  <r>
    <x v="51"/>
    <x v="3"/>
    <x v="6"/>
    <n v="4"/>
    <n v="114.1"/>
    <x v="3427"/>
    <x v="3"/>
    <x v="1"/>
    <x v="735"/>
    <x v="1"/>
    <x v="7"/>
    <x v="2"/>
    <s v="100-1000"/>
  </r>
  <r>
    <x v="94"/>
    <x v="3"/>
    <x v="6"/>
    <n v="2"/>
    <n v="55.61"/>
    <x v="3428"/>
    <x v="3"/>
    <x v="0"/>
    <x v="358"/>
    <x v="1"/>
    <x v="5"/>
    <x v="1"/>
    <s v="100-1000"/>
  </r>
  <r>
    <x v="81"/>
    <x v="2"/>
    <x v="38"/>
    <n v="1"/>
    <n v="3146.36"/>
    <x v="3429"/>
    <x v="3"/>
    <x v="2"/>
    <x v="94"/>
    <x v="0"/>
    <x v="0"/>
    <x v="3"/>
    <s v="1000-10000"/>
  </r>
  <r>
    <x v="80"/>
    <x v="7"/>
    <x v="42"/>
    <n v="1"/>
    <n v="3.8"/>
    <x v="1143"/>
    <x v="3"/>
    <x v="2"/>
    <x v="436"/>
    <x v="1"/>
    <x v="10"/>
    <x v="0"/>
    <s v="&lt;10"/>
  </r>
  <r>
    <x v="162"/>
    <x v="9"/>
    <x v="15"/>
    <n v="4"/>
    <n v="65.760000000000005"/>
    <x v="3430"/>
    <x v="2"/>
    <x v="1"/>
    <x v="725"/>
    <x v="1"/>
    <x v="10"/>
    <x v="1"/>
    <s v="100-1000"/>
  </r>
  <r>
    <x v="152"/>
    <x v="7"/>
    <x v="29"/>
    <n v="1"/>
    <n v="9.7899999999999991"/>
    <x v="2062"/>
    <x v="1"/>
    <x v="0"/>
    <x v="591"/>
    <x v="1"/>
    <x v="7"/>
    <x v="0"/>
    <s v="&lt;10"/>
  </r>
  <r>
    <x v="109"/>
    <x v="11"/>
    <x v="21"/>
    <n v="3"/>
    <n v="69.709999999999994"/>
    <x v="3431"/>
    <x v="1"/>
    <x v="1"/>
    <x v="345"/>
    <x v="0"/>
    <x v="5"/>
    <x v="1"/>
    <s v="100-1000"/>
  </r>
  <r>
    <x v="132"/>
    <x v="7"/>
    <x v="10"/>
    <n v="1"/>
    <n v="2.41"/>
    <x v="3211"/>
    <x v="2"/>
    <x v="2"/>
    <x v="94"/>
    <x v="0"/>
    <x v="0"/>
    <x v="0"/>
    <s v="&lt;10"/>
  </r>
  <r>
    <x v="11"/>
    <x v="3"/>
    <x v="36"/>
    <n v="3"/>
    <n v="428.62"/>
    <x v="3432"/>
    <x v="3"/>
    <x v="1"/>
    <x v="112"/>
    <x v="0"/>
    <x v="1"/>
    <x v="2"/>
    <s v="1000-10000"/>
  </r>
  <r>
    <x v="137"/>
    <x v="1"/>
    <x v="39"/>
    <n v="1"/>
    <n v="199.45"/>
    <x v="3433"/>
    <x v="1"/>
    <x v="2"/>
    <x v="603"/>
    <x v="1"/>
    <x v="9"/>
    <x v="2"/>
    <s v="100-1000"/>
  </r>
  <r>
    <x v="76"/>
    <x v="2"/>
    <x v="30"/>
    <n v="1"/>
    <n v="199.91"/>
    <x v="3434"/>
    <x v="2"/>
    <x v="2"/>
    <x v="203"/>
    <x v="0"/>
    <x v="11"/>
    <x v="2"/>
    <s v="100-1000"/>
  </r>
  <r>
    <x v="132"/>
    <x v="4"/>
    <x v="13"/>
    <n v="5"/>
    <n v="111.98"/>
    <x v="3435"/>
    <x v="0"/>
    <x v="2"/>
    <x v="374"/>
    <x v="0"/>
    <x v="1"/>
    <x v="2"/>
    <s v="100-1000"/>
  </r>
  <r>
    <x v="109"/>
    <x v="3"/>
    <x v="36"/>
    <n v="2"/>
    <n v="430.09"/>
    <x v="3436"/>
    <x v="3"/>
    <x v="2"/>
    <x v="408"/>
    <x v="0"/>
    <x v="6"/>
    <x v="2"/>
    <s v="100-1000"/>
  </r>
  <r>
    <x v="8"/>
    <x v="4"/>
    <x v="40"/>
    <n v="3"/>
    <n v="23.21"/>
    <x v="3035"/>
    <x v="0"/>
    <x v="2"/>
    <x v="687"/>
    <x v="1"/>
    <x v="10"/>
    <x v="1"/>
    <s v="10-100"/>
  </r>
  <r>
    <x v="118"/>
    <x v="11"/>
    <x v="32"/>
    <n v="1"/>
    <n v="4.26"/>
    <x v="3437"/>
    <x v="2"/>
    <x v="2"/>
    <x v="433"/>
    <x v="0"/>
    <x v="4"/>
    <x v="0"/>
    <s v="&lt;10"/>
  </r>
  <r>
    <x v="189"/>
    <x v="8"/>
    <x v="11"/>
    <n v="4"/>
    <n v="25.11"/>
    <x v="3438"/>
    <x v="2"/>
    <x v="2"/>
    <x v="33"/>
    <x v="0"/>
    <x v="4"/>
    <x v="1"/>
    <s v="100-1000"/>
  </r>
  <r>
    <x v="39"/>
    <x v="7"/>
    <x v="31"/>
    <n v="2"/>
    <n v="558.88"/>
    <x v="3439"/>
    <x v="2"/>
    <x v="2"/>
    <x v="550"/>
    <x v="1"/>
    <x v="5"/>
    <x v="2"/>
    <s v="1000-10000"/>
  </r>
  <r>
    <x v="5"/>
    <x v="6"/>
    <x v="22"/>
    <n v="1"/>
    <n v="16.93"/>
    <x v="517"/>
    <x v="2"/>
    <x v="1"/>
    <x v="304"/>
    <x v="1"/>
    <x v="5"/>
    <x v="1"/>
    <s v="10-100"/>
  </r>
  <r>
    <x v="165"/>
    <x v="9"/>
    <x v="18"/>
    <n v="4"/>
    <n v="135.12"/>
    <x v="3440"/>
    <x v="1"/>
    <x v="1"/>
    <x v="455"/>
    <x v="0"/>
    <x v="11"/>
    <x v="2"/>
    <s v="100-1000"/>
  </r>
  <r>
    <x v="24"/>
    <x v="8"/>
    <x v="43"/>
    <n v="2"/>
    <n v="34.29"/>
    <x v="3441"/>
    <x v="0"/>
    <x v="1"/>
    <x v="36"/>
    <x v="1"/>
    <x v="6"/>
    <x v="1"/>
    <s v="10-100"/>
  </r>
  <r>
    <x v="35"/>
    <x v="1"/>
    <x v="1"/>
    <n v="1"/>
    <n v="32.200000000000003"/>
    <x v="2103"/>
    <x v="3"/>
    <x v="1"/>
    <x v="638"/>
    <x v="1"/>
    <x v="11"/>
    <x v="1"/>
    <s v="10-100"/>
  </r>
  <r>
    <x v="15"/>
    <x v="2"/>
    <x v="38"/>
    <n v="1"/>
    <n v="2949.81"/>
    <x v="3442"/>
    <x v="3"/>
    <x v="2"/>
    <x v="584"/>
    <x v="1"/>
    <x v="9"/>
    <x v="3"/>
    <s v="1000-10000"/>
  </r>
  <r>
    <x v="63"/>
    <x v="7"/>
    <x v="31"/>
    <n v="2"/>
    <n v="42.19"/>
    <x v="3443"/>
    <x v="0"/>
    <x v="1"/>
    <x v="397"/>
    <x v="1"/>
    <x v="0"/>
    <x v="1"/>
    <s v="10-100"/>
  </r>
  <r>
    <x v="20"/>
    <x v="6"/>
    <x v="22"/>
    <n v="1"/>
    <n v="22.08"/>
    <x v="3444"/>
    <x v="1"/>
    <x v="1"/>
    <x v="538"/>
    <x v="1"/>
    <x v="10"/>
    <x v="1"/>
    <s v="10-100"/>
  </r>
  <r>
    <x v="191"/>
    <x v="8"/>
    <x v="33"/>
    <n v="1"/>
    <n v="76.430000000000007"/>
    <x v="3445"/>
    <x v="3"/>
    <x v="1"/>
    <x v="346"/>
    <x v="1"/>
    <x v="6"/>
    <x v="1"/>
    <s v="10-100"/>
  </r>
  <r>
    <x v="160"/>
    <x v="6"/>
    <x v="41"/>
    <n v="1"/>
    <n v="361.7"/>
    <x v="3446"/>
    <x v="0"/>
    <x v="1"/>
    <x v="76"/>
    <x v="0"/>
    <x v="10"/>
    <x v="2"/>
    <s v="100-1000"/>
  </r>
  <r>
    <x v="78"/>
    <x v="6"/>
    <x v="22"/>
    <n v="1"/>
    <n v="37.020000000000003"/>
    <x v="3447"/>
    <x v="1"/>
    <x v="2"/>
    <x v="708"/>
    <x v="1"/>
    <x v="8"/>
    <x v="1"/>
    <s v="10-100"/>
  </r>
  <r>
    <x v="93"/>
    <x v="10"/>
    <x v="16"/>
    <n v="1"/>
    <n v="383.28"/>
    <x v="3448"/>
    <x v="2"/>
    <x v="2"/>
    <x v="66"/>
    <x v="0"/>
    <x v="5"/>
    <x v="2"/>
    <s v="100-1000"/>
  </r>
  <r>
    <x v="157"/>
    <x v="4"/>
    <x v="13"/>
    <n v="2"/>
    <n v="398.02"/>
    <x v="3449"/>
    <x v="2"/>
    <x v="0"/>
    <x v="222"/>
    <x v="0"/>
    <x v="6"/>
    <x v="2"/>
    <s v="100-1000"/>
  </r>
  <r>
    <x v="83"/>
    <x v="2"/>
    <x v="38"/>
    <n v="1"/>
    <n v="3529.86"/>
    <x v="3450"/>
    <x v="0"/>
    <x v="1"/>
    <x v="710"/>
    <x v="0"/>
    <x v="10"/>
    <x v="3"/>
    <s v="1000-10000"/>
  </r>
  <r>
    <x v="190"/>
    <x v="7"/>
    <x v="29"/>
    <n v="1"/>
    <n v="9.57"/>
    <x v="2841"/>
    <x v="3"/>
    <x v="2"/>
    <x v="720"/>
    <x v="1"/>
    <x v="4"/>
    <x v="0"/>
    <s v="&lt;10"/>
  </r>
  <r>
    <x v="198"/>
    <x v="4"/>
    <x v="40"/>
    <n v="4"/>
    <n v="47.65"/>
    <x v="3451"/>
    <x v="3"/>
    <x v="1"/>
    <x v="555"/>
    <x v="0"/>
    <x v="6"/>
    <x v="1"/>
    <s v="100-1000"/>
  </r>
  <r>
    <x v="0"/>
    <x v="1"/>
    <x v="39"/>
    <n v="5"/>
    <n v="171.16"/>
    <x v="3452"/>
    <x v="0"/>
    <x v="0"/>
    <x v="379"/>
    <x v="0"/>
    <x v="7"/>
    <x v="2"/>
    <s v="100-1000"/>
  </r>
  <r>
    <x v="198"/>
    <x v="6"/>
    <x v="41"/>
    <n v="1"/>
    <n v="220.94"/>
    <x v="3453"/>
    <x v="3"/>
    <x v="1"/>
    <x v="230"/>
    <x v="1"/>
    <x v="9"/>
    <x v="2"/>
    <s v="100-1000"/>
  </r>
  <r>
    <x v="191"/>
    <x v="12"/>
    <x v="46"/>
    <n v="1"/>
    <n v="68.5"/>
    <x v="3454"/>
    <x v="2"/>
    <x v="2"/>
    <x v="13"/>
    <x v="0"/>
    <x v="3"/>
    <x v="1"/>
    <s v="10-100"/>
  </r>
  <r>
    <x v="16"/>
    <x v="3"/>
    <x v="3"/>
    <n v="1"/>
    <n v="23.38"/>
    <x v="3455"/>
    <x v="3"/>
    <x v="1"/>
    <x v="14"/>
    <x v="0"/>
    <x v="0"/>
    <x v="1"/>
    <s v="10-100"/>
  </r>
  <r>
    <x v="78"/>
    <x v="0"/>
    <x v="26"/>
    <n v="2"/>
    <n v="5.01"/>
    <x v="3456"/>
    <x v="2"/>
    <x v="1"/>
    <x v="520"/>
    <x v="0"/>
    <x v="9"/>
    <x v="0"/>
    <s v="10-100"/>
  </r>
  <r>
    <x v="82"/>
    <x v="7"/>
    <x v="31"/>
    <n v="5"/>
    <n v="558.38"/>
    <x v="3457"/>
    <x v="1"/>
    <x v="2"/>
    <x v="472"/>
    <x v="0"/>
    <x v="2"/>
    <x v="2"/>
    <s v="1000-10000"/>
  </r>
  <r>
    <x v="61"/>
    <x v="10"/>
    <x v="16"/>
    <n v="1"/>
    <n v="374.93"/>
    <x v="3458"/>
    <x v="3"/>
    <x v="1"/>
    <x v="448"/>
    <x v="1"/>
    <x v="1"/>
    <x v="2"/>
    <s v="100-1000"/>
  </r>
  <r>
    <x v="141"/>
    <x v="0"/>
    <x v="45"/>
    <n v="3"/>
    <n v="5.59"/>
    <x v="3459"/>
    <x v="0"/>
    <x v="0"/>
    <x v="419"/>
    <x v="1"/>
    <x v="9"/>
    <x v="0"/>
    <s v="10-100"/>
  </r>
  <r>
    <x v="143"/>
    <x v="1"/>
    <x v="39"/>
    <n v="1"/>
    <n v="175.47"/>
    <x v="3460"/>
    <x v="1"/>
    <x v="1"/>
    <x v="581"/>
    <x v="1"/>
    <x v="8"/>
    <x v="2"/>
    <s v="100-1000"/>
  </r>
  <r>
    <x v="181"/>
    <x v="7"/>
    <x v="42"/>
    <n v="2"/>
    <n v="3.81"/>
    <x v="1608"/>
    <x v="3"/>
    <x v="2"/>
    <x v="222"/>
    <x v="0"/>
    <x v="6"/>
    <x v="0"/>
    <s v="&lt;10"/>
  </r>
  <r>
    <x v="163"/>
    <x v="3"/>
    <x v="36"/>
    <n v="3"/>
    <n v="120.18"/>
    <x v="3461"/>
    <x v="2"/>
    <x v="0"/>
    <x v="549"/>
    <x v="1"/>
    <x v="5"/>
    <x v="2"/>
    <s v="100-1000"/>
  </r>
  <r>
    <x v="32"/>
    <x v="11"/>
    <x v="20"/>
    <n v="4"/>
    <n v="18.86"/>
    <x v="3462"/>
    <x v="3"/>
    <x v="2"/>
    <x v="182"/>
    <x v="1"/>
    <x v="10"/>
    <x v="1"/>
    <s v="10-100"/>
  </r>
  <r>
    <x v="23"/>
    <x v="8"/>
    <x v="33"/>
    <n v="2"/>
    <n v="67.739999999999995"/>
    <x v="3463"/>
    <x v="3"/>
    <x v="1"/>
    <x v="563"/>
    <x v="1"/>
    <x v="9"/>
    <x v="1"/>
    <s v="100-1000"/>
  </r>
  <r>
    <x v="54"/>
    <x v="4"/>
    <x v="8"/>
    <n v="4"/>
    <n v="68.349999999999994"/>
    <x v="3464"/>
    <x v="2"/>
    <x v="2"/>
    <x v="379"/>
    <x v="0"/>
    <x v="7"/>
    <x v="1"/>
    <s v="100-1000"/>
  </r>
  <r>
    <x v="91"/>
    <x v="4"/>
    <x v="4"/>
    <n v="4"/>
    <n v="10.95"/>
    <x v="3465"/>
    <x v="1"/>
    <x v="0"/>
    <x v="56"/>
    <x v="0"/>
    <x v="9"/>
    <x v="1"/>
    <s v="10-100"/>
  </r>
  <r>
    <x v="90"/>
    <x v="6"/>
    <x v="41"/>
    <n v="1"/>
    <n v="426.24"/>
    <x v="3466"/>
    <x v="0"/>
    <x v="1"/>
    <x v="112"/>
    <x v="0"/>
    <x v="1"/>
    <x v="2"/>
    <s v="100-1000"/>
  </r>
  <r>
    <x v="196"/>
    <x v="8"/>
    <x v="43"/>
    <n v="2"/>
    <n v="21.16"/>
    <x v="3467"/>
    <x v="2"/>
    <x v="2"/>
    <x v="179"/>
    <x v="0"/>
    <x v="11"/>
    <x v="1"/>
    <s v="10-100"/>
  </r>
  <r>
    <x v="50"/>
    <x v="5"/>
    <x v="24"/>
    <n v="1"/>
    <n v="7.28"/>
    <x v="1683"/>
    <x v="0"/>
    <x v="2"/>
    <x v="160"/>
    <x v="0"/>
    <x v="4"/>
    <x v="0"/>
    <s v="&lt;10"/>
  </r>
  <r>
    <x v="43"/>
    <x v="5"/>
    <x v="24"/>
    <n v="1"/>
    <n v="5.87"/>
    <x v="1963"/>
    <x v="1"/>
    <x v="1"/>
    <x v="352"/>
    <x v="0"/>
    <x v="0"/>
    <x v="0"/>
    <s v="&lt;10"/>
  </r>
  <r>
    <x v="192"/>
    <x v="5"/>
    <x v="5"/>
    <n v="1"/>
    <n v="191.12"/>
    <x v="3468"/>
    <x v="2"/>
    <x v="2"/>
    <x v="514"/>
    <x v="1"/>
    <x v="2"/>
    <x v="2"/>
    <s v="100-1000"/>
  </r>
  <r>
    <x v="64"/>
    <x v="8"/>
    <x v="43"/>
    <n v="3"/>
    <n v="18.54"/>
    <x v="3469"/>
    <x v="0"/>
    <x v="1"/>
    <x v="433"/>
    <x v="0"/>
    <x v="4"/>
    <x v="1"/>
    <s v="10-100"/>
  </r>
  <r>
    <x v="80"/>
    <x v="2"/>
    <x v="30"/>
    <n v="1"/>
    <n v="52.05"/>
    <x v="3470"/>
    <x v="2"/>
    <x v="1"/>
    <x v="639"/>
    <x v="1"/>
    <x v="8"/>
    <x v="1"/>
    <s v="10-100"/>
  </r>
  <r>
    <x v="69"/>
    <x v="9"/>
    <x v="44"/>
    <n v="3"/>
    <n v="286.86"/>
    <x v="3471"/>
    <x v="3"/>
    <x v="1"/>
    <x v="197"/>
    <x v="1"/>
    <x v="5"/>
    <x v="2"/>
    <s v="100-1000"/>
  </r>
  <r>
    <x v="116"/>
    <x v="8"/>
    <x v="43"/>
    <n v="2"/>
    <n v="18.98"/>
    <x v="3472"/>
    <x v="2"/>
    <x v="1"/>
    <x v="258"/>
    <x v="0"/>
    <x v="2"/>
    <x v="1"/>
    <s v="10-100"/>
  </r>
  <r>
    <x v="125"/>
    <x v="3"/>
    <x v="3"/>
    <n v="3"/>
    <n v="20.62"/>
    <x v="3473"/>
    <x v="1"/>
    <x v="0"/>
    <x v="389"/>
    <x v="0"/>
    <x v="1"/>
    <x v="1"/>
    <s v="10-100"/>
  </r>
  <r>
    <x v="33"/>
    <x v="2"/>
    <x v="2"/>
    <n v="1"/>
    <n v="39.869999999999997"/>
    <x v="3474"/>
    <x v="2"/>
    <x v="0"/>
    <x v="28"/>
    <x v="0"/>
    <x v="10"/>
    <x v="1"/>
    <s v="10-100"/>
  </r>
  <r>
    <x v="114"/>
    <x v="2"/>
    <x v="30"/>
    <n v="1"/>
    <n v="190.9"/>
    <x v="3475"/>
    <x v="2"/>
    <x v="0"/>
    <x v="81"/>
    <x v="0"/>
    <x v="2"/>
    <x v="2"/>
    <s v="100-1000"/>
  </r>
  <r>
    <x v="121"/>
    <x v="10"/>
    <x v="23"/>
    <n v="1"/>
    <n v="577.76"/>
    <x v="3476"/>
    <x v="1"/>
    <x v="1"/>
    <x v="665"/>
    <x v="1"/>
    <x v="1"/>
    <x v="2"/>
    <s v="100-1000"/>
  </r>
  <r>
    <x v="39"/>
    <x v="1"/>
    <x v="35"/>
    <n v="4"/>
    <n v="11.05"/>
    <x v="3477"/>
    <x v="3"/>
    <x v="2"/>
    <x v="55"/>
    <x v="1"/>
    <x v="6"/>
    <x v="1"/>
    <s v="10-100"/>
  </r>
  <r>
    <x v="119"/>
    <x v="11"/>
    <x v="20"/>
    <n v="5"/>
    <n v="18.739999999999998"/>
    <x v="3478"/>
    <x v="0"/>
    <x v="2"/>
    <x v="309"/>
    <x v="1"/>
    <x v="0"/>
    <x v="1"/>
    <s v="10-100"/>
  </r>
  <r>
    <x v="11"/>
    <x v="10"/>
    <x v="23"/>
    <n v="1"/>
    <n v="715.48"/>
    <x v="3479"/>
    <x v="3"/>
    <x v="1"/>
    <x v="697"/>
    <x v="0"/>
    <x v="5"/>
    <x v="2"/>
    <s v="100-1000"/>
  </r>
  <r>
    <x v="33"/>
    <x v="0"/>
    <x v="37"/>
    <n v="1"/>
    <n v="7.02"/>
    <x v="3480"/>
    <x v="0"/>
    <x v="2"/>
    <x v="468"/>
    <x v="0"/>
    <x v="3"/>
    <x v="0"/>
    <s v="&lt;10"/>
  </r>
  <r>
    <x v="63"/>
    <x v="2"/>
    <x v="12"/>
    <n v="1"/>
    <n v="187.8"/>
    <x v="3481"/>
    <x v="2"/>
    <x v="1"/>
    <x v="198"/>
    <x v="1"/>
    <x v="8"/>
    <x v="2"/>
    <s v="100-1000"/>
  </r>
  <r>
    <x v="187"/>
    <x v="12"/>
    <x v="34"/>
    <n v="1"/>
    <n v="14.27"/>
    <x v="3482"/>
    <x v="2"/>
    <x v="1"/>
    <x v="96"/>
    <x v="2"/>
    <x v="3"/>
    <x v="1"/>
    <s v="10-100"/>
  </r>
  <r>
    <x v="53"/>
    <x v="7"/>
    <x v="29"/>
    <n v="5"/>
    <n v="5.18"/>
    <x v="164"/>
    <x v="0"/>
    <x v="1"/>
    <x v="570"/>
    <x v="1"/>
    <x v="3"/>
    <x v="0"/>
    <s v="10-100"/>
  </r>
  <r>
    <x v="25"/>
    <x v="5"/>
    <x v="5"/>
    <n v="1"/>
    <n v="430.81"/>
    <x v="3483"/>
    <x v="1"/>
    <x v="1"/>
    <x v="182"/>
    <x v="1"/>
    <x v="10"/>
    <x v="2"/>
    <s v="100-1000"/>
  </r>
  <r>
    <x v="135"/>
    <x v="4"/>
    <x v="40"/>
    <n v="1"/>
    <n v="82.72"/>
    <x v="3484"/>
    <x v="0"/>
    <x v="0"/>
    <x v="610"/>
    <x v="0"/>
    <x v="10"/>
    <x v="1"/>
    <s v="10-100"/>
  </r>
  <r>
    <x v="149"/>
    <x v="11"/>
    <x v="32"/>
    <n v="1"/>
    <n v="4.6100000000000003"/>
    <x v="3485"/>
    <x v="1"/>
    <x v="2"/>
    <x v="477"/>
    <x v="0"/>
    <x v="4"/>
    <x v="0"/>
    <s v="&lt;10"/>
  </r>
  <r>
    <x v="125"/>
    <x v="12"/>
    <x v="46"/>
    <n v="1"/>
    <n v="31.71"/>
    <x v="3486"/>
    <x v="1"/>
    <x v="2"/>
    <x v="736"/>
    <x v="0"/>
    <x v="5"/>
    <x v="1"/>
    <s v="10-100"/>
  </r>
  <r>
    <x v="159"/>
    <x v="2"/>
    <x v="38"/>
    <n v="1"/>
    <n v="1818.09"/>
    <x v="3487"/>
    <x v="1"/>
    <x v="2"/>
    <x v="159"/>
    <x v="1"/>
    <x v="1"/>
    <x v="3"/>
    <s v="1000-10000"/>
  </r>
  <r>
    <x v="171"/>
    <x v="7"/>
    <x v="42"/>
    <n v="4"/>
    <n v="2.82"/>
    <x v="1685"/>
    <x v="2"/>
    <x v="2"/>
    <x v="448"/>
    <x v="1"/>
    <x v="1"/>
    <x v="0"/>
    <s v="10-100"/>
  </r>
  <r>
    <x v="171"/>
    <x v="3"/>
    <x v="36"/>
    <n v="5"/>
    <n v="245.14"/>
    <x v="3488"/>
    <x v="0"/>
    <x v="2"/>
    <x v="688"/>
    <x v="0"/>
    <x v="0"/>
    <x v="2"/>
    <s v="1000-10000"/>
  </r>
  <r>
    <x v="197"/>
    <x v="9"/>
    <x v="44"/>
    <n v="3"/>
    <n v="695.64"/>
    <x v="3489"/>
    <x v="1"/>
    <x v="1"/>
    <x v="661"/>
    <x v="0"/>
    <x v="2"/>
    <x v="2"/>
    <s v="1000-10000"/>
  </r>
  <r>
    <x v="158"/>
    <x v="10"/>
    <x v="25"/>
    <n v="1"/>
    <n v="477"/>
    <x v="3490"/>
    <x v="3"/>
    <x v="2"/>
    <x v="627"/>
    <x v="1"/>
    <x v="10"/>
    <x v="2"/>
    <s v="100-1000"/>
  </r>
  <r>
    <x v="10"/>
    <x v="9"/>
    <x v="14"/>
    <n v="1"/>
    <n v="74246.460000000006"/>
    <x v="3491"/>
    <x v="0"/>
    <x v="2"/>
    <x v="570"/>
    <x v="1"/>
    <x v="3"/>
    <x v="9"/>
    <s v="10000-100000"/>
  </r>
  <r>
    <x v="108"/>
    <x v="8"/>
    <x v="43"/>
    <n v="3"/>
    <n v="21.19"/>
    <x v="3492"/>
    <x v="3"/>
    <x v="1"/>
    <x v="525"/>
    <x v="1"/>
    <x v="7"/>
    <x v="1"/>
    <s v="10-100"/>
  </r>
  <r>
    <x v="16"/>
    <x v="6"/>
    <x v="22"/>
    <n v="1"/>
    <n v="23.22"/>
    <x v="3493"/>
    <x v="1"/>
    <x v="0"/>
    <x v="5"/>
    <x v="0"/>
    <x v="4"/>
    <x v="1"/>
    <s v="10-100"/>
  </r>
  <r>
    <x v="187"/>
    <x v="7"/>
    <x v="29"/>
    <n v="1"/>
    <n v="8.1199999999999992"/>
    <x v="3494"/>
    <x v="0"/>
    <x v="1"/>
    <x v="0"/>
    <x v="0"/>
    <x v="0"/>
    <x v="0"/>
    <s v="&lt;10"/>
  </r>
  <r>
    <x v="152"/>
    <x v="4"/>
    <x v="13"/>
    <n v="3"/>
    <n v="485.63"/>
    <x v="3495"/>
    <x v="1"/>
    <x v="2"/>
    <x v="189"/>
    <x v="1"/>
    <x v="6"/>
    <x v="2"/>
    <s v="1000-10000"/>
  </r>
  <r>
    <x v="2"/>
    <x v="9"/>
    <x v="44"/>
    <n v="3"/>
    <n v="1265.54"/>
    <x v="3496"/>
    <x v="2"/>
    <x v="0"/>
    <x v="538"/>
    <x v="1"/>
    <x v="10"/>
    <x v="3"/>
    <s v="1000-10000"/>
  </r>
  <r>
    <x v="164"/>
    <x v="3"/>
    <x v="6"/>
    <n v="5"/>
    <n v="67.81"/>
    <x v="3497"/>
    <x v="2"/>
    <x v="0"/>
    <x v="590"/>
    <x v="1"/>
    <x v="2"/>
    <x v="1"/>
    <s v="100-1000"/>
  </r>
  <r>
    <x v="35"/>
    <x v="10"/>
    <x v="25"/>
    <n v="1"/>
    <n v="160.96"/>
    <x v="3498"/>
    <x v="0"/>
    <x v="0"/>
    <x v="127"/>
    <x v="0"/>
    <x v="0"/>
    <x v="2"/>
    <s v="100-1000"/>
  </r>
  <r>
    <x v="0"/>
    <x v="7"/>
    <x v="31"/>
    <n v="3"/>
    <n v="655.56"/>
    <x v="3499"/>
    <x v="3"/>
    <x v="1"/>
    <x v="52"/>
    <x v="0"/>
    <x v="1"/>
    <x v="2"/>
    <s v="1000-10000"/>
  </r>
  <r>
    <x v="90"/>
    <x v="1"/>
    <x v="39"/>
    <n v="3"/>
    <n v="141.59"/>
    <x v="3500"/>
    <x v="2"/>
    <x v="2"/>
    <x v="21"/>
    <x v="1"/>
    <x v="4"/>
    <x v="2"/>
    <s v="100-1000"/>
  </r>
  <r>
    <x v="173"/>
    <x v="9"/>
    <x v="44"/>
    <n v="4"/>
    <n v="1228.54"/>
    <x v="3501"/>
    <x v="3"/>
    <x v="0"/>
    <x v="48"/>
    <x v="1"/>
    <x v="3"/>
    <x v="3"/>
    <s v="1000-10000"/>
  </r>
  <r>
    <x v="100"/>
    <x v="7"/>
    <x v="10"/>
    <n v="4"/>
    <n v="4.17"/>
    <x v="3502"/>
    <x v="2"/>
    <x v="1"/>
    <x v="250"/>
    <x v="0"/>
    <x v="10"/>
    <x v="0"/>
    <s v="10-100"/>
  </r>
  <r>
    <x v="185"/>
    <x v="8"/>
    <x v="11"/>
    <n v="2"/>
    <n v="31.65"/>
    <x v="3503"/>
    <x v="2"/>
    <x v="1"/>
    <x v="295"/>
    <x v="2"/>
    <x v="3"/>
    <x v="1"/>
    <s v="10-100"/>
  </r>
  <r>
    <x v="139"/>
    <x v="0"/>
    <x v="45"/>
    <n v="5"/>
    <n v="2.91"/>
    <x v="3504"/>
    <x v="3"/>
    <x v="0"/>
    <x v="509"/>
    <x v="0"/>
    <x v="6"/>
    <x v="0"/>
    <s v="10-100"/>
  </r>
  <r>
    <x v="198"/>
    <x v="4"/>
    <x v="13"/>
    <n v="3"/>
    <n v="97.62"/>
    <x v="3505"/>
    <x v="2"/>
    <x v="2"/>
    <x v="585"/>
    <x v="0"/>
    <x v="6"/>
    <x v="1"/>
    <s v="100-1000"/>
  </r>
  <r>
    <x v="122"/>
    <x v="6"/>
    <x v="7"/>
    <n v="1"/>
    <n v="1352.38"/>
    <x v="3506"/>
    <x v="0"/>
    <x v="0"/>
    <x v="296"/>
    <x v="1"/>
    <x v="1"/>
    <x v="3"/>
    <s v="1000-10000"/>
  </r>
  <r>
    <x v="164"/>
    <x v="3"/>
    <x v="36"/>
    <n v="5"/>
    <n v="321.61"/>
    <x v="3507"/>
    <x v="0"/>
    <x v="0"/>
    <x v="729"/>
    <x v="0"/>
    <x v="2"/>
    <x v="2"/>
    <s v="1000-10000"/>
  </r>
  <r>
    <x v="47"/>
    <x v="0"/>
    <x v="37"/>
    <n v="5"/>
    <n v="4.66"/>
    <x v="3508"/>
    <x v="0"/>
    <x v="0"/>
    <x v="615"/>
    <x v="0"/>
    <x v="9"/>
    <x v="0"/>
    <s v="10-100"/>
  </r>
  <r>
    <x v="62"/>
    <x v="0"/>
    <x v="37"/>
    <n v="4"/>
    <n v="17.88"/>
    <x v="3509"/>
    <x v="1"/>
    <x v="0"/>
    <x v="456"/>
    <x v="0"/>
    <x v="2"/>
    <x v="1"/>
    <s v="10-100"/>
  </r>
  <r>
    <x v="108"/>
    <x v="8"/>
    <x v="43"/>
    <n v="1"/>
    <n v="37.61"/>
    <x v="3510"/>
    <x v="0"/>
    <x v="0"/>
    <x v="82"/>
    <x v="1"/>
    <x v="5"/>
    <x v="1"/>
    <s v="10-100"/>
  </r>
  <r>
    <x v="0"/>
    <x v="12"/>
    <x v="34"/>
    <n v="1"/>
    <n v="6.85"/>
    <x v="435"/>
    <x v="3"/>
    <x v="2"/>
    <x v="48"/>
    <x v="1"/>
    <x v="3"/>
    <x v="0"/>
    <s v="&lt;10"/>
  </r>
  <r>
    <x v="88"/>
    <x v="7"/>
    <x v="31"/>
    <n v="4"/>
    <n v="83.94"/>
    <x v="3511"/>
    <x v="3"/>
    <x v="1"/>
    <x v="309"/>
    <x v="1"/>
    <x v="0"/>
    <x v="1"/>
    <s v="100-1000"/>
  </r>
  <r>
    <x v="93"/>
    <x v="11"/>
    <x v="32"/>
    <n v="4"/>
    <n v="6.33"/>
    <x v="3512"/>
    <x v="1"/>
    <x v="2"/>
    <x v="263"/>
    <x v="1"/>
    <x v="5"/>
    <x v="0"/>
    <s v="10-100"/>
  </r>
  <r>
    <x v="64"/>
    <x v="8"/>
    <x v="47"/>
    <n v="4"/>
    <n v="43.29"/>
    <x v="3513"/>
    <x v="3"/>
    <x v="0"/>
    <x v="359"/>
    <x v="1"/>
    <x v="5"/>
    <x v="1"/>
    <s v="100-1000"/>
  </r>
  <r>
    <x v="93"/>
    <x v="8"/>
    <x v="43"/>
    <n v="4"/>
    <n v="25.64"/>
    <x v="3514"/>
    <x v="2"/>
    <x v="1"/>
    <x v="62"/>
    <x v="1"/>
    <x v="4"/>
    <x v="1"/>
    <s v="100-1000"/>
  </r>
  <r>
    <x v="145"/>
    <x v="2"/>
    <x v="12"/>
    <n v="1"/>
    <n v="60.78"/>
    <x v="3515"/>
    <x v="1"/>
    <x v="1"/>
    <x v="171"/>
    <x v="1"/>
    <x v="8"/>
    <x v="1"/>
    <s v="10-100"/>
  </r>
  <r>
    <x v="35"/>
    <x v="12"/>
    <x v="28"/>
    <n v="1"/>
    <n v="11.12"/>
    <x v="2856"/>
    <x v="1"/>
    <x v="1"/>
    <x v="260"/>
    <x v="0"/>
    <x v="11"/>
    <x v="1"/>
    <s v="10-100"/>
  </r>
  <r>
    <x v="150"/>
    <x v="7"/>
    <x v="42"/>
    <n v="4"/>
    <n v="3.89"/>
    <x v="3516"/>
    <x v="3"/>
    <x v="1"/>
    <x v="314"/>
    <x v="1"/>
    <x v="9"/>
    <x v="0"/>
    <s v="10-100"/>
  </r>
  <r>
    <x v="78"/>
    <x v="9"/>
    <x v="15"/>
    <n v="4"/>
    <n v="151.79"/>
    <x v="3517"/>
    <x v="2"/>
    <x v="1"/>
    <x v="309"/>
    <x v="1"/>
    <x v="0"/>
    <x v="2"/>
    <s v="100-1000"/>
  </r>
  <r>
    <x v="69"/>
    <x v="0"/>
    <x v="45"/>
    <n v="3"/>
    <n v="2.99"/>
    <x v="3518"/>
    <x v="0"/>
    <x v="2"/>
    <x v="95"/>
    <x v="0"/>
    <x v="3"/>
    <x v="0"/>
    <s v="&lt;10"/>
  </r>
  <r>
    <x v="48"/>
    <x v="10"/>
    <x v="16"/>
    <n v="1"/>
    <n v="450.3"/>
    <x v="3519"/>
    <x v="0"/>
    <x v="1"/>
    <x v="76"/>
    <x v="0"/>
    <x v="10"/>
    <x v="2"/>
    <s v="100-1000"/>
  </r>
  <r>
    <x v="110"/>
    <x v="12"/>
    <x v="46"/>
    <n v="1"/>
    <n v="43.12"/>
    <x v="3520"/>
    <x v="1"/>
    <x v="1"/>
    <x v="687"/>
    <x v="1"/>
    <x v="10"/>
    <x v="1"/>
    <s v="10-100"/>
  </r>
  <r>
    <x v="23"/>
    <x v="12"/>
    <x v="34"/>
    <n v="1"/>
    <n v="10.37"/>
    <x v="3521"/>
    <x v="2"/>
    <x v="0"/>
    <x v="104"/>
    <x v="1"/>
    <x v="0"/>
    <x v="1"/>
    <s v="10-100"/>
  </r>
  <r>
    <x v="10"/>
    <x v="2"/>
    <x v="2"/>
    <n v="1"/>
    <n v="78.260000000000005"/>
    <x v="3522"/>
    <x v="2"/>
    <x v="2"/>
    <x v="554"/>
    <x v="1"/>
    <x v="8"/>
    <x v="1"/>
    <s v="10-100"/>
  </r>
  <r>
    <x v="113"/>
    <x v="9"/>
    <x v="15"/>
    <n v="3"/>
    <n v="183.15"/>
    <x v="3523"/>
    <x v="0"/>
    <x v="0"/>
    <x v="419"/>
    <x v="1"/>
    <x v="9"/>
    <x v="2"/>
    <s v="100-1000"/>
  </r>
  <r>
    <x v="108"/>
    <x v="7"/>
    <x v="31"/>
    <n v="1"/>
    <n v="746.62"/>
    <x v="3524"/>
    <x v="2"/>
    <x v="1"/>
    <x v="207"/>
    <x v="0"/>
    <x v="11"/>
    <x v="2"/>
    <s v="100-1000"/>
  </r>
  <r>
    <x v="47"/>
    <x v="3"/>
    <x v="6"/>
    <n v="5"/>
    <n v="142.25"/>
    <x v="3525"/>
    <x v="1"/>
    <x v="0"/>
    <x v="557"/>
    <x v="0"/>
    <x v="9"/>
    <x v="2"/>
    <s v="100-1000"/>
  </r>
  <r>
    <x v="151"/>
    <x v="5"/>
    <x v="27"/>
    <n v="1"/>
    <n v="69.81"/>
    <x v="3526"/>
    <x v="0"/>
    <x v="2"/>
    <x v="279"/>
    <x v="1"/>
    <x v="1"/>
    <x v="1"/>
    <s v="10-100"/>
  </r>
  <r>
    <x v="142"/>
    <x v="4"/>
    <x v="4"/>
    <n v="5"/>
    <n v="35.33"/>
    <x v="3527"/>
    <x v="0"/>
    <x v="1"/>
    <x v="545"/>
    <x v="0"/>
    <x v="1"/>
    <x v="1"/>
    <s v="100-1000"/>
  </r>
  <r>
    <x v="155"/>
    <x v="7"/>
    <x v="29"/>
    <n v="2"/>
    <n v="12.11"/>
    <x v="3528"/>
    <x v="1"/>
    <x v="2"/>
    <x v="8"/>
    <x v="1"/>
    <x v="6"/>
    <x v="1"/>
    <s v="10-100"/>
  </r>
  <r>
    <x v="67"/>
    <x v="2"/>
    <x v="2"/>
    <n v="1"/>
    <n v="86.89"/>
    <x v="3529"/>
    <x v="0"/>
    <x v="0"/>
    <x v="81"/>
    <x v="0"/>
    <x v="2"/>
    <x v="1"/>
    <s v="10-100"/>
  </r>
  <r>
    <x v="193"/>
    <x v="10"/>
    <x v="23"/>
    <n v="1"/>
    <n v="733.99"/>
    <x v="3530"/>
    <x v="2"/>
    <x v="0"/>
    <x v="50"/>
    <x v="1"/>
    <x v="8"/>
    <x v="2"/>
    <s v="100-1000"/>
  </r>
  <r>
    <x v="36"/>
    <x v="10"/>
    <x v="23"/>
    <n v="1"/>
    <n v="484.76"/>
    <x v="3531"/>
    <x v="0"/>
    <x v="2"/>
    <x v="674"/>
    <x v="0"/>
    <x v="7"/>
    <x v="2"/>
    <s v="100-1000"/>
  </r>
  <r>
    <x v="165"/>
    <x v="1"/>
    <x v="1"/>
    <n v="4"/>
    <n v="84.62"/>
    <x v="3532"/>
    <x v="3"/>
    <x v="1"/>
    <x v="511"/>
    <x v="1"/>
    <x v="4"/>
    <x v="1"/>
    <s v="100-1000"/>
  </r>
  <r>
    <x v="108"/>
    <x v="2"/>
    <x v="2"/>
    <n v="1"/>
    <n v="88.83"/>
    <x v="3533"/>
    <x v="2"/>
    <x v="0"/>
    <x v="122"/>
    <x v="1"/>
    <x v="9"/>
    <x v="1"/>
    <s v="10-100"/>
  </r>
  <r>
    <x v="191"/>
    <x v="9"/>
    <x v="18"/>
    <n v="1"/>
    <n v="70.599999999999994"/>
    <x v="3534"/>
    <x v="1"/>
    <x v="1"/>
    <x v="219"/>
    <x v="1"/>
    <x v="9"/>
    <x v="1"/>
    <s v="10-100"/>
  </r>
  <r>
    <x v="158"/>
    <x v="7"/>
    <x v="10"/>
    <n v="1"/>
    <n v="2.5099999999999998"/>
    <x v="3535"/>
    <x v="2"/>
    <x v="1"/>
    <x v="551"/>
    <x v="0"/>
    <x v="8"/>
    <x v="0"/>
    <s v="&lt;10"/>
  </r>
  <r>
    <x v="112"/>
    <x v="7"/>
    <x v="29"/>
    <n v="3"/>
    <n v="12.04"/>
    <x v="3536"/>
    <x v="3"/>
    <x v="2"/>
    <x v="170"/>
    <x v="1"/>
    <x v="7"/>
    <x v="1"/>
    <s v="10-100"/>
  </r>
  <r>
    <x v="153"/>
    <x v="1"/>
    <x v="1"/>
    <n v="5"/>
    <n v="22.16"/>
    <x v="3136"/>
    <x v="2"/>
    <x v="2"/>
    <x v="301"/>
    <x v="0"/>
    <x v="10"/>
    <x v="1"/>
    <s v="100-1000"/>
  </r>
  <r>
    <x v="144"/>
    <x v="4"/>
    <x v="8"/>
    <n v="1"/>
    <n v="44.08"/>
    <x v="2789"/>
    <x v="3"/>
    <x v="1"/>
    <x v="379"/>
    <x v="0"/>
    <x v="7"/>
    <x v="1"/>
    <s v="10-100"/>
  </r>
  <r>
    <x v="194"/>
    <x v="4"/>
    <x v="8"/>
    <n v="1"/>
    <n v="47.66"/>
    <x v="3537"/>
    <x v="3"/>
    <x v="1"/>
    <x v="609"/>
    <x v="0"/>
    <x v="1"/>
    <x v="1"/>
    <s v="10-100"/>
  </r>
  <r>
    <x v="32"/>
    <x v="7"/>
    <x v="29"/>
    <n v="3"/>
    <n v="10.67"/>
    <x v="3538"/>
    <x v="2"/>
    <x v="2"/>
    <x v="174"/>
    <x v="0"/>
    <x v="2"/>
    <x v="1"/>
    <s v="10-100"/>
  </r>
  <r>
    <x v="17"/>
    <x v="3"/>
    <x v="6"/>
    <n v="3"/>
    <n v="187.63"/>
    <x v="3539"/>
    <x v="0"/>
    <x v="1"/>
    <x v="65"/>
    <x v="0"/>
    <x v="4"/>
    <x v="2"/>
    <s v="100-1000"/>
  </r>
  <r>
    <x v="129"/>
    <x v="7"/>
    <x v="42"/>
    <n v="1"/>
    <n v="5.56"/>
    <x v="2180"/>
    <x v="3"/>
    <x v="1"/>
    <x v="632"/>
    <x v="2"/>
    <x v="3"/>
    <x v="0"/>
    <s v="&lt;10"/>
  </r>
  <r>
    <x v="46"/>
    <x v="3"/>
    <x v="3"/>
    <n v="5"/>
    <n v="18.48"/>
    <x v="3540"/>
    <x v="1"/>
    <x v="0"/>
    <x v="355"/>
    <x v="0"/>
    <x v="7"/>
    <x v="1"/>
    <s v="10-100"/>
  </r>
  <r>
    <x v="105"/>
    <x v="3"/>
    <x v="6"/>
    <n v="4"/>
    <n v="143.59"/>
    <x v="3541"/>
    <x v="2"/>
    <x v="0"/>
    <x v="107"/>
    <x v="1"/>
    <x v="6"/>
    <x v="2"/>
    <s v="100-1000"/>
  </r>
  <r>
    <x v="150"/>
    <x v="12"/>
    <x v="34"/>
    <n v="1"/>
    <n v="14.98"/>
    <x v="2573"/>
    <x v="2"/>
    <x v="1"/>
    <x v="167"/>
    <x v="0"/>
    <x v="5"/>
    <x v="1"/>
    <s v="10-100"/>
  </r>
  <r>
    <x v="170"/>
    <x v="10"/>
    <x v="23"/>
    <n v="1"/>
    <n v="142.35"/>
    <x v="3542"/>
    <x v="3"/>
    <x v="2"/>
    <x v="668"/>
    <x v="0"/>
    <x v="11"/>
    <x v="2"/>
    <s v="100-1000"/>
  </r>
  <r>
    <x v="115"/>
    <x v="11"/>
    <x v="21"/>
    <n v="3"/>
    <n v="82.68"/>
    <x v="3543"/>
    <x v="0"/>
    <x v="0"/>
    <x v="149"/>
    <x v="1"/>
    <x v="0"/>
    <x v="1"/>
    <s v="100-1000"/>
  </r>
  <r>
    <x v="18"/>
    <x v="5"/>
    <x v="24"/>
    <n v="1"/>
    <n v="8.85"/>
    <x v="3544"/>
    <x v="2"/>
    <x v="0"/>
    <x v="713"/>
    <x v="1"/>
    <x v="3"/>
    <x v="0"/>
    <s v="&lt;10"/>
  </r>
  <r>
    <x v="65"/>
    <x v="5"/>
    <x v="27"/>
    <n v="1"/>
    <n v="53.48"/>
    <x v="3545"/>
    <x v="1"/>
    <x v="0"/>
    <x v="261"/>
    <x v="1"/>
    <x v="7"/>
    <x v="1"/>
    <s v="10-100"/>
  </r>
  <r>
    <x v="101"/>
    <x v="6"/>
    <x v="41"/>
    <n v="1"/>
    <n v="285.94"/>
    <x v="3546"/>
    <x v="0"/>
    <x v="0"/>
    <x v="229"/>
    <x v="1"/>
    <x v="0"/>
    <x v="2"/>
    <s v="100-1000"/>
  </r>
  <r>
    <x v="124"/>
    <x v="0"/>
    <x v="45"/>
    <n v="4"/>
    <n v="8.48"/>
    <x v="3547"/>
    <x v="3"/>
    <x v="2"/>
    <x v="387"/>
    <x v="0"/>
    <x v="3"/>
    <x v="0"/>
    <s v="10-100"/>
  </r>
  <r>
    <x v="121"/>
    <x v="0"/>
    <x v="45"/>
    <n v="2"/>
    <n v="3.82"/>
    <x v="2535"/>
    <x v="1"/>
    <x v="2"/>
    <x v="220"/>
    <x v="1"/>
    <x v="7"/>
    <x v="0"/>
    <s v="&lt;10"/>
  </r>
  <r>
    <x v="139"/>
    <x v="12"/>
    <x v="28"/>
    <n v="1"/>
    <n v="14.01"/>
    <x v="3548"/>
    <x v="3"/>
    <x v="1"/>
    <x v="436"/>
    <x v="1"/>
    <x v="10"/>
    <x v="1"/>
    <s v="10-100"/>
  </r>
  <r>
    <x v="1"/>
    <x v="7"/>
    <x v="31"/>
    <n v="4"/>
    <n v="571.28"/>
    <x v="3549"/>
    <x v="3"/>
    <x v="1"/>
    <x v="112"/>
    <x v="0"/>
    <x v="1"/>
    <x v="2"/>
    <s v="1000-10000"/>
  </r>
  <r>
    <x v="74"/>
    <x v="1"/>
    <x v="39"/>
    <n v="4"/>
    <n v="113.96"/>
    <x v="3550"/>
    <x v="0"/>
    <x v="0"/>
    <x v="372"/>
    <x v="0"/>
    <x v="2"/>
    <x v="2"/>
    <s v="100-1000"/>
  </r>
  <r>
    <x v="71"/>
    <x v="6"/>
    <x v="22"/>
    <n v="1"/>
    <n v="35.78"/>
    <x v="3551"/>
    <x v="1"/>
    <x v="0"/>
    <x v="153"/>
    <x v="1"/>
    <x v="1"/>
    <x v="1"/>
    <s v="10-100"/>
  </r>
  <r>
    <x v="99"/>
    <x v="7"/>
    <x v="10"/>
    <n v="3"/>
    <n v="2.36"/>
    <x v="3257"/>
    <x v="3"/>
    <x v="1"/>
    <x v="117"/>
    <x v="0"/>
    <x v="9"/>
    <x v="0"/>
    <s v="&lt;10"/>
  </r>
  <r>
    <x v="185"/>
    <x v="5"/>
    <x v="27"/>
    <n v="1"/>
    <n v="43.12"/>
    <x v="3520"/>
    <x v="3"/>
    <x v="0"/>
    <x v="70"/>
    <x v="0"/>
    <x v="10"/>
    <x v="1"/>
    <s v="10-100"/>
  </r>
  <r>
    <x v="99"/>
    <x v="4"/>
    <x v="40"/>
    <n v="4"/>
    <n v="65.69"/>
    <x v="3552"/>
    <x v="3"/>
    <x v="2"/>
    <x v="63"/>
    <x v="1"/>
    <x v="8"/>
    <x v="1"/>
    <s v="100-1000"/>
  </r>
  <r>
    <x v="56"/>
    <x v="10"/>
    <x v="16"/>
    <n v="1"/>
    <n v="182.9"/>
    <x v="3553"/>
    <x v="3"/>
    <x v="1"/>
    <x v="292"/>
    <x v="1"/>
    <x v="3"/>
    <x v="2"/>
    <s v="100-1000"/>
  </r>
  <r>
    <x v="168"/>
    <x v="11"/>
    <x v="20"/>
    <n v="5"/>
    <n v="18.86"/>
    <x v="3554"/>
    <x v="2"/>
    <x v="2"/>
    <x v="665"/>
    <x v="1"/>
    <x v="1"/>
    <x v="1"/>
    <s v="10-100"/>
  </r>
  <r>
    <x v="95"/>
    <x v="4"/>
    <x v="40"/>
    <n v="2"/>
    <n v="75.87"/>
    <x v="3555"/>
    <x v="1"/>
    <x v="0"/>
    <x v="339"/>
    <x v="1"/>
    <x v="3"/>
    <x v="1"/>
    <s v="100-1000"/>
  </r>
  <r>
    <x v="152"/>
    <x v="11"/>
    <x v="32"/>
    <n v="1"/>
    <n v="6.14"/>
    <x v="3556"/>
    <x v="3"/>
    <x v="2"/>
    <x v="57"/>
    <x v="1"/>
    <x v="10"/>
    <x v="0"/>
    <s v="&lt;10"/>
  </r>
  <r>
    <x v="58"/>
    <x v="1"/>
    <x v="35"/>
    <n v="5"/>
    <n v="5.69"/>
    <x v="3557"/>
    <x v="3"/>
    <x v="2"/>
    <x v="459"/>
    <x v="0"/>
    <x v="9"/>
    <x v="0"/>
    <s v="10-100"/>
  </r>
  <r>
    <x v="173"/>
    <x v="6"/>
    <x v="41"/>
    <n v="1"/>
    <n v="411.76"/>
    <x v="3558"/>
    <x v="3"/>
    <x v="2"/>
    <x v="661"/>
    <x v="0"/>
    <x v="2"/>
    <x v="2"/>
    <s v="100-1000"/>
  </r>
  <r>
    <x v="157"/>
    <x v="5"/>
    <x v="5"/>
    <n v="1"/>
    <n v="658.92"/>
    <x v="3559"/>
    <x v="0"/>
    <x v="2"/>
    <x v="592"/>
    <x v="1"/>
    <x v="6"/>
    <x v="2"/>
    <s v="100-1000"/>
  </r>
  <r>
    <x v="93"/>
    <x v="0"/>
    <x v="37"/>
    <n v="3"/>
    <n v="17.48"/>
    <x v="3560"/>
    <x v="0"/>
    <x v="1"/>
    <x v="18"/>
    <x v="0"/>
    <x v="6"/>
    <x v="1"/>
    <s v="10-100"/>
  </r>
  <r>
    <x v="190"/>
    <x v="5"/>
    <x v="24"/>
    <n v="1"/>
    <n v="8.91"/>
    <x v="2621"/>
    <x v="3"/>
    <x v="0"/>
    <x v="469"/>
    <x v="0"/>
    <x v="5"/>
    <x v="0"/>
    <s v="&lt;10"/>
  </r>
  <r>
    <x v="27"/>
    <x v="11"/>
    <x v="21"/>
    <n v="2"/>
    <n v="39.21"/>
    <x v="3561"/>
    <x v="1"/>
    <x v="2"/>
    <x v="410"/>
    <x v="1"/>
    <x v="7"/>
    <x v="1"/>
    <s v="10-100"/>
  </r>
  <r>
    <x v="89"/>
    <x v="0"/>
    <x v="26"/>
    <n v="3"/>
    <n v="4.7300000000000004"/>
    <x v="3562"/>
    <x v="3"/>
    <x v="2"/>
    <x v="211"/>
    <x v="1"/>
    <x v="9"/>
    <x v="0"/>
    <s v="10-100"/>
  </r>
  <r>
    <x v="165"/>
    <x v="2"/>
    <x v="12"/>
    <n v="1"/>
    <n v="62.15"/>
    <x v="3563"/>
    <x v="1"/>
    <x v="1"/>
    <x v="300"/>
    <x v="1"/>
    <x v="6"/>
    <x v="1"/>
    <s v="10-100"/>
  </r>
  <r>
    <x v="81"/>
    <x v="11"/>
    <x v="32"/>
    <n v="5"/>
    <n v="2.33"/>
    <x v="723"/>
    <x v="3"/>
    <x v="1"/>
    <x v="361"/>
    <x v="0"/>
    <x v="4"/>
    <x v="0"/>
    <s v="10-100"/>
  </r>
  <r>
    <x v="194"/>
    <x v="4"/>
    <x v="4"/>
    <n v="1"/>
    <n v="23.47"/>
    <x v="3074"/>
    <x v="0"/>
    <x v="1"/>
    <x v="511"/>
    <x v="1"/>
    <x v="4"/>
    <x v="1"/>
    <s v="10-100"/>
  </r>
  <r>
    <x v="112"/>
    <x v="0"/>
    <x v="9"/>
    <n v="1"/>
    <n v="3.62"/>
    <x v="1025"/>
    <x v="1"/>
    <x v="1"/>
    <x v="142"/>
    <x v="0"/>
    <x v="1"/>
    <x v="0"/>
    <s v="&lt;10"/>
  </r>
  <r>
    <x v="131"/>
    <x v="6"/>
    <x v="22"/>
    <n v="1"/>
    <n v="40.36"/>
    <x v="3564"/>
    <x v="2"/>
    <x v="0"/>
    <x v="64"/>
    <x v="1"/>
    <x v="6"/>
    <x v="1"/>
    <s v="10-100"/>
  </r>
  <r>
    <x v="13"/>
    <x v="4"/>
    <x v="40"/>
    <n v="1"/>
    <n v="90.35"/>
    <x v="3565"/>
    <x v="2"/>
    <x v="0"/>
    <x v="356"/>
    <x v="1"/>
    <x v="3"/>
    <x v="1"/>
    <s v="10-100"/>
  </r>
  <r>
    <x v="4"/>
    <x v="4"/>
    <x v="4"/>
    <n v="1"/>
    <n v="42.49"/>
    <x v="3566"/>
    <x v="2"/>
    <x v="1"/>
    <x v="403"/>
    <x v="1"/>
    <x v="7"/>
    <x v="1"/>
    <s v="10-100"/>
  </r>
  <r>
    <x v="147"/>
    <x v="7"/>
    <x v="29"/>
    <n v="5"/>
    <n v="12.26"/>
    <x v="3567"/>
    <x v="3"/>
    <x v="0"/>
    <x v="152"/>
    <x v="0"/>
    <x v="11"/>
    <x v="1"/>
    <s v="10-100"/>
  </r>
  <r>
    <x v="174"/>
    <x v="3"/>
    <x v="6"/>
    <n v="2"/>
    <n v="96.19"/>
    <x v="3568"/>
    <x v="3"/>
    <x v="0"/>
    <x v="95"/>
    <x v="0"/>
    <x v="3"/>
    <x v="1"/>
    <s v="100-1000"/>
  </r>
  <r>
    <x v="154"/>
    <x v="9"/>
    <x v="18"/>
    <n v="5"/>
    <n v="61.72"/>
    <x v="3569"/>
    <x v="3"/>
    <x v="0"/>
    <x v="567"/>
    <x v="0"/>
    <x v="3"/>
    <x v="1"/>
    <s v="100-1000"/>
  </r>
  <r>
    <x v="133"/>
    <x v="0"/>
    <x v="37"/>
    <n v="4"/>
    <n v="4.99"/>
    <x v="3570"/>
    <x v="0"/>
    <x v="2"/>
    <x v="434"/>
    <x v="0"/>
    <x v="4"/>
    <x v="0"/>
    <s v="10-100"/>
  </r>
  <r>
    <x v="184"/>
    <x v="2"/>
    <x v="12"/>
    <n v="1"/>
    <n v="53.5"/>
    <x v="3571"/>
    <x v="3"/>
    <x v="0"/>
    <x v="93"/>
    <x v="0"/>
    <x v="8"/>
    <x v="1"/>
    <s v="10-100"/>
  </r>
  <r>
    <x v="177"/>
    <x v="2"/>
    <x v="2"/>
    <n v="1"/>
    <n v="54.11"/>
    <x v="3572"/>
    <x v="2"/>
    <x v="0"/>
    <x v="171"/>
    <x v="1"/>
    <x v="8"/>
    <x v="1"/>
    <s v="10-100"/>
  </r>
  <r>
    <x v="35"/>
    <x v="7"/>
    <x v="10"/>
    <n v="4"/>
    <n v="4.93"/>
    <x v="3573"/>
    <x v="2"/>
    <x v="1"/>
    <x v="629"/>
    <x v="1"/>
    <x v="6"/>
    <x v="0"/>
    <s v="10-100"/>
  </r>
  <r>
    <x v="135"/>
    <x v="9"/>
    <x v="44"/>
    <n v="2"/>
    <n v="1245.43"/>
    <x v="3574"/>
    <x v="3"/>
    <x v="1"/>
    <x v="664"/>
    <x v="1"/>
    <x v="7"/>
    <x v="3"/>
    <s v="1000-10000"/>
  </r>
  <r>
    <x v="132"/>
    <x v="0"/>
    <x v="9"/>
    <n v="1"/>
    <n v="2.56"/>
    <x v="2092"/>
    <x v="3"/>
    <x v="1"/>
    <x v="618"/>
    <x v="0"/>
    <x v="2"/>
    <x v="0"/>
    <s v="&lt;10"/>
  </r>
  <r>
    <x v="82"/>
    <x v="2"/>
    <x v="2"/>
    <n v="1"/>
    <n v="24.11"/>
    <x v="45"/>
    <x v="2"/>
    <x v="2"/>
    <x v="704"/>
    <x v="0"/>
    <x v="11"/>
    <x v="1"/>
    <s v="10-100"/>
  </r>
  <r>
    <x v="115"/>
    <x v="10"/>
    <x v="25"/>
    <n v="1"/>
    <n v="675.34"/>
    <x v="3575"/>
    <x v="1"/>
    <x v="2"/>
    <x v="393"/>
    <x v="0"/>
    <x v="11"/>
    <x v="2"/>
    <s v="100-1000"/>
  </r>
  <r>
    <x v="71"/>
    <x v="10"/>
    <x v="23"/>
    <n v="1"/>
    <n v="94.61"/>
    <x v="2811"/>
    <x v="3"/>
    <x v="1"/>
    <x v="168"/>
    <x v="1"/>
    <x v="4"/>
    <x v="1"/>
    <s v="10-100"/>
  </r>
  <r>
    <x v="155"/>
    <x v="5"/>
    <x v="24"/>
    <n v="1"/>
    <n v="6.62"/>
    <x v="3576"/>
    <x v="3"/>
    <x v="1"/>
    <x v="239"/>
    <x v="1"/>
    <x v="3"/>
    <x v="0"/>
    <s v="&lt;10"/>
  </r>
  <r>
    <x v="18"/>
    <x v="11"/>
    <x v="32"/>
    <n v="3"/>
    <n v="7.4"/>
    <x v="373"/>
    <x v="3"/>
    <x v="2"/>
    <x v="265"/>
    <x v="1"/>
    <x v="4"/>
    <x v="0"/>
    <s v="10-100"/>
  </r>
  <r>
    <x v="185"/>
    <x v="9"/>
    <x v="15"/>
    <n v="5"/>
    <n v="30.12"/>
    <x v="3577"/>
    <x v="1"/>
    <x v="0"/>
    <x v="52"/>
    <x v="0"/>
    <x v="1"/>
    <x v="1"/>
    <s v="100-1000"/>
  </r>
  <r>
    <x v="167"/>
    <x v="5"/>
    <x v="5"/>
    <n v="1"/>
    <n v="297.62"/>
    <x v="2479"/>
    <x v="1"/>
    <x v="2"/>
    <x v="296"/>
    <x v="1"/>
    <x v="1"/>
    <x v="2"/>
    <s v="100-1000"/>
  </r>
  <r>
    <x v="55"/>
    <x v="12"/>
    <x v="46"/>
    <n v="1"/>
    <n v="37.93"/>
    <x v="3578"/>
    <x v="3"/>
    <x v="2"/>
    <x v="497"/>
    <x v="1"/>
    <x v="10"/>
    <x v="1"/>
    <s v="10-100"/>
  </r>
  <r>
    <x v="43"/>
    <x v="7"/>
    <x v="31"/>
    <n v="3"/>
    <n v="714.94"/>
    <x v="3579"/>
    <x v="1"/>
    <x v="1"/>
    <x v="488"/>
    <x v="0"/>
    <x v="5"/>
    <x v="2"/>
    <s v="1000-10000"/>
  </r>
  <r>
    <x v="177"/>
    <x v="12"/>
    <x v="34"/>
    <n v="1"/>
    <n v="8.0299999999999994"/>
    <x v="3580"/>
    <x v="0"/>
    <x v="2"/>
    <x v="361"/>
    <x v="0"/>
    <x v="4"/>
    <x v="0"/>
    <s v="&lt;10"/>
  </r>
  <r>
    <x v="44"/>
    <x v="2"/>
    <x v="30"/>
    <n v="1"/>
    <n v="169.37"/>
    <x v="3581"/>
    <x v="1"/>
    <x v="2"/>
    <x v="249"/>
    <x v="1"/>
    <x v="3"/>
    <x v="2"/>
    <s v="100-1000"/>
  </r>
  <r>
    <x v="7"/>
    <x v="5"/>
    <x v="24"/>
    <n v="1"/>
    <n v="6.5"/>
    <x v="3582"/>
    <x v="3"/>
    <x v="1"/>
    <x v="316"/>
    <x v="0"/>
    <x v="1"/>
    <x v="0"/>
    <s v="&lt;10"/>
  </r>
  <r>
    <x v="38"/>
    <x v="6"/>
    <x v="41"/>
    <n v="1"/>
    <n v="113.85"/>
    <x v="3583"/>
    <x v="1"/>
    <x v="0"/>
    <x v="54"/>
    <x v="0"/>
    <x v="3"/>
    <x v="2"/>
    <s v="100-1000"/>
  </r>
  <r>
    <x v="117"/>
    <x v="10"/>
    <x v="25"/>
    <n v="1"/>
    <n v="686.2"/>
    <x v="3584"/>
    <x v="3"/>
    <x v="1"/>
    <x v="689"/>
    <x v="2"/>
    <x v="3"/>
    <x v="2"/>
    <s v="100-1000"/>
  </r>
  <r>
    <x v="27"/>
    <x v="4"/>
    <x v="4"/>
    <n v="5"/>
    <n v="27.47"/>
    <x v="3585"/>
    <x v="0"/>
    <x v="1"/>
    <x v="613"/>
    <x v="1"/>
    <x v="3"/>
    <x v="1"/>
    <s v="100-1000"/>
  </r>
  <r>
    <x v="13"/>
    <x v="6"/>
    <x v="41"/>
    <n v="1"/>
    <n v="365.84"/>
    <x v="3586"/>
    <x v="2"/>
    <x v="1"/>
    <x v="669"/>
    <x v="0"/>
    <x v="7"/>
    <x v="2"/>
    <s v="100-1000"/>
  </r>
  <r>
    <x v="119"/>
    <x v="1"/>
    <x v="35"/>
    <n v="5"/>
    <n v="6.22"/>
    <x v="3587"/>
    <x v="3"/>
    <x v="1"/>
    <x v="155"/>
    <x v="1"/>
    <x v="4"/>
    <x v="0"/>
    <s v="10-100"/>
  </r>
  <r>
    <x v="170"/>
    <x v="0"/>
    <x v="0"/>
    <n v="2"/>
    <n v="4.67"/>
    <x v="418"/>
    <x v="2"/>
    <x v="1"/>
    <x v="548"/>
    <x v="0"/>
    <x v="0"/>
    <x v="0"/>
    <s v="&lt;10"/>
  </r>
  <r>
    <x v="91"/>
    <x v="2"/>
    <x v="2"/>
    <n v="1"/>
    <n v="67.209999999999994"/>
    <x v="3588"/>
    <x v="3"/>
    <x v="2"/>
    <x v="398"/>
    <x v="1"/>
    <x v="8"/>
    <x v="1"/>
    <s v="10-100"/>
  </r>
  <r>
    <x v="94"/>
    <x v="12"/>
    <x v="34"/>
    <n v="1"/>
    <n v="7.57"/>
    <x v="908"/>
    <x v="1"/>
    <x v="2"/>
    <x v="725"/>
    <x v="1"/>
    <x v="10"/>
    <x v="0"/>
    <s v="&lt;10"/>
  </r>
  <r>
    <x v="123"/>
    <x v="0"/>
    <x v="45"/>
    <n v="5"/>
    <n v="4.54"/>
    <x v="3589"/>
    <x v="0"/>
    <x v="1"/>
    <x v="205"/>
    <x v="1"/>
    <x v="10"/>
    <x v="0"/>
    <s v="10-100"/>
  </r>
  <r>
    <x v="125"/>
    <x v="3"/>
    <x v="36"/>
    <n v="4"/>
    <n v="359.88"/>
    <x v="3590"/>
    <x v="3"/>
    <x v="0"/>
    <x v="392"/>
    <x v="0"/>
    <x v="8"/>
    <x v="2"/>
    <s v="1000-10000"/>
  </r>
  <r>
    <x v="84"/>
    <x v="5"/>
    <x v="27"/>
    <n v="1"/>
    <n v="50.27"/>
    <x v="3591"/>
    <x v="0"/>
    <x v="2"/>
    <x v="735"/>
    <x v="1"/>
    <x v="7"/>
    <x v="1"/>
    <s v="10-100"/>
  </r>
  <r>
    <x v="170"/>
    <x v="0"/>
    <x v="19"/>
    <n v="2"/>
    <n v="17.7"/>
    <x v="3592"/>
    <x v="0"/>
    <x v="1"/>
    <x v="651"/>
    <x v="1"/>
    <x v="2"/>
    <x v="1"/>
    <s v="10-100"/>
  </r>
  <r>
    <x v="139"/>
    <x v="4"/>
    <x v="13"/>
    <n v="4"/>
    <n v="264.29000000000002"/>
    <x v="3593"/>
    <x v="1"/>
    <x v="1"/>
    <x v="553"/>
    <x v="0"/>
    <x v="10"/>
    <x v="2"/>
    <s v="1000-10000"/>
  </r>
  <r>
    <x v="57"/>
    <x v="0"/>
    <x v="17"/>
    <n v="1"/>
    <n v="10.73"/>
    <x v="3594"/>
    <x v="0"/>
    <x v="0"/>
    <x v="166"/>
    <x v="1"/>
    <x v="7"/>
    <x v="1"/>
    <s v="10-100"/>
  </r>
  <r>
    <x v="78"/>
    <x v="0"/>
    <x v="26"/>
    <n v="2"/>
    <n v="5.81"/>
    <x v="3595"/>
    <x v="0"/>
    <x v="2"/>
    <x v="59"/>
    <x v="1"/>
    <x v="4"/>
    <x v="0"/>
    <s v="10-100"/>
  </r>
  <r>
    <x v="1"/>
    <x v="7"/>
    <x v="42"/>
    <n v="3"/>
    <n v="3.85"/>
    <x v="1382"/>
    <x v="0"/>
    <x v="2"/>
    <x v="258"/>
    <x v="0"/>
    <x v="2"/>
    <x v="0"/>
    <s v="10-100"/>
  </r>
  <r>
    <x v="160"/>
    <x v="6"/>
    <x v="41"/>
    <n v="1"/>
    <n v="350.28"/>
    <x v="3596"/>
    <x v="1"/>
    <x v="0"/>
    <x v="641"/>
    <x v="0"/>
    <x v="7"/>
    <x v="2"/>
    <s v="100-1000"/>
  </r>
  <r>
    <x v="30"/>
    <x v="3"/>
    <x v="3"/>
    <n v="4"/>
    <n v="10.5"/>
    <x v="1421"/>
    <x v="2"/>
    <x v="0"/>
    <x v="251"/>
    <x v="1"/>
    <x v="7"/>
    <x v="1"/>
    <s v="10-100"/>
  </r>
  <r>
    <x v="41"/>
    <x v="6"/>
    <x v="22"/>
    <n v="1"/>
    <n v="30.02"/>
    <x v="3597"/>
    <x v="3"/>
    <x v="1"/>
    <x v="137"/>
    <x v="1"/>
    <x v="4"/>
    <x v="1"/>
    <s v="10-100"/>
  </r>
  <r>
    <x v="79"/>
    <x v="3"/>
    <x v="3"/>
    <n v="3"/>
    <n v="16.2"/>
    <x v="3598"/>
    <x v="1"/>
    <x v="1"/>
    <x v="446"/>
    <x v="0"/>
    <x v="8"/>
    <x v="1"/>
    <s v="10-100"/>
  </r>
  <r>
    <x v="5"/>
    <x v="5"/>
    <x v="27"/>
    <n v="1"/>
    <n v="30.05"/>
    <x v="3599"/>
    <x v="1"/>
    <x v="1"/>
    <x v="265"/>
    <x v="1"/>
    <x v="4"/>
    <x v="1"/>
    <s v="10-100"/>
  </r>
  <r>
    <x v="176"/>
    <x v="1"/>
    <x v="35"/>
    <n v="4"/>
    <n v="17.87"/>
    <x v="3600"/>
    <x v="3"/>
    <x v="2"/>
    <x v="566"/>
    <x v="0"/>
    <x v="3"/>
    <x v="1"/>
    <s v="10-100"/>
  </r>
  <r>
    <x v="83"/>
    <x v="2"/>
    <x v="12"/>
    <n v="1"/>
    <n v="190.19"/>
    <x v="3601"/>
    <x v="1"/>
    <x v="1"/>
    <x v="75"/>
    <x v="0"/>
    <x v="9"/>
    <x v="2"/>
    <s v="100-1000"/>
  </r>
  <r>
    <x v="124"/>
    <x v="5"/>
    <x v="5"/>
    <n v="1"/>
    <n v="573.29999999999995"/>
    <x v="3602"/>
    <x v="1"/>
    <x v="1"/>
    <x v="105"/>
    <x v="1"/>
    <x v="11"/>
    <x v="2"/>
    <s v="100-1000"/>
  </r>
  <r>
    <x v="134"/>
    <x v="4"/>
    <x v="40"/>
    <n v="5"/>
    <n v="46.27"/>
    <x v="3603"/>
    <x v="1"/>
    <x v="0"/>
    <x v="600"/>
    <x v="0"/>
    <x v="9"/>
    <x v="1"/>
    <s v="100-1000"/>
  </r>
  <r>
    <x v="21"/>
    <x v="3"/>
    <x v="3"/>
    <n v="1"/>
    <n v="15.42"/>
    <x v="3604"/>
    <x v="1"/>
    <x v="0"/>
    <x v="287"/>
    <x v="1"/>
    <x v="8"/>
    <x v="1"/>
    <s v="10-100"/>
  </r>
  <r>
    <x v="90"/>
    <x v="5"/>
    <x v="5"/>
    <n v="1"/>
    <n v="736.77"/>
    <x v="3605"/>
    <x v="3"/>
    <x v="0"/>
    <x v="607"/>
    <x v="1"/>
    <x v="0"/>
    <x v="2"/>
    <s v="100-1000"/>
  </r>
  <r>
    <x v="148"/>
    <x v="11"/>
    <x v="21"/>
    <n v="1"/>
    <n v="99.22"/>
    <x v="3606"/>
    <x v="3"/>
    <x v="0"/>
    <x v="533"/>
    <x v="0"/>
    <x v="11"/>
    <x v="1"/>
    <s v="10-100"/>
  </r>
  <r>
    <x v="30"/>
    <x v="3"/>
    <x v="3"/>
    <n v="5"/>
    <n v="22.31"/>
    <x v="3607"/>
    <x v="3"/>
    <x v="1"/>
    <x v="64"/>
    <x v="1"/>
    <x v="6"/>
    <x v="1"/>
    <s v="100-1000"/>
  </r>
  <r>
    <x v="174"/>
    <x v="9"/>
    <x v="15"/>
    <n v="4"/>
    <n v="85.29"/>
    <x v="3608"/>
    <x v="2"/>
    <x v="1"/>
    <x v="292"/>
    <x v="1"/>
    <x v="3"/>
    <x v="1"/>
    <s v="100-1000"/>
  </r>
  <r>
    <x v="57"/>
    <x v="8"/>
    <x v="47"/>
    <n v="4"/>
    <n v="59.11"/>
    <x v="3609"/>
    <x v="3"/>
    <x v="2"/>
    <x v="409"/>
    <x v="1"/>
    <x v="3"/>
    <x v="1"/>
    <s v="100-1000"/>
  </r>
  <r>
    <x v="81"/>
    <x v="5"/>
    <x v="5"/>
    <n v="1"/>
    <n v="178.63"/>
    <x v="3610"/>
    <x v="1"/>
    <x v="2"/>
    <x v="253"/>
    <x v="0"/>
    <x v="6"/>
    <x v="2"/>
    <s v="100-1000"/>
  </r>
  <r>
    <x v="35"/>
    <x v="6"/>
    <x v="7"/>
    <n v="1"/>
    <n v="912.9"/>
    <x v="3611"/>
    <x v="3"/>
    <x v="1"/>
    <x v="31"/>
    <x v="1"/>
    <x v="3"/>
    <x v="2"/>
    <s v="100-1000"/>
  </r>
  <r>
    <x v="43"/>
    <x v="5"/>
    <x v="5"/>
    <n v="1"/>
    <n v="720.8"/>
    <x v="3612"/>
    <x v="0"/>
    <x v="0"/>
    <x v="567"/>
    <x v="0"/>
    <x v="3"/>
    <x v="2"/>
    <s v="100-1000"/>
  </r>
  <r>
    <x v="6"/>
    <x v="10"/>
    <x v="25"/>
    <n v="1"/>
    <n v="743.03"/>
    <x v="3613"/>
    <x v="2"/>
    <x v="1"/>
    <x v="490"/>
    <x v="1"/>
    <x v="11"/>
    <x v="2"/>
    <s v="100-1000"/>
  </r>
  <r>
    <x v="64"/>
    <x v="3"/>
    <x v="6"/>
    <n v="3"/>
    <n v="107.52"/>
    <x v="3614"/>
    <x v="1"/>
    <x v="2"/>
    <x v="367"/>
    <x v="0"/>
    <x v="8"/>
    <x v="2"/>
    <s v="100-1000"/>
  </r>
  <r>
    <x v="90"/>
    <x v="1"/>
    <x v="35"/>
    <n v="3"/>
    <n v="13.08"/>
    <x v="3615"/>
    <x v="0"/>
    <x v="1"/>
    <x v="142"/>
    <x v="0"/>
    <x v="1"/>
    <x v="1"/>
    <s v="10-100"/>
  </r>
  <r>
    <x v="196"/>
    <x v="12"/>
    <x v="28"/>
    <n v="1"/>
    <n v="18.54"/>
    <x v="3616"/>
    <x v="0"/>
    <x v="1"/>
    <x v="581"/>
    <x v="1"/>
    <x v="8"/>
    <x v="1"/>
    <s v="10-100"/>
  </r>
  <r>
    <x v="17"/>
    <x v="8"/>
    <x v="11"/>
    <n v="1"/>
    <n v="45.34"/>
    <x v="3617"/>
    <x v="2"/>
    <x v="2"/>
    <x v="238"/>
    <x v="1"/>
    <x v="5"/>
    <x v="1"/>
    <s v="10-100"/>
  </r>
  <r>
    <x v="199"/>
    <x v="3"/>
    <x v="36"/>
    <n v="5"/>
    <n v="497.88"/>
    <x v="3618"/>
    <x v="3"/>
    <x v="0"/>
    <x v="535"/>
    <x v="1"/>
    <x v="9"/>
    <x v="2"/>
    <s v="1000-10000"/>
  </r>
  <r>
    <x v="97"/>
    <x v="3"/>
    <x v="36"/>
    <n v="2"/>
    <n v="288.7"/>
    <x v="3619"/>
    <x v="2"/>
    <x v="2"/>
    <x v="297"/>
    <x v="1"/>
    <x v="2"/>
    <x v="2"/>
    <s v="100-1000"/>
  </r>
  <r>
    <x v="153"/>
    <x v="11"/>
    <x v="20"/>
    <n v="4"/>
    <n v="11.76"/>
    <x v="3620"/>
    <x v="1"/>
    <x v="2"/>
    <x v="689"/>
    <x v="2"/>
    <x v="3"/>
    <x v="1"/>
    <s v="10-100"/>
  </r>
  <r>
    <x v="162"/>
    <x v="10"/>
    <x v="16"/>
    <n v="1"/>
    <n v="243.87"/>
    <x v="3621"/>
    <x v="1"/>
    <x v="2"/>
    <x v="608"/>
    <x v="1"/>
    <x v="0"/>
    <x v="2"/>
    <s v="100-1000"/>
  </r>
  <r>
    <x v="26"/>
    <x v="7"/>
    <x v="31"/>
    <n v="2"/>
    <n v="397.66"/>
    <x v="3622"/>
    <x v="2"/>
    <x v="2"/>
    <x v="459"/>
    <x v="0"/>
    <x v="9"/>
    <x v="2"/>
    <s v="100-1000"/>
  </r>
  <r>
    <x v="174"/>
    <x v="2"/>
    <x v="2"/>
    <n v="1"/>
    <n v="66.34"/>
    <x v="3623"/>
    <x v="1"/>
    <x v="2"/>
    <x v="324"/>
    <x v="0"/>
    <x v="1"/>
    <x v="1"/>
    <s v="10-100"/>
  </r>
  <r>
    <x v="51"/>
    <x v="5"/>
    <x v="24"/>
    <n v="1"/>
    <n v="6.74"/>
    <x v="3624"/>
    <x v="0"/>
    <x v="1"/>
    <x v="7"/>
    <x v="1"/>
    <x v="3"/>
    <x v="0"/>
    <s v="&lt;10"/>
  </r>
  <r>
    <x v="10"/>
    <x v="8"/>
    <x v="11"/>
    <n v="1"/>
    <n v="59.56"/>
    <x v="3625"/>
    <x v="2"/>
    <x v="2"/>
    <x v="473"/>
    <x v="0"/>
    <x v="10"/>
    <x v="1"/>
    <s v="10-100"/>
  </r>
  <r>
    <x v="129"/>
    <x v="2"/>
    <x v="2"/>
    <n v="1"/>
    <n v="57.13"/>
    <x v="3626"/>
    <x v="3"/>
    <x v="0"/>
    <x v="676"/>
    <x v="1"/>
    <x v="7"/>
    <x v="1"/>
    <s v="10-100"/>
  </r>
  <r>
    <x v="88"/>
    <x v="6"/>
    <x v="41"/>
    <n v="1"/>
    <n v="210.52"/>
    <x v="3627"/>
    <x v="0"/>
    <x v="0"/>
    <x v="421"/>
    <x v="1"/>
    <x v="1"/>
    <x v="2"/>
    <s v="100-1000"/>
  </r>
  <r>
    <x v="140"/>
    <x v="9"/>
    <x v="44"/>
    <n v="3"/>
    <n v="603.74"/>
    <x v="3628"/>
    <x v="3"/>
    <x v="0"/>
    <x v="270"/>
    <x v="0"/>
    <x v="1"/>
    <x v="2"/>
    <s v="1000-10000"/>
  </r>
  <r>
    <x v="27"/>
    <x v="5"/>
    <x v="24"/>
    <n v="1"/>
    <n v="9.73"/>
    <x v="3629"/>
    <x v="2"/>
    <x v="2"/>
    <x v="361"/>
    <x v="0"/>
    <x v="4"/>
    <x v="0"/>
    <s v="&lt;10"/>
  </r>
  <r>
    <x v="122"/>
    <x v="3"/>
    <x v="3"/>
    <n v="1"/>
    <n v="13.33"/>
    <x v="3630"/>
    <x v="3"/>
    <x v="0"/>
    <x v="583"/>
    <x v="1"/>
    <x v="11"/>
    <x v="1"/>
    <s v="10-100"/>
  </r>
  <r>
    <x v="187"/>
    <x v="10"/>
    <x v="23"/>
    <n v="1"/>
    <n v="400.73"/>
    <x v="3631"/>
    <x v="0"/>
    <x v="2"/>
    <x v="572"/>
    <x v="0"/>
    <x v="8"/>
    <x v="2"/>
    <s v="100-1000"/>
  </r>
  <r>
    <x v="12"/>
    <x v="0"/>
    <x v="17"/>
    <n v="4"/>
    <n v="17.97"/>
    <x v="3632"/>
    <x v="1"/>
    <x v="1"/>
    <x v="336"/>
    <x v="0"/>
    <x v="8"/>
    <x v="1"/>
    <s v="10-100"/>
  </r>
  <r>
    <x v="28"/>
    <x v="11"/>
    <x v="21"/>
    <n v="5"/>
    <n v="45.02"/>
    <x v="3633"/>
    <x v="2"/>
    <x v="1"/>
    <x v="108"/>
    <x v="0"/>
    <x v="7"/>
    <x v="1"/>
    <s v="100-1000"/>
  </r>
  <r>
    <x v="91"/>
    <x v="11"/>
    <x v="21"/>
    <n v="4"/>
    <n v="96.68"/>
    <x v="3634"/>
    <x v="2"/>
    <x v="1"/>
    <x v="399"/>
    <x v="0"/>
    <x v="8"/>
    <x v="1"/>
    <s v="100-1000"/>
  </r>
  <r>
    <x v="81"/>
    <x v="5"/>
    <x v="27"/>
    <n v="1"/>
    <n v="92.94"/>
    <x v="3635"/>
    <x v="3"/>
    <x v="1"/>
    <x v="232"/>
    <x v="0"/>
    <x v="1"/>
    <x v="1"/>
    <s v="10-100"/>
  </r>
  <r>
    <x v="169"/>
    <x v="6"/>
    <x v="41"/>
    <n v="1"/>
    <n v="597.22"/>
    <x v="3636"/>
    <x v="1"/>
    <x v="1"/>
    <x v="643"/>
    <x v="1"/>
    <x v="3"/>
    <x v="2"/>
    <s v="100-1000"/>
  </r>
  <r>
    <x v="20"/>
    <x v="1"/>
    <x v="39"/>
    <n v="3"/>
    <n v="186.98"/>
    <x v="3637"/>
    <x v="1"/>
    <x v="1"/>
    <x v="725"/>
    <x v="1"/>
    <x v="10"/>
    <x v="2"/>
    <s v="100-1000"/>
  </r>
  <r>
    <x v="174"/>
    <x v="11"/>
    <x v="32"/>
    <n v="3"/>
    <n v="3.17"/>
    <x v="3638"/>
    <x v="0"/>
    <x v="2"/>
    <x v="445"/>
    <x v="0"/>
    <x v="2"/>
    <x v="0"/>
    <s v="&lt;10"/>
  </r>
  <r>
    <x v="85"/>
    <x v="4"/>
    <x v="40"/>
    <n v="1"/>
    <n v="39.28"/>
    <x v="3639"/>
    <x v="1"/>
    <x v="1"/>
    <x v="715"/>
    <x v="1"/>
    <x v="7"/>
    <x v="1"/>
    <s v="10-100"/>
  </r>
  <r>
    <x v="25"/>
    <x v="9"/>
    <x v="44"/>
    <n v="4"/>
    <n v="466.98"/>
    <x v="3640"/>
    <x v="1"/>
    <x v="2"/>
    <x v="41"/>
    <x v="0"/>
    <x v="5"/>
    <x v="2"/>
    <s v="1000-10000"/>
  </r>
  <r>
    <x v="22"/>
    <x v="3"/>
    <x v="3"/>
    <n v="2"/>
    <n v="23.58"/>
    <x v="3641"/>
    <x v="3"/>
    <x v="0"/>
    <x v="380"/>
    <x v="0"/>
    <x v="9"/>
    <x v="1"/>
    <s v="10-100"/>
  </r>
  <r>
    <x v="20"/>
    <x v="12"/>
    <x v="46"/>
    <n v="1"/>
    <n v="34.83"/>
    <x v="3642"/>
    <x v="2"/>
    <x v="1"/>
    <x v="6"/>
    <x v="0"/>
    <x v="5"/>
    <x v="1"/>
    <s v="10-100"/>
  </r>
  <r>
    <x v="53"/>
    <x v="11"/>
    <x v="20"/>
    <n v="4"/>
    <n v="14.15"/>
    <x v="3643"/>
    <x v="2"/>
    <x v="1"/>
    <x v="29"/>
    <x v="1"/>
    <x v="4"/>
    <x v="1"/>
    <s v="10-100"/>
  </r>
  <r>
    <x v="147"/>
    <x v="6"/>
    <x v="22"/>
    <n v="1"/>
    <n v="37.64"/>
    <x v="3644"/>
    <x v="3"/>
    <x v="0"/>
    <x v="286"/>
    <x v="0"/>
    <x v="11"/>
    <x v="1"/>
    <s v="10-100"/>
  </r>
  <r>
    <x v="187"/>
    <x v="11"/>
    <x v="32"/>
    <n v="2"/>
    <n v="4.0199999999999996"/>
    <x v="3580"/>
    <x v="1"/>
    <x v="2"/>
    <x v="601"/>
    <x v="0"/>
    <x v="7"/>
    <x v="0"/>
    <s v="&lt;10"/>
  </r>
  <r>
    <x v="177"/>
    <x v="8"/>
    <x v="11"/>
    <n v="1"/>
    <n v="8.6"/>
    <x v="2569"/>
    <x v="3"/>
    <x v="2"/>
    <x v="38"/>
    <x v="1"/>
    <x v="3"/>
    <x v="0"/>
    <s v="&lt;10"/>
  </r>
  <r>
    <x v="97"/>
    <x v="11"/>
    <x v="32"/>
    <n v="4"/>
    <n v="7.85"/>
    <x v="2450"/>
    <x v="0"/>
    <x v="2"/>
    <x v="285"/>
    <x v="1"/>
    <x v="9"/>
    <x v="0"/>
    <s v="10-100"/>
  </r>
  <r>
    <x v="137"/>
    <x v="0"/>
    <x v="17"/>
    <n v="3"/>
    <n v="14.95"/>
    <x v="3645"/>
    <x v="3"/>
    <x v="1"/>
    <x v="534"/>
    <x v="2"/>
    <x v="3"/>
    <x v="1"/>
    <s v="10-100"/>
  </r>
  <r>
    <x v="115"/>
    <x v="10"/>
    <x v="16"/>
    <n v="1"/>
    <n v="158.21"/>
    <x v="3646"/>
    <x v="3"/>
    <x v="2"/>
    <x v="26"/>
    <x v="1"/>
    <x v="5"/>
    <x v="2"/>
    <s v="100-1000"/>
  </r>
  <r>
    <x v="131"/>
    <x v="7"/>
    <x v="10"/>
    <n v="3"/>
    <n v="4.58"/>
    <x v="3647"/>
    <x v="2"/>
    <x v="0"/>
    <x v="549"/>
    <x v="1"/>
    <x v="5"/>
    <x v="0"/>
    <s v="10-100"/>
  </r>
  <r>
    <x v="37"/>
    <x v="5"/>
    <x v="24"/>
    <n v="1"/>
    <n v="5.65"/>
    <x v="2196"/>
    <x v="3"/>
    <x v="2"/>
    <x v="160"/>
    <x v="0"/>
    <x v="4"/>
    <x v="0"/>
    <s v="&lt;10"/>
  </r>
  <r>
    <x v="169"/>
    <x v="10"/>
    <x v="25"/>
    <n v="1"/>
    <n v="585.80999999999995"/>
    <x v="3648"/>
    <x v="2"/>
    <x v="1"/>
    <x v="195"/>
    <x v="1"/>
    <x v="9"/>
    <x v="2"/>
    <s v="100-1000"/>
  </r>
  <r>
    <x v="168"/>
    <x v="2"/>
    <x v="12"/>
    <n v="1"/>
    <n v="146.65"/>
    <x v="3649"/>
    <x v="0"/>
    <x v="1"/>
    <x v="457"/>
    <x v="0"/>
    <x v="6"/>
    <x v="2"/>
    <s v="100-1000"/>
  </r>
  <r>
    <x v="182"/>
    <x v="12"/>
    <x v="28"/>
    <n v="1"/>
    <n v="13.23"/>
    <x v="3650"/>
    <x v="2"/>
    <x v="2"/>
    <x v="288"/>
    <x v="1"/>
    <x v="9"/>
    <x v="1"/>
    <s v="10-100"/>
  </r>
  <r>
    <x v="78"/>
    <x v="2"/>
    <x v="2"/>
    <n v="1"/>
    <n v="98.14"/>
    <x v="3651"/>
    <x v="1"/>
    <x v="1"/>
    <x v="589"/>
    <x v="1"/>
    <x v="5"/>
    <x v="1"/>
    <s v="10-100"/>
  </r>
  <r>
    <x v="99"/>
    <x v="10"/>
    <x v="23"/>
    <n v="1"/>
    <n v="671.8"/>
    <x v="3652"/>
    <x v="1"/>
    <x v="2"/>
    <x v="605"/>
    <x v="1"/>
    <x v="3"/>
    <x v="2"/>
    <s v="100-1000"/>
  </r>
  <r>
    <x v="63"/>
    <x v="12"/>
    <x v="28"/>
    <n v="1"/>
    <n v="8.01"/>
    <x v="980"/>
    <x v="1"/>
    <x v="1"/>
    <x v="344"/>
    <x v="1"/>
    <x v="8"/>
    <x v="0"/>
    <s v="&lt;10"/>
  </r>
  <r>
    <x v="126"/>
    <x v="0"/>
    <x v="26"/>
    <n v="2"/>
    <n v="5.57"/>
    <x v="3653"/>
    <x v="1"/>
    <x v="2"/>
    <x v="132"/>
    <x v="1"/>
    <x v="9"/>
    <x v="0"/>
    <s v="10-100"/>
  </r>
  <r>
    <x v="122"/>
    <x v="11"/>
    <x v="20"/>
    <n v="3"/>
    <n v="8.33"/>
    <x v="1074"/>
    <x v="3"/>
    <x v="1"/>
    <x v="256"/>
    <x v="0"/>
    <x v="9"/>
    <x v="0"/>
    <s v="10-100"/>
  </r>
  <r>
    <x v="50"/>
    <x v="11"/>
    <x v="21"/>
    <n v="4"/>
    <n v="68.72"/>
    <x v="3654"/>
    <x v="1"/>
    <x v="1"/>
    <x v="503"/>
    <x v="1"/>
    <x v="6"/>
    <x v="1"/>
    <s v="100-1000"/>
  </r>
  <r>
    <x v="194"/>
    <x v="12"/>
    <x v="28"/>
    <n v="1"/>
    <n v="10.41"/>
    <x v="3655"/>
    <x v="0"/>
    <x v="1"/>
    <x v="304"/>
    <x v="1"/>
    <x v="5"/>
    <x v="1"/>
    <s v="10-100"/>
  </r>
  <r>
    <x v="87"/>
    <x v="10"/>
    <x v="16"/>
    <n v="1"/>
    <n v="189.59"/>
    <x v="3656"/>
    <x v="0"/>
    <x v="0"/>
    <x v="43"/>
    <x v="1"/>
    <x v="9"/>
    <x v="2"/>
    <s v="100-1000"/>
  </r>
  <r>
    <x v="140"/>
    <x v="4"/>
    <x v="8"/>
    <n v="2"/>
    <n v="84.21"/>
    <x v="3657"/>
    <x v="0"/>
    <x v="2"/>
    <x v="257"/>
    <x v="0"/>
    <x v="0"/>
    <x v="1"/>
    <s v="100-1000"/>
  </r>
  <r>
    <x v="86"/>
    <x v="8"/>
    <x v="47"/>
    <n v="4"/>
    <n v="58.14"/>
    <x v="3658"/>
    <x v="3"/>
    <x v="1"/>
    <x v="420"/>
    <x v="0"/>
    <x v="9"/>
    <x v="1"/>
    <s v="100-1000"/>
  </r>
  <r>
    <x v="22"/>
    <x v="3"/>
    <x v="3"/>
    <n v="4"/>
    <n v="23.4"/>
    <x v="3659"/>
    <x v="2"/>
    <x v="1"/>
    <x v="315"/>
    <x v="0"/>
    <x v="0"/>
    <x v="1"/>
    <s v="10-100"/>
  </r>
  <r>
    <x v="6"/>
    <x v="6"/>
    <x v="41"/>
    <n v="1"/>
    <n v="149.26"/>
    <x v="3660"/>
    <x v="2"/>
    <x v="0"/>
    <x v="3"/>
    <x v="0"/>
    <x v="3"/>
    <x v="2"/>
    <s v="100-1000"/>
  </r>
  <r>
    <x v="42"/>
    <x v="8"/>
    <x v="43"/>
    <n v="5"/>
    <n v="24.12"/>
    <x v="3661"/>
    <x v="3"/>
    <x v="1"/>
    <x v="280"/>
    <x v="0"/>
    <x v="6"/>
    <x v="1"/>
    <s v="100-1000"/>
  </r>
  <r>
    <x v="54"/>
    <x v="7"/>
    <x v="29"/>
    <n v="1"/>
    <n v="5.35"/>
    <x v="3662"/>
    <x v="0"/>
    <x v="2"/>
    <x v="310"/>
    <x v="1"/>
    <x v="3"/>
    <x v="0"/>
    <s v="&lt;10"/>
  </r>
  <r>
    <x v="2"/>
    <x v="11"/>
    <x v="20"/>
    <n v="4"/>
    <n v="7.25"/>
    <x v="3663"/>
    <x v="2"/>
    <x v="1"/>
    <x v="658"/>
    <x v="1"/>
    <x v="5"/>
    <x v="0"/>
    <s v="10-100"/>
  </r>
  <r>
    <x v="65"/>
    <x v="9"/>
    <x v="44"/>
    <n v="4"/>
    <n v="1038.26"/>
    <x v="3664"/>
    <x v="0"/>
    <x v="0"/>
    <x v="657"/>
    <x v="1"/>
    <x v="0"/>
    <x v="3"/>
    <s v="1000-10000"/>
  </r>
  <r>
    <x v="131"/>
    <x v="12"/>
    <x v="34"/>
    <n v="1"/>
    <n v="11.6"/>
    <x v="3665"/>
    <x v="0"/>
    <x v="0"/>
    <x v="473"/>
    <x v="0"/>
    <x v="10"/>
    <x v="1"/>
    <s v="10-100"/>
  </r>
  <r>
    <x v="188"/>
    <x v="0"/>
    <x v="0"/>
    <n v="3"/>
    <n v="3.54"/>
    <x v="462"/>
    <x v="0"/>
    <x v="1"/>
    <x v="358"/>
    <x v="1"/>
    <x v="5"/>
    <x v="0"/>
    <s v="10-100"/>
  </r>
  <r>
    <x v="126"/>
    <x v="5"/>
    <x v="24"/>
    <n v="1"/>
    <n v="9.14"/>
    <x v="459"/>
    <x v="0"/>
    <x v="2"/>
    <x v="26"/>
    <x v="1"/>
    <x v="5"/>
    <x v="0"/>
    <s v="&lt;10"/>
  </r>
  <r>
    <x v="172"/>
    <x v="3"/>
    <x v="3"/>
    <n v="1"/>
    <n v="23.76"/>
    <x v="3666"/>
    <x v="0"/>
    <x v="0"/>
    <x v="109"/>
    <x v="0"/>
    <x v="10"/>
    <x v="1"/>
    <s v="10-100"/>
  </r>
  <r>
    <x v="11"/>
    <x v="3"/>
    <x v="3"/>
    <n v="2"/>
    <n v="14.71"/>
    <x v="3667"/>
    <x v="0"/>
    <x v="2"/>
    <x v="83"/>
    <x v="0"/>
    <x v="2"/>
    <x v="1"/>
    <s v="10-100"/>
  </r>
  <r>
    <x v="131"/>
    <x v="0"/>
    <x v="19"/>
    <n v="2"/>
    <n v="19.84"/>
    <x v="3668"/>
    <x v="3"/>
    <x v="1"/>
    <x v="631"/>
    <x v="1"/>
    <x v="4"/>
    <x v="1"/>
    <s v="10-100"/>
  </r>
  <r>
    <x v="148"/>
    <x v="12"/>
    <x v="34"/>
    <n v="1"/>
    <n v="11.98"/>
    <x v="1287"/>
    <x v="0"/>
    <x v="0"/>
    <x v="146"/>
    <x v="1"/>
    <x v="1"/>
    <x v="1"/>
    <s v="10-100"/>
  </r>
  <r>
    <x v="76"/>
    <x v="0"/>
    <x v="17"/>
    <n v="5"/>
    <n v="10.77"/>
    <x v="3669"/>
    <x v="1"/>
    <x v="2"/>
    <x v="365"/>
    <x v="0"/>
    <x v="8"/>
    <x v="1"/>
    <s v="10-100"/>
  </r>
  <r>
    <x v="30"/>
    <x v="11"/>
    <x v="32"/>
    <n v="3"/>
    <n v="5.7"/>
    <x v="2303"/>
    <x v="3"/>
    <x v="2"/>
    <x v="170"/>
    <x v="1"/>
    <x v="7"/>
    <x v="0"/>
    <s v="10-100"/>
  </r>
  <r>
    <x v="51"/>
    <x v="12"/>
    <x v="34"/>
    <n v="1"/>
    <n v="14.43"/>
    <x v="3670"/>
    <x v="1"/>
    <x v="1"/>
    <x v="380"/>
    <x v="0"/>
    <x v="9"/>
    <x v="1"/>
    <s v="10-100"/>
  </r>
  <r>
    <x v="180"/>
    <x v="6"/>
    <x v="22"/>
    <n v="1"/>
    <n v="33.770000000000003"/>
    <x v="3671"/>
    <x v="3"/>
    <x v="2"/>
    <x v="248"/>
    <x v="0"/>
    <x v="3"/>
    <x v="1"/>
    <s v="10-100"/>
  </r>
  <r>
    <x v="182"/>
    <x v="5"/>
    <x v="27"/>
    <n v="1"/>
    <n v="32.159999999999997"/>
    <x v="3672"/>
    <x v="0"/>
    <x v="0"/>
    <x v="67"/>
    <x v="0"/>
    <x v="0"/>
    <x v="1"/>
    <s v="10-100"/>
  </r>
  <r>
    <x v="29"/>
    <x v="9"/>
    <x v="44"/>
    <n v="1"/>
    <n v="393.58"/>
    <x v="3673"/>
    <x v="0"/>
    <x v="2"/>
    <x v="180"/>
    <x v="0"/>
    <x v="1"/>
    <x v="2"/>
    <s v="100-1000"/>
  </r>
  <r>
    <x v="25"/>
    <x v="2"/>
    <x v="12"/>
    <n v="1"/>
    <n v="60.33"/>
    <x v="3674"/>
    <x v="1"/>
    <x v="1"/>
    <x v="278"/>
    <x v="1"/>
    <x v="2"/>
    <x v="1"/>
    <s v="10-100"/>
  </r>
  <r>
    <x v="192"/>
    <x v="12"/>
    <x v="28"/>
    <n v="1"/>
    <n v="18.829999999999998"/>
    <x v="3675"/>
    <x v="0"/>
    <x v="0"/>
    <x v="737"/>
    <x v="0"/>
    <x v="10"/>
    <x v="1"/>
    <s v="10-100"/>
  </r>
  <r>
    <x v="9"/>
    <x v="12"/>
    <x v="34"/>
    <n v="1"/>
    <n v="12.82"/>
    <x v="1636"/>
    <x v="1"/>
    <x v="2"/>
    <x v="249"/>
    <x v="1"/>
    <x v="3"/>
    <x v="1"/>
    <s v="10-100"/>
  </r>
  <r>
    <x v="10"/>
    <x v="10"/>
    <x v="16"/>
    <n v="1"/>
    <n v="180.7"/>
    <x v="3676"/>
    <x v="1"/>
    <x v="0"/>
    <x v="15"/>
    <x v="1"/>
    <x v="2"/>
    <x v="2"/>
    <s v="100-1000"/>
  </r>
  <r>
    <x v="5"/>
    <x v="9"/>
    <x v="44"/>
    <n v="2"/>
    <n v="143.15"/>
    <x v="3677"/>
    <x v="1"/>
    <x v="1"/>
    <x v="215"/>
    <x v="1"/>
    <x v="0"/>
    <x v="2"/>
    <s v="100-1000"/>
  </r>
  <r>
    <x v="12"/>
    <x v="5"/>
    <x v="27"/>
    <n v="1"/>
    <n v="41.73"/>
    <x v="3678"/>
    <x v="2"/>
    <x v="2"/>
    <x v="282"/>
    <x v="0"/>
    <x v="1"/>
    <x v="1"/>
    <s v="10-100"/>
  </r>
  <r>
    <x v="107"/>
    <x v="6"/>
    <x v="22"/>
    <n v="1"/>
    <n v="16.07"/>
    <x v="3679"/>
    <x v="2"/>
    <x v="0"/>
    <x v="553"/>
    <x v="0"/>
    <x v="10"/>
    <x v="1"/>
    <s v="10-100"/>
  </r>
  <r>
    <x v="114"/>
    <x v="4"/>
    <x v="13"/>
    <n v="1"/>
    <n v="192.74"/>
    <x v="3680"/>
    <x v="0"/>
    <x v="2"/>
    <x v="510"/>
    <x v="0"/>
    <x v="10"/>
    <x v="2"/>
    <s v="100-1000"/>
  </r>
  <r>
    <x v="77"/>
    <x v="11"/>
    <x v="21"/>
    <n v="4"/>
    <n v="25.63"/>
    <x v="3681"/>
    <x v="2"/>
    <x v="0"/>
    <x v="154"/>
    <x v="0"/>
    <x v="0"/>
    <x v="1"/>
    <s v="100-1000"/>
  </r>
  <r>
    <x v="63"/>
    <x v="4"/>
    <x v="8"/>
    <n v="4"/>
    <n v="63.12"/>
    <x v="3682"/>
    <x v="1"/>
    <x v="0"/>
    <x v="682"/>
    <x v="0"/>
    <x v="2"/>
    <x v="1"/>
    <s v="100-1000"/>
  </r>
  <r>
    <x v="57"/>
    <x v="0"/>
    <x v="17"/>
    <n v="5"/>
    <n v="15.4"/>
    <x v="3683"/>
    <x v="3"/>
    <x v="1"/>
    <x v="657"/>
    <x v="1"/>
    <x v="0"/>
    <x v="1"/>
    <s v="10-100"/>
  </r>
  <r>
    <x v="166"/>
    <x v="7"/>
    <x v="42"/>
    <n v="4"/>
    <n v="7.6"/>
    <x v="3684"/>
    <x v="3"/>
    <x v="1"/>
    <x v="470"/>
    <x v="0"/>
    <x v="6"/>
    <x v="0"/>
    <s v="10-100"/>
  </r>
  <r>
    <x v="86"/>
    <x v="11"/>
    <x v="20"/>
    <n v="3"/>
    <n v="12.99"/>
    <x v="3685"/>
    <x v="2"/>
    <x v="1"/>
    <x v="117"/>
    <x v="0"/>
    <x v="9"/>
    <x v="1"/>
    <s v="10-100"/>
  </r>
  <r>
    <x v="153"/>
    <x v="3"/>
    <x v="6"/>
    <n v="3"/>
    <n v="97.36"/>
    <x v="3686"/>
    <x v="1"/>
    <x v="2"/>
    <x v="121"/>
    <x v="0"/>
    <x v="9"/>
    <x v="1"/>
    <s v="100-1000"/>
  </r>
  <r>
    <x v="51"/>
    <x v="2"/>
    <x v="38"/>
    <n v="1"/>
    <n v="5011.25"/>
    <x v="3687"/>
    <x v="2"/>
    <x v="2"/>
    <x v="185"/>
    <x v="0"/>
    <x v="6"/>
    <x v="3"/>
    <s v="1000-10000"/>
  </r>
  <r>
    <x v="17"/>
    <x v="8"/>
    <x v="43"/>
    <n v="1"/>
    <n v="38.07"/>
    <x v="3688"/>
    <x v="3"/>
    <x v="2"/>
    <x v="186"/>
    <x v="1"/>
    <x v="2"/>
    <x v="1"/>
    <s v="10-100"/>
  </r>
  <r>
    <x v="173"/>
    <x v="10"/>
    <x v="25"/>
    <n v="1"/>
    <n v="160.21"/>
    <x v="3689"/>
    <x v="3"/>
    <x v="0"/>
    <x v="648"/>
    <x v="1"/>
    <x v="4"/>
    <x v="2"/>
    <s v="100-1000"/>
  </r>
  <r>
    <x v="35"/>
    <x v="4"/>
    <x v="4"/>
    <n v="4"/>
    <n v="40.26"/>
    <x v="3690"/>
    <x v="1"/>
    <x v="1"/>
    <x v="580"/>
    <x v="0"/>
    <x v="0"/>
    <x v="1"/>
    <s v="100-1000"/>
  </r>
  <r>
    <x v="48"/>
    <x v="7"/>
    <x v="42"/>
    <n v="3"/>
    <n v="5.96"/>
    <x v="732"/>
    <x v="2"/>
    <x v="0"/>
    <x v="389"/>
    <x v="0"/>
    <x v="1"/>
    <x v="0"/>
    <s v="10-100"/>
  </r>
  <r>
    <x v="195"/>
    <x v="5"/>
    <x v="24"/>
    <n v="1"/>
    <n v="2.69"/>
    <x v="461"/>
    <x v="1"/>
    <x v="1"/>
    <x v="89"/>
    <x v="1"/>
    <x v="4"/>
    <x v="0"/>
    <s v="&lt;10"/>
  </r>
  <r>
    <x v="70"/>
    <x v="8"/>
    <x v="47"/>
    <n v="1"/>
    <n v="36.520000000000003"/>
    <x v="3691"/>
    <x v="2"/>
    <x v="0"/>
    <x v="216"/>
    <x v="1"/>
    <x v="7"/>
    <x v="1"/>
    <s v="10-100"/>
  </r>
  <r>
    <x v="182"/>
    <x v="11"/>
    <x v="21"/>
    <n v="2"/>
    <n v="92.13"/>
    <x v="3692"/>
    <x v="2"/>
    <x v="1"/>
    <x v="38"/>
    <x v="1"/>
    <x v="3"/>
    <x v="1"/>
    <s v="100-1000"/>
  </r>
  <r>
    <x v="6"/>
    <x v="3"/>
    <x v="3"/>
    <n v="2"/>
    <n v="17.850000000000001"/>
    <x v="3693"/>
    <x v="2"/>
    <x v="1"/>
    <x v="359"/>
    <x v="1"/>
    <x v="5"/>
    <x v="1"/>
    <s v="10-100"/>
  </r>
  <r>
    <x v="162"/>
    <x v="0"/>
    <x v="9"/>
    <n v="3"/>
    <n v="1.98"/>
    <x v="2246"/>
    <x v="1"/>
    <x v="2"/>
    <x v="535"/>
    <x v="1"/>
    <x v="9"/>
    <x v="0"/>
    <s v="&lt;10"/>
  </r>
  <r>
    <x v="37"/>
    <x v="3"/>
    <x v="6"/>
    <n v="3"/>
    <n v="118.47"/>
    <x v="3694"/>
    <x v="1"/>
    <x v="0"/>
    <x v="202"/>
    <x v="1"/>
    <x v="9"/>
    <x v="2"/>
    <s v="100-1000"/>
  </r>
  <r>
    <x v="27"/>
    <x v="6"/>
    <x v="22"/>
    <n v="1"/>
    <n v="46.42"/>
    <x v="3695"/>
    <x v="1"/>
    <x v="0"/>
    <x v="194"/>
    <x v="2"/>
    <x v="3"/>
    <x v="1"/>
    <s v="10-100"/>
  </r>
  <r>
    <x v="185"/>
    <x v="12"/>
    <x v="46"/>
    <n v="1"/>
    <n v="44.34"/>
    <x v="3696"/>
    <x v="0"/>
    <x v="0"/>
    <x v="112"/>
    <x v="0"/>
    <x v="1"/>
    <x v="1"/>
    <s v="10-100"/>
  </r>
  <r>
    <x v="89"/>
    <x v="8"/>
    <x v="47"/>
    <n v="3"/>
    <n v="62.07"/>
    <x v="3697"/>
    <x v="2"/>
    <x v="0"/>
    <x v="713"/>
    <x v="1"/>
    <x v="3"/>
    <x v="1"/>
    <s v="100-1000"/>
  </r>
  <r>
    <x v="59"/>
    <x v="11"/>
    <x v="20"/>
    <n v="5"/>
    <n v="11.44"/>
    <x v="3698"/>
    <x v="0"/>
    <x v="2"/>
    <x v="642"/>
    <x v="1"/>
    <x v="11"/>
    <x v="1"/>
    <s v="10-100"/>
  </r>
  <r>
    <x v="14"/>
    <x v="3"/>
    <x v="3"/>
    <n v="5"/>
    <n v="13.96"/>
    <x v="3526"/>
    <x v="0"/>
    <x v="0"/>
    <x v="704"/>
    <x v="0"/>
    <x v="11"/>
    <x v="1"/>
    <s v="10-100"/>
  </r>
  <r>
    <x v="132"/>
    <x v="5"/>
    <x v="24"/>
    <n v="1"/>
    <n v="4.99"/>
    <x v="3699"/>
    <x v="1"/>
    <x v="0"/>
    <x v="231"/>
    <x v="1"/>
    <x v="5"/>
    <x v="0"/>
    <s v="&lt;10"/>
  </r>
  <r>
    <x v="196"/>
    <x v="5"/>
    <x v="24"/>
    <n v="1"/>
    <n v="8.91"/>
    <x v="2621"/>
    <x v="0"/>
    <x v="2"/>
    <x v="183"/>
    <x v="1"/>
    <x v="4"/>
    <x v="0"/>
    <s v="&lt;10"/>
  </r>
  <r>
    <x v="44"/>
    <x v="6"/>
    <x v="7"/>
    <n v="1"/>
    <n v="754.61"/>
    <x v="3700"/>
    <x v="1"/>
    <x v="1"/>
    <x v="631"/>
    <x v="1"/>
    <x v="4"/>
    <x v="2"/>
    <s v="100-1000"/>
  </r>
  <r>
    <x v="8"/>
    <x v="9"/>
    <x v="14"/>
    <n v="1"/>
    <n v="4404.1099999999997"/>
    <x v="3701"/>
    <x v="0"/>
    <x v="0"/>
    <x v="404"/>
    <x v="0"/>
    <x v="8"/>
    <x v="3"/>
    <s v="1000-10000"/>
  </r>
  <r>
    <x v="140"/>
    <x v="11"/>
    <x v="21"/>
    <n v="3"/>
    <n v="16.8"/>
    <x v="3702"/>
    <x v="0"/>
    <x v="0"/>
    <x v="476"/>
    <x v="1"/>
    <x v="5"/>
    <x v="1"/>
    <s v="10-100"/>
  </r>
  <r>
    <x v="95"/>
    <x v="2"/>
    <x v="30"/>
    <n v="1"/>
    <n v="56.58"/>
    <x v="3703"/>
    <x v="0"/>
    <x v="0"/>
    <x v="524"/>
    <x v="0"/>
    <x v="4"/>
    <x v="1"/>
    <s v="10-100"/>
  </r>
  <r>
    <x v="191"/>
    <x v="5"/>
    <x v="24"/>
    <n v="1"/>
    <n v="8.3800000000000008"/>
    <x v="3704"/>
    <x v="3"/>
    <x v="0"/>
    <x v="220"/>
    <x v="1"/>
    <x v="7"/>
    <x v="0"/>
    <s v="&lt;10"/>
  </r>
  <r>
    <x v="34"/>
    <x v="3"/>
    <x v="36"/>
    <n v="2"/>
    <n v="438.98"/>
    <x v="3705"/>
    <x v="1"/>
    <x v="2"/>
    <x v="444"/>
    <x v="0"/>
    <x v="2"/>
    <x v="2"/>
    <s v="100-1000"/>
  </r>
  <r>
    <x v="145"/>
    <x v="5"/>
    <x v="27"/>
    <n v="1"/>
    <n v="45.79"/>
    <x v="3706"/>
    <x v="3"/>
    <x v="2"/>
    <x v="217"/>
    <x v="1"/>
    <x v="5"/>
    <x v="1"/>
    <s v="10-100"/>
  </r>
  <r>
    <x v="22"/>
    <x v="3"/>
    <x v="36"/>
    <n v="4"/>
    <n v="401.18"/>
    <x v="3707"/>
    <x v="0"/>
    <x v="1"/>
    <x v="52"/>
    <x v="0"/>
    <x v="1"/>
    <x v="2"/>
    <s v="1000-10000"/>
  </r>
  <r>
    <x v="199"/>
    <x v="2"/>
    <x v="38"/>
    <n v="1"/>
    <n v="1761.25"/>
    <x v="3708"/>
    <x v="1"/>
    <x v="0"/>
    <x v="78"/>
    <x v="1"/>
    <x v="3"/>
    <x v="3"/>
    <s v="1000-10000"/>
  </r>
  <r>
    <x v="37"/>
    <x v="8"/>
    <x v="11"/>
    <n v="5"/>
    <n v="38.32"/>
    <x v="3709"/>
    <x v="0"/>
    <x v="2"/>
    <x v="111"/>
    <x v="0"/>
    <x v="7"/>
    <x v="1"/>
    <s v="100-1000"/>
  </r>
  <r>
    <x v="103"/>
    <x v="3"/>
    <x v="36"/>
    <n v="2"/>
    <n v="312.77"/>
    <x v="3710"/>
    <x v="0"/>
    <x v="0"/>
    <x v="683"/>
    <x v="1"/>
    <x v="6"/>
    <x v="2"/>
    <s v="100-1000"/>
  </r>
  <r>
    <x v="134"/>
    <x v="12"/>
    <x v="46"/>
    <n v="1"/>
    <n v="44.63"/>
    <x v="3711"/>
    <x v="1"/>
    <x v="0"/>
    <x v="308"/>
    <x v="2"/>
    <x v="3"/>
    <x v="1"/>
    <s v="10-100"/>
  </r>
  <r>
    <x v="20"/>
    <x v="1"/>
    <x v="1"/>
    <n v="3"/>
    <n v="36.25"/>
    <x v="3712"/>
    <x v="1"/>
    <x v="2"/>
    <x v="442"/>
    <x v="0"/>
    <x v="5"/>
    <x v="1"/>
    <s v="100-1000"/>
  </r>
  <r>
    <x v="62"/>
    <x v="6"/>
    <x v="41"/>
    <n v="1"/>
    <n v="273.52"/>
    <x v="3713"/>
    <x v="1"/>
    <x v="0"/>
    <x v="643"/>
    <x v="1"/>
    <x v="3"/>
    <x v="2"/>
    <s v="100-1000"/>
  </r>
  <r>
    <x v="67"/>
    <x v="12"/>
    <x v="28"/>
    <n v="1"/>
    <n v="13.17"/>
    <x v="3079"/>
    <x v="1"/>
    <x v="2"/>
    <x v="473"/>
    <x v="0"/>
    <x v="10"/>
    <x v="1"/>
    <s v="10-100"/>
  </r>
  <r>
    <x v="32"/>
    <x v="4"/>
    <x v="8"/>
    <n v="3"/>
    <n v="99.61"/>
    <x v="3714"/>
    <x v="0"/>
    <x v="1"/>
    <x v="130"/>
    <x v="1"/>
    <x v="11"/>
    <x v="1"/>
    <s v="100-1000"/>
  </r>
  <r>
    <x v="41"/>
    <x v="7"/>
    <x v="42"/>
    <n v="1"/>
    <n v="7.71"/>
    <x v="3271"/>
    <x v="2"/>
    <x v="2"/>
    <x v="640"/>
    <x v="1"/>
    <x v="10"/>
    <x v="0"/>
    <s v="&lt;10"/>
  </r>
  <r>
    <x v="167"/>
    <x v="9"/>
    <x v="14"/>
    <n v="3"/>
    <n v="40405.74"/>
    <x v="3715"/>
    <x v="1"/>
    <x v="0"/>
    <x v="338"/>
    <x v="1"/>
    <x v="7"/>
    <x v="5"/>
    <s v="100000-200000"/>
  </r>
  <r>
    <x v="80"/>
    <x v="8"/>
    <x v="47"/>
    <n v="4"/>
    <n v="23.13"/>
    <x v="3716"/>
    <x v="2"/>
    <x v="1"/>
    <x v="623"/>
    <x v="0"/>
    <x v="2"/>
    <x v="1"/>
    <s v="10-100"/>
  </r>
  <r>
    <x v="93"/>
    <x v="3"/>
    <x v="3"/>
    <n v="5"/>
    <n v="22.97"/>
    <x v="3717"/>
    <x v="1"/>
    <x v="2"/>
    <x v="136"/>
    <x v="0"/>
    <x v="6"/>
    <x v="1"/>
    <s v="100-1000"/>
  </r>
  <r>
    <x v="197"/>
    <x v="2"/>
    <x v="38"/>
    <n v="1"/>
    <n v="4425.7299999999996"/>
    <x v="3718"/>
    <x v="3"/>
    <x v="1"/>
    <x v="40"/>
    <x v="0"/>
    <x v="5"/>
    <x v="3"/>
    <s v="1000-10000"/>
  </r>
  <r>
    <x v="159"/>
    <x v="10"/>
    <x v="23"/>
    <n v="1"/>
    <n v="810.47"/>
    <x v="3719"/>
    <x v="3"/>
    <x v="0"/>
    <x v="11"/>
    <x v="1"/>
    <x v="1"/>
    <x v="2"/>
    <s v="100-1000"/>
  </r>
  <r>
    <x v="144"/>
    <x v="12"/>
    <x v="28"/>
    <n v="1"/>
    <n v="14.36"/>
    <x v="3720"/>
    <x v="2"/>
    <x v="1"/>
    <x v="358"/>
    <x v="1"/>
    <x v="5"/>
    <x v="1"/>
    <s v="10-100"/>
  </r>
  <r>
    <x v="58"/>
    <x v="11"/>
    <x v="21"/>
    <n v="2"/>
    <n v="95.86"/>
    <x v="3721"/>
    <x v="2"/>
    <x v="0"/>
    <x v="716"/>
    <x v="1"/>
    <x v="0"/>
    <x v="1"/>
    <s v="100-1000"/>
  </r>
  <r>
    <x v="154"/>
    <x v="0"/>
    <x v="0"/>
    <n v="1"/>
    <n v="4.63"/>
    <x v="478"/>
    <x v="2"/>
    <x v="1"/>
    <x v="476"/>
    <x v="1"/>
    <x v="5"/>
    <x v="0"/>
    <s v="&lt;10"/>
  </r>
  <r>
    <x v="11"/>
    <x v="9"/>
    <x v="15"/>
    <n v="4"/>
    <n v="140.22999999999999"/>
    <x v="3722"/>
    <x v="0"/>
    <x v="0"/>
    <x v="126"/>
    <x v="0"/>
    <x v="5"/>
    <x v="2"/>
    <s v="100-1000"/>
  </r>
  <r>
    <x v="92"/>
    <x v="2"/>
    <x v="38"/>
    <n v="1"/>
    <n v="2177.0500000000002"/>
    <x v="3723"/>
    <x v="0"/>
    <x v="0"/>
    <x v="302"/>
    <x v="1"/>
    <x v="3"/>
    <x v="3"/>
    <s v="1000-10000"/>
  </r>
  <r>
    <x v="129"/>
    <x v="5"/>
    <x v="27"/>
    <n v="1"/>
    <n v="67.959999999999994"/>
    <x v="3724"/>
    <x v="3"/>
    <x v="0"/>
    <x v="738"/>
    <x v="1"/>
    <x v="9"/>
    <x v="1"/>
    <s v="10-100"/>
  </r>
  <r>
    <x v="97"/>
    <x v="10"/>
    <x v="23"/>
    <n v="1"/>
    <n v="415.15"/>
    <x v="3725"/>
    <x v="0"/>
    <x v="1"/>
    <x v="271"/>
    <x v="0"/>
    <x v="5"/>
    <x v="2"/>
    <s v="100-1000"/>
  </r>
  <r>
    <x v="101"/>
    <x v="7"/>
    <x v="10"/>
    <n v="2"/>
    <n v="2.17"/>
    <x v="669"/>
    <x v="1"/>
    <x v="1"/>
    <x v="187"/>
    <x v="1"/>
    <x v="8"/>
    <x v="0"/>
    <s v="&lt;10"/>
  </r>
  <r>
    <x v="189"/>
    <x v="12"/>
    <x v="34"/>
    <n v="1"/>
    <n v="10.99"/>
    <x v="3007"/>
    <x v="2"/>
    <x v="0"/>
    <x v="684"/>
    <x v="0"/>
    <x v="7"/>
    <x v="1"/>
    <s v="10-100"/>
  </r>
  <r>
    <x v="54"/>
    <x v="0"/>
    <x v="9"/>
    <n v="5"/>
    <n v="3.19"/>
    <x v="3726"/>
    <x v="0"/>
    <x v="1"/>
    <x v="718"/>
    <x v="0"/>
    <x v="3"/>
    <x v="0"/>
    <s v="10-100"/>
  </r>
  <r>
    <x v="29"/>
    <x v="10"/>
    <x v="16"/>
    <n v="1"/>
    <n v="358.75"/>
    <x v="3727"/>
    <x v="3"/>
    <x v="1"/>
    <x v="739"/>
    <x v="1"/>
    <x v="8"/>
    <x v="2"/>
    <s v="100-1000"/>
  </r>
  <r>
    <x v="125"/>
    <x v="0"/>
    <x v="9"/>
    <n v="3"/>
    <n v="1.03"/>
    <x v="1320"/>
    <x v="2"/>
    <x v="2"/>
    <x v="500"/>
    <x v="1"/>
    <x v="11"/>
    <x v="0"/>
    <s v="&lt;10"/>
  </r>
  <r>
    <x v="136"/>
    <x v="0"/>
    <x v="37"/>
    <n v="1"/>
    <n v="17.53"/>
    <x v="3728"/>
    <x v="0"/>
    <x v="1"/>
    <x v="402"/>
    <x v="0"/>
    <x v="7"/>
    <x v="1"/>
    <s v="10-100"/>
  </r>
  <r>
    <x v="94"/>
    <x v="10"/>
    <x v="16"/>
    <n v="1"/>
    <n v="337.51"/>
    <x v="3729"/>
    <x v="0"/>
    <x v="0"/>
    <x v="45"/>
    <x v="0"/>
    <x v="0"/>
    <x v="2"/>
    <s v="100-1000"/>
  </r>
  <r>
    <x v="113"/>
    <x v="1"/>
    <x v="1"/>
    <n v="1"/>
    <n v="22.34"/>
    <x v="3730"/>
    <x v="3"/>
    <x v="2"/>
    <x v="487"/>
    <x v="1"/>
    <x v="6"/>
    <x v="1"/>
    <s v="10-100"/>
  </r>
  <r>
    <x v="153"/>
    <x v="11"/>
    <x v="21"/>
    <n v="1"/>
    <n v="82.93"/>
    <x v="3731"/>
    <x v="3"/>
    <x v="0"/>
    <x v="109"/>
    <x v="0"/>
    <x v="10"/>
    <x v="1"/>
    <s v="10-100"/>
  </r>
  <r>
    <x v="95"/>
    <x v="0"/>
    <x v="19"/>
    <n v="4"/>
    <n v="1.84"/>
    <x v="3732"/>
    <x v="1"/>
    <x v="1"/>
    <x v="295"/>
    <x v="2"/>
    <x v="3"/>
    <x v="0"/>
    <s v="&lt;10"/>
  </r>
  <r>
    <x v="18"/>
    <x v="11"/>
    <x v="20"/>
    <n v="2"/>
    <n v="12.38"/>
    <x v="3733"/>
    <x v="3"/>
    <x v="1"/>
    <x v="242"/>
    <x v="0"/>
    <x v="0"/>
    <x v="1"/>
    <s v="10-100"/>
  </r>
  <r>
    <x v="55"/>
    <x v="7"/>
    <x v="31"/>
    <n v="4"/>
    <n v="142.54"/>
    <x v="3734"/>
    <x v="2"/>
    <x v="1"/>
    <x v="476"/>
    <x v="1"/>
    <x v="5"/>
    <x v="2"/>
    <s v="100-1000"/>
  </r>
  <r>
    <x v="27"/>
    <x v="9"/>
    <x v="15"/>
    <n v="1"/>
    <n v="126.48"/>
    <x v="3735"/>
    <x v="0"/>
    <x v="0"/>
    <x v="634"/>
    <x v="1"/>
    <x v="9"/>
    <x v="2"/>
    <s v="100-1000"/>
  </r>
  <r>
    <x v="141"/>
    <x v="0"/>
    <x v="9"/>
    <n v="4"/>
    <n v="3.18"/>
    <x v="3736"/>
    <x v="1"/>
    <x v="1"/>
    <x v="216"/>
    <x v="1"/>
    <x v="7"/>
    <x v="0"/>
    <s v="10-100"/>
  </r>
  <r>
    <x v="84"/>
    <x v="7"/>
    <x v="29"/>
    <n v="3"/>
    <n v="12.52"/>
    <x v="3737"/>
    <x v="2"/>
    <x v="0"/>
    <x v="241"/>
    <x v="0"/>
    <x v="4"/>
    <x v="1"/>
    <s v="10-100"/>
  </r>
  <r>
    <x v="37"/>
    <x v="1"/>
    <x v="39"/>
    <n v="5"/>
    <n v="131.24"/>
    <x v="3738"/>
    <x v="2"/>
    <x v="1"/>
    <x v="523"/>
    <x v="1"/>
    <x v="1"/>
    <x v="2"/>
    <s v="100-1000"/>
  </r>
  <r>
    <x v="135"/>
    <x v="5"/>
    <x v="27"/>
    <n v="1"/>
    <n v="90.68"/>
    <x v="3739"/>
    <x v="0"/>
    <x v="1"/>
    <x v="596"/>
    <x v="0"/>
    <x v="4"/>
    <x v="1"/>
    <s v="10-100"/>
  </r>
  <r>
    <x v="157"/>
    <x v="2"/>
    <x v="2"/>
    <n v="1"/>
    <n v="74.98"/>
    <x v="3740"/>
    <x v="1"/>
    <x v="0"/>
    <x v="733"/>
    <x v="1"/>
    <x v="6"/>
    <x v="1"/>
    <s v="10-100"/>
  </r>
  <r>
    <x v="70"/>
    <x v="7"/>
    <x v="29"/>
    <n v="4"/>
    <n v="9.41"/>
    <x v="3741"/>
    <x v="3"/>
    <x v="1"/>
    <x v="720"/>
    <x v="1"/>
    <x v="4"/>
    <x v="0"/>
    <s v="10-100"/>
  </r>
  <r>
    <x v="91"/>
    <x v="4"/>
    <x v="13"/>
    <n v="4"/>
    <n v="471.04"/>
    <x v="431"/>
    <x v="2"/>
    <x v="2"/>
    <x v="575"/>
    <x v="0"/>
    <x v="1"/>
    <x v="2"/>
    <s v="1000-10000"/>
  </r>
  <r>
    <x v="87"/>
    <x v="7"/>
    <x v="29"/>
    <n v="5"/>
    <n v="10.71"/>
    <x v="575"/>
    <x v="2"/>
    <x v="1"/>
    <x v="347"/>
    <x v="1"/>
    <x v="8"/>
    <x v="1"/>
    <s v="10-100"/>
  </r>
  <r>
    <x v="45"/>
    <x v="7"/>
    <x v="31"/>
    <n v="1"/>
    <n v="497.76"/>
    <x v="3742"/>
    <x v="1"/>
    <x v="0"/>
    <x v="232"/>
    <x v="0"/>
    <x v="1"/>
    <x v="2"/>
    <s v="100-1000"/>
  </r>
  <r>
    <x v="45"/>
    <x v="4"/>
    <x v="40"/>
    <n v="4"/>
    <n v="85.07"/>
    <x v="3743"/>
    <x v="3"/>
    <x v="1"/>
    <x v="568"/>
    <x v="1"/>
    <x v="0"/>
    <x v="1"/>
    <s v="100-1000"/>
  </r>
  <r>
    <x v="101"/>
    <x v="9"/>
    <x v="44"/>
    <n v="1"/>
    <n v="1209.58"/>
    <x v="3744"/>
    <x v="2"/>
    <x v="2"/>
    <x v="562"/>
    <x v="1"/>
    <x v="6"/>
    <x v="3"/>
    <s v="1000-10000"/>
  </r>
  <r>
    <x v="21"/>
    <x v="2"/>
    <x v="38"/>
    <n v="1"/>
    <n v="1668.11"/>
    <x v="3745"/>
    <x v="1"/>
    <x v="0"/>
    <x v="266"/>
    <x v="1"/>
    <x v="5"/>
    <x v="3"/>
    <s v="1000-10000"/>
  </r>
  <r>
    <x v="30"/>
    <x v="8"/>
    <x v="33"/>
    <n v="3"/>
    <n v="30.23"/>
    <x v="3739"/>
    <x v="2"/>
    <x v="2"/>
    <x v="230"/>
    <x v="1"/>
    <x v="9"/>
    <x v="1"/>
    <s v="10-100"/>
  </r>
  <r>
    <x v="31"/>
    <x v="11"/>
    <x v="32"/>
    <n v="5"/>
    <n v="5.7"/>
    <x v="3746"/>
    <x v="0"/>
    <x v="0"/>
    <x v="512"/>
    <x v="0"/>
    <x v="0"/>
    <x v="0"/>
    <s v="10-100"/>
  </r>
  <r>
    <x v="140"/>
    <x v="5"/>
    <x v="5"/>
    <n v="1"/>
    <n v="530.73"/>
    <x v="3747"/>
    <x v="3"/>
    <x v="2"/>
    <x v="73"/>
    <x v="0"/>
    <x v="2"/>
    <x v="2"/>
    <s v="100-1000"/>
  </r>
  <r>
    <x v="155"/>
    <x v="10"/>
    <x v="16"/>
    <n v="1"/>
    <n v="133.91"/>
    <x v="3748"/>
    <x v="3"/>
    <x v="2"/>
    <x v="479"/>
    <x v="0"/>
    <x v="7"/>
    <x v="2"/>
    <s v="100-1000"/>
  </r>
  <r>
    <x v="48"/>
    <x v="6"/>
    <x v="7"/>
    <n v="1"/>
    <n v="584.59"/>
    <x v="3749"/>
    <x v="2"/>
    <x v="1"/>
    <x v="74"/>
    <x v="1"/>
    <x v="6"/>
    <x v="2"/>
    <s v="100-1000"/>
  </r>
  <r>
    <x v="18"/>
    <x v="10"/>
    <x v="25"/>
    <n v="1"/>
    <n v="731.82"/>
    <x v="3750"/>
    <x v="0"/>
    <x v="0"/>
    <x v="373"/>
    <x v="0"/>
    <x v="8"/>
    <x v="2"/>
    <s v="100-1000"/>
  </r>
  <r>
    <x v="171"/>
    <x v="6"/>
    <x v="41"/>
    <n v="1"/>
    <n v="153.34"/>
    <x v="3751"/>
    <x v="2"/>
    <x v="1"/>
    <x v="49"/>
    <x v="1"/>
    <x v="0"/>
    <x v="2"/>
    <s v="100-1000"/>
  </r>
  <r>
    <x v="130"/>
    <x v="10"/>
    <x v="25"/>
    <n v="1"/>
    <n v="419.58"/>
    <x v="3752"/>
    <x v="2"/>
    <x v="2"/>
    <x v="402"/>
    <x v="0"/>
    <x v="7"/>
    <x v="2"/>
    <s v="100-1000"/>
  </r>
  <r>
    <x v="57"/>
    <x v="12"/>
    <x v="28"/>
    <n v="1"/>
    <n v="8.2899999999999991"/>
    <x v="1848"/>
    <x v="0"/>
    <x v="0"/>
    <x v="246"/>
    <x v="0"/>
    <x v="11"/>
    <x v="0"/>
    <s v="&lt;10"/>
  </r>
  <r>
    <x v="193"/>
    <x v="8"/>
    <x v="11"/>
    <n v="2"/>
    <n v="31.52"/>
    <x v="3753"/>
    <x v="3"/>
    <x v="0"/>
    <x v="326"/>
    <x v="0"/>
    <x v="7"/>
    <x v="1"/>
    <s v="10-100"/>
  </r>
  <r>
    <x v="6"/>
    <x v="12"/>
    <x v="46"/>
    <n v="1"/>
    <n v="35.57"/>
    <x v="1649"/>
    <x v="3"/>
    <x v="2"/>
    <x v="463"/>
    <x v="1"/>
    <x v="11"/>
    <x v="1"/>
    <s v="10-100"/>
  </r>
  <r>
    <x v="136"/>
    <x v="11"/>
    <x v="21"/>
    <n v="2"/>
    <n v="57.82"/>
    <x v="3320"/>
    <x v="2"/>
    <x v="0"/>
    <x v="368"/>
    <x v="1"/>
    <x v="3"/>
    <x v="1"/>
    <s v="100-1000"/>
  </r>
  <r>
    <x v="82"/>
    <x v="11"/>
    <x v="20"/>
    <n v="3"/>
    <n v="5.74"/>
    <x v="3754"/>
    <x v="2"/>
    <x v="0"/>
    <x v="29"/>
    <x v="1"/>
    <x v="4"/>
    <x v="0"/>
    <s v="10-100"/>
  </r>
  <r>
    <x v="191"/>
    <x v="9"/>
    <x v="15"/>
    <n v="5"/>
    <n v="170.88"/>
    <x v="3755"/>
    <x v="0"/>
    <x v="1"/>
    <x v="63"/>
    <x v="1"/>
    <x v="8"/>
    <x v="2"/>
    <s v="100-1000"/>
  </r>
  <r>
    <x v="53"/>
    <x v="3"/>
    <x v="3"/>
    <n v="2"/>
    <n v="22.5"/>
    <x v="3756"/>
    <x v="2"/>
    <x v="0"/>
    <x v="2"/>
    <x v="1"/>
    <x v="2"/>
    <x v="1"/>
    <s v="10-100"/>
  </r>
  <r>
    <x v="102"/>
    <x v="12"/>
    <x v="46"/>
    <n v="1"/>
    <n v="51.03"/>
    <x v="3757"/>
    <x v="1"/>
    <x v="1"/>
    <x v="247"/>
    <x v="0"/>
    <x v="11"/>
    <x v="1"/>
    <s v="10-100"/>
  </r>
  <r>
    <x v="13"/>
    <x v="9"/>
    <x v="14"/>
    <n v="2"/>
    <n v="69202.13"/>
    <x v="3758"/>
    <x v="2"/>
    <x v="2"/>
    <x v="44"/>
    <x v="0"/>
    <x v="1"/>
    <x v="7"/>
    <s v="100000-200000"/>
  </r>
  <r>
    <x v="102"/>
    <x v="3"/>
    <x v="36"/>
    <n v="3"/>
    <n v="429.58"/>
    <x v="3759"/>
    <x v="3"/>
    <x v="1"/>
    <x v="495"/>
    <x v="2"/>
    <x v="3"/>
    <x v="2"/>
    <s v="1000-10000"/>
  </r>
  <r>
    <x v="69"/>
    <x v="10"/>
    <x v="16"/>
    <n v="1"/>
    <n v="187.15"/>
    <x v="3760"/>
    <x v="3"/>
    <x v="2"/>
    <x v="389"/>
    <x v="0"/>
    <x v="1"/>
    <x v="2"/>
    <s v="100-1000"/>
  </r>
  <r>
    <x v="8"/>
    <x v="11"/>
    <x v="20"/>
    <n v="3"/>
    <n v="5.91"/>
    <x v="3761"/>
    <x v="0"/>
    <x v="0"/>
    <x v="82"/>
    <x v="1"/>
    <x v="5"/>
    <x v="0"/>
    <s v="10-100"/>
  </r>
  <r>
    <x v="70"/>
    <x v="3"/>
    <x v="6"/>
    <n v="4"/>
    <n v="79.36"/>
    <x v="3762"/>
    <x v="1"/>
    <x v="2"/>
    <x v="331"/>
    <x v="0"/>
    <x v="3"/>
    <x v="1"/>
    <s v="100-1000"/>
  </r>
  <r>
    <x v="10"/>
    <x v="8"/>
    <x v="11"/>
    <n v="5"/>
    <n v="63.42"/>
    <x v="3763"/>
    <x v="2"/>
    <x v="1"/>
    <x v="98"/>
    <x v="0"/>
    <x v="3"/>
    <x v="1"/>
    <s v="100-1000"/>
  </r>
  <r>
    <x v="59"/>
    <x v="12"/>
    <x v="34"/>
    <n v="1"/>
    <n v="6.57"/>
    <x v="1936"/>
    <x v="1"/>
    <x v="2"/>
    <x v="157"/>
    <x v="1"/>
    <x v="9"/>
    <x v="0"/>
    <s v="&lt;10"/>
  </r>
  <r>
    <x v="38"/>
    <x v="3"/>
    <x v="36"/>
    <n v="2"/>
    <n v="75.63"/>
    <x v="536"/>
    <x v="0"/>
    <x v="2"/>
    <x v="458"/>
    <x v="0"/>
    <x v="1"/>
    <x v="1"/>
    <s v="100-1000"/>
  </r>
  <r>
    <x v="90"/>
    <x v="10"/>
    <x v="23"/>
    <n v="1"/>
    <n v="313.61"/>
    <x v="3764"/>
    <x v="3"/>
    <x v="1"/>
    <x v="333"/>
    <x v="1"/>
    <x v="3"/>
    <x v="2"/>
    <s v="100-1000"/>
  </r>
  <r>
    <x v="162"/>
    <x v="12"/>
    <x v="34"/>
    <n v="1"/>
    <n v="14.8"/>
    <x v="502"/>
    <x v="3"/>
    <x v="1"/>
    <x v="319"/>
    <x v="0"/>
    <x v="4"/>
    <x v="1"/>
    <s v="10-100"/>
  </r>
  <r>
    <x v="116"/>
    <x v="1"/>
    <x v="39"/>
    <n v="3"/>
    <n v="128.63999999999999"/>
    <x v="3765"/>
    <x v="3"/>
    <x v="1"/>
    <x v="267"/>
    <x v="2"/>
    <x v="3"/>
    <x v="2"/>
    <s v="100-1000"/>
  </r>
  <r>
    <x v="157"/>
    <x v="1"/>
    <x v="1"/>
    <n v="4"/>
    <n v="92.24"/>
    <x v="3766"/>
    <x v="2"/>
    <x v="1"/>
    <x v="483"/>
    <x v="1"/>
    <x v="0"/>
    <x v="1"/>
    <s v="100-1000"/>
  </r>
  <r>
    <x v="192"/>
    <x v="3"/>
    <x v="6"/>
    <n v="2"/>
    <n v="102.91"/>
    <x v="3767"/>
    <x v="0"/>
    <x v="2"/>
    <x v="489"/>
    <x v="0"/>
    <x v="9"/>
    <x v="2"/>
    <s v="100-1000"/>
  </r>
  <r>
    <x v="197"/>
    <x v="0"/>
    <x v="17"/>
    <n v="3"/>
    <n v="7.76"/>
    <x v="2034"/>
    <x v="2"/>
    <x v="0"/>
    <x v="358"/>
    <x v="1"/>
    <x v="5"/>
    <x v="0"/>
    <s v="10-100"/>
  </r>
  <r>
    <x v="156"/>
    <x v="11"/>
    <x v="21"/>
    <n v="4"/>
    <n v="20.8"/>
    <x v="2563"/>
    <x v="3"/>
    <x v="1"/>
    <x v="1"/>
    <x v="1"/>
    <x v="1"/>
    <x v="1"/>
    <s v="10-100"/>
  </r>
  <r>
    <x v="111"/>
    <x v="11"/>
    <x v="32"/>
    <n v="3"/>
    <n v="8"/>
    <x v="2659"/>
    <x v="3"/>
    <x v="2"/>
    <x v="612"/>
    <x v="0"/>
    <x v="1"/>
    <x v="0"/>
    <s v="10-100"/>
  </r>
  <r>
    <x v="31"/>
    <x v="6"/>
    <x v="22"/>
    <n v="1"/>
    <n v="10.48"/>
    <x v="2785"/>
    <x v="2"/>
    <x v="2"/>
    <x v="732"/>
    <x v="0"/>
    <x v="10"/>
    <x v="1"/>
    <s v="10-100"/>
  </r>
  <r>
    <x v="171"/>
    <x v="8"/>
    <x v="33"/>
    <n v="5"/>
    <n v="75.87"/>
    <x v="1483"/>
    <x v="1"/>
    <x v="1"/>
    <x v="403"/>
    <x v="1"/>
    <x v="7"/>
    <x v="1"/>
    <s v="100-1000"/>
  </r>
  <r>
    <x v="155"/>
    <x v="5"/>
    <x v="27"/>
    <n v="1"/>
    <n v="51.71"/>
    <x v="3418"/>
    <x v="0"/>
    <x v="1"/>
    <x v="701"/>
    <x v="0"/>
    <x v="10"/>
    <x v="1"/>
    <s v="10-100"/>
  </r>
  <r>
    <x v="23"/>
    <x v="10"/>
    <x v="23"/>
    <n v="1"/>
    <n v="248.64"/>
    <x v="3768"/>
    <x v="2"/>
    <x v="2"/>
    <x v="119"/>
    <x v="0"/>
    <x v="6"/>
    <x v="2"/>
    <s v="100-1000"/>
  </r>
  <r>
    <x v="22"/>
    <x v="0"/>
    <x v="45"/>
    <n v="1"/>
    <n v="9.9600000000000009"/>
    <x v="3769"/>
    <x v="1"/>
    <x v="2"/>
    <x v="550"/>
    <x v="1"/>
    <x v="5"/>
    <x v="0"/>
    <s v="&lt;10"/>
  </r>
  <r>
    <x v="46"/>
    <x v="6"/>
    <x v="22"/>
    <n v="1"/>
    <n v="10.210000000000001"/>
    <x v="3770"/>
    <x v="0"/>
    <x v="2"/>
    <x v="549"/>
    <x v="1"/>
    <x v="5"/>
    <x v="1"/>
    <s v="10-100"/>
  </r>
  <r>
    <x v="139"/>
    <x v="1"/>
    <x v="1"/>
    <n v="4"/>
    <n v="32.85"/>
    <x v="3771"/>
    <x v="3"/>
    <x v="0"/>
    <x v="196"/>
    <x v="0"/>
    <x v="9"/>
    <x v="1"/>
    <s v="100-1000"/>
  </r>
  <r>
    <x v="16"/>
    <x v="6"/>
    <x v="22"/>
    <n v="1"/>
    <n v="29.91"/>
    <x v="3772"/>
    <x v="3"/>
    <x v="1"/>
    <x v="142"/>
    <x v="0"/>
    <x v="1"/>
    <x v="1"/>
    <s v="10-100"/>
  </r>
  <r>
    <x v="47"/>
    <x v="11"/>
    <x v="32"/>
    <n v="4"/>
    <n v="4.1399999999999997"/>
    <x v="670"/>
    <x v="2"/>
    <x v="0"/>
    <x v="693"/>
    <x v="1"/>
    <x v="8"/>
    <x v="0"/>
    <s v="10-100"/>
  </r>
  <r>
    <x v="196"/>
    <x v="5"/>
    <x v="24"/>
    <n v="1"/>
    <n v="7.65"/>
    <x v="2535"/>
    <x v="1"/>
    <x v="2"/>
    <x v="397"/>
    <x v="1"/>
    <x v="0"/>
    <x v="0"/>
    <s v="&lt;10"/>
  </r>
  <r>
    <x v="181"/>
    <x v="8"/>
    <x v="47"/>
    <n v="2"/>
    <n v="65.61"/>
    <x v="3773"/>
    <x v="0"/>
    <x v="2"/>
    <x v="505"/>
    <x v="0"/>
    <x v="3"/>
    <x v="1"/>
    <s v="100-1000"/>
  </r>
  <r>
    <x v="156"/>
    <x v="0"/>
    <x v="9"/>
    <n v="4"/>
    <n v="2.23"/>
    <x v="2621"/>
    <x v="2"/>
    <x v="2"/>
    <x v="190"/>
    <x v="1"/>
    <x v="6"/>
    <x v="0"/>
    <s v="&lt;10"/>
  </r>
  <r>
    <x v="189"/>
    <x v="2"/>
    <x v="38"/>
    <n v="1"/>
    <n v="3890.09"/>
    <x v="3774"/>
    <x v="1"/>
    <x v="1"/>
    <x v="29"/>
    <x v="1"/>
    <x v="4"/>
    <x v="3"/>
    <s v="1000-10000"/>
  </r>
  <r>
    <x v="118"/>
    <x v="2"/>
    <x v="12"/>
    <n v="1"/>
    <n v="116.28"/>
    <x v="3775"/>
    <x v="3"/>
    <x v="0"/>
    <x v="426"/>
    <x v="0"/>
    <x v="8"/>
    <x v="2"/>
    <s v="100-1000"/>
  </r>
  <r>
    <x v="22"/>
    <x v="4"/>
    <x v="40"/>
    <n v="5"/>
    <n v="40.33"/>
    <x v="3776"/>
    <x v="0"/>
    <x v="1"/>
    <x v="483"/>
    <x v="1"/>
    <x v="0"/>
    <x v="1"/>
    <s v="100-1000"/>
  </r>
  <r>
    <x v="42"/>
    <x v="5"/>
    <x v="5"/>
    <n v="1"/>
    <n v="607.80999999999995"/>
    <x v="3777"/>
    <x v="3"/>
    <x v="1"/>
    <x v="494"/>
    <x v="1"/>
    <x v="4"/>
    <x v="2"/>
    <s v="100-1000"/>
  </r>
  <r>
    <x v="71"/>
    <x v="5"/>
    <x v="27"/>
    <n v="1"/>
    <n v="55.02"/>
    <x v="3778"/>
    <x v="2"/>
    <x v="1"/>
    <x v="446"/>
    <x v="0"/>
    <x v="8"/>
    <x v="1"/>
    <s v="10-100"/>
  </r>
  <r>
    <x v="169"/>
    <x v="8"/>
    <x v="11"/>
    <n v="2"/>
    <n v="11.19"/>
    <x v="3779"/>
    <x v="2"/>
    <x v="1"/>
    <x v="595"/>
    <x v="2"/>
    <x v="3"/>
    <x v="1"/>
    <s v="10-100"/>
  </r>
  <r>
    <x v="88"/>
    <x v="1"/>
    <x v="35"/>
    <n v="4"/>
    <n v="6.19"/>
    <x v="3780"/>
    <x v="1"/>
    <x v="1"/>
    <x v="146"/>
    <x v="1"/>
    <x v="1"/>
    <x v="0"/>
    <s v="10-100"/>
  </r>
  <r>
    <x v="61"/>
    <x v="8"/>
    <x v="43"/>
    <n v="2"/>
    <n v="29.99"/>
    <x v="3781"/>
    <x v="3"/>
    <x v="1"/>
    <x v="49"/>
    <x v="1"/>
    <x v="0"/>
    <x v="1"/>
    <s v="10-100"/>
  </r>
  <r>
    <x v="55"/>
    <x v="2"/>
    <x v="12"/>
    <n v="1"/>
    <n v="81.010000000000005"/>
    <x v="3782"/>
    <x v="0"/>
    <x v="2"/>
    <x v="519"/>
    <x v="0"/>
    <x v="1"/>
    <x v="1"/>
    <s v="10-100"/>
  </r>
  <r>
    <x v="150"/>
    <x v="3"/>
    <x v="6"/>
    <n v="1"/>
    <n v="144.66999999999999"/>
    <x v="3783"/>
    <x v="0"/>
    <x v="2"/>
    <x v="700"/>
    <x v="0"/>
    <x v="0"/>
    <x v="2"/>
    <s v="100-1000"/>
  </r>
  <r>
    <x v="22"/>
    <x v="8"/>
    <x v="43"/>
    <n v="3"/>
    <n v="5.21"/>
    <x v="3784"/>
    <x v="3"/>
    <x v="1"/>
    <x v="317"/>
    <x v="0"/>
    <x v="9"/>
    <x v="0"/>
    <s v="10-100"/>
  </r>
  <r>
    <x v="47"/>
    <x v="9"/>
    <x v="18"/>
    <n v="3"/>
    <n v="85.53"/>
    <x v="3785"/>
    <x v="1"/>
    <x v="2"/>
    <x v="645"/>
    <x v="0"/>
    <x v="1"/>
    <x v="1"/>
    <s v="100-1000"/>
  </r>
  <r>
    <x v="115"/>
    <x v="12"/>
    <x v="34"/>
    <n v="1"/>
    <n v="13.52"/>
    <x v="3786"/>
    <x v="3"/>
    <x v="1"/>
    <x v="483"/>
    <x v="1"/>
    <x v="0"/>
    <x v="1"/>
    <s v="10-100"/>
  </r>
  <r>
    <x v="49"/>
    <x v="9"/>
    <x v="14"/>
    <n v="1"/>
    <n v="48468.04"/>
    <x v="3787"/>
    <x v="3"/>
    <x v="0"/>
    <x v="409"/>
    <x v="1"/>
    <x v="3"/>
    <x v="5"/>
    <s v="10000-100000"/>
  </r>
  <r>
    <x v="136"/>
    <x v="4"/>
    <x v="8"/>
    <n v="3"/>
    <n v="80.05"/>
    <x v="3788"/>
    <x v="3"/>
    <x v="0"/>
    <x v="66"/>
    <x v="0"/>
    <x v="5"/>
    <x v="1"/>
    <s v="100-1000"/>
  </r>
  <r>
    <x v="147"/>
    <x v="10"/>
    <x v="23"/>
    <n v="1"/>
    <n v="273.58"/>
    <x v="3789"/>
    <x v="1"/>
    <x v="1"/>
    <x v="681"/>
    <x v="1"/>
    <x v="10"/>
    <x v="2"/>
    <s v="100-1000"/>
  </r>
  <r>
    <x v="24"/>
    <x v="12"/>
    <x v="28"/>
    <n v="1"/>
    <n v="9.42"/>
    <x v="3045"/>
    <x v="2"/>
    <x v="2"/>
    <x v="474"/>
    <x v="1"/>
    <x v="3"/>
    <x v="0"/>
    <s v="&lt;10"/>
  </r>
  <r>
    <x v="14"/>
    <x v="0"/>
    <x v="37"/>
    <n v="4"/>
    <n v="22.75"/>
    <x v="3790"/>
    <x v="1"/>
    <x v="1"/>
    <x v="128"/>
    <x v="1"/>
    <x v="1"/>
    <x v="1"/>
    <s v="10-100"/>
  </r>
  <r>
    <x v="131"/>
    <x v="4"/>
    <x v="4"/>
    <n v="1"/>
    <n v="20.95"/>
    <x v="1892"/>
    <x v="0"/>
    <x v="2"/>
    <x v="48"/>
    <x v="1"/>
    <x v="3"/>
    <x v="1"/>
    <s v="10-100"/>
  </r>
  <r>
    <x v="61"/>
    <x v="9"/>
    <x v="44"/>
    <n v="5"/>
    <n v="1422.23"/>
    <x v="3791"/>
    <x v="2"/>
    <x v="0"/>
    <x v="162"/>
    <x v="0"/>
    <x v="4"/>
    <x v="3"/>
    <s v="1000-10000"/>
  </r>
  <r>
    <x v="33"/>
    <x v="9"/>
    <x v="44"/>
    <n v="1"/>
    <n v="1163.18"/>
    <x v="3792"/>
    <x v="0"/>
    <x v="0"/>
    <x v="219"/>
    <x v="1"/>
    <x v="9"/>
    <x v="3"/>
    <s v="1000-10000"/>
  </r>
  <r>
    <x v="90"/>
    <x v="2"/>
    <x v="2"/>
    <n v="1"/>
    <n v="20.47"/>
    <x v="2220"/>
    <x v="0"/>
    <x v="2"/>
    <x v="357"/>
    <x v="0"/>
    <x v="10"/>
    <x v="1"/>
    <s v="10-100"/>
  </r>
  <r>
    <x v="48"/>
    <x v="2"/>
    <x v="12"/>
    <n v="1"/>
    <n v="129.65"/>
    <x v="3793"/>
    <x v="3"/>
    <x v="2"/>
    <x v="345"/>
    <x v="0"/>
    <x v="5"/>
    <x v="2"/>
    <s v="100-1000"/>
  </r>
  <r>
    <x v="77"/>
    <x v="11"/>
    <x v="20"/>
    <n v="4"/>
    <n v="12.61"/>
    <x v="3794"/>
    <x v="1"/>
    <x v="0"/>
    <x v="720"/>
    <x v="1"/>
    <x v="4"/>
    <x v="1"/>
    <s v="10-100"/>
  </r>
  <r>
    <x v="141"/>
    <x v="0"/>
    <x v="9"/>
    <n v="4"/>
    <n v="2.57"/>
    <x v="270"/>
    <x v="2"/>
    <x v="0"/>
    <x v="554"/>
    <x v="1"/>
    <x v="8"/>
    <x v="0"/>
    <s v="10-100"/>
  </r>
  <r>
    <x v="10"/>
    <x v="5"/>
    <x v="24"/>
    <n v="1"/>
    <n v="3.12"/>
    <x v="1682"/>
    <x v="1"/>
    <x v="1"/>
    <x v="488"/>
    <x v="0"/>
    <x v="5"/>
    <x v="0"/>
    <s v="&lt;10"/>
  </r>
  <r>
    <x v="61"/>
    <x v="2"/>
    <x v="38"/>
    <n v="1"/>
    <n v="5139.99"/>
    <x v="3795"/>
    <x v="1"/>
    <x v="0"/>
    <x v="304"/>
    <x v="1"/>
    <x v="5"/>
    <x v="3"/>
    <s v="1000-10000"/>
  </r>
  <r>
    <x v="141"/>
    <x v="7"/>
    <x v="31"/>
    <n v="2"/>
    <n v="175.12"/>
    <x v="3796"/>
    <x v="3"/>
    <x v="0"/>
    <x v="278"/>
    <x v="1"/>
    <x v="2"/>
    <x v="2"/>
    <s v="100-1000"/>
  </r>
  <r>
    <x v="144"/>
    <x v="3"/>
    <x v="3"/>
    <n v="5"/>
    <n v="22.46"/>
    <x v="3797"/>
    <x v="1"/>
    <x v="0"/>
    <x v="30"/>
    <x v="1"/>
    <x v="1"/>
    <x v="1"/>
    <s v="100-1000"/>
  </r>
  <r>
    <x v="198"/>
    <x v="1"/>
    <x v="39"/>
    <n v="5"/>
    <n v="118.06"/>
    <x v="3798"/>
    <x v="0"/>
    <x v="1"/>
    <x v="390"/>
    <x v="1"/>
    <x v="9"/>
    <x v="2"/>
    <s v="100-1000"/>
  </r>
  <r>
    <x v="134"/>
    <x v="3"/>
    <x v="3"/>
    <n v="3"/>
    <n v="14.54"/>
    <x v="3799"/>
    <x v="3"/>
    <x v="1"/>
    <x v="50"/>
    <x v="1"/>
    <x v="8"/>
    <x v="1"/>
    <s v="10-100"/>
  </r>
  <r>
    <x v="177"/>
    <x v="10"/>
    <x v="16"/>
    <n v="1"/>
    <n v="243.84"/>
    <x v="3800"/>
    <x v="1"/>
    <x v="0"/>
    <x v="228"/>
    <x v="0"/>
    <x v="8"/>
    <x v="2"/>
    <s v="100-1000"/>
  </r>
  <r>
    <x v="164"/>
    <x v="2"/>
    <x v="30"/>
    <n v="1"/>
    <n v="106.28"/>
    <x v="3801"/>
    <x v="3"/>
    <x v="1"/>
    <x v="181"/>
    <x v="1"/>
    <x v="1"/>
    <x v="2"/>
    <s v="100-1000"/>
  </r>
  <r>
    <x v="104"/>
    <x v="7"/>
    <x v="31"/>
    <n v="4"/>
    <n v="164.5"/>
    <x v="3802"/>
    <x v="0"/>
    <x v="1"/>
    <x v="153"/>
    <x v="1"/>
    <x v="1"/>
    <x v="2"/>
    <s v="100-1000"/>
  </r>
  <r>
    <x v="111"/>
    <x v="5"/>
    <x v="24"/>
    <n v="1"/>
    <n v="8.44"/>
    <x v="2151"/>
    <x v="3"/>
    <x v="1"/>
    <x v="162"/>
    <x v="0"/>
    <x v="4"/>
    <x v="0"/>
    <s v="&lt;10"/>
  </r>
  <r>
    <x v="175"/>
    <x v="0"/>
    <x v="26"/>
    <n v="5"/>
    <n v="3.98"/>
    <x v="3803"/>
    <x v="2"/>
    <x v="0"/>
    <x v="623"/>
    <x v="0"/>
    <x v="2"/>
    <x v="0"/>
    <s v="10-100"/>
  </r>
  <r>
    <x v="198"/>
    <x v="3"/>
    <x v="36"/>
    <n v="1"/>
    <n v="409.05"/>
    <x v="3804"/>
    <x v="0"/>
    <x v="0"/>
    <x v="48"/>
    <x v="1"/>
    <x v="3"/>
    <x v="2"/>
    <s v="100-1000"/>
  </r>
  <r>
    <x v="30"/>
    <x v="9"/>
    <x v="18"/>
    <n v="2"/>
    <n v="55.77"/>
    <x v="149"/>
    <x v="0"/>
    <x v="1"/>
    <x v="737"/>
    <x v="0"/>
    <x v="10"/>
    <x v="1"/>
    <s v="100-1000"/>
  </r>
  <r>
    <x v="152"/>
    <x v="3"/>
    <x v="36"/>
    <n v="5"/>
    <n v="117.91"/>
    <x v="3805"/>
    <x v="0"/>
    <x v="1"/>
    <x v="721"/>
    <x v="1"/>
    <x v="6"/>
    <x v="2"/>
    <s v="100-1000"/>
  </r>
  <r>
    <x v="192"/>
    <x v="11"/>
    <x v="20"/>
    <n v="5"/>
    <n v="16.02"/>
    <x v="3806"/>
    <x v="0"/>
    <x v="0"/>
    <x v="714"/>
    <x v="1"/>
    <x v="1"/>
    <x v="1"/>
    <s v="10-100"/>
  </r>
  <r>
    <x v="11"/>
    <x v="7"/>
    <x v="31"/>
    <n v="5"/>
    <n v="202.71"/>
    <x v="3807"/>
    <x v="3"/>
    <x v="2"/>
    <x v="582"/>
    <x v="1"/>
    <x v="1"/>
    <x v="2"/>
    <s v="1000-10000"/>
  </r>
  <r>
    <x v="64"/>
    <x v="0"/>
    <x v="45"/>
    <n v="1"/>
    <n v="2.63"/>
    <x v="3808"/>
    <x v="0"/>
    <x v="0"/>
    <x v="3"/>
    <x v="0"/>
    <x v="3"/>
    <x v="0"/>
    <s v="&lt;10"/>
  </r>
  <r>
    <x v="189"/>
    <x v="6"/>
    <x v="41"/>
    <n v="1"/>
    <n v="117.49"/>
    <x v="3809"/>
    <x v="2"/>
    <x v="0"/>
    <x v="306"/>
    <x v="1"/>
    <x v="2"/>
    <x v="2"/>
    <s v="100-1000"/>
  </r>
  <r>
    <x v="141"/>
    <x v="12"/>
    <x v="34"/>
    <n v="1"/>
    <n v="13.84"/>
    <x v="3810"/>
    <x v="3"/>
    <x v="0"/>
    <x v="594"/>
    <x v="1"/>
    <x v="10"/>
    <x v="1"/>
    <s v="10-100"/>
  </r>
  <r>
    <x v="162"/>
    <x v="8"/>
    <x v="33"/>
    <n v="1"/>
    <n v="93.64"/>
    <x v="3811"/>
    <x v="0"/>
    <x v="0"/>
    <x v="308"/>
    <x v="2"/>
    <x v="3"/>
    <x v="1"/>
    <s v="10-100"/>
  </r>
  <r>
    <x v="139"/>
    <x v="6"/>
    <x v="41"/>
    <n v="1"/>
    <n v="308.52999999999997"/>
    <x v="3812"/>
    <x v="0"/>
    <x v="2"/>
    <x v="534"/>
    <x v="2"/>
    <x v="3"/>
    <x v="2"/>
    <s v="100-1000"/>
  </r>
  <r>
    <x v="192"/>
    <x v="9"/>
    <x v="44"/>
    <n v="4"/>
    <n v="716.26"/>
    <x v="3813"/>
    <x v="2"/>
    <x v="2"/>
    <x v="452"/>
    <x v="0"/>
    <x v="2"/>
    <x v="2"/>
    <s v="1000-10000"/>
  </r>
  <r>
    <x v="196"/>
    <x v="1"/>
    <x v="1"/>
    <n v="1"/>
    <n v="89.72"/>
    <x v="3814"/>
    <x v="3"/>
    <x v="0"/>
    <x v="683"/>
    <x v="1"/>
    <x v="6"/>
    <x v="1"/>
    <s v="10-100"/>
  </r>
  <r>
    <x v="30"/>
    <x v="9"/>
    <x v="18"/>
    <n v="3"/>
    <n v="102.54"/>
    <x v="3815"/>
    <x v="2"/>
    <x v="2"/>
    <x v="379"/>
    <x v="0"/>
    <x v="7"/>
    <x v="2"/>
    <s v="100-1000"/>
  </r>
  <r>
    <x v="122"/>
    <x v="4"/>
    <x v="40"/>
    <n v="5"/>
    <n v="27.82"/>
    <x v="3816"/>
    <x v="2"/>
    <x v="2"/>
    <x v="120"/>
    <x v="0"/>
    <x v="0"/>
    <x v="1"/>
    <s v="100-1000"/>
  </r>
  <r>
    <x v="137"/>
    <x v="3"/>
    <x v="36"/>
    <n v="3"/>
    <n v="134.51"/>
    <x v="3817"/>
    <x v="2"/>
    <x v="0"/>
    <x v="252"/>
    <x v="1"/>
    <x v="10"/>
    <x v="2"/>
    <s v="100-1000"/>
  </r>
  <r>
    <x v="52"/>
    <x v="9"/>
    <x v="44"/>
    <n v="3"/>
    <n v="803.04"/>
    <x v="3818"/>
    <x v="3"/>
    <x v="2"/>
    <x v="201"/>
    <x v="1"/>
    <x v="7"/>
    <x v="2"/>
    <s v="1000-10000"/>
  </r>
  <r>
    <x v="129"/>
    <x v="5"/>
    <x v="5"/>
    <n v="1"/>
    <n v="587.49"/>
    <x v="3819"/>
    <x v="2"/>
    <x v="1"/>
    <x v="499"/>
    <x v="1"/>
    <x v="2"/>
    <x v="2"/>
    <s v="100-1000"/>
  </r>
  <r>
    <x v="11"/>
    <x v="11"/>
    <x v="20"/>
    <n v="4"/>
    <n v="10.4"/>
    <x v="3820"/>
    <x v="2"/>
    <x v="0"/>
    <x v="82"/>
    <x v="1"/>
    <x v="5"/>
    <x v="1"/>
    <s v="10-100"/>
  </r>
  <r>
    <x v="182"/>
    <x v="5"/>
    <x v="5"/>
    <n v="1"/>
    <n v="706.83"/>
    <x v="3821"/>
    <x v="1"/>
    <x v="0"/>
    <x v="569"/>
    <x v="0"/>
    <x v="10"/>
    <x v="2"/>
    <s v="100-1000"/>
  </r>
  <r>
    <x v="179"/>
    <x v="0"/>
    <x v="19"/>
    <n v="3"/>
    <n v="15.07"/>
    <x v="3822"/>
    <x v="3"/>
    <x v="0"/>
    <x v="294"/>
    <x v="1"/>
    <x v="7"/>
    <x v="1"/>
    <s v="10-100"/>
  </r>
  <r>
    <x v="192"/>
    <x v="5"/>
    <x v="24"/>
    <n v="1"/>
    <n v="2.68"/>
    <x v="3823"/>
    <x v="3"/>
    <x v="2"/>
    <x v="219"/>
    <x v="1"/>
    <x v="9"/>
    <x v="0"/>
    <s v="&lt;10"/>
  </r>
  <r>
    <x v="73"/>
    <x v="1"/>
    <x v="39"/>
    <n v="5"/>
    <n v="106.62"/>
    <x v="3824"/>
    <x v="2"/>
    <x v="0"/>
    <x v="623"/>
    <x v="0"/>
    <x v="2"/>
    <x v="2"/>
    <s v="100-1000"/>
  </r>
  <r>
    <x v="128"/>
    <x v="7"/>
    <x v="31"/>
    <n v="5"/>
    <n v="376.74"/>
    <x v="3825"/>
    <x v="0"/>
    <x v="0"/>
    <x v="586"/>
    <x v="0"/>
    <x v="9"/>
    <x v="2"/>
    <s v="1000-10000"/>
  </r>
  <r>
    <x v="71"/>
    <x v="12"/>
    <x v="46"/>
    <n v="1"/>
    <n v="36.89"/>
    <x v="3826"/>
    <x v="0"/>
    <x v="0"/>
    <x v="257"/>
    <x v="0"/>
    <x v="0"/>
    <x v="1"/>
    <s v="10-100"/>
  </r>
  <r>
    <x v="96"/>
    <x v="9"/>
    <x v="15"/>
    <n v="4"/>
    <n v="88.55"/>
    <x v="3827"/>
    <x v="2"/>
    <x v="1"/>
    <x v="429"/>
    <x v="0"/>
    <x v="3"/>
    <x v="1"/>
    <s v="100-1000"/>
  </r>
  <r>
    <x v="12"/>
    <x v="6"/>
    <x v="7"/>
    <n v="1"/>
    <n v="108.76"/>
    <x v="3828"/>
    <x v="3"/>
    <x v="0"/>
    <x v="692"/>
    <x v="0"/>
    <x v="9"/>
    <x v="2"/>
    <s v="100-1000"/>
  </r>
  <r>
    <x v="76"/>
    <x v="6"/>
    <x v="7"/>
    <n v="1"/>
    <n v="283.13"/>
    <x v="3829"/>
    <x v="1"/>
    <x v="0"/>
    <x v="325"/>
    <x v="1"/>
    <x v="6"/>
    <x v="2"/>
    <s v="100-1000"/>
  </r>
  <r>
    <x v="83"/>
    <x v="11"/>
    <x v="32"/>
    <n v="3"/>
    <n v="4"/>
    <x v="3830"/>
    <x v="1"/>
    <x v="0"/>
    <x v="651"/>
    <x v="1"/>
    <x v="2"/>
    <x v="0"/>
    <s v="10-100"/>
  </r>
  <r>
    <x v="68"/>
    <x v="9"/>
    <x v="44"/>
    <n v="3"/>
    <n v="136.18"/>
    <x v="3831"/>
    <x v="3"/>
    <x v="2"/>
    <x v="417"/>
    <x v="1"/>
    <x v="5"/>
    <x v="2"/>
    <s v="100-1000"/>
  </r>
  <r>
    <x v="80"/>
    <x v="2"/>
    <x v="38"/>
    <n v="1"/>
    <n v="2042.63"/>
    <x v="3832"/>
    <x v="1"/>
    <x v="0"/>
    <x v="536"/>
    <x v="1"/>
    <x v="10"/>
    <x v="3"/>
    <s v="1000-10000"/>
  </r>
  <r>
    <x v="149"/>
    <x v="2"/>
    <x v="30"/>
    <n v="1"/>
    <n v="119.49"/>
    <x v="3833"/>
    <x v="1"/>
    <x v="2"/>
    <x v="613"/>
    <x v="1"/>
    <x v="3"/>
    <x v="2"/>
    <s v="100-1000"/>
  </r>
  <r>
    <x v="5"/>
    <x v="10"/>
    <x v="23"/>
    <n v="1"/>
    <n v="63.92"/>
    <x v="3834"/>
    <x v="3"/>
    <x v="1"/>
    <x v="621"/>
    <x v="1"/>
    <x v="8"/>
    <x v="1"/>
    <s v="10-100"/>
  </r>
  <r>
    <x v="149"/>
    <x v="0"/>
    <x v="26"/>
    <n v="4"/>
    <n v="5.28"/>
    <x v="3835"/>
    <x v="0"/>
    <x v="1"/>
    <x v="465"/>
    <x v="1"/>
    <x v="10"/>
    <x v="0"/>
    <s v="10-100"/>
  </r>
  <r>
    <x v="166"/>
    <x v="9"/>
    <x v="14"/>
    <n v="4"/>
    <n v="27662.7"/>
    <x v="3836"/>
    <x v="1"/>
    <x v="0"/>
    <x v="344"/>
    <x v="1"/>
    <x v="8"/>
    <x v="10"/>
    <s v="100000-200000"/>
  </r>
  <r>
    <x v="133"/>
    <x v="10"/>
    <x v="23"/>
    <n v="1"/>
    <n v="388.61"/>
    <x v="3837"/>
    <x v="3"/>
    <x v="1"/>
    <x v="177"/>
    <x v="0"/>
    <x v="6"/>
    <x v="2"/>
    <s v="100-1000"/>
  </r>
  <r>
    <x v="137"/>
    <x v="1"/>
    <x v="39"/>
    <n v="1"/>
    <n v="150.57"/>
    <x v="3838"/>
    <x v="3"/>
    <x v="2"/>
    <x v="199"/>
    <x v="1"/>
    <x v="2"/>
    <x v="2"/>
    <s v="100-1000"/>
  </r>
  <r>
    <x v="27"/>
    <x v="11"/>
    <x v="21"/>
    <n v="1"/>
    <n v="43.48"/>
    <x v="3839"/>
    <x v="1"/>
    <x v="1"/>
    <x v="387"/>
    <x v="0"/>
    <x v="3"/>
    <x v="1"/>
    <s v="10-100"/>
  </r>
  <r>
    <x v="180"/>
    <x v="9"/>
    <x v="44"/>
    <n v="5"/>
    <n v="637.62"/>
    <x v="3840"/>
    <x v="0"/>
    <x v="1"/>
    <x v="61"/>
    <x v="0"/>
    <x v="3"/>
    <x v="2"/>
    <s v="1000-10000"/>
  </r>
  <r>
    <x v="168"/>
    <x v="1"/>
    <x v="39"/>
    <n v="3"/>
    <n v="116.79"/>
    <x v="3841"/>
    <x v="3"/>
    <x v="0"/>
    <x v="179"/>
    <x v="0"/>
    <x v="11"/>
    <x v="2"/>
    <s v="100-1000"/>
  </r>
  <r>
    <x v="101"/>
    <x v="11"/>
    <x v="32"/>
    <n v="4"/>
    <n v="7.22"/>
    <x v="3842"/>
    <x v="0"/>
    <x v="2"/>
    <x v="166"/>
    <x v="1"/>
    <x v="7"/>
    <x v="0"/>
    <s v="10-100"/>
  </r>
  <r>
    <x v="190"/>
    <x v="5"/>
    <x v="5"/>
    <n v="1"/>
    <n v="562.61"/>
    <x v="3843"/>
    <x v="0"/>
    <x v="0"/>
    <x v="292"/>
    <x v="1"/>
    <x v="3"/>
    <x v="2"/>
    <s v="100-1000"/>
  </r>
  <r>
    <x v="178"/>
    <x v="10"/>
    <x v="25"/>
    <n v="1"/>
    <n v="449.41"/>
    <x v="3844"/>
    <x v="3"/>
    <x v="1"/>
    <x v="8"/>
    <x v="1"/>
    <x v="6"/>
    <x v="2"/>
    <s v="100-1000"/>
  </r>
  <r>
    <x v="183"/>
    <x v="9"/>
    <x v="15"/>
    <n v="2"/>
    <n v="70.819999999999993"/>
    <x v="3845"/>
    <x v="0"/>
    <x v="1"/>
    <x v="635"/>
    <x v="0"/>
    <x v="11"/>
    <x v="1"/>
    <s v="100-1000"/>
  </r>
  <r>
    <x v="62"/>
    <x v="1"/>
    <x v="1"/>
    <n v="5"/>
    <n v="88.41"/>
    <x v="3846"/>
    <x v="3"/>
    <x v="0"/>
    <x v="558"/>
    <x v="1"/>
    <x v="6"/>
    <x v="1"/>
    <s v="100-1000"/>
  </r>
  <r>
    <x v="192"/>
    <x v="9"/>
    <x v="44"/>
    <n v="5"/>
    <n v="550.66"/>
    <x v="3847"/>
    <x v="1"/>
    <x v="1"/>
    <x v="107"/>
    <x v="1"/>
    <x v="6"/>
    <x v="2"/>
    <s v="1000-10000"/>
  </r>
  <r>
    <x v="3"/>
    <x v="8"/>
    <x v="11"/>
    <n v="2"/>
    <n v="60.1"/>
    <x v="3848"/>
    <x v="3"/>
    <x v="1"/>
    <x v="442"/>
    <x v="0"/>
    <x v="5"/>
    <x v="1"/>
    <s v="100-1000"/>
  </r>
  <r>
    <x v="116"/>
    <x v="5"/>
    <x v="27"/>
    <n v="1"/>
    <n v="53.74"/>
    <x v="2852"/>
    <x v="2"/>
    <x v="1"/>
    <x v="310"/>
    <x v="1"/>
    <x v="3"/>
    <x v="1"/>
    <s v="10-100"/>
  </r>
  <r>
    <x v="160"/>
    <x v="1"/>
    <x v="39"/>
    <n v="4"/>
    <n v="93.8"/>
    <x v="3849"/>
    <x v="2"/>
    <x v="0"/>
    <x v="631"/>
    <x v="1"/>
    <x v="4"/>
    <x v="1"/>
    <s v="100-1000"/>
  </r>
  <r>
    <x v="103"/>
    <x v="3"/>
    <x v="6"/>
    <n v="3"/>
    <n v="193.5"/>
    <x v="3850"/>
    <x v="2"/>
    <x v="2"/>
    <x v="375"/>
    <x v="1"/>
    <x v="2"/>
    <x v="2"/>
    <s v="100-1000"/>
  </r>
  <r>
    <x v="163"/>
    <x v="4"/>
    <x v="13"/>
    <n v="2"/>
    <n v="397.52"/>
    <x v="3851"/>
    <x v="2"/>
    <x v="1"/>
    <x v="417"/>
    <x v="1"/>
    <x v="5"/>
    <x v="2"/>
    <s v="100-1000"/>
  </r>
  <r>
    <x v="148"/>
    <x v="10"/>
    <x v="23"/>
    <n v="1"/>
    <n v="878.8"/>
    <x v="3852"/>
    <x v="3"/>
    <x v="0"/>
    <x v="624"/>
    <x v="1"/>
    <x v="7"/>
    <x v="2"/>
    <s v="100-1000"/>
  </r>
  <r>
    <x v="16"/>
    <x v="2"/>
    <x v="12"/>
    <n v="1"/>
    <n v="111.03"/>
    <x v="3853"/>
    <x v="3"/>
    <x v="1"/>
    <x v="709"/>
    <x v="0"/>
    <x v="7"/>
    <x v="2"/>
    <s v="100-1000"/>
  </r>
  <r>
    <x v="96"/>
    <x v="4"/>
    <x v="8"/>
    <n v="4"/>
    <n v="17.79"/>
    <x v="3854"/>
    <x v="3"/>
    <x v="1"/>
    <x v="645"/>
    <x v="0"/>
    <x v="1"/>
    <x v="1"/>
    <s v="10-100"/>
  </r>
  <r>
    <x v="140"/>
    <x v="7"/>
    <x v="31"/>
    <n v="1"/>
    <n v="304.76"/>
    <x v="3855"/>
    <x v="1"/>
    <x v="0"/>
    <x v="89"/>
    <x v="1"/>
    <x v="4"/>
    <x v="2"/>
    <s v="100-1000"/>
  </r>
  <r>
    <x v="152"/>
    <x v="8"/>
    <x v="43"/>
    <n v="1"/>
    <n v="47.79"/>
    <x v="3856"/>
    <x v="0"/>
    <x v="0"/>
    <x v="442"/>
    <x v="0"/>
    <x v="5"/>
    <x v="1"/>
    <s v="10-100"/>
  </r>
  <r>
    <x v="103"/>
    <x v="6"/>
    <x v="41"/>
    <n v="1"/>
    <n v="593.07000000000005"/>
    <x v="3857"/>
    <x v="2"/>
    <x v="0"/>
    <x v="117"/>
    <x v="0"/>
    <x v="9"/>
    <x v="2"/>
    <s v="100-1000"/>
  </r>
  <r>
    <x v="164"/>
    <x v="6"/>
    <x v="22"/>
    <n v="1"/>
    <n v="18.34"/>
    <x v="3858"/>
    <x v="1"/>
    <x v="2"/>
    <x v="457"/>
    <x v="0"/>
    <x v="6"/>
    <x v="1"/>
    <s v="10-100"/>
  </r>
  <r>
    <x v="128"/>
    <x v="2"/>
    <x v="38"/>
    <n v="1"/>
    <n v="1749.27"/>
    <x v="3859"/>
    <x v="0"/>
    <x v="2"/>
    <x v="351"/>
    <x v="1"/>
    <x v="10"/>
    <x v="3"/>
    <s v="1000-10000"/>
  </r>
  <r>
    <x v="64"/>
    <x v="7"/>
    <x v="31"/>
    <n v="5"/>
    <n v="552.9"/>
    <x v="3860"/>
    <x v="1"/>
    <x v="2"/>
    <x v="10"/>
    <x v="1"/>
    <x v="2"/>
    <x v="2"/>
    <s v="1000-10000"/>
  </r>
  <r>
    <x v="42"/>
    <x v="0"/>
    <x v="9"/>
    <n v="2"/>
    <n v="1.3"/>
    <x v="2242"/>
    <x v="3"/>
    <x v="0"/>
    <x v="13"/>
    <x v="0"/>
    <x v="3"/>
    <x v="0"/>
    <s v="&lt;10"/>
  </r>
  <r>
    <x v="162"/>
    <x v="0"/>
    <x v="9"/>
    <n v="5"/>
    <n v="2.75"/>
    <x v="3647"/>
    <x v="0"/>
    <x v="1"/>
    <x v="92"/>
    <x v="1"/>
    <x v="5"/>
    <x v="0"/>
    <s v="10-100"/>
  </r>
  <r>
    <x v="38"/>
    <x v="11"/>
    <x v="20"/>
    <n v="2"/>
    <n v="9.2899999999999991"/>
    <x v="3861"/>
    <x v="2"/>
    <x v="0"/>
    <x v="58"/>
    <x v="1"/>
    <x v="2"/>
    <x v="0"/>
    <s v="10-100"/>
  </r>
  <r>
    <x v="196"/>
    <x v="10"/>
    <x v="23"/>
    <n v="1"/>
    <n v="123.59"/>
    <x v="3862"/>
    <x v="1"/>
    <x v="1"/>
    <x v="537"/>
    <x v="1"/>
    <x v="0"/>
    <x v="2"/>
    <s v="100-1000"/>
  </r>
  <r>
    <x v="69"/>
    <x v="9"/>
    <x v="18"/>
    <n v="5"/>
    <n v="98.12"/>
    <x v="3863"/>
    <x v="0"/>
    <x v="0"/>
    <x v="668"/>
    <x v="0"/>
    <x v="11"/>
    <x v="1"/>
    <s v="100-1000"/>
  </r>
  <r>
    <x v="186"/>
    <x v="8"/>
    <x v="11"/>
    <n v="2"/>
    <n v="22.81"/>
    <x v="3864"/>
    <x v="1"/>
    <x v="1"/>
    <x v="234"/>
    <x v="0"/>
    <x v="0"/>
    <x v="1"/>
    <s v="10-100"/>
  </r>
  <r>
    <x v="85"/>
    <x v="0"/>
    <x v="17"/>
    <n v="1"/>
    <n v="13.49"/>
    <x v="3865"/>
    <x v="3"/>
    <x v="0"/>
    <x v="60"/>
    <x v="0"/>
    <x v="11"/>
    <x v="1"/>
    <s v="10-100"/>
  </r>
  <r>
    <x v="181"/>
    <x v="3"/>
    <x v="3"/>
    <n v="4"/>
    <n v="29.45"/>
    <x v="3866"/>
    <x v="3"/>
    <x v="1"/>
    <x v="434"/>
    <x v="0"/>
    <x v="4"/>
    <x v="1"/>
    <s v="100-1000"/>
  </r>
  <r>
    <x v="168"/>
    <x v="9"/>
    <x v="44"/>
    <n v="3"/>
    <n v="176.85"/>
    <x v="3867"/>
    <x v="0"/>
    <x v="1"/>
    <x v="166"/>
    <x v="1"/>
    <x v="7"/>
    <x v="2"/>
    <s v="100-1000"/>
  </r>
  <r>
    <x v="192"/>
    <x v="5"/>
    <x v="5"/>
    <n v="1"/>
    <n v="424.17"/>
    <x v="3868"/>
    <x v="2"/>
    <x v="0"/>
    <x v="344"/>
    <x v="1"/>
    <x v="8"/>
    <x v="2"/>
    <s v="100-1000"/>
  </r>
  <r>
    <x v="100"/>
    <x v="2"/>
    <x v="38"/>
    <n v="1"/>
    <n v="2280.65"/>
    <x v="3869"/>
    <x v="2"/>
    <x v="1"/>
    <x v="590"/>
    <x v="1"/>
    <x v="2"/>
    <x v="3"/>
    <s v="1000-10000"/>
  </r>
  <r>
    <x v="23"/>
    <x v="7"/>
    <x v="42"/>
    <n v="5"/>
    <n v="4.25"/>
    <x v="3870"/>
    <x v="2"/>
    <x v="2"/>
    <x v="183"/>
    <x v="1"/>
    <x v="4"/>
    <x v="0"/>
    <s v="10-100"/>
  </r>
  <r>
    <x v="2"/>
    <x v="2"/>
    <x v="12"/>
    <n v="1"/>
    <n v="75.5"/>
    <x v="3871"/>
    <x v="0"/>
    <x v="0"/>
    <x v="740"/>
    <x v="1"/>
    <x v="8"/>
    <x v="1"/>
    <s v="10-100"/>
  </r>
  <r>
    <x v="129"/>
    <x v="12"/>
    <x v="34"/>
    <n v="1"/>
    <n v="14.81"/>
    <x v="3872"/>
    <x v="0"/>
    <x v="0"/>
    <x v="306"/>
    <x v="1"/>
    <x v="2"/>
    <x v="1"/>
    <s v="10-100"/>
  </r>
  <r>
    <x v="39"/>
    <x v="9"/>
    <x v="44"/>
    <n v="2"/>
    <n v="1365.21"/>
    <x v="3873"/>
    <x v="0"/>
    <x v="0"/>
    <x v="144"/>
    <x v="1"/>
    <x v="6"/>
    <x v="3"/>
    <s v="1000-10000"/>
  </r>
  <r>
    <x v="147"/>
    <x v="6"/>
    <x v="7"/>
    <n v="1"/>
    <n v="689.54"/>
    <x v="3874"/>
    <x v="2"/>
    <x v="1"/>
    <x v="402"/>
    <x v="0"/>
    <x v="7"/>
    <x v="2"/>
    <s v="100-1000"/>
  </r>
  <r>
    <x v="102"/>
    <x v="5"/>
    <x v="24"/>
    <n v="1"/>
    <n v="8.0399999999999991"/>
    <x v="170"/>
    <x v="0"/>
    <x v="1"/>
    <x v="404"/>
    <x v="0"/>
    <x v="8"/>
    <x v="0"/>
    <s v="&lt;10"/>
  </r>
  <r>
    <x v="12"/>
    <x v="10"/>
    <x v="23"/>
    <n v="1"/>
    <n v="211.42"/>
    <x v="3875"/>
    <x v="2"/>
    <x v="1"/>
    <x v="636"/>
    <x v="0"/>
    <x v="6"/>
    <x v="2"/>
    <s v="100-1000"/>
  </r>
  <r>
    <x v="13"/>
    <x v="2"/>
    <x v="38"/>
    <n v="1"/>
    <n v="1553.31"/>
    <x v="3876"/>
    <x v="1"/>
    <x v="0"/>
    <x v="320"/>
    <x v="0"/>
    <x v="10"/>
    <x v="3"/>
    <s v="1000-10000"/>
  </r>
  <r>
    <x v="147"/>
    <x v="9"/>
    <x v="14"/>
    <n v="4"/>
    <n v="59258.17"/>
    <x v="3877"/>
    <x v="1"/>
    <x v="0"/>
    <x v="538"/>
    <x v="1"/>
    <x v="10"/>
    <x v="4"/>
    <s v="200000-300000"/>
  </r>
  <r>
    <x v="14"/>
    <x v="1"/>
    <x v="35"/>
    <n v="5"/>
    <n v="5.61"/>
    <x v="3878"/>
    <x v="0"/>
    <x v="2"/>
    <x v="204"/>
    <x v="1"/>
    <x v="1"/>
    <x v="0"/>
    <s v="10-100"/>
  </r>
  <r>
    <x v="32"/>
    <x v="7"/>
    <x v="10"/>
    <n v="3"/>
    <n v="2.4300000000000002"/>
    <x v="3879"/>
    <x v="2"/>
    <x v="0"/>
    <x v="553"/>
    <x v="0"/>
    <x v="10"/>
    <x v="0"/>
    <s v="&lt;10"/>
  </r>
  <r>
    <x v="62"/>
    <x v="2"/>
    <x v="30"/>
    <n v="1"/>
    <n v="174.95"/>
    <x v="3880"/>
    <x v="1"/>
    <x v="1"/>
    <x v="313"/>
    <x v="1"/>
    <x v="0"/>
    <x v="2"/>
    <s v="100-1000"/>
  </r>
  <r>
    <x v="30"/>
    <x v="7"/>
    <x v="42"/>
    <n v="1"/>
    <n v="3.37"/>
    <x v="3881"/>
    <x v="1"/>
    <x v="0"/>
    <x v="265"/>
    <x v="1"/>
    <x v="4"/>
    <x v="0"/>
    <s v="&lt;10"/>
  </r>
  <r>
    <x v="140"/>
    <x v="8"/>
    <x v="11"/>
    <n v="4"/>
    <n v="14.75"/>
    <x v="3882"/>
    <x v="0"/>
    <x v="0"/>
    <x v="461"/>
    <x v="0"/>
    <x v="7"/>
    <x v="1"/>
    <s v="10-100"/>
  </r>
  <r>
    <x v="47"/>
    <x v="7"/>
    <x v="31"/>
    <n v="2"/>
    <n v="323.56"/>
    <x v="3883"/>
    <x v="0"/>
    <x v="1"/>
    <x v="58"/>
    <x v="1"/>
    <x v="2"/>
    <x v="2"/>
    <s v="100-1000"/>
  </r>
  <r>
    <x v="167"/>
    <x v="9"/>
    <x v="14"/>
    <n v="4"/>
    <n v="11773.34"/>
    <x v="3884"/>
    <x v="1"/>
    <x v="0"/>
    <x v="450"/>
    <x v="1"/>
    <x v="5"/>
    <x v="8"/>
    <s v="10000-100000"/>
  </r>
  <r>
    <x v="24"/>
    <x v="11"/>
    <x v="32"/>
    <n v="3"/>
    <n v="6.49"/>
    <x v="467"/>
    <x v="2"/>
    <x v="1"/>
    <x v="102"/>
    <x v="1"/>
    <x v="0"/>
    <x v="0"/>
    <s v="10-100"/>
  </r>
  <r>
    <x v="58"/>
    <x v="2"/>
    <x v="38"/>
    <n v="1"/>
    <n v="6999"/>
    <x v="3885"/>
    <x v="1"/>
    <x v="2"/>
    <x v="357"/>
    <x v="0"/>
    <x v="10"/>
    <x v="3"/>
    <s v="1000-10000"/>
  </r>
  <r>
    <x v="199"/>
    <x v="7"/>
    <x v="10"/>
    <n v="5"/>
    <n v="4.2300000000000004"/>
    <x v="1729"/>
    <x v="2"/>
    <x v="2"/>
    <x v="561"/>
    <x v="0"/>
    <x v="6"/>
    <x v="0"/>
    <s v="10-100"/>
  </r>
  <r>
    <x v="139"/>
    <x v="1"/>
    <x v="35"/>
    <n v="3"/>
    <n v="5.37"/>
    <x v="3886"/>
    <x v="0"/>
    <x v="0"/>
    <x v="479"/>
    <x v="0"/>
    <x v="7"/>
    <x v="0"/>
    <s v="10-100"/>
  </r>
  <r>
    <x v="136"/>
    <x v="12"/>
    <x v="28"/>
    <n v="1"/>
    <n v="19.96"/>
    <x v="3887"/>
    <x v="2"/>
    <x v="1"/>
    <x v="294"/>
    <x v="1"/>
    <x v="7"/>
    <x v="1"/>
    <s v="10-100"/>
  </r>
  <r>
    <x v="129"/>
    <x v="1"/>
    <x v="39"/>
    <n v="1"/>
    <n v="189.05"/>
    <x v="3888"/>
    <x v="2"/>
    <x v="0"/>
    <x v="99"/>
    <x v="1"/>
    <x v="9"/>
    <x v="2"/>
    <s v="100-1000"/>
  </r>
  <r>
    <x v="104"/>
    <x v="10"/>
    <x v="25"/>
    <n v="1"/>
    <n v="156.09"/>
    <x v="3889"/>
    <x v="1"/>
    <x v="2"/>
    <x v="323"/>
    <x v="1"/>
    <x v="11"/>
    <x v="2"/>
    <s v="100-1000"/>
  </r>
  <r>
    <x v="177"/>
    <x v="3"/>
    <x v="3"/>
    <n v="1"/>
    <n v="15.56"/>
    <x v="3890"/>
    <x v="3"/>
    <x v="0"/>
    <x v="379"/>
    <x v="0"/>
    <x v="7"/>
    <x v="1"/>
    <s v="10-100"/>
  </r>
  <r>
    <x v="43"/>
    <x v="6"/>
    <x v="7"/>
    <n v="1"/>
    <n v="381.81"/>
    <x v="3891"/>
    <x v="3"/>
    <x v="0"/>
    <x v="440"/>
    <x v="0"/>
    <x v="5"/>
    <x v="2"/>
    <s v="100-1000"/>
  </r>
  <r>
    <x v="59"/>
    <x v="3"/>
    <x v="36"/>
    <n v="3"/>
    <n v="58.55"/>
    <x v="3892"/>
    <x v="3"/>
    <x v="2"/>
    <x v="725"/>
    <x v="1"/>
    <x v="10"/>
    <x v="1"/>
    <s v="100-1000"/>
  </r>
  <r>
    <x v="163"/>
    <x v="10"/>
    <x v="23"/>
    <n v="1"/>
    <n v="961.73"/>
    <x v="3893"/>
    <x v="2"/>
    <x v="0"/>
    <x v="68"/>
    <x v="0"/>
    <x v="9"/>
    <x v="2"/>
    <s v="100-1000"/>
  </r>
  <r>
    <x v="106"/>
    <x v="7"/>
    <x v="31"/>
    <n v="1"/>
    <n v="705.57"/>
    <x v="3894"/>
    <x v="0"/>
    <x v="1"/>
    <x v="155"/>
    <x v="1"/>
    <x v="4"/>
    <x v="2"/>
    <s v="100-1000"/>
  </r>
  <r>
    <x v="108"/>
    <x v="1"/>
    <x v="1"/>
    <n v="1"/>
    <n v="49.92"/>
    <x v="3895"/>
    <x v="0"/>
    <x v="0"/>
    <x v="247"/>
    <x v="0"/>
    <x v="11"/>
    <x v="1"/>
    <s v="10-100"/>
  </r>
  <r>
    <x v="185"/>
    <x v="8"/>
    <x v="43"/>
    <n v="4"/>
    <n v="13.98"/>
    <x v="3896"/>
    <x v="3"/>
    <x v="0"/>
    <x v="257"/>
    <x v="0"/>
    <x v="0"/>
    <x v="1"/>
    <s v="10-100"/>
  </r>
  <r>
    <x v="184"/>
    <x v="11"/>
    <x v="32"/>
    <n v="2"/>
    <n v="5.29"/>
    <x v="3897"/>
    <x v="3"/>
    <x v="0"/>
    <x v="725"/>
    <x v="1"/>
    <x v="10"/>
    <x v="0"/>
    <s v="10-100"/>
  </r>
  <r>
    <x v="152"/>
    <x v="8"/>
    <x v="33"/>
    <n v="4"/>
    <n v="57.46"/>
    <x v="3898"/>
    <x v="2"/>
    <x v="2"/>
    <x v="56"/>
    <x v="0"/>
    <x v="9"/>
    <x v="1"/>
    <s v="100-1000"/>
  </r>
  <r>
    <x v="79"/>
    <x v="4"/>
    <x v="40"/>
    <n v="2"/>
    <n v="44.74"/>
    <x v="3899"/>
    <x v="3"/>
    <x v="1"/>
    <x v="140"/>
    <x v="1"/>
    <x v="8"/>
    <x v="1"/>
    <s v="10-100"/>
  </r>
  <r>
    <x v="43"/>
    <x v="0"/>
    <x v="9"/>
    <n v="2"/>
    <n v="3.63"/>
    <x v="1917"/>
    <x v="0"/>
    <x v="1"/>
    <x v="688"/>
    <x v="0"/>
    <x v="0"/>
    <x v="0"/>
    <s v="&lt;10"/>
  </r>
  <r>
    <x v="93"/>
    <x v="6"/>
    <x v="41"/>
    <n v="1"/>
    <n v="97.43"/>
    <x v="3900"/>
    <x v="1"/>
    <x v="1"/>
    <x v="298"/>
    <x v="0"/>
    <x v="10"/>
    <x v="1"/>
    <s v="10-100"/>
  </r>
  <r>
    <x v="138"/>
    <x v="9"/>
    <x v="14"/>
    <n v="3"/>
    <n v="28994.06"/>
    <x v="3901"/>
    <x v="1"/>
    <x v="1"/>
    <x v="83"/>
    <x v="0"/>
    <x v="2"/>
    <x v="10"/>
    <s v="10000-100000"/>
  </r>
  <r>
    <x v="118"/>
    <x v="3"/>
    <x v="3"/>
    <n v="3"/>
    <n v="25.76"/>
    <x v="3902"/>
    <x v="2"/>
    <x v="2"/>
    <x v="613"/>
    <x v="1"/>
    <x v="3"/>
    <x v="1"/>
    <s v="10-100"/>
  </r>
  <r>
    <x v="98"/>
    <x v="6"/>
    <x v="7"/>
    <n v="1"/>
    <n v="647.24"/>
    <x v="3903"/>
    <x v="3"/>
    <x v="1"/>
    <x v="359"/>
    <x v="1"/>
    <x v="5"/>
    <x v="2"/>
    <s v="100-1000"/>
  </r>
  <r>
    <x v="12"/>
    <x v="5"/>
    <x v="5"/>
    <n v="1"/>
    <n v="122.49"/>
    <x v="3904"/>
    <x v="3"/>
    <x v="1"/>
    <x v="127"/>
    <x v="0"/>
    <x v="0"/>
    <x v="2"/>
    <s v="100-1000"/>
  </r>
  <r>
    <x v="72"/>
    <x v="7"/>
    <x v="10"/>
    <n v="5"/>
    <n v="3.72"/>
    <x v="3905"/>
    <x v="1"/>
    <x v="0"/>
    <x v="299"/>
    <x v="1"/>
    <x v="8"/>
    <x v="0"/>
    <s v="10-100"/>
  </r>
  <r>
    <x v="0"/>
    <x v="9"/>
    <x v="44"/>
    <n v="1"/>
    <n v="390.67"/>
    <x v="3906"/>
    <x v="3"/>
    <x v="0"/>
    <x v="53"/>
    <x v="0"/>
    <x v="9"/>
    <x v="2"/>
    <s v="100-1000"/>
  </r>
  <r>
    <x v="94"/>
    <x v="12"/>
    <x v="46"/>
    <n v="1"/>
    <n v="67.92"/>
    <x v="3907"/>
    <x v="2"/>
    <x v="2"/>
    <x v="285"/>
    <x v="1"/>
    <x v="9"/>
    <x v="1"/>
    <s v="10-100"/>
  </r>
  <r>
    <x v="196"/>
    <x v="8"/>
    <x v="33"/>
    <n v="3"/>
    <n v="64.069999999999993"/>
    <x v="3908"/>
    <x v="2"/>
    <x v="0"/>
    <x v="33"/>
    <x v="0"/>
    <x v="4"/>
    <x v="1"/>
    <s v="100-1000"/>
  </r>
  <r>
    <x v="171"/>
    <x v="1"/>
    <x v="35"/>
    <n v="3"/>
    <n v="17.079999999999998"/>
    <x v="3909"/>
    <x v="0"/>
    <x v="0"/>
    <x v="378"/>
    <x v="1"/>
    <x v="5"/>
    <x v="1"/>
    <s v="10-100"/>
  </r>
  <r>
    <x v="94"/>
    <x v="9"/>
    <x v="15"/>
    <n v="4"/>
    <n v="49.66"/>
    <x v="3910"/>
    <x v="2"/>
    <x v="2"/>
    <x v="156"/>
    <x v="1"/>
    <x v="0"/>
    <x v="1"/>
    <s v="100-1000"/>
  </r>
  <r>
    <x v="141"/>
    <x v="4"/>
    <x v="4"/>
    <n v="2"/>
    <n v="39.770000000000003"/>
    <x v="3911"/>
    <x v="3"/>
    <x v="2"/>
    <x v="456"/>
    <x v="0"/>
    <x v="2"/>
    <x v="1"/>
    <s v="10-100"/>
  </r>
  <r>
    <x v="123"/>
    <x v="11"/>
    <x v="32"/>
    <n v="3"/>
    <n v="2.5"/>
    <x v="3912"/>
    <x v="2"/>
    <x v="0"/>
    <x v="10"/>
    <x v="1"/>
    <x v="2"/>
    <x v="0"/>
    <s v="&lt;10"/>
  </r>
  <r>
    <x v="187"/>
    <x v="8"/>
    <x v="11"/>
    <n v="3"/>
    <n v="54.31"/>
    <x v="3913"/>
    <x v="1"/>
    <x v="2"/>
    <x v="555"/>
    <x v="0"/>
    <x v="6"/>
    <x v="1"/>
    <s v="100-1000"/>
  </r>
  <r>
    <x v="177"/>
    <x v="11"/>
    <x v="20"/>
    <n v="1"/>
    <n v="6.2"/>
    <x v="1986"/>
    <x v="1"/>
    <x v="2"/>
    <x v="210"/>
    <x v="0"/>
    <x v="0"/>
    <x v="0"/>
    <s v="&lt;10"/>
  </r>
  <r>
    <x v="181"/>
    <x v="1"/>
    <x v="1"/>
    <n v="2"/>
    <n v="48.57"/>
    <x v="3914"/>
    <x v="0"/>
    <x v="2"/>
    <x v="447"/>
    <x v="0"/>
    <x v="8"/>
    <x v="1"/>
    <s v="10-100"/>
  </r>
  <r>
    <x v="154"/>
    <x v="4"/>
    <x v="40"/>
    <n v="4"/>
    <n v="78.86"/>
    <x v="3915"/>
    <x v="0"/>
    <x v="2"/>
    <x v="163"/>
    <x v="0"/>
    <x v="4"/>
    <x v="1"/>
    <s v="100-1000"/>
  </r>
  <r>
    <x v="94"/>
    <x v="12"/>
    <x v="34"/>
    <n v="1"/>
    <n v="14.97"/>
    <x v="3916"/>
    <x v="0"/>
    <x v="2"/>
    <x v="589"/>
    <x v="1"/>
    <x v="5"/>
    <x v="1"/>
    <s v="10-100"/>
  </r>
  <r>
    <x v="104"/>
    <x v="8"/>
    <x v="47"/>
    <n v="1"/>
    <n v="21.94"/>
    <x v="3917"/>
    <x v="2"/>
    <x v="0"/>
    <x v="604"/>
    <x v="1"/>
    <x v="7"/>
    <x v="1"/>
    <s v="10-100"/>
  </r>
  <r>
    <x v="192"/>
    <x v="11"/>
    <x v="20"/>
    <n v="2"/>
    <n v="7.49"/>
    <x v="2573"/>
    <x v="0"/>
    <x v="0"/>
    <x v="442"/>
    <x v="0"/>
    <x v="5"/>
    <x v="0"/>
    <s v="10-100"/>
  </r>
  <r>
    <x v="19"/>
    <x v="3"/>
    <x v="36"/>
    <n v="2"/>
    <n v="71.63"/>
    <x v="3918"/>
    <x v="1"/>
    <x v="0"/>
    <x v="458"/>
    <x v="0"/>
    <x v="1"/>
    <x v="1"/>
    <s v="100-1000"/>
  </r>
  <r>
    <x v="156"/>
    <x v="3"/>
    <x v="36"/>
    <n v="1"/>
    <n v="329.86"/>
    <x v="3919"/>
    <x v="2"/>
    <x v="1"/>
    <x v="314"/>
    <x v="1"/>
    <x v="9"/>
    <x v="2"/>
    <s v="100-1000"/>
  </r>
  <r>
    <x v="89"/>
    <x v="8"/>
    <x v="47"/>
    <n v="1"/>
    <n v="41.28"/>
    <x v="3920"/>
    <x v="2"/>
    <x v="1"/>
    <x v="711"/>
    <x v="1"/>
    <x v="6"/>
    <x v="1"/>
    <s v="10-100"/>
  </r>
  <r>
    <x v="171"/>
    <x v="0"/>
    <x v="9"/>
    <n v="5"/>
    <n v="3.23"/>
    <x v="29"/>
    <x v="1"/>
    <x v="2"/>
    <x v="329"/>
    <x v="0"/>
    <x v="5"/>
    <x v="0"/>
    <s v="10-100"/>
  </r>
  <r>
    <x v="165"/>
    <x v="11"/>
    <x v="32"/>
    <n v="2"/>
    <n v="6.18"/>
    <x v="1695"/>
    <x v="3"/>
    <x v="2"/>
    <x v="284"/>
    <x v="0"/>
    <x v="2"/>
    <x v="0"/>
    <s v="10-100"/>
  </r>
  <r>
    <x v="91"/>
    <x v="1"/>
    <x v="35"/>
    <n v="2"/>
    <n v="18.559999999999999"/>
    <x v="177"/>
    <x v="0"/>
    <x v="2"/>
    <x v="46"/>
    <x v="1"/>
    <x v="8"/>
    <x v="1"/>
    <s v="10-100"/>
  </r>
  <r>
    <x v="24"/>
    <x v="9"/>
    <x v="15"/>
    <n v="4"/>
    <n v="51.46"/>
    <x v="3921"/>
    <x v="2"/>
    <x v="1"/>
    <x v="264"/>
    <x v="0"/>
    <x v="5"/>
    <x v="1"/>
    <s v="100-1000"/>
  </r>
  <r>
    <x v="101"/>
    <x v="9"/>
    <x v="18"/>
    <n v="4"/>
    <n v="70.709999999999994"/>
    <x v="3922"/>
    <x v="1"/>
    <x v="0"/>
    <x v="151"/>
    <x v="0"/>
    <x v="11"/>
    <x v="1"/>
    <s v="100-1000"/>
  </r>
  <r>
    <x v="185"/>
    <x v="1"/>
    <x v="1"/>
    <n v="1"/>
    <n v="42.19"/>
    <x v="3923"/>
    <x v="2"/>
    <x v="2"/>
    <x v="47"/>
    <x v="1"/>
    <x v="11"/>
    <x v="1"/>
    <s v="10-100"/>
  </r>
  <r>
    <x v="60"/>
    <x v="4"/>
    <x v="13"/>
    <n v="3"/>
    <n v="275.56"/>
    <x v="3924"/>
    <x v="1"/>
    <x v="0"/>
    <x v="721"/>
    <x v="1"/>
    <x v="6"/>
    <x v="2"/>
    <s v="100-1000"/>
  </r>
  <r>
    <x v="19"/>
    <x v="0"/>
    <x v="19"/>
    <n v="5"/>
    <n v="8.1199999999999992"/>
    <x v="3925"/>
    <x v="0"/>
    <x v="0"/>
    <x v="431"/>
    <x v="1"/>
    <x v="11"/>
    <x v="0"/>
    <s v="10-100"/>
  </r>
  <r>
    <x v="103"/>
    <x v="10"/>
    <x v="16"/>
    <n v="1"/>
    <n v="137.52000000000001"/>
    <x v="3926"/>
    <x v="3"/>
    <x v="1"/>
    <x v="568"/>
    <x v="1"/>
    <x v="0"/>
    <x v="2"/>
    <s v="100-1000"/>
  </r>
  <r>
    <x v="151"/>
    <x v="8"/>
    <x v="33"/>
    <n v="4"/>
    <n v="93.1"/>
    <x v="3927"/>
    <x v="2"/>
    <x v="2"/>
    <x v="272"/>
    <x v="1"/>
    <x v="7"/>
    <x v="1"/>
    <s v="100-1000"/>
  </r>
  <r>
    <x v="124"/>
    <x v="2"/>
    <x v="38"/>
    <n v="1"/>
    <n v="4341.5200000000004"/>
    <x v="3928"/>
    <x v="3"/>
    <x v="0"/>
    <x v="266"/>
    <x v="1"/>
    <x v="5"/>
    <x v="3"/>
    <s v="1000-10000"/>
  </r>
  <r>
    <x v="198"/>
    <x v="0"/>
    <x v="19"/>
    <n v="4"/>
    <n v="10.08"/>
    <x v="819"/>
    <x v="3"/>
    <x v="2"/>
    <x v="400"/>
    <x v="1"/>
    <x v="5"/>
    <x v="1"/>
    <s v="10-100"/>
  </r>
  <r>
    <x v="138"/>
    <x v="7"/>
    <x v="29"/>
    <n v="5"/>
    <n v="13.72"/>
    <x v="3441"/>
    <x v="3"/>
    <x v="0"/>
    <x v="445"/>
    <x v="0"/>
    <x v="2"/>
    <x v="1"/>
    <s v="10-100"/>
  </r>
  <r>
    <x v="79"/>
    <x v="8"/>
    <x v="47"/>
    <n v="2"/>
    <n v="54.98"/>
    <x v="3929"/>
    <x v="1"/>
    <x v="1"/>
    <x v="618"/>
    <x v="0"/>
    <x v="2"/>
    <x v="1"/>
    <s v="100-1000"/>
  </r>
  <r>
    <x v="144"/>
    <x v="10"/>
    <x v="16"/>
    <n v="1"/>
    <n v="498.73"/>
    <x v="3930"/>
    <x v="2"/>
    <x v="0"/>
    <x v="207"/>
    <x v="0"/>
    <x v="11"/>
    <x v="2"/>
    <s v="100-1000"/>
  </r>
  <r>
    <x v="14"/>
    <x v="4"/>
    <x v="8"/>
    <n v="1"/>
    <n v="31.25"/>
    <x v="3931"/>
    <x v="0"/>
    <x v="0"/>
    <x v="667"/>
    <x v="1"/>
    <x v="10"/>
    <x v="1"/>
    <s v="10-100"/>
  </r>
  <r>
    <x v="145"/>
    <x v="12"/>
    <x v="34"/>
    <n v="1"/>
    <n v="13.73"/>
    <x v="3932"/>
    <x v="3"/>
    <x v="2"/>
    <x v="197"/>
    <x v="1"/>
    <x v="5"/>
    <x v="1"/>
    <s v="10-100"/>
  </r>
  <r>
    <x v="159"/>
    <x v="5"/>
    <x v="24"/>
    <n v="1"/>
    <n v="8.73"/>
    <x v="3933"/>
    <x v="0"/>
    <x v="2"/>
    <x v="77"/>
    <x v="0"/>
    <x v="8"/>
    <x v="0"/>
    <s v="&lt;10"/>
  </r>
  <r>
    <x v="40"/>
    <x v="9"/>
    <x v="18"/>
    <n v="5"/>
    <n v="129.80000000000001"/>
    <x v="3934"/>
    <x v="1"/>
    <x v="1"/>
    <x v="504"/>
    <x v="1"/>
    <x v="11"/>
    <x v="2"/>
    <s v="100-1000"/>
  </r>
  <r>
    <x v="190"/>
    <x v="5"/>
    <x v="5"/>
    <n v="1"/>
    <n v="254.6"/>
    <x v="3935"/>
    <x v="3"/>
    <x v="0"/>
    <x v="483"/>
    <x v="1"/>
    <x v="0"/>
    <x v="2"/>
    <s v="100-1000"/>
  </r>
  <r>
    <x v="109"/>
    <x v="2"/>
    <x v="12"/>
    <n v="1"/>
    <n v="179.35"/>
    <x v="3936"/>
    <x v="2"/>
    <x v="2"/>
    <x v="721"/>
    <x v="1"/>
    <x v="6"/>
    <x v="2"/>
    <s v="100-1000"/>
  </r>
  <r>
    <x v="161"/>
    <x v="0"/>
    <x v="19"/>
    <n v="1"/>
    <n v="3.5"/>
    <x v="3937"/>
    <x v="0"/>
    <x v="1"/>
    <x v="20"/>
    <x v="0"/>
    <x v="0"/>
    <x v="0"/>
    <s v="&lt;10"/>
  </r>
  <r>
    <x v="144"/>
    <x v="7"/>
    <x v="42"/>
    <n v="2"/>
    <n v="2.4500000000000002"/>
    <x v="3938"/>
    <x v="3"/>
    <x v="1"/>
    <x v="525"/>
    <x v="1"/>
    <x v="7"/>
    <x v="0"/>
    <s v="&lt;10"/>
  </r>
  <r>
    <x v="169"/>
    <x v="0"/>
    <x v="9"/>
    <n v="5"/>
    <n v="2.09"/>
    <x v="3939"/>
    <x v="3"/>
    <x v="1"/>
    <x v="508"/>
    <x v="0"/>
    <x v="10"/>
    <x v="0"/>
    <s v="10-100"/>
  </r>
  <r>
    <x v="104"/>
    <x v="5"/>
    <x v="5"/>
    <n v="1"/>
    <n v="469.34"/>
    <x v="3940"/>
    <x v="3"/>
    <x v="0"/>
    <x v="431"/>
    <x v="1"/>
    <x v="11"/>
    <x v="2"/>
    <s v="100-1000"/>
  </r>
  <r>
    <x v="148"/>
    <x v="3"/>
    <x v="6"/>
    <n v="2"/>
    <n v="155.94999999999999"/>
    <x v="3941"/>
    <x v="0"/>
    <x v="0"/>
    <x v="304"/>
    <x v="1"/>
    <x v="5"/>
    <x v="2"/>
    <s v="100-1000"/>
  </r>
  <r>
    <x v="98"/>
    <x v="10"/>
    <x v="23"/>
    <n v="1"/>
    <n v="839.68"/>
    <x v="3942"/>
    <x v="0"/>
    <x v="2"/>
    <x v="700"/>
    <x v="0"/>
    <x v="0"/>
    <x v="2"/>
    <s v="100-1000"/>
  </r>
  <r>
    <x v="66"/>
    <x v="6"/>
    <x v="41"/>
    <n v="1"/>
    <n v="572"/>
    <x v="3943"/>
    <x v="2"/>
    <x v="0"/>
    <x v="125"/>
    <x v="0"/>
    <x v="4"/>
    <x v="2"/>
    <s v="100-1000"/>
  </r>
  <r>
    <x v="60"/>
    <x v="8"/>
    <x v="43"/>
    <n v="1"/>
    <n v="17.260000000000002"/>
    <x v="1733"/>
    <x v="2"/>
    <x v="1"/>
    <x v="426"/>
    <x v="0"/>
    <x v="8"/>
    <x v="1"/>
    <s v="10-100"/>
  </r>
  <r>
    <x v="171"/>
    <x v="6"/>
    <x v="7"/>
    <n v="1"/>
    <n v="521.87"/>
    <x v="3944"/>
    <x v="3"/>
    <x v="2"/>
    <x v="234"/>
    <x v="0"/>
    <x v="0"/>
    <x v="2"/>
    <s v="100-1000"/>
  </r>
  <r>
    <x v="151"/>
    <x v="9"/>
    <x v="14"/>
    <n v="3"/>
    <n v="28988.98"/>
    <x v="3945"/>
    <x v="0"/>
    <x v="0"/>
    <x v="611"/>
    <x v="1"/>
    <x v="10"/>
    <x v="10"/>
    <s v="10000-100000"/>
  </r>
  <r>
    <x v="195"/>
    <x v="2"/>
    <x v="12"/>
    <n v="1"/>
    <n v="182.36"/>
    <x v="3946"/>
    <x v="0"/>
    <x v="1"/>
    <x v="655"/>
    <x v="1"/>
    <x v="10"/>
    <x v="2"/>
    <s v="100-1000"/>
  </r>
  <r>
    <x v="101"/>
    <x v="5"/>
    <x v="27"/>
    <n v="1"/>
    <n v="95.39"/>
    <x v="3947"/>
    <x v="1"/>
    <x v="1"/>
    <x v="176"/>
    <x v="0"/>
    <x v="8"/>
    <x v="1"/>
    <s v="10-100"/>
  </r>
  <r>
    <x v="42"/>
    <x v="8"/>
    <x v="11"/>
    <n v="4"/>
    <n v="7.08"/>
    <x v="3948"/>
    <x v="0"/>
    <x v="0"/>
    <x v="675"/>
    <x v="0"/>
    <x v="11"/>
    <x v="0"/>
    <s v="10-100"/>
  </r>
  <r>
    <x v="26"/>
    <x v="8"/>
    <x v="11"/>
    <n v="1"/>
    <n v="48.08"/>
    <x v="3949"/>
    <x v="1"/>
    <x v="1"/>
    <x v="451"/>
    <x v="1"/>
    <x v="6"/>
    <x v="1"/>
    <s v="10-100"/>
  </r>
  <r>
    <x v="159"/>
    <x v="2"/>
    <x v="30"/>
    <n v="1"/>
    <n v="139.55000000000001"/>
    <x v="3950"/>
    <x v="0"/>
    <x v="0"/>
    <x v="601"/>
    <x v="0"/>
    <x v="7"/>
    <x v="2"/>
    <s v="100-1000"/>
  </r>
  <r>
    <x v="44"/>
    <x v="1"/>
    <x v="39"/>
    <n v="5"/>
    <n v="176.02"/>
    <x v="3951"/>
    <x v="1"/>
    <x v="2"/>
    <x v="195"/>
    <x v="1"/>
    <x v="9"/>
    <x v="2"/>
    <s v="100-1000"/>
  </r>
  <r>
    <x v="103"/>
    <x v="8"/>
    <x v="43"/>
    <n v="5"/>
    <n v="18.22"/>
    <x v="3952"/>
    <x v="0"/>
    <x v="0"/>
    <x v="486"/>
    <x v="0"/>
    <x v="8"/>
    <x v="1"/>
    <s v="10-100"/>
  </r>
  <r>
    <x v="198"/>
    <x v="5"/>
    <x v="5"/>
    <n v="1"/>
    <n v="468.79"/>
    <x v="3953"/>
    <x v="2"/>
    <x v="2"/>
    <x v="498"/>
    <x v="1"/>
    <x v="6"/>
    <x v="2"/>
    <s v="100-1000"/>
  </r>
  <r>
    <x v="106"/>
    <x v="5"/>
    <x v="27"/>
    <n v="1"/>
    <n v="44.58"/>
    <x v="3954"/>
    <x v="0"/>
    <x v="1"/>
    <x v="64"/>
    <x v="1"/>
    <x v="6"/>
    <x v="1"/>
    <s v="10-100"/>
  </r>
  <r>
    <x v="41"/>
    <x v="2"/>
    <x v="38"/>
    <n v="1"/>
    <n v="6297.48"/>
    <x v="3955"/>
    <x v="0"/>
    <x v="2"/>
    <x v="406"/>
    <x v="0"/>
    <x v="11"/>
    <x v="3"/>
    <s v="1000-10000"/>
  </r>
  <r>
    <x v="152"/>
    <x v="9"/>
    <x v="14"/>
    <n v="3"/>
    <n v="28232.55"/>
    <x v="3956"/>
    <x v="0"/>
    <x v="0"/>
    <x v="320"/>
    <x v="0"/>
    <x v="10"/>
    <x v="10"/>
    <s v="10000-100000"/>
  </r>
  <r>
    <x v="125"/>
    <x v="3"/>
    <x v="3"/>
    <n v="1"/>
    <n v="18.010000000000002"/>
    <x v="2006"/>
    <x v="3"/>
    <x v="0"/>
    <x v="322"/>
    <x v="0"/>
    <x v="6"/>
    <x v="1"/>
    <s v="10-100"/>
  </r>
  <r>
    <x v="182"/>
    <x v="2"/>
    <x v="2"/>
    <n v="1"/>
    <n v="40.700000000000003"/>
    <x v="3957"/>
    <x v="1"/>
    <x v="1"/>
    <x v="233"/>
    <x v="1"/>
    <x v="6"/>
    <x v="1"/>
    <s v="10-100"/>
  </r>
  <r>
    <x v="128"/>
    <x v="8"/>
    <x v="11"/>
    <n v="1"/>
    <n v="9.19"/>
    <x v="3958"/>
    <x v="2"/>
    <x v="0"/>
    <x v="27"/>
    <x v="1"/>
    <x v="10"/>
    <x v="0"/>
    <s v="&lt;10"/>
  </r>
  <r>
    <x v="130"/>
    <x v="2"/>
    <x v="38"/>
    <n v="1"/>
    <n v="3137.83"/>
    <x v="3959"/>
    <x v="0"/>
    <x v="2"/>
    <x v="279"/>
    <x v="1"/>
    <x v="1"/>
    <x v="3"/>
    <s v="1000-10000"/>
  </r>
  <r>
    <x v="20"/>
    <x v="0"/>
    <x v="37"/>
    <n v="3"/>
    <n v="5.52"/>
    <x v="670"/>
    <x v="0"/>
    <x v="0"/>
    <x v="659"/>
    <x v="0"/>
    <x v="2"/>
    <x v="0"/>
    <s v="10-100"/>
  </r>
  <r>
    <x v="199"/>
    <x v="2"/>
    <x v="38"/>
    <n v="1"/>
    <n v="3828.41"/>
    <x v="3960"/>
    <x v="3"/>
    <x v="0"/>
    <x v="441"/>
    <x v="1"/>
    <x v="11"/>
    <x v="3"/>
    <s v="1000-10000"/>
  </r>
  <r>
    <x v="197"/>
    <x v="10"/>
    <x v="16"/>
    <n v="1"/>
    <n v="306.77"/>
    <x v="3961"/>
    <x v="0"/>
    <x v="2"/>
    <x v="479"/>
    <x v="0"/>
    <x v="7"/>
    <x v="2"/>
    <s v="100-1000"/>
  </r>
  <r>
    <x v="36"/>
    <x v="3"/>
    <x v="6"/>
    <n v="2"/>
    <n v="76.010000000000005"/>
    <x v="3962"/>
    <x v="2"/>
    <x v="2"/>
    <x v="36"/>
    <x v="1"/>
    <x v="6"/>
    <x v="1"/>
    <s v="100-1000"/>
  </r>
  <r>
    <x v="18"/>
    <x v="9"/>
    <x v="44"/>
    <n v="2"/>
    <n v="1209.58"/>
    <x v="3963"/>
    <x v="0"/>
    <x v="1"/>
    <x v="367"/>
    <x v="0"/>
    <x v="8"/>
    <x v="3"/>
    <s v="1000-10000"/>
  </r>
  <r>
    <x v="92"/>
    <x v="7"/>
    <x v="42"/>
    <n v="2"/>
    <n v="6.44"/>
    <x v="3964"/>
    <x v="3"/>
    <x v="1"/>
    <x v="534"/>
    <x v="2"/>
    <x v="3"/>
    <x v="0"/>
    <s v="10-100"/>
  </r>
  <r>
    <x v="35"/>
    <x v="6"/>
    <x v="22"/>
    <n v="1"/>
    <n v="23.93"/>
    <x v="3965"/>
    <x v="1"/>
    <x v="1"/>
    <x v="730"/>
    <x v="0"/>
    <x v="3"/>
    <x v="1"/>
    <s v="10-100"/>
  </r>
  <r>
    <x v="4"/>
    <x v="8"/>
    <x v="11"/>
    <n v="2"/>
    <n v="10.15"/>
    <x v="3966"/>
    <x v="0"/>
    <x v="2"/>
    <x v="469"/>
    <x v="0"/>
    <x v="5"/>
    <x v="1"/>
    <s v="10-100"/>
  </r>
  <r>
    <x v="154"/>
    <x v="3"/>
    <x v="3"/>
    <n v="2"/>
    <n v="28.17"/>
    <x v="3967"/>
    <x v="0"/>
    <x v="0"/>
    <x v="412"/>
    <x v="0"/>
    <x v="11"/>
    <x v="1"/>
    <s v="10-100"/>
  </r>
  <r>
    <x v="31"/>
    <x v="6"/>
    <x v="41"/>
    <n v="1"/>
    <n v="175.4"/>
    <x v="3968"/>
    <x v="1"/>
    <x v="1"/>
    <x v="105"/>
    <x v="1"/>
    <x v="11"/>
    <x v="2"/>
    <s v="100-1000"/>
  </r>
  <r>
    <x v="198"/>
    <x v="12"/>
    <x v="28"/>
    <n v="1"/>
    <n v="10.19"/>
    <x v="3004"/>
    <x v="0"/>
    <x v="1"/>
    <x v="85"/>
    <x v="1"/>
    <x v="4"/>
    <x v="1"/>
    <s v="10-100"/>
  </r>
  <r>
    <x v="56"/>
    <x v="8"/>
    <x v="11"/>
    <n v="2"/>
    <n v="25.01"/>
    <x v="3969"/>
    <x v="2"/>
    <x v="2"/>
    <x v="516"/>
    <x v="0"/>
    <x v="11"/>
    <x v="1"/>
    <s v="10-100"/>
  </r>
  <r>
    <x v="199"/>
    <x v="7"/>
    <x v="31"/>
    <n v="4"/>
    <n v="39.6"/>
    <x v="3970"/>
    <x v="3"/>
    <x v="1"/>
    <x v="460"/>
    <x v="0"/>
    <x v="0"/>
    <x v="1"/>
    <s v="100-1000"/>
  </r>
  <r>
    <x v="47"/>
    <x v="6"/>
    <x v="41"/>
    <n v="1"/>
    <n v="483.44"/>
    <x v="3971"/>
    <x v="1"/>
    <x v="0"/>
    <x v="86"/>
    <x v="1"/>
    <x v="11"/>
    <x v="2"/>
    <s v="100-1000"/>
  </r>
  <r>
    <x v="138"/>
    <x v="12"/>
    <x v="28"/>
    <n v="1"/>
    <n v="9.8000000000000007"/>
    <x v="476"/>
    <x v="0"/>
    <x v="2"/>
    <x v="679"/>
    <x v="0"/>
    <x v="3"/>
    <x v="0"/>
    <s v="&lt;10"/>
  </r>
  <r>
    <x v="168"/>
    <x v="6"/>
    <x v="22"/>
    <n v="1"/>
    <n v="17.309999999999999"/>
    <x v="2266"/>
    <x v="2"/>
    <x v="1"/>
    <x v="407"/>
    <x v="0"/>
    <x v="2"/>
    <x v="1"/>
    <s v="10-100"/>
  </r>
  <r>
    <x v="118"/>
    <x v="0"/>
    <x v="19"/>
    <n v="1"/>
    <n v="5.56"/>
    <x v="2180"/>
    <x v="0"/>
    <x v="2"/>
    <x v="380"/>
    <x v="0"/>
    <x v="9"/>
    <x v="0"/>
    <s v="&lt;10"/>
  </r>
  <r>
    <x v="78"/>
    <x v="4"/>
    <x v="8"/>
    <n v="1"/>
    <n v="22.35"/>
    <x v="3972"/>
    <x v="1"/>
    <x v="2"/>
    <x v="38"/>
    <x v="1"/>
    <x v="3"/>
    <x v="1"/>
    <s v="10-100"/>
  </r>
  <r>
    <x v="187"/>
    <x v="1"/>
    <x v="39"/>
    <n v="4"/>
    <n v="65.19"/>
    <x v="3973"/>
    <x v="0"/>
    <x v="1"/>
    <x v="476"/>
    <x v="1"/>
    <x v="5"/>
    <x v="1"/>
    <s v="100-1000"/>
  </r>
  <r>
    <x v="173"/>
    <x v="6"/>
    <x v="41"/>
    <n v="1"/>
    <n v="369.75"/>
    <x v="3974"/>
    <x v="1"/>
    <x v="1"/>
    <x v="455"/>
    <x v="0"/>
    <x v="11"/>
    <x v="2"/>
    <s v="100-1000"/>
  </r>
  <r>
    <x v="8"/>
    <x v="11"/>
    <x v="20"/>
    <n v="5"/>
    <n v="16.93"/>
    <x v="3975"/>
    <x v="0"/>
    <x v="2"/>
    <x v="210"/>
    <x v="0"/>
    <x v="0"/>
    <x v="1"/>
    <s v="10-100"/>
  </r>
  <r>
    <x v="112"/>
    <x v="2"/>
    <x v="38"/>
    <n v="1"/>
    <n v="6886.91"/>
    <x v="3976"/>
    <x v="3"/>
    <x v="0"/>
    <x v="206"/>
    <x v="1"/>
    <x v="2"/>
    <x v="3"/>
    <s v="1000-10000"/>
  </r>
  <r>
    <x v="186"/>
    <x v="2"/>
    <x v="30"/>
    <n v="1"/>
    <n v="85.62"/>
    <x v="3977"/>
    <x v="0"/>
    <x v="0"/>
    <x v="398"/>
    <x v="1"/>
    <x v="8"/>
    <x v="1"/>
    <s v="10-100"/>
  </r>
  <r>
    <x v="165"/>
    <x v="3"/>
    <x v="3"/>
    <n v="2"/>
    <n v="21.88"/>
    <x v="3978"/>
    <x v="1"/>
    <x v="1"/>
    <x v="595"/>
    <x v="2"/>
    <x v="3"/>
    <x v="1"/>
    <s v="10-100"/>
  </r>
  <r>
    <x v="50"/>
    <x v="8"/>
    <x v="11"/>
    <n v="3"/>
    <n v="30.57"/>
    <x v="3979"/>
    <x v="1"/>
    <x v="1"/>
    <x v="249"/>
    <x v="1"/>
    <x v="3"/>
    <x v="1"/>
    <s v="10-100"/>
  </r>
  <r>
    <x v="71"/>
    <x v="0"/>
    <x v="17"/>
    <n v="1"/>
    <n v="16.559999999999999"/>
    <x v="3980"/>
    <x v="1"/>
    <x v="1"/>
    <x v="386"/>
    <x v="0"/>
    <x v="6"/>
    <x v="1"/>
    <s v="10-100"/>
  </r>
  <r>
    <x v="187"/>
    <x v="6"/>
    <x v="22"/>
    <n v="1"/>
    <n v="34.29"/>
    <x v="3981"/>
    <x v="3"/>
    <x v="2"/>
    <x v="332"/>
    <x v="2"/>
    <x v="3"/>
    <x v="1"/>
    <s v="10-100"/>
  </r>
  <r>
    <x v="17"/>
    <x v="5"/>
    <x v="5"/>
    <n v="1"/>
    <n v="295.64"/>
    <x v="3982"/>
    <x v="3"/>
    <x v="2"/>
    <x v="451"/>
    <x v="1"/>
    <x v="6"/>
    <x v="2"/>
    <s v="100-1000"/>
  </r>
  <r>
    <x v="115"/>
    <x v="1"/>
    <x v="39"/>
    <n v="5"/>
    <n v="77.66"/>
    <x v="3983"/>
    <x v="3"/>
    <x v="2"/>
    <x v="154"/>
    <x v="0"/>
    <x v="0"/>
    <x v="1"/>
    <s v="100-1000"/>
  </r>
  <r>
    <x v="65"/>
    <x v="9"/>
    <x v="14"/>
    <n v="4"/>
    <n v="42727.83"/>
    <x v="3984"/>
    <x v="1"/>
    <x v="2"/>
    <x v="553"/>
    <x v="0"/>
    <x v="10"/>
    <x v="5"/>
    <s v="100000-200000"/>
  </r>
  <r>
    <x v="176"/>
    <x v="4"/>
    <x v="8"/>
    <n v="1"/>
    <n v="23.11"/>
    <x v="3985"/>
    <x v="1"/>
    <x v="1"/>
    <x v="159"/>
    <x v="1"/>
    <x v="1"/>
    <x v="1"/>
    <s v="10-100"/>
  </r>
  <r>
    <x v="18"/>
    <x v="0"/>
    <x v="26"/>
    <n v="2"/>
    <n v="2.75"/>
    <x v="3986"/>
    <x v="0"/>
    <x v="2"/>
    <x v="677"/>
    <x v="0"/>
    <x v="10"/>
    <x v="0"/>
    <s v="&lt;10"/>
  </r>
  <r>
    <x v="47"/>
    <x v="0"/>
    <x v="26"/>
    <n v="2"/>
    <n v="4.13"/>
    <x v="3987"/>
    <x v="3"/>
    <x v="1"/>
    <x v="228"/>
    <x v="0"/>
    <x v="8"/>
    <x v="0"/>
    <s v="&lt;10"/>
  </r>
  <r>
    <x v="182"/>
    <x v="5"/>
    <x v="24"/>
    <n v="1"/>
    <n v="9.09"/>
    <x v="3988"/>
    <x v="2"/>
    <x v="0"/>
    <x v="307"/>
    <x v="1"/>
    <x v="10"/>
    <x v="0"/>
    <s v="&lt;10"/>
  </r>
  <r>
    <x v="104"/>
    <x v="7"/>
    <x v="29"/>
    <n v="4"/>
    <n v="10.43"/>
    <x v="3989"/>
    <x v="2"/>
    <x v="0"/>
    <x v="31"/>
    <x v="1"/>
    <x v="3"/>
    <x v="1"/>
    <s v="10-100"/>
  </r>
  <r>
    <x v="136"/>
    <x v="12"/>
    <x v="34"/>
    <n v="1"/>
    <n v="14.73"/>
    <x v="3990"/>
    <x v="0"/>
    <x v="0"/>
    <x v="486"/>
    <x v="0"/>
    <x v="8"/>
    <x v="1"/>
    <s v="10-100"/>
  </r>
  <r>
    <x v="113"/>
    <x v="8"/>
    <x v="43"/>
    <n v="2"/>
    <n v="30.92"/>
    <x v="3473"/>
    <x v="3"/>
    <x v="2"/>
    <x v="459"/>
    <x v="0"/>
    <x v="9"/>
    <x v="1"/>
    <s v="10-100"/>
  </r>
  <r>
    <x v="31"/>
    <x v="3"/>
    <x v="6"/>
    <n v="3"/>
    <n v="138.29"/>
    <x v="3991"/>
    <x v="2"/>
    <x v="0"/>
    <x v="425"/>
    <x v="0"/>
    <x v="4"/>
    <x v="2"/>
    <s v="100-1000"/>
  </r>
  <r>
    <x v="21"/>
    <x v="0"/>
    <x v="9"/>
    <n v="1"/>
    <n v="2.0299999999999998"/>
    <x v="3992"/>
    <x v="0"/>
    <x v="0"/>
    <x v="287"/>
    <x v="1"/>
    <x v="8"/>
    <x v="0"/>
    <s v="&lt;10"/>
  </r>
  <r>
    <x v="24"/>
    <x v="4"/>
    <x v="4"/>
    <n v="5"/>
    <n v="22.99"/>
    <x v="2541"/>
    <x v="1"/>
    <x v="1"/>
    <x v="494"/>
    <x v="1"/>
    <x v="4"/>
    <x v="1"/>
    <s v="100-1000"/>
  </r>
  <r>
    <x v="116"/>
    <x v="9"/>
    <x v="44"/>
    <n v="5"/>
    <n v="1380.17"/>
    <x v="3993"/>
    <x v="1"/>
    <x v="0"/>
    <x v="0"/>
    <x v="0"/>
    <x v="0"/>
    <x v="3"/>
    <s v="1000-10000"/>
  </r>
  <r>
    <x v="22"/>
    <x v="4"/>
    <x v="40"/>
    <n v="4"/>
    <n v="25.56"/>
    <x v="3994"/>
    <x v="1"/>
    <x v="0"/>
    <x v="655"/>
    <x v="1"/>
    <x v="10"/>
    <x v="1"/>
    <s v="100-1000"/>
  </r>
  <r>
    <x v="131"/>
    <x v="4"/>
    <x v="13"/>
    <n v="1"/>
    <n v="424.98"/>
    <x v="3995"/>
    <x v="1"/>
    <x v="1"/>
    <x v="221"/>
    <x v="1"/>
    <x v="4"/>
    <x v="2"/>
    <s v="100-1000"/>
  </r>
  <r>
    <x v="47"/>
    <x v="7"/>
    <x v="29"/>
    <n v="4"/>
    <n v="9.8699999999999992"/>
    <x v="3996"/>
    <x v="0"/>
    <x v="1"/>
    <x v="550"/>
    <x v="1"/>
    <x v="5"/>
    <x v="0"/>
    <s v="10-100"/>
  </r>
  <r>
    <x v="98"/>
    <x v="5"/>
    <x v="5"/>
    <n v="1"/>
    <n v="711.83"/>
    <x v="3997"/>
    <x v="1"/>
    <x v="1"/>
    <x v="519"/>
    <x v="0"/>
    <x v="1"/>
    <x v="2"/>
    <s v="100-1000"/>
  </r>
  <r>
    <x v="102"/>
    <x v="4"/>
    <x v="40"/>
    <n v="4"/>
    <n v="82.41"/>
    <x v="3998"/>
    <x v="2"/>
    <x v="0"/>
    <x v="283"/>
    <x v="0"/>
    <x v="1"/>
    <x v="1"/>
    <s v="100-1000"/>
  </r>
  <r>
    <x v="124"/>
    <x v="7"/>
    <x v="42"/>
    <n v="1"/>
    <n v="2.06"/>
    <x v="3999"/>
    <x v="0"/>
    <x v="0"/>
    <x v="333"/>
    <x v="1"/>
    <x v="3"/>
    <x v="0"/>
    <s v="&lt;10"/>
  </r>
  <r>
    <x v="55"/>
    <x v="3"/>
    <x v="6"/>
    <n v="1"/>
    <n v="116.48"/>
    <x v="4000"/>
    <x v="2"/>
    <x v="1"/>
    <x v="170"/>
    <x v="1"/>
    <x v="7"/>
    <x v="2"/>
    <s v="100-1000"/>
  </r>
  <r>
    <x v="175"/>
    <x v="12"/>
    <x v="28"/>
    <n v="1"/>
    <n v="19.45"/>
    <x v="2648"/>
    <x v="1"/>
    <x v="0"/>
    <x v="495"/>
    <x v="2"/>
    <x v="3"/>
    <x v="1"/>
    <s v="10-100"/>
  </r>
  <r>
    <x v="155"/>
    <x v="8"/>
    <x v="43"/>
    <n v="5"/>
    <n v="48.34"/>
    <x v="4001"/>
    <x v="3"/>
    <x v="1"/>
    <x v="440"/>
    <x v="0"/>
    <x v="5"/>
    <x v="1"/>
    <s v="100-1000"/>
  </r>
  <r>
    <x v="112"/>
    <x v="2"/>
    <x v="38"/>
    <n v="1"/>
    <n v="6697.76"/>
    <x v="4002"/>
    <x v="0"/>
    <x v="1"/>
    <x v="501"/>
    <x v="0"/>
    <x v="4"/>
    <x v="3"/>
    <s v="1000-10000"/>
  </r>
  <r>
    <x v="89"/>
    <x v="2"/>
    <x v="12"/>
    <n v="1"/>
    <n v="166.51"/>
    <x v="4003"/>
    <x v="0"/>
    <x v="0"/>
    <x v="659"/>
    <x v="0"/>
    <x v="2"/>
    <x v="2"/>
    <s v="100-1000"/>
  </r>
  <r>
    <x v="148"/>
    <x v="4"/>
    <x v="13"/>
    <n v="2"/>
    <n v="144.66999999999999"/>
    <x v="4004"/>
    <x v="2"/>
    <x v="1"/>
    <x v="530"/>
    <x v="1"/>
    <x v="5"/>
    <x v="2"/>
    <s v="100-1000"/>
  </r>
  <r>
    <x v="29"/>
    <x v="1"/>
    <x v="39"/>
    <n v="2"/>
    <n v="109.25"/>
    <x v="4005"/>
    <x v="3"/>
    <x v="0"/>
    <x v="492"/>
    <x v="1"/>
    <x v="9"/>
    <x v="2"/>
    <s v="100-1000"/>
  </r>
  <r>
    <x v="162"/>
    <x v="5"/>
    <x v="27"/>
    <n v="1"/>
    <n v="31.98"/>
    <x v="4006"/>
    <x v="2"/>
    <x v="2"/>
    <x v="359"/>
    <x v="1"/>
    <x v="5"/>
    <x v="1"/>
    <s v="10-100"/>
  </r>
  <r>
    <x v="50"/>
    <x v="4"/>
    <x v="40"/>
    <n v="2"/>
    <n v="99.73"/>
    <x v="3433"/>
    <x v="3"/>
    <x v="2"/>
    <x v="679"/>
    <x v="0"/>
    <x v="3"/>
    <x v="1"/>
    <s v="100-1000"/>
  </r>
  <r>
    <x v="20"/>
    <x v="9"/>
    <x v="44"/>
    <n v="3"/>
    <n v="1247.02"/>
    <x v="4007"/>
    <x v="3"/>
    <x v="1"/>
    <x v="657"/>
    <x v="1"/>
    <x v="0"/>
    <x v="3"/>
    <s v="1000-10000"/>
  </r>
  <r>
    <x v="58"/>
    <x v="2"/>
    <x v="12"/>
    <n v="1"/>
    <n v="112.7"/>
    <x v="4008"/>
    <x v="1"/>
    <x v="2"/>
    <x v="7"/>
    <x v="1"/>
    <x v="3"/>
    <x v="2"/>
    <s v="100-1000"/>
  </r>
  <r>
    <x v="106"/>
    <x v="0"/>
    <x v="17"/>
    <n v="5"/>
    <n v="8.83"/>
    <x v="4009"/>
    <x v="3"/>
    <x v="1"/>
    <x v="612"/>
    <x v="0"/>
    <x v="1"/>
    <x v="0"/>
    <s v="10-100"/>
  </r>
  <r>
    <x v="37"/>
    <x v="10"/>
    <x v="25"/>
    <n v="1"/>
    <n v="219.84"/>
    <x v="4010"/>
    <x v="3"/>
    <x v="1"/>
    <x v="597"/>
    <x v="1"/>
    <x v="7"/>
    <x v="2"/>
    <s v="100-1000"/>
  </r>
  <r>
    <x v="44"/>
    <x v="4"/>
    <x v="8"/>
    <n v="3"/>
    <n v="42.94"/>
    <x v="4011"/>
    <x v="2"/>
    <x v="2"/>
    <x v="343"/>
    <x v="0"/>
    <x v="8"/>
    <x v="1"/>
    <s v="100-1000"/>
  </r>
  <r>
    <x v="176"/>
    <x v="0"/>
    <x v="45"/>
    <n v="1"/>
    <n v="5.73"/>
    <x v="4012"/>
    <x v="2"/>
    <x v="1"/>
    <x v="26"/>
    <x v="1"/>
    <x v="5"/>
    <x v="0"/>
    <s v="&lt;10"/>
  </r>
  <r>
    <x v="45"/>
    <x v="11"/>
    <x v="20"/>
    <n v="2"/>
    <n v="12.76"/>
    <x v="1599"/>
    <x v="1"/>
    <x v="2"/>
    <x v="169"/>
    <x v="0"/>
    <x v="8"/>
    <x v="1"/>
    <s v="10-100"/>
  </r>
  <r>
    <x v="62"/>
    <x v="10"/>
    <x v="25"/>
    <n v="1"/>
    <n v="536.16999999999996"/>
    <x v="4013"/>
    <x v="1"/>
    <x v="1"/>
    <x v="436"/>
    <x v="1"/>
    <x v="10"/>
    <x v="2"/>
    <s v="100-1000"/>
  </r>
  <r>
    <x v="180"/>
    <x v="4"/>
    <x v="8"/>
    <n v="2"/>
    <n v="24.72"/>
    <x v="4014"/>
    <x v="0"/>
    <x v="0"/>
    <x v="187"/>
    <x v="1"/>
    <x v="8"/>
    <x v="1"/>
    <s v="10-100"/>
  </r>
  <r>
    <x v="47"/>
    <x v="7"/>
    <x v="31"/>
    <n v="3"/>
    <n v="524.15"/>
    <x v="4015"/>
    <x v="3"/>
    <x v="2"/>
    <x v="26"/>
    <x v="1"/>
    <x v="5"/>
    <x v="2"/>
    <s v="1000-10000"/>
  </r>
  <r>
    <x v="91"/>
    <x v="8"/>
    <x v="11"/>
    <n v="5"/>
    <n v="13.31"/>
    <x v="4016"/>
    <x v="2"/>
    <x v="1"/>
    <x v="59"/>
    <x v="1"/>
    <x v="4"/>
    <x v="1"/>
    <s v="10-100"/>
  </r>
  <r>
    <x v="26"/>
    <x v="9"/>
    <x v="15"/>
    <n v="4"/>
    <n v="161.30000000000001"/>
    <x v="4017"/>
    <x v="1"/>
    <x v="0"/>
    <x v="165"/>
    <x v="0"/>
    <x v="6"/>
    <x v="2"/>
    <s v="100-1000"/>
  </r>
  <r>
    <x v="134"/>
    <x v="12"/>
    <x v="46"/>
    <n v="1"/>
    <n v="48.5"/>
    <x v="4018"/>
    <x v="2"/>
    <x v="1"/>
    <x v="68"/>
    <x v="0"/>
    <x v="9"/>
    <x v="1"/>
    <s v="10-100"/>
  </r>
  <r>
    <x v="157"/>
    <x v="2"/>
    <x v="12"/>
    <n v="1"/>
    <n v="58.11"/>
    <x v="4019"/>
    <x v="1"/>
    <x v="2"/>
    <x v="55"/>
    <x v="1"/>
    <x v="6"/>
    <x v="1"/>
    <s v="10-100"/>
  </r>
  <r>
    <x v="34"/>
    <x v="11"/>
    <x v="32"/>
    <n v="1"/>
    <n v="6.9"/>
    <x v="4020"/>
    <x v="0"/>
    <x v="0"/>
    <x v="84"/>
    <x v="0"/>
    <x v="11"/>
    <x v="0"/>
    <s v="&lt;10"/>
  </r>
  <r>
    <x v="178"/>
    <x v="10"/>
    <x v="16"/>
    <n v="1"/>
    <n v="155.91999999999999"/>
    <x v="4021"/>
    <x v="2"/>
    <x v="2"/>
    <x v="478"/>
    <x v="0"/>
    <x v="10"/>
    <x v="2"/>
    <s v="100-1000"/>
  </r>
  <r>
    <x v="140"/>
    <x v="1"/>
    <x v="39"/>
    <n v="4"/>
    <n v="191.01"/>
    <x v="4022"/>
    <x v="0"/>
    <x v="1"/>
    <x v="72"/>
    <x v="1"/>
    <x v="0"/>
    <x v="2"/>
    <s v="100-1000"/>
  </r>
  <r>
    <x v="76"/>
    <x v="0"/>
    <x v="26"/>
    <n v="2"/>
    <n v="1.61"/>
    <x v="491"/>
    <x v="2"/>
    <x v="0"/>
    <x v="193"/>
    <x v="0"/>
    <x v="4"/>
    <x v="0"/>
    <s v="&lt;10"/>
  </r>
  <r>
    <x v="171"/>
    <x v="1"/>
    <x v="35"/>
    <n v="3"/>
    <n v="11.53"/>
    <x v="4023"/>
    <x v="3"/>
    <x v="0"/>
    <x v="541"/>
    <x v="0"/>
    <x v="5"/>
    <x v="1"/>
    <s v="10-100"/>
  </r>
  <r>
    <x v="194"/>
    <x v="9"/>
    <x v="14"/>
    <n v="5"/>
    <n v="9172.17"/>
    <x v="4024"/>
    <x v="2"/>
    <x v="0"/>
    <x v="452"/>
    <x v="0"/>
    <x v="2"/>
    <x v="3"/>
    <s v="10000-100000"/>
  </r>
  <r>
    <x v="196"/>
    <x v="4"/>
    <x v="13"/>
    <n v="2"/>
    <n v="134.33000000000001"/>
    <x v="4025"/>
    <x v="1"/>
    <x v="1"/>
    <x v="655"/>
    <x v="1"/>
    <x v="10"/>
    <x v="2"/>
    <s v="100-1000"/>
  </r>
  <r>
    <x v="101"/>
    <x v="11"/>
    <x v="20"/>
    <n v="1"/>
    <n v="15.54"/>
    <x v="4026"/>
    <x v="1"/>
    <x v="0"/>
    <x v="700"/>
    <x v="0"/>
    <x v="0"/>
    <x v="1"/>
    <s v="10-100"/>
  </r>
  <r>
    <x v="122"/>
    <x v="7"/>
    <x v="29"/>
    <n v="5"/>
    <n v="14.98"/>
    <x v="4027"/>
    <x v="0"/>
    <x v="2"/>
    <x v="164"/>
    <x v="0"/>
    <x v="9"/>
    <x v="1"/>
    <s v="10-100"/>
  </r>
  <r>
    <x v="8"/>
    <x v="8"/>
    <x v="47"/>
    <n v="1"/>
    <n v="28.97"/>
    <x v="4028"/>
    <x v="2"/>
    <x v="1"/>
    <x v="405"/>
    <x v="0"/>
    <x v="2"/>
    <x v="1"/>
    <s v="10-100"/>
  </r>
  <r>
    <x v="19"/>
    <x v="5"/>
    <x v="24"/>
    <n v="1"/>
    <n v="8.14"/>
    <x v="4029"/>
    <x v="1"/>
    <x v="1"/>
    <x v="131"/>
    <x v="1"/>
    <x v="9"/>
    <x v="0"/>
    <s v="&lt;10"/>
  </r>
  <r>
    <x v="172"/>
    <x v="9"/>
    <x v="18"/>
    <n v="4"/>
    <n v="21.37"/>
    <x v="4030"/>
    <x v="3"/>
    <x v="0"/>
    <x v="34"/>
    <x v="1"/>
    <x v="9"/>
    <x v="1"/>
    <s v="10-100"/>
  </r>
  <r>
    <x v="28"/>
    <x v="1"/>
    <x v="39"/>
    <n v="1"/>
    <n v="122.06"/>
    <x v="4031"/>
    <x v="3"/>
    <x v="1"/>
    <x v="729"/>
    <x v="0"/>
    <x v="2"/>
    <x v="2"/>
    <s v="100-1000"/>
  </r>
  <r>
    <x v="147"/>
    <x v="10"/>
    <x v="25"/>
    <n v="1"/>
    <n v="570.41999999999996"/>
    <x v="4032"/>
    <x v="1"/>
    <x v="0"/>
    <x v="211"/>
    <x v="1"/>
    <x v="9"/>
    <x v="2"/>
    <s v="100-1000"/>
  </r>
  <r>
    <x v="188"/>
    <x v="2"/>
    <x v="30"/>
    <n v="1"/>
    <n v="65.739999999999995"/>
    <x v="4033"/>
    <x v="1"/>
    <x v="1"/>
    <x v="224"/>
    <x v="1"/>
    <x v="1"/>
    <x v="1"/>
    <s v="10-100"/>
  </r>
  <r>
    <x v="102"/>
    <x v="0"/>
    <x v="0"/>
    <n v="4"/>
    <n v="4.95"/>
    <x v="4034"/>
    <x v="1"/>
    <x v="1"/>
    <x v="229"/>
    <x v="1"/>
    <x v="0"/>
    <x v="0"/>
    <s v="10-100"/>
  </r>
  <r>
    <x v="101"/>
    <x v="0"/>
    <x v="26"/>
    <n v="5"/>
    <n v="1.1100000000000001"/>
    <x v="4035"/>
    <x v="1"/>
    <x v="0"/>
    <x v="52"/>
    <x v="0"/>
    <x v="1"/>
    <x v="0"/>
    <s v="&lt;10"/>
  </r>
  <r>
    <x v="93"/>
    <x v="10"/>
    <x v="25"/>
    <n v="1"/>
    <n v="330.19"/>
    <x v="4036"/>
    <x v="1"/>
    <x v="0"/>
    <x v="75"/>
    <x v="0"/>
    <x v="9"/>
    <x v="2"/>
    <s v="100-1000"/>
  </r>
  <r>
    <x v="176"/>
    <x v="7"/>
    <x v="10"/>
    <n v="3"/>
    <n v="3.17"/>
    <x v="4037"/>
    <x v="1"/>
    <x v="2"/>
    <x v="181"/>
    <x v="1"/>
    <x v="1"/>
    <x v="0"/>
    <s v="&lt;10"/>
  </r>
  <r>
    <x v="101"/>
    <x v="11"/>
    <x v="32"/>
    <n v="5"/>
    <n v="4.01"/>
    <x v="1919"/>
    <x v="3"/>
    <x v="0"/>
    <x v="364"/>
    <x v="1"/>
    <x v="1"/>
    <x v="0"/>
    <s v="10-100"/>
  </r>
  <r>
    <x v="153"/>
    <x v="9"/>
    <x v="15"/>
    <n v="1"/>
    <n v="64.11"/>
    <x v="4038"/>
    <x v="2"/>
    <x v="1"/>
    <x v="546"/>
    <x v="0"/>
    <x v="9"/>
    <x v="1"/>
    <s v="10-100"/>
  </r>
  <r>
    <x v="134"/>
    <x v="9"/>
    <x v="15"/>
    <n v="1"/>
    <n v="165.87"/>
    <x v="4039"/>
    <x v="3"/>
    <x v="0"/>
    <x v="736"/>
    <x v="0"/>
    <x v="5"/>
    <x v="2"/>
    <s v="100-1000"/>
  </r>
  <r>
    <x v="101"/>
    <x v="5"/>
    <x v="24"/>
    <n v="1"/>
    <n v="6.2"/>
    <x v="1986"/>
    <x v="3"/>
    <x v="1"/>
    <x v="577"/>
    <x v="1"/>
    <x v="11"/>
    <x v="0"/>
    <s v="&lt;10"/>
  </r>
  <r>
    <x v="189"/>
    <x v="6"/>
    <x v="41"/>
    <n v="1"/>
    <n v="485.75"/>
    <x v="4040"/>
    <x v="0"/>
    <x v="1"/>
    <x v="696"/>
    <x v="1"/>
    <x v="4"/>
    <x v="2"/>
    <s v="100-1000"/>
  </r>
  <r>
    <x v="186"/>
    <x v="3"/>
    <x v="3"/>
    <n v="2"/>
    <n v="22.95"/>
    <x v="4041"/>
    <x v="0"/>
    <x v="2"/>
    <x v="256"/>
    <x v="0"/>
    <x v="9"/>
    <x v="1"/>
    <s v="10-100"/>
  </r>
  <r>
    <x v="89"/>
    <x v="1"/>
    <x v="1"/>
    <n v="4"/>
    <n v="59.36"/>
    <x v="4042"/>
    <x v="2"/>
    <x v="2"/>
    <x v="126"/>
    <x v="0"/>
    <x v="5"/>
    <x v="1"/>
    <s v="100-1000"/>
  </r>
  <r>
    <x v="71"/>
    <x v="5"/>
    <x v="27"/>
    <n v="1"/>
    <n v="57.71"/>
    <x v="4043"/>
    <x v="1"/>
    <x v="1"/>
    <x v="443"/>
    <x v="0"/>
    <x v="5"/>
    <x v="1"/>
    <s v="10-100"/>
  </r>
  <r>
    <x v="112"/>
    <x v="2"/>
    <x v="38"/>
    <n v="1"/>
    <n v="5500.03"/>
    <x v="4044"/>
    <x v="1"/>
    <x v="0"/>
    <x v="291"/>
    <x v="1"/>
    <x v="10"/>
    <x v="3"/>
    <s v="1000-10000"/>
  </r>
  <r>
    <x v="42"/>
    <x v="6"/>
    <x v="22"/>
    <n v="1"/>
    <n v="20.309999999999999"/>
    <x v="4045"/>
    <x v="0"/>
    <x v="1"/>
    <x v="507"/>
    <x v="0"/>
    <x v="1"/>
    <x v="1"/>
    <s v="10-100"/>
  </r>
  <r>
    <x v="106"/>
    <x v="12"/>
    <x v="28"/>
    <n v="1"/>
    <n v="17.850000000000001"/>
    <x v="4046"/>
    <x v="2"/>
    <x v="2"/>
    <x v="604"/>
    <x v="1"/>
    <x v="7"/>
    <x v="1"/>
    <s v="10-100"/>
  </r>
  <r>
    <x v="2"/>
    <x v="3"/>
    <x v="6"/>
    <n v="1"/>
    <n v="160.15"/>
    <x v="4047"/>
    <x v="1"/>
    <x v="2"/>
    <x v="68"/>
    <x v="0"/>
    <x v="9"/>
    <x v="2"/>
    <s v="100-1000"/>
  </r>
  <r>
    <x v="10"/>
    <x v="12"/>
    <x v="28"/>
    <n v="1"/>
    <n v="15.34"/>
    <x v="785"/>
    <x v="1"/>
    <x v="0"/>
    <x v="155"/>
    <x v="1"/>
    <x v="4"/>
    <x v="1"/>
    <s v="10-100"/>
  </r>
  <r>
    <x v="116"/>
    <x v="1"/>
    <x v="1"/>
    <n v="4"/>
    <n v="36.89"/>
    <x v="4048"/>
    <x v="0"/>
    <x v="0"/>
    <x v="253"/>
    <x v="0"/>
    <x v="6"/>
    <x v="1"/>
    <s v="100-1000"/>
  </r>
  <r>
    <x v="125"/>
    <x v="6"/>
    <x v="7"/>
    <n v="1"/>
    <n v="1300.8900000000001"/>
    <x v="4049"/>
    <x v="1"/>
    <x v="1"/>
    <x v="319"/>
    <x v="0"/>
    <x v="4"/>
    <x v="3"/>
    <s v="1000-10000"/>
  </r>
  <r>
    <x v="15"/>
    <x v="10"/>
    <x v="25"/>
    <n v="1"/>
    <n v="638.04999999999995"/>
    <x v="4050"/>
    <x v="0"/>
    <x v="2"/>
    <x v="644"/>
    <x v="0"/>
    <x v="3"/>
    <x v="2"/>
    <s v="100-1000"/>
  </r>
  <r>
    <x v="192"/>
    <x v="9"/>
    <x v="14"/>
    <n v="3"/>
    <n v="30890.1"/>
    <x v="4051"/>
    <x v="2"/>
    <x v="1"/>
    <x v="647"/>
    <x v="0"/>
    <x v="1"/>
    <x v="6"/>
    <s v="10000-100000"/>
  </r>
  <r>
    <x v="81"/>
    <x v="9"/>
    <x v="44"/>
    <n v="4"/>
    <n v="745.72"/>
    <x v="4052"/>
    <x v="1"/>
    <x v="1"/>
    <x v="235"/>
    <x v="0"/>
    <x v="7"/>
    <x v="2"/>
    <s v="1000-10000"/>
  </r>
  <r>
    <x v="62"/>
    <x v="11"/>
    <x v="20"/>
    <n v="5"/>
    <n v="18.010000000000002"/>
    <x v="4053"/>
    <x v="2"/>
    <x v="0"/>
    <x v="543"/>
    <x v="1"/>
    <x v="1"/>
    <x v="1"/>
    <s v="10-100"/>
  </r>
  <r>
    <x v="94"/>
    <x v="11"/>
    <x v="32"/>
    <n v="2"/>
    <n v="4.5599999999999996"/>
    <x v="4054"/>
    <x v="3"/>
    <x v="2"/>
    <x v="432"/>
    <x v="1"/>
    <x v="4"/>
    <x v="0"/>
    <s v="&lt;10"/>
  </r>
  <r>
    <x v="77"/>
    <x v="3"/>
    <x v="36"/>
    <n v="1"/>
    <n v="277.06"/>
    <x v="4055"/>
    <x v="1"/>
    <x v="2"/>
    <x v="265"/>
    <x v="1"/>
    <x v="4"/>
    <x v="2"/>
    <s v="100-1000"/>
  </r>
  <r>
    <x v="165"/>
    <x v="3"/>
    <x v="6"/>
    <n v="5"/>
    <n v="73.05"/>
    <x v="4056"/>
    <x v="1"/>
    <x v="1"/>
    <x v="453"/>
    <x v="1"/>
    <x v="3"/>
    <x v="1"/>
    <s v="100-1000"/>
  </r>
  <r>
    <x v="84"/>
    <x v="3"/>
    <x v="36"/>
    <n v="4"/>
    <n v="306.85000000000002"/>
    <x v="4057"/>
    <x v="1"/>
    <x v="1"/>
    <x v="340"/>
    <x v="0"/>
    <x v="9"/>
    <x v="2"/>
    <s v="1000-10000"/>
  </r>
  <r>
    <x v="154"/>
    <x v="9"/>
    <x v="18"/>
    <n v="3"/>
    <n v="139.91"/>
    <x v="2137"/>
    <x v="2"/>
    <x v="0"/>
    <x v="388"/>
    <x v="0"/>
    <x v="5"/>
    <x v="2"/>
    <s v="100-1000"/>
  </r>
  <r>
    <x v="90"/>
    <x v="10"/>
    <x v="16"/>
    <n v="1"/>
    <n v="296.95"/>
    <x v="4058"/>
    <x v="0"/>
    <x v="1"/>
    <x v="31"/>
    <x v="1"/>
    <x v="3"/>
    <x v="2"/>
    <s v="100-1000"/>
  </r>
  <r>
    <x v="134"/>
    <x v="6"/>
    <x v="7"/>
    <n v="1"/>
    <n v="275.73"/>
    <x v="4059"/>
    <x v="3"/>
    <x v="2"/>
    <x v="651"/>
    <x v="1"/>
    <x v="2"/>
    <x v="2"/>
    <s v="100-1000"/>
  </r>
  <r>
    <x v="129"/>
    <x v="5"/>
    <x v="24"/>
    <n v="1"/>
    <n v="7.78"/>
    <x v="2097"/>
    <x v="2"/>
    <x v="0"/>
    <x v="261"/>
    <x v="1"/>
    <x v="7"/>
    <x v="0"/>
    <s v="&lt;10"/>
  </r>
  <r>
    <x v="176"/>
    <x v="10"/>
    <x v="16"/>
    <n v="1"/>
    <n v="105.73"/>
    <x v="4060"/>
    <x v="3"/>
    <x v="0"/>
    <x v="739"/>
    <x v="1"/>
    <x v="8"/>
    <x v="2"/>
    <s v="100-1000"/>
  </r>
  <r>
    <x v="177"/>
    <x v="12"/>
    <x v="46"/>
    <n v="1"/>
    <n v="42.85"/>
    <x v="4061"/>
    <x v="2"/>
    <x v="1"/>
    <x v="630"/>
    <x v="1"/>
    <x v="11"/>
    <x v="1"/>
    <s v="10-100"/>
  </r>
  <r>
    <x v="117"/>
    <x v="6"/>
    <x v="7"/>
    <n v="1"/>
    <n v="1453.47"/>
    <x v="4062"/>
    <x v="3"/>
    <x v="2"/>
    <x v="272"/>
    <x v="1"/>
    <x v="7"/>
    <x v="3"/>
    <s v="1000-10000"/>
  </r>
  <r>
    <x v="181"/>
    <x v="6"/>
    <x v="7"/>
    <n v="1"/>
    <n v="576.59"/>
    <x v="315"/>
    <x v="0"/>
    <x v="1"/>
    <x v="723"/>
    <x v="1"/>
    <x v="0"/>
    <x v="2"/>
    <s v="100-1000"/>
  </r>
  <r>
    <x v="2"/>
    <x v="2"/>
    <x v="38"/>
    <n v="1"/>
    <n v="6177.84"/>
    <x v="4063"/>
    <x v="1"/>
    <x v="0"/>
    <x v="38"/>
    <x v="1"/>
    <x v="3"/>
    <x v="3"/>
    <s v="1000-10000"/>
  </r>
  <r>
    <x v="34"/>
    <x v="11"/>
    <x v="20"/>
    <n v="3"/>
    <n v="9.93"/>
    <x v="4064"/>
    <x v="0"/>
    <x v="0"/>
    <x v="508"/>
    <x v="0"/>
    <x v="10"/>
    <x v="0"/>
    <s v="10-100"/>
  </r>
  <r>
    <x v="133"/>
    <x v="10"/>
    <x v="16"/>
    <n v="1"/>
    <n v="137.26"/>
    <x v="4065"/>
    <x v="2"/>
    <x v="0"/>
    <x v="594"/>
    <x v="1"/>
    <x v="10"/>
    <x v="2"/>
    <s v="100-1000"/>
  </r>
  <r>
    <x v="193"/>
    <x v="3"/>
    <x v="3"/>
    <n v="4"/>
    <n v="15.59"/>
    <x v="4066"/>
    <x v="2"/>
    <x v="1"/>
    <x v="309"/>
    <x v="1"/>
    <x v="0"/>
    <x v="1"/>
    <s v="10-100"/>
  </r>
  <r>
    <x v="116"/>
    <x v="11"/>
    <x v="32"/>
    <n v="1"/>
    <n v="2.54"/>
    <x v="2107"/>
    <x v="0"/>
    <x v="1"/>
    <x v="253"/>
    <x v="0"/>
    <x v="6"/>
    <x v="0"/>
    <s v="&lt;10"/>
  </r>
  <r>
    <x v="160"/>
    <x v="1"/>
    <x v="1"/>
    <n v="5"/>
    <n v="71.45"/>
    <x v="4067"/>
    <x v="1"/>
    <x v="0"/>
    <x v="685"/>
    <x v="0"/>
    <x v="3"/>
    <x v="1"/>
    <s v="100-1000"/>
  </r>
  <r>
    <x v="192"/>
    <x v="10"/>
    <x v="23"/>
    <n v="1"/>
    <n v="281.27"/>
    <x v="4068"/>
    <x v="1"/>
    <x v="2"/>
    <x v="727"/>
    <x v="0"/>
    <x v="8"/>
    <x v="2"/>
    <s v="100-1000"/>
  </r>
  <r>
    <x v="29"/>
    <x v="6"/>
    <x v="7"/>
    <n v="1"/>
    <n v="196.57"/>
    <x v="4069"/>
    <x v="3"/>
    <x v="0"/>
    <x v="311"/>
    <x v="0"/>
    <x v="6"/>
    <x v="2"/>
    <s v="100-1000"/>
  </r>
  <r>
    <x v="89"/>
    <x v="5"/>
    <x v="5"/>
    <n v="1"/>
    <n v="253.49"/>
    <x v="4070"/>
    <x v="3"/>
    <x v="2"/>
    <x v="21"/>
    <x v="1"/>
    <x v="4"/>
    <x v="2"/>
    <s v="100-1000"/>
  </r>
  <r>
    <x v="71"/>
    <x v="4"/>
    <x v="40"/>
    <n v="3"/>
    <n v="24.26"/>
    <x v="1217"/>
    <x v="0"/>
    <x v="1"/>
    <x v="521"/>
    <x v="1"/>
    <x v="6"/>
    <x v="1"/>
    <s v="10-100"/>
  </r>
  <r>
    <x v="98"/>
    <x v="8"/>
    <x v="33"/>
    <n v="1"/>
    <n v="72.849999999999994"/>
    <x v="4071"/>
    <x v="1"/>
    <x v="2"/>
    <x v="702"/>
    <x v="1"/>
    <x v="8"/>
    <x v="1"/>
    <s v="10-100"/>
  </r>
  <r>
    <x v="42"/>
    <x v="2"/>
    <x v="38"/>
    <n v="1"/>
    <n v="5773.76"/>
    <x v="4072"/>
    <x v="1"/>
    <x v="0"/>
    <x v="456"/>
    <x v="0"/>
    <x v="2"/>
    <x v="3"/>
    <s v="1000-10000"/>
  </r>
  <r>
    <x v="9"/>
    <x v="12"/>
    <x v="46"/>
    <n v="1"/>
    <n v="56.45"/>
    <x v="4073"/>
    <x v="1"/>
    <x v="0"/>
    <x v="33"/>
    <x v="0"/>
    <x v="4"/>
    <x v="1"/>
    <s v="10-100"/>
  </r>
  <r>
    <x v="67"/>
    <x v="9"/>
    <x v="15"/>
    <n v="4"/>
    <n v="178.73"/>
    <x v="4074"/>
    <x v="0"/>
    <x v="2"/>
    <x v="321"/>
    <x v="1"/>
    <x v="6"/>
    <x v="2"/>
    <s v="100-1000"/>
  </r>
  <r>
    <x v="76"/>
    <x v="9"/>
    <x v="18"/>
    <n v="5"/>
    <n v="58.94"/>
    <x v="4075"/>
    <x v="1"/>
    <x v="2"/>
    <x v="532"/>
    <x v="0"/>
    <x v="6"/>
    <x v="1"/>
    <s v="100-1000"/>
  </r>
  <r>
    <x v="56"/>
    <x v="6"/>
    <x v="22"/>
    <n v="1"/>
    <n v="29.32"/>
    <x v="4076"/>
    <x v="0"/>
    <x v="1"/>
    <x v="321"/>
    <x v="1"/>
    <x v="6"/>
    <x v="1"/>
    <s v="10-100"/>
  </r>
  <r>
    <x v="33"/>
    <x v="2"/>
    <x v="38"/>
    <n v="1"/>
    <n v="3243.28"/>
    <x v="4077"/>
    <x v="2"/>
    <x v="1"/>
    <x v="476"/>
    <x v="1"/>
    <x v="5"/>
    <x v="3"/>
    <s v="1000-10000"/>
  </r>
  <r>
    <x v="118"/>
    <x v="10"/>
    <x v="25"/>
    <n v="1"/>
    <n v="588.80999999999995"/>
    <x v="4078"/>
    <x v="0"/>
    <x v="1"/>
    <x v="582"/>
    <x v="1"/>
    <x v="1"/>
    <x v="2"/>
    <s v="100-1000"/>
  </r>
  <r>
    <x v="55"/>
    <x v="5"/>
    <x v="27"/>
    <n v="1"/>
    <n v="56.17"/>
    <x v="4079"/>
    <x v="1"/>
    <x v="0"/>
    <x v="481"/>
    <x v="0"/>
    <x v="3"/>
    <x v="1"/>
    <s v="10-100"/>
  </r>
  <r>
    <x v="84"/>
    <x v="6"/>
    <x v="7"/>
    <n v="1"/>
    <n v="1120.95"/>
    <x v="4080"/>
    <x v="2"/>
    <x v="1"/>
    <x v="374"/>
    <x v="0"/>
    <x v="1"/>
    <x v="3"/>
    <s v="1000-10000"/>
  </r>
  <r>
    <x v="145"/>
    <x v="3"/>
    <x v="3"/>
    <n v="5"/>
    <n v="20.41"/>
    <x v="4081"/>
    <x v="2"/>
    <x v="0"/>
    <x v="181"/>
    <x v="1"/>
    <x v="1"/>
    <x v="1"/>
    <s v="100-1000"/>
  </r>
  <r>
    <x v="121"/>
    <x v="3"/>
    <x v="3"/>
    <n v="4"/>
    <n v="25.3"/>
    <x v="4082"/>
    <x v="3"/>
    <x v="0"/>
    <x v="353"/>
    <x v="1"/>
    <x v="10"/>
    <x v="1"/>
    <s v="100-1000"/>
  </r>
  <r>
    <x v="176"/>
    <x v="3"/>
    <x v="6"/>
    <n v="1"/>
    <n v="185.43"/>
    <x v="4083"/>
    <x v="2"/>
    <x v="0"/>
    <x v="501"/>
    <x v="0"/>
    <x v="4"/>
    <x v="2"/>
    <s v="100-1000"/>
  </r>
  <r>
    <x v="139"/>
    <x v="12"/>
    <x v="46"/>
    <n v="1"/>
    <n v="64.94"/>
    <x v="4084"/>
    <x v="0"/>
    <x v="1"/>
    <x v="625"/>
    <x v="0"/>
    <x v="10"/>
    <x v="1"/>
    <s v="10-100"/>
  </r>
  <r>
    <x v="6"/>
    <x v="8"/>
    <x v="43"/>
    <n v="1"/>
    <n v="20.010000000000002"/>
    <x v="4085"/>
    <x v="0"/>
    <x v="1"/>
    <x v="435"/>
    <x v="0"/>
    <x v="1"/>
    <x v="1"/>
    <s v="10-100"/>
  </r>
  <r>
    <x v="19"/>
    <x v="8"/>
    <x v="11"/>
    <n v="3"/>
    <n v="60.73"/>
    <x v="4086"/>
    <x v="0"/>
    <x v="0"/>
    <x v="488"/>
    <x v="0"/>
    <x v="5"/>
    <x v="1"/>
    <s v="100-1000"/>
  </r>
  <r>
    <x v="131"/>
    <x v="6"/>
    <x v="41"/>
    <n v="1"/>
    <n v="427.39"/>
    <x v="4087"/>
    <x v="1"/>
    <x v="0"/>
    <x v="153"/>
    <x v="1"/>
    <x v="1"/>
    <x v="2"/>
    <s v="100-1000"/>
  </r>
  <r>
    <x v="162"/>
    <x v="8"/>
    <x v="43"/>
    <n v="4"/>
    <n v="10.6"/>
    <x v="4088"/>
    <x v="2"/>
    <x v="2"/>
    <x v="207"/>
    <x v="0"/>
    <x v="11"/>
    <x v="1"/>
    <s v="10-100"/>
  </r>
  <r>
    <x v="185"/>
    <x v="4"/>
    <x v="8"/>
    <n v="1"/>
    <n v="50.82"/>
    <x v="4089"/>
    <x v="1"/>
    <x v="0"/>
    <x v="352"/>
    <x v="0"/>
    <x v="0"/>
    <x v="1"/>
    <s v="10-100"/>
  </r>
  <r>
    <x v="138"/>
    <x v="4"/>
    <x v="13"/>
    <n v="1"/>
    <n v="70.19"/>
    <x v="4090"/>
    <x v="3"/>
    <x v="0"/>
    <x v="708"/>
    <x v="1"/>
    <x v="8"/>
    <x v="1"/>
    <s v="10-100"/>
  </r>
  <r>
    <x v="110"/>
    <x v="8"/>
    <x v="11"/>
    <n v="4"/>
    <n v="67.010000000000005"/>
    <x v="4091"/>
    <x v="0"/>
    <x v="2"/>
    <x v="611"/>
    <x v="1"/>
    <x v="10"/>
    <x v="1"/>
    <s v="100-1000"/>
  </r>
  <r>
    <x v="147"/>
    <x v="11"/>
    <x v="20"/>
    <n v="5"/>
    <n v="19.55"/>
    <x v="4092"/>
    <x v="2"/>
    <x v="1"/>
    <x v="695"/>
    <x v="1"/>
    <x v="0"/>
    <x v="1"/>
    <s v="10-100"/>
  </r>
  <r>
    <x v="71"/>
    <x v="8"/>
    <x v="11"/>
    <n v="5"/>
    <n v="10.35"/>
    <x v="4093"/>
    <x v="0"/>
    <x v="0"/>
    <x v="644"/>
    <x v="0"/>
    <x v="3"/>
    <x v="1"/>
    <s v="10-100"/>
  </r>
  <r>
    <x v="71"/>
    <x v="12"/>
    <x v="34"/>
    <n v="1"/>
    <n v="7.74"/>
    <x v="2521"/>
    <x v="1"/>
    <x v="2"/>
    <x v="722"/>
    <x v="1"/>
    <x v="1"/>
    <x v="0"/>
    <s v="&lt;10"/>
  </r>
  <r>
    <x v="17"/>
    <x v="10"/>
    <x v="23"/>
    <n v="1"/>
    <n v="509.05"/>
    <x v="4094"/>
    <x v="1"/>
    <x v="0"/>
    <x v="615"/>
    <x v="0"/>
    <x v="9"/>
    <x v="2"/>
    <s v="100-1000"/>
  </r>
  <r>
    <x v="115"/>
    <x v="8"/>
    <x v="47"/>
    <n v="4"/>
    <n v="25.65"/>
    <x v="4095"/>
    <x v="2"/>
    <x v="2"/>
    <x v="452"/>
    <x v="0"/>
    <x v="2"/>
    <x v="1"/>
    <s v="100-1000"/>
  </r>
  <r>
    <x v="81"/>
    <x v="11"/>
    <x v="20"/>
    <n v="5"/>
    <n v="12.98"/>
    <x v="4096"/>
    <x v="3"/>
    <x v="1"/>
    <x v="51"/>
    <x v="1"/>
    <x v="8"/>
    <x v="1"/>
    <s v="10-100"/>
  </r>
  <r>
    <x v="22"/>
    <x v="6"/>
    <x v="41"/>
    <n v="1"/>
    <n v="421.71"/>
    <x v="4097"/>
    <x v="2"/>
    <x v="2"/>
    <x v="55"/>
    <x v="1"/>
    <x v="6"/>
    <x v="2"/>
    <s v="100-1000"/>
  </r>
  <r>
    <x v="194"/>
    <x v="1"/>
    <x v="1"/>
    <n v="1"/>
    <n v="35.81"/>
    <x v="829"/>
    <x v="1"/>
    <x v="1"/>
    <x v="631"/>
    <x v="1"/>
    <x v="4"/>
    <x v="1"/>
    <s v="10-100"/>
  </r>
  <r>
    <x v="135"/>
    <x v="0"/>
    <x v="17"/>
    <n v="5"/>
    <n v="14.83"/>
    <x v="4098"/>
    <x v="3"/>
    <x v="0"/>
    <x v="107"/>
    <x v="1"/>
    <x v="6"/>
    <x v="1"/>
    <s v="10-100"/>
  </r>
  <r>
    <x v="91"/>
    <x v="1"/>
    <x v="35"/>
    <n v="3"/>
    <n v="19.239999999999998"/>
    <x v="4099"/>
    <x v="2"/>
    <x v="0"/>
    <x v="681"/>
    <x v="1"/>
    <x v="10"/>
    <x v="1"/>
    <s v="10-100"/>
  </r>
  <r>
    <x v="32"/>
    <x v="7"/>
    <x v="42"/>
    <n v="1"/>
    <n v="3.65"/>
    <x v="4100"/>
    <x v="3"/>
    <x v="2"/>
    <x v="472"/>
    <x v="0"/>
    <x v="2"/>
    <x v="0"/>
    <s v="&lt;10"/>
  </r>
  <r>
    <x v="13"/>
    <x v="10"/>
    <x v="25"/>
    <n v="1"/>
    <n v="257.08999999999997"/>
    <x v="727"/>
    <x v="3"/>
    <x v="1"/>
    <x v="677"/>
    <x v="0"/>
    <x v="10"/>
    <x v="2"/>
    <s v="100-1000"/>
  </r>
  <r>
    <x v="71"/>
    <x v="11"/>
    <x v="21"/>
    <n v="2"/>
    <n v="72.680000000000007"/>
    <x v="4101"/>
    <x v="0"/>
    <x v="2"/>
    <x v="640"/>
    <x v="1"/>
    <x v="10"/>
    <x v="1"/>
    <s v="100-1000"/>
  </r>
  <r>
    <x v="16"/>
    <x v="1"/>
    <x v="35"/>
    <n v="5"/>
    <n v="18.05"/>
    <x v="4102"/>
    <x v="1"/>
    <x v="0"/>
    <x v="682"/>
    <x v="0"/>
    <x v="2"/>
    <x v="1"/>
    <s v="10-100"/>
  </r>
  <r>
    <x v="166"/>
    <x v="1"/>
    <x v="39"/>
    <n v="3"/>
    <n v="190.99"/>
    <x v="4103"/>
    <x v="3"/>
    <x v="1"/>
    <x v="501"/>
    <x v="0"/>
    <x v="4"/>
    <x v="2"/>
    <s v="100-1000"/>
  </r>
  <r>
    <x v="138"/>
    <x v="2"/>
    <x v="2"/>
    <n v="1"/>
    <n v="43.34"/>
    <x v="2551"/>
    <x v="3"/>
    <x v="1"/>
    <x v="593"/>
    <x v="0"/>
    <x v="5"/>
    <x v="1"/>
    <s v="10-100"/>
  </r>
  <r>
    <x v="153"/>
    <x v="12"/>
    <x v="28"/>
    <n v="1"/>
    <n v="9.58"/>
    <x v="4104"/>
    <x v="1"/>
    <x v="0"/>
    <x v="516"/>
    <x v="0"/>
    <x v="11"/>
    <x v="0"/>
    <s v="&lt;10"/>
  </r>
  <r>
    <x v="111"/>
    <x v="9"/>
    <x v="15"/>
    <n v="5"/>
    <n v="132.72999999999999"/>
    <x v="4105"/>
    <x v="3"/>
    <x v="2"/>
    <x v="354"/>
    <x v="0"/>
    <x v="10"/>
    <x v="2"/>
    <s v="100-1000"/>
  </r>
  <r>
    <x v="184"/>
    <x v="10"/>
    <x v="16"/>
    <n v="1"/>
    <n v="106.93"/>
    <x v="4106"/>
    <x v="0"/>
    <x v="1"/>
    <x v="52"/>
    <x v="0"/>
    <x v="1"/>
    <x v="2"/>
    <s v="100-1000"/>
  </r>
  <r>
    <x v="8"/>
    <x v="1"/>
    <x v="1"/>
    <n v="2"/>
    <n v="69.349999999999994"/>
    <x v="193"/>
    <x v="0"/>
    <x v="0"/>
    <x v="619"/>
    <x v="0"/>
    <x v="6"/>
    <x v="1"/>
    <s v="100-1000"/>
  </r>
  <r>
    <x v="37"/>
    <x v="11"/>
    <x v="20"/>
    <n v="5"/>
    <n v="19.78"/>
    <x v="4107"/>
    <x v="1"/>
    <x v="0"/>
    <x v="241"/>
    <x v="0"/>
    <x v="4"/>
    <x v="1"/>
    <s v="10-100"/>
  </r>
  <r>
    <x v="62"/>
    <x v="0"/>
    <x v="26"/>
    <n v="5"/>
    <n v="3.8"/>
    <x v="4108"/>
    <x v="2"/>
    <x v="2"/>
    <x v="523"/>
    <x v="1"/>
    <x v="1"/>
    <x v="0"/>
    <s v="10-100"/>
  </r>
  <r>
    <x v="36"/>
    <x v="3"/>
    <x v="3"/>
    <n v="2"/>
    <n v="17.32"/>
    <x v="4109"/>
    <x v="3"/>
    <x v="1"/>
    <x v="726"/>
    <x v="0"/>
    <x v="4"/>
    <x v="1"/>
    <s v="10-100"/>
  </r>
  <r>
    <x v="135"/>
    <x v="10"/>
    <x v="16"/>
    <n v="1"/>
    <n v="341.97"/>
    <x v="4110"/>
    <x v="0"/>
    <x v="2"/>
    <x v="631"/>
    <x v="1"/>
    <x v="4"/>
    <x v="2"/>
    <s v="100-1000"/>
  </r>
  <r>
    <x v="180"/>
    <x v="2"/>
    <x v="38"/>
    <n v="1"/>
    <n v="6962.42"/>
    <x v="4111"/>
    <x v="0"/>
    <x v="2"/>
    <x v="344"/>
    <x v="1"/>
    <x v="8"/>
    <x v="3"/>
    <s v="1000-10000"/>
  </r>
  <r>
    <x v="77"/>
    <x v="5"/>
    <x v="24"/>
    <n v="1"/>
    <n v="4.99"/>
    <x v="3699"/>
    <x v="1"/>
    <x v="2"/>
    <x v="26"/>
    <x v="1"/>
    <x v="5"/>
    <x v="0"/>
    <s v="&lt;10"/>
  </r>
  <r>
    <x v="56"/>
    <x v="0"/>
    <x v="19"/>
    <n v="4"/>
    <n v="18.47"/>
    <x v="4112"/>
    <x v="1"/>
    <x v="1"/>
    <x v="375"/>
    <x v="1"/>
    <x v="2"/>
    <x v="1"/>
    <s v="10-100"/>
  </r>
  <r>
    <x v="52"/>
    <x v="3"/>
    <x v="3"/>
    <n v="2"/>
    <n v="12.57"/>
    <x v="4113"/>
    <x v="1"/>
    <x v="1"/>
    <x v="141"/>
    <x v="1"/>
    <x v="2"/>
    <x v="1"/>
    <s v="10-100"/>
  </r>
  <r>
    <x v="157"/>
    <x v="9"/>
    <x v="44"/>
    <n v="2"/>
    <n v="1497.61"/>
    <x v="4114"/>
    <x v="3"/>
    <x v="1"/>
    <x v="50"/>
    <x v="1"/>
    <x v="8"/>
    <x v="3"/>
    <s v="1000-10000"/>
  </r>
  <r>
    <x v="24"/>
    <x v="3"/>
    <x v="6"/>
    <n v="4"/>
    <n v="73.010000000000005"/>
    <x v="4115"/>
    <x v="0"/>
    <x v="2"/>
    <x v="425"/>
    <x v="0"/>
    <x v="4"/>
    <x v="1"/>
    <s v="100-1000"/>
  </r>
  <r>
    <x v="189"/>
    <x v="7"/>
    <x v="42"/>
    <n v="2"/>
    <n v="2.95"/>
    <x v="4116"/>
    <x v="2"/>
    <x v="1"/>
    <x v="330"/>
    <x v="0"/>
    <x v="5"/>
    <x v="0"/>
    <s v="&lt;10"/>
  </r>
  <r>
    <x v="158"/>
    <x v="3"/>
    <x v="36"/>
    <n v="2"/>
    <n v="255.96"/>
    <x v="4117"/>
    <x v="0"/>
    <x v="2"/>
    <x v="683"/>
    <x v="1"/>
    <x v="6"/>
    <x v="2"/>
    <s v="100-1000"/>
  </r>
  <r>
    <x v="133"/>
    <x v="9"/>
    <x v="18"/>
    <n v="3"/>
    <n v="30.6"/>
    <x v="4118"/>
    <x v="3"/>
    <x v="1"/>
    <x v="545"/>
    <x v="0"/>
    <x v="1"/>
    <x v="1"/>
    <s v="10-100"/>
  </r>
  <r>
    <x v="172"/>
    <x v="11"/>
    <x v="21"/>
    <n v="3"/>
    <n v="71.540000000000006"/>
    <x v="4119"/>
    <x v="0"/>
    <x v="1"/>
    <x v="304"/>
    <x v="1"/>
    <x v="5"/>
    <x v="1"/>
    <s v="100-1000"/>
  </r>
  <r>
    <x v="105"/>
    <x v="9"/>
    <x v="44"/>
    <n v="4"/>
    <n v="554.88"/>
    <x v="4120"/>
    <x v="0"/>
    <x v="0"/>
    <x v="689"/>
    <x v="2"/>
    <x v="3"/>
    <x v="2"/>
    <s v="1000-10000"/>
  </r>
  <r>
    <x v="162"/>
    <x v="0"/>
    <x v="26"/>
    <n v="1"/>
    <n v="3.49"/>
    <x v="4121"/>
    <x v="3"/>
    <x v="1"/>
    <x v="163"/>
    <x v="0"/>
    <x v="4"/>
    <x v="0"/>
    <s v="&lt;10"/>
  </r>
  <r>
    <x v="4"/>
    <x v="5"/>
    <x v="27"/>
    <n v="1"/>
    <n v="66.540000000000006"/>
    <x v="4016"/>
    <x v="0"/>
    <x v="0"/>
    <x v="609"/>
    <x v="0"/>
    <x v="1"/>
    <x v="1"/>
    <s v="10-100"/>
  </r>
  <r>
    <x v="194"/>
    <x v="0"/>
    <x v="26"/>
    <n v="5"/>
    <n v="4.6399999999999997"/>
    <x v="4122"/>
    <x v="0"/>
    <x v="2"/>
    <x v="200"/>
    <x v="0"/>
    <x v="8"/>
    <x v="0"/>
    <s v="10-100"/>
  </r>
  <r>
    <x v="180"/>
    <x v="10"/>
    <x v="16"/>
    <n v="1"/>
    <n v="337.71"/>
    <x v="4123"/>
    <x v="0"/>
    <x v="2"/>
    <x v="79"/>
    <x v="1"/>
    <x v="6"/>
    <x v="2"/>
    <s v="100-1000"/>
  </r>
  <r>
    <x v="169"/>
    <x v="12"/>
    <x v="28"/>
    <n v="1"/>
    <n v="8.91"/>
    <x v="2621"/>
    <x v="0"/>
    <x v="1"/>
    <x v="444"/>
    <x v="0"/>
    <x v="2"/>
    <x v="0"/>
    <s v="&lt;10"/>
  </r>
  <r>
    <x v="97"/>
    <x v="5"/>
    <x v="27"/>
    <n v="1"/>
    <n v="36.590000000000003"/>
    <x v="4124"/>
    <x v="2"/>
    <x v="0"/>
    <x v="614"/>
    <x v="1"/>
    <x v="7"/>
    <x v="1"/>
    <s v="10-100"/>
  </r>
  <r>
    <x v="114"/>
    <x v="3"/>
    <x v="6"/>
    <n v="5"/>
    <n v="149.38999999999999"/>
    <x v="4125"/>
    <x v="0"/>
    <x v="2"/>
    <x v="321"/>
    <x v="1"/>
    <x v="6"/>
    <x v="2"/>
    <s v="100-1000"/>
  </r>
  <r>
    <x v="13"/>
    <x v="4"/>
    <x v="8"/>
    <n v="2"/>
    <n v="48.11"/>
    <x v="4126"/>
    <x v="0"/>
    <x v="1"/>
    <x v="695"/>
    <x v="1"/>
    <x v="0"/>
    <x v="1"/>
    <s v="10-100"/>
  </r>
  <r>
    <x v="191"/>
    <x v="1"/>
    <x v="39"/>
    <n v="3"/>
    <n v="183.93"/>
    <x v="4127"/>
    <x v="1"/>
    <x v="0"/>
    <x v="543"/>
    <x v="1"/>
    <x v="1"/>
    <x v="2"/>
    <s v="100-1000"/>
  </r>
  <r>
    <x v="15"/>
    <x v="7"/>
    <x v="42"/>
    <n v="3"/>
    <n v="6.47"/>
    <x v="4128"/>
    <x v="2"/>
    <x v="0"/>
    <x v="382"/>
    <x v="1"/>
    <x v="11"/>
    <x v="0"/>
    <s v="10-100"/>
  </r>
  <r>
    <x v="189"/>
    <x v="5"/>
    <x v="5"/>
    <n v="1"/>
    <n v="692.96"/>
    <x v="4129"/>
    <x v="2"/>
    <x v="2"/>
    <x v="562"/>
    <x v="1"/>
    <x v="6"/>
    <x v="2"/>
    <s v="100-1000"/>
  </r>
  <r>
    <x v="171"/>
    <x v="3"/>
    <x v="6"/>
    <n v="4"/>
    <n v="120.42"/>
    <x v="4130"/>
    <x v="3"/>
    <x v="0"/>
    <x v="356"/>
    <x v="1"/>
    <x v="3"/>
    <x v="2"/>
    <s v="100-1000"/>
  </r>
  <r>
    <x v="26"/>
    <x v="5"/>
    <x v="5"/>
    <n v="1"/>
    <n v="732.92"/>
    <x v="4131"/>
    <x v="0"/>
    <x v="0"/>
    <x v="724"/>
    <x v="1"/>
    <x v="0"/>
    <x v="2"/>
    <s v="100-1000"/>
  </r>
  <r>
    <x v="148"/>
    <x v="6"/>
    <x v="7"/>
    <n v="1"/>
    <n v="710.1"/>
    <x v="4132"/>
    <x v="2"/>
    <x v="2"/>
    <x v="418"/>
    <x v="1"/>
    <x v="7"/>
    <x v="2"/>
    <s v="100-1000"/>
  </r>
  <r>
    <x v="167"/>
    <x v="1"/>
    <x v="39"/>
    <n v="3"/>
    <n v="188.05"/>
    <x v="3087"/>
    <x v="1"/>
    <x v="0"/>
    <x v="448"/>
    <x v="1"/>
    <x v="1"/>
    <x v="2"/>
    <s v="100-1000"/>
  </r>
  <r>
    <x v="23"/>
    <x v="0"/>
    <x v="17"/>
    <n v="4"/>
    <n v="10.27"/>
    <x v="4133"/>
    <x v="0"/>
    <x v="2"/>
    <x v="448"/>
    <x v="1"/>
    <x v="1"/>
    <x v="1"/>
    <s v="10-100"/>
  </r>
  <r>
    <x v="55"/>
    <x v="4"/>
    <x v="13"/>
    <n v="5"/>
    <n v="392.26"/>
    <x v="4134"/>
    <x v="2"/>
    <x v="2"/>
    <x v="672"/>
    <x v="1"/>
    <x v="8"/>
    <x v="2"/>
    <s v="1000-10000"/>
  </r>
  <r>
    <x v="92"/>
    <x v="4"/>
    <x v="13"/>
    <n v="5"/>
    <n v="322.89"/>
    <x v="4135"/>
    <x v="2"/>
    <x v="2"/>
    <x v="232"/>
    <x v="0"/>
    <x v="1"/>
    <x v="2"/>
    <s v="1000-10000"/>
  </r>
  <r>
    <x v="46"/>
    <x v="0"/>
    <x v="0"/>
    <n v="3"/>
    <n v="2.39"/>
    <x v="4136"/>
    <x v="3"/>
    <x v="0"/>
    <x v="158"/>
    <x v="1"/>
    <x v="6"/>
    <x v="0"/>
    <s v="&lt;10"/>
  </r>
  <r>
    <x v="123"/>
    <x v="2"/>
    <x v="12"/>
    <n v="1"/>
    <n v="155.96"/>
    <x v="4137"/>
    <x v="1"/>
    <x v="2"/>
    <x v="448"/>
    <x v="1"/>
    <x v="1"/>
    <x v="2"/>
    <s v="100-1000"/>
  </r>
  <r>
    <x v="63"/>
    <x v="9"/>
    <x v="18"/>
    <n v="3"/>
    <n v="57.68"/>
    <x v="4138"/>
    <x v="3"/>
    <x v="2"/>
    <x v="645"/>
    <x v="0"/>
    <x v="1"/>
    <x v="1"/>
    <s v="100-1000"/>
  </r>
  <r>
    <x v="61"/>
    <x v="6"/>
    <x v="22"/>
    <n v="1"/>
    <n v="30.4"/>
    <x v="4139"/>
    <x v="1"/>
    <x v="0"/>
    <x v="104"/>
    <x v="1"/>
    <x v="0"/>
    <x v="1"/>
    <s v="10-100"/>
  </r>
  <r>
    <x v="4"/>
    <x v="3"/>
    <x v="36"/>
    <n v="3"/>
    <n v="264.16000000000003"/>
    <x v="4140"/>
    <x v="3"/>
    <x v="1"/>
    <x v="540"/>
    <x v="1"/>
    <x v="6"/>
    <x v="2"/>
    <s v="100-1000"/>
  </r>
  <r>
    <x v="113"/>
    <x v="12"/>
    <x v="34"/>
    <n v="1"/>
    <n v="10.63"/>
    <x v="4141"/>
    <x v="1"/>
    <x v="0"/>
    <x v="113"/>
    <x v="1"/>
    <x v="5"/>
    <x v="1"/>
    <s v="10-100"/>
  </r>
  <r>
    <x v="171"/>
    <x v="10"/>
    <x v="16"/>
    <n v="1"/>
    <n v="439.29"/>
    <x v="4142"/>
    <x v="0"/>
    <x v="0"/>
    <x v="199"/>
    <x v="1"/>
    <x v="2"/>
    <x v="2"/>
    <s v="100-1000"/>
  </r>
  <r>
    <x v="182"/>
    <x v="12"/>
    <x v="28"/>
    <n v="1"/>
    <n v="10.06"/>
    <x v="1125"/>
    <x v="3"/>
    <x v="2"/>
    <x v="728"/>
    <x v="1"/>
    <x v="3"/>
    <x v="1"/>
    <s v="10-100"/>
  </r>
  <r>
    <x v="119"/>
    <x v="2"/>
    <x v="12"/>
    <n v="1"/>
    <n v="97.82"/>
    <x v="4143"/>
    <x v="3"/>
    <x v="1"/>
    <x v="137"/>
    <x v="1"/>
    <x v="4"/>
    <x v="1"/>
    <s v="10-100"/>
  </r>
  <r>
    <x v="123"/>
    <x v="10"/>
    <x v="25"/>
    <n v="1"/>
    <n v="254.66"/>
    <x v="4144"/>
    <x v="2"/>
    <x v="1"/>
    <x v="517"/>
    <x v="1"/>
    <x v="3"/>
    <x v="2"/>
    <s v="100-1000"/>
  </r>
  <r>
    <x v="29"/>
    <x v="3"/>
    <x v="6"/>
    <n v="5"/>
    <n v="67.91"/>
    <x v="4145"/>
    <x v="3"/>
    <x v="0"/>
    <x v="707"/>
    <x v="1"/>
    <x v="3"/>
    <x v="1"/>
    <s v="100-1000"/>
  </r>
  <r>
    <x v="29"/>
    <x v="4"/>
    <x v="40"/>
    <n v="2"/>
    <n v="36.81"/>
    <x v="4146"/>
    <x v="0"/>
    <x v="2"/>
    <x v="397"/>
    <x v="1"/>
    <x v="0"/>
    <x v="1"/>
    <s v="10-100"/>
  </r>
  <r>
    <x v="182"/>
    <x v="3"/>
    <x v="36"/>
    <n v="3"/>
    <n v="451.49"/>
    <x v="4147"/>
    <x v="3"/>
    <x v="2"/>
    <x v="183"/>
    <x v="1"/>
    <x v="4"/>
    <x v="2"/>
    <s v="1000-10000"/>
  </r>
  <r>
    <x v="96"/>
    <x v="11"/>
    <x v="20"/>
    <n v="5"/>
    <n v="15.47"/>
    <x v="4148"/>
    <x v="1"/>
    <x v="0"/>
    <x v="375"/>
    <x v="1"/>
    <x v="2"/>
    <x v="1"/>
    <s v="10-100"/>
  </r>
  <r>
    <x v="154"/>
    <x v="2"/>
    <x v="2"/>
    <n v="1"/>
    <n v="47.39"/>
    <x v="4149"/>
    <x v="3"/>
    <x v="1"/>
    <x v="220"/>
    <x v="1"/>
    <x v="7"/>
    <x v="1"/>
    <s v="10-100"/>
  </r>
  <r>
    <x v="118"/>
    <x v="6"/>
    <x v="41"/>
    <n v="1"/>
    <n v="119.6"/>
    <x v="4150"/>
    <x v="0"/>
    <x v="0"/>
    <x v="41"/>
    <x v="0"/>
    <x v="5"/>
    <x v="2"/>
    <s v="100-1000"/>
  </r>
  <r>
    <x v="199"/>
    <x v="11"/>
    <x v="21"/>
    <n v="5"/>
    <n v="44.66"/>
    <x v="4151"/>
    <x v="2"/>
    <x v="0"/>
    <x v="279"/>
    <x v="1"/>
    <x v="1"/>
    <x v="1"/>
    <s v="100-1000"/>
  </r>
  <r>
    <x v="192"/>
    <x v="4"/>
    <x v="4"/>
    <n v="4"/>
    <n v="18.03"/>
    <x v="4152"/>
    <x v="1"/>
    <x v="0"/>
    <x v="582"/>
    <x v="1"/>
    <x v="1"/>
    <x v="1"/>
    <s v="10-100"/>
  </r>
  <r>
    <x v="31"/>
    <x v="1"/>
    <x v="1"/>
    <n v="2"/>
    <n v="33.31"/>
    <x v="4153"/>
    <x v="1"/>
    <x v="2"/>
    <x v="646"/>
    <x v="1"/>
    <x v="4"/>
    <x v="1"/>
    <s v="10-100"/>
  </r>
  <r>
    <x v="115"/>
    <x v="0"/>
    <x v="0"/>
    <n v="3"/>
    <n v="1.71"/>
    <x v="147"/>
    <x v="0"/>
    <x v="2"/>
    <x v="71"/>
    <x v="1"/>
    <x v="11"/>
    <x v="0"/>
    <s v="&lt;10"/>
  </r>
  <r>
    <x v="2"/>
    <x v="6"/>
    <x v="41"/>
    <n v="1"/>
    <n v="259.57"/>
    <x v="4154"/>
    <x v="2"/>
    <x v="0"/>
    <x v="585"/>
    <x v="0"/>
    <x v="6"/>
    <x v="2"/>
    <s v="100-1000"/>
  </r>
  <r>
    <x v="79"/>
    <x v="10"/>
    <x v="16"/>
    <n v="1"/>
    <n v="464.85"/>
    <x v="4155"/>
    <x v="1"/>
    <x v="2"/>
    <x v="173"/>
    <x v="0"/>
    <x v="7"/>
    <x v="2"/>
    <s v="100-1000"/>
  </r>
  <r>
    <x v="122"/>
    <x v="0"/>
    <x v="19"/>
    <n v="4"/>
    <n v="6.4"/>
    <x v="3218"/>
    <x v="1"/>
    <x v="2"/>
    <x v="546"/>
    <x v="0"/>
    <x v="9"/>
    <x v="0"/>
    <s v="10-100"/>
  </r>
  <r>
    <x v="159"/>
    <x v="10"/>
    <x v="16"/>
    <n v="1"/>
    <n v="251.96"/>
    <x v="4156"/>
    <x v="2"/>
    <x v="1"/>
    <x v="201"/>
    <x v="1"/>
    <x v="7"/>
    <x v="2"/>
    <s v="100-1000"/>
  </r>
  <r>
    <x v="65"/>
    <x v="9"/>
    <x v="18"/>
    <n v="3"/>
    <n v="107.62"/>
    <x v="4157"/>
    <x v="2"/>
    <x v="0"/>
    <x v="56"/>
    <x v="0"/>
    <x v="9"/>
    <x v="2"/>
    <s v="100-1000"/>
  </r>
  <r>
    <x v="89"/>
    <x v="8"/>
    <x v="43"/>
    <n v="1"/>
    <n v="12.97"/>
    <x v="91"/>
    <x v="3"/>
    <x v="1"/>
    <x v="248"/>
    <x v="0"/>
    <x v="3"/>
    <x v="1"/>
    <s v="10-100"/>
  </r>
  <r>
    <x v="82"/>
    <x v="8"/>
    <x v="47"/>
    <n v="2"/>
    <n v="50.33"/>
    <x v="4158"/>
    <x v="2"/>
    <x v="1"/>
    <x v="379"/>
    <x v="0"/>
    <x v="7"/>
    <x v="1"/>
    <s v="100-1000"/>
  </r>
  <r>
    <x v="159"/>
    <x v="8"/>
    <x v="11"/>
    <n v="1"/>
    <n v="45.9"/>
    <x v="4159"/>
    <x v="1"/>
    <x v="0"/>
    <x v="57"/>
    <x v="1"/>
    <x v="10"/>
    <x v="1"/>
    <s v="10-100"/>
  </r>
  <r>
    <x v="183"/>
    <x v="1"/>
    <x v="39"/>
    <n v="2"/>
    <n v="191.3"/>
    <x v="4160"/>
    <x v="3"/>
    <x v="1"/>
    <x v="496"/>
    <x v="1"/>
    <x v="7"/>
    <x v="2"/>
    <s v="100-1000"/>
  </r>
  <r>
    <x v="24"/>
    <x v="6"/>
    <x v="41"/>
    <n v="1"/>
    <n v="458.38"/>
    <x v="4161"/>
    <x v="2"/>
    <x v="2"/>
    <x v="289"/>
    <x v="0"/>
    <x v="1"/>
    <x v="2"/>
    <s v="100-1000"/>
  </r>
  <r>
    <x v="1"/>
    <x v="6"/>
    <x v="7"/>
    <n v="1"/>
    <n v="674.83"/>
    <x v="4162"/>
    <x v="0"/>
    <x v="1"/>
    <x v="30"/>
    <x v="1"/>
    <x v="1"/>
    <x v="2"/>
    <s v="100-1000"/>
  </r>
  <r>
    <x v="141"/>
    <x v="8"/>
    <x v="47"/>
    <n v="1"/>
    <n v="36.340000000000003"/>
    <x v="4163"/>
    <x v="0"/>
    <x v="0"/>
    <x v="484"/>
    <x v="0"/>
    <x v="6"/>
    <x v="1"/>
    <s v="10-100"/>
  </r>
  <r>
    <x v="197"/>
    <x v="11"/>
    <x v="32"/>
    <n v="4"/>
    <n v="2.64"/>
    <x v="3141"/>
    <x v="2"/>
    <x v="2"/>
    <x v="664"/>
    <x v="1"/>
    <x v="7"/>
    <x v="0"/>
    <s v="10-100"/>
  </r>
  <r>
    <x v="43"/>
    <x v="11"/>
    <x v="21"/>
    <n v="1"/>
    <n v="49.08"/>
    <x v="4164"/>
    <x v="2"/>
    <x v="2"/>
    <x v="165"/>
    <x v="0"/>
    <x v="6"/>
    <x v="1"/>
    <s v="10-100"/>
  </r>
  <r>
    <x v="62"/>
    <x v="3"/>
    <x v="6"/>
    <n v="3"/>
    <n v="185.45"/>
    <x v="4165"/>
    <x v="2"/>
    <x v="0"/>
    <x v="538"/>
    <x v="1"/>
    <x v="10"/>
    <x v="2"/>
    <s v="100-1000"/>
  </r>
  <r>
    <x v="53"/>
    <x v="12"/>
    <x v="34"/>
    <n v="1"/>
    <n v="5.82"/>
    <x v="1540"/>
    <x v="0"/>
    <x v="2"/>
    <x v="218"/>
    <x v="1"/>
    <x v="4"/>
    <x v="0"/>
    <s v="&lt;10"/>
  </r>
  <r>
    <x v="134"/>
    <x v="9"/>
    <x v="18"/>
    <n v="4"/>
    <n v="51.98"/>
    <x v="4166"/>
    <x v="1"/>
    <x v="2"/>
    <x v="486"/>
    <x v="0"/>
    <x v="8"/>
    <x v="1"/>
    <s v="100-1000"/>
  </r>
  <r>
    <x v="158"/>
    <x v="10"/>
    <x v="25"/>
    <n v="1"/>
    <n v="731.86"/>
    <x v="4167"/>
    <x v="0"/>
    <x v="1"/>
    <x v="692"/>
    <x v="0"/>
    <x v="9"/>
    <x v="2"/>
    <s v="100-1000"/>
  </r>
  <r>
    <x v="10"/>
    <x v="11"/>
    <x v="32"/>
    <n v="3"/>
    <n v="5.79"/>
    <x v="1031"/>
    <x v="3"/>
    <x v="2"/>
    <x v="232"/>
    <x v="0"/>
    <x v="1"/>
    <x v="0"/>
    <s v="10-100"/>
  </r>
  <r>
    <x v="66"/>
    <x v="1"/>
    <x v="39"/>
    <n v="2"/>
    <n v="184.6"/>
    <x v="4168"/>
    <x v="1"/>
    <x v="0"/>
    <x v="594"/>
    <x v="1"/>
    <x v="10"/>
    <x v="2"/>
    <s v="100-1000"/>
  </r>
  <r>
    <x v="8"/>
    <x v="1"/>
    <x v="39"/>
    <n v="4"/>
    <n v="157.75"/>
    <x v="4169"/>
    <x v="0"/>
    <x v="1"/>
    <x v="146"/>
    <x v="1"/>
    <x v="1"/>
    <x v="2"/>
    <s v="100-1000"/>
  </r>
  <r>
    <x v="162"/>
    <x v="0"/>
    <x v="26"/>
    <n v="3"/>
    <n v="3.04"/>
    <x v="1661"/>
    <x v="0"/>
    <x v="2"/>
    <x v="446"/>
    <x v="0"/>
    <x v="8"/>
    <x v="0"/>
    <s v="&lt;10"/>
  </r>
  <r>
    <x v="108"/>
    <x v="8"/>
    <x v="43"/>
    <n v="1"/>
    <n v="19.29"/>
    <x v="4170"/>
    <x v="1"/>
    <x v="1"/>
    <x v="461"/>
    <x v="0"/>
    <x v="7"/>
    <x v="1"/>
    <s v="10-100"/>
  </r>
  <r>
    <x v="46"/>
    <x v="9"/>
    <x v="15"/>
    <n v="1"/>
    <n v="184.1"/>
    <x v="4171"/>
    <x v="3"/>
    <x v="1"/>
    <x v="64"/>
    <x v="1"/>
    <x v="6"/>
    <x v="2"/>
    <s v="100-1000"/>
  </r>
  <r>
    <x v="138"/>
    <x v="9"/>
    <x v="15"/>
    <n v="1"/>
    <n v="45.6"/>
    <x v="2307"/>
    <x v="3"/>
    <x v="1"/>
    <x v="145"/>
    <x v="1"/>
    <x v="0"/>
    <x v="1"/>
    <s v="10-100"/>
  </r>
  <r>
    <x v="196"/>
    <x v="11"/>
    <x v="20"/>
    <n v="2"/>
    <n v="14.32"/>
    <x v="4172"/>
    <x v="1"/>
    <x v="2"/>
    <x v="499"/>
    <x v="1"/>
    <x v="2"/>
    <x v="1"/>
    <s v="10-100"/>
  </r>
  <r>
    <x v="138"/>
    <x v="7"/>
    <x v="42"/>
    <n v="4"/>
    <n v="6.19"/>
    <x v="4173"/>
    <x v="0"/>
    <x v="1"/>
    <x v="649"/>
    <x v="1"/>
    <x v="4"/>
    <x v="0"/>
    <s v="10-100"/>
  </r>
  <r>
    <x v="37"/>
    <x v="0"/>
    <x v="19"/>
    <n v="4"/>
    <n v="15.21"/>
    <x v="4174"/>
    <x v="2"/>
    <x v="1"/>
    <x v="449"/>
    <x v="1"/>
    <x v="10"/>
    <x v="1"/>
    <s v="10-100"/>
  </r>
  <r>
    <x v="120"/>
    <x v="2"/>
    <x v="12"/>
    <n v="1"/>
    <n v="105.77"/>
    <x v="4175"/>
    <x v="2"/>
    <x v="0"/>
    <x v="706"/>
    <x v="1"/>
    <x v="11"/>
    <x v="2"/>
    <s v="100-1000"/>
  </r>
  <r>
    <x v="12"/>
    <x v="8"/>
    <x v="43"/>
    <n v="3"/>
    <n v="25.96"/>
    <x v="778"/>
    <x v="3"/>
    <x v="2"/>
    <x v="60"/>
    <x v="0"/>
    <x v="11"/>
    <x v="1"/>
    <s v="10-100"/>
  </r>
  <r>
    <x v="114"/>
    <x v="0"/>
    <x v="45"/>
    <n v="4"/>
    <n v="7.39"/>
    <x v="4176"/>
    <x v="2"/>
    <x v="0"/>
    <x v="631"/>
    <x v="1"/>
    <x v="4"/>
    <x v="0"/>
    <s v="10-100"/>
  </r>
  <r>
    <x v="116"/>
    <x v="12"/>
    <x v="28"/>
    <n v="1"/>
    <n v="8.0399999999999991"/>
    <x v="170"/>
    <x v="0"/>
    <x v="1"/>
    <x v="657"/>
    <x v="1"/>
    <x v="0"/>
    <x v="0"/>
    <s v="&lt;10"/>
  </r>
  <r>
    <x v="82"/>
    <x v="12"/>
    <x v="28"/>
    <n v="1"/>
    <n v="17.100000000000001"/>
    <x v="2303"/>
    <x v="2"/>
    <x v="2"/>
    <x v="741"/>
    <x v="1"/>
    <x v="2"/>
    <x v="1"/>
    <s v="10-100"/>
  </r>
  <r>
    <x v="145"/>
    <x v="11"/>
    <x v="32"/>
    <n v="1"/>
    <n v="7.83"/>
    <x v="1681"/>
    <x v="2"/>
    <x v="0"/>
    <x v="235"/>
    <x v="0"/>
    <x v="7"/>
    <x v="0"/>
    <s v="&lt;10"/>
  </r>
  <r>
    <x v="10"/>
    <x v="3"/>
    <x v="36"/>
    <n v="4"/>
    <n v="166.9"/>
    <x v="4177"/>
    <x v="0"/>
    <x v="0"/>
    <x v="370"/>
    <x v="1"/>
    <x v="8"/>
    <x v="2"/>
    <s v="100-1000"/>
  </r>
  <r>
    <x v="145"/>
    <x v="9"/>
    <x v="44"/>
    <n v="5"/>
    <n v="1485.84"/>
    <x v="4178"/>
    <x v="3"/>
    <x v="0"/>
    <x v="391"/>
    <x v="0"/>
    <x v="8"/>
    <x v="3"/>
    <s v="1000-10000"/>
  </r>
  <r>
    <x v="148"/>
    <x v="11"/>
    <x v="20"/>
    <n v="2"/>
    <n v="7.39"/>
    <x v="4179"/>
    <x v="1"/>
    <x v="2"/>
    <x v="538"/>
    <x v="1"/>
    <x v="10"/>
    <x v="0"/>
    <s v="10-100"/>
  </r>
  <r>
    <x v="26"/>
    <x v="10"/>
    <x v="16"/>
    <n v="1"/>
    <n v="250.64"/>
    <x v="4180"/>
    <x v="3"/>
    <x v="1"/>
    <x v="488"/>
    <x v="0"/>
    <x v="5"/>
    <x v="2"/>
    <s v="100-1000"/>
  </r>
  <r>
    <x v="64"/>
    <x v="5"/>
    <x v="5"/>
    <n v="1"/>
    <n v="186.74"/>
    <x v="4181"/>
    <x v="2"/>
    <x v="1"/>
    <x v="229"/>
    <x v="1"/>
    <x v="0"/>
    <x v="2"/>
    <s v="100-1000"/>
  </r>
  <r>
    <x v="190"/>
    <x v="12"/>
    <x v="46"/>
    <n v="1"/>
    <n v="63.27"/>
    <x v="4182"/>
    <x v="2"/>
    <x v="2"/>
    <x v="148"/>
    <x v="0"/>
    <x v="1"/>
    <x v="1"/>
    <s v="10-100"/>
  </r>
  <r>
    <x v="84"/>
    <x v="12"/>
    <x v="28"/>
    <n v="1"/>
    <n v="12.25"/>
    <x v="4183"/>
    <x v="0"/>
    <x v="0"/>
    <x v="599"/>
    <x v="0"/>
    <x v="5"/>
    <x v="1"/>
    <s v="10-100"/>
  </r>
  <r>
    <x v="81"/>
    <x v="3"/>
    <x v="6"/>
    <n v="1"/>
    <n v="158.88999999999999"/>
    <x v="4184"/>
    <x v="3"/>
    <x v="0"/>
    <x v="253"/>
    <x v="0"/>
    <x v="6"/>
    <x v="2"/>
    <s v="100-1000"/>
  </r>
  <r>
    <x v="189"/>
    <x v="0"/>
    <x v="45"/>
    <n v="2"/>
    <n v="5.45"/>
    <x v="823"/>
    <x v="0"/>
    <x v="0"/>
    <x v="186"/>
    <x v="1"/>
    <x v="2"/>
    <x v="0"/>
    <s v="10-100"/>
  </r>
  <r>
    <x v="68"/>
    <x v="2"/>
    <x v="2"/>
    <n v="1"/>
    <n v="71.459999999999994"/>
    <x v="4185"/>
    <x v="0"/>
    <x v="2"/>
    <x v="15"/>
    <x v="1"/>
    <x v="2"/>
    <x v="1"/>
    <s v="10-100"/>
  </r>
  <r>
    <x v="102"/>
    <x v="0"/>
    <x v="19"/>
    <n v="4"/>
    <n v="8.57"/>
    <x v="3981"/>
    <x v="2"/>
    <x v="2"/>
    <x v="604"/>
    <x v="1"/>
    <x v="7"/>
    <x v="0"/>
    <s v="10-100"/>
  </r>
  <r>
    <x v="180"/>
    <x v="1"/>
    <x v="35"/>
    <n v="3"/>
    <n v="7.95"/>
    <x v="4186"/>
    <x v="0"/>
    <x v="1"/>
    <x v="485"/>
    <x v="0"/>
    <x v="9"/>
    <x v="0"/>
    <s v="10-100"/>
  </r>
  <r>
    <x v="70"/>
    <x v="6"/>
    <x v="22"/>
    <n v="1"/>
    <n v="18.98"/>
    <x v="3220"/>
    <x v="2"/>
    <x v="2"/>
    <x v="377"/>
    <x v="0"/>
    <x v="10"/>
    <x v="1"/>
    <s v="10-100"/>
  </r>
  <r>
    <x v="187"/>
    <x v="9"/>
    <x v="14"/>
    <n v="1"/>
    <n v="11502.34"/>
    <x v="4187"/>
    <x v="2"/>
    <x v="0"/>
    <x v="165"/>
    <x v="0"/>
    <x v="6"/>
    <x v="8"/>
    <s v="10000-100000"/>
  </r>
  <r>
    <x v="50"/>
    <x v="4"/>
    <x v="40"/>
    <n v="5"/>
    <n v="41.7"/>
    <x v="4188"/>
    <x v="0"/>
    <x v="0"/>
    <x v="75"/>
    <x v="0"/>
    <x v="9"/>
    <x v="1"/>
    <s v="100-1000"/>
  </r>
  <r>
    <x v="184"/>
    <x v="3"/>
    <x v="6"/>
    <n v="2"/>
    <n v="192.58"/>
    <x v="4189"/>
    <x v="0"/>
    <x v="0"/>
    <x v="482"/>
    <x v="1"/>
    <x v="8"/>
    <x v="2"/>
    <s v="100-1000"/>
  </r>
  <r>
    <x v="113"/>
    <x v="9"/>
    <x v="44"/>
    <n v="1"/>
    <n v="957.85"/>
    <x v="4190"/>
    <x v="1"/>
    <x v="2"/>
    <x v="359"/>
    <x v="1"/>
    <x v="5"/>
    <x v="2"/>
    <s v="100-1000"/>
  </r>
  <r>
    <x v="119"/>
    <x v="11"/>
    <x v="21"/>
    <n v="4"/>
    <n v="18.350000000000001"/>
    <x v="4191"/>
    <x v="0"/>
    <x v="1"/>
    <x v="582"/>
    <x v="1"/>
    <x v="1"/>
    <x v="1"/>
    <s v="10-100"/>
  </r>
  <r>
    <x v="124"/>
    <x v="7"/>
    <x v="31"/>
    <n v="3"/>
    <n v="311.77"/>
    <x v="4192"/>
    <x v="1"/>
    <x v="2"/>
    <x v="374"/>
    <x v="0"/>
    <x v="1"/>
    <x v="2"/>
    <s v="100-1000"/>
  </r>
  <r>
    <x v="124"/>
    <x v="0"/>
    <x v="9"/>
    <n v="5"/>
    <n v="1.07"/>
    <x v="3662"/>
    <x v="0"/>
    <x v="0"/>
    <x v="451"/>
    <x v="1"/>
    <x v="6"/>
    <x v="0"/>
    <s v="&lt;10"/>
  </r>
  <r>
    <x v="27"/>
    <x v="5"/>
    <x v="5"/>
    <n v="1"/>
    <n v="571.35"/>
    <x v="4193"/>
    <x v="0"/>
    <x v="1"/>
    <x v="462"/>
    <x v="0"/>
    <x v="5"/>
    <x v="2"/>
    <s v="100-1000"/>
  </r>
  <r>
    <x v="48"/>
    <x v="4"/>
    <x v="40"/>
    <n v="4"/>
    <n v="49.5"/>
    <x v="4194"/>
    <x v="3"/>
    <x v="0"/>
    <x v="268"/>
    <x v="0"/>
    <x v="11"/>
    <x v="1"/>
    <s v="100-1000"/>
  </r>
  <r>
    <x v="40"/>
    <x v="1"/>
    <x v="39"/>
    <n v="5"/>
    <n v="54.77"/>
    <x v="4195"/>
    <x v="3"/>
    <x v="0"/>
    <x v="435"/>
    <x v="0"/>
    <x v="1"/>
    <x v="1"/>
    <s v="100-1000"/>
  </r>
  <r>
    <x v="162"/>
    <x v="3"/>
    <x v="6"/>
    <n v="3"/>
    <n v="88.4"/>
    <x v="4196"/>
    <x v="0"/>
    <x v="1"/>
    <x v="728"/>
    <x v="1"/>
    <x v="3"/>
    <x v="1"/>
    <s v="100-1000"/>
  </r>
  <r>
    <x v="153"/>
    <x v="9"/>
    <x v="18"/>
    <n v="3"/>
    <n v="133.74"/>
    <x v="4197"/>
    <x v="1"/>
    <x v="0"/>
    <x v="327"/>
    <x v="1"/>
    <x v="11"/>
    <x v="2"/>
    <s v="100-1000"/>
  </r>
  <r>
    <x v="185"/>
    <x v="3"/>
    <x v="36"/>
    <n v="2"/>
    <n v="427.67"/>
    <x v="4198"/>
    <x v="0"/>
    <x v="2"/>
    <x v="494"/>
    <x v="1"/>
    <x v="4"/>
    <x v="2"/>
    <s v="100-1000"/>
  </r>
  <r>
    <x v="48"/>
    <x v="11"/>
    <x v="32"/>
    <n v="3"/>
    <n v="2.27"/>
    <x v="4199"/>
    <x v="1"/>
    <x v="1"/>
    <x v="106"/>
    <x v="1"/>
    <x v="2"/>
    <x v="0"/>
    <s v="&lt;10"/>
  </r>
  <r>
    <x v="56"/>
    <x v="6"/>
    <x v="22"/>
    <n v="1"/>
    <n v="20.03"/>
    <x v="4200"/>
    <x v="3"/>
    <x v="2"/>
    <x v="497"/>
    <x v="1"/>
    <x v="10"/>
    <x v="1"/>
    <s v="10-100"/>
  </r>
  <r>
    <x v="108"/>
    <x v="11"/>
    <x v="20"/>
    <n v="5"/>
    <n v="9.52"/>
    <x v="4201"/>
    <x v="2"/>
    <x v="2"/>
    <x v="48"/>
    <x v="1"/>
    <x v="3"/>
    <x v="0"/>
    <s v="10-100"/>
  </r>
  <r>
    <x v="81"/>
    <x v="10"/>
    <x v="23"/>
    <n v="1"/>
    <n v="646.72"/>
    <x v="4202"/>
    <x v="0"/>
    <x v="0"/>
    <x v="90"/>
    <x v="0"/>
    <x v="6"/>
    <x v="2"/>
    <s v="100-1000"/>
  </r>
  <r>
    <x v="114"/>
    <x v="10"/>
    <x v="25"/>
    <n v="1"/>
    <n v="161.75"/>
    <x v="4203"/>
    <x v="0"/>
    <x v="0"/>
    <x v="386"/>
    <x v="0"/>
    <x v="6"/>
    <x v="2"/>
    <s v="100-1000"/>
  </r>
  <r>
    <x v="143"/>
    <x v="8"/>
    <x v="47"/>
    <n v="1"/>
    <n v="55.19"/>
    <x v="4204"/>
    <x v="3"/>
    <x v="2"/>
    <x v="236"/>
    <x v="1"/>
    <x v="2"/>
    <x v="1"/>
    <s v="10-100"/>
  </r>
  <r>
    <x v="93"/>
    <x v="4"/>
    <x v="4"/>
    <n v="4"/>
    <n v="24.51"/>
    <x v="4205"/>
    <x v="1"/>
    <x v="2"/>
    <x v="381"/>
    <x v="0"/>
    <x v="10"/>
    <x v="1"/>
    <s v="10-100"/>
  </r>
  <r>
    <x v="153"/>
    <x v="0"/>
    <x v="17"/>
    <n v="2"/>
    <n v="17.510000000000002"/>
    <x v="4206"/>
    <x v="1"/>
    <x v="2"/>
    <x v="184"/>
    <x v="1"/>
    <x v="4"/>
    <x v="1"/>
    <s v="10-100"/>
  </r>
  <r>
    <x v="5"/>
    <x v="6"/>
    <x v="22"/>
    <n v="1"/>
    <n v="33.51"/>
    <x v="4207"/>
    <x v="3"/>
    <x v="2"/>
    <x v="179"/>
    <x v="0"/>
    <x v="11"/>
    <x v="1"/>
    <s v="10-100"/>
  </r>
  <r>
    <x v="66"/>
    <x v="3"/>
    <x v="36"/>
    <n v="1"/>
    <n v="496.34"/>
    <x v="4208"/>
    <x v="2"/>
    <x v="2"/>
    <x v="189"/>
    <x v="1"/>
    <x v="6"/>
    <x v="2"/>
    <s v="100-1000"/>
  </r>
  <r>
    <x v="27"/>
    <x v="6"/>
    <x v="7"/>
    <n v="1"/>
    <n v="314.55"/>
    <x v="4209"/>
    <x v="1"/>
    <x v="2"/>
    <x v="4"/>
    <x v="1"/>
    <x v="4"/>
    <x v="2"/>
    <s v="100-1000"/>
  </r>
  <r>
    <x v="120"/>
    <x v="9"/>
    <x v="14"/>
    <n v="4"/>
    <n v="21300.62"/>
    <x v="4210"/>
    <x v="1"/>
    <x v="0"/>
    <x v="571"/>
    <x v="1"/>
    <x v="4"/>
    <x v="10"/>
    <s v="10000-100000"/>
  </r>
  <r>
    <x v="35"/>
    <x v="12"/>
    <x v="34"/>
    <n v="1"/>
    <n v="6.93"/>
    <x v="1211"/>
    <x v="3"/>
    <x v="2"/>
    <x v="133"/>
    <x v="0"/>
    <x v="7"/>
    <x v="0"/>
    <s v="&lt;10"/>
  </r>
  <r>
    <x v="174"/>
    <x v="2"/>
    <x v="2"/>
    <n v="1"/>
    <n v="55.01"/>
    <x v="4211"/>
    <x v="1"/>
    <x v="0"/>
    <x v="440"/>
    <x v="0"/>
    <x v="5"/>
    <x v="1"/>
    <s v="10-100"/>
  </r>
  <r>
    <x v="114"/>
    <x v="6"/>
    <x v="7"/>
    <n v="1"/>
    <n v="799.7"/>
    <x v="4212"/>
    <x v="2"/>
    <x v="2"/>
    <x v="528"/>
    <x v="0"/>
    <x v="2"/>
    <x v="2"/>
    <s v="100-1000"/>
  </r>
  <r>
    <x v="167"/>
    <x v="0"/>
    <x v="9"/>
    <n v="4"/>
    <n v="3.37"/>
    <x v="4213"/>
    <x v="2"/>
    <x v="2"/>
    <x v="603"/>
    <x v="1"/>
    <x v="9"/>
    <x v="0"/>
    <s v="10-100"/>
  </r>
  <r>
    <x v="75"/>
    <x v="8"/>
    <x v="43"/>
    <n v="2"/>
    <n v="6.72"/>
    <x v="4214"/>
    <x v="2"/>
    <x v="2"/>
    <x v="212"/>
    <x v="0"/>
    <x v="0"/>
    <x v="0"/>
    <s v="10-100"/>
  </r>
  <r>
    <x v="27"/>
    <x v="8"/>
    <x v="47"/>
    <n v="5"/>
    <n v="51.34"/>
    <x v="4215"/>
    <x v="0"/>
    <x v="1"/>
    <x v="328"/>
    <x v="0"/>
    <x v="5"/>
    <x v="1"/>
    <s v="100-1000"/>
  </r>
  <r>
    <x v="61"/>
    <x v="0"/>
    <x v="19"/>
    <n v="4"/>
    <n v="14.07"/>
    <x v="2402"/>
    <x v="3"/>
    <x v="2"/>
    <x v="414"/>
    <x v="1"/>
    <x v="7"/>
    <x v="1"/>
    <s v="10-100"/>
  </r>
  <r>
    <x v="140"/>
    <x v="0"/>
    <x v="45"/>
    <n v="3"/>
    <n v="5.33"/>
    <x v="4216"/>
    <x v="3"/>
    <x v="2"/>
    <x v="500"/>
    <x v="1"/>
    <x v="11"/>
    <x v="0"/>
    <s v="10-100"/>
  </r>
  <r>
    <x v="17"/>
    <x v="4"/>
    <x v="40"/>
    <n v="3"/>
    <n v="92.06"/>
    <x v="4217"/>
    <x v="1"/>
    <x v="1"/>
    <x v="350"/>
    <x v="1"/>
    <x v="11"/>
    <x v="1"/>
    <s v="100-1000"/>
  </r>
  <r>
    <x v="85"/>
    <x v="7"/>
    <x v="31"/>
    <n v="4"/>
    <n v="466.56"/>
    <x v="4218"/>
    <x v="0"/>
    <x v="1"/>
    <x v="496"/>
    <x v="1"/>
    <x v="7"/>
    <x v="2"/>
    <s v="1000-10000"/>
  </r>
  <r>
    <x v="199"/>
    <x v="4"/>
    <x v="8"/>
    <n v="3"/>
    <n v="64.31"/>
    <x v="4219"/>
    <x v="1"/>
    <x v="2"/>
    <x v="45"/>
    <x v="0"/>
    <x v="0"/>
    <x v="1"/>
    <s v="100-1000"/>
  </r>
  <r>
    <x v="197"/>
    <x v="8"/>
    <x v="11"/>
    <n v="1"/>
    <n v="56.68"/>
    <x v="2453"/>
    <x v="1"/>
    <x v="2"/>
    <x v="414"/>
    <x v="1"/>
    <x v="7"/>
    <x v="1"/>
    <s v="10-100"/>
  </r>
  <r>
    <x v="68"/>
    <x v="7"/>
    <x v="10"/>
    <n v="4"/>
    <n v="4.33"/>
    <x v="4220"/>
    <x v="2"/>
    <x v="0"/>
    <x v="536"/>
    <x v="1"/>
    <x v="10"/>
    <x v="0"/>
    <s v="10-100"/>
  </r>
  <r>
    <x v="181"/>
    <x v="9"/>
    <x v="14"/>
    <n v="1"/>
    <n v="47355.31"/>
    <x v="4221"/>
    <x v="3"/>
    <x v="0"/>
    <x v="522"/>
    <x v="0"/>
    <x v="5"/>
    <x v="5"/>
    <s v="10000-100000"/>
  </r>
  <r>
    <x v="26"/>
    <x v="11"/>
    <x v="20"/>
    <n v="1"/>
    <n v="13.98"/>
    <x v="2508"/>
    <x v="2"/>
    <x v="2"/>
    <x v="0"/>
    <x v="0"/>
    <x v="0"/>
    <x v="1"/>
    <s v="10-100"/>
  </r>
  <r>
    <x v="65"/>
    <x v="3"/>
    <x v="36"/>
    <n v="4"/>
    <n v="484.23"/>
    <x v="4222"/>
    <x v="0"/>
    <x v="1"/>
    <x v="428"/>
    <x v="0"/>
    <x v="11"/>
    <x v="2"/>
    <s v="1000-10000"/>
  </r>
  <r>
    <x v="90"/>
    <x v="7"/>
    <x v="31"/>
    <n v="1"/>
    <n v="26.01"/>
    <x v="4223"/>
    <x v="3"/>
    <x v="2"/>
    <x v="663"/>
    <x v="0"/>
    <x v="0"/>
    <x v="1"/>
    <s v="10-100"/>
  </r>
  <r>
    <x v="104"/>
    <x v="2"/>
    <x v="12"/>
    <n v="1"/>
    <n v="55.19"/>
    <x v="4204"/>
    <x v="2"/>
    <x v="1"/>
    <x v="71"/>
    <x v="1"/>
    <x v="11"/>
    <x v="1"/>
    <s v="10-100"/>
  </r>
  <r>
    <x v="120"/>
    <x v="11"/>
    <x v="20"/>
    <n v="1"/>
    <n v="17.940000000000001"/>
    <x v="1581"/>
    <x v="3"/>
    <x v="2"/>
    <x v="496"/>
    <x v="1"/>
    <x v="7"/>
    <x v="1"/>
    <s v="10-100"/>
  </r>
  <r>
    <x v="34"/>
    <x v="9"/>
    <x v="44"/>
    <n v="1"/>
    <n v="1009.13"/>
    <x v="4224"/>
    <x v="2"/>
    <x v="0"/>
    <x v="503"/>
    <x v="1"/>
    <x v="6"/>
    <x v="3"/>
    <s v="1000-10000"/>
  </r>
  <r>
    <x v="68"/>
    <x v="11"/>
    <x v="20"/>
    <n v="2"/>
    <n v="18.18"/>
    <x v="4225"/>
    <x v="3"/>
    <x v="0"/>
    <x v="202"/>
    <x v="1"/>
    <x v="9"/>
    <x v="1"/>
    <s v="10-100"/>
  </r>
  <r>
    <x v="23"/>
    <x v="12"/>
    <x v="46"/>
    <n v="1"/>
    <n v="64.75"/>
    <x v="4226"/>
    <x v="2"/>
    <x v="2"/>
    <x v="47"/>
    <x v="1"/>
    <x v="11"/>
    <x v="1"/>
    <s v="10-100"/>
  </r>
  <r>
    <x v="39"/>
    <x v="8"/>
    <x v="11"/>
    <n v="1"/>
    <n v="29.54"/>
    <x v="4227"/>
    <x v="1"/>
    <x v="2"/>
    <x v="330"/>
    <x v="0"/>
    <x v="5"/>
    <x v="1"/>
    <s v="10-100"/>
  </r>
  <r>
    <x v="147"/>
    <x v="2"/>
    <x v="30"/>
    <n v="1"/>
    <n v="194.48"/>
    <x v="4228"/>
    <x v="1"/>
    <x v="1"/>
    <x v="237"/>
    <x v="1"/>
    <x v="10"/>
    <x v="2"/>
    <s v="100-1000"/>
  </r>
  <r>
    <x v="155"/>
    <x v="0"/>
    <x v="0"/>
    <n v="3"/>
    <n v="3.07"/>
    <x v="4229"/>
    <x v="3"/>
    <x v="1"/>
    <x v="212"/>
    <x v="0"/>
    <x v="0"/>
    <x v="0"/>
    <s v="&lt;10"/>
  </r>
  <r>
    <x v="72"/>
    <x v="6"/>
    <x v="22"/>
    <n v="1"/>
    <n v="49.57"/>
    <x v="4230"/>
    <x v="3"/>
    <x v="2"/>
    <x v="311"/>
    <x v="0"/>
    <x v="6"/>
    <x v="1"/>
    <s v="10-100"/>
  </r>
  <r>
    <x v="192"/>
    <x v="9"/>
    <x v="15"/>
    <n v="1"/>
    <n v="193.56"/>
    <x v="4231"/>
    <x v="2"/>
    <x v="2"/>
    <x v="203"/>
    <x v="0"/>
    <x v="11"/>
    <x v="2"/>
    <s v="100-1000"/>
  </r>
  <r>
    <x v="26"/>
    <x v="1"/>
    <x v="35"/>
    <n v="1"/>
    <n v="6.29"/>
    <x v="4232"/>
    <x v="3"/>
    <x v="2"/>
    <x v="514"/>
    <x v="1"/>
    <x v="2"/>
    <x v="0"/>
    <s v="&lt;10"/>
  </r>
  <r>
    <x v="99"/>
    <x v="10"/>
    <x v="25"/>
    <n v="1"/>
    <n v="408.36"/>
    <x v="4233"/>
    <x v="3"/>
    <x v="2"/>
    <x v="14"/>
    <x v="0"/>
    <x v="0"/>
    <x v="2"/>
    <s v="100-1000"/>
  </r>
  <r>
    <x v="84"/>
    <x v="9"/>
    <x v="18"/>
    <n v="1"/>
    <n v="87.15"/>
    <x v="4234"/>
    <x v="0"/>
    <x v="2"/>
    <x v="57"/>
    <x v="1"/>
    <x v="10"/>
    <x v="1"/>
    <s v="10-100"/>
  </r>
  <r>
    <x v="62"/>
    <x v="9"/>
    <x v="15"/>
    <n v="4"/>
    <n v="194.78"/>
    <x v="4235"/>
    <x v="3"/>
    <x v="2"/>
    <x v="530"/>
    <x v="1"/>
    <x v="5"/>
    <x v="2"/>
    <s v="100-1000"/>
  </r>
  <r>
    <x v="61"/>
    <x v="8"/>
    <x v="47"/>
    <n v="5"/>
    <n v="47.26"/>
    <x v="4236"/>
    <x v="2"/>
    <x v="2"/>
    <x v="8"/>
    <x v="1"/>
    <x v="6"/>
    <x v="1"/>
    <s v="100-1000"/>
  </r>
  <r>
    <x v="166"/>
    <x v="10"/>
    <x v="25"/>
    <n v="1"/>
    <n v="578.86"/>
    <x v="4237"/>
    <x v="1"/>
    <x v="1"/>
    <x v="382"/>
    <x v="1"/>
    <x v="11"/>
    <x v="2"/>
    <s v="100-1000"/>
  </r>
  <r>
    <x v="92"/>
    <x v="3"/>
    <x v="6"/>
    <n v="5"/>
    <n v="152.88999999999999"/>
    <x v="4238"/>
    <x v="0"/>
    <x v="0"/>
    <x v="361"/>
    <x v="0"/>
    <x v="4"/>
    <x v="2"/>
    <s v="100-1000"/>
  </r>
  <r>
    <x v="65"/>
    <x v="6"/>
    <x v="7"/>
    <n v="1"/>
    <n v="1184.54"/>
    <x v="4239"/>
    <x v="2"/>
    <x v="0"/>
    <x v="532"/>
    <x v="0"/>
    <x v="6"/>
    <x v="3"/>
    <s v="1000-10000"/>
  </r>
  <r>
    <x v="53"/>
    <x v="7"/>
    <x v="31"/>
    <n v="4"/>
    <n v="227.49"/>
    <x v="4240"/>
    <x v="2"/>
    <x v="0"/>
    <x v="141"/>
    <x v="1"/>
    <x v="2"/>
    <x v="2"/>
    <s v="100-1000"/>
  </r>
  <r>
    <x v="24"/>
    <x v="3"/>
    <x v="6"/>
    <n v="5"/>
    <n v="105.83"/>
    <x v="4241"/>
    <x v="0"/>
    <x v="1"/>
    <x v="546"/>
    <x v="0"/>
    <x v="9"/>
    <x v="2"/>
    <s v="100-1000"/>
  </r>
  <r>
    <x v="34"/>
    <x v="5"/>
    <x v="27"/>
    <n v="1"/>
    <n v="78.91"/>
    <x v="4242"/>
    <x v="0"/>
    <x v="0"/>
    <x v="702"/>
    <x v="1"/>
    <x v="8"/>
    <x v="1"/>
    <s v="10-100"/>
  </r>
  <r>
    <x v="119"/>
    <x v="10"/>
    <x v="16"/>
    <n v="1"/>
    <n v="417.48"/>
    <x v="4243"/>
    <x v="0"/>
    <x v="1"/>
    <x v="294"/>
    <x v="1"/>
    <x v="7"/>
    <x v="2"/>
    <s v="100-1000"/>
  </r>
  <r>
    <x v="81"/>
    <x v="9"/>
    <x v="15"/>
    <n v="1"/>
    <n v="73.8"/>
    <x v="4244"/>
    <x v="3"/>
    <x v="1"/>
    <x v="436"/>
    <x v="1"/>
    <x v="10"/>
    <x v="1"/>
    <s v="10-100"/>
  </r>
  <r>
    <x v="108"/>
    <x v="9"/>
    <x v="18"/>
    <n v="4"/>
    <n v="109.09"/>
    <x v="4245"/>
    <x v="2"/>
    <x v="0"/>
    <x v="454"/>
    <x v="1"/>
    <x v="3"/>
    <x v="2"/>
    <s v="100-1000"/>
  </r>
  <r>
    <x v="132"/>
    <x v="8"/>
    <x v="11"/>
    <n v="4"/>
    <n v="50.79"/>
    <x v="4246"/>
    <x v="0"/>
    <x v="2"/>
    <x v="526"/>
    <x v="1"/>
    <x v="5"/>
    <x v="1"/>
    <s v="100-1000"/>
  </r>
  <r>
    <x v="23"/>
    <x v="4"/>
    <x v="8"/>
    <n v="3"/>
    <n v="71.849999999999994"/>
    <x v="4247"/>
    <x v="3"/>
    <x v="0"/>
    <x v="472"/>
    <x v="0"/>
    <x v="2"/>
    <x v="1"/>
    <s v="100-1000"/>
  </r>
  <r>
    <x v="69"/>
    <x v="3"/>
    <x v="6"/>
    <n v="1"/>
    <n v="76.34"/>
    <x v="4248"/>
    <x v="2"/>
    <x v="0"/>
    <x v="264"/>
    <x v="0"/>
    <x v="5"/>
    <x v="1"/>
    <s v="10-100"/>
  </r>
  <r>
    <x v="24"/>
    <x v="5"/>
    <x v="5"/>
    <n v="1"/>
    <n v="334.59"/>
    <x v="4249"/>
    <x v="2"/>
    <x v="1"/>
    <x v="233"/>
    <x v="1"/>
    <x v="6"/>
    <x v="2"/>
    <s v="100-1000"/>
  </r>
  <r>
    <x v="46"/>
    <x v="3"/>
    <x v="6"/>
    <n v="3"/>
    <n v="84.43"/>
    <x v="4250"/>
    <x v="0"/>
    <x v="2"/>
    <x v="274"/>
    <x v="0"/>
    <x v="5"/>
    <x v="1"/>
    <s v="100-1000"/>
  </r>
  <r>
    <x v="195"/>
    <x v="1"/>
    <x v="1"/>
    <n v="3"/>
    <n v="48.14"/>
    <x v="4251"/>
    <x v="0"/>
    <x v="0"/>
    <x v="475"/>
    <x v="0"/>
    <x v="6"/>
    <x v="1"/>
    <s v="100-1000"/>
  </r>
  <r>
    <x v="120"/>
    <x v="6"/>
    <x v="41"/>
    <n v="1"/>
    <n v="189.09"/>
    <x v="4252"/>
    <x v="3"/>
    <x v="0"/>
    <x v="710"/>
    <x v="0"/>
    <x v="10"/>
    <x v="2"/>
    <s v="100-1000"/>
  </r>
  <r>
    <x v="75"/>
    <x v="0"/>
    <x v="45"/>
    <n v="2"/>
    <n v="9.14"/>
    <x v="4253"/>
    <x v="2"/>
    <x v="1"/>
    <x v="614"/>
    <x v="1"/>
    <x v="7"/>
    <x v="0"/>
    <s v="10-100"/>
  </r>
  <r>
    <x v="15"/>
    <x v="4"/>
    <x v="13"/>
    <n v="3"/>
    <n v="342.34"/>
    <x v="4254"/>
    <x v="2"/>
    <x v="1"/>
    <x v="40"/>
    <x v="0"/>
    <x v="5"/>
    <x v="2"/>
    <s v="1000-10000"/>
  </r>
  <r>
    <x v="146"/>
    <x v="9"/>
    <x v="15"/>
    <n v="2"/>
    <n v="125.79"/>
    <x v="4255"/>
    <x v="0"/>
    <x v="2"/>
    <x v="220"/>
    <x v="1"/>
    <x v="7"/>
    <x v="2"/>
    <s v="100-1000"/>
  </r>
  <r>
    <x v="109"/>
    <x v="5"/>
    <x v="5"/>
    <n v="1"/>
    <n v="286.3"/>
    <x v="3677"/>
    <x v="1"/>
    <x v="2"/>
    <x v="326"/>
    <x v="0"/>
    <x v="7"/>
    <x v="2"/>
    <s v="100-1000"/>
  </r>
  <r>
    <x v="90"/>
    <x v="4"/>
    <x v="13"/>
    <n v="4"/>
    <n v="401.8"/>
    <x v="4256"/>
    <x v="1"/>
    <x v="1"/>
    <x v="502"/>
    <x v="1"/>
    <x v="0"/>
    <x v="2"/>
    <s v="1000-10000"/>
  </r>
  <r>
    <x v="184"/>
    <x v="11"/>
    <x v="32"/>
    <n v="5"/>
    <n v="2.92"/>
    <x v="1214"/>
    <x v="1"/>
    <x v="2"/>
    <x v="723"/>
    <x v="1"/>
    <x v="0"/>
    <x v="0"/>
    <s v="10-100"/>
  </r>
  <r>
    <x v="166"/>
    <x v="0"/>
    <x v="0"/>
    <n v="2"/>
    <n v="2.59"/>
    <x v="4257"/>
    <x v="1"/>
    <x v="0"/>
    <x v="392"/>
    <x v="0"/>
    <x v="8"/>
    <x v="0"/>
    <s v="&lt;10"/>
  </r>
  <r>
    <x v="42"/>
    <x v="2"/>
    <x v="30"/>
    <n v="1"/>
    <n v="170.98"/>
    <x v="4258"/>
    <x v="1"/>
    <x v="0"/>
    <x v="532"/>
    <x v="0"/>
    <x v="6"/>
    <x v="2"/>
    <s v="100-1000"/>
  </r>
  <r>
    <x v="37"/>
    <x v="9"/>
    <x v="44"/>
    <n v="4"/>
    <n v="1073.57"/>
    <x v="4259"/>
    <x v="2"/>
    <x v="2"/>
    <x v="527"/>
    <x v="1"/>
    <x v="5"/>
    <x v="3"/>
    <s v="1000-10000"/>
  </r>
  <r>
    <x v="76"/>
    <x v="11"/>
    <x v="20"/>
    <n v="4"/>
    <n v="14.05"/>
    <x v="4260"/>
    <x v="3"/>
    <x v="1"/>
    <x v="415"/>
    <x v="1"/>
    <x v="2"/>
    <x v="1"/>
    <s v="10-100"/>
  </r>
  <r>
    <x v="62"/>
    <x v="10"/>
    <x v="25"/>
    <n v="1"/>
    <n v="178.75"/>
    <x v="4261"/>
    <x v="0"/>
    <x v="0"/>
    <x v="286"/>
    <x v="0"/>
    <x v="11"/>
    <x v="2"/>
    <s v="100-1000"/>
  </r>
  <r>
    <x v="104"/>
    <x v="4"/>
    <x v="13"/>
    <n v="5"/>
    <n v="302.5"/>
    <x v="4262"/>
    <x v="3"/>
    <x v="1"/>
    <x v="55"/>
    <x v="1"/>
    <x v="6"/>
    <x v="2"/>
    <s v="1000-10000"/>
  </r>
  <r>
    <x v="68"/>
    <x v="11"/>
    <x v="21"/>
    <n v="2"/>
    <n v="75.59"/>
    <x v="4263"/>
    <x v="3"/>
    <x v="0"/>
    <x v="661"/>
    <x v="0"/>
    <x v="2"/>
    <x v="1"/>
    <s v="100-1000"/>
  </r>
  <r>
    <x v="24"/>
    <x v="10"/>
    <x v="16"/>
    <n v="1"/>
    <n v="228.19"/>
    <x v="4264"/>
    <x v="3"/>
    <x v="2"/>
    <x v="281"/>
    <x v="0"/>
    <x v="0"/>
    <x v="2"/>
    <s v="100-1000"/>
  </r>
  <r>
    <x v="78"/>
    <x v="1"/>
    <x v="39"/>
    <n v="4"/>
    <n v="66.19"/>
    <x v="4265"/>
    <x v="2"/>
    <x v="2"/>
    <x v="203"/>
    <x v="0"/>
    <x v="11"/>
    <x v="1"/>
    <s v="100-1000"/>
  </r>
  <r>
    <x v="89"/>
    <x v="5"/>
    <x v="5"/>
    <n v="1"/>
    <n v="373.85"/>
    <x v="4266"/>
    <x v="2"/>
    <x v="1"/>
    <x v="495"/>
    <x v="2"/>
    <x v="3"/>
    <x v="2"/>
    <s v="100-1000"/>
  </r>
  <r>
    <x v="8"/>
    <x v="9"/>
    <x v="18"/>
    <n v="4"/>
    <n v="145.66999999999999"/>
    <x v="4267"/>
    <x v="1"/>
    <x v="1"/>
    <x v="114"/>
    <x v="0"/>
    <x v="6"/>
    <x v="2"/>
    <s v="100-1000"/>
  </r>
  <r>
    <x v="146"/>
    <x v="8"/>
    <x v="47"/>
    <n v="3"/>
    <n v="34.299999999999997"/>
    <x v="4268"/>
    <x v="2"/>
    <x v="2"/>
    <x v="543"/>
    <x v="1"/>
    <x v="1"/>
    <x v="1"/>
    <s v="100-1000"/>
  </r>
  <r>
    <x v="81"/>
    <x v="0"/>
    <x v="26"/>
    <n v="5"/>
    <n v="6.76"/>
    <x v="4269"/>
    <x v="1"/>
    <x v="1"/>
    <x v="563"/>
    <x v="1"/>
    <x v="9"/>
    <x v="0"/>
    <s v="10-100"/>
  </r>
  <r>
    <x v="33"/>
    <x v="8"/>
    <x v="43"/>
    <n v="4"/>
    <n v="36.090000000000003"/>
    <x v="4270"/>
    <x v="1"/>
    <x v="0"/>
    <x v="696"/>
    <x v="1"/>
    <x v="4"/>
    <x v="1"/>
    <s v="100-1000"/>
  </r>
  <r>
    <x v="34"/>
    <x v="6"/>
    <x v="7"/>
    <n v="1"/>
    <n v="104.86"/>
    <x v="4271"/>
    <x v="2"/>
    <x v="2"/>
    <x v="205"/>
    <x v="1"/>
    <x v="10"/>
    <x v="2"/>
    <s v="100-1000"/>
  </r>
  <r>
    <x v="46"/>
    <x v="7"/>
    <x v="42"/>
    <n v="2"/>
    <n v="2.89"/>
    <x v="4272"/>
    <x v="3"/>
    <x v="1"/>
    <x v="165"/>
    <x v="0"/>
    <x v="6"/>
    <x v="0"/>
    <s v="&lt;10"/>
  </r>
  <r>
    <x v="124"/>
    <x v="2"/>
    <x v="12"/>
    <n v="1"/>
    <n v="165.22"/>
    <x v="4273"/>
    <x v="2"/>
    <x v="1"/>
    <x v="572"/>
    <x v="0"/>
    <x v="8"/>
    <x v="2"/>
    <s v="100-1000"/>
  </r>
  <r>
    <x v="4"/>
    <x v="4"/>
    <x v="40"/>
    <n v="5"/>
    <n v="95.58"/>
    <x v="4274"/>
    <x v="0"/>
    <x v="0"/>
    <x v="675"/>
    <x v="0"/>
    <x v="11"/>
    <x v="1"/>
    <s v="100-1000"/>
  </r>
  <r>
    <x v="161"/>
    <x v="6"/>
    <x v="7"/>
    <n v="1"/>
    <n v="122.21"/>
    <x v="4275"/>
    <x v="1"/>
    <x v="2"/>
    <x v="151"/>
    <x v="0"/>
    <x v="11"/>
    <x v="2"/>
    <s v="100-1000"/>
  </r>
  <r>
    <x v="6"/>
    <x v="10"/>
    <x v="25"/>
    <n v="1"/>
    <n v="81.569999999999993"/>
    <x v="4276"/>
    <x v="0"/>
    <x v="2"/>
    <x v="11"/>
    <x v="1"/>
    <x v="1"/>
    <x v="1"/>
    <s v="10-100"/>
  </r>
  <r>
    <x v="51"/>
    <x v="8"/>
    <x v="43"/>
    <n v="1"/>
    <n v="37.58"/>
    <x v="4277"/>
    <x v="0"/>
    <x v="2"/>
    <x v="564"/>
    <x v="1"/>
    <x v="5"/>
    <x v="1"/>
    <s v="10-100"/>
  </r>
  <r>
    <x v="94"/>
    <x v="11"/>
    <x v="32"/>
    <n v="2"/>
    <n v="4.2699999999999996"/>
    <x v="4278"/>
    <x v="0"/>
    <x v="1"/>
    <x v="651"/>
    <x v="1"/>
    <x v="2"/>
    <x v="0"/>
    <s v="&lt;10"/>
  </r>
  <r>
    <x v="152"/>
    <x v="6"/>
    <x v="7"/>
    <n v="1"/>
    <n v="866.88"/>
    <x v="4279"/>
    <x v="2"/>
    <x v="0"/>
    <x v="423"/>
    <x v="1"/>
    <x v="0"/>
    <x v="2"/>
    <s v="100-1000"/>
  </r>
  <r>
    <x v="0"/>
    <x v="2"/>
    <x v="2"/>
    <n v="1"/>
    <n v="88.33"/>
    <x v="2936"/>
    <x v="0"/>
    <x v="0"/>
    <x v="692"/>
    <x v="0"/>
    <x v="9"/>
    <x v="1"/>
    <s v="10-100"/>
  </r>
  <r>
    <x v="57"/>
    <x v="12"/>
    <x v="28"/>
    <n v="1"/>
    <n v="15.88"/>
    <x v="4280"/>
    <x v="2"/>
    <x v="1"/>
    <x v="441"/>
    <x v="1"/>
    <x v="11"/>
    <x v="1"/>
    <s v="10-100"/>
  </r>
  <r>
    <x v="79"/>
    <x v="3"/>
    <x v="36"/>
    <n v="2"/>
    <n v="388.98"/>
    <x v="4281"/>
    <x v="1"/>
    <x v="2"/>
    <x v="99"/>
    <x v="1"/>
    <x v="9"/>
    <x v="2"/>
    <s v="100-1000"/>
  </r>
  <r>
    <x v="37"/>
    <x v="2"/>
    <x v="2"/>
    <n v="1"/>
    <n v="25.48"/>
    <x v="4282"/>
    <x v="3"/>
    <x v="1"/>
    <x v="485"/>
    <x v="0"/>
    <x v="9"/>
    <x v="1"/>
    <s v="10-100"/>
  </r>
  <r>
    <x v="47"/>
    <x v="8"/>
    <x v="11"/>
    <n v="1"/>
    <n v="12.21"/>
    <x v="1304"/>
    <x v="3"/>
    <x v="2"/>
    <x v="503"/>
    <x v="1"/>
    <x v="6"/>
    <x v="1"/>
    <s v="10-100"/>
  </r>
  <r>
    <x v="26"/>
    <x v="4"/>
    <x v="13"/>
    <n v="5"/>
    <n v="415.56"/>
    <x v="4283"/>
    <x v="0"/>
    <x v="1"/>
    <x v="628"/>
    <x v="1"/>
    <x v="1"/>
    <x v="2"/>
    <s v="1000-10000"/>
  </r>
  <r>
    <x v="19"/>
    <x v="10"/>
    <x v="23"/>
    <n v="1"/>
    <n v="127.36"/>
    <x v="4284"/>
    <x v="3"/>
    <x v="2"/>
    <x v="267"/>
    <x v="2"/>
    <x v="3"/>
    <x v="2"/>
    <s v="100-1000"/>
  </r>
  <r>
    <x v="114"/>
    <x v="11"/>
    <x v="20"/>
    <n v="3"/>
    <n v="15.97"/>
    <x v="940"/>
    <x v="0"/>
    <x v="1"/>
    <x v="693"/>
    <x v="1"/>
    <x v="8"/>
    <x v="1"/>
    <s v="10-100"/>
  </r>
  <r>
    <x v="131"/>
    <x v="8"/>
    <x v="11"/>
    <n v="1"/>
    <n v="26.88"/>
    <x v="4285"/>
    <x v="2"/>
    <x v="2"/>
    <x v="86"/>
    <x v="1"/>
    <x v="11"/>
    <x v="1"/>
    <s v="10-100"/>
  </r>
  <r>
    <x v="104"/>
    <x v="5"/>
    <x v="5"/>
    <n v="1"/>
    <n v="537.82000000000005"/>
    <x v="4286"/>
    <x v="1"/>
    <x v="0"/>
    <x v="476"/>
    <x v="1"/>
    <x v="5"/>
    <x v="2"/>
    <s v="100-1000"/>
  </r>
  <r>
    <x v="28"/>
    <x v="7"/>
    <x v="10"/>
    <n v="2"/>
    <n v="4.37"/>
    <x v="2600"/>
    <x v="3"/>
    <x v="0"/>
    <x v="612"/>
    <x v="0"/>
    <x v="1"/>
    <x v="0"/>
    <s v="&lt;10"/>
  </r>
  <r>
    <x v="47"/>
    <x v="10"/>
    <x v="16"/>
    <n v="1"/>
    <n v="184.66"/>
    <x v="4287"/>
    <x v="0"/>
    <x v="1"/>
    <x v="40"/>
    <x v="0"/>
    <x v="5"/>
    <x v="2"/>
    <s v="100-1000"/>
  </r>
  <r>
    <x v="92"/>
    <x v="6"/>
    <x v="41"/>
    <n v="1"/>
    <n v="353.31"/>
    <x v="4288"/>
    <x v="1"/>
    <x v="1"/>
    <x v="113"/>
    <x v="1"/>
    <x v="5"/>
    <x v="2"/>
    <s v="100-1000"/>
  </r>
  <r>
    <x v="142"/>
    <x v="2"/>
    <x v="12"/>
    <n v="1"/>
    <n v="132.93"/>
    <x v="4289"/>
    <x v="1"/>
    <x v="2"/>
    <x v="152"/>
    <x v="0"/>
    <x v="11"/>
    <x v="2"/>
    <s v="100-1000"/>
  </r>
  <r>
    <x v="138"/>
    <x v="10"/>
    <x v="25"/>
    <n v="1"/>
    <n v="698.23"/>
    <x v="4290"/>
    <x v="3"/>
    <x v="2"/>
    <x v="23"/>
    <x v="0"/>
    <x v="9"/>
    <x v="2"/>
    <s v="100-1000"/>
  </r>
  <r>
    <x v="162"/>
    <x v="9"/>
    <x v="14"/>
    <n v="3"/>
    <n v="58765.86"/>
    <x v="4291"/>
    <x v="3"/>
    <x v="2"/>
    <x v="129"/>
    <x v="1"/>
    <x v="5"/>
    <x v="4"/>
    <s v="100000-200000"/>
  </r>
  <r>
    <x v="18"/>
    <x v="1"/>
    <x v="1"/>
    <n v="2"/>
    <n v="81.5"/>
    <x v="4292"/>
    <x v="3"/>
    <x v="0"/>
    <x v="135"/>
    <x v="1"/>
    <x v="7"/>
    <x v="1"/>
    <s v="100-1000"/>
  </r>
  <r>
    <x v="85"/>
    <x v="10"/>
    <x v="23"/>
    <n v="1"/>
    <n v="132.36000000000001"/>
    <x v="4293"/>
    <x v="0"/>
    <x v="2"/>
    <x v="124"/>
    <x v="1"/>
    <x v="6"/>
    <x v="2"/>
    <s v="100-1000"/>
  </r>
  <r>
    <x v="93"/>
    <x v="2"/>
    <x v="2"/>
    <n v="1"/>
    <n v="55.83"/>
    <x v="4294"/>
    <x v="3"/>
    <x v="1"/>
    <x v="60"/>
    <x v="0"/>
    <x v="11"/>
    <x v="1"/>
    <s v="10-100"/>
  </r>
  <r>
    <x v="67"/>
    <x v="1"/>
    <x v="35"/>
    <n v="5"/>
    <n v="11.21"/>
    <x v="4295"/>
    <x v="2"/>
    <x v="1"/>
    <x v="702"/>
    <x v="1"/>
    <x v="8"/>
    <x v="1"/>
    <s v="10-100"/>
  </r>
  <r>
    <x v="13"/>
    <x v="8"/>
    <x v="33"/>
    <n v="2"/>
    <n v="46.54"/>
    <x v="4296"/>
    <x v="0"/>
    <x v="2"/>
    <x v="633"/>
    <x v="0"/>
    <x v="6"/>
    <x v="1"/>
    <s v="10-100"/>
  </r>
  <r>
    <x v="114"/>
    <x v="9"/>
    <x v="14"/>
    <n v="1"/>
    <n v="10756.37"/>
    <x v="4297"/>
    <x v="1"/>
    <x v="1"/>
    <x v="611"/>
    <x v="1"/>
    <x v="10"/>
    <x v="8"/>
    <s v="10000-100000"/>
  </r>
  <r>
    <x v="20"/>
    <x v="7"/>
    <x v="42"/>
    <n v="5"/>
    <n v="3.93"/>
    <x v="4298"/>
    <x v="2"/>
    <x v="0"/>
    <x v="318"/>
    <x v="0"/>
    <x v="4"/>
    <x v="0"/>
    <s v="10-100"/>
  </r>
  <r>
    <x v="176"/>
    <x v="8"/>
    <x v="43"/>
    <n v="1"/>
    <n v="28.61"/>
    <x v="1872"/>
    <x v="2"/>
    <x v="0"/>
    <x v="330"/>
    <x v="0"/>
    <x v="5"/>
    <x v="1"/>
    <s v="10-100"/>
  </r>
  <r>
    <x v="167"/>
    <x v="7"/>
    <x v="42"/>
    <n v="2"/>
    <n v="2.63"/>
    <x v="1516"/>
    <x v="0"/>
    <x v="0"/>
    <x v="572"/>
    <x v="0"/>
    <x v="8"/>
    <x v="0"/>
    <s v="&lt;10"/>
  </r>
  <r>
    <x v="24"/>
    <x v="3"/>
    <x v="3"/>
    <n v="3"/>
    <n v="22.06"/>
    <x v="4299"/>
    <x v="3"/>
    <x v="1"/>
    <x v="32"/>
    <x v="0"/>
    <x v="1"/>
    <x v="1"/>
    <s v="10-100"/>
  </r>
  <r>
    <x v="182"/>
    <x v="9"/>
    <x v="18"/>
    <n v="5"/>
    <n v="51.91"/>
    <x v="4300"/>
    <x v="3"/>
    <x v="0"/>
    <x v="396"/>
    <x v="1"/>
    <x v="10"/>
    <x v="1"/>
    <s v="100-1000"/>
  </r>
  <r>
    <x v="30"/>
    <x v="4"/>
    <x v="13"/>
    <n v="4"/>
    <n v="483.78"/>
    <x v="4301"/>
    <x v="2"/>
    <x v="2"/>
    <x v="315"/>
    <x v="0"/>
    <x v="0"/>
    <x v="2"/>
    <s v="1000-10000"/>
  </r>
  <r>
    <x v="182"/>
    <x v="9"/>
    <x v="44"/>
    <n v="1"/>
    <n v="1384.41"/>
    <x v="4302"/>
    <x v="1"/>
    <x v="0"/>
    <x v="698"/>
    <x v="0"/>
    <x v="4"/>
    <x v="3"/>
    <s v="1000-10000"/>
  </r>
  <r>
    <x v="145"/>
    <x v="7"/>
    <x v="42"/>
    <n v="3"/>
    <n v="5.14"/>
    <x v="2423"/>
    <x v="1"/>
    <x v="0"/>
    <x v="397"/>
    <x v="1"/>
    <x v="0"/>
    <x v="0"/>
    <s v="10-100"/>
  </r>
  <r>
    <x v="170"/>
    <x v="8"/>
    <x v="43"/>
    <n v="2"/>
    <n v="32.06"/>
    <x v="4303"/>
    <x v="3"/>
    <x v="1"/>
    <x v="519"/>
    <x v="0"/>
    <x v="1"/>
    <x v="1"/>
    <s v="10-100"/>
  </r>
  <r>
    <x v="78"/>
    <x v="1"/>
    <x v="35"/>
    <n v="1"/>
    <n v="18.04"/>
    <x v="4304"/>
    <x v="0"/>
    <x v="2"/>
    <x v="28"/>
    <x v="0"/>
    <x v="10"/>
    <x v="1"/>
    <s v="10-100"/>
  </r>
  <r>
    <x v="195"/>
    <x v="4"/>
    <x v="8"/>
    <n v="2"/>
    <n v="44.83"/>
    <x v="4305"/>
    <x v="1"/>
    <x v="1"/>
    <x v="160"/>
    <x v="0"/>
    <x v="4"/>
    <x v="1"/>
    <s v="10-100"/>
  </r>
  <r>
    <x v="168"/>
    <x v="4"/>
    <x v="8"/>
    <n v="5"/>
    <n v="70.41"/>
    <x v="4306"/>
    <x v="0"/>
    <x v="0"/>
    <x v="2"/>
    <x v="1"/>
    <x v="2"/>
    <x v="1"/>
    <s v="100-1000"/>
  </r>
  <r>
    <x v="11"/>
    <x v="9"/>
    <x v="15"/>
    <n v="3"/>
    <n v="90.76"/>
    <x v="4307"/>
    <x v="0"/>
    <x v="0"/>
    <x v="620"/>
    <x v="0"/>
    <x v="6"/>
    <x v="1"/>
    <s v="100-1000"/>
  </r>
  <r>
    <x v="126"/>
    <x v="10"/>
    <x v="23"/>
    <n v="1"/>
    <n v="85.42"/>
    <x v="4308"/>
    <x v="0"/>
    <x v="2"/>
    <x v="392"/>
    <x v="0"/>
    <x v="8"/>
    <x v="1"/>
    <s v="10-100"/>
  </r>
  <r>
    <x v="170"/>
    <x v="3"/>
    <x v="3"/>
    <n v="2"/>
    <n v="29.02"/>
    <x v="4309"/>
    <x v="1"/>
    <x v="1"/>
    <x v="178"/>
    <x v="0"/>
    <x v="3"/>
    <x v="1"/>
    <s v="10-100"/>
  </r>
  <r>
    <x v="22"/>
    <x v="9"/>
    <x v="14"/>
    <n v="4"/>
    <n v="60208.46"/>
    <x v="4310"/>
    <x v="3"/>
    <x v="0"/>
    <x v="309"/>
    <x v="1"/>
    <x v="0"/>
    <x v="7"/>
    <s v="200000-300000"/>
  </r>
  <r>
    <x v="158"/>
    <x v="6"/>
    <x v="22"/>
    <n v="1"/>
    <n v="23.22"/>
    <x v="3493"/>
    <x v="2"/>
    <x v="1"/>
    <x v="676"/>
    <x v="1"/>
    <x v="7"/>
    <x v="1"/>
    <s v="10-100"/>
  </r>
  <r>
    <x v="31"/>
    <x v="1"/>
    <x v="35"/>
    <n v="2"/>
    <n v="19.239999999999998"/>
    <x v="41"/>
    <x v="0"/>
    <x v="1"/>
    <x v="1"/>
    <x v="1"/>
    <x v="1"/>
    <x v="1"/>
    <s v="10-100"/>
  </r>
  <r>
    <x v="74"/>
    <x v="10"/>
    <x v="16"/>
    <n v="1"/>
    <n v="227.16"/>
    <x v="4311"/>
    <x v="2"/>
    <x v="2"/>
    <x v="489"/>
    <x v="0"/>
    <x v="9"/>
    <x v="2"/>
    <s v="100-1000"/>
  </r>
  <r>
    <x v="89"/>
    <x v="6"/>
    <x v="7"/>
    <n v="1"/>
    <n v="1418.88"/>
    <x v="4312"/>
    <x v="3"/>
    <x v="0"/>
    <x v="443"/>
    <x v="0"/>
    <x v="5"/>
    <x v="3"/>
    <s v="1000-10000"/>
  </r>
  <r>
    <x v="110"/>
    <x v="7"/>
    <x v="29"/>
    <n v="1"/>
    <n v="11.45"/>
    <x v="4313"/>
    <x v="3"/>
    <x v="0"/>
    <x v="399"/>
    <x v="0"/>
    <x v="8"/>
    <x v="1"/>
    <s v="10-100"/>
  </r>
  <r>
    <x v="105"/>
    <x v="7"/>
    <x v="29"/>
    <n v="4"/>
    <n v="11.04"/>
    <x v="4314"/>
    <x v="3"/>
    <x v="0"/>
    <x v="99"/>
    <x v="1"/>
    <x v="9"/>
    <x v="1"/>
    <s v="10-100"/>
  </r>
  <r>
    <x v="52"/>
    <x v="8"/>
    <x v="33"/>
    <n v="1"/>
    <n v="22.29"/>
    <x v="4315"/>
    <x v="2"/>
    <x v="0"/>
    <x v="628"/>
    <x v="1"/>
    <x v="1"/>
    <x v="1"/>
    <s v="10-100"/>
  </r>
  <r>
    <x v="195"/>
    <x v="3"/>
    <x v="6"/>
    <n v="4"/>
    <n v="122.96"/>
    <x v="4316"/>
    <x v="2"/>
    <x v="0"/>
    <x v="510"/>
    <x v="0"/>
    <x v="10"/>
    <x v="2"/>
    <s v="100-1000"/>
  </r>
  <r>
    <x v="180"/>
    <x v="8"/>
    <x v="11"/>
    <n v="1"/>
    <n v="13.92"/>
    <x v="4317"/>
    <x v="2"/>
    <x v="2"/>
    <x v="657"/>
    <x v="1"/>
    <x v="0"/>
    <x v="1"/>
    <s v="10-100"/>
  </r>
  <r>
    <x v="48"/>
    <x v="2"/>
    <x v="12"/>
    <n v="1"/>
    <n v="174.08"/>
    <x v="4318"/>
    <x v="2"/>
    <x v="2"/>
    <x v="145"/>
    <x v="1"/>
    <x v="0"/>
    <x v="2"/>
    <s v="100-1000"/>
  </r>
  <r>
    <x v="65"/>
    <x v="8"/>
    <x v="47"/>
    <n v="3"/>
    <n v="34.29"/>
    <x v="4319"/>
    <x v="1"/>
    <x v="0"/>
    <x v="12"/>
    <x v="1"/>
    <x v="2"/>
    <x v="1"/>
    <s v="100-1000"/>
  </r>
  <r>
    <x v="10"/>
    <x v="10"/>
    <x v="16"/>
    <n v="1"/>
    <n v="216.18"/>
    <x v="4320"/>
    <x v="3"/>
    <x v="0"/>
    <x v="543"/>
    <x v="1"/>
    <x v="1"/>
    <x v="2"/>
    <s v="100-1000"/>
  </r>
  <r>
    <x v="174"/>
    <x v="9"/>
    <x v="14"/>
    <n v="4"/>
    <n v="67782.48"/>
    <x v="4321"/>
    <x v="3"/>
    <x v="0"/>
    <x v="188"/>
    <x v="1"/>
    <x v="2"/>
    <x v="7"/>
    <s v="200000-300000"/>
  </r>
  <r>
    <x v="67"/>
    <x v="3"/>
    <x v="3"/>
    <n v="5"/>
    <n v="23.8"/>
    <x v="1497"/>
    <x v="1"/>
    <x v="0"/>
    <x v="98"/>
    <x v="0"/>
    <x v="3"/>
    <x v="1"/>
    <s v="100-1000"/>
  </r>
  <r>
    <x v="91"/>
    <x v="11"/>
    <x v="21"/>
    <n v="5"/>
    <n v="51.77"/>
    <x v="4322"/>
    <x v="2"/>
    <x v="0"/>
    <x v="202"/>
    <x v="1"/>
    <x v="9"/>
    <x v="1"/>
    <s v="100-1000"/>
  </r>
  <r>
    <x v="2"/>
    <x v="9"/>
    <x v="15"/>
    <n v="2"/>
    <n v="63.7"/>
    <x v="4323"/>
    <x v="2"/>
    <x v="0"/>
    <x v="194"/>
    <x v="2"/>
    <x v="3"/>
    <x v="1"/>
    <s v="100-1000"/>
  </r>
  <r>
    <x v="9"/>
    <x v="9"/>
    <x v="15"/>
    <n v="5"/>
    <n v="186.75"/>
    <x v="4324"/>
    <x v="3"/>
    <x v="2"/>
    <x v="7"/>
    <x v="1"/>
    <x v="3"/>
    <x v="2"/>
    <s v="100-1000"/>
  </r>
  <r>
    <x v="37"/>
    <x v="0"/>
    <x v="45"/>
    <n v="4"/>
    <n v="9.98"/>
    <x v="4325"/>
    <x v="1"/>
    <x v="0"/>
    <x v="301"/>
    <x v="0"/>
    <x v="10"/>
    <x v="0"/>
    <s v="10-100"/>
  </r>
  <r>
    <x v="167"/>
    <x v="9"/>
    <x v="18"/>
    <n v="1"/>
    <n v="135.63"/>
    <x v="4326"/>
    <x v="0"/>
    <x v="1"/>
    <x v="335"/>
    <x v="1"/>
    <x v="9"/>
    <x v="2"/>
    <s v="100-1000"/>
  </r>
  <r>
    <x v="155"/>
    <x v="8"/>
    <x v="47"/>
    <n v="2"/>
    <n v="27.41"/>
    <x v="4327"/>
    <x v="3"/>
    <x v="0"/>
    <x v="338"/>
    <x v="1"/>
    <x v="7"/>
    <x v="1"/>
    <s v="10-100"/>
  </r>
  <r>
    <x v="116"/>
    <x v="12"/>
    <x v="46"/>
    <n v="1"/>
    <n v="64.19"/>
    <x v="4328"/>
    <x v="2"/>
    <x v="2"/>
    <x v="559"/>
    <x v="1"/>
    <x v="1"/>
    <x v="1"/>
    <s v="10-100"/>
  </r>
  <r>
    <x v="4"/>
    <x v="8"/>
    <x v="11"/>
    <n v="1"/>
    <n v="52.78"/>
    <x v="4329"/>
    <x v="3"/>
    <x v="0"/>
    <x v="343"/>
    <x v="0"/>
    <x v="8"/>
    <x v="1"/>
    <s v="10-100"/>
  </r>
  <r>
    <x v="196"/>
    <x v="11"/>
    <x v="32"/>
    <n v="4"/>
    <n v="2.2200000000000002"/>
    <x v="2169"/>
    <x v="2"/>
    <x v="2"/>
    <x v="242"/>
    <x v="0"/>
    <x v="0"/>
    <x v="0"/>
    <s v="&lt;10"/>
  </r>
  <r>
    <x v="92"/>
    <x v="1"/>
    <x v="1"/>
    <n v="1"/>
    <n v="34.54"/>
    <x v="4330"/>
    <x v="0"/>
    <x v="1"/>
    <x v="667"/>
    <x v="1"/>
    <x v="10"/>
    <x v="1"/>
    <s v="10-100"/>
  </r>
  <r>
    <x v="46"/>
    <x v="6"/>
    <x v="41"/>
    <n v="1"/>
    <n v="115.26"/>
    <x v="4331"/>
    <x v="1"/>
    <x v="1"/>
    <x v="49"/>
    <x v="1"/>
    <x v="0"/>
    <x v="2"/>
    <s v="100-1000"/>
  </r>
  <r>
    <x v="29"/>
    <x v="6"/>
    <x v="7"/>
    <n v="1"/>
    <n v="1268.27"/>
    <x v="4332"/>
    <x v="2"/>
    <x v="2"/>
    <x v="717"/>
    <x v="0"/>
    <x v="8"/>
    <x v="3"/>
    <s v="1000-10000"/>
  </r>
  <r>
    <x v="70"/>
    <x v="12"/>
    <x v="28"/>
    <n v="1"/>
    <n v="18.559999999999999"/>
    <x v="1034"/>
    <x v="0"/>
    <x v="2"/>
    <x v="519"/>
    <x v="0"/>
    <x v="1"/>
    <x v="1"/>
    <s v="10-100"/>
  </r>
  <r>
    <x v="145"/>
    <x v="5"/>
    <x v="27"/>
    <n v="1"/>
    <n v="83.58"/>
    <x v="4333"/>
    <x v="3"/>
    <x v="1"/>
    <x v="665"/>
    <x v="1"/>
    <x v="1"/>
    <x v="1"/>
    <s v="10-100"/>
  </r>
  <r>
    <x v="59"/>
    <x v="1"/>
    <x v="39"/>
    <n v="4"/>
    <n v="115.7"/>
    <x v="4334"/>
    <x v="1"/>
    <x v="0"/>
    <x v="587"/>
    <x v="1"/>
    <x v="3"/>
    <x v="2"/>
    <s v="100-1000"/>
  </r>
  <r>
    <x v="108"/>
    <x v="7"/>
    <x v="10"/>
    <n v="5"/>
    <n v="2.12"/>
    <x v="1732"/>
    <x v="2"/>
    <x v="2"/>
    <x v="26"/>
    <x v="1"/>
    <x v="5"/>
    <x v="0"/>
    <s v="10-100"/>
  </r>
  <r>
    <x v="23"/>
    <x v="4"/>
    <x v="40"/>
    <n v="3"/>
    <n v="69.89"/>
    <x v="4335"/>
    <x v="3"/>
    <x v="2"/>
    <x v="314"/>
    <x v="1"/>
    <x v="9"/>
    <x v="1"/>
    <s v="100-1000"/>
  </r>
  <r>
    <x v="87"/>
    <x v="5"/>
    <x v="5"/>
    <n v="1"/>
    <n v="536.69000000000005"/>
    <x v="4336"/>
    <x v="0"/>
    <x v="1"/>
    <x v="276"/>
    <x v="0"/>
    <x v="1"/>
    <x v="2"/>
    <s v="100-1000"/>
  </r>
  <r>
    <x v="173"/>
    <x v="9"/>
    <x v="44"/>
    <n v="1"/>
    <n v="285.33"/>
    <x v="4337"/>
    <x v="1"/>
    <x v="2"/>
    <x v="255"/>
    <x v="1"/>
    <x v="11"/>
    <x v="2"/>
    <s v="100-1000"/>
  </r>
  <r>
    <x v="186"/>
    <x v="0"/>
    <x v="9"/>
    <n v="2"/>
    <n v="3.75"/>
    <x v="3912"/>
    <x v="2"/>
    <x v="0"/>
    <x v="72"/>
    <x v="1"/>
    <x v="0"/>
    <x v="0"/>
    <s v="&lt;10"/>
  </r>
  <r>
    <x v="47"/>
    <x v="9"/>
    <x v="14"/>
    <n v="2"/>
    <n v="21395.4"/>
    <x v="4338"/>
    <x v="3"/>
    <x v="0"/>
    <x v="452"/>
    <x v="0"/>
    <x v="2"/>
    <x v="10"/>
    <s v="10000-100000"/>
  </r>
  <r>
    <x v="150"/>
    <x v="1"/>
    <x v="1"/>
    <n v="5"/>
    <n v="42.06"/>
    <x v="4339"/>
    <x v="1"/>
    <x v="1"/>
    <x v="238"/>
    <x v="1"/>
    <x v="5"/>
    <x v="1"/>
    <s v="100-1000"/>
  </r>
  <r>
    <x v="117"/>
    <x v="6"/>
    <x v="22"/>
    <n v="1"/>
    <n v="35.08"/>
    <x v="4340"/>
    <x v="2"/>
    <x v="0"/>
    <x v="609"/>
    <x v="0"/>
    <x v="1"/>
    <x v="1"/>
    <s v="10-100"/>
  </r>
  <r>
    <x v="125"/>
    <x v="4"/>
    <x v="4"/>
    <n v="4"/>
    <n v="44.15"/>
    <x v="4341"/>
    <x v="1"/>
    <x v="1"/>
    <x v="378"/>
    <x v="1"/>
    <x v="5"/>
    <x v="1"/>
    <s v="100-1000"/>
  </r>
  <r>
    <x v="142"/>
    <x v="3"/>
    <x v="36"/>
    <n v="4"/>
    <n v="286.5"/>
    <x v="4342"/>
    <x v="1"/>
    <x v="2"/>
    <x v="91"/>
    <x v="0"/>
    <x v="2"/>
    <x v="2"/>
    <s v="1000-10000"/>
  </r>
  <r>
    <x v="88"/>
    <x v="4"/>
    <x v="40"/>
    <n v="3"/>
    <n v="31.85"/>
    <x v="4343"/>
    <x v="0"/>
    <x v="2"/>
    <x v="296"/>
    <x v="1"/>
    <x v="1"/>
    <x v="1"/>
    <s v="10-100"/>
  </r>
  <r>
    <x v="78"/>
    <x v="1"/>
    <x v="1"/>
    <n v="5"/>
    <n v="81.5"/>
    <x v="4344"/>
    <x v="0"/>
    <x v="1"/>
    <x v="430"/>
    <x v="0"/>
    <x v="5"/>
    <x v="1"/>
    <s v="100-1000"/>
  </r>
  <r>
    <x v="64"/>
    <x v="11"/>
    <x v="20"/>
    <n v="3"/>
    <n v="11.75"/>
    <x v="4345"/>
    <x v="3"/>
    <x v="1"/>
    <x v="296"/>
    <x v="1"/>
    <x v="1"/>
    <x v="1"/>
    <s v="10-100"/>
  </r>
  <r>
    <x v="163"/>
    <x v="6"/>
    <x v="41"/>
    <n v="1"/>
    <n v="363.58"/>
    <x v="4346"/>
    <x v="1"/>
    <x v="2"/>
    <x v="681"/>
    <x v="1"/>
    <x v="10"/>
    <x v="2"/>
    <s v="100-1000"/>
  </r>
  <r>
    <x v="138"/>
    <x v="6"/>
    <x v="22"/>
    <n v="1"/>
    <n v="16.600000000000001"/>
    <x v="1826"/>
    <x v="3"/>
    <x v="2"/>
    <x v="368"/>
    <x v="1"/>
    <x v="3"/>
    <x v="1"/>
    <s v="10-100"/>
  </r>
  <r>
    <x v="59"/>
    <x v="7"/>
    <x v="31"/>
    <n v="5"/>
    <n v="516.75"/>
    <x v="4347"/>
    <x v="2"/>
    <x v="2"/>
    <x v="394"/>
    <x v="1"/>
    <x v="0"/>
    <x v="2"/>
    <s v="1000-10000"/>
  </r>
  <r>
    <x v="192"/>
    <x v="5"/>
    <x v="5"/>
    <n v="1"/>
    <n v="354.19"/>
    <x v="4348"/>
    <x v="1"/>
    <x v="1"/>
    <x v="185"/>
    <x v="0"/>
    <x v="6"/>
    <x v="2"/>
    <s v="100-1000"/>
  </r>
  <r>
    <x v="170"/>
    <x v="4"/>
    <x v="8"/>
    <n v="4"/>
    <n v="67.58"/>
    <x v="4349"/>
    <x v="1"/>
    <x v="1"/>
    <x v="713"/>
    <x v="1"/>
    <x v="3"/>
    <x v="1"/>
    <s v="100-1000"/>
  </r>
  <r>
    <x v="106"/>
    <x v="12"/>
    <x v="28"/>
    <n v="1"/>
    <n v="8.4600000000000009"/>
    <x v="3037"/>
    <x v="1"/>
    <x v="2"/>
    <x v="736"/>
    <x v="0"/>
    <x v="5"/>
    <x v="0"/>
    <s v="&lt;10"/>
  </r>
  <r>
    <x v="110"/>
    <x v="0"/>
    <x v="17"/>
    <n v="4"/>
    <n v="19.649999999999999"/>
    <x v="4350"/>
    <x v="1"/>
    <x v="2"/>
    <x v="287"/>
    <x v="1"/>
    <x v="8"/>
    <x v="1"/>
    <s v="10-100"/>
  </r>
  <r>
    <x v="81"/>
    <x v="3"/>
    <x v="6"/>
    <n v="5"/>
    <n v="155.46"/>
    <x v="4351"/>
    <x v="1"/>
    <x v="0"/>
    <x v="403"/>
    <x v="1"/>
    <x v="7"/>
    <x v="2"/>
    <s v="100-1000"/>
  </r>
  <r>
    <x v="167"/>
    <x v="2"/>
    <x v="12"/>
    <n v="1"/>
    <n v="142.65"/>
    <x v="4352"/>
    <x v="2"/>
    <x v="0"/>
    <x v="229"/>
    <x v="1"/>
    <x v="0"/>
    <x v="2"/>
    <s v="100-1000"/>
  </r>
  <r>
    <x v="148"/>
    <x v="7"/>
    <x v="29"/>
    <n v="4"/>
    <n v="8.98"/>
    <x v="4353"/>
    <x v="0"/>
    <x v="2"/>
    <x v="545"/>
    <x v="0"/>
    <x v="1"/>
    <x v="0"/>
    <s v="10-100"/>
  </r>
  <r>
    <x v="164"/>
    <x v="2"/>
    <x v="2"/>
    <n v="1"/>
    <n v="52.23"/>
    <x v="4354"/>
    <x v="1"/>
    <x v="1"/>
    <x v="360"/>
    <x v="0"/>
    <x v="4"/>
    <x v="1"/>
    <s v="10-100"/>
  </r>
  <r>
    <x v="187"/>
    <x v="4"/>
    <x v="4"/>
    <n v="3"/>
    <n v="15.31"/>
    <x v="4355"/>
    <x v="0"/>
    <x v="1"/>
    <x v="317"/>
    <x v="0"/>
    <x v="9"/>
    <x v="1"/>
    <s v="10-100"/>
  </r>
  <r>
    <x v="109"/>
    <x v="11"/>
    <x v="21"/>
    <n v="1"/>
    <n v="62.18"/>
    <x v="4356"/>
    <x v="2"/>
    <x v="2"/>
    <x v="480"/>
    <x v="1"/>
    <x v="5"/>
    <x v="1"/>
    <s v="10-100"/>
  </r>
  <r>
    <x v="110"/>
    <x v="9"/>
    <x v="44"/>
    <n v="1"/>
    <n v="589.45000000000005"/>
    <x v="4357"/>
    <x v="1"/>
    <x v="1"/>
    <x v="735"/>
    <x v="1"/>
    <x v="7"/>
    <x v="2"/>
    <s v="100-1000"/>
  </r>
  <r>
    <x v="62"/>
    <x v="5"/>
    <x v="27"/>
    <n v="1"/>
    <n v="51.48"/>
    <x v="4358"/>
    <x v="0"/>
    <x v="1"/>
    <x v="35"/>
    <x v="0"/>
    <x v="6"/>
    <x v="1"/>
    <s v="10-100"/>
  </r>
  <r>
    <x v="91"/>
    <x v="5"/>
    <x v="5"/>
    <n v="1"/>
    <n v="456.41"/>
    <x v="4359"/>
    <x v="3"/>
    <x v="0"/>
    <x v="646"/>
    <x v="1"/>
    <x v="4"/>
    <x v="2"/>
    <s v="100-1000"/>
  </r>
  <r>
    <x v="92"/>
    <x v="1"/>
    <x v="1"/>
    <n v="3"/>
    <n v="24.21"/>
    <x v="4360"/>
    <x v="2"/>
    <x v="1"/>
    <x v="195"/>
    <x v="1"/>
    <x v="9"/>
    <x v="1"/>
    <s v="10-100"/>
  </r>
  <r>
    <x v="170"/>
    <x v="3"/>
    <x v="6"/>
    <n v="2"/>
    <n v="78.87"/>
    <x v="4361"/>
    <x v="2"/>
    <x v="1"/>
    <x v="259"/>
    <x v="0"/>
    <x v="7"/>
    <x v="1"/>
    <s v="100-1000"/>
  </r>
  <r>
    <x v="109"/>
    <x v="2"/>
    <x v="2"/>
    <n v="1"/>
    <n v="57.35"/>
    <x v="4362"/>
    <x v="0"/>
    <x v="1"/>
    <x v="133"/>
    <x v="0"/>
    <x v="7"/>
    <x v="1"/>
    <s v="10-100"/>
  </r>
  <r>
    <x v="195"/>
    <x v="5"/>
    <x v="27"/>
    <n v="1"/>
    <n v="59.98"/>
    <x v="4363"/>
    <x v="3"/>
    <x v="1"/>
    <x v="109"/>
    <x v="0"/>
    <x v="10"/>
    <x v="1"/>
    <s v="10-100"/>
  </r>
  <r>
    <x v="187"/>
    <x v="9"/>
    <x v="14"/>
    <n v="3"/>
    <n v="43952.84"/>
    <x v="4364"/>
    <x v="3"/>
    <x v="0"/>
    <x v="455"/>
    <x v="0"/>
    <x v="11"/>
    <x v="5"/>
    <s v="100000-200000"/>
  </r>
  <r>
    <x v="99"/>
    <x v="2"/>
    <x v="30"/>
    <n v="1"/>
    <n v="55.55"/>
    <x v="4365"/>
    <x v="2"/>
    <x v="2"/>
    <x v="351"/>
    <x v="1"/>
    <x v="10"/>
    <x v="1"/>
    <s v="10-100"/>
  </r>
  <r>
    <x v="172"/>
    <x v="10"/>
    <x v="23"/>
    <n v="1"/>
    <n v="942.46"/>
    <x v="4366"/>
    <x v="3"/>
    <x v="2"/>
    <x v="589"/>
    <x v="1"/>
    <x v="5"/>
    <x v="2"/>
    <s v="100-1000"/>
  </r>
  <r>
    <x v="62"/>
    <x v="11"/>
    <x v="20"/>
    <n v="5"/>
    <n v="17.61"/>
    <x v="4367"/>
    <x v="0"/>
    <x v="2"/>
    <x v="324"/>
    <x v="0"/>
    <x v="1"/>
    <x v="1"/>
    <s v="10-100"/>
  </r>
  <r>
    <x v="128"/>
    <x v="1"/>
    <x v="35"/>
    <n v="2"/>
    <n v="9.58"/>
    <x v="4368"/>
    <x v="3"/>
    <x v="0"/>
    <x v="95"/>
    <x v="0"/>
    <x v="3"/>
    <x v="0"/>
    <s v="10-100"/>
  </r>
  <r>
    <x v="111"/>
    <x v="10"/>
    <x v="25"/>
    <n v="1"/>
    <n v="488.4"/>
    <x v="4369"/>
    <x v="1"/>
    <x v="0"/>
    <x v="445"/>
    <x v="0"/>
    <x v="2"/>
    <x v="2"/>
    <s v="100-1000"/>
  </r>
  <r>
    <x v="163"/>
    <x v="8"/>
    <x v="47"/>
    <n v="5"/>
    <n v="35.35"/>
    <x v="4370"/>
    <x v="2"/>
    <x v="1"/>
    <x v="436"/>
    <x v="1"/>
    <x v="10"/>
    <x v="1"/>
    <s v="100-1000"/>
  </r>
  <r>
    <x v="43"/>
    <x v="9"/>
    <x v="15"/>
    <n v="1"/>
    <n v="48.73"/>
    <x v="4371"/>
    <x v="3"/>
    <x v="0"/>
    <x v="462"/>
    <x v="0"/>
    <x v="5"/>
    <x v="1"/>
    <s v="10-100"/>
  </r>
  <r>
    <x v="183"/>
    <x v="6"/>
    <x v="22"/>
    <n v="1"/>
    <n v="42.57"/>
    <x v="4372"/>
    <x v="2"/>
    <x v="2"/>
    <x v="620"/>
    <x v="0"/>
    <x v="6"/>
    <x v="1"/>
    <s v="10-100"/>
  </r>
  <r>
    <x v="76"/>
    <x v="4"/>
    <x v="40"/>
    <n v="4"/>
    <n v="83.78"/>
    <x v="4373"/>
    <x v="1"/>
    <x v="1"/>
    <x v="454"/>
    <x v="1"/>
    <x v="3"/>
    <x v="1"/>
    <s v="100-1000"/>
  </r>
  <r>
    <x v="2"/>
    <x v="5"/>
    <x v="27"/>
    <n v="1"/>
    <n v="64.459999999999994"/>
    <x v="4374"/>
    <x v="3"/>
    <x v="2"/>
    <x v="244"/>
    <x v="0"/>
    <x v="10"/>
    <x v="1"/>
    <s v="10-100"/>
  </r>
  <r>
    <x v="177"/>
    <x v="7"/>
    <x v="10"/>
    <n v="1"/>
    <n v="2.31"/>
    <x v="4375"/>
    <x v="3"/>
    <x v="0"/>
    <x v="0"/>
    <x v="0"/>
    <x v="0"/>
    <x v="0"/>
    <s v="&lt;10"/>
  </r>
  <r>
    <x v="50"/>
    <x v="3"/>
    <x v="36"/>
    <n v="1"/>
    <n v="280.41000000000003"/>
    <x v="4376"/>
    <x v="1"/>
    <x v="1"/>
    <x v="328"/>
    <x v="0"/>
    <x v="5"/>
    <x v="2"/>
    <s v="100-1000"/>
  </r>
  <r>
    <x v="107"/>
    <x v="9"/>
    <x v="15"/>
    <n v="2"/>
    <n v="114.95"/>
    <x v="4377"/>
    <x v="1"/>
    <x v="0"/>
    <x v="639"/>
    <x v="1"/>
    <x v="8"/>
    <x v="2"/>
    <s v="100-1000"/>
  </r>
  <r>
    <x v="169"/>
    <x v="1"/>
    <x v="35"/>
    <n v="1"/>
    <n v="19.02"/>
    <x v="4378"/>
    <x v="3"/>
    <x v="1"/>
    <x v="194"/>
    <x v="2"/>
    <x v="3"/>
    <x v="1"/>
    <s v="10-100"/>
  </r>
  <r>
    <x v="12"/>
    <x v="7"/>
    <x v="42"/>
    <n v="3"/>
    <n v="7.36"/>
    <x v="3444"/>
    <x v="1"/>
    <x v="1"/>
    <x v="321"/>
    <x v="1"/>
    <x v="6"/>
    <x v="0"/>
    <s v="10-100"/>
  </r>
  <r>
    <x v="49"/>
    <x v="0"/>
    <x v="26"/>
    <n v="5"/>
    <n v="4.63"/>
    <x v="4379"/>
    <x v="0"/>
    <x v="1"/>
    <x v="411"/>
    <x v="0"/>
    <x v="10"/>
    <x v="0"/>
    <s v="10-100"/>
  </r>
  <r>
    <x v="86"/>
    <x v="5"/>
    <x v="5"/>
    <n v="1"/>
    <n v="183.84"/>
    <x v="4380"/>
    <x v="3"/>
    <x v="1"/>
    <x v="621"/>
    <x v="1"/>
    <x v="8"/>
    <x v="2"/>
    <s v="100-1000"/>
  </r>
  <r>
    <x v="187"/>
    <x v="0"/>
    <x v="45"/>
    <n v="4"/>
    <n v="7.78"/>
    <x v="3587"/>
    <x v="2"/>
    <x v="0"/>
    <x v="607"/>
    <x v="1"/>
    <x v="0"/>
    <x v="0"/>
    <s v="10-100"/>
  </r>
  <r>
    <x v="161"/>
    <x v="10"/>
    <x v="23"/>
    <n v="1"/>
    <n v="720.36"/>
    <x v="4381"/>
    <x v="3"/>
    <x v="2"/>
    <x v="122"/>
    <x v="1"/>
    <x v="9"/>
    <x v="2"/>
    <s v="100-1000"/>
  </r>
  <r>
    <x v="160"/>
    <x v="0"/>
    <x v="26"/>
    <n v="3"/>
    <n v="1.8"/>
    <x v="4382"/>
    <x v="1"/>
    <x v="2"/>
    <x v="727"/>
    <x v="0"/>
    <x v="8"/>
    <x v="0"/>
    <s v="&lt;10"/>
  </r>
  <r>
    <x v="39"/>
    <x v="3"/>
    <x v="3"/>
    <n v="4"/>
    <n v="10.93"/>
    <x v="4383"/>
    <x v="3"/>
    <x v="0"/>
    <x v="429"/>
    <x v="0"/>
    <x v="3"/>
    <x v="1"/>
    <s v="10-100"/>
  </r>
  <r>
    <x v="180"/>
    <x v="2"/>
    <x v="38"/>
    <n v="1"/>
    <n v="1109.5999999999999"/>
    <x v="4384"/>
    <x v="1"/>
    <x v="1"/>
    <x v="408"/>
    <x v="0"/>
    <x v="6"/>
    <x v="3"/>
    <s v="1000-10000"/>
  </r>
  <r>
    <x v="156"/>
    <x v="3"/>
    <x v="36"/>
    <n v="4"/>
    <n v="417.63"/>
    <x v="4385"/>
    <x v="3"/>
    <x v="1"/>
    <x v="522"/>
    <x v="0"/>
    <x v="5"/>
    <x v="2"/>
    <s v="1000-10000"/>
  </r>
  <r>
    <x v="76"/>
    <x v="12"/>
    <x v="28"/>
    <n v="1"/>
    <n v="13.24"/>
    <x v="4386"/>
    <x v="3"/>
    <x v="0"/>
    <x v="383"/>
    <x v="0"/>
    <x v="5"/>
    <x v="1"/>
    <s v="10-100"/>
  </r>
  <r>
    <x v="43"/>
    <x v="10"/>
    <x v="23"/>
    <n v="1"/>
    <n v="979.26"/>
    <x v="4387"/>
    <x v="2"/>
    <x v="2"/>
    <x v="736"/>
    <x v="0"/>
    <x v="5"/>
    <x v="2"/>
    <s v="100-1000"/>
  </r>
  <r>
    <x v="130"/>
    <x v="1"/>
    <x v="35"/>
    <n v="5"/>
    <n v="8.86"/>
    <x v="4388"/>
    <x v="1"/>
    <x v="1"/>
    <x v="139"/>
    <x v="0"/>
    <x v="7"/>
    <x v="0"/>
    <s v="10-100"/>
  </r>
  <r>
    <x v="49"/>
    <x v="5"/>
    <x v="27"/>
    <n v="1"/>
    <n v="63.47"/>
    <x v="4389"/>
    <x v="3"/>
    <x v="1"/>
    <x v="725"/>
    <x v="1"/>
    <x v="10"/>
    <x v="1"/>
    <s v="10-100"/>
  </r>
  <r>
    <x v="191"/>
    <x v="3"/>
    <x v="6"/>
    <n v="2"/>
    <n v="197.92"/>
    <x v="4390"/>
    <x v="0"/>
    <x v="2"/>
    <x v="515"/>
    <x v="1"/>
    <x v="7"/>
    <x v="2"/>
    <s v="100-1000"/>
  </r>
  <r>
    <x v="102"/>
    <x v="4"/>
    <x v="13"/>
    <n v="2"/>
    <n v="101.77"/>
    <x v="4391"/>
    <x v="0"/>
    <x v="0"/>
    <x v="542"/>
    <x v="0"/>
    <x v="11"/>
    <x v="2"/>
    <s v="100-1000"/>
  </r>
  <r>
    <x v="152"/>
    <x v="0"/>
    <x v="26"/>
    <n v="3"/>
    <n v="4.66"/>
    <x v="1057"/>
    <x v="2"/>
    <x v="0"/>
    <x v="656"/>
    <x v="0"/>
    <x v="4"/>
    <x v="0"/>
    <s v="10-100"/>
  </r>
  <r>
    <x v="9"/>
    <x v="4"/>
    <x v="4"/>
    <n v="5"/>
    <n v="27.74"/>
    <x v="4392"/>
    <x v="2"/>
    <x v="1"/>
    <x v="372"/>
    <x v="0"/>
    <x v="2"/>
    <x v="1"/>
    <s v="100-1000"/>
  </r>
  <r>
    <x v="43"/>
    <x v="5"/>
    <x v="24"/>
    <n v="1"/>
    <n v="2.37"/>
    <x v="4393"/>
    <x v="3"/>
    <x v="2"/>
    <x v="542"/>
    <x v="0"/>
    <x v="11"/>
    <x v="0"/>
    <s v="&lt;10"/>
  </r>
  <r>
    <x v="198"/>
    <x v="12"/>
    <x v="28"/>
    <n v="1"/>
    <n v="18.89"/>
    <x v="918"/>
    <x v="1"/>
    <x v="0"/>
    <x v="510"/>
    <x v="0"/>
    <x v="10"/>
    <x v="1"/>
    <s v="10-100"/>
  </r>
  <r>
    <x v="186"/>
    <x v="2"/>
    <x v="30"/>
    <n v="1"/>
    <n v="89.44"/>
    <x v="4394"/>
    <x v="1"/>
    <x v="2"/>
    <x v="588"/>
    <x v="0"/>
    <x v="9"/>
    <x v="1"/>
    <s v="10-100"/>
  </r>
  <r>
    <x v="60"/>
    <x v="2"/>
    <x v="38"/>
    <n v="1"/>
    <n v="1597.07"/>
    <x v="4395"/>
    <x v="1"/>
    <x v="2"/>
    <x v="11"/>
    <x v="1"/>
    <x v="1"/>
    <x v="3"/>
    <s v="1000-10000"/>
  </r>
  <r>
    <x v="32"/>
    <x v="12"/>
    <x v="46"/>
    <n v="1"/>
    <n v="56.13"/>
    <x v="4396"/>
    <x v="1"/>
    <x v="2"/>
    <x v="539"/>
    <x v="0"/>
    <x v="7"/>
    <x v="1"/>
    <s v="10-100"/>
  </r>
  <r>
    <x v="52"/>
    <x v="7"/>
    <x v="42"/>
    <n v="4"/>
    <n v="5.77"/>
    <x v="4397"/>
    <x v="2"/>
    <x v="0"/>
    <x v="687"/>
    <x v="1"/>
    <x v="10"/>
    <x v="0"/>
    <s v="10-100"/>
  </r>
  <r>
    <x v="157"/>
    <x v="1"/>
    <x v="35"/>
    <n v="4"/>
    <n v="11.5"/>
    <x v="4398"/>
    <x v="1"/>
    <x v="0"/>
    <x v="452"/>
    <x v="0"/>
    <x v="2"/>
    <x v="1"/>
    <s v="10-100"/>
  </r>
  <r>
    <x v="34"/>
    <x v="11"/>
    <x v="20"/>
    <n v="1"/>
    <n v="8.36"/>
    <x v="4399"/>
    <x v="1"/>
    <x v="2"/>
    <x v="325"/>
    <x v="1"/>
    <x v="6"/>
    <x v="0"/>
    <s v="&lt;10"/>
  </r>
  <r>
    <x v="103"/>
    <x v="10"/>
    <x v="25"/>
    <n v="1"/>
    <n v="639.33000000000004"/>
    <x v="4400"/>
    <x v="3"/>
    <x v="1"/>
    <x v="454"/>
    <x v="1"/>
    <x v="3"/>
    <x v="2"/>
    <s v="100-1000"/>
  </r>
  <r>
    <x v="195"/>
    <x v="5"/>
    <x v="27"/>
    <n v="1"/>
    <n v="58.21"/>
    <x v="4401"/>
    <x v="3"/>
    <x v="2"/>
    <x v="215"/>
    <x v="1"/>
    <x v="0"/>
    <x v="1"/>
    <s v="10-100"/>
  </r>
  <r>
    <x v="55"/>
    <x v="0"/>
    <x v="9"/>
    <n v="2"/>
    <n v="2.67"/>
    <x v="292"/>
    <x v="0"/>
    <x v="2"/>
    <x v="208"/>
    <x v="1"/>
    <x v="0"/>
    <x v="0"/>
    <s v="&lt;10"/>
  </r>
  <r>
    <x v="94"/>
    <x v="9"/>
    <x v="18"/>
    <n v="2"/>
    <n v="29.44"/>
    <x v="4402"/>
    <x v="1"/>
    <x v="1"/>
    <x v="477"/>
    <x v="0"/>
    <x v="4"/>
    <x v="1"/>
    <s v="10-100"/>
  </r>
  <r>
    <x v="127"/>
    <x v="3"/>
    <x v="36"/>
    <n v="4"/>
    <n v="480.22"/>
    <x v="4403"/>
    <x v="0"/>
    <x v="1"/>
    <x v="300"/>
    <x v="1"/>
    <x v="6"/>
    <x v="2"/>
    <s v="1000-10000"/>
  </r>
  <r>
    <x v="173"/>
    <x v="10"/>
    <x v="16"/>
    <n v="1"/>
    <n v="374.6"/>
    <x v="4404"/>
    <x v="1"/>
    <x v="2"/>
    <x v="23"/>
    <x v="0"/>
    <x v="9"/>
    <x v="2"/>
    <s v="100-1000"/>
  </r>
  <r>
    <x v="194"/>
    <x v="4"/>
    <x v="4"/>
    <n v="4"/>
    <n v="27.28"/>
    <x v="4405"/>
    <x v="1"/>
    <x v="1"/>
    <x v="268"/>
    <x v="0"/>
    <x v="11"/>
    <x v="1"/>
    <s v="100-1000"/>
  </r>
  <r>
    <x v="129"/>
    <x v="6"/>
    <x v="22"/>
    <n v="1"/>
    <n v="31.72"/>
    <x v="4406"/>
    <x v="3"/>
    <x v="1"/>
    <x v="695"/>
    <x v="1"/>
    <x v="0"/>
    <x v="1"/>
    <s v="10-100"/>
  </r>
  <r>
    <x v="167"/>
    <x v="7"/>
    <x v="31"/>
    <n v="2"/>
    <n v="678.33"/>
    <x v="4407"/>
    <x v="0"/>
    <x v="2"/>
    <x v="288"/>
    <x v="1"/>
    <x v="9"/>
    <x v="2"/>
    <s v="1000-10000"/>
  </r>
  <r>
    <x v="175"/>
    <x v="12"/>
    <x v="46"/>
    <n v="1"/>
    <n v="49.63"/>
    <x v="4408"/>
    <x v="2"/>
    <x v="1"/>
    <x v="379"/>
    <x v="0"/>
    <x v="7"/>
    <x v="1"/>
    <s v="10-100"/>
  </r>
  <r>
    <x v="31"/>
    <x v="1"/>
    <x v="39"/>
    <n v="1"/>
    <n v="134.22999999999999"/>
    <x v="4409"/>
    <x v="2"/>
    <x v="2"/>
    <x v="577"/>
    <x v="1"/>
    <x v="11"/>
    <x v="2"/>
    <s v="100-1000"/>
  </r>
  <r>
    <x v="52"/>
    <x v="7"/>
    <x v="42"/>
    <n v="5"/>
    <n v="3.64"/>
    <x v="464"/>
    <x v="0"/>
    <x v="2"/>
    <x v="649"/>
    <x v="1"/>
    <x v="4"/>
    <x v="0"/>
    <s v="10-100"/>
  </r>
  <r>
    <x v="195"/>
    <x v="12"/>
    <x v="46"/>
    <n v="1"/>
    <n v="33.54"/>
    <x v="4410"/>
    <x v="1"/>
    <x v="1"/>
    <x v="670"/>
    <x v="1"/>
    <x v="8"/>
    <x v="1"/>
    <s v="10-100"/>
  </r>
  <r>
    <x v="161"/>
    <x v="12"/>
    <x v="46"/>
    <n v="1"/>
    <n v="61.74"/>
    <x v="4411"/>
    <x v="3"/>
    <x v="1"/>
    <x v="276"/>
    <x v="0"/>
    <x v="1"/>
    <x v="1"/>
    <s v="10-100"/>
  </r>
  <r>
    <x v="147"/>
    <x v="6"/>
    <x v="7"/>
    <n v="1"/>
    <n v="1215.93"/>
    <x v="4412"/>
    <x v="1"/>
    <x v="0"/>
    <x v="686"/>
    <x v="0"/>
    <x v="7"/>
    <x v="3"/>
    <s v="1000-10000"/>
  </r>
  <r>
    <x v="163"/>
    <x v="12"/>
    <x v="28"/>
    <n v="1"/>
    <n v="10.42"/>
    <x v="4413"/>
    <x v="3"/>
    <x v="1"/>
    <x v="455"/>
    <x v="0"/>
    <x v="11"/>
    <x v="1"/>
    <s v="10-100"/>
  </r>
  <r>
    <x v="184"/>
    <x v="6"/>
    <x v="7"/>
    <n v="1"/>
    <n v="464.63"/>
    <x v="4414"/>
    <x v="2"/>
    <x v="2"/>
    <x v="174"/>
    <x v="0"/>
    <x v="2"/>
    <x v="2"/>
    <s v="100-1000"/>
  </r>
  <r>
    <x v="135"/>
    <x v="12"/>
    <x v="34"/>
    <n v="1"/>
    <n v="12.08"/>
    <x v="4415"/>
    <x v="2"/>
    <x v="0"/>
    <x v="260"/>
    <x v="0"/>
    <x v="11"/>
    <x v="1"/>
    <s v="10-100"/>
  </r>
  <r>
    <x v="94"/>
    <x v="8"/>
    <x v="43"/>
    <n v="3"/>
    <n v="35.590000000000003"/>
    <x v="4416"/>
    <x v="0"/>
    <x v="0"/>
    <x v="228"/>
    <x v="0"/>
    <x v="8"/>
    <x v="1"/>
    <s v="100-1000"/>
  </r>
  <r>
    <x v="47"/>
    <x v="5"/>
    <x v="24"/>
    <n v="1"/>
    <n v="4.6900000000000004"/>
    <x v="2651"/>
    <x v="3"/>
    <x v="0"/>
    <x v="516"/>
    <x v="0"/>
    <x v="11"/>
    <x v="0"/>
    <s v="&lt;10"/>
  </r>
  <r>
    <x v="163"/>
    <x v="5"/>
    <x v="24"/>
    <n v="1"/>
    <n v="6.74"/>
    <x v="3624"/>
    <x v="2"/>
    <x v="0"/>
    <x v="157"/>
    <x v="1"/>
    <x v="9"/>
    <x v="0"/>
    <s v="&lt;10"/>
  </r>
  <r>
    <x v="152"/>
    <x v="4"/>
    <x v="40"/>
    <n v="5"/>
    <n v="99.39"/>
    <x v="4417"/>
    <x v="2"/>
    <x v="0"/>
    <x v="139"/>
    <x v="0"/>
    <x v="7"/>
    <x v="1"/>
    <s v="100-1000"/>
  </r>
  <r>
    <x v="108"/>
    <x v="7"/>
    <x v="42"/>
    <n v="5"/>
    <n v="6.41"/>
    <x v="4418"/>
    <x v="2"/>
    <x v="2"/>
    <x v="271"/>
    <x v="0"/>
    <x v="5"/>
    <x v="0"/>
    <s v="10-100"/>
  </r>
  <r>
    <x v="63"/>
    <x v="10"/>
    <x v="16"/>
    <n v="1"/>
    <n v="450.34"/>
    <x v="4419"/>
    <x v="1"/>
    <x v="1"/>
    <x v="308"/>
    <x v="2"/>
    <x v="3"/>
    <x v="2"/>
    <s v="100-1000"/>
  </r>
  <r>
    <x v="196"/>
    <x v="11"/>
    <x v="20"/>
    <n v="1"/>
    <n v="14.26"/>
    <x v="1416"/>
    <x v="0"/>
    <x v="2"/>
    <x v="81"/>
    <x v="0"/>
    <x v="2"/>
    <x v="1"/>
    <s v="10-100"/>
  </r>
  <r>
    <x v="155"/>
    <x v="3"/>
    <x v="6"/>
    <n v="1"/>
    <n v="115.39"/>
    <x v="4420"/>
    <x v="0"/>
    <x v="1"/>
    <x v="160"/>
    <x v="0"/>
    <x v="4"/>
    <x v="2"/>
    <s v="100-1000"/>
  </r>
  <r>
    <x v="147"/>
    <x v="0"/>
    <x v="45"/>
    <n v="3"/>
    <n v="3.07"/>
    <x v="4421"/>
    <x v="2"/>
    <x v="2"/>
    <x v="276"/>
    <x v="0"/>
    <x v="1"/>
    <x v="0"/>
    <s v="&lt;10"/>
  </r>
  <r>
    <x v="197"/>
    <x v="5"/>
    <x v="5"/>
    <n v="1"/>
    <n v="190.31"/>
    <x v="4422"/>
    <x v="1"/>
    <x v="2"/>
    <x v="9"/>
    <x v="0"/>
    <x v="7"/>
    <x v="2"/>
    <s v="100-1000"/>
  </r>
  <r>
    <x v="138"/>
    <x v="6"/>
    <x v="7"/>
    <n v="1"/>
    <n v="949.32"/>
    <x v="4423"/>
    <x v="2"/>
    <x v="1"/>
    <x v="649"/>
    <x v="1"/>
    <x v="4"/>
    <x v="2"/>
    <s v="100-1000"/>
  </r>
  <r>
    <x v="154"/>
    <x v="4"/>
    <x v="4"/>
    <n v="3"/>
    <n v="25.48"/>
    <x v="4424"/>
    <x v="2"/>
    <x v="2"/>
    <x v="360"/>
    <x v="0"/>
    <x v="4"/>
    <x v="1"/>
    <s v="10-100"/>
  </r>
  <r>
    <x v="105"/>
    <x v="3"/>
    <x v="6"/>
    <n v="4"/>
    <n v="170.65"/>
    <x v="4425"/>
    <x v="1"/>
    <x v="0"/>
    <x v="630"/>
    <x v="1"/>
    <x v="11"/>
    <x v="2"/>
    <s v="100-1000"/>
  </r>
  <r>
    <x v="114"/>
    <x v="3"/>
    <x v="36"/>
    <n v="2"/>
    <n v="436.24"/>
    <x v="4426"/>
    <x v="3"/>
    <x v="1"/>
    <x v="396"/>
    <x v="1"/>
    <x v="10"/>
    <x v="2"/>
    <s v="100-1000"/>
  </r>
  <r>
    <x v="83"/>
    <x v="6"/>
    <x v="22"/>
    <n v="1"/>
    <n v="15.71"/>
    <x v="4427"/>
    <x v="2"/>
    <x v="1"/>
    <x v="415"/>
    <x v="1"/>
    <x v="2"/>
    <x v="1"/>
    <s v="10-100"/>
  </r>
  <r>
    <x v="51"/>
    <x v="12"/>
    <x v="34"/>
    <n v="1"/>
    <n v="8.9700000000000006"/>
    <x v="4428"/>
    <x v="1"/>
    <x v="1"/>
    <x v="297"/>
    <x v="1"/>
    <x v="2"/>
    <x v="0"/>
    <s v="&lt;10"/>
  </r>
  <r>
    <x v="137"/>
    <x v="12"/>
    <x v="34"/>
    <n v="1"/>
    <n v="11.98"/>
    <x v="1287"/>
    <x v="0"/>
    <x v="2"/>
    <x v="402"/>
    <x v="0"/>
    <x v="7"/>
    <x v="1"/>
    <s v="10-100"/>
  </r>
  <r>
    <x v="156"/>
    <x v="6"/>
    <x v="7"/>
    <n v="1"/>
    <n v="875.41"/>
    <x v="4429"/>
    <x v="0"/>
    <x v="0"/>
    <x v="99"/>
    <x v="1"/>
    <x v="9"/>
    <x v="2"/>
    <s v="100-1000"/>
  </r>
  <r>
    <x v="169"/>
    <x v="6"/>
    <x v="22"/>
    <n v="1"/>
    <n v="10.41"/>
    <x v="3655"/>
    <x v="2"/>
    <x v="1"/>
    <x v="440"/>
    <x v="0"/>
    <x v="5"/>
    <x v="1"/>
    <s v="10-100"/>
  </r>
  <r>
    <x v="67"/>
    <x v="12"/>
    <x v="34"/>
    <n v="1"/>
    <n v="6.92"/>
    <x v="2907"/>
    <x v="1"/>
    <x v="0"/>
    <x v="369"/>
    <x v="0"/>
    <x v="7"/>
    <x v="0"/>
    <s v="&lt;10"/>
  </r>
  <r>
    <x v="95"/>
    <x v="4"/>
    <x v="40"/>
    <n v="5"/>
    <n v="59.49"/>
    <x v="4430"/>
    <x v="0"/>
    <x v="1"/>
    <x v="663"/>
    <x v="0"/>
    <x v="0"/>
    <x v="1"/>
    <s v="100-1000"/>
  </r>
  <r>
    <x v="166"/>
    <x v="9"/>
    <x v="14"/>
    <n v="4"/>
    <n v="59370.79"/>
    <x v="4431"/>
    <x v="3"/>
    <x v="2"/>
    <x v="221"/>
    <x v="1"/>
    <x v="4"/>
    <x v="4"/>
    <s v="200000-300000"/>
  </r>
  <r>
    <x v="164"/>
    <x v="2"/>
    <x v="2"/>
    <n v="1"/>
    <n v="69.8"/>
    <x v="4432"/>
    <x v="3"/>
    <x v="1"/>
    <x v="413"/>
    <x v="0"/>
    <x v="10"/>
    <x v="1"/>
    <s v="10-100"/>
  </r>
  <r>
    <x v="156"/>
    <x v="9"/>
    <x v="14"/>
    <n v="5"/>
    <n v="5527.28"/>
    <x v="4433"/>
    <x v="2"/>
    <x v="1"/>
    <x v="403"/>
    <x v="1"/>
    <x v="7"/>
    <x v="3"/>
    <s v="10000-100000"/>
  </r>
  <r>
    <x v="88"/>
    <x v="11"/>
    <x v="20"/>
    <n v="3"/>
    <n v="10.92"/>
    <x v="1996"/>
    <x v="3"/>
    <x v="0"/>
    <x v="503"/>
    <x v="1"/>
    <x v="6"/>
    <x v="1"/>
    <s v="10-100"/>
  </r>
  <r>
    <x v="19"/>
    <x v="7"/>
    <x v="31"/>
    <n v="3"/>
    <n v="289.35000000000002"/>
    <x v="1408"/>
    <x v="1"/>
    <x v="0"/>
    <x v="119"/>
    <x v="0"/>
    <x v="6"/>
    <x v="2"/>
    <s v="100-1000"/>
  </r>
  <r>
    <x v="161"/>
    <x v="1"/>
    <x v="39"/>
    <n v="1"/>
    <n v="126.41"/>
    <x v="4434"/>
    <x v="0"/>
    <x v="1"/>
    <x v="155"/>
    <x v="1"/>
    <x v="4"/>
    <x v="2"/>
    <s v="100-1000"/>
  </r>
  <r>
    <x v="16"/>
    <x v="0"/>
    <x v="26"/>
    <n v="5"/>
    <n v="3.25"/>
    <x v="1418"/>
    <x v="2"/>
    <x v="1"/>
    <x v="152"/>
    <x v="0"/>
    <x v="11"/>
    <x v="0"/>
    <s v="10-100"/>
  </r>
  <r>
    <x v="27"/>
    <x v="12"/>
    <x v="34"/>
    <n v="1"/>
    <n v="12.71"/>
    <x v="4435"/>
    <x v="0"/>
    <x v="2"/>
    <x v="643"/>
    <x v="1"/>
    <x v="3"/>
    <x v="1"/>
    <s v="10-100"/>
  </r>
  <r>
    <x v="23"/>
    <x v="0"/>
    <x v="9"/>
    <n v="3"/>
    <n v="2.66"/>
    <x v="4436"/>
    <x v="0"/>
    <x v="1"/>
    <x v="181"/>
    <x v="1"/>
    <x v="1"/>
    <x v="0"/>
    <s v="&lt;10"/>
  </r>
  <r>
    <x v="89"/>
    <x v="3"/>
    <x v="6"/>
    <n v="1"/>
    <n v="100.98"/>
    <x v="4437"/>
    <x v="0"/>
    <x v="0"/>
    <x v="22"/>
    <x v="0"/>
    <x v="8"/>
    <x v="2"/>
    <s v="100-1000"/>
  </r>
  <r>
    <x v="172"/>
    <x v="2"/>
    <x v="12"/>
    <n v="1"/>
    <n v="108.13"/>
    <x v="4438"/>
    <x v="3"/>
    <x v="0"/>
    <x v="76"/>
    <x v="0"/>
    <x v="10"/>
    <x v="2"/>
    <s v="100-1000"/>
  </r>
  <r>
    <x v="163"/>
    <x v="3"/>
    <x v="3"/>
    <n v="5"/>
    <n v="11.93"/>
    <x v="4439"/>
    <x v="3"/>
    <x v="2"/>
    <x v="331"/>
    <x v="0"/>
    <x v="3"/>
    <x v="1"/>
    <s v="10-100"/>
  </r>
  <r>
    <x v="98"/>
    <x v="3"/>
    <x v="3"/>
    <n v="2"/>
    <n v="11.79"/>
    <x v="4440"/>
    <x v="2"/>
    <x v="0"/>
    <x v="120"/>
    <x v="0"/>
    <x v="0"/>
    <x v="1"/>
    <s v="10-100"/>
  </r>
  <r>
    <x v="156"/>
    <x v="3"/>
    <x v="6"/>
    <n v="4"/>
    <n v="125.39"/>
    <x v="4441"/>
    <x v="0"/>
    <x v="0"/>
    <x v="497"/>
    <x v="1"/>
    <x v="10"/>
    <x v="2"/>
    <s v="100-1000"/>
  </r>
  <r>
    <x v="85"/>
    <x v="0"/>
    <x v="26"/>
    <n v="1"/>
    <n v="3.4"/>
    <x v="1864"/>
    <x v="0"/>
    <x v="0"/>
    <x v="624"/>
    <x v="1"/>
    <x v="7"/>
    <x v="0"/>
    <s v="&lt;10"/>
  </r>
  <r>
    <x v="66"/>
    <x v="12"/>
    <x v="28"/>
    <n v="1"/>
    <n v="12.35"/>
    <x v="1695"/>
    <x v="0"/>
    <x v="1"/>
    <x v="534"/>
    <x v="2"/>
    <x v="3"/>
    <x v="1"/>
    <s v="10-100"/>
  </r>
  <r>
    <x v="149"/>
    <x v="11"/>
    <x v="20"/>
    <n v="2"/>
    <n v="19.16"/>
    <x v="4442"/>
    <x v="2"/>
    <x v="0"/>
    <x v="461"/>
    <x v="0"/>
    <x v="7"/>
    <x v="1"/>
    <s v="10-100"/>
  </r>
  <r>
    <x v="175"/>
    <x v="6"/>
    <x v="41"/>
    <n v="1"/>
    <n v="584.95000000000005"/>
    <x v="4443"/>
    <x v="2"/>
    <x v="2"/>
    <x v="387"/>
    <x v="0"/>
    <x v="3"/>
    <x v="2"/>
    <s v="100-1000"/>
  </r>
  <r>
    <x v="78"/>
    <x v="11"/>
    <x v="20"/>
    <n v="2"/>
    <n v="5.71"/>
    <x v="4444"/>
    <x v="0"/>
    <x v="2"/>
    <x v="531"/>
    <x v="1"/>
    <x v="3"/>
    <x v="0"/>
    <s v="10-100"/>
  </r>
  <r>
    <x v="13"/>
    <x v="7"/>
    <x v="42"/>
    <n v="3"/>
    <n v="6.98"/>
    <x v="4445"/>
    <x v="0"/>
    <x v="1"/>
    <x v="161"/>
    <x v="0"/>
    <x v="1"/>
    <x v="0"/>
    <s v="10-100"/>
  </r>
  <r>
    <x v="6"/>
    <x v="10"/>
    <x v="25"/>
    <n v="1"/>
    <n v="314.75"/>
    <x v="4446"/>
    <x v="2"/>
    <x v="0"/>
    <x v="181"/>
    <x v="1"/>
    <x v="1"/>
    <x v="2"/>
    <s v="100-1000"/>
  </r>
  <r>
    <x v="167"/>
    <x v="1"/>
    <x v="39"/>
    <n v="4"/>
    <n v="181.53"/>
    <x v="4447"/>
    <x v="0"/>
    <x v="2"/>
    <x v="144"/>
    <x v="1"/>
    <x v="6"/>
    <x v="2"/>
    <s v="100-1000"/>
  </r>
  <r>
    <x v="170"/>
    <x v="12"/>
    <x v="34"/>
    <n v="1"/>
    <n v="10.3"/>
    <x v="4448"/>
    <x v="1"/>
    <x v="1"/>
    <x v="594"/>
    <x v="1"/>
    <x v="10"/>
    <x v="1"/>
    <s v="10-100"/>
  </r>
  <r>
    <x v="13"/>
    <x v="4"/>
    <x v="4"/>
    <n v="3"/>
    <n v="45.13"/>
    <x v="4449"/>
    <x v="3"/>
    <x v="2"/>
    <x v="390"/>
    <x v="1"/>
    <x v="9"/>
    <x v="1"/>
    <s v="100-1000"/>
  </r>
  <r>
    <x v="73"/>
    <x v="7"/>
    <x v="42"/>
    <n v="3"/>
    <n v="3.85"/>
    <x v="1382"/>
    <x v="1"/>
    <x v="1"/>
    <x v="76"/>
    <x v="0"/>
    <x v="10"/>
    <x v="0"/>
    <s v="10-100"/>
  </r>
  <r>
    <x v="155"/>
    <x v="11"/>
    <x v="21"/>
    <n v="4"/>
    <n v="15.81"/>
    <x v="4450"/>
    <x v="2"/>
    <x v="1"/>
    <x v="296"/>
    <x v="1"/>
    <x v="1"/>
    <x v="1"/>
    <s v="10-100"/>
  </r>
  <r>
    <x v="133"/>
    <x v="2"/>
    <x v="30"/>
    <n v="1"/>
    <n v="191"/>
    <x v="4451"/>
    <x v="1"/>
    <x v="2"/>
    <x v="493"/>
    <x v="0"/>
    <x v="7"/>
    <x v="2"/>
    <s v="100-1000"/>
  </r>
  <r>
    <x v="63"/>
    <x v="2"/>
    <x v="30"/>
    <n v="1"/>
    <n v="93.99"/>
    <x v="3275"/>
    <x v="2"/>
    <x v="0"/>
    <x v="673"/>
    <x v="0"/>
    <x v="4"/>
    <x v="1"/>
    <s v="10-100"/>
  </r>
  <r>
    <x v="5"/>
    <x v="8"/>
    <x v="43"/>
    <n v="3"/>
    <n v="47.33"/>
    <x v="4452"/>
    <x v="2"/>
    <x v="0"/>
    <x v="244"/>
    <x v="0"/>
    <x v="10"/>
    <x v="1"/>
    <s v="100-1000"/>
  </r>
  <r>
    <x v="57"/>
    <x v="0"/>
    <x v="45"/>
    <n v="1"/>
    <n v="6.45"/>
    <x v="4453"/>
    <x v="3"/>
    <x v="1"/>
    <x v="15"/>
    <x v="1"/>
    <x v="2"/>
    <x v="0"/>
    <s v="&lt;10"/>
  </r>
  <r>
    <x v="173"/>
    <x v="5"/>
    <x v="27"/>
    <n v="1"/>
    <n v="51.16"/>
    <x v="4454"/>
    <x v="3"/>
    <x v="0"/>
    <x v="628"/>
    <x v="1"/>
    <x v="1"/>
    <x v="1"/>
    <s v="10-100"/>
  </r>
  <r>
    <x v="28"/>
    <x v="8"/>
    <x v="47"/>
    <n v="3"/>
    <n v="21.94"/>
    <x v="4455"/>
    <x v="0"/>
    <x v="1"/>
    <x v="468"/>
    <x v="0"/>
    <x v="3"/>
    <x v="1"/>
    <s v="10-100"/>
  </r>
  <r>
    <x v="194"/>
    <x v="11"/>
    <x v="20"/>
    <n v="3"/>
    <n v="19.91"/>
    <x v="4456"/>
    <x v="0"/>
    <x v="2"/>
    <x v="681"/>
    <x v="1"/>
    <x v="10"/>
    <x v="1"/>
    <s v="10-100"/>
  </r>
  <r>
    <x v="67"/>
    <x v="1"/>
    <x v="1"/>
    <n v="4"/>
    <n v="71.63"/>
    <x v="4457"/>
    <x v="2"/>
    <x v="2"/>
    <x v="370"/>
    <x v="1"/>
    <x v="8"/>
    <x v="1"/>
    <s v="100-1000"/>
  </r>
  <r>
    <x v="6"/>
    <x v="4"/>
    <x v="4"/>
    <n v="4"/>
    <n v="45.71"/>
    <x v="4458"/>
    <x v="1"/>
    <x v="0"/>
    <x v="625"/>
    <x v="0"/>
    <x v="10"/>
    <x v="1"/>
    <s v="100-1000"/>
  </r>
  <r>
    <x v="175"/>
    <x v="2"/>
    <x v="12"/>
    <n v="1"/>
    <n v="63.92"/>
    <x v="3834"/>
    <x v="1"/>
    <x v="2"/>
    <x v="660"/>
    <x v="0"/>
    <x v="4"/>
    <x v="1"/>
    <s v="10-100"/>
  </r>
  <r>
    <x v="50"/>
    <x v="6"/>
    <x v="22"/>
    <n v="1"/>
    <n v="47.26"/>
    <x v="4459"/>
    <x v="2"/>
    <x v="0"/>
    <x v="509"/>
    <x v="0"/>
    <x v="6"/>
    <x v="1"/>
    <s v="10-100"/>
  </r>
  <r>
    <x v="55"/>
    <x v="7"/>
    <x v="29"/>
    <n v="5"/>
    <n v="8.26"/>
    <x v="4460"/>
    <x v="1"/>
    <x v="1"/>
    <x v="315"/>
    <x v="0"/>
    <x v="0"/>
    <x v="0"/>
    <s v="10-100"/>
  </r>
  <r>
    <x v="81"/>
    <x v="5"/>
    <x v="24"/>
    <n v="1"/>
    <n v="2.97"/>
    <x v="4461"/>
    <x v="3"/>
    <x v="0"/>
    <x v="127"/>
    <x v="0"/>
    <x v="0"/>
    <x v="0"/>
    <s v="&lt;10"/>
  </r>
  <r>
    <x v="50"/>
    <x v="4"/>
    <x v="40"/>
    <n v="2"/>
    <n v="85.96"/>
    <x v="4462"/>
    <x v="0"/>
    <x v="0"/>
    <x v="251"/>
    <x v="1"/>
    <x v="7"/>
    <x v="1"/>
    <s v="100-1000"/>
  </r>
  <r>
    <x v="102"/>
    <x v="0"/>
    <x v="9"/>
    <n v="1"/>
    <n v="1.49"/>
    <x v="4463"/>
    <x v="0"/>
    <x v="2"/>
    <x v="71"/>
    <x v="1"/>
    <x v="11"/>
    <x v="0"/>
    <s v="&lt;10"/>
  </r>
  <r>
    <x v="56"/>
    <x v="1"/>
    <x v="39"/>
    <n v="3"/>
    <n v="185.36"/>
    <x v="4464"/>
    <x v="2"/>
    <x v="1"/>
    <x v="636"/>
    <x v="0"/>
    <x v="6"/>
    <x v="2"/>
    <s v="100-1000"/>
  </r>
  <r>
    <x v="7"/>
    <x v="2"/>
    <x v="38"/>
    <n v="1"/>
    <n v="4627.3599999999997"/>
    <x v="4465"/>
    <x v="2"/>
    <x v="1"/>
    <x v="729"/>
    <x v="0"/>
    <x v="2"/>
    <x v="3"/>
    <s v="1000-10000"/>
  </r>
  <r>
    <x v="175"/>
    <x v="9"/>
    <x v="14"/>
    <n v="1"/>
    <n v="16821.62"/>
    <x v="4466"/>
    <x v="0"/>
    <x v="1"/>
    <x v="517"/>
    <x v="1"/>
    <x v="3"/>
    <x v="8"/>
    <s v="10000-100000"/>
  </r>
  <r>
    <x v="192"/>
    <x v="8"/>
    <x v="43"/>
    <n v="5"/>
    <n v="18.850000000000001"/>
    <x v="4467"/>
    <x v="2"/>
    <x v="0"/>
    <x v="216"/>
    <x v="1"/>
    <x v="7"/>
    <x v="1"/>
    <s v="10-100"/>
  </r>
  <r>
    <x v="160"/>
    <x v="9"/>
    <x v="15"/>
    <n v="3"/>
    <n v="110.03"/>
    <x v="4468"/>
    <x v="3"/>
    <x v="0"/>
    <x v="42"/>
    <x v="1"/>
    <x v="3"/>
    <x v="2"/>
    <s v="100-1000"/>
  </r>
  <r>
    <x v="175"/>
    <x v="8"/>
    <x v="47"/>
    <n v="4"/>
    <n v="27.59"/>
    <x v="4469"/>
    <x v="2"/>
    <x v="2"/>
    <x v="299"/>
    <x v="1"/>
    <x v="8"/>
    <x v="1"/>
    <s v="100-1000"/>
  </r>
  <r>
    <x v="126"/>
    <x v="2"/>
    <x v="38"/>
    <n v="1"/>
    <n v="3605.33"/>
    <x v="4470"/>
    <x v="1"/>
    <x v="1"/>
    <x v="699"/>
    <x v="0"/>
    <x v="2"/>
    <x v="3"/>
    <s v="1000-10000"/>
  </r>
  <r>
    <x v="95"/>
    <x v="1"/>
    <x v="35"/>
    <n v="2"/>
    <n v="5.03"/>
    <x v="1125"/>
    <x v="0"/>
    <x v="1"/>
    <x v="735"/>
    <x v="1"/>
    <x v="7"/>
    <x v="0"/>
    <s v="10-100"/>
  </r>
  <r>
    <x v="183"/>
    <x v="12"/>
    <x v="46"/>
    <n v="1"/>
    <n v="61.56"/>
    <x v="4471"/>
    <x v="3"/>
    <x v="1"/>
    <x v="444"/>
    <x v="0"/>
    <x v="2"/>
    <x v="1"/>
    <s v="10-100"/>
  </r>
  <r>
    <x v="180"/>
    <x v="2"/>
    <x v="12"/>
    <n v="1"/>
    <n v="119.44"/>
    <x v="3365"/>
    <x v="1"/>
    <x v="0"/>
    <x v="397"/>
    <x v="1"/>
    <x v="0"/>
    <x v="2"/>
    <s v="100-1000"/>
  </r>
  <r>
    <x v="149"/>
    <x v="9"/>
    <x v="18"/>
    <n v="4"/>
    <n v="82.58"/>
    <x v="4472"/>
    <x v="2"/>
    <x v="2"/>
    <x v="531"/>
    <x v="1"/>
    <x v="3"/>
    <x v="1"/>
    <s v="100-1000"/>
  </r>
  <r>
    <x v="76"/>
    <x v="12"/>
    <x v="46"/>
    <n v="1"/>
    <n v="31.8"/>
    <x v="4473"/>
    <x v="3"/>
    <x v="2"/>
    <x v="295"/>
    <x v="2"/>
    <x v="3"/>
    <x v="1"/>
    <s v="10-100"/>
  </r>
  <r>
    <x v="121"/>
    <x v="0"/>
    <x v="9"/>
    <n v="1"/>
    <n v="2.11"/>
    <x v="4474"/>
    <x v="2"/>
    <x v="2"/>
    <x v="41"/>
    <x v="0"/>
    <x v="5"/>
    <x v="0"/>
    <s v="&lt;10"/>
  </r>
  <r>
    <x v="182"/>
    <x v="6"/>
    <x v="7"/>
    <n v="1"/>
    <n v="568.12"/>
    <x v="4475"/>
    <x v="0"/>
    <x v="0"/>
    <x v="370"/>
    <x v="1"/>
    <x v="8"/>
    <x v="2"/>
    <s v="100-1000"/>
  </r>
  <r>
    <x v="162"/>
    <x v="9"/>
    <x v="18"/>
    <n v="1"/>
    <n v="47.8"/>
    <x v="4476"/>
    <x v="2"/>
    <x v="2"/>
    <x v="467"/>
    <x v="0"/>
    <x v="3"/>
    <x v="1"/>
    <s v="10-100"/>
  </r>
  <r>
    <x v="67"/>
    <x v="6"/>
    <x v="7"/>
    <n v="1"/>
    <n v="596.71"/>
    <x v="4477"/>
    <x v="2"/>
    <x v="2"/>
    <x v="180"/>
    <x v="0"/>
    <x v="1"/>
    <x v="2"/>
    <s v="100-1000"/>
  </r>
  <r>
    <x v="16"/>
    <x v="4"/>
    <x v="13"/>
    <n v="1"/>
    <n v="169.39"/>
    <x v="4478"/>
    <x v="0"/>
    <x v="2"/>
    <x v="582"/>
    <x v="1"/>
    <x v="1"/>
    <x v="2"/>
    <s v="100-1000"/>
  </r>
  <r>
    <x v="80"/>
    <x v="11"/>
    <x v="20"/>
    <n v="2"/>
    <n v="15.67"/>
    <x v="1935"/>
    <x v="1"/>
    <x v="1"/>
    <x v="384"/>
    <x v="1"/>
    <x v="8"/>
    <x v="1"/>
    <s v="10-100"/>
  </r>
  <r>
    <x v="77"/>
    <x v="11"/>
    <x v="21"/>
    <n v="2"/>
    <n v="10.53"/>
    <x v="520"/>
    <x v="1"/>
    <x v="2"/>
    <x v="336"/>
    <x v="0"/>
    <x v="8"/>
    <x v="1"/>
    <s v="10-100"/>
  </r>
  <r>
    <x v="108"/>
    <x v="5"/>
    <x v="24"/>
    <n v="1"/>
    <n v="8.19"/>
    <x v="1588"/>
    <x v="0"/>
    <x v="1"/>
    <x v="427"/>
    <x v="0"/>
    <x v="2"/>
    <x v="0"/>
    <s v="&lt;10"/>
  </r>
  <r>
    <x v="134"/>
    <x v="3"/>
    <x v="6"/>
    <n v="2"/>
    <n v="50.51"/>
    <x v="4479"/>
    <x v="3"/>
    <x v="2"/>
    <x v="142"/>
    <x v="0"/>
    <x v="1"/>
    <x v="1"/>
    <s v="100-1000"/>
  </r>
  <r>
    <x v="145"/>
    <x v="12"/>
    <x v="46"/>
    <n v="1"/>
    <n v="30.88"/>
    <x v="4480"/>
    <x v="1"/>
    <x v="0"/>
    <x v="727"/>
    <x v="0"/>
    <x v="8"/>
    <x v="1"/>
    <s v="10-100"/>
  </r>
  <r>
    <x v="71"/>
    <x v="6"/>
    <x v="41"/>
    <n v="1"/>
    <n v="252.35"/>
    <x v="4481"/>
    <x v="0"/>
    <x v="1"/>
    <x v="687"/>
    <x v="1"/>
    <x v="10"/>
    <x v="2"/>
    <s v="100-1000"/>
  </r>
  <r>
    <x v="77"/>
    <x v="6"/>
    <x v="22"/>
    <n v="1"/>
    <n v="47.19"/>
    <x v="2799"/>
    <x v="1"/>
    <x v="0"/>
    <x v="256"/>
    <x v="0"/>
    <x v="9"/>
    <x v="1"/>
    <s v="10-100"/>
  </r>
  <r>
    <x v="64"/>
    <x v="9"/>
    <x v="18"/>
    <n v="4"/>
    <n v="111.42"/>
    <x v="4482"/>
    <x v="2"/>
    <x v="2"/>
    <x v="727"/>
    <x v="0"/>
    <x v="8"/>
    <x v="2"/>
    <s v="100-1000"/>
  </r>
  <r>
    <x v="125"/>
    <x v="7"/>
    <x v="29"/>
    <n v="4"/>
    <n v="12.93"/>
    <x v="4483"/>
    <x v="0"/>
    <x v="0"/>
    <x v="732"/>
    <x v="0"/>
    <x v="10"/>
    <x v="1"/>
    <s v="10-100"/>
  </r>
  <r>
    <x v="162"/>
    <x v="12"/>
    <x v="46"/>
    <n v="1"/>
    <n v="42.86"/>
    <x v="784"/>
    <x v="1"/>
    <x v="2"/>
    <x v="68"/>
    <x v="0"/>
    <x v="9"/>
    <x v="1"/>
    <s v="10-100"/>
  </r>
  <r>
    <x v="111"/>
    <x v="2"/>
    <x v="38"/>
    <n v="1"/>
    <n v="3181.48"/>
    <x v="4484"/>
    <x v="2"/>
    <x v="2"/>
    <x v="128"/>
    <x v="1"/>
    <x v="1"/>
    <x v="3"/>
    <s v="1000-10000"/>
  </r>
  <r>
    <x v="165"/>
    <x v="4"/>
    <x v="4"/>
    <n v="4"/>
    <n v="11.16"/>
    <x v="3711"/>
    <x v="1"/>
    <x v="0"/>
    <x v="161"/>
    <x v="0"/>
    <x v="1"/>
    <x v="1"/>
    <s v="10-100"/>
  </r>
  <r>
    <x v="78"/>
    <x v="7"/>
    <x v="10"/>
    <n v="2"/>
    <n v="4.07"/>
    <x v="2436"/>
    <x v="3"/>
    <x v="1"/>
    <x v="193"/>
    <x v="0"/>
    <x v="4"/>
    <x v="0"/>
    <s v="&lt;10"/>
  </r>
  <r>
    <x v="139"/>
    <x v="0"/>
    <x v="9"/>
    <n v="2"/>
    <n v="2.87"/>
    <x v="4485"/>
    <x v="1"/>
    <x v="0"/>
    <x v="519"/>
    <x v="0"/>
    <x v="1"/>
    <x v="0"/>
    <s v="&lt;10"/>
  </r>
  <r>
    <x v="2"/>
    <x v="7"/>
    <x v="42"/>
    <n v="2"/>
    <n v="2.98"/>
    <x v="4486"/>
    <x v="3"/>
    <x v="2"/>
    <x v="686"/>
    <x v="0"/>
    <x v="7"/>
    <x v="0"/>
    <s v="&lt;10"/>
  </r>
  <r>
    <x v="199"/>
    <x v="2"/>
    <x v="38"/>
    <n v="1"/>
    <n v="4923.62"/>
    <x v="4487"/>
    <x v="1"/>
    <x v="0"/>
    <x v="573"/>
    <x v="1"/>
    <x v="9"/>
    <x v="3"/>
    <s v="1000-10000"/>
  </r>
  <r>
    <x v="125"/>
    <x v="1"/>
    <x v="1"/>
    <n v="4"/>
    <n v="57.77"/>
    <x v="4488"/>
    <x v="3"/>
    <x v="1"/>
    <x v="204"/>
    <x v="1"/>
    <x v="1"/>
    <x v="1"/>
    <s v="100-1000"/>
  </r>
  <r>
    <x v="27"/>
    <x v="1"/>
    <x v="35"/>
    <n v="5"/>
    <n v="6.42"/>
    <x v="4489"/>
    <x v="1"/>
    <x v="1"/>
    <x v="41"/>
    <x v="0"/>
    <x v="5"/>
    <x v="0"/>
    <s v="10-100"/>
  </r>
  <r>
    <x v="54"/>
    <x v="1"/>
    <x v="39"/>
    <n v="5"/>
    <n v="196.96"/>
    <x v="4490"/>
    <x v="1"/>
    <x v="2"/>
    <x v="270"/>
    <x v="0"/>
    <x v="1"/>
    <x v="2"/>
    <s v="100-1000"/>
  </r>
  <r>
    <x v="158"/>
    <x v="0"/>
    <x v="0"/>
    <n v="3"/>
    <n v="3.32"/>
    <x v="2251"/>
    <x v="1"/>
    <x v="2"/>
    <x v="455"/>
    <x v="0"/>
    <x v="11"/>
    <x v="0"/>
    <s v="&lt;10"/>
  </r>
  <r>
    <x v="159"/>
    <x v="0"/>
    <x v="9"/>
    <n v="4"/>
    <n v="1.53"/>
    <x v="4491"/>
    <x v="2"/>
    <x v="0"/>
    <x v="409"/>
    <x v="1"/>
    <x v="3"/>
    <x v="0"/>
    <s v="&lt;10"/>
  </r>
  <r>
    <x v="32"/>
    <x v="4"/>
    <x v="40"/>
    <n v="4"/>
    <n v="90.06"/>
    <x v="4492"/>
    <x v="1"/>
    <x v="1"/>
    <x v="410"/>
    <x v="1"/>
    <x v="7"/>
    <x v="1"/>
    <s v="100-1000"/>
  </r>
  <r>
    <x v="81"/>
    <x v="3"/>
    <x v="36"/>
    <n v="4"/>
    <n v="213.74"/>
    <x v="4493"/>
    <x v="2"/>
    <x v="0"/>
    <x v="182"/>
    <x v="1"/>
    <x v="10"/>
    <x v="2"/>
    <s v="100-1000"/>
  </r>
  <r>
    <x v="135"/>
    <x v="0"/>
    <x v="37"/>
    <n v="5"/>
    <n v="9.35"/>
    <x v="4494"/>
    <x v="3"/>
    <x v="1"/>
    <x v="257"/>
    <x v="0"/>
    <x v="0"/>
    <x v="0"/>
    <s v="10-100"/>
  </r>
  <r>
    <x v="154"/>
    <x v="3"/>
    <x v="6"/>
    <n v="5"/>
    <n v="168.34"/>
    <x v="4495"/>
    <x v="3"/>
    <x v="1"/>
    <x v="185"/>
    <x v="0"/>
    <x v="6"/>
    <x v="2"/>
    <s v="100-1000"/>
  </r>
  <r>
    <x v="99"/>
    <x v="5"/>
    <x v="5"/>
    <n v="1"/>
    <n v="165.78"/>
    <x v="4496"/>
    <x v="2"/>
    <x v="2"/>
    <x v="230"/>
    <x v="1"/>
    <x v="9"/>
    <x v="2"/>
    <s v="100-1000"/>
  </r>
  <r>
    <x v="77"/>
    <x v="8"/>
    <x v="11"/>
    <n v="3"/>
    <n v="34.56"/>
    <x v="4497"/>
    <x v="2"/>
    <x v="1"/>
    <x v="714"/>
    <x v="1"/>
    <x v="1"/>
    <x v="1"/>
    <s v="100-1000"/>
  </r>
  <r>
    <x v="77"/>
    <x v="1"/>
    <x v="35"/>
    <n v="5"/>
    <n v="11.06"/>
    <x v="4498"/>
    <x v="1"/>
    <x v="1"/>
    <x v="415"/>
    <x v="1"/>
    <x v="2"/>
    <x v="1"/>
    <s v="10-100"/>
  </r>
  <r>
    <x v="110"/>
    <x v="6"/>
    <x v="41"/>
    <n v="1"/>
    <n v="274.68"/>
    <x v="4499"/>
    <x v="3"/>
    <x v="2"/>
    <x v="691"/>
    <x v="1"/>
    <x v="8"/>
    <x v="2"/>
    <s v="100-1000"/>
  </r>
  <r>
    <x v="57"/>
    <x v="3"/>
    <x v="3"/>
    <n v="3"/>
    <n v="29.86"/>
    <x v="4500"/>
    <x v="2"/>
    <x v="1"/>
    <x v="17"/>
    <x v="1"/>
    <x v="0"/>
    <x v="1"/>
    <s v="10-100"/>
  </r>
  <r>
    <x v="107"/>
    <x v="2"/>
    <x v="30"/>
    <n v="1"/>
    <n v="110.9"/>
    <x v="2471"/>
    <x v="0"/>
    <x v="1"/>
    <x v="211"/>
    <x v="1"/>
    <x v="9"/>
    <x v="2"/>
    <s v="100-1000"/>
  </r>
  <r>
    <x v="16"/>
    <x v="1"/>
    <x v="39"/>
    <n v="2"/>
    <n v="164.28"/>
    <x v="4501"/>
    <x v="1"/>
    <x v="1"/>
    <x v="179"/>
    <x v="0"/>
    <x v="11"/>
    <x v="2"/>
    <s v="100-1000"/>
  </r>
  <r>
    <x v="96"/>
    <x v="12"/>
    <x v="28"/>
    <n v="1"/>
    <n v="12.91"/>
    <x v="4502"/>
    <x v="2"/>
    <x v="0"/>
    <x v="104"/>
    <x v="1"/>
    <x v="0"/>
    <x v="1"/>
    <s v="10-100"/>
  </r>
  <r>
    <x v="59"/>
    <x v="5"/>
    <x v="27"/>
    <n v="1"/>
    <n v="41.11"/>
    <x v="4503"/>
    <x v="1"/>
    <x v="1"/>
    <x v="160"/>
    <x v="0"/>
    <x v="4"/>
    <x v="1"/>
    <s v="10-100"/>
  </r>
  <r>
    <x v="121"/>
    <x v="6"/>
    <x v="7"/>
    <n v="1"/>
    <n v="482.16"/>
    <x v="4504"/>
    <x v="3"/>
    <x v="2"/>
    <x v="491"/>
    <x v="1"/>
    <x v="11"/>
    <x v="2"/>
    <s v="100-1000"/>
  </r>
  <r>
    <x v="60"/>
    <x v="6"/>
    <x v="41"/>
    <n v="1"/>
    <n v="446.47"/>
    <x v="4505"/>
    <x v="2"/>
    <x v="2"/>
    <x v="268"/>
    <x v="0"/>
    <x v="11"/>
    <x v="2"/>
    <s v="100-1000"/>
  </r>
  <r>
    <x v="69"/>
    <x v="10"/>
    <x v="25"/>
    <n v="1"/>
    <n v="634.47"/>
    <x v="4506"/>
    <x v="3"/>
    <x v="0"/>
    <x v="394"/>
    <x v="1"/>
    <x v="0"/>
    <x v="2"/>
    <s v="100-1000"/>
  </r>
  <r>
    <x v="62"/>
    <x v="3"/>
    <x v="3"/>
    <n v="5"/>
    <n v="10.24"/>
    <x v="4507"/>
    <x v="1"/>
    <x v="1"/>
    <x v="646"/>
    <x v="1"/>
    <x v="4"/>
    <x v="1"/>
    <s v="10-100"/>
  </r>
  <r>
    <x v="81"/>
    <x v="10"/>
    <x v="23"/>
    <n v="1"/>
    <n v="470.96"/>
    <x v="4508"/>
    <x v="2"/>
    <x v="0"/>
    <x v="293"/>
    <x v="0"/>
    <x v="11"/>
    <x v="2"/>
    <s v="100-1000"/>
  </r>
  <r>
    <x v="167"/>
    <x v="12"/>
    <x v="46"/>
    <n v="1"/>
    <n v="59.78"/>
    <x v="4509"/>
    <x v="0"/>
    <x v="2"/>
    <x v="112"/>
    <x v="0"/>
    <x v="1"/>
    <x v="1"/>
    <s v="10-100"/>
  </r>
  <r>
    <x v="72"/>
    <x v="0"/>
    <x v="9"/>
    <n v="5"/>
    <n v="3.1"/>
    <x v="4510"/>
    <x v="1"/>
    <x v="0"/>
    <x v="340"/>
    <x v="0"/>
    <x v="9"/>
    <x v="0"/>
    <s v="10-100"/>
  </r>
  <r>
    <x v="128"/>
    <x v="10"/>
    <x v="16"/>
    <n v="1"/>
    <n v="266.42"/>
    <x v="4511"/>
    <x v="1"/>
    <x v="1"/>
    <x v="64"/>
    <x v="1"/>
    <x v="6"/>
    <x v="2"/>
    <s v="100-1000"/>
  </r>
  <r>
    <x v="131"/>
    <x v="9"/>
    <x v="15"/>
    <n v="4"/>
    <n v="145.38999999999999"/>
    <x v="4512"/>
    <x v="2"/>
    <x v="1"/>
    <x v="623"/>
    <x v="0"/>
    <x v="2"/>
    <x v="2"/>
    <s v="100-1000"/>
  </r>
  <r>
    <x v="166"/>
    <x v="7"/>
    <x v="31"/>
    <n v="1"/>
    <n v="289.8"/>
    <x v="4513"/>
    <x v="2"/>
    <x v="1"/>
    <x v="347"/>
    <x v="1"/>
    <x v="8"/>
    <x v="2"/>
    <s v="100-1000"/>
  </r>
  <r>
    <x v="70"/>
    <x v="11"/>
    <x v="21"/>
    <n v="3"/>
    <n v="14.94"/>
    <x v="4514"/>
    <x v="2"/>
    <x v="0"/>
    <x v="634"/>
    <x v="1"/>
    <x v="9"/>
    <x v="1"/>
    <s v="10-100"/>
  </r>
  <r>
    <x v="19"/>
    <x v="11"/>
    <x v="20"/>
    <n v="1"/>
    <n v="14.93"/>
    <x v="4515"/>
    <x v="2"/>
    <x v="2"/>
    <x v="604"/>
    <x v="1"/>
    <x v="7"/>
    <x v="1"/>
    <s v="10-100"/>
  </r>
  <r>
    <x v="41"/>
    <x v="2"/>
    <x v="12"/>
    <n v="1"/>
    <n v="185.29"/>
    <x v="4516"/>
    <x v="1"/>
    <x v="1"/>
    <x v="258"/>
    <x v="0"/>
    <x v="2"/>
    <x v="2"/>
    <s v="100-1000"/>
  </r>
  <r>
    <x v="112"/>
    <x v="12"/>
    <x v="28"/>
    <n v="1"/>
    <n v="11.52"/>
    <x v="3151"/>
    <x v="0"/>
    <x v="0"/>
    <x v="43"/>
    <x v="1"/>
    <x v="9"/>
    <x v="1"/>
    <s v="10-100"/>
  </r>
  <r>
    <x v="69"/>
    <x v="0"/>
    <x v="45"/>
    <n v="5"/>
    <n v="2.25"/>
    <x v="1753"/>
    <x v="3"/>
    <x v="2"/>
    <x v="463"/>
    <x v="1"/>
    <x v="11"/>
    <x v="0"/>
    <s v="10-100"/>
  </r>
  <r>
    <x v="59"/>
    <x v="11"/>
    <x v="21"/>
    <n v="5"/>
    <n v="21.51"/>
    <x v="4517"/>
    <x v="3"/>
    <x v="1"/>
    <x v="532"/>
    <x v="0"/>
    <x v="6"/>
    <x v="1"/>
    <s v="100-1000"/>
  </r>
  <r>
    <x v="41"/>
    <x v="6"/>
    <x v="22"/>
    <n v="1"/>
    <n v="37.82"/>
    <x v="4518"/>
    <x v="3"/>
    <x v="1"/>
    <x v="709"/>
    <x v="0"/>
    <x v="7"/>
    <x v="1"/>
    <s v="10-100"/>
  </r>
  <r>
    <x v="182"/>
    <x v="9"/>
    <x v="44"/>
    <n v="3"/>
    <n v="1394.46"/>
    <x v="4519"/>
    <x v="3"/>
    <x v="1"/>
    <x v="534"/>
    <x v="2"/>
    <x v="3"/>
    <x v="3"/>
    <s v="1000-10000"/>
  </r>
  <r>
    <x v="105"/>
    <x v="1"/>
    <x v="39"/>
    <n v="2"/>
    <n v="117.02"/>
    <x v="4520"/>
    <x v="0"/>
    <x v="0"/>
    <x v="615"/>
    <x v="0"/>
    <x v="9"/>
    <x v="2"/>
    <s v="100-1000"/>
  </r>
  <r>
    <x v="40"/>
    <x v="6"/>
    <x v="7"/>
    <n v="1"/>
    <n v="882.99"/>
    <x v="4521"/>
    <x v="3"/>
    <x v="1"/>
    <x v="514"/>
    <x v="1"/>
    <x v="2"/>
    <x v="2"/>
    <s v="100-1000"/>
  </r>
  <r>
    <x v="14"/>
    <x v="2"/>
    <x v="12"/>
    <n v="1"/>
    <n v="76.239999999999995"/>
    <x v="4522"/>
    <x v="1"/>
    <x v="2"/>
    <x v="599"/>
    <x v="0"/>
    <x v="5"/>
    <x v="1"/>
    <s v="10-100"/>
  </r>
  <r>
    <x v="113"/>
    <x v="10"/>
    <x v="16"/>
    <n v="1"/>
    <n v="125.61"/>
    <x v="4523"/>
    <x v="3"/>
    <x v="0"/>
    <x v="386"/>
    <x v="0"/>
    <x v="6"/>
    <x v="2"/>
    <s v="100-1000"/>
  </r>
  <r>
    <x v="36"/>
    <x v="3"/>
    <x v="6"/>
    <n v="2"/>
    <n v="90.15"/>
    <x v="4524"/>
    <x v="2"/>
    <x v="1"/>
    <x v="507"/>
    <x v="0"/>
    <x v="1"/>
    <x v="1"/>
    <s v="100-1000"/>
  </r>
  <r>
    <x v="57"/>
    <x v="1"/>
    <x v="1"/>
    <n v="1"/>
    <n v="28.54"/>
    <x v="4525"/>
    <x v="2"/>
    <x v="0"/>
    <x v="463"/>
    <x v="1"/>
    <x v="11"/>
    <x v="1"/>
    <s v="10-100"/>
  </r>
  <r>
    <x v="25"/>
    <x v="9"/>
    <x v="44"/>
    <n v="4"/>
    <n v="128.83000000000001"/>
    <x v="4526"/>
    <x v="1"/>
    <x v="0"/>
    <x v="215"/>
    <x v="1"/>
    <x v="0"/>
    <x v="2"/>
    <s v="100-1000"/>
  </r>
  <r>
    <x v="99"/>
    <x v="5"/>
    <x v="27"/>
    <n v="1"/>
    <n v="63.96"/>
    <x v="4527"/>
    <x v="0"/>
    <x v="2"/>
    <x v="727"/>
    <x v="0"/>
    <x v="8"/>
    <x v="1"/>
    <s v="10-100"/>
  </r>
  <r>
    <x v="99"/>
    <x v="11"/>
    <x v="32"/>
    <n v="2"/>
    <n v="4.75"/>
    <x v="4037"/>
    <x v="0"/>
    <x v="2"/>
    <x v="241"/>
    <x v="0"/>
    <x v="4"/>
    <x v="0"/>
    <s v="&lt;10"/>
  </r>
  <r>
    <x v="48"/>
    <x v="5"/>
    <x v="27"/>
    <n v="1"/>
    <n v="84.4"/>
    <x v="224"/>
    <x v="1"/>
    <x v="1"/>
    <x v="653"/>
    <x v="1"/>
    <x v="11"/>
    <x v="1"/>
    <s v="10-100"/>
  </r>
  <r>
    <x v="68"/>
    <x v="8"/>
    <x v="33"/>
    <n v="5"/>
    <n v="25.28"/>
    <x v="4528"/>
    <x v="1"/>
    <x v="1"/>
    <x v="133"/>
    <x v="0"/>
    <x v="7"/>
    <x v="1"/>
    <s v="100-1000"/>
  </r>
  <r>
    <x v="178"/>
    <x v="4"/>
    <x v="4"/>
    <n v="1"/>
    <n v="45.13"/>
    <x v="4529"/>
    <x v="1"/>
    <x v="1"/>
    <x v="456"/>
    <x v="0"/>
    <x v="2"/>
    <x v="1"/>
    <s v="10-100"/>
  </r>
  <r>
    <x v="78"/>
    <x v="10"/>
    <x v="25"/>
    <n v="1"/>
    <n v="697.22"/>
    <x v="4530"/>
    <x v="2"/>
    <x v="0"/>
    <x v="535"/>
    <x v="1"/>
    <x v="9"/>
    <x v="2"/>
    <s v="100-1000"/>
  </r>
  <r>
    <x v="79"/>
    <x v="4"/>
    <x v="8"/>
    <n v="2"/>
    <n v="47.44"/>
    <x v="4531"/>
    <x v="2"/>
    <x v="1"/>
    <x v="446"/>
    <x v="0"/>
    <x v="8"/>
    <x v="1"/>
    <s v="10-100"/>
  </r>
  <r>
    <x v="51"/>
    <x v="7"/>
    <x v="31"/>
    <n v="5"/>
    <n v="773.29"/>
    <x v="4532"/>
    <x v="3"/>
    <x v="0"/>
    <x v="555"/>
    <x v="0"/>
    <x v="6"/>
    <x v="2"/>
    <s v="1000-10000"/>
  </r>
  <r>
    <x v="46"/>
    <x v="4"/>
    <x v="13"/>
    <n v="4"/>
    <n v="267.24"/>
    <x v="4533"/>
    <x v="1"/>
    <x v="0"/>
    <x v="349"/>
    <x v="0"/>
    <x v="10"/>
    <x v="2"/>
    <s v="1000-10000"/>
  </r>
  <r>
    <x v="126"/>
    <x v="9"/>
    <x v="44"/>
    <n v="2"/>
    <n v="1004.08"/>
    <x v="4534"/>
    <x v="0"/>
    <x v="2"/>
    <x v="55"/>
    <x v="1"/>
    <x v="6"/>
    <x v="3"/>
    <s v="1000-10000"/>
  </r>
  <r>
    <x v="185"/>
    <x v="8"/>
    <x v="33"/>
    <n v="1"/>
    <n v="23.17"/>
    <x v="2669"/>
    <x v="2"/>
    <x v="1"/>
    <x v="101"/>
    <x v="0"/>
    <x v="2"/>
    <x v="1"/>
    <s v="10-100"/>
  </r>
  <r>
    <x v="190"/>
    <x v="4"/>
    <x v="40"/>
    <n v="1"/>
    <n v="86.41"/>
    <x v="4535"/>
    <x v="0"/>
    <x v="0"/>
    <x v="689"/>
    <x v="2"/>
    <x v="3"/>
    <x v="1"/>
    <s v="10-100"/>
  </r>
  <r>
    <x v="170"/>
    <x v="7"/>
    <x v="42"/>
    <n v="3"/>
    <n v="7.09"/>
    <x v="3870"/>
    <x v="2"/>
    <x v="1"/>
    <x v="482"/>
    <x v="1"/>
    <x v="8"/>
    <x v="0"/>
    <s v="10-100"/>
  </r>
  <r>
    <x v="118"/>
    <x v="5"/>
    <x v="24"/>
    <n v="1"/>
    <n v="4.4400000000000004"/>
    <x v="158"/>
    <x v="3"/>
    <x v="1"/>
    <x v="448"/>
    <x v="1"/>
    <x v="1"/>
    <x v="0"/>
    <s v="&lt;10"/>
  </r>
  <r>
    <x v="79"/>
    <x v="1"/>
    <x v="1"/>
    <n v="4"/>
    <n v="22.96"/>
    <x v="4536"/>
    <x v="2"/>
    <x v="2"/>
    <x v="70"/>
    <x v="0"/>
    <x v="10"/>
    <x v="1"/>
    <s v="10-100"/>
  </r>
  <r>
    <x v="124"/>
    <x v="5"/>
    <x v="27"/>
    <n v="1"/>
    <n v="32.72"/>
    <x v="2339"/>
    <x v="3"/>
    <x v="2"/>
    <x v="112"/>
    <x v="0"/>
    <x v="1"/>
    <x v="1"/>
    <s v="10-100"/>
  </r>
  <r>
    <x v="123"/>
    <x v="2"/>
    <x v="2"/>
    <n v="1"/>
    <n v="28.69"/>
    <x v="4537"/>
    <x v="3"/>
    <x v="2"/>
    <x v="31"/>
    <x v="1"/>
    <x v="3"/>
    <x v="1"/>
    <s v="10-100"/>
  </r>
  <r>
    <x v="88"/>
    <x v="3"/>
    <x v="3"/>
    <n v="2"/>
    <n v="12.31"/>
    <x v="4538"/>
    <x v="3"/>
    <x v="1"/>
    <x v="499"/>
    <x v="1"/>
    <x v="2"/>
    <x v="1"/>
    <s v="10-100"/>
  </r>
  <r>
    <x v="24"/>
    <x v="2"/>
    <x v="2"/>
    <n v="1"/>
    <n v="87.17"/>
    <x v="4539"/>
    <x v="3"/>
    <x v="0"/>
    <x v="567"/>
    <x v="0"/>
    <x v="3"/>
    <x v="1"/>
    <s v="10-100"/>
  </r>
  <r>
    <x v="197"/>
    <x v="8"/>
    <x v="11"/>
    <n v="1"/>
    <n v="50.09"/>
    <x v="4540"/>
    <x v="0"/>
    <x v="1"/>
    <x v="354"/>
    <x v="0"/>
    <x v="10"/>
    <x v="1"/>
    <s v="10-100"/>
  </r>
  <r>
    <x v="95"/>
    <x v="12"/>
    <x v="28"/>
    <n v="1"/>
    <n v="17.989999999999998"/>
    <x v="4541"/>
    <x v="2"/>
    <x v="1"/>
    <x v="163"/>
    <x v="0"/>
    <x v="4"/>
    <x v="1"/>
    <s v="10-100"/>
  </r>
  <r>
    <x v="39"/>
    <x v="2"/>
    <x v="38"/>
    <n v="1"/>
    <n v="2297.4"/>
    <x v="4542"/>
    <x v="0"/>
    <x v="0"/>
    <x v="98"/>
    <x v="0"/>
    <x v="3"/>
    <x v="3"/>
    <s v="1000-10000"/>
  </r>
  <r>
    <x v="2"/>
    <x v="2"/>
    <x v="38"/>
    <n v="1"/>
    <n v="2968.83"/>
    <x v="4543"/>
    <x v="1"/>
    <x v="0"/>
    <x v="305"/>
    <x v="1"/>
    <x v="7"/>
    <x v="3"/>
    <s v="1000-10000"/>
  </r>
  <r>
    <x v="135"/>
    <x v="12"/>
    <x v="46"/>
    <n v="1"/>
    <n v="37.94"/>
    <x v="4544"/>
    <x v="1"/>
    <x v="0"/>
    <x v="586"/>
    <x v="0"/>
    <x v="9"/>
    <x v="1"/>
    <s v="10-100"/>
  </r>
  <r>
    <x v="43"/>
    <x v="5"/>
    <x v="27"/>
    <n v="1"/>
    <n v="52.57"/>
    <x v="4545"/>
    <x v="1"/>
    <x v="0"/>
    <x v="137"/>
    <x v="1"/>
    <x v="4"/>
    <x v="1"/>
    <s v="10-100"/>
  </r>
  <r>
    <x v="128"/>
    <x v="0"/>
    <x v="9"/>
    <n v="4"/>
    <n v="2.5499999999999998"/>
    <x v="3004"/>
    <x v="1"/>
    <x v="1"/>
    <x v="74"/>
    <x v="1"/>
    <x v="6"/>
    <x v="0"/>
    <s v="10-100"/>
  </r>
  <r>
    <x v="81"/>
    <x v="10"/>
    <x v="25"/>
    <n v="1"/>
    <n v="562.75"/>
    <x v="4546"/>
    <x v="0"/>
    <x v="2"/>
    <x v="399"/>
    <x v="0"/>
    <x v="8"/>
    <x v="2"/>
    <s v="100-1000"/>
  </r>
  <r>
    <x v="183"/>
    <x v="9"/>
    <x v="14"/>
    <n v="1"/>
    <n v="57440.86"/>
    <x v="4547"/>
    <x v="3"/>
    <x v="2"/>
    <x v="166"/>
    <x v="1"/>
    <x v="7"/>
    <x v="4"/>
    <s v="10000-100000"/>
  </r>
  <r>
    <x v="143"/>
    <x v="5"/>
    <x v="5"/>
    <n v="1"/>
    <n v="117.81"/>
    <x v="3866"/>
    <x v="1"/>
    <x v="1"/>
    <x v="158"/>
    <x v="1"/>
    <x v="6"/>
    <x v="2"/>
    <s v="100-1000"/>
  </r>
  <r>
    <x v="160"/>
    <x v="7"/>
    <x v="10"/>
    <n v="4"/>
    <n v="3.74"/>
    <x v="4548"/>
    <x v="2"/>
    <x v="2"/>
    <x v="271"/>
    <x v="0"/>
    <x v="5"/>
    <x v="0"/>
    <s v="10-100"/>
  </r>
  <r>
    <x v="23"/>
    <x v="7"/>
    <x v="29"/>
    <n v="5"/>
    <n v="8.73"/>
    <x v="4549"/>
    <x v="3"/>
    <x v="0"/>
    <x v="288"/>
    <x v="1"/>
    <x v="9"/>
    <x v="0"/>
    <s v="10-100"/>
  </r>
  <r>
    <x v="83"/>
    <x v="0"/>
    <x v="0"/>
    <n v="1"/>
    <n v="2.72"/>
    <x v="4550"/>
    <x v="0"/>
    <x v="2"/>
    <x v="592"/>
    <x v="1"/>
    <x v="6"/>
    <x v="0"/>
    <s v="&lt;10"/>
  </r>
  <r>
    <x v="123"/>
    <x v="5"/>
    <x v="24"/>
    <n v="1"/>
    <n v="9.84"/>
    <x v="4551"/>
    <x v="1"/>
    <x v="2"/>
    <x v="162"/>
    <x v="0"/>
    <x v="4"/>
    <x v="0"/>
    <s v="&lt;10"/>
  </r>
  <r>
    <x v="1"/>
    <x v="11"/>
    <x v="20"/>
    <n v="4"/>
    <n v="14.17"/>
    <x v="4552"/>
    <x v="1"/>
    <x v="0"/>
    <x v="470"/>
    <x v="0"/>
    <x v="6"/>
    <x v="1"/>
    <s v="10-100"/>
  </r>
  <r>
    <x v="111"/>
    <x v="0"/>
    <x v="17"/>
    <n v="5"/>
    <n v="15.74"/>
    <x v="541"/>
    <x v="1"/>
    <x v="1"/>
    <x v="362"/>
    <x v="0"/>
    <x v="7"/>
    <x v="1"/>
    <s v="10-100"/>
  </r>
  <r>
    <x v="11"/>
    <x v="4"/>
    <x v="40"/>
    <n v="3"/>
    <n v="47.4"/>
    <x v="4553"/>
    <x v="0"/>
    <x v="2"/>
    <x v="401"/>
    <x v="1"/>
    <x v="1"/>
    <x v="1"/>
    <s v="100-1000"/>
  </r>
  <r>
    <x v="167"/>
    <x v="11"/>
    <x v="21"/>
    <n v="1"/>
    <n v="83.07"/>
    <x v="4554"/>
    <x v="3"/>
    <x v="1"/>
    <x v="623"/>
    <x v="0"/>
    <x v="2"/>
    <x v="1"/>
    <s v="10-100"/>
  </r>
  <r>
    <x v="135"/>
    <x v="5"/>
    <x v="5"/>
    <n v="1"/>
    <n v="187.18"/>
    <x v="4555"/>
    <x v="0"/>
    <x v="0"/>
    <x v="660"/>
    <x v="0"/>
    <x v="4"/>
    <x v="2"/>
    <s v="100-1000"/>
  </r>
  <r>
    <x v="13"/>
    <x v="9"/>
    <x v="14"/>
    <n v="5"/>
    <n v="11962.5"/>
    <x v="4556"/>
    <x v="3"/>
    <x v="2"/>
    <x v="3"/>
    <x v="0"/>
    <x v="3"/>
    <x v="8"/>
    <s v="10000-100000"/>
  </r>
  <r>
    <x v="139"/>
    <x v="4"/>
    <x v="8"/>
    <n v="3"/>
    <n v="51.28"/>
    <x v="4557"/>
    <x v="0"/>
    <x v="1"/>
    <x v="379"/>
    <x v="0"/>
    <x v="7"/>
    <x v="1"/>
    <s v="100-1000"/>
  </r>
  <r>
    <x v="141"/>
    <x v="4"/>
    <x v="4"/>
    <n v="4"/>
    <n v="33.53"/>
    <x v="4558"/>
    <x v="1"/>
    <x v="0"/>
    <x v="175"/>
    <x v="1"/>
    <x v="1"/>
    <x v="1"/>
    <s v="100-1000"/>
  </r>
  <r>
    <x v="176"/>
    <x v="0"/>
    <x v="17"/>
    <n v="5"/>
    <n v="16.38"/>
    <x v="4559"/>
    <x v="2"/>
    <x v="0"/>
    <x v="409"/>
    <x v="1"/>
    <x v="3"/>
    <x v="1"/>
    <s v="10-100"/>
  </r>
  <r>
    <x v="189"/>
    <x v="3"/>
    <x v="36"/>
    <n v="4"/>
    <n v="410.16"/>
    <x v="4560"/>
    <x v="2"/>
    <x v="1"/>
    <x v="383"/>
    <x v="0"/>
    <x v="5"/>
    <x v="2"/>
    <s v="1000-10000"/>
  </r>
  <r>
    <x v="110"/>
    <x v="9"/>
    <x v="44"/>
    <n v="4"/>
    <n v="1216.1400000000001"/>
    <x v="4561"/>
    <x v="3"/>
    <x v="0"/>
    <x v="342"/>
    <x v="0"/>
    <x v="1"/>
    <x v="3"/>
    <s v="1000-10000"/>
  </r>
  <r>
    <x v="93"/>
    <x v="10"/>
    <x v="23"/>
    <n v="1"/>
    <n v="469.7"/>
    <x v="4562"/>
    <x v="2"/>
    <x v="2"/>
    <x v="389"/>
    <x v="0"/>
    <x v="1"/>
    <x v="2"/>
    <s v="100-1000"/>
  </r>
  <r>
    <x v="181"/>
    <x v="3"/>
    <x v="3"/>
    <n v="4"/>
    <n v="15.13"/>
    <x v="4563"/>
    <x v="3"/>
    <x v="2"/>
    <x v="622"/>
    <x v="0"/>
    <x v="0"/>
    <x v="1"/>
    <s v="10-100"/>
  </r>
  <r>
    <x v="13"/>
    <x v="12"/>
    <x v="34"/>
    <n v="1"/>
    <n v="11.72"/>
    <x v="1747"/>
    <x v="3"/>
    <x v="0"/>
    <x v="402"/>
    <x v="0"/>
    <x v="7"/>
    <x v="1"/>
    <s v="10-100"/>
  </r>
  <r>
    <x v="45"/>
    <x v="3"/>
    <x v="36"/>
    <n v="2"/>
    <n v="489.55"/>
    <x v="4564"/>
    <x v="1"/>
    <x v="0"/>
    <x v="425"/>
    <x v="0"/>
    <x v="4"/>
    <x v="2"/>
    <s v="100-1000"/>
  </r>
  <r>
    <x v="18"/>
    <x v="0"/>
    <x v="9"/>
    <n v="5"/>
    <n v="2.1"/>
    <x v="4565"/>
    <x v="0"/>
    <x v="2"/>
    <x v="347"/>
    <x v="1"/>
    <x v="8"/>
    <x v="0"/>
    <s v="10-100"/>
  </r>
  <r>
    <x v="54"/>
    <x v="0"/>
    <x v="26"/>
    <n v="2"/>
    <n v="6.19"/>
    <x v="4566"/>
    <x v="1"/>
    <x v="0"/>
    <x v="359"/>
    <x v="1"/>
    <x v="5"/>
    <x v="0"/>
    <s v="10-100"/>
  </r>
  <r>
    <x v="152"/>
    <x v="10"/>
    <x v="16"/>
    <n v="1"/>
    <n v="248.95"/>
    <x v="4567"/>
    <x v="0"/>
    <x v="2"/>
    <x v="200"/>
    <x v="0"/>
    <x v="8"/>
    <x v="2"/>
    <s v="100-1000"/>
  </r>
  <r>
    <x v="175"/>
    <x v="2"/>
    <x v="30"/>
    <n v="1"/>
    <n v="93.05"/>
    <x v="4568"/>
    <x v="1"/>
    <x v="1"/>
    <x v="182"/>
    <x v="1"/>
    <x v="10"/>
    <x v="1"/>
    <s v="10-100"/>
  </r>
  <r>
    <x v="120"/>
    <x v="8"/>
    <x v="33"/>
    <n v="5"/>
    <n v="26.88"/>
    <x v="4569"/>
    <x v="0"/>
    <x v="0"/>
    <x v="528"/>
    <x v="0"/>
    <x v="2"/>
    <x v="1"/>
    <s v="100-1000"/>
  </r>
  <r>
    <x v="126"/>
    <x v="9"/>
    <x v="18"/>
    <n v="4"/>
    <n v="124.78"/>
    <x v="4570"/>
    <x v="1"/>
    <x v="0"/>
    <x v="373"/>
    <x v="0"/>
    <x v="8"/>
    <x v="2"/>
    <s v="100-1000"/>
  </r>
  <r>
    <x v="166"/>
    <x v="6"/>
    <x v="22"/>
    <n v="1"/>
    <n v="43.26"/>
    <x v="4571"/>
    <x v="3"/>
    <x v="0"/>
    <x v="558"/>
    <x v="1"/>
    <x v="6"/>
    <x v="1"/>
    <s v="10-100"/>
  </r>
  <r>
    <x v="64"/>
    <x v="0"/>
    <x v="26"/>
    <n v="3"/>
    <n v="6.33"/>
    <x v="3220"/>
    <x v="0"/>
    <x v="2"/>
    <x v="71"/>
    <x v="1"/>
    <x v="11"/>
    <x v="0"/>
    <s v="10-100"/>
  </r>
  <r>
    <x v="68"/>
    <x v="9"/>
    <x v="15"/>
    <n v="3"/>
    <n v="113.88"/>
    <x v="4572"/>
    <x v="0"/>
    <x v="1"/>
    <x v="73"/>
    <x v="0"/>
    <x v="2"/>
    <x v="2"/>
    <s v="100-1000"/>
  </r>
  <r>
    <x v="126"/>
    <x v="12"/>
    <x v="46"/>
    <n v="1"/>
    <n v="67.63"/>
    <x v="4573"/>
    <x v="3"/>
    <x v="1"/>
    <x v="302"/>
    <x v="1"/>
    <x v="3"/>
    <x v="1"/>
    <s v="10-100"/>
  </r>
  <r>
    <x v="128"/>
    <x v="2"/>
    <x v="12"/>
    <n v="1"/>
    <n v="82.06"/>
    <x v="4574"/>
    <x v="1"/>
    <x v="0"/>
    <x v="24"/>
    <x v="0"/>
    <x v="8"/>
    <x v="1"/>
    <s v="10-100"/>
  </r>
  <r>
    <x v="2"/>
    <x v="8"/>
    <x v="43"/>
    <n v="1"/>
    <n v="34.44"/>
    <x v="4575"/>
    <x v="2"/>
    <x v="0"/>
    <x v="641"/>
    <x v="0"/>
    <x v="7"/>
    <x v="1"/>
    <s v="10-100"/>
  </r>
  <r>
    <x v="93"/>
    <x v="9"/>
    <x v="44"/>
    <n v="2"/>
    <n v="517.27"/>
    <x v="4576"/>
    <x v="3"/>
    <x v="0"/>
    <x v="247"/>
    <x v="0"/>
    <x v="11"/>
    <x v="2"/>
    <s v="1000-10000"/>
  </r>
  <r>
    <x v="146"/>
    <x v="7"/>
    <x v="31"/>
    <n v="4"/>
    <n v="639.41"/>
    <x v="4577"/>
    <x v="1"/>
    <x v="2"/>
    <x v="287"/>
    <x v="1"/>
    <x v="8"/>
    <x v="2"/>
    <s v="1000-10000"/>
  </r>
  <r>
    <x v="3"/>
    <x v="5"/>
    <x v="27"/>
    <n v="1"/>
    <n v="38.07"/>
    <x v="3688"/>
    <x v="3"/>
    <x v="0"/>
    <x v="503"/>
    <x v="1"/>
    <x v="6"/>
    <x v="1"/>
    <s v="10-100"/>
  </r>
  <r>
    <x v="27"/>
    <x v="2"/>
    <x v="2"/>
    <n v="1"/>
    <n v="86.69"/>
    <x v="4578"/>
    <x v="2"/>
    <x v="1"/>
    <x v="609"/>
    <x v="0"/>
    <x v="1"/>
    <x v="1"/>
    <s v="10-100"/>
  </r>
  <r>
    <x v="7"/>
    <x v="2"/>
    <x v="38"/>
    <n v="1"/>
    <n v="4590.1099999999997"/>
    <x v="4579"/>
    <x v="1"/>
    <x v="1"/>
    <x v="685"/>
    <x v="0"/>
    <x v="3"/>
    <x v="3"/>
    <s v="1000-10000"/>
  </r>
  <r>
    <x v="180"/>
    <x v="7"/>
    <x v="31"/>
    <n v="1"/>
    <n v="191.57"/>
    <x v="4580"/>
    <x v="3"/>
    <x v="0"/>
    <x v="69"/>
    <x v="1"/>
    <x v="1"/>
    <x v="2"/>
    <s v="100-1000"/>
  </r>
  <r>
    <x v="88"/>
    <x v="5"/>
    <x v="24"/>
    <n v="1"/>
    <n v="8.14"/>
    <x v="4029"/>
    <x v="2"/>
    <x v="0"/>
    <x v="347"/>
    <x v="1"/>
    <x v="8"/>
    <x v="0"/>
    <s v="&lt;10"/>
  </r>
  <r>
    <x v="89"/>
    <x v="11"/>
    <x v="21"/>
    <n v="1"/>
    <n v="53.62"/>
    <x v="4581"/>
    <x v="3"/>
    <x v="1"/>
    <x v="59"/>
    <x v="1"/>
    <x v="4"/>
    <x v="1"/>
    <s v="10-100"/>
  </r>
  <r>
    <x v="148"/>
    <x v="6"/>
    <x v="41"/>
    <n v="1"/>
    <n v="366.27"/>
    <x v="4582"/>
    <x v="0"/>
    <x v="1"/>
    <x v="604"/>
    <x v="1"/>
    <x v="7"/>
    <x v="2"/>
    <s v="100-1000"/>
  </r>
  <r>
    <x v="95"/>
    <x v="6"/>
    <x v="41"/>
    <n v="1"/>
    <n v="321.01"/>
    <x v="4583"/>
    <x v="0"/>
    <x v="2"/>
    <x v="2"/>
    <x v="1"/>
    <x v="2"/>
    <x v="2"/>
    <s v="100-1000"/>
  </r>
  <r>
    <x v="86"/>
    <x v="4"/>
    <x v="13"/>
    <n v="2"/>
    <n v="239.41"/>
    <x v="4584"/>
    <x v="0"/>
    <x v="0"/>
    <x v="116"/>
    <x v="0"/>
    <x v="3"/>
    <x v="2"/>
    <s v="100-1000"/>
  </r>
  <r>
    <x v="175"/>
    <x v="5"/>
    <x v="27"/>
    <n v="1"/>
    <n v="35.17"/>
    <x v="4585"/>
    <x v="3"/>
    <x v="0"/>
    <x v="218"/>
    <x v="1"/>
    <x v="4"/>
    <x v="1"/>
    <s v="10-100"/>
  </r>
  <r>
    <x v="65"/>
    <x v="0"/>
    <x v="0"/>
    <n v="5"/>
    <n v="2.58"/>
    <x v="3964"/>
    <x v="2"/>
    <x v="2"/>
    <x v="680"/>
    <x v="1"/>
    <x v="1"/>
    <x v="0"/>
    <s v="10-100"/>
  </r>
  <r>
    <x v="104"/>
    <x v="7"/>
    <x v="42"/>
    <n v="5"/>
    <n v="7.36"/>
    <x v="4586"/>
    <x v="3"/>
    <x v="0"/>
    <x v="606"/>
    <x v="0"/>
    <x v="7"/>
    <x v="0"/>
    <s v="10-100"/>
  </r>
  <r>
    <x v="149"/>
    <x v="2"/>
    <x v="2"/>
    <n v="1"/>
    <n v="69.540000000000006"/>
    <x v="4587"/>
    <x v="1"/>
    <x v="2"/>
    <x v="595"/>
    <x v="2"/>
    <x v="3"/>
    <x v="1"/>
    <s v="10-100"/>
  </r>
  <r>
    <x v="102"/>
    <x v="1"/>
    <x v="1"/>
    <n v="3"/>
    <n v="56.99"/>
    <x v="4258"/>
    <x v="1"/>
    <x v="2"/>
    <x v="218"/>
    <x v="1"/>
    <x v="4"/>
    <x v="1"/>
    <s v="100-1000"/>
  </r>
  <r>
    <x v="2"/>
    <x v="6"/>
    <x v="22"/>
    <n v="1"/>
    <n v="44.5"/>
    <x v="4588"/>
    <x v="1"/>
    <x v="0"/>
    <x v="554"/>
    <x v="1"/>
    <x v="8"/>
    <x v="1"/>
    <s v="10-100"/>
  </r>
  <r>
    <x v="112"/>
    <x v="11"/>
    <x v="21"/>
    <n v="4"/>
    <n v="16.579999999999998"/>
    <x v="4589"/>
    <x v="0"/>
    <x v="2"/>
    <x v="257"/>
    <x v="0"/>
    <x v="0"/>
    <x v="1"/>
    <s v="10-100"/>
  </r>
  <r>
    <x v="147"/>
    <x v="10"/>
    <x v="16"/>
    <n v="1"/>
    <n v="86.27"/>
    <x v="4590"/>
    <x v="0"/>
    <x v="2"/>
    <x v="530"/>
    <x v="1"/>
    <x v="5"/>
    <x v="1"/>
    <s v="10-100"/>
  </r>
  <r>
    <x v="182"/>
    <x v="10"/>
    <x v="25"/>
    <n v="1"/>
    <n v="556.25"/>
    <x v="4591"/>
    <x v="3"/>
    <x v="0"/>
    <x v="312"/>
    <x v="0"/>
    <x v="5"/>
    <x v="2"/>
    <s v="100-1000"/>
  </r>
  <r>
    <x v="146"/>
    <x v="4"/>
    <x v="4"/>
    <n v="5"/>
    <n v="24.7"/>
    <x v="4592"/>
    <x v="0"/>
    <x v="0"/>
    <x v="312"/>
    <x v="0"/>
    <x v="5"/>
    <x v="1"/>
    <s v="100-1000"/>
  </r>
  <r>
    <x v="2"/>
    <x v="10"/>
    <x v="16"/>
    <n v="1"/>
    <n v="228.12"/>
    <x v="4593"/>
    <x v="0"/>
    <x v="0"/>
    <x v="79"/>
    <x v="1"/>
    <x v="6"/>
    <x v="2"/>
    <s v="100-1000"/>
  </r>
  <r>
    <x v="10"/>
    <x v="5"/>
    <x v="24"/>
    <n v="1"/>
    <n v="7.48"/>
    <x v="816"/>
    <x v="3"/>
    <x v="1"/>
    <x v="536"/>
    <x v="1"/>
    <x v="10"/>
    <x v="0"/>
    <s v="&lt;10"/>
  </r>
  <r>
    <x v="12"/>
    <x v="8"/>
    <x v="43"/>
    <n v="5"/>
    <n v="21.44"/>
    <x v="4594"/>
    <x v="2"/>
    <x v="2"/>
    <x v="506"/>
    <x v="0"/>
    <x v="2"/>
    <x v="1"/>
    <s v="100-1000"/>
  </r>
  <r>
    <x v="98"/>
    <x v="7"/>
    <x v="10"/>
    <n v="1"/>
    <n v="4.55"/>
    <x v="4595"/>
    <x v="0"/>
    <x v="1"/>
    <x v="352"/>
    <x v="0"/>
    <x v="0"/>
    <x v="0"/>
    <s v="&lt;10"/>
  </r>
  <r>
    <x v="159"/>
    <x v="11"/>
    <x v="20"/>
    <n v="4"/>
    <n v="15.14"/>
    <x v="4596"/>
    <x v="3"/>
    <x v="2"/>
    <x v="522"/>
    <x v="0"/>
    <x v="5"/>
    <x v="1"/>
    <s v="10-100"/>
  </r>
  <r>
    <x v="103"/>
    <x v="4"/>
    <x v="13"/>
    <n v="4"/>
    <n v="326.52999999999997"/>
    <x v="4597"/>
    <x v="1"/>
    <x v="0"/>
    <x v="283"/>
    <x v="0"/>
    <x v="1"/>
    <x v="2"/>
    <s v="1000-10000"/>
  </r>
  <r>
    <x v="98"/>
    <x v="6"/>
    <x v="7"/>
    <n v="1"/>
    <n v="698.47"/>
    <x v="4598"/>
    <x v="2"/>
    <x v="1"/>
    <x v="165"/>
    <x v="0"/>
    <x v="6"/>
    <x v="2"/>
    <s v="100-1000"/>
  </r>
  <r>
    <x v="116"/>
    <x v="5"/>
    <x v="24"/>
    <n v="1"/>
    <n v="5.96"/>
    <x v="4486"/>
    <x v="2"/>
    <x v="2"/>
    <x v="110"/>
    <x v="0"/>
    <x v="11"/>
    <x v="0"/>
    <s v="&lt;10"/>
  </r>
  <r>
    <x v="43"/>
    <x v="2"/>
    <x v="2"/>
    <n v="1"/>
    <n v="90.74"/>
    <x v="4599"/>
    <x v="2"/>
    <x v="2"/>
    <x v="23"/>
    <x v="0"/>
    <x v="9"/>
    <x v="1"/>
    <s v="10-100"/>
  </r>
  <r>
    <x v="187"/>
    <x v="11"/>
    <x v="20"/>
    <n v="2"/>
    <n v="17.43"/>
    <x v="4600"/>
    <x v="2"/>
    <x v="0"/>
    <x v="172"/>
    <x v="0"/>
    <x v="11"/>
    <x v="1"/>
    <s v="10-100"/>
  </r>
  <r>
    <x v="89"/>
    <x v="8"/>
    <x v="11"/>
    <n v="4"/>
    <n v="43.7"/>
    <x v="4601"/>
    <x v="1"/>
    <x v="0"/>
    <x v="403"/>
    <x v="1"/>
    <x v="7"/>
    <x v="1"/>
    <s v="100-1000"/>
  </r>
  <r>
    <x v="131"/>
    <x v="5"/>
    <x v="5"/>
    <n v="1"/>
    <n v="469.43"/>
    <x v="4602"/>
    <x v="0"/>
    <x v="2"/>
    <x v="174"/>
    <x v="0"/>
    <x v="2"/>
    <x v="2"/>
    <s v="100-1000"/>
  </r>
  <r>
    <x v="4"/>
    <x v="10"/>
    <x v="23"/>
    <n v="1"/>
    <n v="942.02"/>
    <x v="4603"/>
    <x v="2"/>
    <x v="0"/>
    <x v="540"/>
    <x v="1"/>
    <x v="6"/>
    <x v="2"/>
    <s v="100-1000"/>
  </r>
  <r>
    <x v="135"/>
    <x v="5"/>
    <x v="27"/>
    <n v="1"/>
    <n v="48.68"/>
    <x v="4604"/>
    <x v="2"/>
    <x v="1"/>
    <x v="107"/>
    <x v="1"/>
    <x v="6"/>
    <x v="1"/>
    <s v="10-100"/>
  </r>
  <r>
    <x v="17"/>
    <x v="5"/>
    <x v="5"/>
    <n v="1"/>
    <n v="613.26"/>
    <x v="4605"/>
    <x v="3"/>
    <x v="2"/>
    <x v="11"/>
    <x v="1"/>
    <x v="1"/>
    <x v="2"/>
    <s v="100-1000"/>
  </r>
  <r>
    <x v="109"/>
    <x v="1"/>
    <x v="39"/>
    <n v="3"/>
    <n v="93.36"/>
    <x v="4606"/>
    <x v="0"/>
    <x v="1"/>
    <x v="305"/>
    <x v="1"/>
    <x v="7"/>
    <x v="1"/>
    <s v="100-1000"/>
  </r>
  <r>
    <x v="0"/>
    <x v="5"/>
    <x v="5"/>
    <n v="1"/>
    <n v="488.16"/>
    <x v="4607"/>
    <x v="1"/>
    <x v="0"/>
    <x v="102"/>
    <x v="1"/>
    <x v="0"/>
    <x v="2"/>
    <s v="100-1000"/>
  </r>
  <r>
    <x v="100"/>
    <x v="4"/>
    <x v="13"/>
    <n v="4"/>
    <n v="138.72"/>
    <x v="4608"/>
    <x v="0"/>
    <x v="0"/>
    <x v="314"/>
    <x v="1"/>
    <x v="9"/>
    <x v="2"/>
    <s v="100-1000"/>
  </r>
  <r>
    <x v="23"/>
    <x v="5"/>
    <x v="5"/>
    <n v="1"/>
    <n v="613.03"/>
    <x v="4609"/>
    <x v="3"/>
    <x v="2"/>
    <x v="89"/>
    <x v="1"/>
    <x v="4"/>
    <x v="2"/>
    <s v="100-1000"/>
  </r>
  <r>
    <x v="144"/>
    <x v="2"/>
    <x v="12"/>
    <n v="1"/>
    <n v="81.7"/>
    <x v="4610"/>
    <x v="2"/>
    <x v="1"/>
    <x v="715"/>
    <x v="1"/>
    <x v="7"/>
    <x v="1"/>
    <s v="10-100"/>
  </r>
  <r>
    <x v="138"/>
    <x v="6"/>
    <x v="41"/>
    <n v="1"/>
    <n v="271.97000000000003"/>
    <x v="4611"/>
    <x v="1"/>
    <x v="2"/>
    <x v="505"/>
    <x v="0"/>
    <x v="3"/>
    <x v="2"/>
    <s v="100-1000"/>
  </r>
  <r>
    <x v="35"/>
    <x v="3"/>
    <x v="6"/>
    <n v="3"/>
    <n v="89.32"/>
    <x v="4612"/>
    <x v="1"/>
    <x v="0"/>
    <x v="63"/>
    <x v="1"/>
    <x v="8"/>
    <x v="1"/>
    <s v="100-1000"/>
  </r>
  <r>
    <x v="42"/>
    <x v="8"/>
    <x v="11"/>
    <n v="5"/>
    <n v="21.99"/>
    <x v="4613"/>
    <x v="3"/>
    <x v="0"/>
    <x v="500"/>
    <x v="1"/>
    <x v="11"/>
    <x v="1"/>
    <s v="100-1000"/>
  </r>
  <r>
    <x v="126"/>
    <x v="0"/>
    <x v="45"/>
    <n v="4"/>
    <n v="3.07"/>
    <x v="4614"/>
    <x v="3"/>
    <x v="0"/>
    <x v="700"/>
    <x v="0"/>
    <x v="0"/>
    <x v="0"/>
    <s v="10-100"/>
  </r>
  <r>
    <x v="47"/>
    <x v="9"/>
    <x v="44"/>
    <n v="2"/>
    <n v="1405.82"/>
    <x v="4615"/>
    <x v="3"/>
    <x v="2"/>
    <x v="685"/>
    <x v="0"/>
    <x v="3"/>
    <x v="3"/>
    <s v="1000-10000"/>
  </r>
  <r>
    <x v="47"/>
    <x v="9"/>
    <x v="15"/>
    <n v="5"/>
    <n v="156.41"/>
    <x v="4616"/>
    <x v="2"/>
    <x v="1"/>
    <x v="134"/>
    <x v="2"/>
    <x v="3"/>
    <x v="2"/>
    <s v="100-1000"/>
  </r>
  <r>
    <x v="39"/>
    <x v="3"/>
    <x v="6"/>
    <n v="2"/>
    <n v="116.07"/>
    <x v="4617"/>
    <x v="3"/>
    <x v="0"/>
    <x v="159"/>
    <x v="1"/>
    <x v="1"/>
    <x v="2"/>
    <s v="100-1000"/>
  </r>
  <r>
    <x v="53"/>
    <x v="9"/>
    <x v="44"/>
    <n v="1"/>
    <n v="1487.04"/>
    <x v="4618"/>
    <x v="1"/>
    <x v="0"/>
    <x v="63"/>
    <x v="1"/>
    <x v="8"/>
    <x v="3"/>
    <s v="1000-10000"/>
  </r>
  <r>
    <x v="19"/>
    <x v="0"/>
    <x v="19"/>
    <n v="1"/>
    <n v="17.760000000000002"/>
    <x v="4619"/>
    <x v="0"/>
    <x v="0"/>
    <x v="675"/>
    <x v="0"/>
    <x v="11"/>
    <x v="1"/>
    <s v="10-100"/>
  </r>
  <r>
    <x v="185"/>
    <x v="0"/>
    <x v="0"/>
    <n v="3"/>
    <n v="4.74"/>
    <x v="2958"/>
    <x v="0"/>
    <x v="2"/>
    <x v="136"/>
    <x v="0"/>
    <x v="6"/>
    <x v="0"/>
    <s v="10-100"/>
  </r>
  <r>
    <x v="3"/>
    <x v="11"/>
    <x v="21"/>
    <n v="5"/>
    <n v="57.44"/>
    <x v="4620"/>
    <x v="1"/>
    <x v="1"/>
    <x v="136"/>
    <x v="0"/>
    <x v="6"/>
    <x v="1"/>
    <s v="100-1000"/>
  </r>
  <r>
    <x v="183"/>
    <x v="6"/>
    <x v="22"/>
    <n v="1"/>
    <n v="17.77"/>
    <x v="4621"/>
    <x v="2"/>
    <x v="1"/>
    <x v="121"/>
    <x v="0"/>
    <x v="9"/>
    <x v="1"/>
    <s v="10-100"/>
  </r>
  <r>
    <x v="152"/>
    <x v="4"/>
    <x v="8"/>
    <n v="3"/>
    <n v="98.26"/>
    <x v="4622"/>
    <x v="0"/>
    <x v="0"/>
    <x v="96"/>
    <x v="2"/>
    <x v="3"/>
    <x v="1"/>
    <s v="100-1000"/>
  </r>
  <r>
    <x v="85"/>
    <x v="9"/>
    <x v="15"/>
    <n v="1"/>
    <n v="158.79"/>
    <x v="4623"/>
    <x v="3"/>
    <x v="1"/>
    <x v="163"/>
    <x v="0"/>
    <x v="4"/>
    <x v="2"/>
    <s v="100-1000"/>
  </r>
  <r>
    <x v="134"/>
    <x v="3"/>
    <x v="6"/>
    <n v="3"/>
    <n v="117.6"/>
    <x v="4624"/>
    <x v="3"/>
    <x v="0"/>
    <x v="528"/>
    <x v="0"/>
    <x v="2"/>
    <x v="2"/>
    <s v="100-1000"/>
  </r>
  <r>
    <x v="186"/>
    <x v="2"/>
    <x v="12"/>
    <n v="1"/>
    <n v="68.260000000000005"/>
    <x v="2004"/>
    <x v="2"/>
    <x v="1"/>
    <x v="368"/>
    <x v="1"/>
    <x v="3"/>
    <x v="1"/>
    <s v="10-100"/>
  </r>
  <r>
    <x v="57"/>
    <x v="4"/>
    <x v="8"/>
    <n v="5"/>
    <n v="85.14"/>
    <x v="4625"/>
    <x v="3"/>
    <x v="0"/>
    <x v="609"/>
    <x v="0"/>
    <x v="1"/>
    <x v="1"/>
    <s v="100-1000"/>
  </r>
  <r>
    <x v="162"/>
    <x v="4"/>
    <x v="13"/>
    <n v="5"/>
    <n v="65.97"/>
    <x v="4626"/>
    <x v="2"/>
    <x v="0"/>
    <x v="665"/>
    <x v="1"/>
    <x v="1"/>
    <x v="1"/>
    <s v="100-1000"/>
  </r>
  <r>
    <x v="84"/>
    <x v="9"/>
    <x v="44"/>
    <n v="4"/>
    <n v="1195.1400000000001"/>
    <x v="4627"/>
    <x v="1"/>
    <x v="2"/>
    <x v="174"/>
    <x v="0"/>
    <x v="2"/>
    <x v="3"/>
    <s v="1000-10000"/>
  </r>
  <r>
    <x v="27"/>
    <x v="11"/>
    <x v="32"/>
    <n v="5"/>
    <n v="2.0299999999999998"/>
    <x v="4628"/>
    <x v="3"/>
    <x v="2"/>
    <x v="414"/>
    <x v="1"/>
    <x v="7"/>
    <x v="0"/>
    <s v="10-100"/>
  </r>
  <r>
    <x v="61"/>
    <x v="6"/>
    <x v="7"/>
    <n v="1"/>
    <n v="777.13"/>
    <x v="4629"/>
    <x v="0"/>
    <x v="0"/>
    <x v="33"/>
    <x v="0"/>
    <x v="4"/>
    <x v="2"/>
    <s v="100-1000"/>
  </r>
  <r>
    <x v="111"/>
    <x v="10"/>
    <x v="25"/>
    <n v="1"/>
    <n v="286.5"/>
    <x v="4630"/>
    <x v="0"/>
    <x v="2"/>
    <x v="187"/>
    <x v="1"/>
    <x v="8"/>
    <x v="2"/>
    <s v="100-1000"/>
  </r>
  <r>
    <x v="84"/>
    <x v="3"/>
    <x v="3"/>
    <n v="3"/>
    <n v="25.62"/>
    <x v="4631"/>
    <x v="1"/>
    <x v="2"/>
    <x v="122"/>
    <x v="1"/>
    <x v="9"/>
    <x v="1"/>
    <s v="10-100"/>
  </r>
  <r>
    <x v="102"/>
    <x v="7"/>
    <x v="31"/>
    <n v="3"/>
    <n v="530.29999999999995"/>
    <x v="4632"/>
    <x v="1"/>
    <x v="0"/>
    <x v="615"/>
    <x v="0"/>
    <x v="9"/>
    <x v="2"/>
    <s v="1000-10000"/>
  </r>
  <r>
    <x v="129"/>
    <x v="9"/>
    <x v="18"/>
    <n v="4"/>
    <n v="126.76"/>
    <x v="4633"/>
    <x v="3"/>
    <x v="0"/>
    <x v="143"/>
    <x v="1"/>
    <x v="9"/>
    <x v="2"/>
    <s v="100-1000"/>
  </r>
  <r>
    <x v="99"/>
    <x v="4"/>
    <x v="13"/>
    <n v="1"/>
    <n v="133.52000000000001"/>
    <x v="4634"/>
    <x v="3"/>
    <x v="0"/>
    <x v="672"/>
    <x v="1"/>
    <x v="8"/>
    <x v="2"/>
    <s v="100-1000"/>
  </r>
  <r>
    <x v="3"/>
    <x v="6"/>
    <x v="22"/>
    <n v="1"/>
    <n v="21.02"/>
    <x v="1945"/>
    <x v="3"/>
    <x v="1"/>
    <x v="442"/>
    <x v="0"/>
    <x v="5"/>
    <x v="1"/>
    <s v="10-100"/>
  </r>
  <r>
    <x v="188"/>
    <x v="9"/>
    <x v="14"/>
    <n v="5"/>
    <n v="59077.45"/>
    <x v="4635"/>
    <x v="2"/>
    <x v="1"/>
    <x v="239"/>
    <x v="1"/>
    <x v="3"/>
    <x v="4"/>
    <s v="200000-300000"/>
  </r>
  <r>
    <x v="67"/>
    <x v="2"/>
    <x v="2"/>
    <n v="1"/>
    <n v="25"/>
    <x v="4636"/>
    <x v="0"/>
    <x v="2"/>
    <x v="55"/>
    <x v="1"/>
    <x v="6"/>
    <x v="1"/>
    <s v="10-100"/>
  </r>
  <r>
    <x v="97"/>
    <x v="11"/>
    <x v="32"/>
    <n v="1"/>
    <n v="6.52"/>
    <x v="4637"/>
    <x v="0"/>
    <x v="0"/>
    <x v="518"/>
    <x v="1"/>
    <x v="4"/>
    <x v="0"/>
    <s v="&lt;10"/>
  </r>
  <r>
    <x v="136"/>
    <x v="3"/>
    <x v="36"/>
    <n v="1"/>
    <n v="280.95"/>
    <x v="4638"/>
    <x v="1"/>
    <x v="1"/>
    <x v="251"/>
    <x v="1"/>
    <x v="7"/>
    <x v="2"/>
    <s v="100-1000"/>
  </r>
  <r>
    <x v="56"/>
    <x v="1"/>
    <x v="1"/>
    <n v="5"/>
    <n v="91.73"/>
    <x v="4639"/>
    <x v="3"/>
    <x v="2"/>
    <x v="368"/>
    <x v="1"/>
    <x v="3"/>
    <x v="1"/>
    <s v="100-1000"/>
  </r>
  <r>
    <x v="126"/>
    <x v="10"/>
    <x v="23"/>
    <n v="1"/>
    <n v="292.64999999999998"/>
    <x v="4640"/>
    <x v="0"/>
    <x v="0"/>
    <x v="524"/>
    <x v="0"/>
    <x v="4"/>
    <x v="2"/>
    <s v="100-1000"/>
  </r>
  <r>
    <x v="194"/>
    <x v="3"/>
    <x v="36"/>
    <n v="4"/>
    <n v="142.63"/>
    <x v="4641"/>
    <x v="3"/>
    <x v="0"/>
    <x v="222"/>
    <x v="0"/>
    <x v="6"/>
    <x v="2"/>
    <s v="100-1000"/>
  </r>
  <r>
    <x v="182"/>
    <x v="3"/>
    <x v="6"/>
    <n v="2"/>
    <n v="107.19"/>
    <x v="4642"/>
    <x v="0"/>
    <x v="0"/>
    <x v="385"/>
    <x v="1"/>
    <x v="2"/>
    <x v="2"/>
    <s v="100-1000"/>
  </r>
  <r>
    <x v="30"/>
    <x v="8"/>
    <x v="43"/>
    <n v="2"/>
    <n v="12.41"/>
    <x v="4643"/>
    <x v="1"/>
    <x v="1"/>
    <x v="558"/>
    <x v="1"/>
    <x v="6"/>
    <x v="1"/>
    <s v="10-100"/>
  </r>
  <r>
    <x v="28"/>
    <x v="8"/>
    <x v="11"/>
    <n v="3"/>
    <n v="10.52"/>
    <x v="3064"/>
    <x v="0"/>
    <x v="0"/>
    <x v="630"/>
    <x v="1"/>
    <x v="11"/>
    <x v="1"/>
    <s v="10-100"/>
  </r>
  <r>
    <x v="88"/>
    <x v="7"/>
    <x v="29"/>
    <n v="5"/>
    <n v="9.43"/>
    <x v="4644"/>
    <x v="3"/>
    <x v="0"/>
    <x v="713"/>
    <x v="1"/>
    <x v="3"/>
    <x v="0"/>
    <s v="10-100"/>
  </r>
  <r>
    <x v="168"/>
    <x v="10"/>
    <x v="23"/>
    <n v="1"/>
    <n v="63.19"/>
    <x v="4645"/>
    <x v="1"/>
    <x v="1"/>
    <x v="458"/>
    <x v="0"/>
    <x v="1"/>
    <x v="1"/>
    <s v="10-100"/>
  </r>
  <r>
    <x v="59"/>
    <x v="12"/>
    <x v="46"/>
    <n v="1"/>
    <n v="61.66"/>
    <x v="4646"/>
    <x v="3"/>
    <x v="2"/>
    <x v="345"/>
    <x v="0"/>
    <x v="5"/>
    <x v="1"/>
    <s v="10-100"/>
  </r>
  <r>
    <x v="93"/>
    <x v="0"/>
    <x v="26"/>
    <n v="2"/>
    <n v="3.14"/>
    <x v="1488"/>
    <x v="3"/>
    <x v="0"/>
    <x v="584"/>
    <x v="1"/>
    <x v="9"/>
    <x v="0"/>
    <s v="&lt;10"/>
  </r>
  <r>
    <x v="118"/>
    <x v="10"/>
    <x v="23"/>
    <n v="1"/>
    <n v="638.16999999999996"/>
    <x v="4647"/>
    <x v="0"/>
    <x v="0"/>
    <x v="723"/>
    <x v="1"/>
    <x v="0"/>
    <x v="2"/>
    <s v="100-1000"/>
  </r>
  <r>
    <x v="126"/>
    <x v="7"/>
    <x v="10"/>
    <n v="1"/>
    <n v="2.09"/>
    <x v="4648"/>
    <x v="0"/>
    <x v="0"/>
    <x v="282"/>
    <x v="0"/>
    <x v="1"/>
    <x v="0"/>
    <s v="&lt;10"/>
  </r>
  <r>
    <x v="150"/>
    <x v="3"/>
    <x v="36"/>
    <n v="2"/>
    <n v="492.07"/>
    <x v="4649"/>
    <x v="2"/>
    <x v="1"/>
    <x v="171"/>
    <x v="1"/>
    <x v="8"/>
    <x v="2"/>
    <s v="100-1000"/>
  </r>
  <r>
    <x v="128"/>
    <x v="9"/>
    <x v="44"/>
    <n v="4"/>
    <n v="1183.76"/>
    <x v="4650"/>
    <x v="0"/>
    <x v="0"/>
    <x v="308"/>
    <x v="2"/>
    <x v="3"/>
    <x v="3"/>
    <s v="1000-10000"/>
  </r>
  <r>
    <x v="15"/>
    <x v="0"/>
    <x v="0"/>
    <n v="3"/>
    <n v="2.2599999999999998"/>
    <x v="4651"/>
    <x v="2"/>
    <x v="0"/>
    <x v="624"/>
    <x v="1"/>
    <x v="7"/>
    <x v="0"/>
    <s v="&lt;10"/>
  </r>
  <r>
    <x v="3"/>
    <x v="0"/>
    <x v="26"/>
    <n v="5"/>
    <n v="1.64"/>
    <x v="4652"/>
    <x v="0"/>
    <x v="1"/>
    <x v="668"/>
    <x v="0"/>
    <x v="11"/>
    <x v="0"/>
    <s v="&lt;10"/>
  </r>
  <r>
    <x v="124"/>
    <x v="2"/>
    <x v="12"/>
    <n v="1"/>
    <n v="107.53"/>
    <x v="4517"/>
    <x v="1"/>
    <x v="2"/>
    <x v="387"/>
    <x v="0"/>
    <x v="3"/>
    <x v="2"/>
    <s v="100-1000"/>
  </r>
  <r>
    <x v="169"/>
    <x v="1"/>
    <x v="1"/>
    <n v="5"/>
    <n v="36.92"/>
    <x v="4653"/>
    <x v="1"/>
    <x v="2"/>
    <x v="80"/>
    <x v="0"/>
    <x v="4"/>
    <x v="1"/>
    <s v="100-1000"/>
  </r>
  <r>
    <x v="159"/>
    <x v="2"/>
    <x v="12"/>
    <n v="1"/>
    <n v="53.28"/>
    <x v="4654"/>
    <x v="0"/>
    <x v="0"/>
    <x v="57"/>
    <x v="1"/>
    <x v="10"/>
    <x v="1"/>
    <s v="10-100"/>
  </r>
  <r>
    <x v="20"/>
    <x v="5"/>
    <x v="5"/>
    <n v="1"/>
    <n v="408.42"/>
    <x v="4655"/>
    <x v="2"/>
    <x v="0"/>
    <x v="136"/>
    <x v="0"/>
    <x v="6"/>
    <x v="2"/>
    <s v="100-1000"/>
  </r>
  <r>
    <x v="45"/>
    <x v="8"/>
    <x v="11"/>
    <n v="1"/>
    <n v="29.76"/>
    <x v="4656"/>
    <x v="3"/>
    <x v="1"/>
    <x v="496"/>
    <x v="1"/>
    <x v="7"/>
    <x v="1"/>
    <s v="10-100"/>
  </r>
  <r>
    <x v="59"/>
    <x v="7"/>
    <x v="29"/>
    <n v="3"/>
    <n v="11.34"/>
    <x v="4657"/>
    <x v="0"/>
    <x v="1"/>
    <x v="410"/>
    <x v="1"/>
    <x v="7"/>
    <x v="1"/>
    <s v="10-100"/>
  </r>
  <r>
    <x v="26"/>
    <x v="8"/>
    <x v="43"/>
    <n v="3"/>
    <n v="26.76"/>
    <x v="4658"/>
    <x v="1"/>
    <x v="0"/>
    <x v="209"/>
    <x v="1"/>
    <x v="5"/>
    <x v="1"/>
    <s v="10-100"/>
  </r>
  <r>
    <x v="34"/>
    <x v="7"/>
    <x v="29"/>
    <n v="5"/>
    <n v="12.86"/>
    <x v="4659"/>
    <x v="2"/>
    <x v="1"/>
    <x v="721"/>
    <x v="1"/>
    <x v="6"/>
    <x v="1"/>
    <s v="10-100"/>
  </r>
  <r>
    <x v="179"/>
    <x v="3"/>
    <x v="6"/>
    <n v="3"/>
    <n v="194.2"/>
    <x v="4660"/>
    <x v="0"/>
    <x v="2"/>
    <x v="667"/>
    <x v="1"/>
    <x v="10"/>
    <x v="2"/>
    <s v="100-1000"/>
  </r>
  <r>
    <x v="98"/>
    <x v="9"/>
    <x v="44"/>
    <n v="2"/>
    <n v="368.08"/>
    <x v="4661"/>
    <x v="0"/>
    <x v="1"/>
    <x v="59"/>
    <x v="1"/>
    <x v="4"/>
    <x v="2"/>
    <s v="100-1000"/>
  </r>
  <r>
    <x v="29"/>
    <x v="12"/>
    <x v="34"/>
    <n v="1"/>
    <n v="7.2"/>
    <x v="1925"/>
    <x v="0"/>
    <x v="2"/>
    <x v="57"/>
    <x v="1"/>
    <x v="10"/>
    <x v="0"/>
    <s v="&lt;10"/>
  </r>
  <r>
    <x v="102"/>
    <x v="10"/>
    <x v="16"/>
    <n v="1"/>
    <n v="201.5"/>
    <x v="4662"/>
    <x v="1"/>
    <x v="0"/>
    <x v="47"/>
    <x v="1"/>
    <x v="11"/>
    <x v="2"/>
    <s v="100-1000"/>
  </r>
  <r>
    <x v="10"/>
    <x v="4"/>
    <x v="13"/>
    <n v="4"/>
    <n v="119.84"/>
    <x v="4663"/>
    <x v="3"/>
    <x v="0"/>
    <x v="179"/>
    <x v="0"/>
    <x v="11"/>
    <x v="2"/>
    <s v="100-1000"/>
  </r>
  <r>
    <x v="101"/>
    <x v="7"/>
    <x v="10"/>
    <n v="5"/>
    <n v="3"/>
    <x v="4664"/>
    <x v="2"/>
    <x v="0"/>
    <x v="442"/>
    <x v="0"/>
    <x v="5"/>
    <x v="0"/>
    <s v="10-100"/>
  </r>
  <r>
    <x v="170"/>
    <x v="9"/>
    <x v="18"/>
    <n v="4"/>
    <n v="42.15"/>
    <x v="4665"/>
    <x v="0"/>
    <x v="2"/>
    <x v="268"/>
    <x v="0"/>
    <x v="11"/>
    <x v="1"/>
    <s v="100-1000"/>
  </r>
  <r>
    <x v="179"/>
    <x v="12"/>
    <x v="34"/>
    <n v="1"/>
    <n v="8.15"/>
    <x v="4666"/>
    <x v="0"/>
    <x v="1"/>
    <x v="450"/>
    <x v="1"/>
    <x v="5"/>
    <x v="0"/>
    <s v="&lt;10"/>
  </r>
  <r>
    <x v="10"/>
    <x v="12"/>
    <x v="46"/>
    <n v="1"/>
    <n v="50.02"/>
    <x v="4667"/>
    <x v="1"/>
    <x v="2"/>
    <x v="398"/>
    <x v="1"/>
    <x v="8"/>
    <x v="1"/>
    <s v="10-100"/>
  </r>
  <r>
    <x v="198"/>
    <x v="12"/>
    <x v="34"/>
    <n v="1"/>
    <n v="12.13"/>
    <x v="4668"/>
    <x v="1"/>
    <x v="0"/>
    <x v="542"/>
    <x v="0"/>
    <x v="11"/>
    <x v="1"/>
    <s v="10-100"/>
  </r>
  <r>
    <x v="153"/>
    <x v="4"/>
    <x v="40"/>
    <n v="2"/>
    <n v="77.33"/>
    <x v="4669"/>
    <x v="3"/>
    <x v="1"/>
    <x v="708"/>
    <x v="1"/>
    <x v="8"/>
    <x v="1"/>
    <s v="100-1000"/>
  </r>
  <r>
    <x v="39"/>
    <x v="10"/>
    <x v="25"/>
    <n v="1"/>
    <n v="742.11"/>
    <x v="4670"/>
    <x v="2"/>
    <x v="0"/>
    <x v="642"/>
    <x v="1"/>
    <x v="11"/>
    <x v="2"/>
    <s v="100-1000"/>
  </r>
  <r>
    <x v="59"/>
    <x v="7"/>
    <x v="31"/>
    <n v="2"/>
    <n v="178.26"/>
    <x v="4671"/>
    <x v="2"/>
    <x v="1"/>
    <x v="246"/>
    <x v="0"/>
    <x v="11"/>
    <x v="2"/>
    <s v="100-1000"/>
  </r>
  <r>
    <x v="181"/>
    <x v="4"/>
    <x v="4"/>
    <n v="4"/>
    <n v="17.649999999999999"/>
    <x v="4672"/>
    <x v="1"/>
    <x v="2"/>
    <x v="726"/>
    <x v="0"/>
    <x v="4"/>
    <x v="1"/>
    <s v="10-100"/>
  </r>
  <r>
    <x v="108"/>
    <x v="7"/>
    <x v="42"/>
    <n v="4"/>
    <n v="5.12"/>
    <x v="2220"/>
    <x v="0"/>
    <x v="2"/>
    <x v="712"/>
    <x v="0"/>
    <x v="3"/>
    <x v="0"/>
    <s v="10-100"/>
  </r>
  <r>
    <x v="114"/>
    <x v="5"/>
    <x v="27"/>
    <n v="1"/>
    <n v="61.91"/>
    <x v="236"/>
    <x v="3"/>
    <x v="0"/>
    <x v="179"/>
    <x v="0"/>
    <x v="11"/>
    <x v="1"/>
    <s v="10-100"/>
  </r>
  <r>
    <x v="146"/>
    <x v="10"/>
    <x v="25"/>
    <n v="1"/>
    <n v="393.39"/>
    <x v="4673"/>
    <x v="3"/>
    <x v="0"/>
    <x v="161"/>
    <x v="0"/>
    <x v="1"/>
    <x v="2"/>
    <s v="100-1000"/>
  </r>
  <r>
    <x v="53"/>
    <x v="10"/>
    <x v="16"/>
    <n v="1"/>
    <n v="80.61"/>
    <x v="4674"/>
    <x v="0"/>
    <x v="0"/>
    <x v="133"/>
    <x v="0"/>
    <x v="7"/>
    <x v="1"/>
    <s v="10-100"/>
  </r>
  <r>
    <x v="162"/>
    <x v="1"/>
    <x v="1"/>
    <n v="3"/>
    <n v="36.22"/>
    <x v="4675"/>
    <x v="0"/>
    <x v="1"/>
    <x v="734"/>
    <x v="0"/>
    <x v="0"/>
    <x v="1"/>
    <s v="100-1000"/>
  </r>
  <r>
    <x v="164"/>
    <x v="6"/>
    <x v="7"/>
    <n v="1"/>
    <n v="1407.41"/>
    <x v="4676"/>
    <x v="1"/>
    <x v="0"/>
    <x v="8"/>
    <x v="1"/>
    <x v="6"/>
    <x v="3"/>
    <s v="1000-10000"/>
  </r>
  <r>
    <x v="7"/>
    <x v="10"/>
    <x v="23"/>
    <n v="1"/>
    <n v="739.88"/>
    <x v="4677"/>
    <x v="0"/>
    <x v="0"/>
    <x v="24"/>
    <x v="0"/>
    <x v="8"/>
    <x v="2"/>
    <s v="100-1000"/>
  </r>
  <r>
    <x v="79"/>
    <x v="2"/>
    <x v="12"/>
    <n v="1"/>
    <n v="155.04"/>
    <x v="4678"/>
    <x v="0"/>
    <x v="1"/>
    <x v="560"/>
    <x v="1"/>
    <x v="3"/>
    <x v="2"/>
    <s v="100-1000"/>
  </r>
  <r>
    <x v="180"/>
    <x v="8"/>
    <x v="11"/>
    <n v="1"/>
    <n v="29.87"/>
    <x v="4679"/>
    <x v="1"/>
    <x v="0"/>
    <x v="703"/>
    <x v="1"/>
    <x v="11"/>
    <x v="1"/>
    <s v="10-100"/>
  </r>
  <r>
    <x v="177"/>
    <x v="7"/>
    <x v="10"/>
    <n v="5"/>
    <n v="3.43"/>
    <x v="4680"/>
    <x v="2"/>
    <x v="2"/>
    <x v="366"/>
    <x v="1"/>
    <x v="1"/>
    <x v="0"/>
    <s v="10-100"/>
  </r>
  <r>
    <x v="19"/>
    <x v="4"/>
    <x v="40"/>
    <n v="3"/>
    <n v="20.94"/>
    <x v="4681"/>
    <x v="2"/>
    <x v="1"/>
    <x v="677"/>
    <x v="0"/>
    <x v="10"/>
    <x v="1"/>
    <s v="10-100"/>
  </r>
  <r>
    <x v="170"/>
    <x v="3"/>
    <x v="3"/>
    <n v="1"/>
    <n v="11.53"/>
    <x v="1928"/>
    <x v="3"/>
    <x v="2"/>
    <x v="58"/>
    <x v="1"/>
    <x v="2"/>
    <x v="1"/>
    <s v="10-100"/>
  </r>
  <r>
    <x v="56"/>
    <x v="11"/>
    <x v="32"/>
    <n v="2"/>
    <n v="2.2799999999999998"/>
    <x v="216"/>
    <x v="0"/>
    <x v="0"/>
    <x v="139"/>
    <x v="0"/>
    <x v="7"/>
    <x v="0"/>
    <s v="&lt;10"/>
  </r>
  <r>
    <x v="5"/>
    <x v="9"/>
    <x v="18"/>
    <n v="3"/>
    <n v="20.77"/>
    <x v="4682"/>
    <x v="1"/>
    <x v="1"/>
    <x v="501"/>
    <x v="0"/>
    <x v="4"/>
    <x v="1"/>
    <s v="10-100"/>
  </r>
  <r>
    <x v="44"/>
    <x v="4"/>
    <x v="40"/>
    <n v="3"/>
    <n v="60.14"/>
    <x v="4683"/>
    <x v="1"/>
    <x v="0"/>
    <x v="210"/>
    <x v="0"/>
    <x v="0"/>
    <x v="1"/>
    <s v="100-1000"/>
  </r>
  <r>
    <x v="146"/>
    <x v="5"/>
    <x v="5"/>
    <n v="1"/>
    <n v="231.49"/>
    <x v="4684"/>
    <x v="1"/>
    <x v="2"/>
    <x v="29"/>
    <x v="1"/>
    <x v="4"/>
    <x v="2"/>
    <s v="100-1000"/>
  </r>
  <r>
    <x v="12"/>
    <x v="12"/>
    <x v="34"/>
    <n v="1"/>
    <n v="10.61"/>
    <x v="4685"/>
    <x v="3"/>
    <x v="1"/>
    <x v="107"/>
    <x v="1"/>
    <x v="6"/>
    <x v="1"/>
    <s v="10-100"/>
  </r>
  <r>
    <x v="43"/>
    <x v="12"/>
    <x v="34"/>
    <n v="1"/>
    <n v="8.6300000000000008"/>
    <x v="4686"/>
    <x v="1"/>
    <x v="1"/>
    <x v="444"/>
    <x v="0"/>
    <x v="2"/>
    <x v="0"/>
    <s v="&lt;10"/>
  </r>
  <r>
    <x v="70"/>
    <x v="9"/>
    <x v="18"/>
    <n v="1"/>
    <n v="78.91"/>
    <x v="4242"/>
    <x v="3"/>
    <x v="2"/>
    <x v="234"/>
    <x v="0"/>
    <x v="0"/>
    <x v="1"/>
    <s v="10-100"/>
  </r>
  <r>
    <x v="143"/>
    <x v="1"/>
    <x v="39"/>
    <n v="2"/>
    <n v="186.56"/>
    <x v="4687"/>
    <x v="0"/>
    <x v="1"/>
    <x v="135"/>
    <x v="1"/>
    <x v="7"/>
    <x v="2"/>
    <s v="100-1000"/>
  </r>
  <r>
    <x v="30"/>
    <x v="1"/>
    <x v="35"/>
    <n v="2"/>
    <n v="16.239999999999998"/>
    <x v="4688"/>
    <x v="1"/>
    <x v="2"/>
    <x v="606"/>
    <x v="0"/>
    <x v="7"/>
    <x v="1"/>
    <s v="10-100"/>
  </r>
  <r>
    <x v="184"/>
    <x v="11"/>
    <x v="32"/>
    <n v="5"/>
    <n v="4.49"/>
    <x v="4689"/>
    <x v="3"/>
    <x v="1"/>
    <x v="164"/>
    <x v="0"/>
    <x v="9"/>
    <x v="0"/>
    <s v="10-100"/>
  </r>
  <r>
    <x v="123"/>
    <x v="10"/>
    <x v="25"/>
    <n v="1"/>
    <n v="133"/>
    <x v="4690"/>
    <x v="1"/>
    <x v="1"/>
    <x v="180"/>
    <x v="0"/>
    <x v="1"/>
    <x v="2"/>
    <s v="100-1000"/>
  </r>
  <r>
    <x v="161"/>
    <x v="5"/>
    <x v="24"/>
    <n v="1"/>
    <n v="8.2799999999999994"/>
    <x v="2964"/>
    <x v="3"/>
    <x v="1"/>
    <x v="668"/>
    <x v="0"/>
    <x v="11"/>
    <x v="0"/>
    <s v="&lt;10"/>
  </r>
  <r>
    <x v="191"/>
    <x v="2"/>
    <x v="12"/>
    <n v="1"/>
    <n v="92.85"/>
    <x v="4691"/>
    <x v="0"/>
    <x v="0"/>
    <x v="319"/>
    <x v="0"/>
    <x v="4"/>
    <x v="1"/>
    <s v="10-100"/>
  </r>
  <r>
    <x v="190"/>
    <x v="10"/>
    <x v="23"/>
    <n v="1"/>
    <n v="874.04"/>
    <x v="4692"/>
    <x v="2"/>
    <x v="1"/>
    <x v="274"/>
    <x v="0"/>
    <x v="5"/>
    <x v="2"/>
    <s v="100-1000"/>
  </r>
  <r>
    <x v="9"/>
    <x v="7"/>
    <x v="10"/>
    <n v="4"/>
    <n v="3.37"/>
    <x v="3865"/>
    <x v="3"/>
    <x v="2"/>
    <x v="599"/>
    <x v="0"/>
    <x v="5"/>
    <x v="0"/>
    <s v="10-100"/>
  </r>
  <r>
    <x v="197"/>
    <x v="6"/>
    <x v="22"/>
    <n v="1"/>
    <n v="42.7"/>
    <x v="4693"/>
    <x v="3"/>
    <x v="2"/>
    <x v="633"/>
    <x v="0"/>
    <x v="6"/>
    <x v="1"/>
    <s v="10-100"/>
  </r>
  <r>
    <x v="106"/>
    <x v="6"/>
    <x v="22"/>
    <n v="1"/>
    <n v="15.6"/>
    <x v="4694"/>
    <x v="1"/>
    <x v="1"/>
    <x v="80"/>
    <x v="0"/>
    <x v="4"/>
    <x v="1"/>
    <s v="10-100"/>
  </r>
  <r>
    <x v="86"/>
    <x v="8"/>
    <x v="43"/>
    <n v="2"/>
    <n v="45.15"/>
    <x v="4695"/>
    <x v="0"/>
    <x v="2"/>
    <x v="13"/>
    <x v="0"/>
    <x v="3"/>
    <x v="1"/>
    <s v="10-100"/>
  </r>
  <r>
    <x v="143"/>
    <x v="9"/>
    <x v="18"/>
    <n v="2"/>
    <n v="32.590000000000003"/>
    <x v="4696"/>
    <x v="2"/>
    <x v="1"/>
    <x v="405"/>
    <x v="0"/>
    <x v="2"/>
    <x v="1"/>
    <s v="10-100"/>
  </r>
  <r>
    <x v="59"/>
    <x v="12"/>
    <x v="34"/>
    <n v="1"/>
    <n v="6.56"/>
    <x v="4697"/>
    <x v="3"/>
    <x v="0"/>
    <x v="343"/>
    <x v="0"/>
    <x v="8"/>
    <x v="0"/>
    <s v="&lt;10"/>
  </r>
  <r>
    <x v="122"/>
    <x v="1"/>
    <x v="1"/>
    <n v="4"/>
    <n v="59.94"/>
    <x v="4698"/>
    <x v="3"/>
    <x v="0"/>
    <x v="253"/>
    <x v="0"/>
    <x v="6"/>
    <x v="1"/>
    <s v="100-1000"/>
  </r>
  <r>
    <x v="170"/>
    <x v="11"/>
    <x v="21"/>
    <n v="5"/>
    <n v="49.5"/>
    <x v="4699"/>
    <x v="0"/>
    <x v="1"/>
    <x v="322"/>
    <x v="0"/>
    <x v="6"/>
    <x v="1"/>
    <s v="100-1000"/>
  </r>
  <r>
    <x v="28"/>
    <x v="8"/>
    <x v="33"/>
    <n v="3"/>
    <n v="33.590000000000003"/>
    <x v="4700"/>
    <x v="0"/>
    <x v="0"/>
    <x v="105"/>
    <x v="1"/>
    <x v="11"/>
    <x v="1"/>
    <s v="100-1000"/>
  </r>
  <r>
    <x v="126"/>
    <x v="5"/>
    <x v="27"/>
    <n v="1"/>
    <n v="32.69"/>
    <x v="4701"/>
    <x v="3"/>
    <x v="2"/>
    <x v="716"/>
    <x v="1"/>
    <x v="0"/>
    <x v="1"/>
    <s v="10-100"/>
  </r>
  <r>
    <x v="121"/>
    <x v="7"/>
    <x v="42"/>
    <n v="4"/>
    <n v="4.6900000000000004"/>
    <x v="4702"/>
    <x v="1"/>
    <x v="0"/>
    <x v="545"/>
    <x v="0"/>
    <x v="1"/>
    <x v="0"/>
    <s v="10-100"/>
  </r>
  <r>
    <x v="4"/>
    <x v="10"/>
    <x v="16"/>
    <n v="1"/>
    <n v="290.64"/>
    <x v="4703"/>
    <x v="2"/>
    <x v="2"/>
    <x v="280"/>
    <x v="0"/>
    <x v="6"/>
    <x v="2"/>
    <s v="100-1000"/>
  </r>
  <r>
    <x v="89"/>
    <x v="10"/>
    <x v="16"/>
    <n v="1"/>
    <n v="161.58000000000001"/>
    <x v="4704"/>
    <x v="0"/>
    <x v="0"/>
    <x v="507"/>
    <x v="0"/>
    <x v="1"/>
    <x v="2"/>
    <s v="100-1000"/>
  </r>
  <r>
    <x v="103"/>
    <x v="2"/>
    <x v="2"/>
    <n v="1"/>
    <n v="57.38"/>
    <x v="904"/>
    <x v="1"/>
    <x v="2"/>
    <x v="556"/>
    <x v="0"/>
    <x v="9"/>
    <x v="1"/>
    <s v="10-100"/>
  </r>
  <r>
    <x v="20"/>
    <x v="3"/>
    <x v="36"/>
    <n v="2"/>
    <n v="107.02"/>
    <x v="4705"/>
    <x v="1"/>
    <x v="2"/>
    <x v="380"/>
    <x v="0"/>
    <x v="9"/>
    <x v="2"/>
    <s v="100-1000"/>
  </r>
  <r>
    <x v="138"/>
    <x v="1"/>
    <x v="35"/>
    <n v="1"/>
    <n v="7.13"/>
    <x v="31"/>
    <x v="1"/>
    <x v="0"/>
    <x v="619"/>
    <x v="0"/>
    <x v="6"/>
    <x v="0"/>
    <s v="&lt;10"/>
  </r>
  <r>
    <x v="95"/>
    <x v="12"/>
    <x v="46"/>
    <n v="1"/>
    <n v="53.19"/>
    <x v="4706"/>
    <x v="2"/>
    <x v="2"/>
    <x v="448"/>
    <x v="1"/>
    <x v="1"/>
    <x v="1"/>
    <s v="10-100"/>
  </r>
  <r>
    <x v="187"/>
    <x v="4"/>
    <x v="13"/>
    <n v="4"/>
    <n v="185.93"/>
    <x v="4707"/>
    <x v="2"/>
    <x v="1"/>
    <x v="190"/>
    <x v="1"/>
    <x v="6"/>
    <x v="2"/>
    <s v="100-1000"/>
  </r>
  <r>
    <x v="107"/>
    <x v="12"/>
    <x v="28"/>
    <n v="1"/>
    <n v="11.82"/>
    <x v="1931"/>
    <x v="0"/>
    <x v="0"/>
    <x v="120"/>
    <x v="0"/>
    <x v="0"/>
    <x v="1"/>
    <s v="10-100"/>
  </r>
  <r>
    <x v="55"/>
    <x v="12"/>
    <x v="28"/>
    <n v="1"/>
    <n v="11.87"/>
    <x v="4708"/>
    <x v="2"/>
    <x v="0"/>
    <x v="294"/>
    <x v="1"/>
    <x v="7"/>
    <x v="1"/>
    <s v="10-100"/>
  </r>
  <r>
    <x v="32"/>
    <x v="6"/>
    <x v="7"/>
    <n v="1"/>
    <n v="279.49"/>
    <x v="4709"/>
    <x v="3"/>
    <x v="1"/>
    <x v="660"/>
    <x v="0"/>
    <x v="4"/>
    <x v="2"/>
    <s v="100-1000"/>
  </r>
  <r>
    <x v="150"/>
    <x v="9"/>
    <x v="44"/>
    <n v="5"/>
    <n v="1009.72"/>
    <x v="4710"/>
    <x v="2"/>
    <x v="0"/>
    <x v="663"/>
    <x v="0"/>
    <x v="0"/>
    <x v="3"/>
    <s v="1000-10000"/>
  </r>
  <r>
    <x v="53"/>
    <x v="4"/>
    <x v="4"/>
    <n v="1"/>
    <n v="33.46"/>
    <x v="551"/>
    <x v="2"/>
    <x v="0"/>
    <x v="169"/>
    <x v="0"/>
    <x v="8"/>
    <x v="1"/>
    <s v="10-100"/>
  </r>
  <r>
    <x v="173"/>
    <x v="5"/>
    <x v="24"/>
    <n v="1"/>
    <n v="6.48"/>
    <x v="4711"/>
    <x v="2"/>
    <x v="1"/>
    <x v="130"/>
    <x v="1"/>
    <x v="11"/>
    <x v="0"/>
    <s v="&lt;10"/>
  </r>
  <r>
    <x v="116"/>
    <x v="2"/>
    <x v="30"/>
    <n v="1"/>
    <n v="195.05"/>
    <x v="4712"/>
    <x v="1"/>
    <x v="2"/>
    <x v="150"/>
    <x v="0"/>
    <x v="9"/>
    <x v="2"/>
    <s v="100-1000"/>
  </r>
  <r>
    <x v="10"/>
    <x v="4"/>
    <x v="8"/>
    <n v="5"/>
    <n v="54.15"/>
    <x v="4713"/>
    <x v="1"/>
    <x v="1"/>
    <x v="550"/>
    <x v="1"/>
    <x v="5"/>
    <x v="1"/>
    <s v="100-1000"/>
  </r>
  <r>
    <x v="29"/>
    <x v="5"/>
    <x v="24"/>
    <n v="1"/>
    <n v="4.53"/>
    <x v="4714"/>
    <x v="1"/>
    <x v="2"/>
    <x v="463"/>
    <x v="1"/>
    <x v="11"/>
    <x v="0"/>
    <s v="&lt;10"/>
  </r>
  <r>
    <x v="68"/>
    <x v="5"/>
    <x v="27"/>
    <n v="1"/>
    <n v="32.49"/>
    <x v="679"/>
    <x v="2"/>
    <x v="2"/>
    <x v="111"/>
    <x v="0"/>
    <x v="7"/>
    <x v="1"/>
    <s v="10-100"/>
  </r>
  <r>
    <x v="72"/>
    <x v="10"/>
    <x v="23"/>
    <n v="1"/>
    <n v="816.58"/>
    <x v="4715"/>
    <x v="1"/>
    <x v="0"/>
    <x v="651"/>
    <x v="1"/>
    <x v="2"/>
    <x v="2"/>
    <s v="100-1000"/>
  </r>
  <r>
    <x v="75"/>
    <x v="11"/>
    <x v="21"/>
    <n v="5"/>
    <n v="51.1"/>
    <x v="4716"/>
    <x v="0"/>
    <x v="1"/>
    <x v="580"/>
    <x v="0"/>
    <x v="0"/>
    <x v="1"/>
    <s v="100-1000"/>
  </r>
  <r>
    <x v="88"/>
    <x v="4"/>
    <x v="4"/>
    <n v="5"/>
    <n v="10.6"/>
    <x v="4717"/>
    <x v="0"/>
    <x v="0"/>
    <x v="684"/>
    <x v="0"/>
    <x v="7"/>
    <x v="1"/>
    <s v="10-100"/>
  </r>
  <r>
    <x v="165"/>
    <x v="11"/>
    <x v="32"/>
    <n v="1"/>
    <n v="2.99"/>
    <x v="1447"/>
    <x v="2"/>
    <x v="1"/>
    <x v="424"/>
    <x v="0"/>
    <x v="2"/>
    <x v="0"/>
    <s v="&lt;10"/>
  </r>
  <r>
    <x v="73"/>
    <x v="12"/>
    <x v="46"/>
    <n v="1"/>
    <n v="35.229999999999997"/>
    <x v="4718"/>
    <x v="0"/>
    <x v="1"/>
    <x v="664"/>
    <x v="1"/>
    <x v="7"/>
    <x v="1"/>
    <s v="10-100"/>
  </r>
  <r>
    <x v="140"/>
    <x v="5"/>
    <x v="24"/>
    <n v="1"/>
    <n v="2.75"/>
    <x v="2085"/>
    <x v="2"/>
    <x v="2"/>
    <x v="505"/>
    <x v="0"/>
    <x v="3"/>
    <x v="0"/>
    <s v="&lt;10"/>
  </r>
  <r>
    <x v="81"/>
    <x v="3"/>
    <x v="36"/>
    <n v="3"/>
    <n v="337.69"/>
    <x v="4719"/>
    <x v="2"/>
    <x v="2"/>
    <x v="541"/>
    <x v="0"/>
    <x v="5"/>
    <x v="2"/>
    <s v="1000-10000"/>
  </r>
  <r>
    <x v="140"/>
    <x v="11"/>
    <x v="21"/>
    <n v="5"/>
    <n v="15.13"/>
    <x v="4720"/>
    <x v="2"/>
    <x v="1"/>
    <x v="660"/>
    <x v="0"/>
    <x v="4"/>
    <x v="1"/>
    <s v="10-100"/>
  </r>
  <r>
    <x v="102"/>
    <x v="1"/>
    <x v="39"/>
    <n v="2"/>
    <n v="177.01"/>
    <x v="4721"/>
    <x v="3"/>
    <x v="2"/>
    <x v="15"/>
    <x v="1"/>
    <x v="2"/>
    <x v="2"/>
    <s v="100-1000"/>
  </r>
  <r>
    <x v="8"/>
    <x v="1"/>
    <x v="35"/>
    <n v="3"/>
    <n v="19.13"/>
    <x v="4722"/>
    <x v="0"/>
    <x v="1"/>
    <x v="212"/>
    <x v="0"/>
    <x v="0"/>
    <x v="1"/>
    <s v="10-100"/>
  </r>
  <r>
    <x v="183"/>
    <x v="8"/>
    <x v="33"/>
    <n v="3"/>
    <n v="85"/>
    <x v="4723"/>
    <x v="3"/>
    <x v="2"/>
    <x v="362"/>
    <x v="0"/>
    <x v="7"/>
    <x v="1"/>
    <s v="100-1000"/>
  </r>
  <r>
    <x v="100"/>
    <x v="10"/>
    <x v="23"/>
    <n v="1"/>
    <n v="798.87"/>
    <x v="4724"/>
    <x v="0"/>
    <x v="2"/>
    <x v="707"/>
    <x v="1"/>
    <x v="3"/>
    <x v="2"/>
    <s v="100-1000"/>
  </r>
  <r>
    <x v="66"/>
    <x v="12"/>
    <x v="46"/>
    <n v="1"/>
    <n v="30.06"/>
    <x v="4725"/>
    <x v="1"/>
    <x v="0"/>
    <x v="670"/>
    <x v="1"/>
    <x v="8"/>
    <x v="1"/>
    <s v="10-100"/>
  </r>
  <r>
    <x v="184"/>
    <x v="3"/>
    <x v="3"/>
    <n v="1"/>
    <n v="27.37"/>
    <x v="4726"/>
    <x v="1"/>
    <x v="2"/>
    <x v="96"/>
    <x v="2"/>
    <x v="3"/>
    <x v="1"/>
    <s v="10-100"/>
  </r>
  <r>
    <x v="151"/>
    <x v="2"/>
    <x v="30"/>
    <n v="1"/>
    <n v="106.11"/>
    <x v="4727"/>
    <x v="2"/>
    <x v="2"/>
    <x v="522"/>
    <x v="0"/>
    <x v="5"/>
    <x v="2"/>
    <s v="100-1000"/>
  </r>
  <r>
    <x v="3"/>
    <x v="5"/>
    <x v="27"/>
    <n v="1"/>
    <n v="47.73"/>
    <x v="4728"/>
    <x v="2"/>
    <x v="1"/>
    <x v="574"/>
    <x v="1"/>
    <x v="1"/>
    <x v="1"/>
    <s v="10-100"/>
  </r>
  <r>
    <x v="82"/>
    <x v="1"/>
    <x v="39"/>
    <n v="5"/>
    <n v="107.79"/>
    <x v="4729"/>
    <x v="0"/>
    <x v="2"/>
    <x v="160"/>
    <x v="0"/>
    <x v="4"/>
    <x v="2"/>
    <s v="100-1000"/>
  </r>
  <r>
    <x v="60"/>
    <x v="0"/>
    <x v="19"/>
    <n v="5"/>
    <n v="16.2"/>
    <x v="4730"/>
    <x v="3"/>
    <x v="2"/>
    <x v="636"/>
    <x v="0"/>
    <x v="6"/>
    <x v="1"/>
    <s v="10-100"/>
  </r>
  <r>
    <x v="54"/>
    <x v="2"/>
    <x v="12"/>
    <n v="1"/>
    <n v="132.52000000000001"/>
    <x v="4731"/>
    <x v="0"/>
    <x v="1"/>
    <x v="459"/>
    <x v="0"/>
    <x v="9"/>
    <x v="2"/>
    <s v="100-1000"/>
  </r>
  <r>
    <x v="160"/>
    <x v="10"/>
    <x v="25"/>
    <n v="1"/>
    <n v="390.52"/>
    <x v="4732"/>
    <x v="3"/>
    <x v="1"/>
    <x v="297"/>
    <x v="1"/>
    <x v="2"/>
    <x v="2"/>
    <s v="100-1000"/>
  </r>
  <r>
    <x v="101"/>
    <x v="7"/>
    <x v="10"/>
    <n v="3"/>
    <n v="2.48"/>
    <x v="293"/>
    <x v="0"/>
    <x v="0"/>
    <x v="127"/>
    <x v="0"/>
    <x v="0"/>
    <x v="0"/>
    <s v="&lt;10"/>
  </r>
  <r>
    <x v="66"/>
    <x v="7"/>
    <x v="10"/>
    <n v="2"/>
    <n v="4.18"/>
    <x v="4733"/>
    <x v="0"/>
    <x v="2"/>
    <x v="290"/>
    <x v="1"/>
    <x v="2"/>
    <x v="0"/>
    <s v="&lt;10"/>
  </r>
  <r>
    <x v="53"/>
    <x v="6"/>
    <x v="22"/>
    <n v="1"/>
    <n v="12.85"/>
    <x v="4734"/>
    <x v="0"/>
    <x v="0"/>
    <x v="587"/>
    <x v="1"/>
    <x v="3"/>
    <x v="1"/>
    <s v="10-100"/>
  </r>
  <r>
    <x v="20"/>
    <x v="9"/>
    <x v="44"/>
    <n v="2"/>
    <n v="823.48"/>
    <x v="4735"/>
    <x v="2"/>
    <x v="0"/>
    <x v="547"/>
    <x v="1"/>
    <x v="7"/>
    <x v="2"/>
    <s v="1000-10000"/>
  </r>
  <r>
    <x v="84"/>
    <x v="6"/>
    <x v="7"/>
    <n v="1"/>
    <n v="253.25"/>
    <x v="4736"/>
    <x v="0"/>
    <x v="1"/>
    <x v="331"/>
    <x v="0"/>
    <x v="3"/>
    <x v="2"/>
    <s v="100-1000"/>
  </r>
  <r>
    <x v="53"/>
    <x v="1"/>
    <x v="35"/>
    <n v="5"/>
    <n v="8.7200000000000006"/>
    <x v="4737"/>
    <x v="0"/>
    <x v="2"/>
    <x v="241"/>
    <x v="0"/>
    <x v="4"/>
    <x v="0"/>
    <s v="10-100"/>
  </r>
  <r>
    <x v="86"/>
    <x v="10"/>
    <x v="23"/>
    <n v="1"/>
    <n v="619.09"/>
    <x v="4738"/>
    <x v="1"/>
    <x v="0"/>
    <x v="111"/>
    <x v="0"/>
    <x v="7"/>
    <x v="2"/>
    <s v="100-1000"/>
  </r>
  <r>
    <x v="102"/>
    <x v="4"/>
    <x v="13"/>
    <n v="5"/>
    <n v="488.45"/>
    <x v="4739"/>
    <x v="1"/>
    <x v="1"/>
    <x v="500"/>
    <x v="1"/>
    <x v="11"/>
    <x v="2"/>
    <s v="1000-10000"/>
  </r>
  <r>
    <x v="83"/>
    <x v="6"/>
    <x v="22"/>
    <n v="1"/>
    <n v="45.14"/>
    <x v="4740"/>
    <x v="0"/>
    <x v="2"/>
    <x v="169"/>
    <x v="0"/>
    <x v="8"/>
    <x v="1"/>
    <s v="10-100"/>
  </r>
  <r>
    <x v="135"/>
    <x v="2"/>
    <x v="30"/>
    <n v="1"/>
    <n v="87.71"/>
    <x v="4741"/>
    <x v="1"/>
    <x v="2"/>
    <x v="32"/>
    <x v="0"/>
    <x v="1"/>
    <x v="1"/>
    <s v="10-100"/>
  </r>
  <r>
    <x v="190"/>
    <x v="9"/>
    <x v="18"/>
    <n v="1"/>
    <n v="130.65"/>
    <x v="4742"/>
    <x v="1"/>
    <x v="0"/>
    <x v="257"/>
    <x v="0"/>
    <x v="0"/>
    <x v="2"/>
    <s v="100-1000"/>
  </r>
  <r>
    <x v="199"/>
    <x v="7"/>
    <x v="42"/>
    <n v="4"/>
    <n v="5.28"/>
    <x v="543"/>
    <x v="1"/>
    <x v="1"/>
    <x v="362"/>
    <x v="0"/>
    <x v="7"/>
    <x v="0"/>
    <s v="10-100"/>
  </r>
  <r>
    <x v="131"/>
    <x v="6"/>
    <x v="22"/>
    <n v="1"/>
    <n v="47.94"/>
    <x v="4743"/>
    <x v="0"/>
    <x v="0"/>
    <x v="703"/>
    <x v="1"/>
    <x v="11"/>
    <x v="1"/>
    <s v="10-100"/>
  </r>
  <r>
    <x v="105"/>
    <x v="9"/>
    <x v="44"/>
    <n v="5"/>
    <n v="498.77"/>
    <x v="4744"/>
    <x v="3"/>
    <x v="0"/>
    <x v="87"/>
    <x v="1"/>
    <x v="10"/>
    <x v="2"/>
    <s v="1000-10000"/>
  </r>
  <r>
    <x v="96"/>
    <x v="3"/>
    <x v="6"/>
    <n v="4"/>
    <n v="98.07"/>
    <x v="4745"/>
    <x v="1"/>
    <x v="0"/>
    <x v="11"/>
    <x v="1"/>
    <x v="1"/>
    <x v="1"/>
    <s v="100-1000"/>
  </r>
  <r>
    <x v="41"/>
    <x v="1"/>
    <x v="39"/>
    <n v="2"/>
    <n v="153.75"/>
    <x v="4746"/>
    <x v="3"/>
    <x v="2"/>
    <x v="112"/>
    <x v="0"/>
    <x v="1"/>
    <x v="2"/>
    <s v="100-1000"/>
  </r>
  <r>
    <x v="9"/>
    <x v="4"/>
    <x v="40"/>
    <n v="4"/>
    <n v="37.090000000000003"/>
    <x v="4747"/>
    <x v="1"/>
    <x v="1"/>
    <x v="276"/>
    <x v="0"/>
    <x v="1"/>
    <x v="1"/>
    <s v="100-1000"/>
  </r>
  <r>
    <x v="120"/>
    <x v="12"/>
    <x v="28"/>
    <n v="1"/>
    <n v="15.15"/>
    <x v="153"/>
    <x v="0"/>
    <x v="1"/>
    <x v="742"/>
    <x v="1"/>
    <x v="2"/>
    <x v="1"/>
    <s v="10-100"/>
  </r>
  <r>
    <x v="102"/>
    <x v="10"/>
    <x v="25"/>
    <n v="1"/>
    <n v="664.56"/>
    <x v="4748"/>
    <x v="0"/>
    <x v="1"/>
    <x v="615"/>
    <x v="0"/>
    <x v="9"/>
    <x v="2"/>
    <s v="100-1000"/>
  </r>
  <r>
    <x v="39"/>
    <x v="0"/>
    <x v="37"/>
    <n v="2"/>
    <n v="12.17"/>
    <x v="4749"/>
    <x v="0"/>
    <x v="1"/>
    <x v="183"/>
    <x v="1"/>
    <x v="4"/>
    <x v="1"/>
    <s v="10-100"/>
  </r>
  <r>
    <x v="102"/>
    <x v="10"/>
    <x v="25"/>
    <n v="1"/>
    <n v="517.96"/>
    <x v="4750"/>
    <x v="2"/>
    <x v="2"/>
    <x v="584"/>
    <x v="1"/>
    <x v="9"/>
    <x v="2"/>
    <s v="100-1000"/>
  </r>
  <r>
    <x v="126"/>
    <x v="5"/>
    <x v="5"/>
    <n v="1"/>
    <n v="350.27"/>
    <x v="4751"/>
    <x v="3"/>
    <x v="1"/>
    <x v="522"/>
    <x v="0"/>
    <x v="5"/>
    <x v="2"/>
    <s v="100-1000"/>
  </r>
  <r>
    <x v="143"/>
    <x v="2"/>
    <x v="30"/>
    <n v="1"/>
    <n v="122.6"/>
    <x v="4752"/>
    <x v="3"/>
    <x v="0"/>
    <x v="401"/>
    <x v="1"/>
    <x v="1"/>
    <x v="2"/>
    <s v="100-1000"/>
  </r>
  <r>
    <x v="84"/>
    <x v="12"/>
    <x v="28"/>
    <n v="1"/>
    <n v="10.65"/>
    <x v="4753"/>
    <x v="2"/>
    <x v="2"/>
    <x v="229"/>
    <x v="1"/>
    <x v="0"/>
    <x v="1"/>
    <s v="10-100"/>
  </r>
  <r>
    <x v="80"/>
    <x v="6"/>
    <x v="41"/>
    <n v="1"/>
    <n v="370.61"/>
    <x v="4754"/>
    <x v="3"/>
    <x v="2"/>
    <x v="338"/>
    <x v="1"/>
    <x v="7"/>
    <x v="2"/>
    <s v="100-1000"/>
  </r>
  <r>
    <x v="97"/>
    <x v="12"/>
    <x v="34"/>
    <n v="1"/>
    <n v="12.22"/>
    <x v="4755"/>
    <x v="1"/>
    <x v="0"/>
    <x v="688"/>
    <x v="0"/>
    <x v="0"/>
    <x v="1"/>
    <s v="10-100"/>
  </r>
  <r>
    <x v="41"/>
    <x v="8"/>
    <x v="47"/>
    <n v="5"/>
    <n v="57.52"/>
    <x v="4756"/>
    <x v="3"/>
    <x v="0"/>
    <x v="438"/>
    <x v="0"/>
    <x v="5"/>
    <x v="1"/>
    <s v="100-1000"/>
  </r>
  <r>
    <x v="88"/>
    <x v="6"/>
    <x v="7"/>
    <n v="1"/>
    <n v="519.04999999999995"/>
    <x v="4757"/>
    <x v="0"/>
    <x v="2"/>
    <x v="591"/>
    <x v="1"/>
    <x v="7"/>
    <x v="2"/>
    <s v="100-1000"/>
  </r>
  <r>
    <x v="175"/>
    <x v="0"/>
    <x v="19"/>
    <n v="2"/>
    <n v="18.98"/>
    <x v="4758"/>
    <x v="1"/>
    <x v="0"/>
    <x v="339"/>
    <x v="1"/>
    <x v="3"/>
    <x v="1"/>
    <s v="10-100"/>
  </r>
  <r>
    <x v="55"/>
    <x v="3"/>
    <x v="36"/>
    <n v="1"/>
    <n v="80.77"/>
    <x v="4759"/>
    <x v="3"/>
    <x v="0"/>
    <x v="664"/>
    <x v="1"/>
    <x v="7"/>
    <x v="1"/>
    <s v="10-100"/>
  </r>
  <r>
    <x v="3"/>
    <x v="0"/>
    <x v="9"/>
    <n v="2"/>
    <n v="2.74"/>
    <x v="2254"/>
    <x v="2"/>
    <x v="2"/>
    <x v="202"/>
    <x v="1"/>
    <x v="9"/>
    <x v="0"/>
    <s v="&lt;10"/>
  </r>
  <r>
    <x v="94"/>
    <x v="2"/>
    <x v="38"/>
    <n v="1"/>
    <n v="3573.12"/>
    <x v="4760"/>
    <x v="3"/>
    <x v="2"/>
    <x v="333"/>
    <x v="1"/>
    <x v="3"/>
    <x v="3"/>
    <s v="1000-10000"/>
  </r>
  <r>
    <x v="126"/>
    <x v="12"/>
    <x v="46"/>
    <n v="1"/>
    <n v="31.33"/>
    <x v="4761"/>
    <x v="0"/>
    <x v="0"/>
    <x v="619"/>
    <x v="0"/>
    <x v="6"/>
    <x v="1"/>
    <s v="10-100"/>
  </r>
  <r>
    <x v="113"/>
    <x v="12"/>
    <x v="28"/>
    <n v="1"/>
    <n v="15.03"/>
    <x v="809"/>
    <x v="1"/>
    <x v="2"/>
    <x v="518"/>
    <x v="1"/>
    <x v="4"/>
    <x v="1"/>
    <s v="10-100"/>
  </r>
  <r>
    <x v="65"/>
    <x v="7"/>
    <x v="31"/>
    <n v="2"/>
    <n v="555.85"/>
    <x v="4762"/>
    <x v="3"/>
    <x v="1"/>
    <x v="206"/>
    <x v="1"/>
    <x v="2"/>
    <x v="2"/>
    <s v="1000-10000"/>
  </r>
  <r>
    <x v="176"/>
    <x v="3"/>
    <x v="6"/>
    <n v="5"/>
    <n v="177.13"/>
    <x v="4763"/>
    <x v="1"/>
    <x v="2"/>
    <x v="489"/>
    <x v="0"/>
    <x v="9"/>
    <x v="2"/>
    <s v="100-1000"/>
  </r>
  <r>
    <x v="166"/>
    <x v="3"/>
    <x v="6"/>
    <n v="4"/>
    <n v="87.76"/>
    <x v="4764"/>
    <x v="0"/>
    <x v="2"/>
    <x v="86"/>
    <x v="1"/>
    <x v="11"/>
    <x v="1"/>
    <s v="100-1000"/>
  </r>
  <r>
    <x v="155"/>
    <x v="8"/>
    <x v="11"/>
    <n v="2"/>
    <n v="8.65"/>
    <x v="220"/>
    <x v="0"/>
    <x v="0"/>
    <x v="523"/>
    <x v="1"/>
    <x v="1"/>
    <x v="0"/>
    <s v="10-100"/>
  </r>
  <r>
    <x v="142"/>
    <x v="2"/>
    <x v="2"/>
    <n v="1"/>
    <n v="91.23"/>
    <x v="4765"/>
    <x v="2"/>
    <x v="1"/>
    <x v="168"/>
    <x v="1"/>
    <x v="4"/>
    <x v="1"/>
    <s v="10-100"/>
  </r>
  <r>
    <x v="35"/>
    <x v="11"/>
    <x v="32"/>
    <n v="5"/>
    <n v="7.4"/>
    <x v="3299"/>
    <x v="2"/>
    <x v="0"/>
    <x v="15"/>
    <x v="1"/>
    <x v="2"/>
    <x v="0"/>
    <s v="10-100"/>
  </r>
  <r>
    <x v="157"/>
    <x v="12"/>
    <x v="46"/>
    <n v="1"/>
    <n v="64.849999999999994"/>
    <x v="4766"/>
    <x v="2"/>
    <x v="2"/>
    <x v="661"/>
    <x v="0"/>
    <x v="2"/>
    <x v="1"/>
    <s v="10-100"/>
  </r>
  <r>
    <x v="137"/>
    <x v="4"/>
    <x v="4"/>
    <n v="1"/>
    <n v="46.44"/>
    <x v="4767"/>
    <x v="2"/>
    <x v="1"/>
    <x v="657"/>
    <x v="1"/>
    <x v="0"/>
    <x v="1"/>
    <s v="10-100"/>
  </r>
  <r>
    <x v="15"/>
    <x v="2"/>
    <x v="12"/>
    <n v="1"/>
    <n v="62.02"/>
    <x v="4768"/>
    <x v="3"/>
    <x v="1"/>
    <x v="365"/>
    <x v="0"/>
    <x v="8"/>
    <x v="1"/>
    <s v="10-100"/>
  </r>
  <r>
    <x v="46"/>
    <x v="3"/>
    <x v="3"/>
    <n v="2"/>
    <n v="14.99"/>
    <x v="4769"/>
    <x v="1"/>
    <x v="0"/>
    <x v="658"/>
    <x v="1"/>
    <x v="5"/>
    <x v="1"/>
    <s v="10-100"/>
  </r>
  <r>
    <x v="85"/>
    <x v="10"/>
    <x v="25"/>
    <n v="1"/>
    <n v="660.05"/>
    <x v="4770"/>
    <x v="3"/>
    <x v="2"/>
    <x v="70"/>
    <x v="0"/>
    <x v="10"/>
    <x v="2"/>
    <s v="100-1000"/>
  </r>
  <r>
    <x v="180"/>
    <x v="2"/>
    <x v="30"/>
    <n v="1"/>
    <n v="86.58"/>
    <x v="2344"/>
    <x v="2"/>
    <x v="2"/>
    <x v="593"/>
    <x v="0"/>
    <x v="5"/>
    <x v="1"/>
    <s v="10-100"/>
  </r>
  <r>
    <x v="56"/>
    <x v="7"/>
    <x v="29"/>
    <n v="5"/>
    <n v="7.14"/>
    <x v="999"/>
    <x v="1"/>
    <x v="2"/>
    <x v="188"/>
    <x v="1"/>
    <x v="2"/>
    <x v="0"/>
    <s v="10-100"/>
  </r>
  <r>
    <x v="53"/>
    <x v="10"/>
    <x v="25"/>
    <n v="1"/>
    <n v="385.36"/>
    <x v="4771"/>
    <x v="2"/>
    <x v="0"/>
    <x v="203"/>
    <x v="0"/>
    <x v="11"/>
    <x v="2"/>
    <s v="100-1000"/>
  </r>
  <r>
    <x v="195"/>
    <x v="11"/>
    <x v="21"/>
    <n v="1"/>
    <n v="29.09"/>
    <x v="1415"/>
    <x v="2"/>
    <x v="2"/>
    <x v="126"/>
    <x v="0"/>
    <x v="5"/>
    <x v="1"/>
    <s v="10-100"/>
  </r>
  <r>
    <x v="137"/>
    <x v="10"/>
    <x v="16"/>
    <n v="1"/>
    <n v="373.4"/>
    <x v="4772"/>
    <x v="2"/>
    <x v="0"/>
    <x v="705"/>
    <x v="1"/>
    <x v="10"/>
    <x v="2"/>
    <s v="100-1000"/>
  </r>
  <r>
    <x v="186"/>
    <x v="4"/>
    <x v="8"/>
    <n v="3"/>
    <n v="87.24"/>
    <x v="4773"/>
    <x v="3"/>
    <x v="2"/>
    <x v="136"/>
    <x v="0"/>
    <x v="6"/>
    <x v="1"/>
    <s v="100-1000"/>
  </r>
  <r>
    <x v="6"/>
    <x v="2"/>
    <x v="30"/>
    <n v="1"/>
    <n v="100.56"/>
    <x v="4774"/>
    <x v="1"/>
    <x v="0"/>
    <x v="435"/>
    <x v="0"/>
    <x v="1"/>
    <x v="2"/>
    <s v="100-1000"/>
  </r>
  <r>
    <x v="186"/>
    <x v="6"/>
    <x v="41"/>
    <n v="1"/>
    <n v="390.88"/>
    <x v="4775"/>
    <x v="3"/>
    <x v="2"/>
    <x v="159"/>
    <x v="1"/>
    <x v="1"/>
    <x v="2"/>
    <s v="100-1000"/>
  </r>
  <r>
    <x v="82"/>
    <x v="6"/>
    <x v="7"/>
    <n v="1"/>
    <n v="800.49"/>
    <x v="4776"/>
    <x v="1"/>
    <x v="1"/>
    <x v="239"/>
    <x v="1"/>
    <x v="3"/>
    <x v="2"/>
    <s v="100-1000"/>
  </r>
  <r>
    <x v="29"/>
    <x v="11"/>
    <x v="32"/>
    <n v="4"/>
    <n v="4.03"/>
    <x v="4777"/>
    <x v="2"/>
    <x v="0"/>
    <x v="701"/>
    <x v="0"/>
    <x v="10"/>
    <x v="0"/>
    <s v="10-100"/>
  </r>
  <r>
    <x v="80"/>
    <x v="4"/>
    <x v="40"/>
    <n v="3"/>
    <n v="62.35"/>
    <x v="4778"/>
    <x v="0"/>
    <x v="0"/>
    <x v="165"/>
    <x v="0"/>
    <x v="6"/>
    <x v="1"/>
    <s v="100-1000"/>
  </r>
  <r>
    <x v="85"/>
    <x v="10"/>
    <x v="25"/>
    <n v="1"/>
    <n v="354.1"/>
    <x v="4779"/>
    <x v="3"/>
    <x v="0"/>
    <x v="548"/>
    <x v="0"/>
    <x v="0"/>
    <x v="2"/>
    <s v="100-1000"/>
  </r>
  <r>
    <x v="120"/>
    <x v="10"/>
    <x v="25"/>
    <n v="1"/>
    <n v="56.82"/>
    <x v="4780"/>
    <x v="0"/>
    <x v="1"/>
    <x v="682"/>
    <x v="0"/>
    <x v="2"/>
    <x v="1"/>
    <s v="10-100"/>
  </r>
  <r>
    <x v="145"/>
    <x v="3"/>
    <x v="3"/>
    <n v="2"/>
    <n v="10.1"/>
    <x v="4781"/>
    <x v="3"/>
    <x v="2"/>
    <x v="424"/>
    <x v="0"/>
    <x v="2"/>
    <x v="1"/>
    <s v="10-100"/>
  </r>
  <r>
    <x v="155"/>
    <x v="0"/>
    <x v="19"/>
    <n v="4"/>
    <n v="12.12"/>
    <x v="4018"/>
    <x v="0"/>
    <x v="1"/>
    <x v="8"/>
    <x v="1"/>
    <x v="6"/>
    <x v="1"/>
    <s v="10-100"/>
  </r>
  <r>
    <x v="144"/>
    <x v="1"/>
    <x v="35"/>
    <n v="2"/>
    <n v="13.1"/>
    <x v="4782"/>
    <x v="3"/>
    <x v="2"/>
    <x v="610"/>
    <x v="0"/>
    <x v="10"/>
    <x v="1"/>
    <s v="10-100"/>
  </r>
  <r>
    <x v="76"/>
    <x v="9"/>
    <x v="14"/>
    <n v="4"/>
    <n v="52837.5"/>
    <x v="4783"/>
    <x v="2"/>
    <x v="1"/>
    <x v="393"/>
    <x v="0"/>
    <x v="11"/>
    <x v="4"/>
    <s v="200000-300000"/>
  </r>
  <r>
    <x v="193"/>
    <x v="6"/>
    <x v="7"/>
    <n v="1"/>
    <n v="614.66"/>
    <x v="4784"/>
    <x v="1"/>
    <x v="2"/>
    <x v="218"/>
    <x v="1"/>
    <x v="4"/>
    <x v="2"/>
    <s v="100-1000"/>
  </r>
  <r>
    <x v="108"/>
    <x v="12"/>
    <x v="34"/>
    <n v="1"/>
    <n v="5.1100000000000003"/>
    <x v="4785"/>
    <x v="2"/>
    <x v="0"/>
    <x v="83"/>
    <x v="0"/>
    <x v="2"/>
    <x v="0"/>
    <s v="&lt;10"/>
  </r>
  <r>
    <x v="184"/>
    <x v="0"/>
    <x v="19"/>
    <n v="2"/>
    <n v="8.82"/>
    <x v="4786"/>
    <x v="3"/>
    <x v="2"/>
    <x v="211"/>
    <x v="1"/>
    <x v="9"/>
    <x v="0"/>
    <s v="10-100"/>
  </r>
  <r>
    <x v="12"/>
    <x v="7"/>
    <x v="42"/>
    <n v="1"/>
    <n v="3.56"/>
    <x v="989"/>
    <x v="3"/>
    <x v="1"/>
    <x v="562"/>
    <x v="1"/>
    <x v="6"/>
    <x v="0"/>
    <s v="&lt;10"/>
  </r>
  <r>
    <x v="157"/>
    <x v="8"/>
    <x v="43"/>
    <n v="3"/>
    <n v="29.28"/>
    <x v="4787"/>
    <x v="2"/>
    <x v="2"/>
    <x v="123"/>
    <x v="0"/>
    <x v="7"/>
    <x v="1"/>
    <s v="10-100"/>
  </r>
  <r>
    <x v="135"/>
    <x v="4"/>
    <x v="13"/>
    <n v="1"/>
    <n v="105.22"/>
    <x v="4788"/>
    <x v="3"/>
    <x v="2"/>
    <x v="702"/>
    <x v="1"/>
    <x v="8"/>
    <x v="2"/>
    <s v="100-1000"/>
  </r>
  <r>
    <x v="88"/>
    <x v="7"/>
    <x v="10"/>
    <n v="2"/>
    <n v="4.71"/>
    <x v="4789"/>
    <x v="0"/>
    <x v="0"/>
    <x v="423"/>
    <x v="1"/>
    <x v="0"/>
    <x v="0"/>
    <s v="&lt;10"/>
  </r>
  <r>
    <x v="165"/>
    <x v="5"/>
    <x v="24"/>
    <n v="1"/>
    <n v="6.47"/>
    <x v="4790"/>
    <x v="0"/>
    <x v="0"/>
    <x v="379"/>
    <x v="0"/>
    <x v="7"/>
    <x v="0"/>
    <s v="&lt;10"/>
  </r>
  <r>
    <x v="100"/>
    <x v="12"/>
    <x v="34"/>
    <n v="1"/>
    <n v="8.0399999999999991"/>
    <x v="170"/>
    <x v="0"/>
    <x v="1"/>
    <x v="521"/>
    <x v="1"/>
    <x v="6"/>
    <x v="0"/>
    <s v="&lt;10"/>
  </r>
  <r>
    <x v="141"/>
    <x v="7"/>
    <x v="42"/>
    <n v="2"/>
    <n v="3.95"/>
    <x v="12"/>
    <x v="2"/>
    <x v="1"/>
    <x v="82"/>
    <x v="1"/>
    <x v="5"/>
    <x v="0"/>
    <s v="&lt;10"/>
  </r>
  <r>
    <x v="156"/>
    <x v="12"/>
    <x v="28"/>
    <n v="1"/>
    <n v="17.22"/>
    <x v="3754"/>
    <x v="0"/>
    <x v="1"/>
    <x v="35"/>
    <x v="0"/>
    <x v="6"/>
    <x v="1"/>
    <s v="10-100"/>
  </r>
  <r>
    <x v="189"/>
    <x v="12"/>
    <x v="46"/>
    <n v="1"/>
    <n v="64.92"/>
    <x v="4791"/>
    <x v="3"/>
    <x v="1"/>
    <x v="319"/>
    <x v="0"/>
    <x v="4"/>
    <x v="1"/>
    <s v="10-100"/>
  </r>
  <r>
    <x v="113"/>
    <x v="0"/>
    <x v="45"/>
    <n v="3"/>
    <n v="6.76"/>
    <x v="761"/>
    <x v="0"/>
    <x v="0"/>
    <x v="27"/>
    <x v="1"/>
    <x v="10"/>
    <x v="0"/>
    <s v="10-100"/>
  </r>
  <r>
    <x v="193"/>
    <x v="9"/>
    <x v="14"/>
    <n v="3"/>
    <n v="10436.24"/>
    <x v="4792"/>
    <x v="0"/>
    <x v="0"/>
    <x v="214"/>
    <x v="0"/>
    <x v="3"/>
    <x v="8"/>
    <s v="10000-100000"/>
  </r>
  <r>
    <x v="130"/>
    <x v="3"/>
    <x v="3"/>
    <n v="5"/>
    <n v="21.72"/>
    <x v="4793"/>
    <x v="2"/>
    <x v="1"/>
    <x v="232"/>
    <x v="0"/>
    <x v="1"/>
    <x v="1"/>
    <s v="100-1000"/>
  </r>
  <r>
    <x v="97"/>
    <x v="3"/>
    <x v="36"/>
    <n v="1"/>
    <n v="36.770000000000003"/>
    <x v="4794"/>
    <x v="1"/>
    <x v="1"/>
    <x v="512"/>
    <x v="0"/>
    <x v="0"/>
    <x v="1"/>
    <s v="10-100"/>
  </r>
  <r>
    <x v="51"/>
    <x v="1"/>
    <x v="1"/>
    <n v="4"/>
    <n v="22.48"/>
    <x v="4795"/>
    <x v="3"/>
    <x v="1"/>
    <x v="736"/>
    <x v="0"/>
    <x v="5"/>
    <x v="1"/>
    <s v="10-100"/>
  </r>
  <r>
    <x v="169"/>
    <x v="2"/>
    <x v="30"/>
    <n v="1"/>
    <n v="114.96"/>
    <x v="4796"/>
    <x v="0"/>
    <x v="1"/>
    <x v="20"/>
    <x v="0"/>
    <x v="0"/>
    <x v="2"/>
    <s v="100-1000"/>
  </r>
  <r>
    <x v="197"/>
    <x v="5"/>
    <x v="27"/>
    <n v="1"/>
    <n v="87.18"/>
    <x v="4797"/>
    <x v="2"/>
    <x v="2"/>
    <x v="400"/>
    <x v="1"/>
    <x v="5"/>
    <x v="1"/>
    <s v="10-100"/>
  </r>
  <r>
    <x v="50"/>
    <x v="5"/>
    <x v="5"/>
    <n v="1"/>
    <n v="573.83000000000004"/>
    <x v="4798"/>
    <x v="1"/>
    <x v="0"/>
    <x v="91"/>
    <x v="0"/>
    <x v="2"/>
    <x v="2"/>
    <s v="100-1000"/>
  </r>
  <r>
    <x v="180"/>
    <x v="7"/>
    <x v="10"/>
    <n v="1"/>
    <n v="4.9000000000000004"/>
    <x v="3938"/>
    <x v="2"/>
    <x v="1"/>
    <x v="202"/>
    <x v="1"/>
    <x v="9"/>
    <x v="0"/>
    <s v="&lt;10"/>
  </r>
  <r>
    <x v="188"/>
    <x v="8"/>
    <x v="47"/>
    <n v="3"/>
    <n v="46.49"/>
    <x v="4799"/>
    <x v="3"/>
    <x v="2"/>
    <x v="636"/>
    <x v="0"/>
    <x v="6"/>
    <x v="1"/>
    <s v="100-1000"/>
  </r>
  <r>
    <x v="115"/>
    <x v="5"/>
    <x v="27"/>
    <n v="1"/>
    <n v="71.12"/>
    <x v="4800"/>
    <x v="1"/>
    <x v="0"/>
    <x v="162"/>
    <x v="0"/>
    <x v="4"/>
    <x v="1"/>
    <s v="10-100"/>
  </r>
  <r>
    <x v="142"/>
    <x v="8"/>
    <x v="33"/>
    <n v="2"/>
    <n v="81.180000000000007"/>
    <x v="4801"/>
    <x v="1"/>
    <x v="2"/>
    <x v="138"/>
    <x v="1"/>
    <x v="0"/>
    <x v="1"/>
    <s v="100-1000"/>
  </r>
  <r>
    <x v="137"/>
    <x v="7"/>
    <x v="10"/>
    <n v="5"/>
    <n v="3.76"/>
    <x v="4802"/>
    <x v="1"/>
    <x v="2"/>
    <x v="731"/>
    <x v="1"/>
    <x v="4"/>
    <x v="0"/>
    <s v="10-100"/>
  </r>
  <r>
    <x v="185"/>
    <x v="5"/>
    <x v="24"/>
    <n v="1"/>
    <n v="4.01"/>
    <x v="2810"/>
    <x v="0"/>
    <x v="2"/>
    <x v="703"/>
    <x v="1"/>
    <x v="11"/>
    <x v="0"/>
    <s v="&lt;10"/>
  </r>
  <r>
    <x v="150"/>
    <x v="11"/>
    <x v="32"/>
    <n v="3"/>
    <n v="2.2200000000000002"/>
    <x v="4803"/>
    <x v="3"/>
    <x v="0"/>
    <x v="75"/>
    <x v="0"/>
    <x v="9"/>
    <x v="0"/>
    <s v="&lt;10"/>
  </r>
  <r>
    <x v="4"/>
    <x v="9"/>
    <x v="14"/>
    <n v="4"/>
    <n v="29012.959999999999"/>
    <x v="4804"/>
    <x v="2"/>
    <x v="1"/>
    <x v="18"/>
    <x v="0"/>
    <x v="6"/>
    <x v="10"/>
    <s v="100000-200000"/>
  </r>
  <r>
    <x v="28"/>
    <x v="8"/>
    <x v="47"/>
    <n v="5"/>
    <n v="66.739999999999995"/>
    <x v="4805"/>
    <x v="0"/>
    <x v="0"/>
    <x v="685"/>
    <x v="0"/>
    <x v="3"/>
    <x v="1"/>
    <s v="100-1000"/>
  </r>
  <r>
    <x v="127"/>
    <x v="10"/>
    <x v="25"/>
    <n v="1"/>
    <n v="493.27"/>
    <x v="4806"/>
    <x v="1"/>
    <x v="0"/>
    <x v="53"/>
    <x v="0"/>
    <x v="9"/>
    <x v="2"/>
    <s v="100-1000"/>
  </r>
  <r>
    <x v="103"/>
    <x v="4"/>
    <x v="8"/>
    <n v="2"/>
    <n v="97.56"/>
    <x v="4807"/>
    <x v="2"/>
    <x v="2"/>
    <x v="489"/>
    <x v="0"/>
    <x v="9"/>
    <x v="1"/>
    <s v="100-1000"/>
  </r>
  <r>
    <x v="125"/>
    <x v="11"/>
    <x v="21"/>
    <n v="3"/>
    <n v="30.28"/>
    <x v="4808"/>
    <x v="2"/>
    <x v="2"/>
    <x v="570"/>
    <x v="1"/>
    <x v="3"/>
    <x v="1"/>
    <s v="10-100"/>
  </r>
  <r>
    <x v="38"/>
    <x v="10"/>
    <x v="25"/>
    <n v="1"/>
    <n v="338.98"/>
    <x v="4809"/>
    <x v="2"/>
    <x v="1"/>
    <x v="288"/>
    <x v="1"/>
    <x v="9"/>
    <x v="2"/>
    <s v="100-1000"/>
  </r>
  <r>
    <x v="136"/>
    <x v="10"/>
    <x v="25"/>
    <n v="1"/>
    <n v="738.42"/>
    <x v="4810"/>
    <x v="2"/>
    <x v="0"/>
    <x v="623"/>
    <x v="0"/>
    <x v="2"/>
    <x v="2"/>
    <s v="100-1000"/>
  </r>
  <r>
    <x v="131"/>
    <x v="10"/>
    <x v="16"/>
    <n v="1"/>
    <n v="450.37"/>
    <x v="4811"/>
    <x v="2"/>
    <x v="2"/>
    <x v="232"/>
    <x v="0"/>
    <x v="1"/>
    <x v="2"/>
    <s v="100-1000"/>
  </r>
  <r>
    <x v="124"/>
    <x v="9"/>
    <x v="15"/>
    <n v="1"/>
    <n v="45.26"/>
    <x v="4812"/>
    <x v="1"/>
    <x v="2"/>
    <x v="110"/>
    <x v="0"/>
    <x v="11"/>
    <x v="1"/>
    <s v="10-100"/>
  </r>
  <r>
    <x v="62"/>
    <x v="11"/>
    <x v="20"/>
    <n v="4"/>
    <n v="19.8"/>
    <x v="4813"/>
    <x v="2"/>
    <x v="1"/>
    <x v="647"/>
    <x v="0"/>
    <x v="1"/>
    <x v="1"/>
    <s v="10-100"/>
  </r>
  <r>
    <x v="60"/>
    <x v="12"/>
    <x v="46"/>
    <n v="1"/>
    <n v="60.08"/>
    <x v="1087"/>
    <x v="1"/>
    <x v="0"/>
    <x v="555"/>
    <x v="0"/>
    <x v="6"/>
    <x v="1"/>
    <s v="10-100"/>
  </r>
  <r>
    <x v="50"/>
    <x v="10"/>
    <x v="16"/>
    <n v="1"/>
    <n v="310.57"/>
    <x v="4814"/>
    <x v="0"/>
    <x v="2"/>
    <x v="500"/>
    <x v="1"/>
    <x v="11"/>
    <x v="2"/>
    <s v="100-1000"/>
  </r>
  <r>
    <x v="170"/>
    <x v="11"/>
    <x v="20"/>
    <n v="4"/>
    <n v="12.78"/>
    <x v="4815"/>
    <x v="1"/>
    <x v="1"/>
    <x v="562"/>
    <x v="1"/>
    <x v="6"/>
    <x v="1"/>
    <s v="10-100"/>
  </r>
  <r>
    <x v="89"/>
    <x v="9"/>
    <x v="18"/>
    <n v="5"/>
    <n v="144.54"/>
    <x v="4816"/>
    <x v="0"/>
    <x v="0"/>
    <x v="322"/>
    <x v="0"/>
    <x v="6"/>
    <x v="2"/>
    <s v="100-1000"/>
  </r>
  <r>
    <x v="162"/>
    <x v="3"/>
    <x v="6"/>
    <n v="1"/>
    <n v="102.08"/>
    <x v="4817"/>
    <x v="2"/>
    <x v="2"/>
    <x v="207"/>
    <x v="0"/>
    <x v="11"/>
    <x v="2"/>
    <s v="100-1000"/>
  </r>
  <r>
    <x v="144"/>
    <x v="0"/>
    <x v="26"/>
    <n v="3"/>
    <n v="4.3899999999999997"/>
    <x v="3079"/>
    <x v="2"/>
    <x v="0"/>
    <x v="647"/>
    <x v="0"/>
    <x v="1"/>
    <x v="0"/>
    <s v="10-100"/>
  </r>
  <r>
    <x v="189"/>
    <x v="6"/>
    <x v="41"/>
    <n v="1"/>
    <n v="437.65"/>
    <x v="4818"/>
    <x v="1"/>
    <x v="0"/>
    <x v="233"/>
    <x v="1"/>
    <x v="6"/>
    <x v="2"/>
    <s v="100-1000"/>
  </r>
  <r>
    <x v="118"/>
    <x v="6"/>
    <x v="7"/>
    <n v="1"/>
    <n v="1203.56"/>
    <x v="4819"/>
    <x v="3"/>
    <x v="1"/>
    <x v="145"/>
    <x v="1"/>
    <x v="0"/>
    <x v="3"/>
    <s v="1000-10000"/>
  </r>
  <r>
    <x v="185"/>
    <x v="12"/>
    <x v="46"/>
    <n v="1"/>
    <n v="63.26"/>
    <x v="4820"/>
    <x v="3"/>
    <x v="1"/>
    <x v="481"/>
    <x v="0"/>
    <x v="3"/>
    <x v="1"/>
    <s v="10-100"/>
  </r>
  <r>
    <x v="82"/>
    <x v="9"/>
    <x v="18"/>
    <n v="1"/>
    <n v="39.96"/>
    <x v="4821"/>
    <x v="2"/>
    <x v="1"/>
    <x v="280"/>
    <x v="0"/>
    <x v="6"/>
    <x v="1"/>
    <s v="10-100"/>
  </r>
  <r>
    <x v="181"/>
    <x v="7"/>
    <x v="10"/>
    <n v="2"/>
    <n v="3.96"/>
    <x v="4822"/>
    <x v="0"/>
    <x v="1"/>
    <x v="239"/>
    <x v="1"/>
    <x v="3"/>
    <x v="0"/>
    <s v="&lt;10"/>
  </r>
  <r>
    <x v="159"/>
    <x v="2"/>
    <x v="12"/>
    <n v="1"/>
    <n v="149.07"/>
    <x v="4823"/>
    <x v="2"/>
    <x v="0"/>
    <x v="202"/>
    <x v="1"/>
    <x v="9"/>
    <x v="2"/>
    <s v="100-1000"/>
  </r>
  <r>
    <x v="78"/>
    <x v="7"/>
    <x v="10"/>
    <n v="1"/>
    <n v="2.72"/>
    <x v="4550"/>
    <x v="1"/>
    <x v="2"/>
    <x v="502"/>
    <x v="1"/>
    <x v="0"/>
    <x v="0"/>
    <s v="&lt;10"/>
  </r>
  <r>
    <x v="52"/>
    <x v="6"/>
    <x v="7"/>
    <n v="1"/>
    <n v="329.62"/>
    <x v="4824"/>
    <x v="1"/>
    <x v="1"/>
    <x v="690"/>
    <x v="0"/>
    <x v="2"/>
    <x v="2"/>
    <s v="100-1000"/>
  </r>
  <r>
    <x v="189"/>
    <x v="0"/>
    <x v="26"/>
    <n v="4"/>
    <n v="6.69"/>
    <x v="3400"/>
    <x v="1"/>
    <x v="2"/>
    <x v="107"/>
    <x v="1"/>
    <x v="6"/>
    <x v="0"/>
    <s v="10-100"/>
  </r>
  <r>
    <x v="80"/>
    <x v="0"/>
    <x v="26"/>
    <n v="5"/>
    <n v="1.1000000000000001"/>
    <x v="2905"/>
    <x v="1"/>
    <x v="1"/>
    <x v="456"/>
    <x v="0"/>
    <x v="2"/>
    <x v="0"/>
    <s v="&lt;10"/>
  </r>
  <r>
    <x v="190"/>
    <x v="8"/>
    <x v="47"/>
    <n v="5"/>
    <n v="65.7"/>
    <x v="4825"/>
    <x v="3"/>
    <x v="2"/>
    <x v="328"/>
    <x v="0"/>
    <x v="5"/>
    <x v="1"/>
    <s v="100-1000"/>
  </r>
  <r>
    <x v="15"/>
    <x v="9"/>
    <x v="15"/>
    <n v="4"/>
    <n v="174.03"/>
    <x v="4826"/>
    <x v="3"/>
    <x v="0"/>
    <x v="551"/>
    <x v="0"/>
    <x v="8"/>
    <x v="2"/>
    <s v="100-1000"/>
  </r>
  <r>
    <x v="108"/>
    <x v="12"/>
    <x v="46"/>
    <n v="1"/>
    <n v="45.08"/>
    <x v="4827"/>
    <x v="1"/>
    <x v="2"/>
    <x v="730"/>
    <x v="0"/>
    <x v="3"/>
    <x v="1"/>
    <s v="10-100"/>
  </r>
  <r>
    <x v="197"/>
    <x v="5"/>
    <x v="24"/>
    <n v="1"/>
    <n v="9.14"/>
    <x v="459"/>
    <x v="1"/>
    <x v="0"/>
    <x v="657"/>
    <x v="1"/>
    <x v="0"/>
    <x v="0"/>
    <s v="&lt;10"/>
  </r>
  <r>
    <x v="128"/>
    <x v="6"/>
    <x v="41"/>
    <n v="1"/>
    <n v="374.53"/>
    <x v="3274"/>
    <x v="3"/>
    <x v="1"/>
    <x v="319"/>
    <x v="0"/>
    <x v="4"/>
    <x v="2"/>
    <s v="100-1000"/>
  </r>
  <r>
    <x v="171"/>
    <x v="7"/>
    <x v="10"/>
    <n v="4"/>
    <n v="4.5199999999999996"/>
    <x v="4828"/>
    <x v="0"/>
    <x v="1"/>
    <x v="374"/>
    <x v="0"/>
    <x v="1"/>
    <x v="0"/>
    <s v="10-100"/>
  </r>
  <r>
    <x v="149"/>
    <x v="10"/>
    <x v="16"/>
    <n v="1"/>
    <n v="116.99"/>
    <x v="4829"/>
    <x v="1"/>
    <x v="0"/>
    <x v="302"/>
    <x v="1"/>
    <x v="3"/>
    <x v="2"/>
    <s v="100-1000"/>
  </r>
  <r>
    <x v="89"/>
    <x v="7"/>
    <x v="42"/>
    <n v="2"/>
    <n v="3.33"/>
    <x v="4803"/>
    <x v="3"/>
    <x v="1"/>
    <x v="476"/>
    <x v="1"/>
    <x v="5"/>
    <x v="0"/>
    <s v="&lt;10"/>
  </r>
  <r>
    <x v="158"/>
    <x v="2"/>
    <x v="38"/>
    <n v="1"/>
    <n v="5113.0200000000004"/>
    <x v="4830"/>
    <x v="0"/>
    <x v="1"/>
    <x v="285"/>
    <x v="1"/>
    <x v="9"/>
    <x v="3"/>
    <s v="1000-10000"/>
  </r>
  <r>
    <x v="162"/>
    <x v="6"/>
    <x v="41"/>
    <n v="1"/>
    <n v="154.38"/>
    <x v="4831"/>
    <x v="3"/>
    <x v="1"/>
    <x v="585"/>
    <x v="0"/>
    <x v="6"/>
    <x v="2"/>
    <s v="100-1000"/>
  </r>
  <r>
    <x v="157"/>
    <x v="11"/>
    <x v="21"/>
    <n v="2"/>
    <n v="37.130000000000003"/>
    <x v="4832"/>
    <x v="3"/>
    <x v="2"/>
    <x v="184"/>
    <x v="1"/>
    <x v="4"/>
    <x v="1"/>
    <s v="10-100"/>
  </r>
  <r>
    <x v="73"/>
    <x v="11"/>
    <x v="21"/>
    <n v="5"/>
    <n v="97.9"/>
    <x v="4833"/>
    <x v="3"/>
    <x v="1"/>
    <x v="165"/>
    <x v="0"/>
    <x v="6"/>
    <x v="1"/>
    <s v="100-1000"/>
  </r>
  <r>
    <x v="97"/>
    <x v="6"/>
    <x v="7"/>
    <n v="1"/>
    <n v="1434.75"/>
    <x v="4834"/>
    <x v="0"/>
    <x v="1"/>
    <x v="176"/>
    <x v="0"/>
    <x v="8"/>
    <x v="3"/>
    <s v="1000-10000"/>
  </r>
  <r>
    <x v="29"/>
    <x v="12"/>
    <x v="46"/>
    <n v="1"/>
    <n v="36.72"/>
    <x v="2674"/>
    <x v="1"/>
    <x v="0"/>
    <x v="420"/>
    <x v="0"/>
    <x v="9"/>
    <x v="1"/>
    <s v="10-100"/>
  </r>
  <r>
    <x v="123"/>
    <x v="0"/>
    <x v="19"/>
    <n v="1"/>
    <n v="13.94"/>
    <x v="4835"/>
    <x v="2"/>
    <x v="2"/>
    <x v="255"/>
    <x v="1"/>
    <x v="11"/>
    <x v="1"/>
    <s v="10-100"/>
  </r>
  <r>
    <x v="188"/>
    <x v="1"/>
    <x v="1"/>
    <n v="2"/>
    <n v="66.8"/>
    <x v="4836"/>
    <x v="3"/>
    <x v="0"/>
    <x v="584"/>
    <x v="1"/>
    <x v="9"/>
    <x v="1"/>
    <s v="100-1000"/>
  </r>
  <r>
    <x v="25"/>
    <x v="5"/>
    <x v="5"/>
    <n v="1"/>
    <n v="131.5"/>
    <x v="4837"/>
    <x v="3"/>
    <x v="0"/>
    <x v="730"/>
    <x v="0"/>
    <x v="3"/>
    <x v="2"/>
    <s v="100-1000"/>
  </r>
  <r>
    <x v="126"/>
    <x v="9"/>
    <x v="44"/>
    <n v="4"/>
    <n v="598.76"/>
    <x v="4838"/>
    <x v="0"/>
    <x v="2"/>
    <x v="408"/>
    <x v="0"/>
    <x v="6"/>
    <x v="2"/>
    <s v="1000-10000"/>
  </r>
  <r>
    <x v="185"/>
    <x v="10"/>
    <x v="16"/>
    <n v="1"/>
    <n v="153.46"/>
    <x v="4839"/>
    <x v="0"/>
    <x v="1"/>
    <x v="705"/>
    <x v="1"/>
    <x v="10"/>
    <x v="2"/>
    <s v="100-1000"/>
  </r>
  <r>
    <x v="136"/>
    <x v="5"/>
    <x v="5"/>
    <n v="1"/>
    <n v="568.6"/>
    <x v="4840"/>
    <x v="3"/>
    <x v="0"/>
    <x v="631"/>
    <x v="1"/>
    <x v="4"/>
    <x v="2"/>
    <s v="100-1000"/>
  </r>
  <r>
    <x v="185"/>
    <x v="4"/>
    <x v="8"/>
    <n v="3"/>
    <n v="45.09"/>
    <x v="4841"/>
    <x v="1"/>
    <x v="0"/>
    <x v="253"/>
    <x v="0"/>
    <x v="6"/>
    <x v="1"/>
    <s v="100-1000"/>
  </r>
  <r>
    <x v="75"/>
    <x v="5"/>
    <x v="24"/>
    <n v="1"/>
    <n v="4.1399999999999997"/>
    <x v="921"/>
    <x v="2"/>
    <x v="0"/>
    <x v="663"/>
    <x v="0"/>
    <x v="0"/>
    <x v="0"/>
    <s v="&lt;10"/>
  </r>
  <r>
    <x v="50"/>
    <x v="8"/>
    <x v="43"/>
    <n v="1"/>
    <n v="39.880000000000003"/>
    <x v="1470"/>
    <x v="3"/>
    <x v="2"/>
    <x v="720"/>
    <x v="1"/>
    <x v="4"/>
    <x v="1"/>
    <s v="10-100"/>
  </r>
  <r>
    <x v="74"/>
    <x v="9"/>
    <x v="14"/>
    <n v="5"/>
    <n v="49335.97"/>
    <x v="4842"/>
    <x v="2"/>
    <x v="0"/>
    <x v="47"/>
    <x v="1"/>
    <x v="11"/>
    <x v="5"/>
    <s v="200000-300000"/>
  </r>
  <r>
    <x v="193"/>
    <x v="12"/>
    <x v="46"/>
    <n v="1"/>
    <n v="68.37"/>
    <x v="4843"/>
    <x v="0"/>
    <x v="1"/>
    <x v="43"/>
    <x v="1"/>
    <x v="9"/>
    <x v="1"/>
    <s v="10-100"/>
  </r>
  <r>
    <x v="68"/>
    <x v="11"/>
    <x v="32"/>
    <n v="5"/>
    <n v="2.81"/>
    <x v="839"/>
    <x v="1"/>
    <x v="1"/>
    <x v="679"/>
    <x v="0"/>
    <x v="3"/>
    <x v="0"/>
    <s v="10-100"/>
  </r>
  <r>
    <x v="44"/>
    <x v="3"/>
    <x v="36"/>
    <n v="4"/>
    <n v="70.91"/>
    <x v="4844"/>
    <x v="2"/>
    <x v="0"/>
    <x v="704"/>
    <x v="0"/>
    <x v="11"/>
    <x v="1"/>
    <s v="100-1000"/>
  </r>
  <r>
    <x v="170"/>
    <x v="3"/>
    <x v="3"/>
    <n v="1"/>
    <n v="28.82"/>
    <x v="4845"/>
    <x v="1"/>
    <x v="0"/>
    <x v="641"/>
    <x v="0"/>
    <x v="7"/>
    <x v="1"/>
    <s v="10-100"/>
  </r>
  <r>
    <x v="123"/>
    <x v="1"/>
    <x v="35"/>
    <n v="4"/>
    <n v="18.37"/>
    <x v="4846"/>
    <x v="2"/>
    <x v="1"/>
    <x v="56"/>
    <x v="0"/>
    <x v="9"/>
    <x v="1"/>
    <s v="10-100"/>
  </r>
  <r>
    <x v="9"/>
    <x v="11"/>
    <x v="21"/>
    <n v="3"/>
    <n v="46.06"/>
    <x v="4847"/>
    <x v="1"/>
    <x v="1"/>
    <x v="63"/>
    <x v="1"/>
    <x v="8"/>
    <x v="1"/>
    <s v="100-1000"/>
  </r>
  <r>
    <x v="12"/>
    <x v="4"/>
    <x v="4"/>
    <n v="1"/>
    <n v="11.62"/>
    <x v="3595"/>
    <x v="0"/>
    <x v="2"/>
    <x v="51"/>
    <x v="1"/>
    <x v="8"/>
    <x v="1"/>
    <s v="10-100"/>
  </r>
  <r>
    <x v="177"/>
    <x v="12"/>
    <x v="46"/>
    <n v="1"/>
    <n v="35.26"/>
    <x v="4848"/>
    <x v="2"/>
    <x v="0"/>
    <x v="292"/>
    <x v="1"/>
    <x v="3"/>
    <x v="1"/>
    <s v="10-100"/>
  </r>
  <r>
    <x v="135"/>
    <x v="10"/>
    <x v="25"/>
    <n v="1"/>
    <n v="277.2"/>
    <x v="4849"/>
    <x v="0"/>
    <x v="1"/>
    <x v="427"/>
    <x v="0"/>
    <x v="2"/>
    <x v="2"/>
    <s v="100-1000"/>
  </r>
  <r>
    <x v="119"/>
    <x v="5"/>
    <x v="5"/>
    <n v="1"/>
    <n v="468.77"/>
    <x v="4850"/>
    <x v="1"/>
    <x v="2"/>
    <x v="537"/>
    <x v="1"/>
    <x v="0"/>
    <x v="2"/>
    <s v="100-1000"/>
  </r>
  <r>
    <x v="191"/>
    <x v="8"/>
    <x v="11"/>
    <n v="2"/>
    <n v="57.81"/>
    <x v="4851"/>
    <x v="2"/>
    <x v="2"/>
    <x v="516"/>
    <x v="0"/>
    <x v="11"/>
    <x v="1"/>
    <s v="100-1000"/>
  </r>
  <r>
    <x v="188"/>
    <x v="2"/>
    <x v="30"/>
    <n v="1"/>
    <n v="66.7"/>
    <x v="4852"/>
    <x v="3"/>
    <x v="0"/>
    <x v="330"/>
    <x v="0"/>
    <x v="5"/>
    <x v="1"/>
    <s v="10-100"/>
  </r>
  <r>
    <x v="2"/>
    <x v="9"/>
    <x v="15"/>
    <n v="2"/>
    <n v="104.53"/>
    <x v="4853"/>
    <x v="1"/>
    <x v="1"/>
    <x v="221"/>
    <x v="1"/>
    <x v="4"/>
    <x v="2"/>
    <s v="100-1000"/>
  </r>
  <r>
    <x v="182"/>
    <x v="1"/>
    <x v="1"/>
    <n v="1"/>
    <n v="21.51"/>
    <x v="4854"/>
    <x v="2"/>
    <x v="1"/>
    <x v="379"/>
    <x v="0"/>
    <x v="7"/>
    <x v="1"/>
    <s v="10-100"/>
  </r>
  <r>
    <x v="65"/>
    <x v="5"/>
    <x v="27"/>
    <n v="1"/>
    <n v="56.85"/>
    <x v="4855"/>
    <x v="0"/>
    <x v="0"/>
    <x v="733"/>
    <x v="1"/>
    <x v="6"/>
    <x v="1"/>
    <s v="10-100"/>
  </r>
  <r>
    <x v="133"/>
    <x v="6"/>
    <x v="41"/>
    <n v="1"/>
    <n v="82.81"/>
    <x v="1612"/>
    <x v="2"/>
    <x v="2"/>
    <x v="687"/>
    <x v="1"/>
    <x v="10"/>
    <x v="1"/>
    <s v="10-100"/>
  </r>
  <r>
    <x v="130"/>
    <x v="12"/>
    <x v="28"/>
    <n v="1"/>
    <n v="17.600000000000001"/>
    <x v="423"/>
    <x v="1"/>
    <x v="1"/>
    <x v="557"/>
    <x v="0"/>
    <x v="9"/>
    <x v="1"/>
    <s v="10-100"/>
  </r>
  <r>
    <x v="130"/>
    <x v="4"/>
    <x v="4"/>
    <n v="3"/>
    <n v="18.5"/>
    <x v="4856"/>
    <x v="3"/>
    <x v="0"/>
    <x v="250"/>
    <x v="0"/>
    <x v="10"/>
    <x v="1"/>
    <s v="10-100"/>
  </r>
  <r>
    <x v="41"/>
    <x v="11"/>
    <x v="32"/>
    <n v="1"/>
    <n v="3.7"/>
    <x v="4857"/>
    <x v="3"/>
    <x v="1"/>
    <x v="562"/>
    <x v="1"/>
    <x v="6"/>
    <x v="0"/>
    <s v="&lt;10"/>
  </r>
  <r>
    <x v="82"/>
    <x v="0"/>
    <x v="19"/>
    <n v="5"/>
    <n v="16.02"/>
    <x v="2873"/>
    <x v="0"/>
    <x v="2"/>
    <x v="167"/>
    <x v="0"/>
    <x v="5"/>
    <x v="1"/>
    <s v="10-100"/>
  </r>
  <r>
    <x v="189"/>
    <x v="12"/>
    <x v="34"/>
    <n v="1"/>
    <n v="14.88"/>
    <x v="405"/>
    <x v="3"/>
    <x v="2"/>
    <x v="14"/>
    <x v="0"/>
    <x v="0"/>
    <x v="1"/>
    <s v="10-100"/>
  </r>
  <r>
    <x v="6"/>
    <x v="2"/>
    <x v="38"/>
    <n v="1"/>
    <n v="3711.92"/>
    <x v="4858"/>
    <x v="2"/>
    <x v="2"/>
    <x v="656"/>
    <x v="0"/>
    <x v="4"/>
    <x v="3"/>
    <s v="1000-10000"/>
  </r>
  <r>
    <x v="182"/>
    <x v="12"/>
    <x v="34"/>
    <n v="1"/>
    <n v="8.1199999999999992"/>
    <x v="3494"/>
    <x v="2"/>
    <x v="0"/>
    <x v="164"/>
    <x v="0"/>
    <x v="9"/>
    <x v="0"/>
    <s v="&lt;10"/>
  </r>
  <r>
    <x v="55"/>
    <x v="11"/>
    <x v="32"/>
    <n v="1"/>
    <n v="5.86"/>
    <x v="4859"/>
    <x v="3"/>
    <x v="2"/>
    <x v="253"/>
    <x v="0"/>
    <x v="6"/>
    <x v="0"/>
    <s v="&lt;10"/>
  </r>
  <r>
    <x v="48"/>
    <x v="11"/>
    <x v="32"/>
    <n v="3"/>
    <n v="6.1"/>
    <x v="4860"/>
    <x v="3"/>
    <x v="0"/>
    <x v="135"/>
    <x v="1"/>
    <x v="7"/>
    <x v="0"/>
    <s v="10-100"/>
  </r>
  <r>
    <x v="3"/>
    <x v="9"/>
    <x v="44"/>
    <n v="4"/>
    <n v="948.95"/>
    <x v="4861"/>
    <x v="3"/>
    <x v="2"/>
    <x v="741"/>
    <x v="1"/>
    <x v="2"/>
    <x v="2"/>
    <s v="1000-10000"/>
  </r>
  <r>
    <x v="82"/>
    <x v="3"/>
    <x v="36"/>
    <n v="5"/>
    <n v="195.53"/>
    <x v="4862"/>
    <x v="0"/>
    <x v="2"/>
    <x v="106"/>
    <x v="1"/>
    <x v="2"/>
    <x v="2"/>
    <s v="100-1000"/>
  </r>
  <r>
    <x v="5"/>
    <x v="0"/>
    <x v="26"/>
    <n v="5"/>
    <n v="5.13"/>
    <x v="4863"/>
    <x v="2"/>
    <x v="0"/>
    <x v="407"/>
    <x v="0"/>
    <x v="2"/>
    <x v="0"/>
    <s v="10-100"/>
  </r>
  <r>
    <x v="116"/>
    <x v="0"/>
    <x v="19"/>
    <n v="2"/>
    <n v="3.86"/>
    <x v="256"/>
    <x v="1"/>
    <x v="1"/>
    <x v="124"/>
    <x v="1"/>
    <x v="6"/>
    <x v="0"/>
    <s v="&lt;10"/>
  </r>
  <r>
    <x v="151"/>
    <x v="2"/>
    <x v="2"/>
    <n v="1"/>
    <n v="60.11"/>
    <x v="4864"/>
    <x v="0"/>
    <x v="1"/>
    <x v="183"/>
    <x v="1"/>
    <x v="4"/>
    <x v="1"/>
    <s v="10-100"/>
  </r>
  <r>
    <x v="36"/>
    <x v="3"/>
    <x v="36"/>
    <n v="1"/>
    <n v="223.19"/>
    <x v="4865"/>
    <x v="0"/>
    <x v="0"/>
    <x v="531"/>
    <x v="1"/>
    <x v="3"/>
    <x v="2"/>
    <s v="100-1000"/>
  </r>
  <r>
    <x v="9"/>
    <x v="3"/>
    <x v="36"/>
    <n v="4"/>
    <n v="290.14999999999998"/>
    <x v="4866"/>
    <x v="2"/>
    <x v="2"/>
    <x v="252"/>
    <x v="1"/>
    <x v="10"/>
    <x v="2"/>
    <s v="1000-10000"/>
  </r>
  <r>
    <x v="58"/>
    <x v="9"/>
    <x v="18"/>
    <n v="2"/>
    <n v="148.1"/>
    <x v="4867"/>
    <x v="3"/>
    <x v="1"/>
    <x v="632"/>
    <x v="2"/>
    <x v="3"/>
    <x v="2"/>
    <s v="100-1000"/>
  </r>
  <r>
    <x v="53"/>
    <x v="1"/>
    <x v="39"/>
    <n v="3"/>
    <n v="117.34"/>
    <x v="4868"/>
    <x v="3"/>
    <x v="0"/>
    <x v="342"/>
    <x v="0"/>
    <x v="1"/>
    <x v="2"/>
    <s v="100-1000"/>
  </r>
  <r>
    <x v="39"/>
    <x v="6"/>
    <x v="7"/>
    <n v="1"/>
    <n v="1150.5"/>
    <x v="4869"/>
    <x v="0"/>
    <x v="1"/>
    <x v="250"/>
    <x v="0"/>
    <x v="10"/>
    <x v="3"/>
    <s v="1000-10000"/>
  </r>
  <r>
    <x v="180"/>
    <x v="9"/>
    <x v="44"/>
    <n v="3"/>
    <n v="936.83"/>
    <x v="4870"/>
    <x v="0"/>
    <x v="1"/>
    <x v="374"/>
    <x v="0"/>
    <x v="1"/>
    <x v="2"/>
    <s v="1000-10000"/>
  </r>
  <r>
    <x v="177"/>
    <x v="9"/>
    <x v="15"/>
    <n v="1"/>
    <n v="117.95"/>
    <x v="4871"/>
    <x v="0"/>
    <x v="2"/>
    <x v="152"/>
    <x v="0"/>
    <x v="11"/>
    <x v="2"/>
    <s v="100-1000"/>
  </r>
  <r>
    <x v="0"/>
    <x v="2"/>
    <x v="38"/>
    <n v="1"/>
    <n v="6651.36"/>
    <x v="4872"/>
    <x v="0"/>
    <x v="2"/>
    <x v="248"/>
    <x v="0"/>
    <x v="3"/>
    <x v="3"/>
    <s v="1000-10000"/>
  </r>
  <r>
    <x v="13"/>
    <x v="1"/>
    <x v="35"/>
    <n v="1"/>
    <n v="8.48"/>
    <x v="688"/>
    <x v="0"/>
    <x v="0"/>
    <x v="329"/>
    <x v="0"/>
    <x v="5"/>
    <x v="0"/>
    <s v="&lt;10"/>
  </r>
  <r>
    <x v="30"/>
    <x v="6"/>
    <x v="41"/>
    <n v="1"/>
    <n v="371.84"/>
    <x v="4873"/>
    <x v="1"/>
    <x v="2"/>
    <x v="733"/>
    <x v="1"/>
    <x v="6"/>
    <x v="2"/>
    <s v="100-1000"/>
  </r>
  <r>
    <x v="2"/>
    <x v="6"/>
    <x v="41"/>
    <n v="1"/>
    <n v="507.55"/>
    <x v="4874"/>
    <x v="0"/>
    <x v="1"/>
    <x v="440"/>
    <x v="0"/>
    <x v="5"/>
    <x v="2"/>
    <s v="100-1000"/>
  </r>
  <r>
    <x v="117"/>
    <x v="11"/>
    <x v="21"/>
    <n v="3"/>
    <n v="54.18"/>
    <x v="4875"/>
    <x v="1"/>
    <x v="2"/>
    <x v="391"/>
    <x v="0"/>
    <x v="8"/>
    <x v="1"/>
    <s v="100-1000"/>
  </r>
  <r>
    <x v="5"/>
    <x v="2"/>
    <x v="38"/>
    <n v="1"/>
    <n v="5535.33"/>
    <x v="4876"/>
    <x v="2"/>
    <x v="2"/>
    <x v="248"/>
    <x v="0"/>
    <x v="3"/>
    <x v="3"/>
    <s v="1000-10000"/>
  </r>
  <r>
    <x v="165"/>
    <x v="6"/>
    <x v="7"/>
    <n v="1"/>
    <n v="422.27"/>
    <x v="4877"/>
    <x v="1"/>
    <x v="0"/>
    <x v="437"/>
    <x v="0"/>
    <x v="6"/>
    <x v="2"/>
    <s v="100-1000"/>
  </r>
  <r>
    <x v="63"/>
    <x v="5"/>
    <x v="24"/>
    <n v="1"/>
    <n v="6.96"/>
    <x v="672"/>
    <x v="3"/>
    <x v="0"/>
    <x v="113"/>
    <x v="1"/>
    <x v="5"/>
    <x v="0"/>
    <s v="&lt;10"/>
  </r>
  <r>
    <x v="29"/>
    <x v="3"/>
    <x v="6"/>
    <n v="4"/>
    <n v="174.16"/>
    <x v="4878"/>
    <x v="1"/>
    <x v="2"/>
    <x v="241"/>
    <x v="0"/>
    <x v="4"/>
    <x v="2"/>
    <s v="100-1000"/>
  </r>
  <r>
    <x v="9"/>
    <x v="7"/>
    <x v="10"/>
    <n v="4"/>
    <n v="4.7699999999999996"/>
    <x v="4879"/>
    <x v="0"/>
    <x v="2"/>
    <x v="66"/>
    <x v="0"/>
    <x v="5"/>
    <x v="0"/>
    <s v="10-100"/>
  </r>
  <r>
    <x v="192"/>
    <x v="12"/>
    <x v="28"/>
    <n v="1"/>
    <n v="9.77"/>
    <x v="99"/>
    <x v="1"/>
    <x v="0"/>
    <x v="285"/>
    <x v="1"/>
    <x v="9"/>
    <x v="0"/>
    <s v="&lt;10"/>
  </r>
  <r>
    <x v="49"/>
    <x v="3"/>
    <x v="3"/>
    <n v="5"/>
    <n v="25.55"/>
    <x v="4880"/>
    <x v="0"/>
    <x v="2"/>
    <x v="121"/>
    <x v="0"/>
    <x v="9"/>
    <x v="1"/>
    <s v="100-1000"/>
  </r>
  <r>
    <x v="134"/>
    <x v="1"/>
    <x v="1"/>
    <n v="1"/>
    <n v="78.11"/>
    <x v="963"/>
    <x v="2"/>
    <x v="2"/>
    <x v="722"/>
    <x v="1"/>
    <x v="1"/>
    <x v="1"/>
    <s v="10-100"/>
  </r>
  <r>
    <x v="53"/>
    <x v="10"/>
    <x v="25"/>
    <n v="1"/>
    <n v="184.51"/>
    <x v="4881"/>
    <x v="3"/>
    <x v="1"/>
    <x v="602"/>
    <x v="1"/>
    <x v="11"/>
    <x v="2"/>
    <s v="100-1000"/>
  </r>
  <r>
    <x v="88"/>
    <x v="4"/>
    <x v="8"/>
    <n v="2"/>
    <n v="92.57"/>
    <x v="4882"/>
    <x v="1"/>
    <x v="0"/>
    <x v="48"/>
    <x v="1"/>
    <x v="3"/>
    <x v="1"/>
    <s v="100-1000"/>
  </r>
  <r>
    <x v="19"/>
    <x v="7"/>
    <x v="10"/>
    <n v="5"/>
    <n v="2.74"/>
    <x v="4883"/>
    <x v="3"/>
    <x v="2"/>
    <x v="50"/>
    <x v="1"/>
    <x v="8"/>
    <x v="0"/>
    <s v="10-100"/>
  </r>
  <r>
    <x v="23"/>
    <x v="8"/>
    <x v="47"/>
    <n v="2"/>
    <n v="37.89"/>
    <x v="4884"/>
    <x v="1"/>
    <x v="1"/>
    <x v="497"/>
    <x v="1"/>
    <x v="10"/>
    <x v="1"/>
    <s v="10-100"/>
  </r>
  <r>
    <x v="106"/>
    <x v="4"/>
    <x v="40"/>
    <n v="5"/>
    <n v="36.229999999999997"/>
    <x v="4885"/>
    <x v="3"/>
    <x v="2"/>
    <x v="180"/>
    <x v="0"/>
    <x v="1"/>
    <x v="1"/>
    <s v="100-1000"/>
  </r>
  <r>
    <x v="13"/>
    <x v="6"/>
    <x v="7"/>
    <n v="1"/>
    <n v="862.58"/>
    <x v="4886"/>
    <x v="1"/>
    <x v="1"/>
    <x v="197"/>
    <x v="1"/>
    <x v="5"/>
    <x v="2"/>
    <s v="100-1000"/>
  </r>
  <r>
    <x v="194"/>
    <x v="11"/>
    <x v="21"/>
    <n v="5"/>
    <n v="74.08"/>
    <x v="4887"/>
    <x v="1"/>
    <x v="2"/>
    <x v="57"/>
    <x v="1"/>
    <x v="10"/>
    <x v="1"/>
    <s v="100-1000"/>
  </r>
  <r>
    <x v="9"/>
    <x v="6"/>
    <x v="22"/>
    <n v="1"/>
    <n v="35.33"/>
    <x v="4888"/>
    <x v="1"/>
    <x v="1"/>
    <x v="44"/>
    <x v="0"/>
    <x v="1"/>
    <x v="1"/>
    <s v="10-100"/>
  </r>
  <r>
    <x v="55"/>
    <x v="11"/>
    <x v="32"/>
    <n v="1"/>
    <n v="6.39"/>
    <x v="4889"/>
    <x v="1"/>
    <x v="0"/>
    <x v="252"/>
    <x v="1"/>
    <x v="10"/>
    <x v="0"/>
    <s v="&lt;10"/>
  </r>
  <r>
    <x v="181"/>
    <x v="7"/>
    <x v="31"/>
    <n v="3"/>
    <n v="652.27"/>
    <x v="4890"/>
    <x v="0"/>
    <x v="0"/>
    <x v="710"/>
    <x v="0"/>
    <x v="10"/>
    <x v="2"/>
    <s v="1000-10000"/>
  </r>
  <r>
    <x v="158"/>
    <x v="4"/>
    <x v="8"/>
    <n v="2"/>
    <n v="75.760000000000005"/>
    <x v="4891"/>
    <x v="1"/>
    <x v="2"/>
    <x v="531"/>
    <x v="1"/>
    <x v="3"/>
    <x v="1"/>
    <s v="100-1000"/>
  </r>
  <r>
    <x v="65"/>
    <x v="12"/>
    <x v="28"/>
    <n v="1"/>
    <n v="15.72"/>
    <x v="4892"/>
    <x v="1"/>
    <x v="2"/>
    <x v="712"/>
    <x v="0"/>
    <x v="3"/>
    <x v="1"/>
    <s v="10-100"/>
  </r>
  <r>
    <x v="197"/>
    <x v="8"/>
    <x v="43"/>
    <n v="4"/>
    <n v="29.74"/>
    <x v="4893"/>
    <x v="0"/>
    <x v="2"/>
    <x v="211"/>
    <x v="1"/>
    <x v="9"/>
    <x v="1"/>
    <s v="100-1000"/>
  </r>
  <r>
    <x v="35"/>
    <x v="8"/>
    <x v="33"/>
    <n v="1"/>
    <n v="69.78"/>
    <x v="4894"/>
    <x v="2"/>
    <x v="1"/>
    <x v="148"/>
    <x v="0"/>
    <x v="1"/>
    <x v="1"/>
    <s v="10-100"/>
  </r>
  <r>
    <x v="124"/>
    <x v="2"/>
    <x v="12"/>
    <n v="1"/>
    <n v="85.1"/>
    <x v="4895"/>
    <x v="1"/>
    <x v="2"/>
    <x v="428"/>
    <x v="0"/>
    <x v="11"/>
    <x v="1"/>
    <s v="10-100"/>
  </r>
  <r>
    <x v="159"/>
    <x v="11"/>
    <x v="21"/>
    <n v="4"/>
    <n v="13.91"/>
    <x v="4896"/>
    <x v="1"/>
    <x v="2"/>
    <x v="115"/>
    <x v="0"/>
    <x v="9"/>
    <x v="1"/>
    <s v="10-100"/>
  </r>
  <r>
    <x v="126"/>
    <x v="8"/>
    <x v="11"/>
    <n v="2"/>
    <n v="43.07"/>
    <x v="4897"/>
    <x v="0"/>
    <x v="1"/>
    <x v="303"/>
    <x v="0"/>
    <x v="5"/>
    <x v="1"/>
    <s v="10-100"/>
  </r>
  <r>
    <x v="147"/>
    <x v="10"/>
    <x v="23"/>
    <n v="1"/>
    <n v="661.25"/>
    <x v="4898"/>
    <x v="2"/>
    <x v="1"/>
    <x v="200"/>
    <x v="0"/>
    <x v="8"/>
    <x v="2"/>
    <s v="100-1000"/>
  </r>
  <r>
    <x v="59"/>
    <x v="0"/>
    <x v="45"/>
    <n v="3"/>
    <n v="5.63"/>
    <x v="4899"/>
    <x v="1"/>
    <x v="1"/>
    <x v="634"/>
    <x v="1"/>
    <x v="9"/>
    <x v="0"/>
    <s v="10-100"/>
  </r>
  <r>
    <x v="139"/>
    <x v="4"/>
    <x v="13"/>
    <n v="3"/>
    <n v="351.42"/>
    <x v="4900"/>
    <x v="0"/>
    <x v="0"/>
    <x v="357"/>
    <x v="0"/>
    <x v="10"/>
    <x v="2"/>
    <s v="1000-10000"/>
  </r>
  <r>
    <x v="163"/>
    <x v="1"/>
    <x v="1"/>
    <n v="3"/>
    <n v="27.38"/>
    <x v="4901"/>
    <x v="0"/>
    <x v="2"/>
    <x v="18"/>
    <x v="0"/>
    <x v="6"/>
    <x v="1"/>
    <s v="10-100"/>
  </r>
  <r>
    <x v="122"/>
    <x v="0"/>
    <x v="37"/>
    <n v="1"/>
    <n v="10.43"/>
    <x v="415"/>
    <x v="2"/>
    <x v="1"/>
    <x v="659"/>
    <x v="0"/>
    <x v="2"/>
    <x v="1"/>
    <s v="10-100"/>
  </r>
  <r>
    <x v="152"/>
    <x v="7"/>
    <x v="31"/>
    <n v="2"/>
    <n v="501.82"/>
    <x v="4902"/>
    <x v="1"/>
    <x v="2"/>
    <x v="546"/>
    <x v="0"/>
    <x v="9"/>
    <x v="2"/>
    <s v="1000-10000"/>
  </r>
  <r>
    <x v="164"/>
    <x v="0"/>
    <x v="0"/>
    <n v="2"/>
    <n v="4.97"/>
    <x v="1232"/>
    <x v="1"/>
    <x v="1"/>
    <x v="594"/>
    <x v="1"/>
    <x v="10"/>
    <x v="0"/>
    <s v="&lt;10"/>
  </r>
  <r>
    <x v="61"/>
    <x v="3"/>
    <x v="36"/>
    <n v="1"/>
    <n v="355.37"/>
    <x v="4903"/>
    <x v="1"/>
    <x v="2"/>
    <x v="502"/>
    <x v="1"/>
    <x v="0"/>
    <x v="2"/>
    <s v="100-1000"/>
  </r>
  <r>
    <x v="47"/>
    <x v="1"/>
    <x v="1"/>
    <n v="5"/>
    <n v="61.39"/>
    <x v="4904"/>
    <x v="1"/>
    <x v="2"/>
    <x v="545"/>
    <x v="0"/>
    <x v="1"/>
    <x v="1"/>
    <s v="100-1000"/>
  </r>
  <r>
    <x v="126"/>
    <x v="5"/>
    <x v="27"/>
    <n v="1"/>
    <n v="53.28"/>
    <x v="4654"/>
    <x v="3"/>
    <x v="0"/>
    <x v="85"/>
    <x v="1"/>
    <x v="4"/>
    <x v="1"/>
    <s v="10-100"/>
  </r>
  <r>
    <x v="114"/>
    <x v="11"/>
    <x v="32"/>
    <n v="3"/>
    <n v="3.54"/>
    <x v="4685"/>
    <x v="2"/>
    <x v="0"/>
    <x v="393"/>
    <x v="0"/>
    <x v="11"/>
    <x v="0"/>
    <s v="10-100"/>
  </r>
  <r>
    <x v="127"/>
    <x v="0"/>
    <x v="45"/>
    <n v="3"/>
    <n v="2"/>
    <x v="4905"/>
    <x v="0"/>
    <x v="2"/>
    <x v="358"/>
    <x v="1"/>
    <x v="5"/>
    <x v="0"/>
    <s v="&lt;10"/>
  </r>
  <r>
    <x v="174"/>
    <x v="4"/>
    <x v="13"/>
    <n v="4"/>
    <n v="380.61"/>
    <x v="4906"/>
    <x v="3"/>
    <x v="2"/>
    <x v="586"/>
    <x v="0"/>
    <x v="9"/>
    <x v="2"/>
    <s v="1000-10000"/>
  </r>
  <r>
    <x v="164"/>
    <x v="5"/>
    <x v="24"/>
    <n v="1"/>
    <n v="3.48"/>
    <x v="4907"/>
    <x v="2"/>
    <x v="1"/>
    <x v="55"/>
    <x v="1"/>
    <x v="6"/>
    <x v="0"/>
    <s v="&lt;10"/>
  </r>
  <r>
    <x v="134"/>
    <x v="0"/>
    <x v="9"/>
    <n v="4"/>
    <n v="3.02"/>
    <x v="4415"/>
    <x v="1"/>
    <x v="0"/>
    <x v="76"/>
    <x v="0"/>
    <x v="10"/>
    <x v="0"/>
    <s v="10-100"/>
  </r>
  <r>
    <x v="125"/>
    <x v="7"/>
    <x v="31"/>
    <n v="3"/>
    <n v="775.87"/>
    <x v="4908"/>
    <x v="0"/>
    <x v="1"/>
    <x v="408"/>
    <x v="0"/>
    <x v="6"/>
    <x v="2"/>
    <s v="1000-10000"/>
  </r>
  <r>
    <x v="132"/>
    <x v="3"/>
    <x v="36"/>
    <n v="2"/>
    <n v="301.62"/>
    <x v="4909"/>
    <x v="1"/>
    <x v="2"/>
    <x v="427"/>
    <x v="0"/>
    <x v="2"/>
    <x v="2"/>
    <s v="100-1000"/>
  </r>
  <r>
    <x v="6"/>
    <x v="3"/>
    <x v="3"/>
    <n v="5"/>
    <n v="26.55"/>
    <x v="4910"/>
    <x v="2"/>
    <x v="0"/>
    <x v="400"/>
    <x v="1"/>
    <x v="5"/>
    <x v="1"/>
    <s v="100-1000"/>
  </r>
  <r>
    <x v="116"/>
    <x v="8"/>
    <x v="11"/>
    <n v="3"/>
    <n v="23.65"/>
    <x v="4911"/>
    <x v="2"/>
    <x v="1"/>
    <x v="434"/>
    <x v="0"/>
    <x v="4"/>
    <x v="1"/>
    <s v="10-100"/>
  </r>
  <r>
    <x v="47"/>
    <x v="0"/>
    <x v="19"/>
    <n v="3"/>
    <n v="9.02"/>
    <x v="4912"/>
    <x v="1"/>
    <x v="2"/>
    <x v="230"/>
    <x v="1"/>
    <x v="9"/>
    <x v="0"/>
    <s v="10-100"/>
  </r>
  <r>
    <x v="59"/>
    <x v="11"/>
    <x v="32"/>
    <n v="1"/>
    <n v="5.76"/>
    <x v="2000"/>
    <x v="0"/>
    <x v="0"/>
    <x v="280"/>
    <x v="0"/>
    <x v="6"/>
    <x v="0"/>
    <s v="&lt;10"/>
  </r>
  <r>
    <x v="18"/>
    <x v="2"/>
    <x v="38"/>
    <n v="1"/>
    <n v="4218.34"/>
    <x v="4913"/>
    <x v="0"/>
    <x v="0"/>
    <x v="203"/>
    <x v="0"/>
    <x v="11"/>
    <x v="3"/>
    <s v="1000-10000"/>
  </r>
  <r>
    <x v="83"/>
    <x v="0"/>
    <x v="26"/>
    <n v="4"/>
    <n v="6.04"/>
    <x v="4914"/>
    <x v="1"/>
    <x v="0"/>
    <x v="506"/>
    <x v="0"/>
    <x v="2"/>
    <x v="0"/>
    <s v="10-100"/>
  </r>
  <r>
    <x v="11"/>
    <x v="6"/>
    <x v="22"/>
    <n v="1"/>
    <n v="46.01"/>
    <x v="4398"/>
    <x v="2"/>
    <x v="1"/>
    <x v="521"/>
    <x v="1"/>
    <x v="6"/>
    <x v="1"/>
    <s v="10-100"/>
  </r>
  <r>
    <x v="183"/>
    <x v="3"/>
    <x v="36"/>
    <n v="5"/>
    <n v="258.95"/>
    <x v="4915"/>
    <x v="1"/>
    <x v="1"/>
    <x v="338"/>
    <x v="1"/>
    <x v="7"/>
    <x v="2"/>
    <s v="1000-10000"/>
  </r>
  <r>
    <x v="105"/>
    <x v="5"/>
    <x v="5"/>
    <n v="1"/>
    <n v="161.38"/>
    <x v="4916"/>
    <x v="0"/>
    <x v="1"/>
    <x v="554"/>
    <x v="1"/>
    <x v="8"/>
    <x v="2"/>
    <s v="100-1000"/>
  </r>
  <r>
    <x v="134"/>
    <x v="9"/>
    <x v="44"/>
    <n v="2"/>
    <n v="395.71"/>
    <x v="4917"/>
    <x v="1"/>
    <x v="2"/>
    <x v="55"/>
    <x v="1"/>
    <x v="6"/>
    <x v="2"/>
    <s v="100-1000"/>
  </r>
  <r>
    <x v="40"/>
    <x v="6"/>
    <x v="41"/>
    <n v="1"/>
    <n v="339.1"/>
    <x v="4918"/>
    <x v="0"/>
    <x v="0"/>
    <x v="251"/>
    <x v="1"/>
    <x v="7"/>
    <x v="2"/>
    <s v="100-1000"/>
  </r>
  <r>
    <x v="107"/>
    <x v="0"/>
    <x v="37"/>
    <n v="5"/>
    <n v="10.66"/>
    <x v="4919"/>
    <x v="0"/>
    <x v="2"/>
    <x v="499"/>
    <x v="1"/>
    <x v="2"/>
    <x v="1"/>
    <s v="10-100"/>
  </r>
  <r>
    <x v="88"/>
    <x v="12"/>
    <x v="46"/>
    <n v="1"/>
    <n v="56.22"/>
    <x v="2564"/>
    <x v="3"/>
    <x v="1"/>
    <x v="413"/>
    <x v="0"/>
    <x v="10"/>
    <x v="1"/>
    <s v="10-100"/>
  </r>
  <r>
    <x v="68"/>
    <x v="6"/>
    <x v="41"/>
    <n v="1"/>
    <n v="266.08999999999997"/>
    <x v="4920"/>
    <x v="3"/>
    <x v="2"/>
    <x v="38"/>
    <x v="1"/>
    <x v="3"/>
    <x v="2"/>
    <s v="100-1000"/>
  </r>
  <r>
    <x v="7"/>
    <x v="8"/>
    <x v="11"/>
    <n v="3"/>
    <n v="42.4"/>
    <x v="4921"/>
    <x v="1"/>
    <x v="1"/>
    <x v="282"/>
    <x v="0"/>
    <x v="1"/>
    <x v="1"/>
    <s v="100-1000"/>
  </r>
  <r>
    <x v="0"/>
    <x v="11"/>
    <x v="20"/>
    <n v="2"/>
    <n v="12.29"/>
    <x v="1149"/>
    <x v="2"/>
    <x v="0"/>
    <x v="710"/>
    <x v="0"/>
    <x v="10"/>
    <x v="1"/>
    <s v="10-100"/>
  </r>
  <r>
    <x v="122"/>
    <x v="0"/>
    <x v="19"/>
    <n v="3"/>
    <n v="11.42"/>
    <x v="2276"/>
    <x v="2"/>
    <x v="0"/>
    <x v="199"/>
    <x v="1"/>
    <x v="2"/>
    <x v="1"/>
    <s v="10-100"/>
  </r>
  <r>
    <x v="176"/>
    <x v="6"/>
    <x v="7"/>
    <n v="1"/>
    <n v="645.04999999999995"/>
    <x v="4922"/>
    <x v="2"/>
    <x v="1"/>
    <x v="359"/>
    <x v="1"/>
    <x v="5"/>
    <x v="2"/>
    <s v="100-1000"/>
  </r>
  <r>
    <x v="12"/>
    <x v="1"/>
    <x v="35"/>
    <n v="4"/>
    <n v="6.47"/>
    <x v="164"/>
    <x v="0"/>
    <x v="2"/>
    <x v="739"/>
    <x v="1"/>
    <x v="8"/>
    <x v="0"/>
    <s v="10-100"/>
  </r>
  <r>
    <x v="26"/>
    <x v="4"/>
    <x v="40"/>
    <n v="3"/>
    <n v="85.93"/>
    <x v="4923"/>
    <x v="0"/>
    <x v="1"/>
    <x v="733"/>
    <x v="1"/>
    <x v="6"/>
    <x v="1"/>
    <s v="100-1000"/>
  </r>
  <r>
    <x v="13"/>
    <x v="9"/>
    <x v="44"/>
    <n v="2"/>
    <n v="1036.21"/>
    <x v="4924"/>
    <x v="0"/>
    <x v="2"/>
    <x v="621"/>
    <x v="1"/>
    <x v="8"/>
    <x v="3"/>
    <s v="1000-10000"/>
  </r>
  <r>
    <x v="74"/>
    <x v="1"/>
    <x v="35"/>
    <n v="1"/>
    <n v="17.940000000000001"/>
    <x v="1581"/>
    <x v="3"/>
    <x v="0"/>
    <x v="308"/>
    <x v="2"/>
    <x v="3"/>
    <x v="1"/>
    <s v="10-100"/>
  </r>
  <r>
    <x v="191"/>
    <x v="11"/>
    <x v="32"/>
    <n v="3"/>
    <n v="2.36"/>
    <x v="3257"/>
    <x v="2"/>
    <x v="1"/>
    <x v="438"/>
    <x v="0"/>
    <x v="5"/>
    <x v="0"/>
    <s v="&lt;10"/>
  </r>
  <r>
    <x v="111"/>
    <x v="7"/>
    <x v="29"/>
    <n v="3"/>
    <n v="13.65"/>
    <x v="4925"/>
    <x v="0"/>
    <x v="2"/>
    <x v="740"/>
    <x v="1"/>
    <x v="8"/>
    <x v="1"/>
    <s v="10-100"/>
  </r>
  <r>
    <x v="46"/>
    <x v="11"/>
    <x v="21"/>
    <n v="3"/>
    <n v="94.64"/>
    <x v="4926"/>
    <x v="2"/>
    <x v="0"/>
    <x v="182"/>
    <x v="1"/>
    <x v="10"/>
    <x v="1"/>
    <s v="100-1000"/>
  </r>
  <r>
    <x v="160"/>
    <x v="10"/>
    <x v="23"/>
    <n v="1"/>
    <n v="329.5"/>
    <x v="4927"/>
    <x v="2"/>
    <x v="1"/>
    <x v="241"/>
    <x v="0"/>
    <x v="4"/>
    <x v="2"/>
    <s v="100-1000"/>
  </r>
  <r>
    <x v="138"/>
    <x v="1"/>
    <x v="35"/>
    <n v="3"/>
    <n v="12.29"/>
    <x v="4928"/>
    <x v="2"/>
    <x v="2"/>
    <x v="695"/>
    <x v="1"/>
    <x v="0"/>
    <x v="1"/>
    <s v="10-100"/>
  </r>
  <r>
    <x v="177"/>
    <x v="2"/>
    <x v="30"/>
    <n v="1"/>
    <n v="131.47999999999999"/>
    <x v="4929"/>
    <x v="3"/>
    <x v="0"/>
    <x v="669"/>
    <x v="0"/>
    <x v="7"/>
    <x v="2"/>
    <s v="100-1000"/>
  </r>
  <r>
    <x v="49"/>
    <x v="3"/>
    <x v="3"/>
    <n v="1"/>
    <n v="20.04"/>
    <x v="1919"/>
    <x v="2"/>
    <x v="0"/>
    <x v="644"/>
    <x v="0"/>
    <x v="3"/>
    <x v="1"/>
    <s v="10-100"/>
  </r>
  <r>
    <x v="72"/>
    <x v="0"/>
    <x v="37"/>
    <n v="1"/>
    <n v="11.74"/>
    <x v="2565"/>
    <x v="3"/>
    <x v="0"/>
    <x v="83"/>
    <x v="0"/>
    <x v="2"/>
    <x v="1"/>
    <s v="10-100"/>
  </r>
  <r>
    <x v="68"/>
    <x v="5"/>
    <x v="24"/>
    <n v="1"/>
    <n v="3.41"/>
    <x v="2381"/>
    <x v="2"/>
    <x v="1"/>
    <x v="3"/>
    <x v="0"/>
    <x v="3"/>
    <x v="0"/>
    <s v="&lt;10"/>
  </r>
  <r>
    <x v="60"/>
    <x v="6"/>
    <x v="22"/>
    <n v="1"/>
    <n v="34.950000000000003"/>
    <x v="4930"/>
    <x v="3"/>
    <x v="0"/>
    <x v="406"/>
    <x v="0"/>
    <x v="11"/>
    <x v="1"/>
    <s v="10-100"/>
  </r>
  <r>
    <x v="51"/>
    <x v="3"/>
    <x v="36"/>
    <n v="1"/>
    <n v="401.66"/>
    <x v="4931"/>
    <x v="0"/>
    <x v="2"/>
    <x v="664"/>
    <x v="1"/>
    <x v="7"/>
    <x v="2"/>
    <s v="100-1000"/>
  </r>
  <r>
    <x v="122"/>
    <x v="11"/>
    <x v="21"/>
    <n v="3"/>
    <n v="42.21"/>
    <x v="4932"/>
    <x v="1"/>
    <x v="0"/>
    <x v="497"/>
    <x v="1"/>
    <x v="10"/>
    <x v="1"/>
    <s v="100-1000"/>
  </r>
  <r>
    <x v="111"/>
    <x v="8"/>
    <x v="11"/>
    <n v="5"/>
    <n v="60.27"/>
    <x v="4933"/>
    <x v="0"/>
    <x v="0"/>
    <x v="463"/>
    <x v="1"/>
    <x v="11"/>
    <x v="1"/>
    <s v="100-1000"/>
  </r>
  <r>
    <x v="157"/>
    <x v="10"/>
    <x v="23"/>
    <n v="1"/>
    <n v="385.4"/>
    <x v="4934"/>
    <x v="1"/>
    <x v="2"/>
    <x v="340"/>
    <x v="0"/>
    <x v="9"/>
    <x v="2"/>
    <s v="100-1000"/>
  </r>
  <r>
    <x v="188"/>
    <x v="10"/>
    <x v="25"/>
    <n v="1"/>
    <n v="54.98"/>
    <x v="981"/>
    <x v="1"/>
    <x v="0"/>
    <x v="42"/>
    <x v="1"/>
    <x v="3"/>
    <x v="1"/>
    <s v="10-100"/>
  </r>
  <r>
    <x v="71"/>
    <x v="3"/>
    <x v="36"/>
    <n v="3"/>
    <n v="341.19"/>
    <x v="4935"/>
    <x v="3"/>
    <x v="0"/>
    <x v="610"/>
    <x v="0"/>
    <x v="10"/>
    <x v="2"/>
    <s v="1000-10000"/>
  </r>
  <r>
    <x v="55"/>
    <x v="1"/>
    <x v="39"/>
    <n v="2"/>
    <n v="185.66"/>
    <x v="4936"/>
    <x v="1"/>
    <x v="2"/>
    <x v="14"/>
    <x v="0"/>
    <x v="0"/>
    <x v="2"/>
    <s v="100-1000"/>
  </r>
  <r>
    <x v="99"/>
    <x v="11"/>
    <x v="20"/>
    <n v="2"/>
    <n v="13.5"/>
    <x v="2857"/>
    <x v="0"/>
    <x v="0"/>
    <x v="440"/>
    <x v="0"/>
    <x v="5"/>
    <x v="1"/>
    <s v="10-100"/>
  </r>
  <r>
    <x v="67"/>
    <x v="4"/>
    <x v="4"/>
    <n v="1"/>
    <n v="33.5"/>
    <x v="4937"/>
    <x v="2"/>
    <x v="2"/>
    <x v="678"/>
    <x v="0"/>
    <x v="10"/>
    <x v="1"/>
    <s v="10-100"/>
  </r>
  <r>
    <x v="150"/>
    <x v="6"/>
    <x v="41"/>
    <n v="1"/>
    <n v="132.41"/>
    <x v="4938"/>
    <x v="3"/>
    <x v="1"/>
    <x v="420"/>
    <x v="0"/>
    <x v="9"/>
    <x v="2"/>
    <s v="100-1000"/>
  </r>
  <r>
    <x v="159"/>
    <x v="7"/>
    <x v="29"/>
    <n v="5"/>
    <n v="12.07"/>
    <x v="4939"/>
    <x v="0"/>
    <x v="1"/>
    <x v="317"/>
    <x v="0"/>
    <x v="9"/>
    <x v="1"/>
    <s v="10-100"/>
  </r>
  <r>
    <x v="183"/>
    <x v="3"/>
    <x v="6"/>
    <n v="3"/>
    <n v="89.61"/>
    <x v="4940"/>
    <x v="0"/>
    <x v="1"/>
    <x v="475"/>
    <x v="0"/>
    <x v="6"/>
    <x v="1"/>
    <s v="100-1000"/>
  </r>
  <r>
    <x v="169"/>
    <x v="7"/>
    <x v="10"/>
    <n v="2"/>
    <n v="4.05"/>
    <x v="4941"/>
    <x v="3"/>
    <x v="1"/>
    <x v="652"/>
    <x v="0"/>
    <x v="11"/>
    <x v="0"/>
    <s v="&lt;10"/>
  </r>
  <r>
    <x v="75"/>
    <x v="7"/>
    <x v="31"/>
    <n v="4"/>
    <n v="96.91"/>
    <x v="4942"/>
    <x v="2"/>
    <x v="1"/>
    <x v="687"/>
    <x v="1"/>
    <x v="10"/>
    <x v="1"/>
    <s v="100-1000"/>
  </r>
  <r>
    <x v="135"/>
    <x v="7"/>
    <x v="10"/>
    <n v="4"/>
    <n v="3.45"/>
    <x v="4943"/>
    <x v="3"/>
    <x v="0"/>
    <x v="440"/>
    <x v="0"/>
    <x v="5"/>
    <x v="0"/>
    <s v="10-100"/>
  </r>
  <r>
    <x v="104"/>
    <x v="0"/>
    <x v="45"/>
    <n v="3"/>
    <n v="9.83"/>
    <x v="4944"/>
    <x v="1"/>
    <x v="1"/>
    <x v="649"/>
    <x v="1"/>
    <x v="4"/>
    <x v="0"/>
    <s v="10-100"/>
  </r>
  <r>
    <x v="18"/>
    <x v="8"/>
    <x v="11"/>
    <n v="1"/>
    <n v="23.09"/>
    <x v="4945"/>
    <x v="3"/>
    <x v="1"/>
    <x v="311"/>
    <x v="0"/>
    <x v="6"/>
    <x v="1"/>
    <s v="10-100"/>
  </r>
  <r>
    <x v="161"/>
    <x v="3"/>
    <x v="6"/>
    <n v="3"/>
    <n v="136.93"/>
    <x v="4946"/>
    <x v="0"/>
    <x v="0"/>
    <x v="362"/>
    <x v="0"/>
    <x v="7"/>
    <x v="2"/>
    <s v="100-1000"/>
  </r>
  <r>
    <x v="129"/>
    <x v="8"/>
    <x v="43"/>
    <n v="3"/>
    <n v="9.06"/>
    <x v="4947"/>
    <x v="0"/>
    <x v="1"/>
    <x v="100"/>
    <x v="1"/>
    <x v="1"/>
    <x v="0"/>
    <s v="10-100"/>
  </r>
  <r>
    <x v="80"/>
    <x v="1"/>
    <x v="35"/>
    <n v="3"/>
    <n v="11.72"/>
    <x v="4585"/>
    <x v="3"/>
    <x v="1"/>
    <x v="555"/>
    <x v="0"/>
    <x v="6"/>
    <x v="1"/>
    <s v="10-100"/>
  </r>
  <r>
    <x v="154"/>
    <x v="2"/>
    <x v="30"/>
    <n v="1"/>
    <n v="81.349999999999994"/>
    <x v="4948"/>
    <x v="1"/>
    <x v="0"/>
    <x v="647"/>
    <x v="0"/>
    <x v="1"/>
    <x v="1"/>
    <s v="10-100"/>
  </r>
  <r>
    <x v="59"/>
    <x v="12"/>
    <x v="34"/>
    <n v="1"/>
    <n v="12.55"/>
    <x v="4949"/>
    <x v="2"/>
    <x v="0"/>
    <x v="632"/>
    <x v="2"/>
    <x v="3"/>
    <x v="1"/>
    <s v="10-100"/>
  </r>
  <r>
    <x v="22"/>
    <x v="1"/>
    <x v="35"/>
    <n v="5"/>
    <n v="6.41"/>
    <x v="4418"/>
    <x v="0"/>
    <x v="2"/>
    <x v="569"/>
    <x v="0"/>
    <x v="10"/>
    <x v="0"/>
    <s v="10-100"/>
  </r>
  <r>
    <x v="62"/>
    <x v="5"/>
    <x v="5"/>
    <n v="1"/>
    <n v="737"/>
    <x v="4950"/>
    <x v="1"/>
    <x v="2"/>
    <x v="205"/>
    <x v="1"/>
    <x v="10"/>
    <x v="2"/>
    <s v="100-1000"/>
  </r>
  <r>
    <x v="45"/>
    <x v="12"/>
    <x v="28"/>
    <n v="1"/>
    <n v="11.74"/>
    <x v="2565"/>
    <x v="1"/>
    <x v="1"/>
    <x v="341"/>
    <x v="2"/>
    <x v="3"/>
    <x v="1"/>
    <s v="10-100"/>
  </r>
  <r>
    <x v="110"/>
    <x v="10"/>
    <x v="23"/>
    <n v="1"/>
    <n v="290.89"/>
    <x v="4951"/>
    <x v="1"/>
    <x v="2"/>
    <x v="631"/>
    <x v="1"/>
    <x v="4"/>
    <x v="2"/>
    <s v="100-1000"/>
  </r>
  <r>
    <x v="174"/>
    <x v="6"/>
    <x v="22"/>
    <n v="1"/>
    <n v="32.89"/>
    <x v="4952"/>
    <x v="1"/>
    <x v="0"/>
    <x v="583"/>
    <x v="1"/>
    <x v="11"/>
    <x v="1"/>
    <s v="10-100"/>
  </r>
  <r>
    <x v="161"/>
    <x v="6"/>
    <x v="22"/>
    <n v="1"/>
    <n v="31.72"/>
    <x v="4406"/>
    <x v="0"/>
    <x v="0"/>
    <x v="647"/>
    <x v="0"/>
    <x v="1"/>
    <x v="1"/>
    <s v="10-100"/>
  </r>
  <r>
    <x v="43"/>
    <x v="1"/>
    <x v="35"/>
    <n v="4"/>
    <n v="5.72"/>
    <x v="4953"/>
    <x v="1"/>
    <x v="2"/>
    <x v="61"/>
    <x v="0"/>
    <x v="3"/>
    <x v="0"/>
    <s v="10-100"/>
  </r>
  <r>
    <x v="88"/>
    <x v="5"/>
    <x v="27"/>
    <n v="1"/>
    <n v="53.65"/>
    <x v="4954"/>
    <x v="1"/>
    <x v="0"/>
    <x v="136"/>
    <x v="0"/>
    <x v="6"/>
    <x v="1"/>
    <s v="10-100"/>
  </r>
  <r>
    <x v="46"/>
    <x v="2"/>
    <x v="2"/>
    <n v="1"/>
    <n v="98.04"/>
    <x v="4955"/>
    <x v="2"/>
    <x v="1"/>
    <x v="604"/>
    <x v="1"/>
    <x v="7"/>
    <x v="1"/>
    <s v="10-100"/>
  </r>
  <r>
    <x v="189"/>
    <x v="10"/>
    <x v="23"/>
    <n v="1"/>
    <n v="279.31"/>
    <x v="4956"/>
    <x v="3"/>
    <x v="0"/>
    <x v="200"/>
    <x v="0"/>
    <x v="8"/>
    <x v="2"/>
    <s v="100-1000"/>
  </r>
  <r>
    <x v="53"/>
    <x v="9"/>
    <x v="18"/>
    <n v="2"/>
    <n v="57.28"/>
    <x v="4957"/>
    <x v="0"/>
    <x v="0"/>
    <x v="58"/>
    <x v="1"/>
    <x v="2"/>
    <x v="1"/>
    <s v="100-1000"/>
  </r>
  <r>
    <x v="18"/>
    <x v="10"/>
    <x v="16"/>
    <n v="1"/>
    <n v="76.83"/>
    <x v="4958"/>
    <x v="0"/>
    <x v="0"/>
    <x v="90"/>
    <x v="0"/>
    <x v="6"/>
    <x v="1"/>
    <s v="10-100"/>
  </r>
  <r>
    <x v="7"/>
    <x v="3"/>
    <x v="6"/>
    <n v="3"/>
    <n v="127.7"/>
    <x v="4959"/>
    <x v="0"/>
    <x v="1"/>
    <x v="243"/>
    <x v="0"/>
    <x v="8"/>
    <x v="2"/>
    <s v="100-1000"/>
  </r>
  <r>
    <x v="8"/>
    <x v="3"/>
    <x v="3"/>
    <n v="3"/>
    <n v="27.12"/>
    <x v="4960"/>
    <x v="3"/>
    <x v="2"/>
    <x v="493"/>
    <x v="0"/>
    <x v="7"/>
    <x v="1"/>
    <s v="10-100"/>
  </r>
  <r>
    <x v="84"/>
    <x v="7"/>
    <x v="29"/>
    <n v="5"/>
    <n v="13.78"/>
    <x v="4961"/>
    <x v="3"/>
    <x v="1"/>
    <x v="153"/>
    <x v="1"/>
    <x v="1"/>
    <x v="1"/>
    <s v="10-100"/>
  </r>
  <r>
    <x v="168"/>
    <x v="4"/>
    <x v="40"/>
    <n v="5"/>
    <n v="64.790000000000006"/>
    <x v="4962"/>
    <x v="2"/>
    <x v="2"/>
    <x v="451"/>
    <x v="1"/>
    <x v="6"/>
    <x v="1"/>
    <s v="100-1000"/>
  </r>
  <r>
    <x v="122"/>
    <x v="11"/>
    <x v="32"/>
    <n v="5"/>
    <n v="6.94"/>
    <x v="4963"/>
    <x v="2"/>
    <x v="2"/>
    <x v="195"/>
    <x v="1"/>
    <x v="9"/>
    <x v="0"/>
    <s v="10-100"/>
  </r>
  <r>
    <x v="135"/>
    <x v="0"/>
    <x v="37"/>
    <n v="4"/>
    <n v="12.18"/>
    <x v="4964"/>
    <x v="2"/>
    <x v="0"/>
    <x v="447"/>
    <x v="0"/>
    <x v="8"/>
    <x v="1"/>
    <s v="10-100"/>
  </r>
  <r>
    <x v="112"/>
    <x v="6"/>
    <x v="41"/>
    <n v="1"/>
    <n v="388.62"/>
    <x v="4965"/>
    <x v="0"/>
    <x v="0"/>
    <x v="381"/>
    <x v="0"/>
    <x v="10"/>
    <x v="2"/>
    <s v="100-1000"/>
  </r>
  <r>
    <x v="178"/>
    <x v="7"/>
    <x v="31"/>
    <n v="1"/>
    <n v="325.57"/>
    <x v="4966"/>
    <x v="2"/>
    <x v="1"/>
    <x v="133"/>
    <x v="0"/>
    <x v="7"/>
    <x v="2"/>
    <s v="100-1000"/>
  </r>
  <r>
    <x v="42"/>
    <x v="1"/>
    <x v="1"/>
    <n v="3"/>
    <n v="54.15"/>
    <x v="4967"/>
    <x v="1"/>
    <x v="2"/>
    <x v="154"/>
    <x v="0"/>
    <x v="0"/>
    <x v="1"/>
    <s v="100-1000"/>
  </r>
  <r>
    <x v="134"/>
    <x v="10"/>
    <x v="23"/>
    <n v="1"/>
    <n v="678.36"/>
    <x v="4968"/>
    <x v="1"/>
    <x v="2"/>
    <x v="191"/>
    <x v="0"/>
    <x v="11"/>
    <x v="2"/>
    <s v="100-1000"/>
  </r>
  <r>
    <x v="72"/>
    <x v="10"/>
    <x v="16"/>
    <n v="1"/>
    <n v="388.19"/>
    <x v="4969"/>
    <x v="1"/>
    <x v="2"/>
    <x v="514"/>
    <x v="1"/>
    <x v="2"/>
    <x v="2"/>
    <s v="100-1000"/>
  </r>
  <r>
    <x v="76"/>
    <x v="1"/>
    <x v="35"/>
    <n v="4"/>
    <n v="15.25"/>
    <x v="4970"/>
    <x v="2"/>
    <x v="2"/>
    <x v="510"/>
    <x v="0"/>
    <x v="10"/>
    <x v="1"/>
    <s v="10-100"/>
  </r>
  <r>
    <x v="80"/>
    <x v="6"/>
    <x v="22"/>
    <n v="1"/>
    <n v="15.79"/>
    <x v="222"/>
    <x v="2"/>
    <x v="2"/>
    <x v="608"/>
    <x v="1"/>
    <x v="0"/>
    <x v="1"/>
    <s v="10-100"/>
  </r>
  <r>
    <x v="36"/>
    <x v="5"/>
    <x v="24"/>
    <n v="1"/>
    <n v="3.55"/>
    <x v="275"/>
    <x v="3"/>
    <x v="1"/>
    <x v="630"/>
    <x v="1"/>
    <x v="11"/>
    <x v="0"/>
    <s v="&lt;10"/>
  </r>
  <r>
    <x v="12"/>
    <x v="0"/>
    <x v="26"/>
    <n v="4"/>
    <n v="1.98"/>
    <x v="4822"/>
    <x v="2"/>
    <x v="1"/>
    <x v="149"/>
    <x v="1"/>
    <x v="0"/>
    <x v="0"/>
    <s v="&lt;10"/>
  </r>
  <r>
    <x v="57"/>
    <x v="1"/>
    <x v="1"/>
    <n v="3"/>
    <n v="50.85"/>
    <x v="4971"/>
    <x v="1"/>
    <x v="2"/>
    <x v="677"/>
    <x v="0"/>
    <x v="10"/>
    <x v="1"/>
    <s v="100-1000"/>
  </r>
  <r>
    <x v="112"/>
    <x v="11"/>
    <x v="32"/>
    <n v="1"/>
    <n v="7.97"/>
    <x v="2916"/>
    <x v="1"/>
    <x v="1"/>
    <x v="436"/>
    <x v="1"/>
    <x v="10"/>
    <x v="0"/>
    <s v="&lt;10"/>
  </r>
  <r>
    <x v="54"/>
    <x v="2"/>
    <x v="38"/>
    <n v="1"/>
    <n v="5585.66"/>
    <x v="4972"/>
    <x v="1"/>
    <x v="2"/>
    <x v="129"/>
    <x v="1"/>
    <x v="5"/>
    <x v="3"/>
    <s v="1000-10000"/>
  </r>
  <r>
    <x v="95"/>
    <x v="7"/>
    <x v="29"/>
    <n v="2"/>
    <n v="13.08"/>
    <x v="4973"/>
    <x v="1"/>
    <x v="2"/>
    <x v="270"/>
    <x v="0"/>
    <x v="1"/>
    <x v="1"/>
    <s v="10-100"/>
  </r>
  <r>
    <x v="139"/>
    <x v="3"/>
    <x v="6"/>
    <n v="3"/>
    <n v="81.11"/>
    <x v="4974"/>
    <x v="3"/>
    <x v="2"/>
    <x v="169"/>
    <x v="0"/>
    <x v="8"/>
    <x v="1"/>
    <s v="100-1000"/>
  </r>
  <r>
    <x v="124"/>
    <x v="11"/>
    <x v="32"/>
    <n v="2"/>
    <n v="4.09"/>
    <x v="4652"/>
    <x v="3"/>
    <x v="2"/>
    <x v="159"/>
    <x v="1"/>
    <x v="1"/>
    <x v="0"/>
    <s v="&lt;10"/>
  </r>
  <r>
    <x v="43"/>
    <x v="3"/>
    <x v="6"/>
    <n v="1"/>
    <n v="162.34"/>
    <x v="4975"/>
    <x v="2"/>
    <x v="0"/>
    <x v="499"/>
    <x v="1"/>
    <x v="2"/>
    <x v="2"/>
    <s v="100-1000"/>
  </r>
  <r>
    <x v="198"/>
    <x v="5"/>
    <x v="5"/>
    <n v="1"/>
    <n v="511.64"/>
    <x v="4976"/>
    <x v="2"/>
    <x v="0"/>
    <x v="459"/>
    <x v="0"/>
    <x v="9"/>
    <x v="2"/>
    <s v="100-1000"/>
  </r>
  <r>
    <x v="186"/>
    <x v="7"/>
    <x v="31"/>
    <n v="2"/>
    <n v="379.44"/>
    <x v="4977"/>
    <x v="3"/>
    <x v="2"/>
    <x v="182"/>
    <x v="1"/>
    <x v="10"/>
    <x v="2"/>
    <s v="100-1000"/>
  </r>
  <r>
    <x v="113"/>
    <x v="0"/>
    <x v="17"/>
    <n v="1"/>
    <n v="3.91"/>
    <x v="1127"/>
    <x v="0"/>
    <x v="1"/>
    <x v="599"/>
    <x v="0"/>
    <x v="5"/>
    <x v="0"/>
    <s v="&lt;10"/>
  </r>
  <r>
    <x v="11"/>
    <x v="4"/>
    <x v="40"/>
    <n v="3"/>
    <n v="22.51"/>
    <x v="4978"/>
    <x v="0"/>
    <x v="2"/>
    <x v="418"/>
    <x v="1"/>
    <x v="7"/>
    <x v="1"/>
    <s v="10-100"/>
  </r>
  <r>
    <x v="135"/>
    <x v="2"/>
    <x v="38"/>
    <n v="1"/>
    <n v="5011.8"/>
    <x v="4979"/>
    <x v="0"/>
    <x v="2"/>
    <x v="256"/>
    <x v="0"/>
    <x v="9"/>
    <x v="3"/>
    <s v="1000-10000"/>
  </r>
  <r>
    <x v="192"/>
    <x v="1"/>
    <x v="1"/>
    <n v="5"/>
    <n v="88.49"/>
    <x v="4980"/>
    <x v="3"/>
    <x v="0"/>
    <x v="363"/>
    <x v="0"/>
    <x v="7"/>
    <x v="1"/>
    <s v="100-1000"/>
  </r>
  <r>
    <x v="141"/>
    <x v="6"/>
    <x v="22"/>
    <n v="1"/>
    <n v="41.89"/>
    <x v="4981"/>
    <x v="3"/>
    <x v="2"/>
    <x v="465"/>
    <x v="1"/>
    <x v="10"/>
    <x v="1"/>
    <s v="10-100"/>
  </r>
  <r>
    <x v="195"/>
    <x v="11"/>
    <x v="21"/>
    <n v="1"/>
    <n v="10.83"/>
    <x v="1199"/>
    <x v="1"/>
    <x v="1"/>
    <x v="607"/>
    <x v="1"/>
    <x v="0"/>
    <x v="1"/>
    <s v="10-100"/>
  </r>
  <r>
    <x v="168"/>
    <x v="8"/>
    <x v="11"/>
    <n v="4"/>
    <n v="56.04"/>
    <x v="4982"/>
    <x v="0"/>
    <x v="0"/>
    <x v="661"/>
    <x v="0"/>
    <x v="2"/>
    <x v="1"/>
    <s v="100-1000"/>
  </r>
  <r>
    <x v="144"/>
    <x v="5"/>
    <x v="5"/>
    <n v="1"/>
    <n v="532.75"/>
    <x v="4983"/>
    <x v="2"/>
    <x v="1"/>
    <x v="218"/>
    <x v="1"/>
    <x v="4"/>
    <x v="2"/>
    <s v="100-1000"/>
  </r>
  <r>
    <x v="43"/>
    <x v="5"/>
    <x v="24"/>
    <n v="1"/>
    <n v="7.34"/>
    <x v="4984"/>
    <x v="0"/>
    <x v="2"/>
    <x v="365"/>
    <x v="0"/>
    <x v="8"/>
    <x v="0"/>
    <s v="&lt;10"/>
  </r>
  <r>
    <x v="128"/>
    <x v="3"/>
    <x v="6"/>
    <n v="5"/>
    <n v="188.43"/>
    <x v="4985"/>
    <x v="1"/>
    <x v="1"/>
    <x v="523"/>
    <x v="1"/>
    <x v="1"/>
    <x v="2"/>
    <s v="100-1000"/>
  </r>
  <r>
    <x v="94"/>
    <x v="10"/>
    <x v="25"/>
    <n v="1"/>
    <n v="589.29999999999995"/>
    <x v="4986"/>
    <x v="0"/>
    <x v="1"/>
    <x v="246"/>
    <x v="0"/>
    <x v="11"/>
    <x v="2"/>
    <s v="100-1000"/>
  </r>
  <r>
    <x v="73"/>
    <x v="4"/>
    <x v="8"/>
    <n v="5"/>
    <n v="72.290000000000006"/>
    <x v="4987"/>
    <x v="1"/>
    <x v="1"/>
    <x v="390"/>
    <x v="1"/>
    <x v="9"/>
    <x v="1"/>
    <s v="100-1000"/>
  </r>
  <r>
    <x v="13"/>
    <x v="5"/>
    <x v="24"/>
    <n v="1"/>
    <n v="5.47"/>
    <x v="2254"/>
    <x v="3"/>
    <x v="1"/>
    <x v="15"/>
    <x v="1"/>
    <x v="2"/>
    <x v="0"/>
    <s v="&lt;10"/>
  </r>
  <r>
    <x v="67"/>
    <x v="10"/>
    <x v="16"/>
    <n v="1"/>
    <n v="288.77999999999997"/>
    <x v="4988"/>
    <x v="1"/>
    <x v="1"/>
    <x v="673"/>
    <x v="0"/>
    <x v="4"/>
    <x v="2"/>
    <s v="100-1000"/>
  </r>
  <r>
    <x v="141"/>
    <x v="10"/>
    <x v="23"/>
    <n v="1"/>
    <n v="105.4"/>
    <x v="2072"/>
    <x v="2"/>
    <x v="0"/>
    <x v="334"/>
    <x v="1"/>
    <x v="9"/>
    <x v="2"/>
    <s v="100-1000"/>
  </r>
  <r>
    <x v="171"/>
    <x v="8"/>
    <x v="43"/>
    <n v="5"/>
    <n v="8.27"/>
    <x v="4989"/>
    <x v="0"/>
    <x v="1"/>
    <x v="681"/>
    <x v="1"/>
    <x v="10"/>
    <x v="0"/>
    <s v="10-100"/>
  </r>
  <r>
    <x v="23"/>
    <x v="2"/>
    <x v="12"/>
    <n v="1"/>
    <n v="54.02"/>
    <x v="4990"/>
    <x v="0"/>
    <x v="2"/>
    <x v="710"/>
    <x v="0"/>
    <x v="10"/>
    <x v="1"/>
    <s v="10-100"/>
  </r>
  <r>
    <x v="131"/>
    <x v="9"/>
    <x v="14"/>
    <n v="2"/>
    <n v="73800.12"/>
    <x v="4991"/>
    <x v="3"/>
    <x v="1"/>
    <x v="226"/>
    <x v="0"/>
    <x v="4"/>
    <x v="9"/>
    <s v="100000-200000"/>
  </r>
  <r>
    <x v="78"/>
    <x v="4"/>
    <x v="13"/>
    <n v="5"/>
    <n v="238.91"/>
    <x v="4992"/>
    <x v="0"/>
    <x v="2"/>
    <x v="645"/>
    <x v="0"/>
    <x v="1"/>
    <x v="2"/>
    <s v="1000-10000"/>
  </r>
  <r>
    <x v="142"/>
    <x v="8"/>
    <x v="43"/>
    <n v="1"/>
    <n v="33.58"/>
    <x v="4993"/>
    <x v="2"/>
    <x v="0"/>
    <x v="318"/>
    <x v="0"/>
    <x v="4"/>
    <x v="1"/>
    <s v="10-100"/>
  </r>
  <r>
    <x v="45"/>
    <x v="1"/>
    <x v="39"/>
    <n v="1"/>
    <n v="155.9"/>
    <x v="4994"/>
    <x v="2"/>
    <x v="1"/>
    <x v="313"/>
    <x v="1"/>
    <x v="0"/>
    <x v="2"/>
    <s v="100-1000"/>
  </r>
  <r>
    <x v="76"/>
    <x v="8"/>
    <x v="43"/>
    <n v="3"/>
    <n v="16.13"/>
    <x v="4995"/>
    <x v="0"/>
    <x v="0"/>
    <x v="466"/>
    <x v="0"/>
    <x v="1"/>
    <x v="1"/>
    <s v="10-100"/>
  </r>
  <r>
    <x v="71"/>
    <x v="4"/>
    <x v="13"/>
    <n v="1"/>
    <n v="285.79000000000002"/>
    <x v="4996"/>
    <x v="0"/>
    <x v="0"/>
    <x v="234"/>
    <x v="0"/>
    <x v="0"/>
    <x v="2"/>
    <s v="100-1000"/>
  </r>
  <r>
    <x v="118"/>
    <x v="6"/>
    <x v="41"/>
    <n v="1"/>
    <n v="413.99"/>
    <x v="4997"/>
    <x v="0"/>
    <x v="1"/>
    <x v="502"/>
    <x v="1"/>
    <x v="0"/>
    <x v="2"/>
    <s v="100-1000"/>
  </r>
  <r>
    <x v="15"/>
    <x v="8"/>
    <x v="11"/>
    <n v="5"/>
    <n v="10.9"/>
    <x v="4998"/>
    <x v="3"/>
    <x v="0"/>
    <x v="5"/>
    <x v="0"/>
    <x v="4"/>
    <x v="1"/>
    <s v="10-100"/>
  </r>
  <r>
    <x v="130"/>
    <x v="3"/>
    <x v="3"/>
    <n v="3"/>
    <n v="15.35"/>
    <x v="4999"/>
    <x v="1"/>
    <x v="2"/>
    <x v="321"/>
    <x v="1"/>
    <x v="6"/>
    <x v="1"/>
    <s v="10-100"/>
  </r>
  <r>
    <x v="19"/>
    <x v="3"/>
    <x v="6"/>
    <n v="5"/>
    <n v="127.73"/>
    <x v="5000"/>
    <x v="1"/>
    <x v="1"/>
    <x v="358"/>
    <x v="1"/>
    <x v="5"/>
    <x v="2"/>
    <s v="100-1000"/>
  </r>
  <r>
    <x v="111"/>
    <x v="5"/>
    <x v="5"/>
    <n v="1"/>
    <n v="188.31"/>
    <x v="5001"/>
    <x v="2"/>
    <x v="1"/>
    <x v="53"/>
    <x v="0"/>
    <x v="9"/>
    <x v="2"/>
    <s v="100-1000"/>
  </r>
  <r>
    <x v="125"/>
    <x v="7"/>
    <x v="31"/>
    <n v="3"/>
    <n v="698.29"/>
    <x v="5002"/>
    <x v="2"/>
    <x v="2"/>
    <x v="6"/>
    <x v="0"/>
    <x v="5"/>
    <x v="2"/>
    <s v="1000-10000"/>
  </r>
  <r>
    <x v="67"/>
    <x v="0"/>
    <x v="9"/>
    <n v="2"/>
    <n v="3.52"/>
    <x v="5003"/>
    <x v="0"/>
    <x v="0"/>
    <x v="337"/>
    <x v="0"/>
    <x v="4"/>
    <x v="0"/>
    <s v="&lt;10"/>
  </r>
  <r>
    <x v="197"/>
    <x v="7"/>
    <x v="42"/>
    <n v="4"/>
    <n v="2.75"/>
    <x v="3007"/>
    <x v="3"/>
    <x v="1"/>
    <x v="618"/>
    <x v="0"/>
    <x v="2"/>
    <x v="0"/>
    <s v="10-100"/>
  </r>
  <r>
    <x v="5"/>
    <x v="11"/>
    <x v="32"/>
    <n v="2"/>
    <n v="2.83"/>
    <x v="2619"/>
    <x v="1"/>
    <x v="2"/>
    <x v="430"/>
    <x v="0"/>
    <x v="5"/>
    <x v="0"/>
    <s v="&lt;10"/>
  </r>
  <r>
    <x v="158"/>
    <x v="9"/>
    <x v="18"/>
    <n v="1"/>
    <n v="128.94999999999999"/>
    <x v="62"/>
    <x v="1"/>
    <x v="1"/>
    <x v="659"/>
    <x v="0"/>
    <x v="2"/>
    <x v="2"/>
    <s v="100-1000"/>
  </r>
  <r>
    <x v="120"/>
    <x v="0"/>
    <x v="17"/>
    <n v="3"/>
    <n v="15.38"/>
    <x v="5004"/>
    <x v="0"/>
    <x v="0"/>
    <x v="494"/>
    <x v="1"/>
    <x v="4"/>
    <x v="1"/>
    <s v="10-100"/>
  </r>
  <r>
    <x v="63"/>
    <x v="12"/>
    <x v="28"/>
    <n v="1"/>
    <n v="9.6999999999999993"/>
    <x v="2714"/>
    <x v="1"/>
    <x v="2"/>
    <x v="719"/>
    <x v="1"/>
    <x v="3"/>
    <x v="0"/>
    <s v="&lt;10"/>
  </r>
  <r>
    <x v="5"/>
    <x v="11"/>
    <x v="21"/>
    <n v="1"/>
    <n v="23.33"/>
    <x v="5005"/>
    <x v="2"/>
    <x v="2"/>
    <x v="202"/>
    <x v="1"/>
    <x v="9"/>
    <x v="1"/>
    <s v="10-100"/>
  </r>
  <r>
    <x v="117"/>
    <x v="6"/>
    <x v="22"/>
    <n v="1"/>
    <n v="10.29"/>
    <x v="5006"/>
    <x v="3"/>
    <x v="1"/>
    <x v="716"/>
    <x v="1"/>
    <x v="0"/>
    <x v="1"/>
    <s v="10-100"/>
  </r>
  <r>
    <x v="142"/>
    <x v="3"/>
    <x v="6"/>
    <n v="3"/>
    <n v="115.25"/>
    <x v="5007"/>
    <x v="1"/>
    <x v="2"/>
    <x v="373"/>
    <x v="0"/>
    <x v="8"/>
    <x v="2"/>
    <s v="100-1000"/>
  </r>
  <r>
    <x v="108"/>
    <x v="4"/>
    <x v="8"/>
    <n v="1"/>
    <n v="53.77"/>
    <x v="5008"/>
    <x v="2"/>
    <x v="2"/>
    <x v="726"/>
    <x v="0"/>
    <x v="4"/>
    <x v="1"/>
    <s v="10-100"/>
  </r>
  <r>
    <x v="168"/>
    <x v="5"/>
    <x v="24"/>
    <n v="1"/>
    <n v="8.19"/>
    <x v="1588"/>
    <x v="1"/>
    <x v="0"/>
    <x v="351"/>
    <x v="1"/>
    <x v="10"/>
    <x v="0"/>
    <s v="&lt;10"/>
  </r>
  <r>
    <x v="60"/>
    <x v="2"/>
    <x v="38"/>
    <n v="1"/>
    <n v="3151.32"/>
    <x v="5009"/>
    <x v="2"/>
    <x v="2"/>
    <x v="214"/>
    <x v="0"/>
    <x v="3"/>
    <x v="3"/>
    <s v="1000-10000"/>
  </r>
  <r>
    <x v="184"/>
    <x v="4"/>
    <x v="40"/>
    <n v="3"/>
    <n v="49.96"/>
    <x v="5010"/>
    <x v="2"/>
    <x v="2"/>
    <x v="268"/>
    <x v="0"/>
    <x v="11"/>
    <x v="1"/>
    <s v="100-1000"/>
  </r>
  <r>
    <x v="101"/>
    <x v="9"/>
    <x v="18"/>
    <n v="2"/>
    <n v="70.22"/>
    <x v="5011"/>
    <x v="1"/>
    <x v="2"/>
    <x v="667"/>
    <x v="1"/>
    <x v="10"/>
    <x v="1"/>
    <s v="100-1000"/>
  </r>
  <r>
    <x v="174"/>
    <x v="7"/>
    <x v="29"/>
    <n v="4"/>
    <n v="8.89"/>
    <x v="1649"/>
    <x v="0"/>
    <x v="2"/>
    <x v="165"/>
    <x v="0"/>
    <x v="6"/>
    <x v="0"/>
    <s v="10-100"/>
  </r>
  <r>
    <x v="9"/>
    <x v="10"/>
    <x v="25"/>
    <n v="1"/>
    <n v="376.66"/>
    <x v="5012"/>
    <x v="2"/>
    <x v="1"/>
    <x v="703"/>
    <x v="1"/>
    <x v="11"/>
    <x v="2"/>
    <s v="100-1000"/>
  </r>
  <r>
    <x v="73"/>
    <x v="10"/>
    <x v="16"/>
    <n v="1"/>
    <n v="227.62"/>
    <x v="5013"/>
    <x v="1"/>
    <x v="1"/>
    <x v="642"/>
    <x v="1"/>
    <x v="11"/>
    <x v="2"/>
    <s v="100-1000"/>
  </r>
  <r>
    <x v="102"/>
    <x v="7"/>
    <x v="29"/>
    <n v="5"/>
    <n v="12.76"/>
    <x v="5014"/>
    <x v="2"/>
    <x v="2"/>
    <x v="233"/>
    <x v="1"/>
    <x v="6"/>
    <x v="1"/>
    <s v="10-100"/>
  </r>
  <r>
    <x v="29"/>
    <x v="7"/>
    <x v="31"/>
    <n v="5"/>
    <n v="251.75"/>
    <x v="5015"/>
    <x v="2"/>
    <x v="0"/>
    <x v="493"/>
    <x v="0"/>
    <x v="7"/>
    <x v="2"/>
    <s v="1000-10000"/>
  </r>
  <r>
    <x v="195"/>
    <x v="9"/>
    <x v="18"/>
    <n v="2"/>
    <n v="119.06"/>
    <x v="5016"/>
    <x v="3"/>
    <x v="1"/>
    <x v="437"/>
    <x v="0"/>
    <x v="6"/>
    <x v="2"/>
    <s v="100-1000"/>
  </r>
  <r>
    <x v="31"/>
    <x v="3"/>
    <x v="3"/>
    <n v="2"/>
    <n v="29.31"/>
    <x v="5017"/>
    <x v="2"/>
    <x v="0"/>
    <x v="705"/>
    <x v="1"/>
    <x v="10"/>
    <x v="1"/>
    <s v="10-100"/>
  </r>
  <r>
    <x v="58"/>
    <x v="1"/>
    <x v="1"/>
    <n v="4"/>
    <n v="79.680000000000007"/>
    <x v="5018"/>
    <x v="3"/>
    <x v="2"/>
    <x v="541"/>
    <x v="0"/>
    <x v="5"/>
    <x v="1"/>
    <s v="100-1000"/>
  </r>
  <r>
    <x v="14"/>
    <x v="8"/>
    <x v="43"/>
    <n v="2"/>
    <n v="21.88"/>
    <x v="5019"/>
    <x v="1"/>
    <x v="0"/>
    <x v="202"/>
    <x v="1"/>
    <x v="9"/>
    <x v="1"/>
    <s v="10-100"/>
  </r>
  <r>
    <x v="139"/>
    <x v="1"/>
    <x v="1"/>
    <n v="5"/>
    <n v="67.38"/>
    <x v="5020"/>
    <x v="1"/>
    <x v="0"/>
    <x v="490"/>
    <x v="1"/>
    <x v="11"/>
    <x v="1"/>
    <s v="100-1000"/>
  </r>
  <r>
    <x v="3"/>
    <x v="7"/>
    <x v="10"/>
    <n v="4"/>
    <n v="2.69"/>
    <x v="1745"/>
    <x v="3"/>
    <x v="0"/>
    <x v="469"/>
    <x v="0"/>
    <x v="5"/>
    <x v="0"/>
    <s v="10-100"/>
  </r>
  <r>
    <x v="184"/>
    <x v="10"/>
    <x v="25"/>
    <n v="1"/>
    <n v="140.91"/>
    <x v="5021"/>
    <x v="0"/>
    <x v="0"/>
    <x v="567"/>
    <x v="0"/>
    <x v="3"/>
    <x v="2"/>
    <s v="100-1000"/>
  </r>
  <r>
    <x v="166"/>
    <x v="8"/>
    <x v="33"/>
    <n v="2"/>
    <n v="80.55"/>
    <x v="5022"/>
    <x v="0"/>
    <x v="2"/>
    <x v="412"/>
    <x v="0"/>
    <x v="11"/>
    <x v="1"/>
    <s v="100-1000"/>
  </r>
  <r>
    <x v="127"/>
    <x v="11"/>
    <x v="21"/>
    <n v="5"/>
    <n v="27.07"/>
    <x v="5023"/>
    <x v="3"/>
    <x v="0"/>
    <x v="694"/>
    <x v="0"/>
    <x v="7"/>
    <x v="1"/>
    <s v="100-1000"/>
  </r>
  <r>
    <x v="173"/>
    <x v="3"/>
    <x v="3"/>
    <n v="2"/>
    <n v="15.49"/>
    <x v="5024"/>
    <x v="0"/>
    <x v="1"/>
    <x v="485"/>
    <x v="0"/>
    <x v="9"/>
    <x v="1"/>
    <s v="10-100"/>
  </r>
  <r>
    <x v="194"/>
    <x v="5"/>
    <x v="24"/>
    <n v="1"/>
    <n v="7.41"/>
    <x v="5025"/>
    <x v="2"/>
    <x v="2"/>
    <x v="140"/>
    <x v="1"/>
    <x v="8"/>
    <x v="0"/>
    <s v="&lt;10"/>
  </r>
  <r>
    <x v="72"/>
    <x v="9"/>
    <x v="15"/>
    <n v="1"/>
    <n v="64.260000000000005"/>
    <x v="5026"/>
    <x v="1"/>
    <x v="2"/>
    <x v="83"/>
    <x v="0"/>
    <x v="2"/>
    <x v="1"/>
    <s v="10-100"/>
  </r>
  <r>
    <x v="23"/>
    <x v="11"/>
    <x v="20"/>
    <n v="3"/>
    <n v="19.64"/>
    <x v="5027"/>
    <x v="0"/>
    <x v="2"/>
    <x v="220"/>
    <x v="1"/>
    <x v="7"/>
    <x v="1"/>
    <s v="10-100"/>
  </r>
  <r>
    <x v="154"/>
    <x v="5"/>
    <x v="5"/>
    <n v="1"/>
    <n v="453.29"/>
    <x v="5028"/>
    <x v="1"/>
    <x v="1"/>
    <x v="692"/>
    <x v="0"/>
    <x v="9"/>
    <x v="2"/>
    <s v="100-1000"/>
  </r>
  <r>
    <x v="10"/>
    <x v="1"/>
    <x v="1"/>
    <n v="4"/>
    <n v="62.8"/>
    <x v="5029"/>
    <x v="0"/>
    <x v="2"/>
    <x v="492"/>
    <x v="1"/>
    <x v="9"/>
    <x v="1"/>
    <s v="100-1000"/>
  </r>
  <r>
    <x v="4"/>
    <x v="7"/>
    <x v="10"/>
    <n v="2"/>
    <n v="2.4900000000000002"/>
    <x v="2359"/>
    <x v="2"/>
    <x v="0"/>
    <x v="39"/>
    <x v="1"/>
    <x v="2"/>
    <x v="0"/>
    <s v="&lt;10"/>
  </r>
  <r>
    <x v="126"/>
    <x v="3"/>
    <x v="6"/>
    <n v="2"/>
    <n v="110.11"/>
    <x v="5030"/>
    <x v="0"/>
    <x v="2"/>
    <x v="126"/>
    <x v="0"/>
    <x v="5"/>
    <x v="2"/>
    <s v="100-1000"/>
  </r>
  <r>
    <x v="40"/>
    <x v="4"/>
    <x v="4"/>
    <n v="3"/>
    <n v="42.65"/>
    <x v="5031"/>
    <x v="0"/>
    <x v="0"/>
    <x v="144"/>
    <x v="1"/>
    <x v="6"/>
    <x v="1"/>
    <s v="100-1000"/>
  </r>
  <r>
    <x v="112"/>
    <x v="7"/>
    <x v="42"/>
    <n v="5"/>
    <n v="5.42"/>
    <x v="25"/>
    <x v="2"/>
    <x v="2"/>
    <x v="16"/>
    <x v="1"/>
    <x v="0"/>
    <x v="0"/>
    <s v="10-100"/>
  </r>
  <r>
    <x v="11"/>
    <x v="6"/>
    <x v="7"/>
    <n v="1"/>
    <n v="382.94"/>
    <x v="5032"/>
    <x v="1"/>
    <x v="0"/>
    <x v="694"/>
    <x v="0"/>
    <x v="7"/>
    <x v="2"/>
    <s v="100-1000"/>
  </r>
  <r>
    <x v="86"/>
    <x v="1"/>
    <x v="1"/>
    <n v="5"/>
    <n v="48.67"/>
    <x v="4974"/>
    <x v="3"/>
    <x v="2"/>
    <x v="87"/>
    <x v="1"/>
    <x v="10"/>
    <x v="1"/>
    <s v="100-1000"/>
  </r>
  <r>
    <x v="149"/>
    <x v="10"/>
    <x v="25"/>
    <n v="1"/>
    <n v="632.55999999999995"/>
    <x v="5033"/>
    <x v="2"/>
    <x v="0"/>
    <x v="229"/>
    <x v="1"/>
    <x v="0"/>
    <x v="2"/>
    <s v="100-1000"/>
  </r>
  <r>
    <x v="61"/>
    <x v="2"/>
    <x v="2"/>
    <n v="1"/>
    <n v="52.5"/>
    <x v="5034"/>
    <x v="0"/>
    <x v="0"/>
    <x v="566"/>
    <x v="0"/>
    <x v="3"/>
    <x v="1"/>
    <s v="10-100"/>
  </r>
  <r>
    <x v="6"/>
    <x v="7"/>
    <x v="42"/>
    <n v="3"/>
    <n v="4.4000000000000004"/>
    <x v="5035"/>
    <x v="0"/>
    <x v="0"/>
    <x v="696"/>
    <x v="1"/>
    <x v="4"/>
    <x v="0"/>
    <s v="10-100"/>
  </r>
  <r>
    <x v="38"/>
    <x v="6"/>
    <x v="22"/>
    <n v="1"/>
    <n v="17.149999999999999"/>
    <x v="817"/>
    <x v="3"/>
    <x v="0"/>
    <x v="417"/>
    <x v="1"/>
    <x v="5"/>
    <x v="1"/>
    <s v="10-100"/>
  </r>
  <r>
    <x v="130"/>
    <x v="1"/>
    <x v="39"/>
    <n v="5"/>
    <n v="106.33"/>
    <x v="5036"/>
    <x v="0"/>
    <x v="2"/>
    <x v="212"/>
    <x v="0"/>
    <x v="0"/>
    <x v="2"/>
    <s v="100-1000"/>
  </r>
  <r>
    <x v="94"/>
    <x v="8"/>
    <x v="43"/>
    <n v="3"/>
    <n v="12.18"/>
    <x v="5037"/>
    <x v="1"/>
    <x v="1"/>
    <x v="714"/>
    <x v="1"/>
    <x v="1"/>
    <x v="1"/>
    <s v="10-100"/>
  </r>
  <r>
    <x v="157"/>
    <x v="12"/>
    <x v="46"/>
    <n v="1"/>
    <n v="32.729999999999997"/>
    <x v="5038"/>
    <x v="0"/>
    <x v="2"/>
    <x v="318"/>
    <x v="0"/>
    <x v="4"/>
    <x v="1"/>
    <s v="10-100"/>
  </r>
  <r>
    <x v="109"/>
    <x v="10"/>
    <x v="16"/>
    <n v="1"/>
    <n v="283.17"/>
    <x v="5039"/>
    <x v="1"/>
    <x v="2"/>
    <x v="524"/>
    <x v="0"/>
    <x v="4"/>
    <x v="2"/>
    <s v="100-1000"/>
  </r>
  <r>
    <x v="149"/>
    <x v="3"/>
    <x v="6"/>
    <n v="3"/>
    <n v="141.57"/>
    <x v="5040"/>
    <x v="2"/>
    <x v="1"/>
    <x v="217"/>
    <x v="1"/>
    <x v="5"/>
    <x v="2"/>
    <s v="100-1000"/>
  </r>
  <r>
    <x v="22"/>
    <x v="9"/>
    <x v="15"/>
    <n v="3"/>
    <n v="187.07"/>
    <x v="5041"/>
    <x v="0"/>
    <x v="0"/>
    <x v="676"/>
    <x v="1"/>
    <x v="7"/>
    <x v="2"/>
    <s v="100-1000"/>
  </r>
  <r>
    <x v="104"/>
    <x v="2"/>
    <x v="38"/>
    <n v="1"/>
    <n v="1922.47"/>
    <x v="5042"/>
    <x v="2"/>
    <x v="1"/>
    <x v="611"/>
    <x v="1"/>
    <x v="10"/>
    <x v="3"/>
    <s v="1000-10000"/>
  </r>
  <r>
    <x v="187"/>
    <x v="4"/>
    <x v="40"/>
    <n v="5"/>
    <n v="72.209999999999994"/>
    <x v="5043"/>
    <x v="2"/>
    <x v="2"/>
    <x v="690"/>
    <x v="0"/>
    <x v="2"/>
    <x v="1"/>
    <s v="100-1000"/>
  </r>
  <r>
    <x v="125"/>
    <x v="10"/>
    <x v="16"/>
    <n v="1"/>
    <n v="294.02"/>
    <x v="5044"/>
    <x v="0"/>
    <x v="1"/>
    <x v="339"/>
    <x v="1"/>
    <x v="3"/>
    <x v="2"/>
    <s v="100-1000"/>
  </r>
  <r>
    <x v="64"/>
    <x v="0"/>
    <x v="26"/>
    <n v="5"/>
    <n v="2.4900000000000002"/>
    <x v="5045"/>
    <x v="3"/>
    <x v="2"/>
    <x v="561"/>
    <x v="0"/>
    <x v="6"/>
    <x v="0"/>
    <s v="10-100"/>
  </r>
  <r>
    <x v="138"/>
    <x v="7"/>
    <x v="10"/>
    <n v="1"/>
    <n v="2.63"/>
    <x v="3808"/>
    <x v="0"/>
    <x v="0"/>
    <x v="664"/>
    <x v="1"/>
    <x v="7"/>
    <x v="0"/>
    <s v="&lt;10"/>
  </r>
  <r>
    <x v="116"/>
    <x v="5"/>
    <x v="24"/>
    <n v="1"/>
    <n v="5.48"/>
    <x v="5046"/>
    <x v="0"/>
    <x v="1"/>
    <x v="208"/>
    <x v="1"/>
    <x v="0"/>
    <x v="0"/>
    <s v="&lt;10"/>
  </r>
  <r>
    <x v="154"/>
    <x v="11"/>
    <x v="21"/>
    <n v="4"/>
    <n v="84.24"/>
    <x v="5047"/>
    <x v="2"/>
    <x v="1"/>
    <x v="312"/>
    <x v="0"/>
    <x v="5"/>
    <x v="1"/>
    <s v="100-1000"/>
  </r>
  <r>
    <x v="178"/>
    <x v="0"/>
    <x v="37"/>
    <n v="3"/>
    <n v="5.95"/>
    <x v="1840"/>
    <x v="0"/>
    <x v="2"/>
    <x v="400"/>
    <x v="1"/>
    <x v="5"/>
    <x v="0"/>
    <s v="10-100"/>
  </r>
  <r>
    <x v="87"/>
    <x v="9"/>
    <x v="44"/>
    <n v="5"/>
    <n v="555.15"/>
    <x v="5048"/>
    <x v="2"/>
    <x v="0"/>
    <x v="208"/>
    <x v="1"/>
    <x v="0"/>
    <x v="2"/>
    <s v="1000-10000"/>
  </r>
  <r>
    <x v="131"/>
    <x v="11"/>
    <x v="32"/>
    <n v="5"/>
    <n v="3.9"/>
    <x v="5049"/>
    <x v="2"/>
    <x v="1"/>
    <x v="728"/>
    <x v="1"/>
    <x v="3"/>
    <x v="0"/>
    <s v="10-100"/>
  </r>
  <r>
    <x v="39"/>
    <x v="0"/>
    <x v="19"/>
    <n v="5"/>
    <n v="19.63"/>
    <x v="3651"/>
    <x v="3"/>
    <x v="1"/>
    <x v="342"/>
    <x v="0"/>
    <x v="1"/>
    <x v="1"/>
    <s v="10-100"/>
  </r>
  <r>
    <x v="48"/>
    <x v="6"/>
    <x v="7"/>
    <n v="1"/>
    <n v="1345.21"/>
    <x v="5050"/>
    <x v="3"/>
    <x v="2"/>
    <x v="446"/>
    <x v="0"/>
    <x v="8"/>
    <x v="3"/>
    <s v="1000-10000"/>
  </r>
  <r>
    <x v="118"/>
    <x v="10"/>
    <x v="16"/>
    <n v="1"/>
    <n v="104.59"/>
    <x v="5051"/>
    <x v="0"/>
    <x v="2"/>
    <x v="483"/>
    <x v="1"/>
    <x v="0"/>
    <x v="2"/>
    <s v="100-1000"/>
  </r>
  <r>
    <x v="54"/>
    <x v="8"/>
    <x v="11"/>
    <n v="2"/>
    <n v="22.65"/>
    <x v="5052"/>
    <x v="2"/>
    <x v="2"/>
    <x v="634"/>
    <x v="1"/>
    <x v="9"/>
    <x v="1"/>
    <s v="10-100"/>
  </r>
  <r>
    <x v="165"/>
    <x v="3"/>
    <x v="36"/>
    <n v="5"/>
    <n v="384.62"/>
    <x v="5053"/>
    <x v="3"/>
    <x v="1"/>
    <x v="639"/>
    <x v="1"/>
    <x v="8"/>
    <x v="2"/>
    <s v="1000-10000"/>
  </r>
  <r>
    <x v="184"/>
    <x v="1"/>
    <x v="35"/>
    <n v="2"/>
    <n v="18.260000000000002"/>
    <x v="3691"/>
    <x v="2"/>
    <x v="0"/>
    <x v="673"/>
    <x v="0"/>
    <x v="4"/>
    <x v="1"/>
    <s v="10-100"/>
  </r>
  <r>
    <x v="64"/>
    <x v="5"/>
    <x v="27"/>
    <n v="1"/>
    <n v="91.01"/>
    <x v="5054"/>
    <x v="2"/>
    <x v="2"/>
    <x v="366"/>
    <x v="1"/>
    <x v="1"/>
    <x v="1"/>
    <s v="10-100"/>
  </r>
  <r>
    <x v="190"/>
    <x v="3"/>
    <x v="36"/>
    <n v="4"/>
    <n v="125.33"/>
    <x v="5055"/>
    <x v="1"/>
    <x v="1"/>
    <x v="12"/>
    <x v="1"/>
    <x v="2"/>
    <x v="2"/>
    <s v="100-1000"/>
  </r>
  <r>
    <x v="64"/>
    <x v="11"/>
    <x v="21"/>
    <n v="2"/>
    <n v="73.900000000000006"/>
    <x v="5056"/>
    <x v="2"/>
    <x v="0"/>
    <x v="94"/>
    <x v="0"/>
    <x v="0"/>
    <x v="1"/>
    <s v="100-1000"/>
  </r>
  <r>
    <x v="181"/>
    <x v="0"/>
    <x v="19"/>
    <n v="2"/>
    <n v="11.01"/>
    <x v="2060"/>
    <x v="3"/>
    <x v="0"/>
    <x v="511"/>
    <x v="1"/>
    <x v="4"/>
    <x v="1"/>
    <s v="10-100"/>
  </r>
  <r>
    <x v="16"/>
    <x v="1"/>
    <x v="39"/>
    <n v="4"/>
    <n v="199.72"/>
    <x v="5057"/>
    <x v="0"/>
    <x v="2"/>
    <x v="665"/>
    <x v="1"/>
    <x v="1"/>
    <x v="2"/>
    <s v="100-1000"/>
  </r>
  <r>
    <x v="23"/>
    <x v="12"/>
    <x v="46"/>
    <n v="1"/>
    <n v="45.34"/>
    <x v="3617"/>
    <x v="2"/>
    <x v="2"/>
    <x v="640"/>
    <x v="1"/>
    <x v="10"/>
    <x v="1"/>
    <s v="10-100"/>
  </r>
  <r>
    <x v="65"/>
    <x v="4"/>
    <x v="13"/>
    <n v="3"/>
    <n v="283.49"/>
    <x v="5058"/>
    <x v="1"/>
    <x v="0"/>
    <x v="661"/>
    <x v="0"/>
    <x v="2"/>
    <x v="2"/>
    <s v="100-1000"/>
  </r>
  <r>
    <x v="30"/>
    <x v="5"/>
    <x v="24"/>
    <n v="1"/>
    <n v="5.12"/>
    <x v="147"/>
    <x v="1"/>
    <x v="1"/>
    <x v="198"/>
    <x v="1"/>
    <x v="8"/>
    <x v="0"/>
    <s v="&lt;10"/>
  </r>
  <r>
    <x v="135"/>
    <x v="8"/>
    <x v="47"/>
    <n v="1"/>
    <n v="63.07"/>
    <x v="5059"/>
    <x v="0"/>
    <x v="0"/>
    <x v="144"/>
    <x v="1"/>
    <x v="6"/>
    <x v="1"/>
    <s v="10-100"/>
  </r>
  <r>
    <x v="108"/>
    <x v="4"/>
    <x v="4"/>
    <n v="3"/>
    <n v="23.47"/>
    <x v="2417"/>
    <x v="2"/>
    <x v="0"/>
    <x v="377"/>
    <x v="0"/>
    <x v="10"/>
    <x v="1"/>
    <s v="10-100"/>
  </r>
  <r>
    <x v="105"/>
    <x v="0"/>
    <x v="17"/>
    <n v="3"/>
    <n v="18.79"/>
    <x v="5060"/>
    <x v="3"/>
    <x v="1"/>
    <x v="124"/>
    <x v="1"/>
    <x v="6"/>
    <x v="1"/>
    <s v="10-100"/>
  </r>
  <r>
    <x v="16"/>
    <x v="12"/>
    <x v="34"/>
    <n v="1"/>
    <n v="7.16"/>
    <x v="5061"/>
    <x v="1"/>
    <x v="0"/>
    <x v="54"/>
    <x v="0"/>
    <x v="3"/>
    <x v="0"/>
    <s v="&lt;10"/>
  </r>
  <r>
    <x v="52"/>
    <x v="6"/>
    <x v="41"/>
    <n v="1"/>
    <n v="146.6"/>
    <x v="5062"/>
    <x v="2"/>
    <x v="2"/>
    <x v="178"/>
    <x v="0"/>
    <x v="3"/>
    <x v="2"/>
    <s v="100-1000"/>
  </r>
  <r>
    <x v="129"/>
    <x v="5"/>
    <x v="24"/>
    <n v="1"/>
    <n v="5.55"/>
    <x v="2123"/>
    <x v="1"/>
    <x v="0"/>
    <x v="506"/>
    <x v="0"/>
    <x v="2"/>
    <x v="0"/>
    <s v="&lt;10"/>
  </r>
  <r>
    <x v="93"/>
    <x v="3"/>
    <x v="36"/>
    <n v="5"/>
    <n v="238.76"/>
    <x v="5063"/>
    <x v="2"/>
    <x v="0"/>
    <x v="252"/>
    <x v="1"/>
    <x v="10"/>
    <x v="2"/>
    <s v="1000-10000"/>
  </r>
  <r>
    <x v="58"/>
    <x v="6"/>
    <x v="7"/>
    <n v="1"/>
    <n v="430.23"/>
    <x v="5064"/>
    <x v="3"/>
    <x v="1"/>
    <x v="226"/>
    <x v="0"/>
    <x v="4"/>
    <x v="2"/>
    <s v="100-1000"/>
  </r>
  <r>
    <x v="15"/>
    <x v="2"/>
    <x v="2"/>
    <n v="1"/>
    <n v="36.229999999999997"/>
    <x v="5065"/>
    <x v="2"/>
    <x v="2"/>
    <x v="452"/>
    <x v="0"/>
    <x v="2"/>
    <x v="1"/>
    <s v="10-100"/>
  </r>
  <r>
    <x v="142"/>
    <x v="3"/>
    <x v="3"/>
    <n v="5"/>
    <n v="17.13"/>
    <x v="5066"/>
    <x v="1"/>
    <x v="0"/>
    <x v="563"/>
    <x v="1"/>
    <x v="9"/>
    <x v="1"/>
    <s v="10-100"/>
  </r>
  <r>
    <x v="12"/>
    <x v="8"/>
    <x v="33"/>
    <n v="1"/>
    <n v="39.380000000000003"/>
    <x v="2504"/>
    <x v="0"/>
    <x v="0"/>
    <x v="740"/>
    <x v="1"/>
    <x v="8"/>
    <x v="1"/>
    <s v="10-100"/>
  </r>
  <r>
    <x v="188"/>
    <x v="6"/>
    <x v="22"/>
    <n v="1"/>
    <n v="46.06"/>
    <x v="5067"/>
    <x v="0"/>
    <x v="2"/>
    <x v="166"/>
    <x v="1"/>
    <x v="7"/>
    <x v="1"/>
    <s v="10-100"/>
  </r>
  <r>
    <x v="52"/>
    <x v="12"/>
    <x v="34"/>
    <n v="1"/>
    <n v="12.62"/>
    <x v="648"/>
    <x v="3"/>
    <x v="2"/>
    <x v="301"/>
    <x v="0"/>
    <x v="10"/>
    <x v="1"/>
    <s v="10-100"/>
  </r>
  <r>
    <x v="13"/>
    <x v="3"/>
    <x v="6"/>
    <n v="4"/>
    <n v="181.15"/>
    <x v="5068"/>
    <x v="0"/>
    <x v="1"/>
    <x v="157"/>
    <x v="1"/>
    <x v="9"/>
    <x v="2"/>
    <s v="100-1000"/>
  </r>
  <r>
    <x v="91"/>
    <x v="6"/>
    <x v="7"/>
    <n v="1"/>
    <n v="442.28"/>
    <x v="5069"/>
    <x v="0"/>
    <x v="1"/>
    <x v="331"/>
    <x v="0"/>
    <x v="3"/>
    <x v="2"/>
    <s v="100-1000"/>
  </r>
  <r>
    <x v="20"/>
    <x v="10"/>
    <x v="25"/>
    <n v="1"/>
    <n v="247.42"/>
    <x v="5070"/>
    <x v="1"/>
    <x v="2"/>
    <x v="92"/>
    <x v="1"/>
    <x v="5"/>
    <x v="2"/>
    <s v="100-1000"/>
  </r>
  <r>
    <x v="146"/>
    <x v="0"/>
    <x v="26"/>
    <n v="3"/>
    <n v="1.66"/>
    <x v="3699"/>
    <x v="2"/>
    <x v="0"/>
    <x v="181"/>
    <x v="1"/>
    <x v="1"/>
    <x v="0"/>
    <s v="&lt;10"/>
  </r>
  <r>
    <x v="81"/>
    <x v="12"/>
    <x v="28"/>
    <n v="1"/>
    <n v="15.23"/>
    <x v="5071"/>
    <x v="3"/>
    <x v="0"/>
    <x v="316"/>
    <x v="0"/>
    <x v="1"/>
    <x v="1"/>
    <s v="10-100"/>
  </r>
  <r>
    <x v="31"/>
    <x v="8"/>
    <x v="11"/>
    <n v="1"/>
    <n v="49.15"/>
    <x v="5072"/>
    <x v="3"/>
    <x v="0"/>
    <x v="506"/>
    <x v="0"/>
    <x v="2"/>
    <x v="1"/>
    <s v="10-100"/>
  </r>
  <r>
    <x v="180"/>
    <x v="9"/>
    <x v="18"/>
    <n v="4"/>
    <n v="37.31"/>
    <x v="5073"/>
    <x v="1"/>
    <x v="0"/>
    <x v="363"/>
    <x v="0"/>
    <x v="7"/>
    <x v="1"/>
    <s v="100-1000"/>
  </r>
  <r>
    <x v="174"/>
    <x v="9"/>
    <x v="15"/>
    <n v="1"/>
    <n v="100.13"/>
    <x v="5074"/>
    <x v="3"/>
    <x v="0"/>
    <x v="683"/>
    <x v="1"/>
    <x v="6"/>
    <x v="2"/>
    <s v="100-1000"/>
  </r>
  <r>
    <x v="120"/>
    <x v="8"/>
    <x v="11"/>
    <n v="1"/>
    <n v="26.17"/>
    <x v="5075"/>
    <x v="3"/>
    <x v="1"/>
    <x v="536"/>
    <x v="1"/>
    <x v="10"/>
    <x v="1"/>
    <s v="10-100"/>
  </r>
  <r>
    <x v="29"/>
    <x v="0"/>
    <x v="0"/>
    <n v="1"/>
    <n v="2.19"/>
    <x v="1493"/>
    <x v="2"/>
    <x v="2"/>
    <x v="25"/>
    <x v="1"/>
    <x v="10"/>
    <x v="0"/>
    <s v="&lt;10"/>
  </r>
  <r>
    <x v="9"/>
    <x v="5"/>
    <x v="27"/>
    <n v="1"/>
    <n v="53.85"/>
    <x v="5076"/>
    <x v="2"/>
    <x v="2"/>
    <x v="699"/>
    <x v="0"/>
    <x v="2"/>
    <x v="1"/>
    <s v="10-100"/>
  </r>
  <r>
    <x v="57"/>
    <x v="5"/>
    <x v="5"/>
    <n v="1"/>
    <n v="763.33"/>
    <x v="5077"/>
    <x v="3"/>
    <x v="1"/>
    <x v="517"/>
    <x v="1"/>
    <x v="3"/>
    <x v="2"/>
    <s v="100-1000"/>
  </r>
  <r>
    <x v="129"/>
    <x v="11"/>
    <x v="20"/>
    <n v="2"/>
    <n v="15.31"/>
    <x v="5078"/>
    <x v="1"/>
    <x v="1"/>
    <x v="342"/>
    <x v="0"/>
    <x v="1"/>
    <x v="1"/>
    <s v="10-100"/>
  </r>
  <r>
    <x v="62"/>
    <x v="8"/>
    <x v="43"/>
    <n v="4"/>
    <n v="7.96"/>
    <x v="5079"/>
    <x v="1"/>
    <x v="1"/>
    <x v="556"/>
    <x v="0"/>
    <x v="9"/>
    <x v="0"/>
    <s v="10-100"/>
  </r>
  <r>
    <x v="41"/>
    <x v="4"/>
    <x v="8"/>
    <n v="4"/>
    <n v="81.849999999999994"/>
    <x v="5080"/>
    <x v="2"/>
    <x v="2"/>
    <x v="461"/>
    <x v="0"/>
    <x v="7"/>
    <x v="1"/>
    <s v="100-1000"/>
  </r>
  <r>
    <x v="177"/>
    <x v="7"/>
    <x v="10"/>
    <n v="1"/>
    <n v="4.7"/>
    <x v="5081"/>
    <x v="3"/>
    <x v="1"/>
    <x v="277"/>
    <x v="1"/>
    <x v="8"/>
    <x v="0"/>
    <s v="&lt;10"/>
  </r>
  <r>
    <x v="122"/>
    <x v="11"/>
    <x v="32"/>
    <n v="5"/>
    <n v="3.97"/>
    <x v="1993"/>
    <x v="3"/>
    <x v="0"/>
    <x v="520"/>
    <x v="0"/>
    <x v="9"/>
    <x v="0"/>
    <s v="10-100"/>
  </r>
  <r>
    <x v="9"/>
    <x v="3"/>
    <x v="3"/>
    <n v="5"/>
    <n v="12.36"/>
    <x v="5082"/>
    <x v="0"/>
    <x v="1"/>
    <x v="615"/>
    <x v="0"/>
    <x v="9"/>
    <x v="1"/>
    <s v="10-100"/>
  </r>
  <r>
    <x v="133"/>
    <x v="5"/>
    <x v="24"/>
    <n v="1"/>
    <n v="3.88"/>
    <x v="5083"/>
    <x v="1"/>
    <x v="2"/>
    <x v="527"/>
    <x v="1"/>
    <x v="5"/>
    <x v="0"/>
    <s v="&lt;10"/>
  </r>
  <r>
    <x v="135"/>
    <x v="3"/>
    <x v="36"/>
    <n v="4"/>
    <n v="42.77"/>
    <x v="5084"/>
    <x v="1"/>
    <x v="1"/>
    <x v="89"/>
    <x v="1"/>
    <x v="4"/>
    <x v="1"/>
    <s v="100-1000"/>
  </r>
  <r>
    <x v="149"/>
    <x v="7"/>
    <x v="42"/>
    <n v="5"/>
    <n v="6.85"/>
    <x v="565"/>
    <x v="1"/>
    <x v="2"/>
    <x v="31"/>
    <x v="1"/>
    <x v="3"/>
    <x v="0"/>
    <s v="10-100"/>
  </r>
  <r>
    <x v="135"/>
    <x v="5"/>
    <x v="5"/>
    <n v="1"/>
    <n v="334.46"/>
    <x v="5085"/>
    <x v="3"/>
    <x v="1"/>
    <x v="100"/>
    <x v="1"/>
    <x v="1"/>
    <x v="2"/>
    <s v="100-1000"/>
  </r>
  <r>
    <x v="35"/>
    <x v="6"/>
    <x v="7"/>
    <n v="1"/>
    <n v="1157.5"/>
    <x v="5086"/>
    <x v="3"/>
    <x v="2"/>
    <x v="129"/>
    <x v="1"/>
    <x v="5"/>
    <x v="3"/>
    <s v="1000-10000"/>
  </r>
  <r>
    <x v="71"/>
    <x v="8"/>
    <x v="43"/>
    <n v="1"/>
    <n v="13.8"/>
    <x v="5087"/>
    <x v="1"/>
    <x v="0"/>
    <x v="564"/>
    <x v="1"/>
    <x v="5"/>
    <x v="1"/>
    <s v="10-100"/>
  </r>
  <r>
    <x v="85"/>
    <x v="0"/>
    <x v="9"/>
    <n v="1"/>
    <n v="2.33"/>
    <x v="5088"/>
    <x v="0"/>
    <x v="1"/>
    <x v="558"/>
    <x v="1"/>
    <x v="6"/>
    <x v="0"/>
    <s v="&lt;10"/>
  </r>
  <r>
    <x v="6"/>
    <x v="2"/>
    <x v="2"/>
    <n v="1"/>
    <n v="38.39"/>
    <x v="5089"/>
    <x v="1"/>
    <x v="0"/>
    <x v="10"/>
    <x v="1"/>
    <x v="2"/>
    <x v="1"/>
    <s v="10-100"/>
  </r>
  <r>
    <x v="115"/>
    <x v="1"/>
    <x v="35"/>
    <n v="3"/>
    <n v="14.76"/>
    <x v="5090"/>
    <x v="3"/>
    <x v="0"/>
    <x v="18"/>
    <x v="0"/>
    <x v="6"/>
    <x v="1"/>
    <s v="10-100"/>
  </r>
  <r>
    <x v="112"/>
    <x v="2"/>
    <x v="30"/>
    <n v="1"/>
    <n v="194.56"/>
    <x v="5091"/>
    <x v="2"/>
    <x v="1"/>
    <x v="388"/>
    <x v="0"/>
    <x v="5"/>
    <x v="2"/>
    <s v="100-1000"/>
  </r>
  <r>
    <x v="3"/>
    <x v="11"/>
    <x v="32"/>
    <n v="1"/>
    <n v="3.26"/>
    <x v="5092"/>
    <x v="2"/>
    <x v="1"/>
    <x v="363"/>
    <x v="0"/>
    <x v="7"/>
    <x v="0"/>
    <s v="&lt;10"/>
  </r>
  <r>
    <x v="120"/>
    <x v="5"/>
    <x v="27"/>
    <n v="1"/>
    <n v="98.43"/>
    <x v="5093"/>
    <x v="3"/>
    <x v="2"/>
    <x v="388"/>
    <x v="0"/>
    <x v="5"/>
    <x v="1"/>
    <s v="10-100"/>
  </r>
  <r>
    <x v="166"/>
    <x v="12"/>
    <x v="34"/>
    <n v="1"/>
    <n v="11.1"/>
    <x v="864"/>
    <x v="2"/>
    <x v="0"/>
    <x v="292"/>
    <x v="1"/>
    <x v="3"/>
    <x v="1"/>
    <s v="10-100"/>
  </r>
  <r>
    <x v="81"/>
    <x v="10"/>
    <x v="25"/>
    <n v="1"/>
    <n v="447.5"/>
    <x v="5094"/>
    <x v="2"/>
    <x v="2"/>
    <x v="156"/>
    <x v="1"/>
    <x v="0"/>
    <x v="2"/>
    <s v="100-1000"/>
  </r>
  <r>
    <x v="130"/>
    <x v="4"/>
    <x v="4"/>
    <n v="4"/>
    <n v="17.97"/>
    <x v="3632"/>
    <x v="2"/>
    <x v="2"/>
    <x v="335"/>
    <x v="1"/>
    <x v="9"/>
    <x v="1"/>
    <s v="10-100"/>
  </r>
  <r>
    <x v="125"/>
    <x v="5"/>
    <x v="24"/>
    <n v="1"/>
    <n v="4.29"/>
    <x v="5095"/>
    <x v="2"/>
    <x v="2"/>
    <x v="197"/>
    <x v="1"/>
    <x v="5"/>
    <x v="0"/>
    <s v="&lt;10"/>
  </r>
  <r>
    <x v="76"/>
    <x v="10"/>
    <x v="16"/>
    <n v="1"/>
    <n v="441.95"/>
    <x v="5096"/>
    <x v="1"/>
    <x v="1"/>
    <x v="547"/>
    <x v="1"/>
    <x v="7"/>
    <x v="2"/>
    <s v="100-1000"/>
  </r>
  <r>
    <x v="79"/>
    <x v="8"/>
    <x v="43"/>
    <n v="5"/>
    <n v="8.92"/>
    <x v="1698"/>
    <x v="2"/>
    <x v="0"/>
    <x v="69"/>
    <x v="1"/>
    <x v="1"/>
    <x v="0"/>
    <s v="10-100"/>
  </r>
  <r>
    <x v="39"/>
    <x v="0"/>
    <x v="45"/>
    <n v="1"/>
    <n v="2.62"/>
    <x v="5097"/>
    <x v="2"/>
    <x v="2"/>
    <x v="107"/>
    <x v="1"/>
    <x v="6"/>
    <x v="0"/>
    <s v="&lt;10"/>
  </r>
  <r>
    <x v="31"/>
    <x v="4"/>
    <x v="4"/>
    <n v="3"/>
    <n v="34.07"/>
    <x v="5098"/>
    <x v="2"/>
    <x v="0"/>
    <x v="168"/>
    <x v="1"/>
    <x v="4"/>
    <x v="1"/>
    <s v="100-1000"/>
  </r>
  <r>
    <x v="159"/>
    <x v="10"/>
    <x v="16"/>
    <n v="1"/>
    <n v="493.16"/>
    <x v="5099"/>
    <x v="1"/>
    <x v="2"/>
    <x v="593"/>
    <x v="0"/>
    <x v="5"/>
    <x v="2"/>
    <s v="100-1000"/>
  </r>
  <r>
    <x v="86"/>
    <x v="7"/>
    <x v="10"/>
    <n v="3"/>
    <n v="4.82"/>
    <x v="546"/>
    <x v="3"/>
    <x v="0"/>
    <x v="516"/>
    <x v="0"/>
    <x v="11"/>
    <x v="0"/>
    <s v="10-100"/>
  </r>
  <r>
    <x v="52"/>
    <x v="11"/>
    <x v="21"/>
    <n v="2"/>
    <n v="28.83"/>
    <x v="5100"/>
    <x v="1"/>
    <x v="0"/>
    <x v="646"/>
    <x v="1"/>
    <x v="4"/>
    <x v="1"/>
    <s v="10-100"/>
  </r>
  <r>
    <x v="125"/>
    <x v="10"/>
    <x v="25"/>
    <n v="1"/>
    <n v="196.48"/>
    <x v="5101"/>
    <x v="3"/>
    <x v="0"/>
    <x v="727"/>
    <x v="0"/>
    <x v="8"/>
    <x v="2"/>
    <s v="100-1000"/>
  </r>
  <r>
    <x v="50"/>
    <x v="0"/>
    <x v="19"/>
    <n v="4"/>
    <n v="6.58"/>
    <x v="5102"/>
    <x v="3"/>
    <x v="1"/>
    <x v="725"/>
    <x v="1"/>
    <x v="10"/>
    <x v="0"/>
    <s v="10-100"/>
  </r>
  <r>
    <x v="76"/>
    <x v="1"/>
    <x v="1"/>
    <n v="4"/>
    <n v="82.77"/>
    <x v="5103"/>
    <x v="2"/>
    <x v="2"/>
    <x v="613"/>
    <x v="1"/>
    <x v="3"/>
    <x v="1"/>
    <s v="100-1000"/>
  </r>
  <r>
    <x v="44"/>
    <x v="12"/>
    <x v="34"/>
    <n v="1"/>
    <n v="13.49"/>
    <x v="3865"/>
    <x v="2"/>
    <x v="0"/>
    <x v="379"/>
    <x v="0"/>
    <x v="7"/>
    <x v="1"/>
    <s v="10-100"/>
  </r>
  <r>
    <x v="93"/>
    <x v="7"/>
    <x v="29"/>
    <n v="2"/>
    <n v="5.99"/>
    <x v="1287"/>
    <x v="3"/>
    <x v="0"/>
    <x v="476"/>
    <x v="1"/>
    <x v="5"/>
    <x v="0"/>
    <s v="10-100"/>
  </r>
  <r>
    <x v="56"/>
    <x v="0"/>
    <x v="17"/>
    <n v="1"/>
    <n v="4.96"/>
    <x v="5104"/>
    <x v="0"/>
    <x v="2"/>
    <x v="270"/>
    <x v="0"/>
    <x v="1"/>
    <x v="0"/>
    <s v="&lt;10"/>
  </r>
  <r>
    <x v="121"/>
    <x v="5"/>
    <x v="5"/>
    <n v="1"/>
    <n v="357.98"/>
    <x v="5105"/>
    <x v="0"/>
    <x v="1"/>
    <x v="241"/>
    <x v="0"/>
    <x v="4"/>
    <x v="2"/>
    <s v="100-1000"/>
  </r>
  <r>
    <x v="94"/>
    <x v="3"/>
    <x v="36"/>
    <n v="4"/>
    <n v="75.13"/>
    <x v="5106"/>
    <x v="1"/>
    <x v="1"/>
    <x v="722"/>
    <x v="1"/>
    <x v="1"/>
    <x v="1"/>
    <s v="100-1000"/>
  </r>
  <r>
    <x v="97"/>
    <x v="5"/>
    <x v="5"/>
    <n v="1"/>
    <n v="626.99"/>
    <x v="5107"/>
    <x v="0"/>
    <x v="1"/>
    <x v="310"/>
    <x v="1"/>
    <x v="3"/>
    <x v="2"/>
    <s v="100-1000"/>
  </r>
  <r>
    <x v="91"/>
    <x v="12"/>
    <x v="46"/>
    <n v="1"/>
    <n v="31.11"/>
    <x v="3587"/>
    <x v="0"/>
    <x v="0"/>
    <x v="660"/>
    <x v="0"/>
    <x v="4"/>
    <x v="1"/>
    <s v="10-100"/>
  </r>
  <r>
    <x v="102"/>
    <x v="7"/>
    <x v="42"/>
    <n v="5"/>
    <n v="6.9"/>
    <x v="5108"/>
    <x v="2"/>
    <x v="0"/>
    <x v="733"/>
    <x v="1"/>
    <x v="6"/>
    <x v="0"/>
    <s v="10-100"/>
  </r>
  <r>
    <x v="147"/>
    <x v="0"/>
    <x v="19"/>
    <n v="5"/>
    <n v="5.43"/>
    <x v="5109"/>
    <x v="0"/>
    <x v="0"/>
    <x v="17"/>
    <x v="1"/>
    <x v="0"/>
    <x v="0"/>
    <s v="10-100"/>
  </r>
  <r>
    <x v="7"/>
    <x v="1"/>
    <x v="39"/>
    <n v="1"/>
    <n v="155.08000000000001"/>
    <x v="5110"/>
    <x v="3"/>
    <x v="1"/>
    <x v="100"/>
    <x v="1"/>
    <x v="1"/>
    <x v="2"/>
    <s v="100-1000"/>
  </r>
  <r>
    <x v="5"/>
    <x v="5"/>
    <x v="24"/>
    <n v="1"/>
    <n v="8.1"/>
    <x v="4941"/>
    <x v="1"/>
    <x v="0"/>
    <x v="543"/>
    <x v="1"/>
    <x v="1"/>
    <x v="0"/>
    <s v="&lt;10"/>
  </r>
  <r>
    <x v="98"/>
    <x v="11"/>
    <x v="21"/>
    <n v="3"/>
    <n v="43.73"/>
    <x v="5111"/>
    <x v="3"/>
    <x v="2"/>
    <x v="475"/>
    <x v="0"/>
    <x v="6"/>
    <x v="1"/>
    <s v="100-1000"/>
  </r>
  <r>
    <x v="130"/>
    <x v="1"/>
    <x v="39"/>
    <n v="1"/>
    <n v="197.45"/>
    <x v="5112"/>
    <x v="3"/>
    <x v="1"/>
    <x v="593"/>
    <x v="0"/>
    <x v="5"/>
    <x v="2"/>
    <s v="100-1000"/>
  </r>
  <r>
    <x v="111"/>
    <x v="0"/>
    <x v="9"/>
    <n v="3"/>
    <n v="2.85"/>
    <x v="5113"/>
    <x v="3"/>
    <x v="0"/>
    <x v="604"/>
    <x v="1"/>
    <x v="7"/>
    <x v="0"/>
    <s v="&lt;10"/>
  </r>
  <r>
    <x v="69"/>
    <x v="1"/>
    <x v="1"/>
    <n v="3"/>
    <n v="98.48"/>
    <x v="5114"/>
    <x v="1"/>
    <x v="0"/>
    <x v="321"/>
    <x v="1"/>
    <x v="6"/>
    <x v="1"/>
    <s v="100-1000"/>
  </r>
  <r>
    <x v="86"/>
    <x v="6"/>
    <x v="22"/>
    <n v="1"/>
    <n v="22.26"/>
    <x v="5115"/>
    <x v="3"/>
    <x v="1"/>
    <x v="591"/>
    <x v="1"/>
    <x v="7"/>
    <x v="1"/>
    <s v="10-100"/>
  </r>
  <r>
    <x v="17"/>
    <x v="5"/>
    <x v="24"/>
    <n v="1"/>
    <n v="5.19"/>
    <x v="1376"/>
    <x v="3"/>
    <x v="1"/>
    <x v="741"/>
    <x v="1"/>
    <x v="2"/>
    <x v="0"/>
    <s v="&lt;10"/>
  </r>
  <r>
    <x v="152"/>
    <x v="6"/>
    <x v="7"/>
    <n v="1"/>
    <n v="1296.51"/>
    <x v="5116"/>
    <x v="0"/>
    <x v="2"/>
    <x v="494"/>
    <x v="1"/>
    <x v="4"/>
    <x v="3"/>
    <s v="1000-10000"/>
  </r>
  <r>
    <x v="4"/>
    <x v="5"/>
    <x v="5"/>
    <n v="1"/>
    <n v="420.13"/>
    <x v="5117"/>
    <x v="1"/>
    <x v="1"/>
    <x v="489"/>
    <x v="0"/>
    <x v="9"/>
    <x v="2"/>
    <s v="100-1000"/>
  </r>
  <r>
    <x v="183"/>
    <x v="9"/>
    <x v="15"/>
    <n v="3"/>
    <n v="43.64"/>
    <x v="5118"/>
    <x v="2"/>
    <x v="2"/>
    <x v="518"/>
    <x v="1"/>
    <x v="4"/>
    <x v="1"/>
    <s v="100-1000"/>
  </r>
  <r>
    <x v="40"/>
    <x v="4"/>
    <x v="40"/>
    <n v="5"/>
    <n v="66.569999999999993"/>
    <x v="5119"/>
    <x v="0"/>
    <x v="0"/>
    <x v="153"/>
    <x v="1"/>
    <x v="1"/>
    <x v="1"/>
    <s v="100-1000"/>
  </r>
  <r>
    <x v="102"/>
    <x v="1"/>
    <x v="1"/>
    <n v="4"/>
    <n v="64.64"/>
    <x v="5120"/>
    <x v="3"/>
    <x v="1"/>
    <x v="594"/>
    <x v="1"/>
    <x v="10"/>
    <x v="1"/>
    <s v="100-1000"/>
  </r>
  <r>
    <x v="166"/>
    <x v="9"/>
    <x v="18"/>
    <n v="3"/>
    <n v="118.43"/>
    <x v="5121"/>
    <x v="2"/>
    <x v="1"/>
    <x v="222"/>
    <x v="0"/>
    <x v="6"/>
    <x v="2"/>
    <s v="100-1000"/>
  </r>
  <r>
    <x v="150"/>
    <x v="0"/>
    <x v="45"/>
    <n v="5"/>
    <n v="6.2"/>
    <x v="5024"/>
    <x v="2"/>
    <x v="2"/>
    <x v="665"/>
    <x v="1"/>
    <x v="1"/>
    <x v="0"/>
    <s v="10-100"/>
  </r>
  <r>
    <x v="137"/>
    <x v="7"/>
    <x v="29"/>
    <n v="2"/>
    <n v="8.32"/>
    <x v="5122"/>
    <x v="0"/>
    <x v="2"/>
    <x v="212"/>
    <x v="0"/>
    <x v="0"/>
    <x v="0"/>
    <s v="10-100"/>
  </r>
  <r>
    <x v="31"/>
    <x v="4"/>
    <x v="13"/>
    <n v="1"/>
    <n v="62.28"/>
    <x v="5123"/>
    <x v="3"/>
    <x v="2"/>
    <x v="677"/>
    <x v="0"/>
    <x v="10"/>
    <x v="1"/>
    <s v="10-100"/>
  </r>
  <r>
    <x v="159"/>
    <x v="12"/>
    <x v="28"/>
    <n v="1"/>
    <n v="14.45"/>
    <x v="348"/>
    <x v="3"/>
    <x v="1"/>
    <x v="66"/>
    <x v="0"/>
    <x v="5"/>
    <x v="1"/>
    <s v="10-100"/>
  </r>
  <r>
    <x v="51"/>
    <x v="0"/>
    <x v="19"/>
    <n v="2"/>
    <n v="9.81"/>
    <x v="5124"/>
    <x v="3"/>
    <x v="0"/>
    <x v="516"/>
    <x v="0"/>
    <x v="11"/>
    <x v="0"/>
    <s v="10-100"/>
  </r>
  <r>
    <x v="8"/>
    <x v="12"/>
    <x v="46"/>
    <n v="1"/>
    <n v="37.979999999999997"/>
    <x v="2531"/>
    <x v="1"/>
    <x v="1"/>
    <x v="27"/>
    <x v="1"/>
    <x v="10"/>
    <x v="1"/>
    <s v="10-100"/>
  </r>
  <r>
    <x v="169"/>
    <x v="2"/>
    <x v="38"/>
    <n v="1"/>
    <n v="2602.89"/>
    <x v="5125"/>
    <x v="0"/>
    <x v="2"/>
    <x v="263"/>
    <x v="1"/>
    <x v="5"/>
    <x v="3"/>
    <s v="1000-10000"/>
  </r>
  <r>
    <x v="166"/>
    <x v="7"/>
    <x v="31"/>
    <n v="5"/>
    <n v="694.54"/>
    <x v="5126"/>
    <x v="1"/>
    <x v="0"/>
    <x v="460"/>
    <x v="0"/>
    <x v="0"/>
    <x v="2"/>
    <s v="1000-10000"/>
  </r>
  <r>
    <x v="81"/>
    <x v="7"/>
    <x v="29"/>
    <n v="2"/>
    <n v="9.27"/>
    <x v="3616"/>
    <x v="2"/>
    <x v="0"/>
    <x v="590"/>
    <x v="1"/>
    <x v="2"/>
    <x v="0"/>
    <s v="10-100"/>
  </r>
  <r>
    <x v="35"/>
    <x v="3"/>
    <x v="3"/>
    <n v="2"/>
    <n v="16.71"/>
    <x v="178"/>
    <x v="0"/>
    <x v="1"/>
    <x v="738"/>
    <x v="1"/>
    <x v="9"/>
    <x v="1"/>
    <s v="10-100"/>
  </r>
  <r>
    <x v="141"/>
    <x v="10"/>
    <x v="23"/>
    <n v="1"/>
    <n v="560.76"/>
    <x v="5127"/>
    <x v="0"/>
    <x v="2"/>
    <x v="326"/>
    <x v="0"/>
    <x v="7"/>
    <x v="2"/>
    <s v="100-1000"/>
  </r>
  <r>
    <x v="170"/>
    <x v="4"/>
    <x v="4"/>
    <n v="4"/>
    <n v="32.97"/>
    <x v="5128"/>
    <x v="2"/>
    <x v="1"/>
    <x v="544"/>
    <x v="0"/>
    <x v="8"/>
    <x v="1"/>
    <s v="100-1000"/>
  </r>
  <r>
    <x v="140"/>
    <x v="3"/>
    <x v="36"/>
    <n v="4"/>
    <n v="202.69"/>
    <x v="5129"/>
    <x v="3"/>
    <x v="0"/>
    <x v="655"/>
    <x v="1"/>
    <x v="10"/>
    <x v="2"/>
    <s v="100-1000"/>
  </r>
  <r>
    <x v="86"/>
    <x v="2"/>
    <x v="38"/>
    <n v="1"/>
    <n v="2150.33"/>
    <x v="5130"/>
    <x v="2"/>
    <x v="1"/>
    <x v="434"/>
    <x v="0"/>
    <x v="4"/>
    <x v="3"/>
    <s v="1000-10000"/>
  </r>
  <r>
    <x v="188"/>
    <x v="1"/>
    <x v="35"/>
    <n v="5"/>
    <n v="8.94"/>
    <x v="5131"/>
    <x v="2"/>
    <x v="2"/>
    <x v="667"/>
    <x v="1"/>
    <x v="10"/>
    <x v="0"/>
    <s v="10-100"/>
  </r>
  <r>
    <x v="189"/>
    <x v="5"/>
    <x v="24"/>
    <n v="1"/>
    <n v="4.6100000000000003"/>
    <x v="3485"/>
    <x v="0"/>
    <x v="2"/>
    <x v="352"/>
    <x v="0"/>
    <x v="0"/>
    <x v="0"/>
    <s v="&lt;10"/>
  </r>
  <r>
    <x v="86"/>
    <x v="6"/>
    <x v="7"/>
    <n v="1"/>
    <n v="1125.43"/>
    <x v="5132"/>
    <x v="1"/>
    <x v="0"/>
    <x v="484"/>
    <x v="0"/>
    <x v="6"/>
    <x v="3"/>
    <s v="1000-10000"/>
  </r>
  <r>
    <x v="146"/>
    <x v="5"/>
    <x v="27"/>
    <n v="1"/>
    <n v="32.409999999999997"/>
    <x v="5133"/>
    <x v="2"/>
    <x v="2"/>
    <x v="297"/>
    <x v="1"/>
    <x v="2"/>
    <x v="1"/>
    <s v="10-100"/>
  </r>
  <r>
    <x v="58"/>
    <x v="9"/>
    <x v="15"/>
    <n v="1"/>
    <n v="178.35"/>
    <x v="5134"/>
    <x v="2"/>
    <x v="2"/>
    <x v="638"/>
    <x v="1"/>
    <x v="11"/>
    <x v="2"/>
    <s v="100-1000"/>
  </r>
  <r>
    <x v="155"/>
    <x v="7"/>
    <x v="31"/>
    <n v="2"/>
    <n v="287.23"/>
    <x v="5135"/>
    <x v="2"/>
    <x v="2"/>
    <x v="235"/>
    <x v="0"/>
    <x v="7"/>
    <x v="2"/>
    <s v="100-1000"/>
  </r>
  <r>
    <x v="189"/>
    <x v="5"/>
    <x v="27"/>
    <n v="1"/>
    <n v="45.46"/>
    <x v="453"/>
    <x v="1"/>
    <x v="2"/>
    <x v="46"/>
    <x v="1"/>
    <x v="8"/>
    <x v="1"/>
    <s v="10-100"/>
  </r>
  <r>
    <x v="96"/>
    <x v="12"/>
    <x v="34"/>
    <n v="1"/>
    <n v="5.53"/>
    <x v="3181"/>
    <x v="3"/>
    <x v="1"/>
    <x v="304"/>
    <x v="1"/>
    <x v="5"/>
    <x v="0"/>
    <s v="&lt;10"/>
  </r>
  <r>
    <x v="2"/>
    <x v="4"/>
    <x v="8"/>
    <n v="4"/>
    <n v="71.260000000000005"/>
    <x v="5136"/>
    <x v="1"/>
    <x v="1"/>
    <x v="663"/>
    <x v="0"/>
    <x v="0"/>
    <x v="1"/>
    <s v="100-1000"/>
  </r>
  <r>
    <x v="159"/>
    <x v="8"/>
    <x v="47"/>
    <n v="2"/>
    <n v="30.44"/>
    <x v="5137"/>
    <x v="1"/>
    <x v="2"/>
    <x v="102"/>
    <x v="1"/>
    <x v="0"/>
    <x v="1"/>
    <s v="10-100"/>
  </r>
  <r>
    <x v="14"/>
    <x v="3"/>
    <x v="36"/>
    <n v="2"/>
    <n v="392.87"/>
    <x v="5138"/>
    <x v="0"/>
    <x v="0"/>
    <x v="660"/>
    <x v="0"/>
    <x v="4"/>
    <x v="2"/>
    <s v="100-1000"/>
  </r>
  <r>
    <x v="178"/>
    <x v="6"/>
    <x v="41"/>
    <n v="1"/>
    <n v="355.72"/>
    <x v="5139"/>
    <x v="0"/>
    <x v="1"/>
    <x v="146"/>
    <x v="1"/>
    <x v="1"/>
    <x v="2"/>
    <s v="100-1000"/>
  </r>
  <r>
    <x v="72"/>
    <x v="6"/>
    <x v="7"/>
    <n v="1"/>
    <n v="901.12"/>
    <x v="5140"/>
    <x v="1"/>
    <x v="2"/>
    <x v="513"/>
    <x v="1"/>
    <x v="2"/>
    <x v="2"/>
    <s v="100-1000"/>
  </r>
  <r>
    <x v="151"/>
    <x v="7"/>
    <x v="42"/>
    <n v="5"/>
    <n v="5.19"/>
    <x v="5141"/>
    <x v="1"/>
    <x v="1"/>
    <x v="562"/>
    <x v="1"/>
    <x v="6"/>
    <x v="0"/>
    <s v="10-100"/>
  </r>
  <r>
    <x v="50"/>
    <x v="2"/>
    <x v="12"/>
    <n v="1"/>
    <n v="95.65"/>
    <x v="5142"/>
    <x v="1"/>
    <x v="0"/>
    <x v="218"/>
    <x v="1"/>
    <x v="4"/>
    <x v="1"/>
    <s v="10-100"/>
  </r>
  <r>
    <x v="129"/>
    <x v="3"/>
    <x v="6"/>
    <n v="1"/>
    <n v="88.74"/>
    <x v="5143"/>
    <x v="3"/>
    <x v="1"/>
    <x v="71"/>
    <x v="1"/>
    <x v="11"/>
    <x v="1"/>
    <s v="10-100"/>
  </r>
  <r>
    <x v="192"/>
    <x v="5"/>
    <x v="5"/>
    <n v="1"/>
    <n v="232.91"/>
    <x v="5144"/>
    <x v="3"/>
    <x v="2"/>
    <x v="8"/>
    <x v="1"/>
    <x v="6"/>
    <x v="2"/>
    <s v="100-1000"/>
  </r>
  <r>
    <x v="68"/>
    <x v="11"/>
    <x v="20"/>
    <n v="2"/>
    <n v="18.25"/>
    <x v="1597"/>
    <x v="2"/>
    <x v="2"/>
    <x v="405"/>
    <x v="0"/>
    <x v="2"/>
    <x v="1"/>
    <s v="10-100"/>
  </r>
  <r>
    <x v="63"/>
    <x v="11"/>
    <x v="32"/>
    <n v="3"/>
    <n v="2.86"/>
    <x v="5145"/>
    <x v="1"/>
    <x v="1"/>
    <x v="704"/>
    <x v="0"/>
    <x v="11"/>
    <x v="0"/>
    <s v="&lt;10"/>
  </r>
  <r>
    <x v="47"/>
    <x v="1"/>
    <x v="35"/>
    <n v="1"/>
    <n v="16.239999999999998"/>
    <x v="1418"/>
    <x v="0"/>
    <x v="0"/>
    <x v="362"/>
    <x v="0"/>
    <x v="7"/>
    <x v="1"/>
    <s v="10-100"/>
  </r>
  <r>
    <x v="32"/>
    <x v="4"/>
    <x v="13"/>
    <n v="5"/>
    <n v="219.88"/>
    <x v="5146"/>
    <x v="0"/>
    <x v="0"/>
    <x v="57"/>
    <x v="1"/>
    <x v="10"/>
    <x v="2"/>
    <s v="1000-10000"/>
  </r>
  <r>
    <x v="114"/>
    <x v="1"/>
    <x v="39"/>
    <n v="5"/>
    <n v="189.19"/>
    <x v="5147"/>
    <x v="0"/>
    <x v="0"/>
    <x v="608"/>
    <x v="1"/>
    <x v="0"/>
    <x v="2"/>
    <s v="100-1000"/>
  </r>
  <r>
    <x v="73"/>
    <x v="9"/>
    <x v="14"/>
    <n v="4"/>
    <n v="3591.48"/>
    <x v="5148"/>
    <x v="1"/>
    <x v="0"/>
    <x v="358"/>
    <x v="1"/>
    <x v="5"/>
    <x v="3"/>
    <s v="10000-100000"/>
  </r>
  <r>
    <x v="69"/>
    <x v="6"/>
    <x v="7"/>
    <n v="1"/>
    <n v="1175.8399999999999"/>
    <x v="5149"/>
    <x v="1"/>
    <x v="0"/>
    <x v="470"/>
    <x v="0"/>
    <x v="6"/>
    <x v="3"/>
    <s v="1000-10000"/>
  </r>
  <r>
    <x v="111"/>
    <x v="3"/>
    <x v="6"/>
    <n v="4"/>
    <n v="94.43"/>
    <x v="5150"/>
    <x v="2"/>
    <x v="2"/>
    <x v="136"/>
    <x v="0"/>
    <x v="6"/>
    <x v="1"/>
    <s v="100-1000"/>
  </r>
  <r>
    <x v="24"/>
    <x v="7"/>
    <x v="42"/>
    <n v="3"/>
    <n v="5.35"/>
    <x v="5151"/>
    <x v="2"/>
    <x v="2"/>
    <x v="546"/>
    <x v="0"/>
    <x v="9"/>
    <x v="0"/>
    <s v="10-100"/>
  </r>
  <r>
    <x v="40"/>
    <x v="11"/>
    <x v="32"/>
    <n v="5"/>
    <n v="2.7"/>
    <x v="3786"/>
    <x v="2"/>
    <x v="0"/>
    <x v="320"/>
    <x v="0"/>
    <x v="10"/>
    <x v="0"/>
    <s v="10-100"/>
  </r>
  <r>
    <x v="36"/>
    <x v="10"/>
    <x v="25"/>
    <n v="1"/>
    <n v="425.02"/>
    <x v="566"/>
    <x v="3"/>
    <x v="1"/>
    <x v="43"/>
    <x v="1"/>
    <x v="9"/>
    <x v="2"/>
    <s v="100-1000"/>
  </r>
  <r>
    <x v="4"/>
    <x v="0"/>
    <x v="26"/>
    <n v="4"/>
    <n v="2.44"/>
    <x v="389"/>
    <x v="2"/>
    <x v="2"/>
    <x v="499"/>
    <x v="1"/>
    <x v="2"/>
    <x v="0"/>
    <s v="&lt;10"/>
  </r>
  <r>
    <x v="15"/>
    <x v="7"/>
    <x v="10"/>
    <n v="5"/>
    <n v="2.64"/>
    <x v="152"/>
    <x v="2"/>
    <x v="1"/>
    <x v="58"/>
    <x v="1"/>
    <x v="2"/>
    <x v="0"/>
    <s v="10-100"/>
  </r>
  <r>
    <x v="41"/>
    <x v="12"/>
    <x v="28"/>
    <n v="1"/>
    <n v="16.54"/>
    <x v="5152"/>
    <x v="1"/>
    <x v="0"/>
    <x v="253"/>
    <x v="0"/>
    <x v="6"/>
    <x v="1"/>
    <s v="10-100"/>
  </r>
  <r>
    <x v="89"/>
    <x v="1"/>
    <x v="35"/>
    <n v="2"/>
    <n v="12.95"/>
    <x v="5153"/>
    <x v="0"/>
    <x v="0"/>
    <x v="57"/>
    <x v="1"/>
    <x v="10"/>
    <x v="1"/>
    <s v="10-100"/>
  </r>
  <r>
    <x v="98"/>
    <x v="2"/>
    <x v="38"/>
    <n v="1"/>
    <n v="4717.96"/>
    <x v="5154"/>
    <x v="0"/>
    <x v="0"/>
    <x v="367"/>
    <x v="0"/>
    <x v="8"/>
    <x v="3"/>
    <s v="1000-10000"/>
  </r>
  <r>
    <x v="38"/>
    <x v="5"/>
    <x v="24"/>
    <n v="1"/>
    <n v="4.6100000000000003"/>
    <x v="3485"/>
    <x v="3"/>
    <x v="0"/>
    <x v="225"/>
    <x v="0"/>
    <x v="0"/>
    <x v="0"/>
    <s v="&lt;10"/>
  </r>
  <r>
    <x v="54"/>
    <x v="4"/>
    <x v="40"/>
    <n v="2"/>
    <n v="35.46"/>
    <x v="5155"/>
    <x v="3"/>
    <x v="2"/>
    <x v="632"/>
    <x v="2"/>
    <x v="3"/>
    <x v="1"/>
    <s v="10-100"/>
  </r>
  <r>
    <x v="101"/>
    <x v="0"/>
    <x v="37"/>
    <n v="2"/>
    <n v="4.8899999999999997"/>
    <x v="389"/>
    <x v="3"/>
    <x v="2"/>
    <x v="149"/>
    <x v="1"/>
    <x v="0"/>
    <x v="0"/>
    <s v="&lt;10"/>
  </r>
  <r>
    <x v="10"/>
    <x v="2"/>
    <x v="30"/>
    <n v="1"/>
    <n v="171.56"/>
    <x v="5156"/>
    <x v="3"/>
    <x v="1"/>
    <x v="661"/>
    <x v="0"/>
    <x v="2"/>
    <x v="2"/>
    <s v="100-1000"/>
  </r>
  <r>
    <x v="100"/>
    <x v="12"/>
    <x v="28"/>
    <n v="1"/>
    <n v="9.58"/>
    <x v="4104"/>
    <x v="3"/>
    <x v="1"/>
    <x v="511"/>
    <x v="1"/>
    <x v="4"/>
    <x v="0"/>
    <s v="&lt;10"/>
  </r>
  <r>
    <x v="119"/>
    <x v="4"/>
    <x v="4"/>
    <n v="5"/>
    <n v="29.24"/>
    <x v="5157"/>
    <x v="0"/>
    <x v="0"/>
    <x v="246"/>
    <x v="0"/>
    <x v="11"/>
    <x v="1"/>
    <s v="100-1000"/>
  </r>
  <r>
    <x v="91"/>
    <x v="3"/>
    <x v="6"/>
    <n v="3"/>
    <n v="145.69999999999999"/>
    <x v="5158"/>
    <x v="1"/>
    <x v="1"/>
    <x v="516"/>
    <x v="0"/>
    <x v="11"/>
    <x v="2"/>
    <s v="100-1000"/>
  </r>
  <r>
    <x v="159"/>
    <x v="11"/>
    <x v="32"/>
    <n v="4"/>
    <n v="7.99"/>
    <x v="5159"/>
    <x v="1"/>
    <x v="2"/>
    <x v="623"/>
    <x v="0"/>
    <x v="2"/>
    <x v="0"/>
    <s v="10-100"/>
  </r>
  <r>
    <x v="158"/>
    <x v="0"/>
    <x v="45"/>
    <n v="4"/>
    <n v="9.8800000000000008"/>
    <x v="5160"/>
    <x v="2"/>
    <x v="1"/>
    <x v="410"/>
    <x v="1"/>
    <x v="7"/>
    <x v="0"/>
    <s v="10-100"/>
  </r>
  <r>
    <x v="165"/>
    <x v="7"/>
    <x v="31"/>
    <n v="3"/>
    <n v="562.9"/>
    <x v="5161"/>
    <x v="3"/>
    <x v="1"/>
    <x v="97"/>
    <x v="1"/>
    <x v="4"/>
    <x v="2"/>
    <s v="1000-10000"/>
  </r>
  <r>
    <x v="41"/>
    <x v="7"/>
    <x v="10"/>
    <n v="2"/>
    <n v="3.87"/>
    <x v="2521"/>
    <x v="0"/>
    <x v="0"/>
    <x v="443"/>
    <x v="0"/>
    <x v="5"/>
    <x v="0"/>
    <s v="&lt;10"/>
  </r>
  <r>
    <x v="4"/>
    <x v="2"/>
    <x v="30"/>
    <n v="1"/>
    <n v="166.92"/>
    <x v="5162"/>
    <x v="1"/>
    <x v="0"/>
    <x v="597"/>
    <x v="1"/>
    <x v="7"/>
    <x v="2"/>
    <s v="100-1000"/>
  </r>
  <r>
    <x v="172"/>
    <x v="8"/>
    <x v="33"/>
    <n v="3"/>
    <n v="61.48"/>
    <x v="5163"/>
    <x v="1"/>
    <x v="0"/>
    <x v="363"/>
    <x v="0"/>
    <x v="7"/>
    <x v="1"/>
    <s v="100-1000"/>
  </r>
  <r>
    <x v="31"/>
    <x v="0"/>
    <x v="19"/>
    <n v="1"/>
    <n v="5.45"/>
    <x v="2868"/>
    <x v="2"/>
    <x v="0"/>
    <x v="545"/>
    <x v="0"/>
    <x v="1"/>
    <x v="0"/>
    <s v="&lt;10"/>
  </r>
  <r>
    <x v="145"/>
    <x v="3"/>
    <x v="36"/>
    <n v="2"/>
    <n v="239.01"/>
    <x v="5164"/>
    <x v="3"/>
    <x v="0"/>
    <x v="406"/>
    <x v="0"/>
    <x v="11"/>
    <x v="2"/>
    <s v="100-1000"/>
  </r>
  <r>
    <x v="18"/>
    <x v="6"/>
    <x v="41"/>
    <n v="1"/>
    <n v="390.22"/>
    <x v="5165"/>
    <x v="2"/>
    <x v="0"/>
    <x v="139"/>
    <x v="0"/>
    <x v="7"/>
    <x v="2"/>
    <s v="100-1000"/>
  </r>
  <r>
    <x v="8"/>
    <x v="0"/>
    <x v="37"/>
    <n v="1"/>
    <n v="21.23"/>
    <x v="5166"/>
    <x v="2"/>
    <x v="2"/>
    <x v="709"/>
    <x v="0"/>
    <x v="7"/>
    <x v="1"/>
    <s v="10-100"/>
  </r>
  <r>
    <x v="167"/>
    <x v="12"/>
    <x v="28"/>
    <n v="1"/>
    <n v="9.9600000000000009"/>
    <x v="3769"/>
    <x v="1"/>
    <x v="2"/>
    <x v="569"/>
    <x v="0"/>
    <x v="10"/>
    <x v="0"/>
    <s v="&lt;10"/>
  </r>
  <r>
    <x v="151"/>
    <x v="11"/>
    <x v="32"/>
    <n v="3"/>
    <n v="6.28"/>
    <x v="1906"/>
    <x v="0"/>
    <x v="0"/>
    <x v="228"/>
    <x v="0"/>
    <x v="8"/>
    <x v="0"/>
    <s v="10-100"/>
  </r>
  <r>
    <x v="101"/>
    <x v="10"/>
    <x v="16"/>
    <n v="1"/>
    <n v="165.57"/>
    <x v="5167"/>
    <x v="1"/>
    <x v="2"/>
    <x v="730"/>
    <x v="0"/>
    <x v="3"/>
    <x v="2"/>
    <s v="100-1000"/>
  </r>
  <r>
    <x v="140"/>
    <x v="2"/>
    <x v="38"/>
    <n v="1"/>
    <n v="2948.45"/>
    <x v="5168"/>
    <x v="0"/>
    <x v="0"/>
    <x v="373"/>
    <x v="0"/>
    <x v="8"/>
    <x v="3"/>
    <s v="1000-10000"/>
  </r>
  <r>
    <x v="17"/>
    <x v="9"/>
    <x v="44"/>
    <n v="5"/>
    <n v="916.05"/>
    <x v="5169"/>
    <x v="2"/>
    <x v="0"/>
    <x v="500"/>
    <x v="1"/>
    <x v="11"/>
    <x v="2"/>
    <s v="1000-10000"/>
  </r>
  <r>
    <x v="8"/>
    <x v="1"/>
    <x v="35"/>
    <n v="3"/>
    <n v="8.89"/>
    <x v="695"/>
    <x v="0"/>
    <x v="1"/>
    <x v="425"/>
    <x v="0"/>
    <x v="4"/>
    <x v="0"/>
    <s v="10-100"/>
  </r>
  <r>
    <x v="173"/>
    <x v="10"/>
    <x v="16"/>
    <n v="1"/>
    <n v="369.06"/>
    <x v="5170"/>
    <x v="3"/>
    <x v="0"/>
    <x v="248"/>
    <x v="0"/>
    <x v="3"/>
    <x v="2"/>
    <s v="100-1000"/>
  </r>
  <r>
    <x v="135"/>
    <x v="1"/>
    <x v="1"/>
    <n v="2"/>
    <n v="96.8"/>
    <x v="5171"/>
    <x v="1"/>
    <x v="0"/>
    <x v="403"/>
    <x v="1"/>
    <x v="7"/>
    <x v="1"/>
    <s v="100-1000"/>
  </r>
  <r>
    <x v="27"/>
    <x v="12"/>
    <x v="46"/>
    <n v="1"/>
    <n v="54.5"/>
    <x v="4998"/>
    <x v="3"/>
    <x v="1"/>
    <x v="316"/>
    <x v="0"/>
    <x v="1"/>
    <x v="1"/>
    <s v="10-100"/>
  </r>
  <r>
    <x v="175"/>
    <x v="7"/>
    <x v="29"/>
    <n v="2"/>
    <n v="13.02"/>
    <x v="5172"/>
    <x v="2"/>
    <x v="2"/>
    <x v="312"/>
    <x v="0"/>
    <x v="5"/>
    <x v="1"/>
    <s v="10-100"/>
  </r>
  <r>
    <x v="84"/>
    <x v="7"/>
    <x v="10"/>
    <n v="2"/>
    <n v="2.2999999999999998"/>
    <x v="119"/>
    <x v="1"/>
    <x v="0"/>
    <x v="566"/>
    <x v="0"/>
    <x v="3"/>
    <x v="0"/>
    <s v="&lt;10"/>
  </r>
  <r>
    <x v="77"/>
    <x v="5"/>
    <x v="27"/>
    <n v="1"/>
    <n v="47.02"/>
    <x v="5173"/>
    <x v="0"/>
    <x v="2"/>
    <x v="434"/>
    <x v="0"/>
    <x v="4"/>
    <x v="1"/>
    <s v="10-100"/>
  </r>
  <r>
    <x v="101"/>
    <x v="12"/>
    <x v="46"/>
    <n v="1"/>
    <n v="38.119999999999997"/>
    <x v="355"/>
    <x v="2"/>
    <x v="1"/>
    <x v="665"/>
    <x v="1"/>
    <x v="1"/>
    <x v="1"/>
    <s v="10-100"/>
  </r>
  <r>
    <x v="164"/>
    <x v="10"/>
    <x v="25"/>
    <n v="1"/>
    <n v="262.16000000000003"/>
    <x v="5174"/>
    <x v="3"/>
    <x v="2"/>
    <x v="492"/>
    <x v="1"/>
    <x v="9"/>
    <x v="2"/>
    <s v="100-1000"/>
  </r>
  <r>
    <x v="190"/>
    <x v="3"/>
    <x v="3"/>
    <n v="4"/>
    <n v="23.86"/>
    <x v="5175"/>
    <x v="2"/>
    <x v="0"/>
    <x v="717"/>
    <x v="0"/>
    <x v="8"/>
    <x v="1"/>
    <s v="10-100"/>
  </r>
  <r>
    <x v="184"/>
    <x v="9"/>
    <x v="15"/>
    <n v="1"/>
    <n v="115.24"/>
    <x v="5176"/>
    <x v="2"/>
    <x v="2"/>
    <x v="490"/>
    <x v="1"/>
    <x v="11"/>
    <x v="2"/>
    <s v="100-1000"/>
  </r>
  <r>
    <x v="147"/>
    <x v="8"/>
    <x v="33"/>
    <n v="3"/>
    <n v="78.900000000000006"/>
    <x v="5177"/>
    <x v="0"/>
    <x v="2"/>
    <x v="634"/>
    <x v="1"/>
    <x v="9"/>
    <x v="1"/>
    <s v="100-1000"/>
  </r>
  <r>
    <x v="130"/>
    <x v="5"/>
    <x v="24"/>
    <n v="1"/>
    <n v="4.49"/>
    <x v="5178"/>
    <x v="3"/>
    <x v="1"/>
    <x v="619"/>
    <x v="0"/>
    <x v="6"/>
    <x v="0"/>
    <s v="&lt;10"/>
  </r>
  <r>
    <x v="110"/>
    <x v="8"/>
    <x v="33"/>
    <n v="1"/>
    <n v="37.159999999999997"/>
    <x v="5179"/>
    <x v="3"/>
    <x v="2"/>
    <x v="279"/>
    <x v="1"/>
    <x v="1"/>
    <x v="1"/>
    <s v="10-100"/>
  </r>
  <r>
    <x v="100"/>
    <x v="12"/>
    <x v="28"/>
    <n v="1"/>
    <n v="19.78"/>
    <x v="5180"/>
    <x v="2"/>
    <x v="0"/>
    <x v="456"/>
    <x v="0"/>
    <x v="2"/>
    <x v="1"/>
    <s v="10-100"/>
  </r>
  <r>
    <x v="17"/>
    <x v="7"/>
    <x v="42"/>
    <n v="4"/>
    <n v="4.38"/>
    <x v="3728"/>
    <x v="3"/>
    <x v="1"/>
    <x v="186"/>
    <x v="1"/>
    <x v="2"/>
    <x v="0"/>
    <s v="10-100"/>
  </r>
  <r>
    <x v="147"/>
    <x v="3"/>
    <x v="6"/>
    <n v="4"/>
    <n v="64.05"/>
    <x v="5181"/>
    <x v="1"/>
    <x v="0"/>
    <x v="367"/>
    <x v="0"/>
    <x v="8"/>
    <x v="1"/>
    <s v="100-1000"/>
  </r>
  <r>
    <x v="39"/>
    <x v="1"/>
    <x v="35"/>
    <n v="2"/>
    <n v="9.8000000000000007"/>
    <x v="5124"/>
    <x v="1"/>
    <x v="0"/>
    <x v="417"/>
    <x v="1"/>
    <x v="5"/>
    <x v="0"/>
    <s v="10-100"/>
  </r>
  <r>
    <x v="58"/>
    <x v="3"/>
    <x v="6"/>
    <n v="5"/>
    <n v="74.260000000000005"/>
    <x v="6"/>
    <x v="3"/>
    <x v="0"/>
    <x v="146"/>
    <x v="1"/>
    <x v="1"/>
    <x v="1"/>
    <s v="100-1000"/>
  </r>
  <r>
    <x v="160"/>
    <x v="1"/>
    <x v="1"/>
    <n v="5"/>
    <n v="83.36"/>
    <x v="5182"/>
    <x v="3"/>
    <x v="1"/>
    <x v="265"/>
    <x v="1"/>
    <x v="4"/>
    <x v="1"/>
    <s v="100-1000"/>
  </r>
  <r>
    <x v="51"/>
    <x v="5"/>
    <x v="24"/>
    <n v="1"/>
    <n v="8.51"/>
    <x v="5183"/>
    <x v="0"/>
    <x v="1"/>
    <x v="550"/>
    <x v="1"/>
    <x v="5"/>
    <x v="0"/>
    <s v="&lt;10"/>
  </r>
  <r>
    <x v="162"/>
    <x v="12"/>
    <x v="34"/>
    <n v="1"/>
    <n v="11.71"/>
    <x v="5184"/>
    <x v="3"/>
    <x v="1"/>
    <x v="382"/>
    <x v="1"/>
    <x v="11"/>
    <x v="1"/>
    <s v="10-100"/>
  </r>
  <r>
    <x v="165"/>
    <x v="11"/>
    <x v="21"/>
    <n v="2"/>
    <n v="13.87"/>
    <x v="5185"/>
    <x v="3"/>
    <x v="1"/>
    <x v="52"/>
    <x v="0"/>
    <x v="1"/>
    <x v="1"/>
    <s v="10-100"/>
  </r>
  <r>
    <x v="196"/>
    <x v="4"/>
    <x v="8"/>
    <n v="3"/>
    <n v="49.85"/>
    <x v="5186"/>
    <x v="1"/>
    <x v="1"/>
    <x v="408"/>
    <x v="0"/>
    <x v="6"/>
    <x v="1"/>
    <s v="100-1000"/>
  </r>
  <r>
    <x v="189"/>
    <x v="8"/>
    <x v="43"/>
    <n v="2"/>
    <n v="21.11"/>
    <x v="5187"/>
    <x v="2"/>
    <x v="1"/>
    <x v="199"/>
    <x v="1"/>
    <x v="2"/>
    <x v="1"/>
    <s v="10-100"/>
  </r>
  <r>
    <x v="145"/>
    <x v="9"/>
    <x v="14"/>
    <n v="1"/>
    <n v="48135.64"/>
    <x v="5188"/>
    <x v="3"/>
    <x v="0"/>
    <x v="77"/>
    <x v="0"/>
    <x v="8"/>
    <x v="5"/>
    <s v="10000-100000"/>
  </r>
  <r>
    <x v="196"/>
    <x v="0"/>
    <x v="17"/>
    <n v="3"/>
    <n v="10.24"/>
    <x v="3175"/>
    <x v="2"/>
    <x v="1"/>
    <x v="170"/>
    <x v="1"/>
    <x v="7"/>
    <x v="1"/>
    <s v="10-100"/>
  </r>
  <r>
    <x v="59"/>
    <x v="5"/>
    <x v="27"/>
    <n v="1"/>
    <n v="46"/>
    <x v="379"/>
    <x v="3"/>
    <x v="2"/>
    <x v="256"/>
    <x v="0"/>
    <x v="9"/>
    <x v="1"/>
    <s v="10-100"/>
  </r>
  <r>
    <x v="165"/>
    <x v="12"/>
    <x v="46"/>
    <n v="1"/>
    <n v="48.88"/>
    <x v="5189"/>
    <x v="0"/>
    <x v="2"/>
    <x v="550"/>
    <x v="1"/>
    <x v="5"/>
    <x v="1"/>
    <s v="10-100"/>
  </r>
  <r>
    <x v="98"/>
    <x v="2"/>
    <x v="2"/>
    <n v="1"/>
    <n v="62.05"/>
    <x v="1838"/>
    <x v="0"/>
    <x v="0"/>
    <x v="104"/>
    <x v="1"/>
    <x v="0"/>
    <x v="1"/>
    <s v="10-100"/>
  </r>
  <r>
    <x v="107"/>
    <x v="5"/>
    <x v="5"/>
    <n v="1"/>
    <n v="169.39"/>
    <x v="4478"/>
    <x v="0"/>
    <x v="2"/>
    <x v="640"/>
    <x v="1"/>
    <x v="10"/>
    <x v="2"/>
    <s v="100-1000"/>
  </r>
  <r>
    <x v="15"/>
    <x v="4"/>
    <x v="40"/>
    <n v="4"/>
    <n v="97.19"/>
    <x v="5190"/>
    <x v="1"/>
    <x v="0"/>
    <x v="492"/>
    <x v="1"/>
    <x v="9"/>
    <x v="1"/>
    <s v="100-1000"/>
  </r>
  <r>
    <x v="116"/>
    <x v="12"/>
    <x v="28"/>
    <n v="1"/>
    <n v="12.17"/>
    <x v="5191"/>
    <x v="1"/>
    <x v="1"/>
    <x v="320"/>
    <x v="0"/>
    <x v="10"/>
    <x v="1"/>
    <s v="10-100"/>
  </r>
  <r>
    <x v="115"/>
    <x v="0"/>
    <x v="26"/>
    <n v="5"/>
    <n v="2.1"/>
    <x v="5192"/>
    <x v="0"/>
    <x v="2"/>
    <x v="300"/>
    <x v="1"/>
    <x v="6"/>
    <x v="0"/>
    <s v="10-100"/>
  </r>
  <r>
    <x v="179"/>
    <x v="0"/>
    <x v="19"/>
    <n v="2"/>
    <n v="17.3"/>
    <x v="5193"/>
    <x v="3"/>
    <x v="2"/>
    <x v="492"/>
    <x v="1"/>
    <x v="9"/>
    <x v="1"/>
    <s v="10-100"/>
  </r>
  <r>
    <x v="40"/>
    <x v="3"/>
    <x v="3"/>
    <n v="4"/>
    <n v="24.99"/>
    <x v="5194"/>
    <x v="0"/>
    <x v="2"/>
    <x v="97"/>
    <x v="1"/>
    <x v="4"/>
    <x v="1"/>
    <s v="10-100"/>
  </r>
  <r>
    <x v="62"/>
    <x v="1"/>
    <x v="39"/>
    <n v="1"/>
    <n v="146.96"/>
    <x v="5195"/>
    <x v="3"/>
    <x v="0"/>
    <x v="122"/>
    <x v="1"/>
    <x v="9"/>
    <x v="2"/>
    <s v="100-1000"/>
  </r>
  <r>
    <x v="74"/>
    <x v="5"/>
    <x v="24"/>
    <n v="1"/>
    <n v="6.54"/>
    <x v="5196"/>
    <x v="0"/>
    <x v="2"/>
    <x v="130"/>
    <x v="1"/>
    <x v="11"/>
    <x v="0"/>
    <s v="&lt;10"/>
  </r>
  <r>
    <x v="13"/>
    <x v="0"/>
    <x v="45"/>
    <n v="2"/>
    <n v="6.55"/>
    <x v="3319"/>
    <x v="0"/>
    <x v="0"/>
    <x v="410"/>
    <x v="1"/>
    <x v="7"/>
    <x v="0"/>
    <s v="10-100"/>
  </r>
  <r>
    <x v="182"/>
    <x v="10"/>
    <x v="16"/>
    <n v="1"/>
    <n v="227.77"/>
    <x v="5197"/>
    <x v="0"/>
    <x v="0"/>
    <x v="15"/>
    <x v="1"/>
    <x v="2"/>
    <x v="2"/>
    <s v="100-1000"/>
  </r>
  <r>
    <x v="88"/>
    <x v="1"/>
    <x v="1"/>
    <n v="3"/>
    <n v="49.72"/>
    <x v="5198"/>
    <x v="3"/>
    <x v="1"/>
    <x v="501"/>
    <x v="0"/>
    <x v="4"/>
    <x v="1"/>
    <s v="100-1000"/>
  </r>
  <r>
    <x v="48"/>
    <x v="11"/>
    <x v="32"/>
    <n v="1"/>
    <n v="3.6"/>
    <x v="5199"/>
    <x v="1"/>
    <x v="1"/>
    <x v="375"/>
    <x v="1"/>
    <x v="2"/>
    <x v="0"/>
    <s v="&lt;10"/>
  </r>
  <r>
    <x v="90"/>
    <x v="3"/>
    <x v="6"/>
    <n v="5"/>
    <n v="127.16"/>
    <x v="5200"/>
    <x v="3"/>
    <x v="2"/>
    <x v="731"/>
    <x v="1"/>
    <x v="4"/>
    <x v="2"/>
    <s v="100-1000"/>
  </r>
  <r>
    <x v="156"/>
    <x v="5"/>
    <x v="27"/>
    <n v="1"/>
    <n v="42.45"/>
    <x v="5201"/>
    <x v="0"/>
    <x v="2"/>
    <x v="641"/>
    <x v="0"/>
    <x v="7"/>
    <x v="1"/>
    <s v="10-100"/>
  </r>
  <r>
    <x v="189"/>
    <x v="6"/>
    <x v="41"/>
    <n v="1"/>
    <n v="135.34"/>
    <x v="5202"/>
    <x v="0"/>
    <x v="2"/>
    <x v="378"/>
    <x v="1"/>
    <x v="5"/>
    <x v="2"/>
    <s v="100-1000"/>
  </r>
  <r>
    <x v="33"/>
    <x v="3"/>
    <x v="6"/>
    <n v="1"/>
    <n v="86.66"/>
    <x v="5203"/>
    <x v="2"/>
    <x v="2"/>
    <x v="398"/>
    <x v="1"/>
    <x v="8"/>
    <x v="1"/>
    <s v="10-100"/>
  </r>
  <r>
    <x v="65"/>
    <x v="12"/>
    <x v="46"/>
    <n v="1"/>
    <n v="41.56"/>
    <x v="5204"/>
    <x v="3"/>
    <x v="1"/>
    <x v="349"/>
    <x v="0"/>
    <x v="10"/>
    <x v="1"/>
    <s v="10-100"/>
  </r>
  <r>
    <x v="31"/>
    <x v="11"/>
    <x v="32"/>
    <n v="4"/>
    <n v="5.43"/>
    <x v="2316"/>
    <x v="3"/>
    <x v="0"/>
    <x v="572"/>
    <x v="0"/>
    <x v="8"/>
    <x v="0"/>
    <s v="10-100"/>
  </r>
  <r>
    <x v="79"/>
    <x v="0"/>
    <x v="17"/>
    <n v="4"/>
    <n v="3.12"/>
    <x v="5205"/>
    <x v="0"/>
    <x v="2"/>
    <x v="653"/>
    <x v="1"/>
    <x v="11"/>
    <x v="0"/>
    <s v="10-100"/>
  </r>
  <r>
    <x v="8"/>
    <x v="1"/>
    <x v="35"/>
    <n v="2"/>
    <n v="13.55"/>
    <x v="5206"/>
    <x v="3"/>
    <x v="1"/>
    <x v="731"/>
    <x v="1"/>
    <x v="4"/>
    <x v="1"/>
    <s v="10-100"/>
  </r>
  <r>
    <x v="15"/>
    <x v="6"/>
    <x v="22"/>
    <n v="1"/>
    <n v="30.35"/>
    <x v="5207"/>
    <x v="2"/>
    <x v="2"/>
    <x v="284"/>
    <x v="0"/>
    <x v="2"/>
    <x v="1"/>
    <s v="10-100"/>
  </r>
  <r>
    <x v="26"/>
    <x v="0"/>
    <x v="19"/>
    <n v="3"/>
    <n v="11.3"/>
    <x v="5208"/>
    <x v="1"/>
    <x v="0"/>
    <x v="435"/>
    <x v="0"/>
    <x v="1"/>
    <x v="1"/>
    <s v="10-100"/>
  </r>
  <r>
    <x v="37"/>
    <x v="12"/>
    <x v="34"/>
    <n v="1"/>
    <n v="6.78"/>
    <x v="5209"/>
    <x v="3"/>
    <x v="1"/>
    <x v="22"/>
    <x v="0"/>
    <x v="8"/>
    <x v="0"/>
    <s v="&lt;10"/>
  </r>
  <r>
    <x v="138"/>
    <x v="4"/>
    <x v="4"/>
    <n v="1"/>
    <n v="12.48"/>
    <x v="2349"/>
    <x v="3"/>
    <x v="2"/>
    <x v="369"/>
    <x v="0"/>
    <x v="7"/>
    <x v="1"/>
    <s v="10-100"/>
  </r>
  <r>
    <x v="194"/>
    <x v="1"/>
    <x v="35"/>
    <n v="5"/>
    <n v="9.59"/>
    <x v="5210"/>
    <x v="3"/>
    <x v="1"/>
    <x v="548"/>
    <x v="0"/>
    <x v="0"/>
    <x v="0"/>
    <s v="10-100"/>
  </r>
  <r>
    <x v="8"/>
    <x v="10"/>
    <x v="25"/>
    <n v="1"/>
    <n v="180.32"/>
    <x v="5211"/>
    <x v="0"/>
    <x v="2"/>
    <x v="339"/>
    <x v="1"/>
    <x v="3"/>
    <x v="2"/>
    <s v="100-1000"/>
  </r>
  <r>
    <x v="0"/>
    <x v="1"/>
    <x v="39"/>
    <n v="1"/>
    <n v="165.5"/>
    <x v="5212"/>
    <x v="3"/>
    <x v="1"/>
    <x v="334"/>
    <x v="1"/>
    <x v="9"/>
    <x v="2"/>
    <s v="100-1000"/>
  </r>
  <r>
    <x v="107"/>
    <x v="6"/>
    <x v="22"/>
    <n v="1"/>
    <n v="20.02"/>
    <x v="5213"/>
    <x v="0"/>
    <x v="0"/>
    <x v="735"/>
    <x v="1"/>
    <x v="7"/>
    <x v="1"/>
    <s v="10-100"/>
  </r>
  <r>
    <x v="80"/>
    <x v="7"/>
    <x v="29"/>
    <n v="5"/>
    <n v="10.65"/>
    <x v="5214"/>
    <x v="0"/>
    <x v="2"/>
    <x v="217"/>
    <x v="1"/>
    <x v="5"/>
    <x v="1"/>
    <s v="10-100"/>
  </r>
  <r>
    <x v="197"/>
    <x v="10"/>
    <x v="23"/>
    <n v="1"/>
    <n v="172.38"/>
    <x v="5215"/>
    <x v="1"/>
    <x v="2"/>
    <x v="692"/>
    <x v="0"/>
    <x v="9"/>
    <x v="2"/>
    <s v="100-1000"/>
  </r>
  <r>
    <x v="101"/>
    <x v="9"/>
    <x v="44"/>
    <n v="5"/>
    <n v="1240.96"/>
    <x v="5216"/>
    <x v="1"/>
    <x v="2"/>
    <x v="181"/>
    <x v="1"/>
    <x v="1"/>
    <x v="3"/>
    <s v="1000-10000"/>
  </r>
  <r>
    <x v="82"/>
    <x v="10"/>
    <x v="16"/>
    <n v="1"/>
    <n v="266.10000000000002"/>
    <x v="5217"/>
    <x v="3"/>
    <x v="1"/>
    <x v="672"/>
    <x v="1"/>
    <x v="8"/>
    <x v="2"/>
    <s v="100-1000"/>
  </r>
  <r>
    <x v="24"/>
    <x v="9"/>
    <x v="18"/>
    <n v="1"/>
    <n v="83.37"/>
    <x v="5218"/>
    <x v="0"/>
    <x v="1"/>
    <x v="260"/>
    <x v="0"/>
    <x v="11"/>
    <x v="1"/>
    <s v="10-100"/>
  </r>
  <r>
    <x v="172"/>
    <x v="9"/>
    <x v="44"/>
    <n v="5"/>
    <n v="581.89"/>
    <x v="5219"/>
    <x v="2"/>
    <x v="2"/>
    <x v="158"/>
    <x v="1"/>
    <x v="6"/>
    <x v="2"/>
    <s v="1000-10000"/>
  </r>
  <r>
    <x v="19"/>
    <x v="5"/>
    <x v="5"/>
    <n v="1"/>
    <n v="550.74"/>
    <x v="5220"/>
    <x v="2"/>
    <x v="1"/>
    <x v="270"/>
    <x v="0"/>
    <x v="1"/>
    <x v="2"/>
    <s v="100-1000"/>
  </r>
  <r>
    <x v="146"/>
    <x v="7"/>
    <x v="10"/>
    <n v="5"/>
    <n v="2.76"/>
    <x v="5221"/>
    <x v="2"/>
    <x v="2"/>
    <x v="160"/>
    <x v="0"/>
    <x v="4"/>
    <x v="0"/>
    <s v="10-100"/>
  </r>
  <r>
    <x v="148"/>
    <x v="0"/>
    <x v="19"/>
    <n v="4"/>
    <n v="2.4900000000000002"/>
    <x v="612"/>
    <x v="1"/>
    <x v="0"/>
    <x v="335"/>
    <x v="1"/>
    <x v="9"/>
    <x v="0"/>
    <s v="&lt;10"/>
  </r>
  <r>
    <x v="32"/>
    <x v="11"/>
    <x v="20"/>
    <n v="5"/>
    <n v="8.09"/>
    <x v="5222"/>
    <x v="2"/>
    <x v="2"/>
    <x v="699"/>
    <x v="0"/>
    <x v="2"/>
    <x v="0"/>
    <s v="10-100"/>
  </r>
  <r>
    <x v="121"/>
    <x v="2"/>
    <x v="2"/>
    <n v="1"/>
    <n v="28.12"/>
    <x v="5223"/>
    <x v="3"/>
    <x v="1"/>
    <x v="682"/>
    <x v="0"/>
    <x v="2"/>
    <x v="1"/>
    <s v="10-100"/>
  </r>
  <r>
    <x v="160"/>
    <x v="10"/>
    <x v="25"/>
    <n v="1"/>
    <n v="174.85"/>
    <x v="5224"/>
    <x v="2"/>
    <x v="2"/>
    <x v="606"/>
    <x v="0"/>
    <x v="7"/>
    <x v="2"/>
    <s v="100-1000"/>
  </r>
  <r>
    <x v="94"/>
    <x v="3"/>
    <x v="36"/>
    <n v="5"/>
    <n v="217.31"/>
    <x v="5225"/>
    <x v="2"/>
    <x v="0"/>
    <x v="35"/>
    <x v="0"/>
    <x v="6"/>
    <x v="2"/>
    <s v="1000-10000"/>
  </r>
  <r>
    <x v="34"/>
    <x v="11"/>
    <x v="20"/>
    <n v="3"/>
    <n v="18.670000000000002"/>
    <x v="5226"/>
    <x v="3"/>
    <x v="1"/>
    <x v="165"/>
    <x v="0"/>
    <x v="6"/>
    <x v="1"/>
    <s v="10-100"/>
  </r>
  <r>
    <x v="188"/>
    <x v="0"/>
    <x v="45"/>
    <n v="3"/>
    <n v="7.82"/>
    <x v="3074"/>
    <x v="3"/>
    <x v="1"/>
    <x v="503"/>
    <x v="1"/>
    <x v="6"/>
    <x v="0"/>
    <s v="10-100"/>
  </r>
  <r>
    <x v="161"/>
    <x v="4"/>
    <x v="8"/>
    <n v="2"/>
    <n v="41.32"/>
    <x v="5227"/>
    <x v="3"/>
    <x v="1"/>
    <x v="539"/>
    <x v="0"/>
    <x v="7"/>
    <x v="1"/>
    <s v="10-100"/>
  </r>
  <r>
    <x v="24"/>
    <x v="8"/>
    <x v="11"/>
    <n v="2"/>
    <n v="26.74"/>
    <x v="3545"/>
    <x v="3"/>
    <x v="0"/>
    <x v="678"/>
    <x v="0"/>
    <x v="10"/>
    <x v="1"/>
    <s v="10-100"/>
  </r>
  <r>
    <x v="129"/>
    <x v="7"/>
    <x v="31"/>
    <n v="1"/>
    <n v="660.22"/>
    <x v="5228"/>
    <x v="3"/>
    <x v="0"/>
    <x v="218"/>
    <x v="1"/>
    <x v="4"/>
    <x v="2"/>
    <s v="100-1000"/>
  </r>
  <r>
    <x v="37"/>
    <x v="1"/>
    <x v="1"/>
    <n v="4"/>
    <n v="36.85"/>
    <x v="5229"/>
    <x v="2"/>
    <x v="2"/>
    <x v="206"/>
    <x v="1"/>
    <x v="2"/>
    <x v="1"/>
    <s v="100-1000"/>
  </r>
  <r>
    <x v="42"/>
    <x v="10"/>
    <x v="23"/>
    <n v="1"/>
    <n v="269.63"/>
    <x v="5230"/>
    <x v="3"/>
    <x v="1"/>
    <x v="56"/>
    <x v="0"/>
    <x v="9"/>
    <x v="2"/>
    <s v="100-1000"/>
  </r>
  <r>
    <x v="11"/>
    <x v="7"/>
    <x v="31"/>
    <n v="5"/>
    <n v="195.78"/>
    <x v="5231"/>
    <x v="3"/>
    <x v="2"/>
    <x v="26"/>
    <x v="1"/>
    <x v="5"/>
    <x v="2"/>
    <s v="100-1000"/>
  </r>
  <r>
    <x v="157"/>
    <x v="1"/>
    <x v="39"/>
    <n v="1"/>
    <n v="137.76"/>
    <x v="5232"/>
    <x v="1"/>
    <x v="0"/>
    <x v="177"/>
    <x v="0"/>
    <x v="6"/>
    <x v="2"/>
    <s v="100-1000"/>
  </r>
  <r>
    <x v="9"/>
    <x v="2"/>
    <x v="2"/>
    <n v="1"/>
    <n v="43.85"/>
    <x v="5233"/>
    <x v="0"/>
    <x v="1"/>
    <x v="139"/>
    <x v="0"/>
    <x v="7"/>
    <x v="1"/>
    <s v="10-100"/>
  </r>
  <r>
    <x v="151"/>
    <x v="3"/>
    <x v="6"/>
    <n v="2"/>
    <n v="76.89"/>
    <x v="5234"/>
    <x v="1"/>
    <x v="2"/>
    <x v="642"/>
    <x v="1"/>
    <x v="11"/>
    <x v="1"/>
    <s v="100-1000"/>
  </r>
  <r>
    <x v="104"/>
    <x v="0"/>
    <x v="45"/>
    <n v="2"/>
    <n v="9.41"/>
    <x v="5235"/>
    <x v="3"/>
    <x v="2"/>
    <x v="336"/>
    <x v="0"/>
    <x v="8"/>
    <x v="0"/>
    <s v="10-100"/>
  </r>
  <r>
    <x v="44"/>
    <x v="9"/>
    <x v="14"/>
    <n v="5"/>
    <n v="34116.68"/>
    <x v="5236"/>
    <x v="3"/>
    <x v="2"/>
    <x v="439"/>
    <x v="0"/>
    <x v="4"/>
    <x v="6"/>
    <s v="100000-200000"/>
  </r>
  <r>
    <x v="146"/>
    <x v="7"/>
    <x v="31"/>
    <n v="4"/>
    <n v="37.68"/>
    <x v="5237"/>
    <x v="2"/>
    <x v="1"/>
    <x v="120"/>
    <x v="0"/>
    <x v="0"/>
    <x v="1"/>
    <s v="100-1000"/>
  </r>
  <r>
    <x v="78"/>
    <x v="12"/>
    <x v="46"/>
    <n v="1"/>
    <n v="64.930000000000007"/>
    <x v="5238"/>
    <x v="0"/>
    <x v="0"/>
    <x v="106"/>
    <x v="1"/>
    <x v="2"/>
    <x v="1"/>
    <s v="10-100"/>
  </r>
  <r>
    <x v="128"/>
    <x v="7"/>
    <x v="31"/>
    <n v="3"/>
    <n v="363.83"/>
    <x v="5239"/>
    <x v="3"/>
    <x v="0"/>
    <x v="91"/>
    <x v="0"/>
    <x v="2"/>
    <x v="2"/>
    <s v="1000-10000"/>
  </r>
  <r>
    <x v="43"/>
    <x v="2"/>
    <x v="30"/>
    <n v="1"/>
    <n v="55.2"/>
    <x v="5240"/>
    <x v="3"/>
    <x v="0"/>
    <x v="116"/>
    <x v="0"/>
    <x v="3"/>
    <x v="1"/>
    <s v="10-100"/>
  </r>
  <r>
    <x v="52"/>
    <x v="6"/>
    <x v="22"/>
    <n v="1"/>
    <n v="20.94"/>
    <x v="497"/>
    <x v="0"/>
    <x v="2"/>
    <x v="621"/>
    <x v="1"/>
    <x v="8"/>
    <x v="1"/>
    <s v="10-100"/>
  </r>
  <r>
    <x v="39"/>
    <x v="9"/>
    <x v="14"/>
    <n v="3"/>
    <n v="43290.57"/>
    <x v="5241"/>
    <x v="0"/>
    <x v="2"/>
    <x v="204"/>
    <x v="1"/>
    <x v="1"/>
    <x v="5"/>
    <s v="100000-200000"/>
  </r>
  <r>
    <x v="4"/>
    <x v="4"/>
    <x v="40"/>
    <n v="5"/>
    <n v="92.83"/>
    <x v="5242"/>
    <x v="0"/>
    <x v="1"/>
    <x v="194"/>
    <x v="2"/>
    <x v="3"/>
    <x v="1"/>
    <s v="100-1000"/>
  </r>
  <r>
    <x v="182"/>
    <x v="7"/>
    <x v="10"/>
    <n v="4"/>
    <n v="2.13"/>
    <x v="4278"/>
    <x v="1"/>
    <x v="1"/>
    <x v="523"/>
    <x v="1"/>
    <x v="1"/>
    <x v="0"/>
    <s v="&lt;10"/>
  </r>
  <r>
    <x v="104"/>
    <x v="5"/>
    <x v="5"/>
    <n v="1"/>
    <n v="568.19000000000005"/>
    <x v="5243"/>
    <x v="0"/>
    <x v="1"/>
    <x v="654"/>
    <x v="1"/>
    <x v="8"/>
    <x v="2"/>
    <s v="100-1000"/>
  </r>
  <r>
    <x v="137"/>
    <x v="12"/>
    <x v="28"/>
    <n v="1"/>
    <n v="12.48"/>
    <x v="2349"/>
    <x v="3"/>
    <x v="0"/>
    <x v="49"/>
    <x v="1"/>
    <x v="0"/>
    <x v="1"/>
    <s v="10-100"/>
  </r>
  <r>
    <x v="79"/>
    <x v="3"/>
    <x v="36"/>
    <n v="4"/>
    <n v="92.93"/>
    <x v="5244"/>
    <x v="1"/>
    <x v="2"/>
    <x v="391"/>
    <x v="0"/>
    <x v="8"/>
    <x v="1"/>
    <s v="100-1000"/>
  </r>
  <r>
    <x v="185"/>
    <x v="2"/>
    <x v="38"/>
    <n v="1"/>
    <n v="1421.04"/>
    <x v="5245"/>
    <x v="0"/>
    <x v="2"/>
    <x v="502"/>
    <x v="1"/>
    <x v="0"/>
    <x v="3"/>
    <s v="1000-10000"/>
  </r>
  <r>
    <x v="34"/>
    <x v="1"/>
    <x v="1"/>
    <n v="3"/>
    <n v="40.729999999999997"/>
    <x v="5246"/>
    <x v="1"/>
    <x v="2"/>
    <x v="280"/>
    <x v="0"/>
    <x v="6"/>
    <x v="1"/>
    <s v="100-1000"/>
  </r>
  <r>
    <x v="44"/>
    <x v="7"/>
    <x v="42"/>
    <n v="4"/>
    <n v="6.77"/>
    <x v="5247"/>
    <x v="1"/>
    <x v="1"/>
    <x v="282"/>
    <x v="0"/>
    <x v="1"/>
    <x v="0"/>
    <s v="10-100"/>
  </r>
  <r>
    <x v="92"/>
    <x v="1"/>
    <x v="1"/>
    <n v="5"/>
    <n v="21.35"/>
    <x v="5248"/>
    <x v="3"/>
    <x v="0"/>
    <x v="5"/>
    <x v="0"/>
    <x v="4"/>
    <x v="1"/>
    <s v="100-1000"/>
  </r>
  <r>
    <x v="19"/>
    <x v="2"/>
    <x v="30"/>
    <n v="1"/>
    <n v="143.88"/>
    <x v="5249"/>
    <x v="3"/>
    <x v="1"/>
    <x v="478"/>
    <x v="0"/>
    <x v="10"/>
    <x v="2"/>
    <s v="100-1000"/>
  </r>
  <r>
    <x v="25"/>
    <x v="2"/>
    <x v="30"/>
    <n v="1"/>
    <n v="104.58"/>
    <x v="5250"/>
    <x v="3"/>
    <x v="0"/>
    <x v="4"/>
    <x v="1"/>
    <x v="4"/>
    <x v="2"/>
    <s v="100-1000"/>
  </r>
  <r>
    <x v="46"/>
    <x v="6"/>
    <x v="41"/>
    <n v="1"/>
    <n v="248.08"/>
    <x v="5251"/>
    <x v="3"/>
    <x v="2"/>
    <x v="13"/>
    <x v="0"/>
    <x v="3"/>
    <x v="2"/>
    <s v="100-1000"/>
  </r>
  <r>
    <x v="17"/>
    <x v="5"/>
    <x v="5"/>
    <n v="1"/>
    <n v="620.73"/>
    <x v="5252"/>
    <x v="1"/>
    <x v="1"/>
    <x v="450"/>
    <x v="1"/>
    <x v="5"/>
    <x v="2"/>
    <s v="100-1000"/>
  </r>
  <r>
    <x v="130"/>
    <x v="5"/>
    <x v="24"/>
    <n v="1"/>
    <n v="7.66"/>
    <x v="5253"/>
    <x v="0"/>
    <x v="0"/>
    <x v="602"/>
    <x v="1"/>
    <x v="11"/>
    <x v="0"/>
    <s v="&lt;10"/>
  </r>
  <r>
    <x v="79"/>
    <x v="7"/>
    <x v="10"/>
    <n v="4"/>
    <n v="4.82"/>
    <x v="653"/>
    <x v="3"/>
    <x v="1"/>
    <x v="90"/>
    <x v="0"/>
    <x v="6"/>
    <x v="0"/>
    <s v="10-100"/>
  </r>
  <r>
    <x v="190"/>
    <x v="9"/>
    <x v="44"/>
    <n v="4"/>
    <n v="1397.26"/>
    <x v="5254"/>
    <x v="1"/>
    <x v="0"/>
    <x v="41"/>
    <x v="0"/>
    <x v="5"/>
    <x v="3"/>
    <s v="1000-10000"/>
  </r>
  <r>
    <x v="162"/>
    <x v="9"/>
    <x v="14"/>
    <n v="4"/>
    <n v="69514.259999999995"/>
    <x v="5255"/>
    <x v="1"/>
    <x v="2"/>
    <x v="210"/>
    <x v="0"/>
    <x v="0"/>
    <x v="7"/>
    <s v="200000-300000"/>
  </r>
  <r>
    <x v="148"/>
    <x v="3"/>
    <x v="6"/>
    <n v="1"/>
    <n v="195.71"/>
    <x v="5256"/>
    <x v="3"/>
    <x v="1"/>
    <x v="54"/>
    <x v="0"/>
    <x v="3"/>
    <x v="2"/>
    <s v="100-1000"/>
  </r>
  <r>
    <x v="125"/>
    <x v="2"/>
    <x v="12"/>
    <n v="1"/>
    <n v="99.94"/>
    <x v="5257"/>
    <x v="2"/>
    <x v="0"/>
    <x v="25"/>
    <x v="1"/>
    <x v="10"/>
    <x v="1"/>
    <s v="10-100"/>
  </r>
  <r>
    <x v="39"/>
    <x v="11"/>
    <x v="32"/>
    <n v="2"/>
    <n v="5.84"/>
    <x v="380"/>
    <x v="2"/>
    <x v="0"/>
    <x v="5"/>
    <x v="0"/>
    <x v="4"/>
    <x v="0"/>
    <s v="10-100"/>
  </r>
  <r>
    <x v="168"/>
    <x v="11"/>
    <x v="21"/>
    <n v="5"/>
    <n v="86.38"/>
    <x v="5258"/>
    <x v="1"/>
    <x v="0"/>
    <x v="692"/>
    <x v="0"/>
    <x v="9"/>
    <x v="1"/>
    <s v="100-1000"/>
  </r>
  <r>
    <x v="118"/>
    <x v="4"/>
    <x v="8"/>
    <n v="3"/>
    <n v="44.76"/>
    <x v="5259"/>
    <x v="1"/>
    <x v="1"/>
    <x v="557"/>
    <x v="0"/>
    <x v="9"/>
    <x v="1"/>
    <s v="100-1000"/>
  </r>
  <r>
    <x v="28"/>
    <x v="9"/>
    <x v="44"/>
    <n v="2"/>
    <n v="647.20000000000005"/>
    <x v="5260"/>
    <x v="1"/>
    <x v="2"/>
    <x v="134"/>
    <x v="2"/>
    <x v="3"/>
    <x v="2"/>
    <s v="1000-10000"/>
  </r>
  <r>
    <x v="130"/>
    <x v="11"/>
    <x v="20"/>
    <n v="4"/>
    <n v="8.1300000000000008"/>
    <x v="3159"/>
    <x v="3"/>
    <x v="0"/>
    <x v="147"/>
    <x v="1"/>
    <x v="4"/>
    <x v="0"/>
    <s v="10-100"/>
  </r>
  <r>
    <x v="141"/>
    <x v="6"/>
    <x v="7"/>
    <n v="1"/>
    <n v="698.78"/>
    <x v="5261"/>
    <x v="1"/>
    <x v="0"/>
    <x v="465"/>
    <x v="1"/>
    <x v="10"/>
    <x v="2"/>
    <s v="100-1000"/>
  </r>
  <r>
    <x v="97"/>
    <x v="10"/>
    <x v="23"/>
    <n v="1"/>
    <n v="823.71"/>
    <x v="5262"/>
    <x v="1"/>
    <x v="1"/>
    <x v="471"/>
    <x v="1"/>
    <x v="2"/>
    <x v="2"/>
    <s v="100-1000"/>
  </r>
  <r>
    <x v="64"/>
    <x v="2"/>
    <x v="38"/>
    <n v="1"/>
    <n v="2763.66"/>
    <x v="5263"/>
    <x v="2"/>
    <x v="0"/>
    <x v="37"/>
    <x v="0"/>
    <x v="9"/>
    <x v="3"/>
    <s v="1000-10000"/>
  </r>
  <r>
    <x v="101"/>
    <x v="4"/>
    <x v="8"/>
    <n v="3"/>
    <n v="55.12"/>
    <x v="5264"/>
    <x v="3"/>
    <x v="1"/>
    <x v="323"/>
    <x v="1"/>
    <x v="11"/>
    <x v="1"/>
    <s v="100-1000"/>
  </r>
  <r>
    <x v="115"/>
    <x v="2"/>
    <x v="38"/>
    <n v="1"/>
    <n v="2332.5"/>
    <x v="5265"/>
    <x v="0"/>
    <x v="0"/>
    <x v="678"/>
    <x v="0"/>
    <x v="10"/>
    <x v="3"/>
    <s v="1000-10000"/>
  </r>
  <r>
    <x v="186"/>
    <x v="2"/>
    <x v="38"/>
    <n v="1"/>
    <n v="1405.84"/>
    <x v="5266"/>
    <x v="3"/>
    <x v="0"/>
    <x v="347"/>
    <x v="1"/>
    <x v="8"/>
    <x v="3"/>
    <s v="1000-10000"/>
  </r>
  <r>
    <x v="42"/>
    <x v="9"/>
    <x v="44"/>
    <n v="2"/>
    <n v="1273.43"/>
    <x v="5267"/>
    <x v="0"/>
    <x v="2"/>
    <x v="136"/>
    <x v="0"/>
    <x v="6"/>
    <x v="3"/>
    <s v="1000-10000"/>
  </r>
  <r>
    <x v="45"/>
    <x v="7"/>
    <x v="31"/>
    <n v="1"/>
    <n v="279.88"/>
    <x v="5268"/>
    <x v="2"/>
    <x v="0"/>
    <x v="242"/>
    <x v="0"/>
    <x v="0"/>
    <x v="2"/>
    <s v="100-1000"/>
  </r>
  <r>
    <x v="90"/>
    <x v="4"/>
    <x v="13"/>
    <n v="2"/>
    <n v="194.53"/>
    <x v="5269"/>
    <x v="2"/>
    <x v="2"/>
    <x v="471"/>
    <x v="1"/>
    <x v="2"/>
    <x v="2"/>
    <s v="100-1000"/>
  </r>
  <r>
    <x v="92"/>
    <x v="5"/>
    <x v="5"/>
    <n v="1"/>
    <n v="497.47"/>
    <x v="5270"/>
    <x v="1"/>
    <x v="2"/>
    <x v="198"/>
    <x v="1"/>
    <x v="8"/>
    <x v="2"/>
    <s v="100-1000"/>
  </r>
  <r>
    <x v="120"/>
    <x v="7"/>
    <x v="29"/>
    <n v="3"/>
    <n v="13.05"/>
    <x v="5271"/>
    <x v="1"/>
    <x v="0"/>
    <x v="380"/>
    <x v="0"/>
    <x v="9"/>
    <x v="1"/>
    <s v="10-100"/>
  </r>
  <r>
    <x v="173"/>
    <x v="6"/>
    <x v="22"/>
    <n v="1"/>
    <n v="48.94"/>
    <x v="5272"/>
    <x v="3"/>
    <x v="1"/>
    <x v="490"/>
    <x v="1"/>
    <x v="11"/>
    <x v="1"/>
    <s v="10-100"/>
  </r>
  <r>
    <x v="108"/>
    <x v="0"/>
    <x v="17"/>
    <n v="1"/>
    <n v="19.13"/>
    <x v="5273"/>
    <x v="2"/>
    <x v="1"/>
    <x v="685"/>
    <x v="0"/>
    <x v="3"/>
    <x v="1"/>
    <s v="10-100"/>
  </r>
  <r>
    <x v="23"/>
    <x v="11"/>
    <x v="21"/>
    <n v="1"/>
    <n v="21.92"/>
    <x v="5274"/>
    <x v="3"/>
    <x v="0"/>
    <x v="474"/>
    <x v="1"/>
    <x v="3"/>
    <x v="1"/>
    <s v="10-100"/>
  </r>
  <r>
    <x v="93"/>
    <x v="7"/>
    <x v="10"/>
    <n v="3"/>
    <n v="2.9"/>
    <x v="5275"/>
    <x v="1"/>
    <x v="1"/>
    <x v="469"/>
    <x v="0"/>
    <x v="5"/>
    <x v="0"/>
    <s v="&lt;10"/>
  </r>
  <r>
    <x v="168"/>
    <x v="5"/>
    <x v="27"/>
    <n v="1"/>
    <n v="48.33"/>
    <x v="5276"/>
    <x v="3"/>
    <x v="0"/>
    <x v="184"/>
    <x v="1"/>
    <x v="4"/>
    <x v="1"/>
    <s v="10-100"/>
  </r>
  <r>
    <x v="22"/>
    <x v="2"/>
    <x v="38"/>
    <n v="1"/>
    <n v="1329.6"/>
    <x v="5277"/>
    <x v="1"/>
    <x v="2"/>
    <x v="292"/>
    <x v="1"/>
    <x v="3"/>
    <x v="3"/>
    <s v="1000-10000"/>
  </r>
  <r>
    <x v="199"/>
    <x v="7"/>
    <x v="42"/>
    <n v="3"/>
    <n v="3.51"/>
    <x v="1715"/>
    <x v="0"/>
    <x v="1"/>
    <x v="535"/>
    <x v="1"/>
    <x v="9"/>
    <x v="0"/>
    <s v="10-100"/>
  </r>
  <r>
    <x v="55"/>
    <x v="7"/>
    <x v="29"/>
    <n v="1"/>
    <n v="10.85"/>
    <x v="2544"/>
    <x v="1"/>
    <x v="0"/>
    <x v="711"/>
    <x v="1"/>
    <x v="6"/>
    <x v="1"/>
    <s v="10-100"/>
  </r>
  <r>
    <x v="169"/>
    <x v="4"/>
    <x v="13"/>
    <n v="3"/>
    <n v="263.88"/>
    <x v="5278"/>
    <x v="0"/>
    <x v="0"/>
    <x v="554"/>
    <x v="1"/>
    <x v="8"/>
    <x v="2"/>
    <s v="100-1000"/>
  </r>
  <r>
    <x v="183"/>
    <x v="2"/>
    <x v="12"/>
    <n v="1"/>
    <n v="197.1"/>
    <x v="5279"/>
    <x v="1"/>
    <x v="0"/>
    <x v="713"/>
    <x v="1"/>
    <x v="3"/>
    <x v="2"/>
    <s v="100-1000"/>
  </r>
  <r>
    <x v="171"/>
    <x v="10"/>
    <x v="23"/>
    <n v="1"/>
    <n v="357.72"/>
    <x v="5280"/>
    <x v="2"/>
    <x v="0"/>
    <x v="132"/>
    <x v="1"/>
    <x v="9"/>
    <x v="2"/>
    <s v="100-1000"/>
  </r>
  <r>
    <x v="193"/>
    <x v="10"/>
    <x v="16"/>
    <n v="1"/>
    <n v="215.12"/>
    <x v="5281"/>
    <x v="3"/>
    <x v="1"/>
    <x v="314"/>
    <x v="1"/>
    <x v="9"/>
    <x v="2"/>
    <s v="100-1000"/>
  </r>
  <r>
    <x v="129"/>
    <x v="7"/>
    <x v="29"/>
    <n v="1"/>
    <n v="13.36"/>
    <x v="5282"/>
    <x v="3"/>
    <x v="0"/>
    <x v="733"/>
    <x v="1"/>
    <x v="6"/>
    <x v="1"/>
    <s v="10-100"/>
  </r>
  <r>
    <x v="157"/>
    <x v="0"/>
    <x v="17"/>
    <n v="1"/>
    <n v="10.33"/>
    <x v="5283"/>
    <x v="3"/>
    <x v="1"/>
    <x v="322"/>
    <x v="0"/>
    <x v="6"/>
    <x v="1"/>
    <s v="10-100"/>
  </r>
  <r>
    <x v="184"/>
    <x v="1"/>
    <x v="35"/>
    <n v="5"/>
    <n v="12.06"/>
    <x v="5284"/>
    <x v="2"/>
    <x v="2"/>
    <x v="719"/>
    <x v="1"/>
    <x v="3"/>
    <x v="1"/>
    <s v="10-100"/>
  </r>
  <r>
    <x v="83"/>
    <x v="4"/>
    <x v="4"/>
    <n v="4"/>
    <n v="38.07"/>
    <x v="5285"/>
    <x v="3"/>
    <x v="0"/>
    <x v="506"/>
    <x v="0"/>
    <x v="2"/>
    <x v="1"/>
    <s v="100-1000"/>
  </r>
  <r>
    <x v="38"/>
    <x v="3"/>
    <x v="3"/>
    <n v="5"/>
    <n v="26.01"/>
    <x v="5286"/>
    <x v="1"/>
    <x v="0"/>
    <x v="204"/>
    <x v="1"/>
    <x v="1"/>
    <x v="1"/>
    <s v="100-1000"/>
  </r>
  <r>
    <x v="123"/>
    <x v="0"/>
    <x v="37"/>
    <n v="5"/>
    <n v="15.48"/>
    <x v="5287"/>
    <x v="1"/>
    <x v="0"/>
    <x v="681"/>
    <x v="1"/>
    <x v="10"/>
    <x v="1"/>
    <s v="10-100"/>
  </r>
  <r>
    <x v="62"/>
    <x v="1"/>
    <x v="35"/>
    <n v="3"/>
    <n v="16.52"/>
    <x v="4230"/>
    <x v="1"/>
    <x v="0"/>
    <x v="527"/>
    <x v="1"/>
    <x v="5"/>
    <x v="1"/>
    <s v="10-100"/>
  </r>
  <r>
    <x v="151"/>
    <x v="7"/>
    <x v="31"/>
    <n v="2"/>
    <n v="403.93"/>
    <x v="5288"/>
    <x v="1"/>
    <x v="1"/>
    <x v="483"/>
    <x v="1"/>
    <x v="0"/>
    <x v="2"/>
    <s v="100-1000"/>
  </r>
  <r>
    <x v="11"/>
    <x v="10"/>
    <x v="16"/>
    <n v="1"/>
    <n v="439.29"/>
    <x v="4142"/>
    <x v="1"/>
    <x v="2"/>
    <x v="601"/>
    <x v="0"/>
    <x v="7"/>
    <x v="2"/>
    <s v="100-1000"/>
  </r>
  <r>
    <x v="83"/>
    <x v="0"/>
    <x v="0"/>
    <n v="3"/>
    <n v="4.63"/>
    <x v="5289"/>
    <x v="2"/>
    <x v="1"/>
    <x v="476"/>
    <x v="1"/>
    <x v="5"/>
    <x v="0"/>
    <s v="10-100"/>
  </r>
  <r>
    <x v="155"/>
    <x v="12"/>
    <x v="28"/>
    <n v="1"/>
    <n v="19.75"/>
    <x v="801"/>
    <x v="2"/>
    <x v="1"/>
    <x v="370"/>
    <x v="1"/>
    <x v="8"/>
    <x v="1"/>
    <s v="10-100"/>
  </r>
  <r>
    <x v="128"/>
    <x v="6"/>
    <x v="7"/>
    <n v="1"/>
    <n v="1320.13"/>
    <x v="5290"/>
    <x v="1"/>
    <x v="1"/>
    <x v="644"/>
    <x v="0"/>
    <x v="3"/>
    <x v="3"/>
    <s v="1000-10000"/>
  </r>
  <r>
    <x v="157"/>
    <x v="3"/>
    <x v="3"/>
    <n v="4"/>
    <n v="16.649999999999999"/>
    <x v="5291"/>
    <x v="3"/>
    <x v="0"/>
    <x v="395"/>
    <x v="0"/>
    <x v="8"/>
    <x v="1"/>
    <s v="10-100"/>
  </r>
  <r>
    <x v="85"/>
    <x v="7"/>
    <x v="31"/>
    <n v="4"/>
    <n v="531.83000000000004"/>
    <x v="5292"/>
    <x v="2"/>
    <x v="0"/>
    <x v="28"/>
    <x v="0"/>
    <x v="10"/>
    <x v="2"/>
    <s v="1000-10000"/>
  </r>
  <r>
    <x v="54"/>
    <x v="12"/>
    <x v="34"/>
    <n v="1"/>
    <n v="6.19"/>
    <x v="5293"/>
    <x v="3"/>
    <x v="1"/>
    <x v="691"/>
    <x v="1"/>
    <x v="8"/>
    <x v="0"/>
    <s v="&lt;10"/>
  </r>
  <r>
    <x v="94"/>
    <x v="2"/>
    <x v="2"/>
    <n v="1"/>
    <n v="61.99"/>
    <x v="5294"/>
    <x v="3"/>
    <x v="0"/>
    <x v="300"/>
    <x v="1"/>
    <x v="6"/>
    <x v="1"/>
    <s v="10-100"/>
  </r>
  <r>
    <x v="155"/>
    <x v="11"/>
    <x v="21"/>
    <n v="1"/>
    <n v="50.11"/>
    <x v="5295"/>
    <x v="1"/>
    <x v="1"/>
    <x v="435"/>
    <x v="0"/>
    <x v="1"/>
    <x v="1"/>
    <s v="10-100"/>
  </r>
  <r>
    <x v="75"/>
    <x v="11"/>
    <x v="20"/>
    <n v="2"/>
    <n v="8.6"/>
    <x v="1780"/>
    <x v="0"/>
    <x v="2"/>
    <x v="455"/>
    <x v="0"/>
    <x v="11"/>
    <x v="0"/>
    <s v="10-100"/>
  </r>
  <r>
    <x v="101"/>
    <x v="12"/>
    <x v="28"/>
    <n v="1"/>
    <n v="8.2799999999999994"/>
    <x v="2964"/>
    <x v="0"/>
    <x v="1"/>
    <x v="5"/>
    <x v="0"/>
    <x v="4"/>
    <x v="0"/>
    <s v="&lt;10"/>
  </r>
  <r>
    <x v="199"/>
    <x v="0"/>
    <x v="37"/>
    <n v="1"/>
    <n v="10.08"/>
    <x v="5296"/>
    <x v="0"/>
    <x v="2"/>
    <x v="136"/>
    <x v="0"/>
    <x v="6"/>
    <x v="1"/>
    <s v="10-100"/>
  </r>
  <r>
    <x v="125"/>
    <x v="11"/>
    <x v="32"/>
    <n v="3"/>
    <n v="3.45"/>
    <x v="5297"/>
    <x v="1"/>
    <x v="0"/>
    <x v="477"/>
    <x v="0"/>
    <x v="4"/>
    <x v="0"/>
    <s v="10-100"/>
  </r>
  <r>
    <x v="166"/>
    <x v="1"/>
    <x v="39"/>
    <n v="4"/>
    <n v="114.88"/>
    <x v="5298"/>
    <x v="0"/>
    <x v="2"/>
    <x v="140"/>
    <x v="1"/>
    <x v="8"/>
    <x v="2"/>
    <s v="100-1000"/>
  </r>
  <r>
    <x v="16"/>
    <x v="8"/>
    <x v="33"/>
    <n v="5"/>
    <n v="70.239999999999995"/>
    <x v="5299"/>
    <x v="1"/>
    <x v="0"/>
    <x v="649"/>
    <x v="1"/>
    <x v="4"/>
    <x v="1"/>
    <s v="100-1000"/>
  </r>
  <r>
    <x v="184"/>
    <x v="0"/>
    <x v="19"/>
    <n v="5"/>
    <n v="6.48"/>
    <x v="5133"/>
    <x v="1"/>
    <x v="0"/>
    <x v="561"/>
    <x v="0"/>
    <x v="6"/>
    <x v="0"/>
    <s v="10-100"/>
  </r>
  <r>
    <x v="114"/>
    <x v="0"/>
    <x v="0"/>
    <n v="1"/>
    <n v="4.4000000000000004"/>
    <x v="5300"/>
    <x v="2"/>
    <x v="0"/>
    <x v="74"/>
    <x v="1"/>
    <x v="6"/>
    <x v="0"/>
    <s v="&lt;10"/>
  </r>
  <r>
    <x v="165"/>
    <x v="7"/>
    <x v="42"/>
    <n v="5"/>
    <n v="6.84"/>
    <x v="5301"/>
    <x v="3"/>
    <x v="2"/>
    <x v="247"/>
    <x v="0"/>
    <x v="11"/>
    <x v="0"/>
    <s v="10-100"/>
  </r>
  <r>
    <x v="83"/>
    <x v="10"/>
    <x v="16"/>
    <n v="1"/>
    <n v="441.83"/>
    <x v="5302"/>
    <x v="1"/>
    <x v="0"/>
    <x v="106"/>
    <x v="1"/>
    <x v="2"/>
    <x v="2"/>
    <s v="100-1000"/>
  </r>
  <r>
    <x v="171"/>
    <x v="7"/>
    <x v="10"/>
    <n v="1"/>
    <n v="3.04"/>
    <x v="5303"/>
    <x v="3"/>
    <x v="1"/>
    <x v="695"/>
    <x v="1"/>
    <x v="0"/>
    <x v="0"/>
    <s v="&lt;10"/>
  </r>
  <r>
    <x v="175"/>
    <x v="3"/>
    <x v="36"/>
    <n v="4"/>
    <n v="411.3"/>
    <x v="5304"/>
    <x v="2"/>
    <x v="2"/>
    <x v="722"/>
    <x v="1"/>
    <x v="1"/>
    <x v="2"/>
    <s v="1000-10000"/>
  </r>
  <r>
    <x v="82"/>
    <x v="2"/>
    <x v="38"/>
    <n v="1"/>
    <n v="6837.61"/>
    <x v="5305"/>
    <x v="1"/>
    <x v="0"/>
    <x v="343"/>
    <x v="0"/>
    <x v="8"/>
    <x v="3"/>
    <s v="1000-10000"/>
  </r>
  <r>
    <x v="99"/>
    <x v="12"/>
    <x v="46"/>
    <n v="1"/>
    <n v="52.31"/>
    <x v="5306"/>
    <x v="3"/>
    <x v="1"/>
    <x v="184"/>
    <x v="1"/>
    <x v="4"/>
    <x v="1"/>
    <s v="10-100"/>
  </r>
  <r>
    <x v="138"/>
    <x v="11"/>
    <x v="32"/>
    <n v="5"/>
    <n v="5.17"/>
    <x v="5307"/>
    <x v="3"/>
    <x v="0"/>
    <x v="219"/>
    <x v="1"/>
    <x v="9"/>
    <x v="0"/>
    <s v="10-100"/>
  </r>
  <r>
    <x v="123"/>
    <x v="9"/>
    <x v="15"/>
    <n v="1"/>
    <n v="199.39"/>
    <x v="5308"/>
    <x v="3"/>
    <x v="0"/>
    <x v="324"/>
    <x v="0"/>
    <x v="1"/>
    <x v="2"/>
    <s v="100-1000"/>
  </r>
  <r>
    <x v="59"/>
    <x v="2"/>
    <x v="30"/>
    <n v="1"/>
    <n v="174.36"/>
    <x v="5309"/>
    <x v="1"/>
    <x v="0"/>
    <x v="636"/>
    <x v="0"/>
    <x v="6"/>
    <x v="2"/>
    <s v="100-1000"/>
  </r>
  <r>
    <x v="117"/>
    <x v="9"/>
    <x v="44"/>
    <n v="4"/>
    <n v="741.67"/>
    <x v="5310"/>
    <x v="2"/>
    <x v="0"/>
    <x v="208"/>
    <x v="1"/>
    <x v="0"/>
    <x v="2"/>
    <s v="1000-10000"/>
  </r>
  <r>
    <x v="4"/>
    <x v="0"/>
    <x v="26"/>
    <n v="3"/>
    <n v="4.68"/>
    <x v="5311"/>
    <x v="1"/>
    <x v="0"/>
    <x v="390"/>
    <x v="1"/>
    <x v="9"/>
    <x v="0"/>
    <s v="10-100"/>
  </r>
  <r>
    <x v="44"/>
    <x v="1"/>
    <x v="35"/>
    <n v="2"/>
    <n v="14.05"/>
    <x v="5312"/>
    <x v="3"/>
    <x v="2"/>
    <x v="78"/>
    <x v="1"/>
    <x v="3"/>
    <x v="1"/>
    <s v="10-100"/>
  </r>
  <r>
    <x v="142"/>
    <x v="2"/>
    <x v="30"/>
    <n v="1"/>
    <n v="170.88"/>
    <x v="5313"/>
    <x v="1"/>
    <x v="0"/>
    <x v="353"/>
    <x v="1"/>
    <x v="10"/>
    <x v="2"/>
    <s v="100-1000"/>
  </r>
  <r>
    <x v="98"/>
    <x v="0"/>
    <x v="0"/>
    <n v="1"/>
    <n v="1.95"/>
    <x v="5314"/>
    <x v="3"/>
    <x v="2"/>
    <x v="397"/>
    <x v="1"/>
    <x v="0"/>
    <x v="0"/>
    <s v="&lt;10"/>
  </r>
  <r>
    <x v="82"/>
    <x v="10"/>
    <x v="25"/>
    <n v="1"/>
    <n v="473.61"/>
    <x v="5315"/>
    <x v="0"/>
    <x v="2"/>
    <x v="311"/>
    <x v="0"/>
    <x v="6"/>
    <x v="2"/>
    <s v="100-1000"/>
  </r>
  <r>
    <x v="141"/>
    <x v="4"/>
    <x v="4"/>
    <n v="3"/>
    <n v="14.05"/>
    <x v="5316"/>
    <x v="2"/>
    <x v="2"/>
    <x v="92"/>
    <x v="1"/>
    <x v="5"/>
    <x v="1"/>
    <s v="10-100"/>
  </r>
  <r>
    <x v="99"/>
    <x v="12"/>
    <x v="46"/>
    <n v="1"/>
    <n v="50.77"/>
    <x v="5317"/>
    <x v="1"/>
    <x v="2"/>
    <x v="622"/>
    <x v="0"/>
    <x v="0"/>
    <x v="1"/>
    <s v="10-100"/>
  </r>
  <r>
    <x v="27"/>
    <x v="11"/>
    <x v="32"/>
    <n v="5"/>
    <n v="2.73"/>
    <x v="5318"/>
    <x v="0"/>
    <x v="0"/>
    <x v="206"/>
    <x v="1"/>
    <x v="2"/>
    <x v="0"/>
    <s v="10-100"/>
  </r>
  <r>
    <x v="88"/>
    <x v="4"/>
    <x v="4"/>
    <n v="2"/>
    <n v="17.72"/>
    <x v="5319"/>
    <x v="3"/>
    <x v="1"/>
    <x v="738"/>
    <x v="1"/>
    <x v="9"/>
    <x v="1"/>
    <s v="10-100"/>
  </r>
  <r>
    <x v="107"/>
    <x v="12"/>
    <x v="28"/>
    <n v="1"/>
    <n v="9.31"/>
    <x v="5320"/>
    <x v="3"/>
    <x v="2"/>
    <x v="512"/>
    <x v="0"/>
    <x v="0"/>
    <x v="0"/>
    <s v="&lt;10"/>
  </r>
  <r>
    <x v="169"/>
    <x v="2"/>
    <x v="38"/>
    <n v="1"/>
    <n v="3825.51"/>
    <x v="5321"/>
    <x v="3"/>
    <x v="0"/>
    <x v="467"/>
    <x v="0"/>
    <x v="3"/>
    <x v="3"/>
    <s v="1000-10000"/>
  </r>
  <r>
    <x v="43"/>
    <x v="6"/>
    <x v="41"/>
    <n v="1"/>
    <n v="590.79"/>
    <x v="5322"/>
    <x v="2"/>
    <x v="0"/>
    <x v="274"/>
    <x v="0"/>
    <x v="5"/>
    <x v="2"/>
    <s v="100-1000"/>
  </r>
  <r>
    <x v="8"/>
    <x v="3"/>
    <x v="36"/>
    <n v="5"/>
    <n v="94.17"/>
    <x v="5323"/>
    <x v="2"/>
    <x v="0"/>
    <x v="529"/>
    <x v="1"/>
    <x v="7"/>
    <x v="1"/>
    <s v="100-1000"/>
  </r>
  <r>
    <x v="7"/>
    <x v="1"/>
    <x v="1"/>
    <n v="4"/>
    <n v="45.51"/>
    <x v="5324"/>
    <x v="0"/>
    <x v="1"/>
    <x v="154"/>
    <x v="0"/>
    <x v="0"/>
    <x v="1"/>
    <s v="100-1000"/>
  </r>
  <r>
    <x v="113"/>
    <x v="12"/>
    <x v="34"/>
    <n v="1"/>
    <n v="7.57"/>
    <x v="908"/>
    <x v="2"/>
    <x v="0"/>
    <x v="641"/>
    <x v="0"/>
    <x v="7"/>
    <x v="0"/>
    <s v="&lt;10"/>
  </r>
  <r>
    <x v="172"/>
    <x v="8"/>
    <x v="43"/>
    <n v="5"/>
    <n v="42.85"/>
    <x v="5325"/>
    <x v="3"/>
    <x v="1"/>
    <x v="512"/>
    <x v="0"/>
    <x v="0"/>
    <x v="1"/>
    <s v="100-1000"/>
  </r>
  <r>
    <x v="14"/>
    <x v="8"/>
    <x v="47"/>
    <n v="3"/>
    <n v="52.52"/>
    <x v="5326"/>
    <x v="1"/>
    <x v="2"/>
    <x v="174"/>
    <x v="0"/>
    <x v="2"/>
    <x v="1"/>
    <s v="100-1000"/>
  </r>
  <r>
    <x v="85"/>
    <x v="5"/>
    <x v="5"/>
    <n v="1"/>
    <n v="539.09"/>
    <x v="5327"/>
    <x v="2"/>
    <x v="1"/>
    <x v="599"/>
    <x v="0"/>
    <x v="5"/>
    <x v="2"/>
    <s v="100-1000"/>
  </r>
  <r>
    <x v="116"/>
    <x v="7"/>
    <x v="42"/>
    <n v="2"/>
    <n v="5.24"/>
    <x v="4565"/>
    <x v="1"/>
    <x v="1"/>
    <x v="245"/>
    <x v="0"/>
    <x v="4"/>
    <x v="0"/>
    <s v="10-100"/>
  </r>
  <r>
    <x v="27"/>
    <x v="8"/>
    <x v="11"/>
    <n v="2"/>
    <n v="55.08"/>
    <x v="5328"/>
    <x v="1"/>
    <x v="0"/>
    <x v="44"/>
    <x v="0"/>
    <x v="1"/>
    <x v="1"/>
    <s v="100-1000"/>
  </r>
  <r>
    <x v="23"/>
    <x v="9"/>
    <x v="18"/>
    <n v="3"/>
    <n v="106.69"/>
    <x v="5329"/>
    <x v="0"/>
    <x v="2"/>
    <x v="468"/>
    <x v="0"/>
    <x v="3"/>
    <x v="2"/>
    <s v="100-1000"/>
  </r>
  <r>
    <x v="197"/>
    <x v="0"/>
    <x v="19"/>
    <n v="2"/>
    <n v="11.59"/>
    <x v="4122"/>
    <x v="0"/>
    <x v="2"/>
    <x v="501"/>
    <x v="0"/>
    <x v="4"/>
    <x v="1"/>
    <s v="10-100"/>
  </r>
  <r>
    <x v="112"/>
    <x v="4"/>
    <x v="4"/>
    <n v="5"/>
    <n v="41.3"/>
    <x v="5330"/>
    <x v="2"/>
    <x v="1"/>
    <x v="240"/>
    <x v="0"/>
    <x v="8"/>
    <x v="1"/>
    <s v="100-1000"/>
  </r>
  <r>
    <x v="190"/>
    <x v="0"/>
    <x v="26"/>
    <n v="4"/>
    <n v="2.06"/>
    <x v="5331"/>
    <x v="3"/>
    <x v="2"/>
    <x v="264"/>
    <x v="0"/>
    <x v="5"/>
    <x v="0"/>
    <s v="&lt;10"/>
  </r>
  <r>
    <x v="146"/>
    <x v="0"/>
    <x v="45"/>
    <n v="3"/>
    <n v="9.7799999999999994"/>
    <x v="5332"/>
    <x v="2"/>
    <x v="2"/>
    <x v="619"/>
    <x v="0"/>
    <x v="6"/>
    <x v="0"/>
    <s v="10-100"/>
  </r>
  <r>
    <x v="66"/>
    <x v="7"/>
    <x v="10"/>
    <n v="2"/>
    <n v="2.46"/>
    <x v="5333"/>
    <x v="0"/>
    <x v="0"/>
    <x v="312"/>
    <x v="0"/>
    <x v="5"/>
    <x v="0"/>
    <s v="&lt;10"/>
  </r>
  <r>
    <x v="15"/>
    <x v="4"/>
    <x v="4"/>
    <n v="1"/>
    <n v="45"/>
    <x v="3756"/>
    <x v="1"/>
    <x v="1"/>
    <x v="240"/>
    <x v="0"/>
    <x v="8"/>
    <x v="1"/>
    <s v="10-100"/>
  </r>
  <r>
    <x v="175"/>
    <x v="4"/>
    <x v="13"/>
    <n v="1"/>
    <n v="307.95999999999998"/>
    <x v="5334"/>
    <x v="2"/>
    <x v="2"/>
    <x v="366"/>
    <x v="1"/>
    <x v="1"/>
    <x v="2"/>
    <s v="100-1000"/>
  </r>
  <r>
    <x v="179"/>
    <x v="2"/>
    <x v="2"/>
    <n v="1"/>
    <n v="82.86"/>
    <x v="5335"/>
    <x v="2"/>
    <x v="2"/>
    <x v="442"/>
    <x v="0"/>
    <x v="5"/>
    <x v="1"/>
    <s v="10-100"/>
  </r>
  <r>
    <x v="167"/>
    <x v="0"/>
    <x v="45"/>
    <n v="5"/>
    <n v="2.54"/>
    <x v="5336"/>
    <x v="0"/>
    <x v="0"/>
    <x v="461"/>
    <x v="0"/>
    <x v="7"/>
    <x v="0"/>
    <s v="10-100"/>
  </r>
  <r>
    <x v="78"/>
    <x v="6"/>
    <x v="7"/>
    <n v="1"/>
    <n v="512.66"/>
    <x v="5337"/>
    <x v="1"/>
    <x v="1"/>
    <x v="86"/>
    <x v="1"/>
    <x v="11"/>
    <x v="2"/>
    <s v="100-1000"/>
  </r>
  <r>
    <x v="121"/>
    <x v="4"/>
    <x v="13"/>
    <n v="1"/>
    <n v="248.9"/>
    <x v="2862"/>
    <x v="3"/>
    <x v="0"/>
    <x v="653"/>
    <x v="1"/>
    <x v="11"/>
    <x v="2"/>
    <s v="100-1000"/>
  </r>
  <r>
    <x v="23"/>
    <x v="8"/>
    <x v="33"/>
    <n v="2"/>
    <n v="52.39"/>
    <x v="5338"/>
    <x v="3"/>
    <x v="1"/>
    <x v="686"/>
    <x v="0"/>
    <x v="7"/>
    <x v="1"/>
    <s v="100-1000"/>
  </r>
  <r>
    <x v="178"/>
    <x v="12"/>
    <x v="46"/>
    <n v="1"/>
    <n v="47.83"/>
    <x v="1889"/>
    <x v="1"/>
    <x v="0"/>
    <x v="522"/>
    <x v="0"/>
    <x v="5"/>
    <x v="1"/>
    <s v="10-100"/>
  </r>
  <r>
    <x v="186"/>
    <x v="12"/>
    <x v="28"/>
    <n v="1"/>
    <n v="10.69"/>
    <x v="5339"/>
    <x v="0"/>
    <x v="2"/>
    <x v="485"/>
    <x v="0"/>
    <x v="9"/>
    <x v="1"/>
    <s v="10-100"/>
  </r>
  <r>
    <x v="84"/>
    <x v="3"/>
    <x v="6"/>
    <n v="4"/>
    <n v="50.96"/>
    <x v="5340"/>
    <x v="0"/>
    <x v="1"/>
    <x v="515"/>
    <x v="1"/>
    <x v="7"/>
    <x v="1"/>
    <s v="100-1000"/>
  </r>
  <r>
    <x v="155"/>
    <x v="2"/>
    <x v="38"/>
    <n v="1"/>
    <n v="2017.19"/>
    <x v="5341"/>
    <x v="2"/>
    <x v="1"/>
    <x v="76"/>
    <x v="0"/>
    <x v="10"/>
    <x v="3"/>
    <s v="1000-10000"/>
  </r>
  <r>
    <x v="156"/>
    <x v="6"/>
    <x v="41"/>
    <n v="1"/>
    <n v="560.52"/>
    <x v="5342"/>
    <x v="0"/>
    <x v="2"/>
    <x v="604"/>
    <x v="1"/>
    <x v="7"/>
    <x v="2"/>
    <s v="100-1000"/>
  </r>
  <r>
    <x v="32"/>
    <x v="7"/>
    <x v="29"/>
    <n v="2"/>
    <n v="9.1"/>
    <x v="5343"/>
    <x v="1"/>
    <x v="2"/>
    <x v="630"/>
    <x v="1"/>
    <x v="11"/>
    <x v="0"/>
    <s v="10-100"/>
  </r>
  <r>
    <x v="14"/>
    <x v="9"/>
    <x v="18"/>
    <n v="1"/>
    <n v="30.01"/>
    <x v="5344"/>
    <x v="0"/>
    <x v="1"/>
    <x v="39"/>
    <x v="1"/>
    <x v="2"/>
    <x v="1"/>
    <s v="10-100"/>
  </r>
  <r>
    <x v="16"/>
    <x v="10"/>
    <x v="25"/>
    <n v="1"/>
    <n v="63.16"/>
    <x v="5345"/>
    <x v="3"/>
    <x v="1"/>
    <x v="37"/>
    <x v="0"/>
    <x v="9"/>
    <x v="1"/>
    <s v="10-100"/>
  </r>
  <r>
    <x v="60"/>
    <x v="7"/>
    <x v="29"/>
    <n v="5"/>
    <n v="14.92"/>
    <x v="5346"/>
    <x v="1"/>
    <x v="2"/>
    <x v="203"/>
    <x v="0"/>
    <x v="11"/>
    <x v="1"/>
    <s v="10-100"/>
  </r>
  <r>
    <x v="87"/>
    <x v="6"/>
    <x v="7"/>
    <n v="1"/>
    <n v="963.99"/>
    <x v="5347"/>
    <x v="1"/>
    <x v="1"/>
    <x v="639"/>
    <x v="1"/>
    <x v="8"/>
    <x v="2"/>
    <s v="100-1000"/>
  </r>
  <r>
    <x v="184"/>
    <x v="10"/>
    <x v="25"/>
    <n v="1"/>
    <n v="683.65"/>
    <x v="5348"/>
    <x v="3"/>
    <x v="1"/>
    <x v="316"/>
    <x v="0"/>
    <x v="1"/>
    <x v="2"/>
    <s v="100-1000"/>
  </r>
  <r>
    <x v="152"/>
    <x v="1"/>
    <x v="1"/>
    <n v="3"/>
    <n v="92.39"/>
    <x v="5349"/>
    <x v="1"/>
    <x v="2"/>
    <x v="249"/>
    <x v="1"/>
    <x v="3"/>
    <x v="1"/>
    <s v="100-1000"/>
  </r>
  <r>
    <x v="32"/>
    <x v="3"/>
    <x v="36"/>
    <n v="2"/>
    <n v="224.72"/>
    <x v="5350"/>
    <x v="1"/>
    <x v="1"/>
    <x v="345"/>
    <x v="0"/>
    <x v="5"/>
    <x v="2"/>
    <s v="100-1000"/>
  </r>
  <r>
    <x v="155"/>
    <x v="5"/>
    <x v="24"/>
    <n v="1"/>
    <n v="8.91"/>
    <x v="2621"/>
    <x v="1"/>
    <x v="1"/>
    <x v="403"/>
    <x v="1"/>
    <x v="7"/>
    <x v="0"/>
    <s v="&lt;10"/>
  </r>
  <r>
    <x v="143"/>
    <x v="4"/>
    <x v="13"/>
    <n v="1"/>
    <n v="197.44"/>
    <x v="5351"/>
    <x v="3"/>
    <x v="2"/>
    <x v="65"/>
    <x v="0"/>
    <x v="4"/>
    <x v="2"/>
    <s v="100-1000"/>
  </r>
  <r>
    <x v="133"/>
    <x v="0"/>
    <x v="9"/>
    <n v="3"/>
    <n v="1.3"/>
    <x v="5352"/>
    <x v="2"/>
    <x v="2"/>
    <x v="366"/>
    <x v="1"/>
    <x v="1"/>
    <x v="0"/>
    <s v="&lt;10"/>
  </r>
  <r>
    <x v="18"/>
    <x v="11"/>
    <x v="21"/>
    <n v="5"/>
    <n v="66.27"/>
    <x v="5353"/>
    <x v="0"/>
    <x v="0"/>
    <x v="352"/>
    <x v="0"/>
    <x v="0"/>
    <x v="1"/>
    <s v="100-1000"/>
  </r>
  <r>
    <x v="40"/>
    <x v="3"/>
    <x v="36"/>
    <n v="2"/>
    <n v="93.43"/>
    <x v="5354"/>
    <x v="3"/>
    <x v="2"/>
    <x v="75"/>
    <x v="0"/>
    <x v="9"/>
    <x v="1"/>
    <s v="100-1000"/>
  </r>
  <r>
    <x v="182"/>
    <x v="12"/>
    <x v="34"/>
    <n v="1"/>
    <n v="8.35"/>
    <x v="4733"/>
    <x v="3"/>
    <x v="0"/>
    <x v="208"/>
    <x v="1"/>
    <x v="0"/>
    <x v="0"/>
    <s v="&lt;10"/>
  </r>
  <r>
    <x v="31"/>
    <x v="12"/>
    <x v="28"/>
    <n v="1"/>
    <n v="10.4"/>
    <x v="5355"/>
    <x v="2"/>
    <x v="0"/>
    <x v="105"/>
    <x v="1"/>
    <x v="11"/>
    <x v="1"/>
    <s v="10-100"/>
  </r>
  <r>
    <x v="23"/>
    <x v="11"/>
    <x v="32"/>
    <n v="2"/>
    <n v="3.7"/>
    <x v="5356"/>
    <x v="1"/>
    <x v="1"/>
    <x v="183"/>
    <x v="1"/>
    <x v="4"/>
    <x v="0"/>
    <s v="&lt;10"/>
  </r>
  <r>
    <x v="143"/>
    <x v="8"/>
    <x v="43"/>
    <n v="2"/>
    <n v="25.21"/>
    <x v="3794"/>
    <x v="1"/>
    <x v="0"/>
    <x v="341"/>
    <x v="2"/>
    <x v="3"/>
    <x v="1"/>
    <s v="10-100"/>
  </r>
  <r>
    <x v="139"/>
    <x v="0"/>
    <x v="37"/>
    <n v="4"/>
    <n v="18.41"/>
    <x v="5357"/>
    <x v="1"/>
    <x v="2"/>
    <x v="295"/>
    <x v="2"/>
    <x v="3"/>
    <x v="1"/>
    <s v="10-100"/>
  </r>
  <r>
    <x v="171"/>
    <x v="3"/>
    <x v="36"/>
    <n v="1"/>
    <n v="191.29"/>
    <x v="5358"/>
    <x v="3"/>
    <x v="1"/>
    <x v="316"/>
    <x v="0"/>
    <x v="1"/>
    <x v="2"/>
    <s v="100-1000"/>
  </r>
  <r>
    <x v="158"/>
    <x v="10"/>
    <x v="25"/>
    <n v="1"/>
    <n v="359.21"/>
    <x v="5359"/>
    <x v="0"/>
    <x v="2"/>
    <x v="622"/>
    <x v="0"/>
    <x v="0"/>
    <x v="2"/>
    <s v="100-1000"/>
  </r>
  <r>
    <x v="9"/>
    <x v="1"/>
    <x v="39"/>
    <n v="5"/>
    <n v="194.59"/>
    <x v="5360"/>
    <x v="2"/>
    <x v="2"/>
    <x v="41"/>
    <x v="0"/>
    <x v="5"/>
    <x v="2"/>
    <s v="100-1000"/>
  </r>
  <r>
    <x v="53"/>
    <x v="3"/>
    <x v="36"/>
    <n v="3"/>
    <n v="134.53"/>
    <x v="5361"/>
    <x v="0"/>
    <x v="2"/>
    <x v="587"/>
    <x v="1"/>
    <x v="3"/>
    <x v="2"/>
    <s v="100-1000"/>
  </r>
  <r>
    <x v="8"/>
    <x v="7"/>
    <x v="31"/>
    <n v="5"/>
    <n v="452.54"/>
    <x v="5362"/>
    <x v="3"/>
    <x v="0"/>
    <x v="616"/>
    <x v="0"/>
    <x v="0"/>
    <x v="2"/>
    <s v="1000-10000"/>
  </r>
  <r>
    <x v="125"/>
    <x v="5"/>
    <x v="27"/>
    <n v="1"/>
    <n v="93.13"/>
    <x v="5363"/>
    <x v="0"/>
    <x v="0"/>
    <x v="24"/>
    <x v="0"/>
    <x v="8"/>
    <x v="1"/>
    <s v="10-100"/>
  </r>
  <r>
    <x v="170"/>
    <x v="11"/>
    <x v="21"/>
    <n v="1"/>
    <n v="26.4"/>
    <x v="2350"/>
    <x v="0"/>
    <x v="1"/>
    <x v="679"/>
    <x v="0"/>
    <x v="3"/>
    <x v="1"/>
    <s v="10-100"/>
  </r>
  <r>
    <x v="170"/>
    <x v="10"/>
    <x v="25"/>
    <n v="1"/>
    <n v="235.63"/>
    <x v="5364"/>
    <x v="2"/>
    <x v="1"/>
    <x v="247"/>
    <x v="0"/>
    <x v="11"/>
    <x v="2"/>
    <s v="100-1000"/>
  </r>
  <r>
    <x v="111"/>
    <x v="2"/>
    <x v="2"/>
    <n v="1"/>
    <n v="27.99"/>
    <x v="5365"/>
    <x v="2"/>
    <x v="2"/>
    <x v="740"/>
    <x v="1"/>
    <x v="8"/>
    <x v="1"/>
    <s v="10-100"/>
  </r>
  <r>
    <x v="18"/>
    <x v="5"/>
    <x v="27"/>
    <n v="1"/>
    <n v="73.290000000000006"/>
    <x v="5366"/>
    <x v="2"/>
    <x v="1"/>
    <x v="274"/>
    <x v="0"/>
    <x v="5"/>
    <x v="1"/>
    <s v="10-100"/>
  </r>
  <r>
    <x v="122"/>
    <x v="11"/>
    <x v="20"/>
    <n v="1"/>
    <n v="7.71"/>
    <x v="3271"/>
    <x v="3"/>
    <x v="1"/>
    <x v="737"/>
    <x v="0"/>
    <x v="10"/>
    <x v="0"/>
    <s v="&lt;10"/>
  </r>
  <r>
    <x v="186"/>
    <x v="5"/>
    <x v="5"/>
    <n v="1"/>
    <n v="481.24"/>
    <x v="5367"/>
    <x v="3"/>
    <x v="0"/>
    <x v="300"/>
    <x v="1"/>
    <x v="6"/>
    <x v="2"/>
    <s v="100-1000"/>
  </r>
  <r>
    <x v="138"/>
    <x v="4"/>
    <x v="8"/>
    <n v="5"/>
    <n v="20.23"/>
    <x v="5368"/>
    <x v="2"/>
    <x v="2"/>
    <x v="404"/>
    <x v="0"/>
    <x v="8"/>
    <x v="1"/>
    <s v="100-1000"/>
  </r>
  <r>
    <x v="176"/>
    <x v="9"/>
    <x v="44"/>
    <n v="2"/>
    <n v="1023.98"/>
    <x v="5369"/>
    <x v="3"/>
    <x v="2"/>
    <x v="360"/>
    <x v="0"/>
    <x v="4"/>
    <x v="3"/>
    <s v="1000-10000"/>
  </r>
  <r>
    <x v="61"/>
    <x v="3"/>
    <x v="3"/>
    <n v="5"/>
    <n v="25.34"/>
    <x v="5370"/>
    <x v="1"/>
    <x v="1"/>
    <x v="206"/>
    <x v="1"/>
    <x v="2"/>
    <x v="1"/>
    <s v="100-1000"/>
  </r>
  <r>
    <x v="49"/>
    <x v="3"/>
    <x v="3"/>
    <n v="4"/>
    <n v="17"/>
    <x v="5371"/>
    <x v="3"/>
    <x v="2"/>
    <x v="337"/>
    <x v="0"/>
    <x v="4"/>
    <x v="1"/>
    <s v="10-100"/>
  </r>
  <r>
    <x v="132"/>
    <x v="12"/>
    <x v="28"/>
    <n v="1"/>
    <n v="13.81"/>
    <x v="2899"/>
    <x v="2"/>
    <x v="1"/>
    <x v="561"/>
    <x v="0"/>
    <x v="6"/>
    <x v="1"/>
    <s v="10-100"/>
  </r>
  <r>
    <x v="76"/>
    <x v="9"/>
    <x v="44"/>
    <n v="1"/>
    <n v="537.29"/>
    <x v="5372"/>
    <x v="1"/>
    <x v="2"/>
    <x v="396"/>
    <x v="1"/>
    <x v="10"/>
    <x v="2"/>
    <s v="100-1000"/>
  </r>
  <r>
    <x v="190"/>
    <x v="4"/>
    <x v="40"/>
    <n v="4"/>
    <n v="45.21"/>
    <x v="5373"/>
    <x v="1"/>
    <x v="2"/>
    <x v="682"/>
    <x v="0"/>
    <x v="2"/>
    <x v="1"/>
    <s v="100-1000"/>
  </r>
  <r>
    <x v="68"/>
    <x v="1"/>
    <x v="35"/>
    <n v="5"/>
    <n v="15.85"/>
    <x v="5374"/>
    <x v="2"/>
    <x v="1"/>
    <x v="621"/>
    <x v="1"/>
    <x v="8"/>
    <x v="1"/>
    <s v="10-100"/>
  </r>
  <r>
    <x v="66"/>
    <x v="12"/>
    <x v="28"/>
    <n v="1"/>
    <n v="18.71"/>
    <x v="5375"/>
    <x v="0"/>
    <x v="0"/>
    <x v="282"/>
    <x v="0"/>
    <x v="1"/>
    <x v="1"/>
    <s v="10-100"/>
  </r>
  <r>
    <x v="148"/>
    <x v="7"/>
    <x v="29"/>
    <n v="5"/>
    <n v="8.02"/>
    <x v="5376"/>
    <x v="2"/>
    <x v="1"/>
    <x v="208"/>
    <x v="1"/>
    <x v="0"/>
    <x v="0"/>
    <s v="10-100"/>
  </r>
  <r>
    <x v="110"/>
    <x v="2"/>
    <x v="2"/>
    <n v="1"/>
    <n v="75.569999999999993"/>
    <x v="5377"/>
    <x v="0"/>
    <x v="0"/>
    <x v="714"/>
    <x v="1"/>
    <x v="1"/>
    <x v="1"/>
    <s v="10-100"/>
  </r>
  <r>
    <x v="56"/>
    <x v="8"/>
    <x v="11"/>
    <n v="3"/>
    <n v="46.35"/>
    <x v="5378"/>
    <x v="1"/>
    <x v="0"/>
    <x v="324"/>
    <x v="0"/>
    <x v="1"/>
    <x v="1"/>
    <s v="100-1000"/>
  </r>
  <r>
    <x v="80"/>
    <x v="11"/>
    <x v="32"/>
    <n v="2"/>
    <n v="6.85"/>
    <x v="4883"/>
    <x v="1"/>
    <x v="0"/>
    <x v="464"/>
    <x v="0"/>
    <x v="0"/>
    <x v="0"/>
    <s v="10-100"/>
  </r>
  <r>
    <x v="10"/>
    <x v="8"/>
    <x v="47"/>
    <n v="1"/>
    <n v="47.04"/>
    <x v="5379"/>
    <x v="1"/>
    <x v="1"/>
    <x v="498"/>
    <x v="1"/>
    <x v="6"/>
    <x v="1"/>
    <s v="10-100"/>
  </r>
  <r>
    <x v="162"/>
    <x v="4"/>
    <x v="8"/>
    <n v="3"/>
    <n v="89.44"/>
    <x v="5380"/>
    <x v="2"/>
    <x v="1"/>
    <x v="32"/>
    <x v="0"/>
    <x v="1"/>
    <x v="1"/>
    <s v="100-1000"/>
  </r>
  <r>
    <x v="36"/>
    <x v="1"/>
    <x v="1"/>
    <n v="5"/>
    <n v="71.81"/>
    <x v="5381"/>
    <x v="0"/>
    <x v="0"/>
    <x v="419"/>
    <x v="1"/>
    <x v="9"/>
    <x v="1"/>
    <s v="100-1000"/>
  </r>
  <r>
    <x v="66"/>
    <x v="4"/>
    <x v="4"/>
    <n v="4"/>
    <n v="17.809999999999999"/>
    <x v="5382"/>
    <x v="1"/>
    <x v="2"/>
    <x v="257"/>
    <x v="0"/>
    <x v="0"/>
    <x v="1"/>
    <s v="10-100"/>
  </r>
  <r>
    <x v="109"/>
    <x v="11"/>
    <x v="20"/>
    <n v="1"/>
    <n v="6.52"/>
    <x v="4637"/>
    <x v="2"/>
    <x v="1"/>
    <x v="176"/>
    <x v="0"/>
    <x v="8"/>
    <x v="0"/>
    <s v="&lt;10"/>
  </r>
  <r>
    <x v="48"/>
    <x v="11"/>
    <x v="20"/>
    <n v="2"/>
    <n v="11.19"/>
    <x v="5383"/>
    <x v="0"/>
    <x v="2"/>
    <x v="383"/>
    <x v="0"/>
    <x v="5"/>
    <x v="1"/>
    <s v="10-100"/>
  </r>
  <r>
    <x v="135"/>
    <x v="12"/>
    <x v="34"/>
    <n v="1"/>
    <n v="11.96"/>
    <x v="5384"/>
    <x v="3"/>
    <x v="0"/>
    <x v="166"/>
    <x v="1"/>
    <x v="7"/>
    <x v="1"/>
    <s v="10-100"/>
  </r>
  <r>
    <x v="33"/>
    <x v="10"/>
    <x v="16"/>
    <n v="1"/>
    <n v="387.16"/>
    <x v="5385"/>
    <x v="3"/>
    <x v="0"/>
    <x v="120"/>
    <x v="0"/>
    <x v="0"/>
    <x v="2"/>
    <s v="100-1000"/>
  </r>
  <r>
    <x v="92"/>
    <x v="12"/>
    <x v="34"/>
    <n v="1"/>
    <n v="8.4"/>
    <x v="5386"/>
    <x v="3"/>
    <x v="1"/>
    <x v="405"/>
    <x v="0"/>
    <x v="2"/>
    <x v="0"/>
    <s v="&lt;10"/>
  </r>
  <r>
    <x v="101"/>
    <x v="0"/>
    <x v="19"/>
    <n v="1"/>
    <n v="10.83"/>
    <x v="1199"/>
    <x v="1"/>
    <x v="0"/>
    <x v="108"/>
    <x v="0"/>
    <x v="7"/>
    <x v="1"/>
    <s v="10-100"/>
  </r>
  <r>
    <x v="171"/>
    <x v="7"/>
    <x v="10"/>
    <n v="5"/>
    <n v="3.03"/>
    <x v="468"/>
    <x v="1"/>
    <x v="0"/>
    <x v="389"/>
    <x v="0"/>
    <x v="1"/>
    <x v="0"/>
    <s v="10-100"/>
  </r>
  <r>
    <x v="158"/>
    <x v="3"/>
    <x v="3"/>
    <n v="1"/>
    <n v="28.15"/>
    <x v="5387"/>
    <x v="3"/>
    <x v="1"/>
    <x v="592"/>
    <x v="1"/>
    <x v="6"/>
    <x v="1"/>
    <s v="10-100"/>
  </r>
  <r>
    <x v="150"/>
    <x v="5"/>
    <x v="24"/>
    <n v="1"/>
    <n v="7.13"/>
    <x v="31"/>
    <x v="0"/>
    <x v="0"/>
    <x v="332"/>
    <x v="2"/>
    <x v="3"/>
    <x v="0"/>
    <s v="&lt;10"/>
  </r>
  <r>
    <x v="36"/>
    <x v="4"/>
    <x v="4"/>
    <n v="3"/>
    <n v="42.25"/>
    <x v="5388"/>
    <x v="3"/>
    <x v="2"/>
    <x v="321"/>
    <x v="1"/>
    <x v="6"/>
    <x v="1"/>
    <s v="100-1000"/>
  </r>
  <r>
    <x v="26"/>
    <x v="10"/>
    <x v="16"/>
    <n v="1"/>
    <n v="232.77"/>
    <x v="5389"/>
    <x v="0"/>
    <x v="2"/>
    <x v="180"/>
    <x v="0"/>
    <x v="1"/>
    <x v="2"/>
    <s v="100-1000"/>
  </r>
  <r>
    <x v="94"/>
    <x v="8"/>
    <x v="47"/>
    <n v="1"/>
    <n v="64.760000000000005"/>
    <x v="5390"/>
    <x v="1"/>
    <x v="2"/>
    <x v="297"/>
    <x v="1"/>
    <x v="2"/>
    <x v="1"/>
    <s v="10-100"/>
  </r>
  <r>
    <x v="23"/>
    <x v="10"/>
    <x v="16"/>
    <n v="1"/>
    <n v="90.93"/>
    <x v="5391"/>
    <x v="0"/>
    <x v="1"/>
    <x v="480"/>
    <x v="1"/>
    <x v="5"/>
    <x v="1"/>
    <s v="10-100"/>
  </r>
  <r>
    <x v="88"/>
    <x v="0"/>
    <x v="19"/>
    <n v="2"/>
    <n v="19.8"/>
    <x v="3343"/>
    <x v="3"/>
    <x v="0"/>
    <x v="213"/>
    <x v="0"/>
    <x v="9"/>
    <x v="1"/>
    <s v="10-100"/>
  </r>
  <r>
    <x v="56"/>
    <x v="8"/>
    <x v="43"/>
    <n v="3"/>
    <n v="11.44"/>
    <x v="5392"/>
    <x v="2"/>
    <x v="0"/>
    <x v="742"/>
    <x v="1"/>
    <x v="2"/>
    <x v="1"/>
    <s v="10-100"/>
  </r>
  <r>
    <x v="27"/>
    <x v="7"/>
    <x v="29"/>
    <n v="4"/>
    <n v="9.1999999999999993"/>
    <x v="5393"/>
    <x v="1"/>
    <x v="1"/>
    <x v="606"/>
    <x v="0"/>
    <x v="7"/>
    <x v="0"/>
    <s v="10-100"/>
  </r>
  <r>
    <x v="15"/>
    <x v="0"/>
    <x v="37"/>
    <n v="1"/>
    <n v="5.17"/>
    <x v="4257"/>
    <x v="3"/>
    <x v="2"/>
    <x v="603"/>
    <x v="1"/>
    <x v="9"/>
    <x v="0"/>
    <s v="&lt;10"/>
  </r>
  <r>
    <x v="106"/>
    <x v="0"/>
    <x v="19"/>
    <n v="2"/>
    <n v="6.93"/>
    <x v="5394"/>
    <x v="2"/>
    <x v="0"/>
    <x v="624"/>
    <x v="1"/>
    <x v="7"/>
    <x v="0"/>
    <s v="10-100"/>
  </r>
  <r>
    <x v="154"/>
    <x v="9"/>
    <x v="44"/>
    <n v="4"/>
    <n v="307.95"/>
    <x v="5395"/>
    <x v="1"/>
    <x v="2"/>
    <x v="491"/>
    <x v="1"/>
    <x v="11"/>
    <x v="2"/>
    <s v="1000-10000"/>
  </r>
  <r>
    <x v="85"/>
    <x v="7"/>
    <x v="31"/>
    <n v="2"/>
    <n v="130.72"/>
    <x v="5396"/>
    <x v="1"/>
    <x v="1"/>
    <x v="80"/>
    <x v="0"/>
    <x v="4"/>
    <x v="2"/>
    <s v="100-1000"/>
  </r>
  <r>
    <x v="56"/>
    <x v="1"/>
    <x v="35"/>
    <n v="2"/>
    <n v="16.11"/>
    <x v="5397"/>
    <x v="0"/>
    <x v="2"/>
    <x v="674"/>
    <x v="0"/>
    <x v="7"/>
    <x v="1"/>
    <s v="10-100"/>
  </r>
  <r>
    <x v="128"/>
    <x v="10"/>
    <x v="16"/>
    <n v="1"/>
    <n v="171.31"/>
    <x v="5398"/>
    <x v="0"/>
    <x v="2"/>
    <x v="204"/>
    <x v="1"/>
    <x v="1"/>
    <x v="2"/>
    <s v="100-1000"/>
  </r>
  <r>
    <x v="173"/>
    <x v="0"/>
    <x v="45"/>
    <n v="5"/>
    <n v="3.83"/>
    <x v="5399"/>
    <x v="0"/>
    <x v="1"/>
    <x v="100"/>
    <x v="1"/>
    <x v="1"/>
    <x v="0"/>
    <s v="10-100"/>
  </r>
  <r>
    <x v="194"/>
    <x v="3"/>
    <x v="36"/>
    <n v="5"/>
    <n v="382.98"/>
    <x v="5400"/>
    <x v="0"/>
    <x v="1"/>
    <x v="368"/>
    <x v="1"/>
    <x v="3"/>
    <x v="2"/>
    <s v="1000-10000"/>
  </r>
  <r>
    <x v="128"/>
    <x v="4"/>
    <x v="13"/>
    <n v="2"/>
    <n v="209.74"/>
    <x v="5401"/>
    <x v="3"/>
    <x v="1"/>
    <x v="104"/>
    <x v="1"/>
    <x v="0"/>
    <x v="2"/>
    <s v="100-1000"/>
  </r>
  <r>
    <x v="161"/>
    <x v="4"/>
    <x v="13"/>
    <n v="4"/>
    <n v="413.92"/>
    <x v="5402"/>
    <x v="3"/>
    <x v="0"/>
    <x v="729"/>
    <x v="0"/>
    <x v="2"/>
    <x v="2"/>
    <s v="1000-10000"/>
  </r>
  <r>
    <x v="151"/>
    <x v="8"/>
    <x v="11"/>
    <n v="5"/>
    <n v="10.94"/>
    <x v="5403"/>
    <x v="0"/>
    <x v="1"/>
    <x v="74"/>
    <x v="1"/>
    <x v="6"/>
    <x v="1"/>
    <s v="10-100"/>
  </r>
  <r>
    <x v="86"/>
    <x v="6"/>
    <x v="22"/>
    <n v="1"/>
    <n v="11.82"/>
    <x v="1931"/>
    <x v="1"/>
    <x v="1"/>
    <x v="692"/>
    <x v="0"/>
    <x v="9"/>
    <x v="1"/>
    <s v="10-100"/>
  </r>
  <r>
    <x v="94"/>
    <x v="12"/>
    <x v="46"/>
    <n v="1"/>
    <n v="39.35"/>
    <x v="1614"/>
    <x v="2"/>
    <x v="2"/>
    <x v="618"/>
    <x v="0"/>
    <x v="2"/>
    <x v="1"/>
    <s v="10-100"/>
  </r>
  <r>
    <x v="81"/>
    <x v="0"/>
    <x v="45"/>
    <n v="3"/>
    <n v="7.02"/>
    <x v="5404"/>
    <x v="3"/>
    <x v="2"/>
    <x v="595"/>
    <x v="2"/>
    <x v="3"/>
    <x v="0"/>
    <s v="10-100"/>
  </r>
  <r>
    <x v="51"/>
    <x v="5"/>
    <x v="27"/>
    <n v="1"/>
    <n v="47.57"/>
    <x v="5405"/>
    <x v="3"/>
    <x v="2"/>
    <x v="267"/>
    <x v="2"/>
    <x v="3"/>
    <x v="1"/>
    <s v="10-100"/>
  </r>
  <r>
    <x v="53"/>
    <x v="3"/>
    <x v="6"/>
    <n v="1"/>
    <n v="188.9"/>
    <x v="5406"/>
    <x v="3"/>
    <x v="2"/>
    <x v="583"/>
    <x v="1"/>
    <x v="11"/>
    <x v="2"/>
    <s v="100-1000"/>
  </r>
  <r>
    <x v="149"/>
    <x v="4"/>
    <x v="4"/>
    <n v="5"/>
    <n v="28.55"/>
    <x v="538"/>
    <x v="1"/>
    <x v="2"/>
    <x v="277"/>
    <x v="1"/>
    <x v="8"/>
    <x v="1"/>
    <s v="100-1000"/>
  </r>
  <r>
    <x v="38"/>
    <x v="1"/>
    <x v="39"/>
    <n v="1"/>
    <n v="98.95"/>
    <x v="5407"/>
    <x v="2"/>
    <x v="1"/>
    <x v="663"/>
    <x v="0"/>
    <x v="0"/>
    <x v="1"/>
    <s v="10-100"/>
  </r>
  <r>
    <x v="37"/>
    <x v="10"/>
    <x v="25"/>
    <n v="1"/>
    <n v="648.85"/>
    <x v="5408"/>
    <x v="1"/>
    <x v="2"/>
    <x v="381"/>
    <x v="0"/>
    <x v="10"/>
    <x v="2"/>
    <s v="100-1000"/>
  </r>
  <r>
    <x v="114"/>
    <x v="5"/>
    <x v="24"/>
    <n v="1"/>
    <n v="7.05"/>
    <x v="5409"/>
    <x v="0"/>
    <x v="1"/>
    <x v="378"/>
    <x v="1"/>
    <x v="5"/>
    <x v="0"/>
    <s v="&lt;10"/>
  </r>
  <r>
    <x v="170"/>
    <x v="8"/>
    <x v="43"/>
    <n v="2"/>
    <n v="22.15"/>
    <x v="5410"/>
    <x v="0"/>
    <x v="1"/>
    <x v="85"/>
    <x v="1"/>
    <x v="4"/>
    <x v="1"/>
    <s v="10-100"/>
  </r>
  <r>
    <x v="101"/>
    <x v="6"/>
    <x v="22"/>
    <n v="1"/>
    <n v="21.57"/>
    <x v="5411"/>
    <x v="3"/>
    <x v="1"/>
    <x v="662"/>
    <x v="1"/>
    <x v="4"/>
    <x v="1"/>
    <s v="10-100"/>
  </r>
  <r>
    <x v="65"/>
    <x v="0"/>
    <x v="0"/>
    <n v="1"/>
    <n v="4.76"/>
    <x v="3217"/>
    <x v="2"/>
    <x v="0"/>
    <x v="96"/>
    <x v="2"/>
    <x v="3"/>
    <x v="0"/>
    <s v="&lt;10"/>
  </r>
  <r>
    <x v="62"/>
    <x v="4"/>
    <x v="40"/>
    <n v="4"/>
    <n v="67.349999999999994"/>
    <x v="5412"/>
    <x v="1"/>
    <x v="1"/>
    <x v="469"/>
    <x v="0"/>
    <x v="5"/>
    <x v="1"/>
    <s v="100-1000"/>
  </r>
  <r>
    <x v="173"/>
    <x v="10"/>
    <x v="25"/>
    <n v="1"/>
    <n v="206.51"/>
    <x v="5413"/>
    <x v="3"/>
    <x v="1"/>
    <x v="503"/>
    <x v="1"/>
    <x v="6"/>
    <x v="2"/>
    <s v="100-1000"/>
  </r>
  <r>
    <x v="54"/>
    <x v="5"/>
    <x v="27"/>
    <n v="1"/>
    <n v="45.3"/>
    <x v="5414"/>
    <x v="2"/>
    <x v="0"/>
    <x v="551"/>
    <x v="0"/>
    <x v="8"/>
    <x v="1"/>
    <s v="10-100"/>
  </r>
  <r>
    <x v="158"/>
    <x v="8"/>
    <x v="47"/>
    <n v="3"/>
    <n v="29.03"/>
    <x v="5415"/>
    <x v="0"/>
    <x v="0"/>
    <x v="56"/>
    <x v="0"/>
    <x v="9"/>
    <x v="1"/>
    <s v="10-100"/>
  </r>
  <r>
    <x v="65"/>
    <x v="12"/>
    <x v="46"/>
    <n v="1"/>
    <n v="33.76"/>
    <x v="5416"/>
    <x v="2"/>
    <x v="0"/>
    <x v="38"/>
    <x v="1"/>
    <x v="3"/>
    <x v="1"/>
    <s v="10-100"/>
  </r>
  <r>
    <x v="2"/>
    <x v="10"/>
    <x v="25"/>
    <n v="1"/>
    <n v="587.30999999999995"/>
    <x v="5417"/>
    <x v="0"/>
    <x v="0"/>
    <x v="170"/>
    <x v="1"/>
    <x v="7"/>
    <x v="2"/>
    <s v="100-1000"/>
  </r>
  <r>
    <x v="175"/>
    <x v="3"/>
    <x v="36"/>
    <n v="4"/>
    <n v="104.24"/>
    <x v="5418"/>
    <x v="0"/>
    <x v="0"/>
    <x v="407"/>
    <x v="0"/>
    <x v="2"/>
    <x v="2"/>
    <s v="100-1000"/>
  </r>
  <r>
    <x v="98"/>
    <x v="7"/>
    <x v="29"/>
    <n v="4"/>
    <n v="8.94"/>
    <x v="5419"/>
    <x v="0"/>
    <x v="2"/>
    <x v="616"/>
    <x v="0"/>
    <x v="0"/>
    <x v="0"/>
    <s v="10-100"/>
  </r>
  <r>
    <x v="151"/>
    <x v="9"/>
    <x v="18"/>
    <n v="1"/>
    <n v="28.83"/>
    <x v="3121"/>
    <x v="2"/>
    <x v="1"/>
    <x v="76"/>
    <x v="0"/>
    <x v="10"/>
    <x v="1"/>
    <s v="10-100"/>
  </r>
  <r>
    <x v="76"/>
    <x v="12"/>
    <x v="34"/>
    <n v="1"/>
    <n v="11.36"/>
    <x v="2808"/>
    <x v="2"/>
    <x v="1"/>
    <x v="0"/>
    <x v="0"/>
    <x v="0"/>
    <x v="1"/>
    <s v="10-100"/>
  </r>
  <r>
    <x v="164"/>
    <x v="12"/>
    <x v="34"/>
    <n v="1"/>
    <n v="8.6300000000000008"/>
    <x v="4686"/>
    <x v="0"/>
    <x v="2"/>
    <x v="346"/>
    <x v="1"/>
    <x v="6"/>
    <x v="0"/>
    <s v="&lt;10"/>
  </r>
  <r>
    <x v="126"/>
    <x v="5"/>
    <x v="5"/>
    <n v="1"/>
    <n v="675.76"/>
    <x v="5420"/>
    <x v="3"/>
    <x v="0"/>
    <x v="514"/>
    <x v="1"/>
    <x v="2"/>
    <x v="2"/>
    <s v="100-1000"/>
  </r>
  <r>
    <x v="133"/>
    <x v="10"/>
    <x v="25"/>
    <n v="1"/>
    <n v="201.4"/>
    <x v="5421"/>
    <x v="1"/>
    <x v="0"/>
    <x v="144"/>
    <x v="1"/>
    <x v="6"/>
    <x v="2"/>
    <s v="100-1000"/>
  </r>
  <r>
    <x v="101"/>
    <x v="10"/>
    <x v="16"/>
    <n v="1"/>
    <n v="409.35"/>
    <x v="5422"/>
    <x v="2"/>
    <x v="1"/>
    <x v="240"/>
    <x v="0"/>
    <x v="8"/>
    <x v="2"/>
    <s v="100-1000"/>
  </r>
  <r>
    <x v="61"/>
    <x v="1"/>
    <x v="39"/>
    <n v="2"/>
    <n v="136.9"/>
    <x v="5423"/>
    <x v="0"/>
    <x v="2"/>
    <x v="94"/>
    <x v="0"/>
    <x v="0"/>
    <x v="2"/>
    <s v="100-1000"/>
  </r>
  <r>
    <x v="56"/>
    <x v="8"/>
    <x v="11"/>
    <n v="4"/>
    <n v="44.83"/>
    <x v="5424"/>
    <x v="2"/>
    <x v="2"/>
    <x v="619"/>
    <x v="0"/>
    <x v="6"/>
    <x v="1"/>
    <s v="100-1000"/>
  </r>
  <r>
    <x v="84"/>
    <x v="3"/>
    <x v="36"/>
    <n v="1"/>
    <n v="143"/>
    <x v="5425"/>
    <x v="2"/>
    <x v="1"/>
    <x v="446"/>
    <x v="0"/>
    <x v="8"/>
    <x v="2"/>
    <s v="100-1000"/>
  </r>
  <r>
    <x v="145"/>
    <x v="12"/>
    <x v="46"/>
    <n v="1"/>
    <n v="62.5"/>
    <x v="5426"/>
    <x v="0"/>
    <x v="1"/>
    <x v="200"/>
    <x v="0"/>
    <x v="8"/>
    <x v="1"/>
    <s v="10-100"/>
  </r>
  <r>
    <x v="130"/>
    <x v="8"/>
    <x v="43"/>
    <n v="2"/>
    <n v="19.5"/>
    <x v="5427"/>
    <x v="3"/>
    <x v="1"/>
    <x v="577"/>
    <x v="1"/>
    <x v="11"/>
    <x v="1"/>
    <s v="10-100"/>
  </r>
  <r>
    <x v="104"/>
    <x v="10"/>
    <x v="23"/>
    <n v="1"/>
    <n v="560.94000000000005"/>
    <x v="3637"/>
    <x v="0"/>
    <x v="2"/>
    <x v="201"/>
    <x v="1"/>
    <x v="7"/>
    <x v="2"/>
    <s v="100-1000"/>
  </r>
  <r>
    <x v="97"/>
    <x v="1"/>
    <x v="1"/>
    <n v="1"/>
    <n v="33.520000000000003"/>
    <x v="5428"/>
    <x v="2"/>
    <x v="0"/>
    <x v="226"/>
    <x v="0"/>
    <x v="4"/>
    <x v="1"/>
    <s v="10-100"/>
  </r>
  <r>
    <x v="36"/>
    <x v="2"/>
    <x v="38"/>
    <n v="1"/>
    <n v="4414.0200000000004"/>
    <x v="5429"/>
    <x v="0"/>
    <x v="1"/>
    <x v="631"/>
    <x v="1"/>
    <x v="4"/>
    <x v="3"/>
    <s v="1000-10000"/>
  </r>
  <r>
    <x v="51"/>
    <x v="7"/>
    <x v="31"/>
    <n v="5"/>
    <n v="798.7"/>
    <x v="5430"/>
    <x v="2"/>
    <x v="2"/>
    <x v="78"/>
    <x v="1"/>
    <x v="3"/>
    <x v="2"/>
    <s v="1000-10000"/>
  </r>
  <r>
    <x v="108"/>
    <x v="4"/>
    <x v="40"/>
    <n v="4"/>
    <n v="92.37"/>
    <x v="5431"/>
    <x v="1"/>
    <x v="2"/>
    <x v="350"/>
    <x v="1"/>
    <x v="11"/>
    <x v="1"/>
    <s v="100-1000"/>
  </r>
  <r>
    <x v="43"/>
    <x v="10"/>
    <x v="16"/>
    <n v="1"/>
    <n v="101.7"/>
    <x v="5432"/>
    <x v="0"/>
    <x v="2"/>
    <x v="480"/>
    <x v="1"/>
    <x v="5"/>
    <x v="2"/>
    <s v="100-1000"/>
  </r>
  <r>
    <x v="173"/>
    <x v="11"/>
    <x v="21"/>
    <n v="3"/>
    <n v="70.55"/>
    <x v="5433"/>
    <x v="1"/>
    <x v="1"/>
    <x v="675"/>
    <x v="0"/>
    <x v="11"/>
    <x v="1"/>
    <s v="100-1000"/>
  </r>
  <r>
    <x v="29"/>
    <x v="10"/>
    <x v="23"/>
    <n v="1"/>
    <n v="841.52"/>
    <x v="5434"/>
    <x v="2"/>
    <x v="0"/>
    <x v="415"/>
    <x v="1"/>
    <x v="2"/>
    <x v="2"/>
    <s v="100-1000"/>
  </r>
  <r>
    <x v="1"/>
    <x v="0"/>
    <x v="17"/>
    <n v="1"/>
    <n v="15.05"/>
    <x v="5435"/>
    <x v="0"/>
    <x v="1"/>
    <x v="739"/>
    <x v="1"/>
    <x v="8"/>
    <x v="1"/>
    <s v="10-100"/>
  </r>
  <r>
    <x v="11"/>
    <x v="7"/>
    <x v="31"/>
    <n v="2"/>
    <n v="238.03"/>
    <x v="5436"/>
    <x v="3"/>
    <x v="2"/>
    <x v="135"/>
    <x v="1"/>
    <x v="7"/>
    <x v="2"/>
    <s v="100-1000"/>
  </r>
  <r>
    <x v="26"/>
    <x v="1"/>
    <x v="1"/>
    <n v="2"/>
    <n v="81.489999999999995"/>
    <x v="5437"/>
    <x v="2"/>
    <x v="1"/>
    <x v="718"/>
    <x v="0"/>
    <x v="3"/>
    <x v="1"/>
    <s v="100-1000"/>
  </r>
  <r>
    <x v="197"/>
    <x v="12"/>
    <x v="46"/>
    <n v="1"/>
    <n v="52.04"/>
    <x v="5438"/>
    <x v="0"/>
    <x v="1"/>
    <x v="231"/>
    <x v="1"/>
    <x v="5"/>
    <x v="1"/>
    <s v="10-100"/>
  </r>
  <r>
    <x v="157"/>
    <x v="7"/>
    <x v="31"/>
    <n v="2"/>
    <n v="321.22000000000003"/>
    <x v="5439"/>
    <x v="1"/>
    <x v="2"/>
    <x v="137"/>
    <x v="1"/>
    <x v="4"/>
    <x v="2"/>
    <s v="100-1000"/>
  </r>
  <r>
    <x v="67"/>
    <x v="2"/>
    <x v="12"/>
    <n v="1"/>
    <n v="138.41"/>
    <x v="5440"/>
    <x v="1"/>
    <x v="0"/>
    <x v="208"/>
    <x v="1"/>
    <x v="0"/>
    <x v="2"/>
    <s v="100-1000"/>
  </r>
  <r>
    <x v="105"/>
    <x v="9"/>
    <x v="14"/>
    <n v="5"/>
    <n v="59480.68"/>
    <x v="5441"/>
    <x v="1"/>
    <x v="0"/>
    <x v="716"/>
    <x v="1"/>
    <x v="0"/>
    <x v="4"/>
    <s v="200000-300000"/>
  </r>
  <r>
    <x v="26"/>
    <x v="8"/>
    <x v="33"/>
    <n v="3"/>
    <n v="86.47"/>
    <x v="5442"/>
    <x v="0"/>
    <x v="1"/>
    <x v="456"/>
    <x v="0"/>
    <x v="2"/>
    <x v="1"/>
    <s v="100-1000"/>
  </r>
  <r>
    <x v="184"/>
    <x v="3"/>
    <x v="3"/>
    <n v="3"/>
    <n v="21.74"/>
    <x v="5443"/>
    <x v="3"/>
    <x v="0"/>
    <x v="132"/>
    <x v="1"/>
    <x v="9"/>
    <x v="1"/>
    <s v="10-100"/>
  </r>
  <r>
    <x v="13"/>
    <x v="7"/>
    <x v="29"/>
    <n v="1"/>
    <n v="7.51"/>
    <x v="5444"/>
    <x v="1"/>
    <x v="1"/>
    <x v="713"/>
    <x v="1"/>
    <x v="3"/>
    <x v="0"/>
    <s v="&lt;10"/>
  </r>
  <r>
    <x v="3"/>
    <x v="10"/>
    <x v="16"/>
    <n v="1"/>
    <n v="167.01"/>
    <x v="5445"/>
    <x v="3"/>
    <x v="0"/>
    <x v="311"/>
    <x v="0"/>
    <x v="6"/>
    <x v="2"/>
    <s v="100-1000"/>
  </r>
  <r>
    <x v="53"/>
    <x v="7"/>
    <x v="31"/>
    <n v="1"/>
    <n v="576.82000000000005"/>
    <x v="5446"/>
    <x v="2"/>
    <x v="1"/>
    <x v="90"/>
    <x v="0"/>
    <x v="6"/>
    <x v="2"/>
    <s v="100-1000"/>
  </r>
  <r>
    <x v="161"/>
    <x v="8"/>
    <x v="33"/>
    <n v="2"/>
    <n v="31.87"/>
    <x v="5447"/>
    <x v="3"/>
    <x v="0"/>
    <x v="159"/>
    <x v="1"/>
    <x v="1"/>
    <x v="1"/>
    <s v="10-100"/>
  </r>
  <r>
    <x v="62"/>
    <x v="0"/>
    <x v="0"/>
    <n v="1"/>
    <n v="2.02"/>
    <x v="5448"/>
    <x v="3"/>
    <x v="1"/>
    <x v="595"/>
    <x v="2"/>
    <x v="3"/>
    <x v="0"/>
    <s v="&lt;10"/>
  </r>
  <r>
    <x v="34"/>
    <x v="10"/>
    <x v="16"/>
    <n v="1"/>
    <n v="317.74"/>
    <x v="5449"/>
    <x v="1"/>
    <x v="1"/>
    <x v="130"/>
    <x v="1"/>
    <x v="11"/>
    <x v="2"/>
    <s v="100-1000"/>
  </r>
  <r>
    <x v="118"/>
    <x v="4"/>
    <x v="13"/>
    <n v="2"/>
    <n v="479.26"/>
    <x v="5450"/>
    <x v="1"/>
    <x v="1"/>
    <x v="451"/>
    <x v="1"/>
    <x v="6"/>
    <x v="2"/>
    <s v="100-1000"/>
  </r>
  <r>
    <x v="89"/>
    <x v="8"/>
    <x v="43"/>
    <n v="1"/>
    <n v="24.92"/>
    <x v="1346"/>
    <x v="0"/>
    <x v="2"/>
    <x v="14"/>
    <x v="0"/>
    <x v="0"/>
    <x v="1"/>
    <s v="10-100"/>
  </r>
  <r>
    <x v="103"/>
    <x v="6"/>
    <x v="22"/>
    <n v="1"/>
    <n v="44.21"/>
    <x v="5451"/>
    <x v="0"/>
    <x v="1"/>
    <x v="404"/>
    <x v="0"/>
    <x v="8"/>
    <x v="1"/>
    <s v="10-100"/>
  </r>
  <r>
    <x v="10"/>
    <x v="7"/>
    <x v="42"/>
    <n v="4"/>
    <n v="3.44"/>
    <x v="460"/>
    <x v="1"/>
    <x v="1"/>
    <x v="204"/>
    <x v="1"/>
    <x v="1"/>
    <x v="0"/>
    <s v="10-100"/>
  </r>
  <r>
    <x v="151"/>
    <x v="7"/>
    <x v="29"/>
    <n v="5"/>
    <n v="10.220000000000001"/>
    <x v="5452"/>
    <x v="2"/>
    <x v="2"/>
    <x v="461"/>
    <x v="0"/>
    <x v="7"/>
    <x v="1"/>
    <s v="10-100"/>
  </r>
  <r>
    <x v="18"/>
    <x v="9"/>
    <x v="18"/>
    <n v="1"/>
    <n v="127.92"/>
    <x v="5453"/>
    <x v="0"/>
    <x v="0"/>
    <x v="680"/>
    <x v="1"/>
    <x v="1"/>
    <x v="2"/>
    <s v="100-1000"/>
  </r>
  <r>
    <x v="92"/>
    <x v="0"/>
    <x v="0"/>
    <n v="4"/>
    <n v="1.59"/>
    <x v="5454"/>
    <x v="0"/>
    <x v="1"/>
    <x v="494"/>
    <x v="1"/>
    <x v="4"/>
    <x v="0"/>
    <s v="&lt;10"/>
  </r>
  <r>
    <x v="9"/>
    <x v="12"/>
    <x v="34"/>
    <n v="1"/>
    <n v="11.15"/>
    <x v="450"/>
    <x v="0"/>
    <x v="0"/>
    <x v="431"/>
    <x v="1"/>
    <x v="11"/>
    <x v="1"/>
    <s v="10-100"/>
  </r>
  <r>
    <x v="21"/>
    <x v="10"/>
    <x v="23"/>
    <n v="1"/>
    <n v="953.68"/>
    <x v="5455"/>
    <x v="2"/>
    <x v="0"/>
    <x v="254"/>
    <x v="1"/>
    <x v="4"/>
    <x v="2"/>
    <s v="100-1000"/>
  </r>
  <r>
    <x v="121"/>
    <x v="10"/>
    <x v="23"/>
    <n v="1"/>
    <n v="398.85"/>
    <x v="5456"/>
    <x v="3"/>
    <x v="0"/>
    <x v="73"/>
    <x v="0"/>
    <x v="2"/>
    <x v="2"/>
    <s v="100-1000"/>
  </r>
  <r>
    <x v="168"/>
    <x v="12"/>
    <x v="34"/>
    <n v="1"/>
    <n v="8.94"/>
    <x v="5457"/>
    <x v="2"/>
    <x v="2"/>
    <x v="695"/>
    <x v="1"/>
    <x v="0"/>
    <x v="0"/>
    <s v="&lt;10"/>
  </r>
  <r>
    <x v="179"/>
    <x v="11"/>
    <x v="32"/>
    <n v="3"/>
    <n v="2.02"/>
    <x v="5458"/>
    <x v="3"/>
    <x v="0"/>
    <x v="20"/>
    <x v="0"/>
    <x v="0"/>
    <x v="0"/>
    <s v="&lt;10"/>
  </r>
  <r>
    <x v="58"/>
    <x v="11"/>
    <x v="20"/>
    <n v="4"/>
    <n v="19.27"/>
    <x v="5459"/>
    <x v="1"/>
    <x v="0"/>
    <x v="568"/>
    <x v="1"/>
    <x v="0"/>
    <x v="1"/>
    <s v="10-100"/>
  </r>
  <r>
    <x v="197"/>
    <x v="11"/>
    <x v="32"/>
    <n v="3"/>
    <n v="6.08"/>
    <x v="5460"/>
    <x v="0"/>
    <x v="0"/>
    <x v="616"/>
    <x v="0"/>
    <x v="0"/>
    <x v="0"/>
    <s v="10-100"/>
  </r>
  <r>
    <x v="130"/>
    <x v="8"/>
    <x v="33"/>
    <n v="1"/>
    <n v="74.540000000000006"/>
    <x v="5461"/>
    <x v="2"/>
    <x v="1"/>
    <x v="200"/>
    <x v="0"/>
    <x v="8"/>
    <x v="1"/>
    <s v="10-100"/>
  </r>
  <r>
    <x v="35"/>
    <x v="12"/>
    <x v="28"/>
    <n v="1"/>
    <n v="11.92"/>
    <x v="10"/>
    <x v="0"/>
    <x v="2"/>
    <x v="266"/>
    <x v="1"/>
    <x v="5"/>
    <x v="1"/>
    <s v="10-100"/>
  </r>
  <r>
    <x v="129"/>
    <x v="4"/>
    <x v="8"/>
    <n v="2"/>
    <n v="61.61"/>
    <x v="5462"/>
    <x v="1"/>
    <x v="2"/>
    <x v="154"/>
    <x v="0"/>
    <x v="0"/>
    <x v="1"/>
    <s v="100-1000"/>
  </r>
  <r>
    <x v="96"/>
    <x v="10"/>
    <x v="25"/>
    <n v="1"/>
    <n v="728.47"/>
    <x v="5463"/>
    <x v="1"/>
    <x v="0"/>
    <x v="462"/>
    <x v="0"/>
    <x v="5"/>
    <x v="2"/>
    <s v="100-1000"/>
  </r>
  <r>
    <x v="174"/>
    <x v="7"/>
    <x v="42"/>
    <n v="3"/>
    <n v="7.77"/>
    <x v="5464"/>
    <x v="1"/>
    <x v="1"/>
    <x v="654"/>
    <x v="1"/>
    <x v="8"/>
    <x v="0"/>
    <s v="10-100"/>
  </r>
  <r>
    <x v="197"/>
    <x v="3"/>
    <x v="3"/>
    <n v="1"/>
    <n v="24.68"/>
    <x v="831"/>
    <x v="1"/>
    <x v="1"/>
    <x v="720"/>
    <x v="1"/>
    <x v="4"/>
    <x v="1"/>
    <s v="10-100"/>
  </r>
  <r>
    <x v="95"/>
    <x v="7"/>
    <x v="42"/>
    <n v="3"/>
    <n v="7.89"/>
    <x v="5465"/>
    <x v="3"/>
    <x v="2"/>
    <x v="713"/>
    <x v="1"/>
    <x v="3"/>
    <x v="0"/>
    <s v="10-100"/>
  </r>
  <r>
    <x v="198"/>
    <x v="12"/>
    <x v="46"/>
    <n v="1"/>
    <n v="68.75"/>
    <x v="5466"/>
    <x v="3"/>
    <x v="0"/>
    <x v="246"/>
    <x v="0"/>
    <x v="11"/>
    <x v="1"/>
    <s v="10-100"/>
  </r>
  <r>
    <x v="135"/>
    <x v="2"/>
    <x v="38"/>
    <n v="1"/>
    <n v="4290.99"/>
    <x v="5467"/>
    <x v="1"/>
    <x v="2"/>
    <x v="162"/>
    <x v="0"/>
    <x v="4"/>
    <x v="3"/>
    <s v="1000-10000"/>
  </r>
  <r>
    <x v="39"/>
    <x v="9"/>
    <x v="15"/>
    <n v="2"/>
    <n v="106.81"/>
    <x v="3408"/>
    <x v="0"/>
    <x v="2"/>
    <x v="475"/>
    <x v="0"/>
    <x v="6"/>
    <x v="2"/>
    <s v="100-1000"/>
  </r>
  <r>
    <x v="106"/>
    <x v="5"/>
    <x v="27"/>
    <n v="1"/>
    <n v="37.6"/>
    <x v="3332"/>
    <x v="2"/>
    <x v="0"/>
    <x v="490"/>
    <x v="1"/>
    <x v="11"/>
    <x v="1"/>
    <s v="10-100"/>
  </r>
  <r>
    <x v="142"/>
    <x v="7"/>
    <x v="29"/>
    <n v="5"/>
    <n v="7.82"/>
    <x v="5468"/>
    <x v="2"/>
    <x v="1"/>
    <x v="574"/>
    <x v="1"/>
    <x v="1"/>
    <x v="0"/>
    <s v="10-100"/>
  </r>
  <r>
    <x v="124"/>
    <x v="2"/>
    <x v="12"/>
    <n v="1"/>
    <n v="184.39"/>
    <x v="5469"/>
    <x v="3"/>
    <x v="0"/>
    <x v="635"/>
    <x v="0"/>
    <x v="11"/>
    <x v="2"/>
    <s v="100-1000"/>
  </r>
  <r>
    <x v="35"/>
    <x v="10"/>
    <x v="23"/>
    <n v="1"/>
    <n v="730.11"/>
    <x v="5470"/>
    <x v="0"/>
    <x v="2"/>
    <x v="4"/>
    <x v="1"/>
    <x v="4"/>
    <x v="2"/>
    <s v="100-1000"/>
  </r>
  <r>
    <x v="3"/>
    <x v="4"/>
    <x v="13"/>
    <n v="5"/>
    <n v="156.69"/>
    <x v="5471"/>
    <x v="3"/>
    <x v="1"/>
    <x v="239"/>
    <x v="1"/>
    <x v="3"/>
    <x v="2"/>
    <s v="100-1000"/>
  </r>
  <r>
    <x v="2"/>
    <x v="6"/>
    <x v="7"/>
    <n v="1"/>
    <n v="229.58"/>
    <x v="5472"/>
    <x v="3"/>
    <x v="2"/>
    <x v="710"/>
    <x v="0"/>
    <x v="10"/>
    <x v="2"/>
    <s v="100-1000"/>
  </r>
  <r>
    <x v="133"/>
    <x v="5"/>
    <x v="24"/>
    <n v="1"/>
    <n v="6.96"/>
    <x v="672"/>
    <x v="0"/>
    <x v="1"/>
    <x v="195"/>
    <x v="1"/>
    <x v="9"/>
    <x v="0"/>
    <s v="&lt;10"/>
  </r>
  <r>
    <x v="131"/>
    <x v="2"/>
    <x v="38"/>
    <n v="1"/>
    <n v="2132.56"/>
    <x v="5473"/>
    <x v="2"/>
    <x v="2"/>
    <x v="597"/>
    <x v="1"/>
    <x v="7"/>
    <x v="3"/>
    <s v="1000-10000"/>
  </r>
  <r>
    <x v="186"/>
    <x v="12"/>
    <x v="46"/>
    <n v="1"/>
    <n v="35.549999999999997"/>
    <x v="5474"/>
    <x v="3"/>
    <x v="2"/>
    <x v="65"/>
    <x v="0"/>
    <x v="4"/>
    <x v="1"/>
    <s v="10-100"/>
  </r>
  <r>
    <x v="105"/>
    <x v="6"/>
    <x v="41"/>
    <n v="1"/>
    <n v="506.67"/>
    <x v="5475"/>
    <x v="2"/>
    <x v="1"/>
    <x v="553"/>
    <x v="0"/>
    <x v="10"/>
    <x v="2"/>
    <s v="100-1000"/>
  </r>
  <r>
    <x v="22"/>
    <x v="0"/>
    <x v="9"/>
    <n v="3"/>
    <n v="2.46"/>
    <x v="5476"/>
    <x v="2"/>
    <x v="2"/>
    <x v="282"/>
    <x v="0"/>
    <x v="1"/>
    <x v="0"/>
    <s v="&lt;10"/>
  </r>
  <r>
    <x v="49"/>
    <x v="6"/>
    <x v="22"/>
    <n v="1"/>
    <n v="46.23"/>
    <x v="5477"/>
    <x v="2"/>
    <x v="0"/>
    <x v="227"/>
    <x v="1"/>
    <x v="11"/>
    <x v="1"/>
    <s v="10-100"/>
  </r>
  <r>
    <x v="55"/>
    <x v="1"/>
    <x v="35"/>
    <n v="2"/>
    <n v="12.37"/>
    <x v="5478"/>
    <x v="1"/>
    <x v="2"/>
    <x v="683"/>
    <x v="1"/>
    <x v="6"/>
    <x v="1"/>
    <s v="10-100"/>
  </r>
  <r>
    <x v="44"/>
    <x v="4"/>
    <x v="40"/>
    <n v="1"/>
    <n v="34.93"/>
    <x v="5479"/>
    <x v="2"/>
    <x v="0"/>
    <x v="534"/>
    <x v="2"/>
    <x v="3"/>
    <x v="1"/>
    <s v="10-100"/>
  </r>
  <r>
    <x v="49"/>
    <x v="3"/>
    <x v="36"/>
    <n v="4"/>
    <n v="482.18"/>
    <x v="5480"/>
    <x v="0"/>
    <x v="0"/>
    <x v="265"/>
    <x v="1"/>
    <x v="4"/>
    <x v="2"/>
    <s v="1000-10000"/>
  </r>
  <r>
    <x v="51"/>
    <x v="7"/>
    <x v="29"/>
    <n v="5"/>
    <n v="10.14"/>
    <x v="5481"/>
    <x v="0"/>
    <x v="0"/>
    <x v="571"/>
    <x v="1"/>
    <x v="4"/>
    <x v="1"/>
    <s v="10-100"/>
  </r>
  <r>
    <x v="180"/>
    <x v="12"/>
    <x v="34"/>
    <n v="1"/>
    <n v="13.67"/>
    <x v="5482"/>
    <x v="3"/>
    <x v="1"/>
    <x v="361"/>
    <x v="0"/>
    <x v="4"/>
    <x v="1"/>
    <s v="10-100"/>
  </r>
  <r>
    <x v="162"/>
    <x v="10"/>
    <x v="16"/>
    <n v="1"/>
    <n v="273.36"/>
    <x v="5483"/>
    <x v="0"/>
    <x v="1"/>
    <x v="403"/>
    <x v="1"/>
    <x v="7"/>
    <x v="2"/>
    <s v="100-1000"/>
  </r>
  <r>
    <x v="5"/>
    <x v="12"/>
    <x v="28"/>
    <n v="1"/>
    <n v="14.87"/>
    <x v="3389"/>
    <x v="1"/>
    <x v="1"/>
    <x v="293"/>
    <x v="0"/>
    <x v="11"/>
    <x v="1"/>
    <s v="10-100"/>
  </r>
  <r>
    <x v="54"/>
    <x v="2"/>
    <x v="30"/>
    <n v="1"/>
    <n v="187.13"/>
    <x v="5484"/>
    <x v="2"/>
    <x v="0"/>
    <x v="21"/>
    <x v="1"/>
    <x v="4"/>
    <x v="2"/>
    <s v="100-1000"/>
  </r>
  <r>
    <x v="8"/>
    <x v="12"/>
    <x v="34"/>
    <n v="1"/>
    <n v="7.2"/>
    <x v="1925"/>
    <x v="0"/>
    <x v="1"/>
    <x v="731"/>
    <x v="1"/>
    <x v="4"/>
    <x v="0"/>
    <s v="&lt;10"/>
  </r>
  <r>
    <x v="96"/>
    <x v="3"/>
    <x v="3"/>
    <n v="2"/>
    <n v="25.7"/>
    <x v="5485"/>
    <x v="1"/>
    <x v="0"/>
    <x v="134"/>
    <x v="2"/>
    <x v="3"/>
    <x v="1"/>
    <s v="10-100"/>
  </r>
  <r>
    <x v="133"/>
    <x v="7"/>
    <x v="31"/>
    <n v="2"/>
    <n v="753.69"/>
    <x v="5486"/>
    <x v="2"/>
    <x v="2"/>
    <x v="180"/>
    <x v="0"/>
    <x v="1"/>
    <x v="2"/>
    <s v="1000-10000"/>
  </r>
  <r>
    <x v="115"/>
    <x v="0"/>
    <x v="19"/>
    <n v="1"/>
    <n v="11.62"/>
    <x v="3595"/>
    <x v="1"/>
    <x v="0"/>
    <x v="629"/>
    <x v="1"/>
    <x v="6"/>
    <x v="1"/>
    <s v="10-100"/>
  </r>
  <r>
    <x v="24"/>
    <x v="8"/>
    <x v="43"/>
    <n v="4"/>
    <n v="48.8"/>
    <x v="5487"/>
    <x v="1"/>
    <x v="2"/>
    <x v="738"/>
    <x v="1"/>
    <x v="9"/>
    <x v="1"/>
    <s v="100-1000"/>
  </r>
  <r>
    <x v="24"/>
    <x v="9"/>
    <x v="18"/>
    <n v="2"/>
    <n v="59.15"/>
    <x v="5488"/>
    <x v="1"/>
    <x v="1"/>
    <x v="440"/>
    <x v="0"/>
    <x v="5"/>
    <x v="1"/>
    <s v="100-1000"/>
  </r>
  <r>
    <x v="41"/>
    <x v="1"/>
    <x v="39"/>
    <n v="2"/>
    <n v="80.23"/>
    <x v="5489"/>
    <x v="1"/>
    <x v="2"/>
    <x v="75"/>
    <x v="0"/>
    <x v="9"/>
    <x v="1"/>
    <s v="100-1000"/>
  </r>
  <r>
    <x v="175"/>
    <x v="8"/>
    <x v="43"/>
    <n v="5"/>
    <n v="33.21"/>
    <x v="5490"/>
    <x v="1"/>
    <x v="0"/>
    <x v="278"/>
    <x v="1"/>
    <x v="2"/>
    <x v="1"/>
    <s v="100-1000"/>
  </r>
  <r>
    <x v="126"/>
    <x v="7"/>
    <x v="31"/>
    <n v="3"/>
    <n v="625.5"/>
    <x v="5491"/>
    <x v="1"/>
    <x v="0"/>
    <x v="330"/>
    <x v="0"/>
    <x v="5"/>
    <x v="2"/>
    <s v="1000-10000"/>
  </r>
  <r>
    <x v="154"/>
    <x v="9"/>
    <x v="18"/>
    <n v="1"/>
    <n v="36.51"/>
    <x v="1597"/>
    <x v="1"/>
    <x v="1"/>
    <x v="32"/>
    <x v="0"/>
    <x v="1"/>
    <x v="1"/>
    <s v="10-100"/>
  </r>
  <r>
    <x v="112"/>
    <x v="9"/>
    <x v="44"/>
    <n v="1"/>
    <n v="666.99"/>
    <x v="5492"/>
    <x v="3"/>
    <x v="2"/>
    <x v="148"/>
    <x v="0"/>
    <x v="1"/>
    <x v="2"/>
    <s v="100-1000"/>
  </r>
  <r>
    <x v="66"/>
    <x v="12"/>
    <x v="34"/>
    <n v="1"/>
    <n v="8.85"/>
    <x v="3544"/>
    <x v="0"/>
    <x v="2"/>
    <x v="60"/>
    <x v="0"/>
    <x v="11"/>
    <x v="0"/>
    <s v="&lt;10"/>
  </r>
  <r>
    <x v="123"/>
    <x v="5"/>
    <x v="27"/>
    <n v="1"/>
    <n v="47.05"/>
    <x v="5493"/>
    <x v="1"/>
    <x v="1"/>
    <x v="472"/>
    <x v="0"/>
    <x v="2"/>
    <x v="1"/>
    <s v="10-100"/>
  </r>
  <r>
    <x v="161"/>
    <x v="12"/>
    <x v="46"/>
    <n v="1"/>
    <n v="58.44"/>
    <x v="5494"/>
    <x v="0"/>
    <x v="1"/>
    <x v="209"/>
    <x v="1"/>
    <x v="5"/>
    <x v="1"/>
    <s v="10-100"/>
  </r>
  <r>
    <x v="135"/>
    <x v="6"/>
    <x v="41"/>
    <n v="1"/>
    <n v="155.86000000000001"/>
    <x v="898"/>
    <x v="0"/>
    <x v="0"/>
    <x v="343"/>
    <x v="0"/>
    <x v="8"/>
    <x v="2"/>
    <s v="100-1000"/>
  </r>
  <r>
    <x v="37"/>
    <x v="11"/>
    <x v="20"/>
    <n v="5"/>
    <n v="12.15"/>
    <x v="5495"/>
    <x v="3"/>
    <x v="0"/>
    <x v="243"/>
    <x v="0"/>
    <x v="8"/>
    <x v="1"/>
    <s v="10-100"/>
  </r>
  <r>
    <x v="167"/>
    <x v="1"/>
    <x v="39"/>
    <n v="4"/>
    <n v="92.1"/>
    <x v="5496"/>
    <x v="2"/>
    <x v="0"/>
    <x v="570"/>
    <x v="1"/>
    <x v="3"/>
    <x v="1"/>
    <s v="100-1000"/>
  </r>
  <r>
    <x v="137"/>
    <x v="8"/>
    <x v="11"/>
    <n v="5"/>
    <n v="25.39"/>
    <x v="5497"/>
    <x v="1"/>
    <x v="2"/>
    <x v="503"/>
    <x v="1"/>
    <x v="6"/>
    <x v="1"/>
    <s v="100-1000"/>
  </r>
  <r>
    <x v="194"/>
    <x v="8"/>
    <x v="33"/>
    <n v="1"/>
    <n v="12.27"/>
    <x v="2142"/>
    <x v="0"/>
    <x v="0"/>
    <x v="574"/>
    <x v="1"/>
    <x v="1"/>
    <x v="1"/>
    <s v="10-100"/>
  </r>
  <r>
    <x v="25"/>
    <x v="2"/>
    <x v="2"/>
    <n v="1"/>
    <n v="64.8"/>
    <x v="168"/>
    <x v="2"/>
    <x v="2"/>
    <x v="176"/>
    <x v="0"/>
    <x v="8"/>
    <x v="1"/>
    <s v="10-100"/>
  </r>
  <r>
    <x v="63"/>
    <x v="10"/>
    <x v="16"/>
    <n v="1"/>
    <n v="459.54"/>
    <x v="5498"/>
    <x v="0"/>
    <x v="0"/>
    <x v="51"/>
    <x v="1"/>
    <x v="8"/>
    <x v="2"/>
    <s v="100-1000"/>
  </r>
  <r>
    <x v="80"/>
    <x v="2"/>
    <x v="30"/>
    <n v="1"/>
    <n v="87.95"/>
    <x v="5499"/>
    <x v="1"/>
    <x v="2"/>
    <x v="586"/>
    <x v="0"/>
    <x v="9"/>
    <x v="1"/>
    <s v="10-100"/>
  </r>
  <r>
    <x v="184"/>
    <x v="1"/>
    <x v="39"/>
    <n v="2"/>
    <n v="135.69"/>
    <x v="5500"/>
    <x v="3"/>
    <x v="2"/>
    <x v="558"/>
    <x v="1"/>
    <x v="6"/>
    <x v="2"/>
    <s v="100-1000"/>
  </r>
  <r>
    <x v="84"/>
    <x v="10"/>
    <x v="25"/>
    <n v="1"/>
    <n v="58.08"/>
    <x v="5501"/>
    <x v="2"/>
    <x v="1"/>
    <x v="368"/>
    <x v="1"/>
    <x v="3"/>
    <x v="1"/>
    <s v="10-100"/>
  </r>
  <r>
    <x v="23"/>
    <x v="10"/>
    <x v="16"/>
    <n v="1"/>
    <n v="420.23"/>
    <x v="5502"/>
    <x v="1"/>
    <x v="2"/>
    <x v="501"/>
    <x v="0"/>
    <x v="4"/>
    <x v="2"/>
    <s v="100-1000"/>
  </r>
  <r>
    <x v="87"/>
    <x v="11"/>
    <x v="32"/>
    <n v="3"/>
    <n v="5.35"/>
    <x v="5151"/>
    <x v="0"/>
    <x v="0"/>
    <x v="349"/>
    <x v="0"/>
    <x v="10"/>
    <x v="0"/>
    <s v="10-100"/>
  </r>
  <r>
    <x v="26"/>
    <x v="7"/>
    <x v="31"/>
    <n v="3"/>
    <n v="255.19"/>
    <x v="5503"/>
    <x v="0"/>
    <x v="0"/>
    <x v="630"/>
    <x v="1"/>
    <x v="11"/>
    <x v="2"/>
    <s v="100-1000"/>
  </r>
  <r>
    <x v="70"/>
    <x v="2"/>
    <x v="2"/>
    <n v="1"/>
    <n v="48.94"/>
    <x v="5272"/>
    <x v="2"/>
    <x v="1"/>
    <x v="518"/>
    <x v="1"/>
    <x v="4"/>
    <x v="1"/>
    <s v="10-100"/>
  </r>
  <r>
    <x v="38"/>
    <x v="2"/>
    <x v="12"/>
    <n v="1"/>
    <n v="62.34"/>
    <x v="3372"/>
    <x v="2"/>
    <x v="0"/>
    <x v="573"/>
    <x v="1"/>
    <x v="9"/>
    <x v="1"/>
    <s v="10-100"/>
  </r>
  <r>
    <x v="165"/>
    <x v="2"/>
    <x v="30"/>
    <n v="1"/>
    <n v="74.239999999999995"/>
    <x v="5504"/>
    <x v="2"/>
    <x v="2"/>
    <x v="458"/>
    <x v="0"/>
    <x v="1"/>
    <x v="1"/>
    <s v="10-100"/>
  </r>
  <r>
    <x v="190"/>
    <x v="12"/>
    <x v="34"/>
    <n v="1"/>
    <n v="8.3699999999999992"/>
    <x v="5505"/>
    <x v="3"/>
    <x v="1"/>
    <x v="584"/>
    <x v="1"/>
    <x v="9"/>
    <x v="0"/>
    <s v="&lt;10"/>
  </r>
  <r>
    <x v="65"/>
    <x v="3"/>
    <x v="36"/>
    <n v="3"/>
    <n v="264.93"/>
    <x v="5506"/>
    <x v="2"/>
    <x v="1"/>
    <x v="367"/>
    <x v="0"/>
    <x v="8"/>
    <x v="2"/>
    <s v="100-1000"/>
  </r>
  <r>
    <x v="199"/>
    <x v="3"/>
    <x v="3"/>
    <n v="3"/>
    <n v="12.16"/>
    <x v="5507"/>
    <x v="3"/>
    <x v="0"/>
    <x v="443"/>
    <x v="0"/>
    <x v="5"/>
    <x v="1"/>
    <s v="10-100"/>
  </r>
  <r>
    <x v="150"/>
    <x v="9"/>
    <x v="15"/>
    <n v="1"/>
    <n v="42.31"/>
    <x v="5508"/>
    <x v="2"/>
    <x v="0"/>
    <x v="643"/>
    <x v="1"/>
    <x v="3"/>
    <x v="1"/>
    <s v="10-100"/>
  </r>
  <r>
    <x v="183"/>
    <x v="12"/>
    <x v="28"/>
    <n v="1"/>
    <n v="12.09"/>
    <x v="1216"/>
    <x v="0"/>
    <x v="1"/>
    <x v="143"/>
    <x v="1"/>
    <x v="9"/>
    <x v="1"/>
    <s v="10-100"/>
  </r>
  <r>
    <x v="23"/>
    <x v="3"/>
    <x v="6"/>
    <n v="5"/>
    <n v="88.56"/>
    <x v="5509"/>
    <x v="3"/>
    <x v="0"/>
    <x v="420"/>
    <x v="0"/>
    <x v="9"/>
    <x v="1"/>
    <s v="100-1000"/>
  </r>
  <r>
    <x v="80"/>
    <x v="1"/>
    <x v="35"/>
    <n v="5"/>
    <n v="9.14"/>
    <x v="5510"/>
    <x v="0"/>
    <x v="1"/>
    <x v="53"/>
    <x v="0"/>
    <x v="9"/>
    <x v="0"/>
    <s v="10-100"/>
  </r>
  <r>
    <x v="64"/>
    <x v="8"/>
    <x v="11"/>
    <n v="3"/>
    <n v="20.61"/>
    <x v="5511"/>
    <x v="2"/>
    <x v="0"/>
    <x v="487"/>
    <x v="1"/>
    <x v="6"/>
    <x v="1"/>
    <s v="10-100"/>
  </r>
  <r>
    <x v="20"/>
    <x v="9"/>
    <x v="18"/>
    <n v="5"/>
    <n v="47.04"/>
    <x v="5512"/>
    <x v="1"/>
    <x v="2"/>
    <x v="342"/>
    <x v="0"/>
    <x v="1"/>
    <x v="1"/>
    <s v="100-1000"/>
  </r>
  <r>
    <x v="1"/>
    <x v="4"/>
    <x v="8"/>
    <n v="1"/>
    <n v="62.97"/>
    <x v="5513"/>
    <x v="3"/>
    <x v="1"/>
    <x v="506"/>
    <x v="0"/>
    <x v="2"/>
    <x v="1"/>
    <s v="10-100"/>
  </r>
  <r>
    <x v="134"/>
    <x v="10"/>
    <x v="25"/>
    <n v="1"/>
    <n v="379.86"/>
    <x v="5514"/>
    <x v="0"/>
    <x v="1"/>
    <x v="730"/>
    <x v="0"/>
    <x v="3"/>
    <x v="2"/>
    <s v="100-1000"/>
  </r>
  <r>
    <x v="125"/>
    <x v="12"/>
    <x v="28"/>
    <n v="1"/>
    <n v="14.81"/>
    <x v="3872"/>
    <x v="2"/>
    <x v="2"/>
    <x v="714"/>
    <x v="1"/>
    <x v="1"/>
    <x v="1"/>
    <s v="10-100"/>
  </r>
  <r>
    <x v="132"/>
    <x v="7"/>
    <x v="42"/>
    <n v="5"/>
    <n v="6.97"/>
    <x v="5515"/>
    <x v="3"/>
    <x v="0"/>
    <x v="197"/>
    <x v="1"/>
    <x v="5"/>
    <x v="0"/>
    <s v="10-100"/>
  </r>
  <r>
    <x v="129"/>
    <x v="8"/>
    <x v="33"/>
    <n v="2"/>
    <n v="78.86"/>
    <x v="5516"/>
    <x v="2"/>
    <x v="1"/>
    <x v="235"/>
    <x v="0"/>
    <x v="7"/>
    <x v="1"/>
    <s v="100-1000"/>
  </r>
  <r>
    <x v="177"/>
    <x v="11"/>
    <x v="20"/>
    <n v="3"/>
    <n v="12.96"/>
    <x v="5517"/>
    <x v="2"/>
    <x v="0"/>
    <x v="93"/>
    <x v="0"/>
    <x v="8"/>
    <x v="1"/>
    <s v="10-100"/>
  </r>
  <r>
    <x v="61"/>
    <x v="2"/>
    <x v="2"/>
    <n v="1"/>
    <n v="39.630000000000003"/>
    <x v="3216"/>
    <x v="3"/>
    <x v="1"/>
    <x v="189"/>
    <x v="1"/>
    <x v="6"/>
    <x v="1"/>
    <s v="10-100"/>
  </r>
  <r>
    <x v="57"/>
    <x v="9"/>
    <x v="15"/>
    <n v="2"/>
    <n v="48.5"/>
    <x v="5518"/>
    <x v="1"/>
    <x v="1"/>
    <x v="76"/>
    <x v="0"/>
    <x v="10"/>
    <x v="1"/>
    <s v="10-100"/>
  </r>
  <r>
    <x v="121"/>
    <x v="1"/>
    <x v="35"/>
    <n v="1"/>
    <n v="17.010000000000002"/>
    <x v="5519"/>
    <x v="0"/>
    <x v="0"/>
    <x v="128"/>
    <x v="1"/>
    <x v="1"/>
    <x v="1"/>
    <s v="10-100"/>
  </r>
  <r>
    <x v="80"/>
    <x v="10"/>
    <x v="23"/>
    <n v="1"/>
    <n v="257.79000000000002"/>
    <x v="5520"/>
    <x v="1"/>
    <x v="2"/>
    <x v="509"/>
    <x v="0"/>
    <x v="6"/>
    <x v="2"/>
    <s v="100-1000"/>
  </r>
  <r>
    <x v="121"/>
    <x v="3"/>
    <x v="6"/>
    <n v="2"/>
    <n v="83.67"/>
    <x v="5521"/>
    <x v="2"/>
    <x v="0"/>
    <x v="326"/>
    <x v="0"/>
    <x v="7"/>
    <x v="1"/>
    <s v="100-1000"/>
  </r>
  <r>
    <x v="73"/>
    <x v="3"/>
    <x v="36"/>
    <n v="1"/>
    <n v="209.04"/>
    <x v="5522"/>
    <x v="3"/>
    <x v="1"/>
    <x v="372"/>
    <x v="0"/>
    <x v="2"/>
    <x v="2"/>
    <s v="100-1000"/>
  </r>
  <r>
    <x v="137"/>
    <x v="3"/>
    <x v="6"/>
    <n v="4"/>
    <n v="173.6"/>
    <x v="5523"/>
    <x v="1"/>
    <x v="0"/>
    <x v="40"/>
    <x v="0"/>
    <x v="5"/>
    <x v="2"/>
    <s v="100-1000"/>
  </r>
  <r>
    <x v="125"/>
    <x v="8"/>
    <x v="33"/>
    <n v="3"/>
    <n v="12.72"/>
    <x v="5524"/>
    <x v="3"/>
    <x v="2"/>
    <x v="637"/>
    <x v="1"/>
    <x v="7"/>
    <x v="1"/>
    <s v="10-100"/>
  </r>
  <r>
    <x v="83"/>
    <x v="1"/>
    <x v="35"/>
    <n v="3"/>
    <n v="17.989999999999998"/>
    <x v="866"/>
    <x v="0"/>
    <x v="0"/>
    <x v="728"/>
    <x v="1"/>
    <x v="3"/>
    <x v="1"/>
    <s v="10-100"/>
  </r>
  <r>
    <x v="88"/>
    <x v="1"/>
    <x v="39"/>
    <n v="3"/>
    <n v="137.35"/>
    <x v="5525"/>
    <x v="1"/>
    <x v="1"/>
    <x v="542"/>
    <x v="0"/>
    <x v="11"/>
    <x v="2"/>
    <s v="100-1000"/>
  </r>
  <r>
    <x v="92"/>
    <x v="0"/>
    <x v="0"/>
    <n v="1"/>
    <n v="3.49"/>
    <x v="4121"/>
    <x v="1"/>
    <x v="0"/>
    <x v="401"/>
    <x v="1"/>
    <x v="1"/>
    <x v="0"/>
    <s v="&lt;10"/>
  </r>
  <r>
    <x v="96"/>
    <x v="2"/>
    <x v="2"/>
    <n v="1"/>
    <n v="76.67"/>
    <x v="5526"/>
    <x v="0"/>
    <x v="1"/>
    <x v="152"/>
    <x v="0"/>
    <x v="11"/>
    <x v="1"/>
    <s v="10-100"/>
  </r>
  <r>
    <x v="152"/>
    <x v="9"/>
    <x v="15"/>
    <n v="4"/>
    <n v="89.09"/>
    <x v="5527"/>
    <x v="1"/>
    <x v="2"/>
    <x v="655"/>
    <x v="1"/>
    <x v="10"/>
    <x v="1"/>
    <s v="100-1000"/>
  </r>
  <r>
    <x v="50"/>
    <x v="5"/>
    <x v="5"/>
    <n v="1"/>
    <n v="675.25"/>
    <x v="5528"/>
    <x v="1"/>
    <x v="0"/>
    <x v="621"/>
    <x v="1"/>
    <x v="8"/>
    <x v="2"/>
    <s v="100-1000"/>
  </r>
  <r>
    <x v="93"/>
    <x v="3"/>
    <x v="3"/>
    <n v="1"/>
    <n v="29.61"/>
    <x v="5529"/>
    <x v="1"/>
    <x v="2"/>
    <x v="700"/>
    <x v="0"/>
    <x v="0"/>
    <x v="1"/>
    <s v="10-100"/>
  </r>
  <r>
    <x v="18"/>
    <x v="2"/>
    <x v="38"/>
    <n v="1"/>
    <n v="1060.28"/>
    <x v="5530"/>
    <x v="1"/>
    <x v="2"/>
    <x v="326"/>
    <x v="0"/>
    <x v="7"/>
    <x v="3"/>
    <s v="1000-10000"/>
  </r>
  <r>
    <x v="70"/>
    <x v="10"/>
    <x v="25"/>
    <n v="1"/>
    <n v="80.66"/>
    <x v="5531"/>
    <x v="2"/>
    <x v="0"/>
    <x v="410"/>
    <x v="1"/>
    <x v="7"/>
    <x v="1"/>
    <s v="10-100"/>
  </r>
  <r>
    <x v="64"/>
    <x v="12"/>
    <x v="28"/>
    <n v="1"/>
    <n v="12.32"/>
    <x v="929"/>
    <x v="0"/>
    <x v="1"/>
    <x v="350"/>
    <x v="1"/>
    <x v="11"/>
    <x v="1"/>
    <s v="10-100"/>
  </r>
  <r>
    <x v="176"/>
    <x v="7"/>
    <x v="42"/>
    <n v="3"/>
    <n v="2.37"/>
    <x v="5532"/>
    <x v="2"/>
    <x v="1"/>
    <x v="728"/>
    <x v="1"/>
    <x v="3"/>
    <x v="0"/>
    <s v="&lt;10"/>
  </r>
  <r>
    <x v="61"/>
    <x v="0"/>
    <x v="26"/>
    <n v="5"/>
    <n v="6.2"/>
    <x v="5533"/>
    <x v="1"/>
    <x v="2"/>
    <x v="427"/>
    <x v="0"/>
    <x v="2"/>
    <x v="0"/>
    <s v="10-100"/>
  </r>
  <r>
    <x v="102"/>
    <x v="6"/>
    <x v="22"/>
    <n v="1"/>
    <n v="45.91"/>
    <x v="5534"/>
    <x v="0"/>
    <x v="2"/>
    <x v="227"/>
    <x v="1"/>
    <x v="11"/>
    <x v="1"/>
    <s v="10-100"/>
  </r>
  <r>
    <x v="195"/>
    <x v="12"/>
    <x v="46"/>
    <n v="1"/>
    <n v="51.71"/>
    <x v="3418"/>
    <x v="2"/>
    <x v="2"/>
    <x v="396"/>
    <x v="1"/>
    <x v="10"/>
    <x v="1"/>
    <s v="10-100"/>
  </r>
  <r>
    <x v="79"/>
    <x v="9"/>
    <x v="14"/>
    <n v="4"/>
    <n v="51273.33"/>
    <x v="5535"/>
    <x v="3"/>
    <x v="0"/>
    <x v="66"/>
    <x v="0"/>
    <x v="5"/>
    <x v="4"/>
    <s v="200000-300000"/>
  </r>
  <r>
    <x v="25"/>
    <x v="10"/>
    <x v="23"/>
    <n v="1"/>
    <n v="340.18"/>
    <x v="5536"/>
    <x v="2"/>
    <x v="2"/>
    <x v="449"/>
    <x v="1"/>
    <x v="10"/>
    <x v="2"/>
    <s v="100-1000"/>
  </r>
  <r>
    <x v="100"/>
    <x v="1"/>
    <x v="1"/>
    <n v="2"/>
    <n v="73.02"/>
    <x v="5537"/>
    <x v="1"/>
    <x v="0"/>
    <x v="543"/>
    <x v="1"/>
    <x v="1"/>
    <x v="1"/>
    <s v="100-1000"/>
  </r>
  <r>
    <x v="125"/>
    <x v="9"/>
    <x v="14"/>
    <n v="1"/>
    <n v="38659.879999999997"/>
    <x v="5538"/>
    <x v="3"/>
    <x v="2"/>
    <x v="251"/>
    <x v="1"/>
    <x v="7"/>
    <x v="6"/>
    <s v="10000-100000"/>
  </r>
  <r>
    <x v="72"/>
    <x v="10"/>
    <x v="16"/>
    <n v="1"/>
    <n v="390.09"/>
    <x v="5539"/>
    <x v="2"/>
    <x v="1"/>
    <x v="484"/>
    <x v="0"/>
    <x v="6"/>
    <x v="2"/>
    <s v="100-1000"/>
  </r>
  <r>
    <x v="198"/>
    <x v="4"/>
    <x v="13"/>
    <n v="2"/>
    <n v="388.83"/>
    <x v="5540"/>
    <x v="1"/>
    <x v="2"/>
    <x v="15"/>
    <x v="1"/>
    <x v="2"/>
    <x v="2"/>
    <s v="100-1000"/>
  </r>
  <r>
    <x v="38"/>
    <x v="6"/>
    <x v="41"/>
    <n v="1"/>
    <n v="415.22"/>
    <x v="5541"/>
    <x v="2"/>
    <x v="1"/>
    <x v="134"/>
    <x v="2"/>
    <x v="3"/>
    <x v="2"/>
    <s v="100-1000"/>
  </r>
  <r>
    <x v="101"/>
    <x v="10"/>
    <x v="25"/>
    <n v="1"/>
    <n v="387.05"/>
    <x v="5542"/>
    <x v="1"/>
    <x v="1"/>
    <x v="185"/>
    <x v="0"/>
    <x v="6"/>
    <x v="2"/>
    <s v="100-1000"/>
  </r>
  <r>
    <x v="151"/>
    <x v="6"/>
    <x v="41"/>
    <n v="1"/>
    <n v="587.52"/>
    <x v="5543"/>
    <x v="3"/>
    <x v="1"/>
    <x v="716"/>
    <x v="1"/>
    <x v="0"/>
    <x v="2"/>
    <s v="100-1000"/>
  </r>
  <r>
    <x v="14"/>
    <x v="12"/>
    <x v="28"/>
    <n v="1"/>
    <n v="11.03"/>
    <x v="1445"/>
    <x v="0"/>
    <x v="1"/>
    <x v="49"/>
    <x v="1"/>
    <x v="0"/>
    <x v="1"/>
    <s v="10-100"/>
  </r>
  <r>
    <x v="49"/>
    <x v="7"/>
    <x v="31"/>
    <n v="4"/>
    <n v="663.03"/>
    <x v="5544"/>
    <x v="2"/>
    <x v="0"/>
    <x v="495"/>
    <x v="2"/>
    <x v="3"/>
    <x v="2"/>
    <s v="1000-10000"/>
  </r>
  <r>
    <x v="1"/>
    <x v="2"/>
    <x v="2"/>
    <n v="1"/>
    <n v="20.46"/>
    <x v="5545"/>
    <x v="1"/>
    <x v="2"/>
    <x v="699"/>
    <x v="0"/>
    <x v="2"/>
    <x v="1"/>
    <s v="10-100"/>
  </r>
  <r>
    <x v="178"/>
    <x v="11"/>
    <x v="20"/>
    <n v="3"/>
    <n v="5.76"/>
    <x v="5546"/>
    <x v="3"/>
    <x v="2"/>
    <x v="734"/>
    <x v="0"/>
    <x v="0"/>
    <x v="0"/>
    <s v="10-100"/>
  </r>
  <r>
    <x v="106"/>
    <x v="1"/>
    <x v="1"/>
    <n v="5"/>
    <n v="20.74"/>
    <x v="5547"/>
    <x v="1"/>
    <x v="1"/>
    <x v="96"/>
    <x v="2"/>
    <x v="3"/>
    <x v="1"/>
    <s v="100-1000"/>
  </r>
  <r>
    <x v="154"/>
    <x v="4"/>
    <x v="8"/>
    <n v="5"/>
    <n v="37.04"/>
    <x v="5548"/>
    <x v="3"/>
    <x v="1"/>
    <x v="328"/>
    <x v="0"/>
    <x v="5"/>
    <x v="1"/>
    <s v="100-1000"/>
  </r>
  <r>
    <x v="88"/>
    <x v="7"/>
    <x v="29"/>
    <n v="1"/>
    <n v="12.88"/>
    <x v="3964"/>
    <x v="3"/>
    <x v="2"/>
    <x v="319"/>
    <x v="0"/>
    <x v="4"/>
    <x v="1"/>
    <s v="10-100"/>
  </r>
  <r>
    <x v="131"/>
    <x v="7"/>
    <x v="29"/>
    <n v="2"/>
    <n v="13.58"/>
    <x v="5109"/>
    <x v="2"/>
    <x v="1"/>
    <x v="32"/>
    <x v="0"/>
    <x v="1"/>
    <x v="1"/>
    <s v="10-100"/>
  </r>
  <r>
    <x v="87"/>
    <x v="7"/>
    <x v="29"/>
    <n v="5"/>
    <n v="7.74"/>
    <x v="5549"/>
    <x v="0"/>
    <x v="1"/>
    <x v="354"/>
    <x v="0"/>
    <x v="10"/>
    <x v="0"/>
    <s v="10-100"/>
  </r>
  <r>
    <x v="15"/>
    <x v="5"/>
    <x v="27"/>
    <n v="1"/>
    <n v="66.34"/>
    <x v="3623"/>
    <x v="1"/>
    <x v="0"/>
    <x v="157"/>
    <x v="1"/>
    <x v="9"/>
    <x v="1"/>
    <s v="10-100"/>
  </r>
  <r>
    <x v="181"/>
    <x v="10"/>
    <x v="23"/>
    <n v="1"/>
    <n v="131.06"/>
    <x v="5550"/>
    <x v="0"/>
    <x v="1"/>
    <x v="218"/>
    <x v="1"/>
    <x v="4"/>
    <x v="2"/>
    <s v="100-1000"/>
  </r>
  <r>
    <x v="121"/>
    <x v="2"/>
    <x v="38"/>
    <n v="1"/>
    <n v="5254.97"/>
    <x v="5551"/>
    <x v="3"/>
    <x v="0"/>
    <x v="430"/>
    <x v="0"/>
    <x v="5"/>
    <x v="3"/>
    <s v="1000-10000"/>
  </r>
  <r>
    <x v="39"/>
    <x v="5"/>
    <x v="24"/>
    <n v="1"/>
    <n v="2.21"/>
    <x v="2760"/>
    <x v="1"/>
    <x v="1"/>
    <x v="509"/>
    <x v="0"/>
    <x v="6"/>
    <x v="0"/>
    <s v="&lt;10"/>
  </r>
  <r>
    <x v="127"/>
    <x v="10"/>
    <x v="16"/>
    <n v="1"/>
    <n v="412.05"/>
    <x v="5552"/>
    <x v="3"/>
    <x v="1"/>
    <x v="9"/>
    <x v="0"/>
    <x v="7"/>
    <x v="2"/>
    <s v="100-1000"/>
  </r>
  <r>
    <x v="190"/>
    <x v="10"/>
    <x v="16"/>
    <n v="1"/>
    <n v="288.2"/>
    <x v="5553"/>
    <x v="1"/>
    <x v="1"/>
    <x v="605"/>
    <x v="1"/>
    <x v="3"/>
    <x v="2"/>
    <s v="100-1000"/>
  </r>
  <r>
    <x v="193"/>
    <x v="3"/>
    <x v="3"/>
    <n v="1"/>
    <n v="27.13"/>
    <x v="2925"/>
    <x v="2"/>
    <x v="2"/>
    <x v="2"/>
    <x v="1"/>
    <x v="2"/>
    <x v="1"/>
    <s v="10-100"/>
  </r>
  <r>
    <x v="103"/>
    <x v="10"/>
    <x v="16"/>
    <n v="1"/>
    <n v="377.7"/>
    <x v="5150"/>
    <x v="2"/>
    <x v="1"/>
    <x v="146"/>
    <x v="1"/>
    <x v="1"/>
    <x v="2"/>
    <s v="100-1000"/>
  </r>
  <r>
    <x v="192"/>
    <x v="5"/>
    <x v="27"/>
    <n v="1"/>
    <n v="78.63"/>
    <x v="5554"/>
    <x v="3"/>
    <x v="2"/>
    <x v="512"/>
    <x v="0"/>
    <x v="0"/>
    <x v="1"/>
    <s v="10-100"/>
  </r>
  <r>
    <x v="36"/>
    <x v="7"/>
    <x v="42"/>
    <n v="5"/>
    <n v="7.99"/>
    <x v="5555"/>
    <x v="0"/>
    <x v="2"/>
    <x v="252"/>
    <x v="1"/>
    <x v="10"/>
    <x v="0"/>
    <s v="10-100"/>
  </r>
  <r>
    <x v="5"/>
    <x v="0"/>
    <x v="45"/>
    <n v="3"/>
    <n v="4.88"/>
    <x v="526"/>
    <x v="3"/>
    <x v="0"/>
    <x v="137"/>
    <x v="1"/>
    <x v="4"/>
    <x v="0"/>
    <s v="10-100"/>
  </r>
  <r>
    <x v="52"/>
    <x v="9"/>
    <x v="44"/>
    <n v="1"/>
    <n v="150.99"/>
    <x v="5556"/>
    <x v="0"/>
    <x v="1"/>
    <x v="373"/>
    <x v="0"/>
    <x v="8"/>
    <x v="2"/>
    <s v="100-1000"/>
  </r>
  <r>
    <x v="85"/>
    <x v="3"/>
    <x v="6"/>
    <n v="2"/>
    <n v="166.26"/>
    <x v="5557"/>
    <x v="2"/>
    <x v="2"/>
    <x v="103"/>
    <x v="0"/>
    <x v="3"/>
    <x v="2"/>
    <s v="100-1000"/>
  </r>
  <r>
    <x v="166"/>
    <x v="4"/>
    <x v="4"/>
    <n v="4"/>
    <n v="24.17"/>
    <x v="5558"/>
    <x v="1"/>
    <x v="2"/>
    <x v="624"/>
    <x v="1"/>
    <x v="7"/>
    <x v="1"/>
    <s v="10-100"/>
  </r>
  <r>
    <x v="53"/>
    <x v="4"/>
    <x v="4"/>
    <n v="4"/>
    <n v="26.98"/>
    <x v="5559"/>
    <x v="1"/>
    <x v="1"/>
    <x v="112"/>
    <x v="0"/>
    <x v="1"/>
    <x v="1"/>
    <s v="100-1000"/>
  </r>
  <r>
    <x v="94"/>
    <x v="0"/>
    <x v="0"/>
    <n v="2"/>
    <n v="1.67"/>
    <x v="858"/>
    <x v="3"/>
    <x v="1"/>
    <x v="591"/>
    <x v="1"/>
    <x v="7"/>
    <x v="0"/>
    <s v="&lt;10"/>
  </r>
  <r>
    <x v="119"/>
    <x v="9"/>
    <x v="14"/>
    <n v="1"/>
    <n v="5864.97"/>
    <x v="5560"/>
    <x v="1"/>
    <x v="2"/>
    <x v="592"/>
    <x v="1"/>
    <x v="6"/>
    <x v="3"/>
    <s v="1000-10000"/>
  </r>
  <r>
    <x v="52"/>
    <x v="7"/>
    <x v="31"/>
    <n v="1"/>
    <n v="241.96"/>
    <x v="5561"/>
    <x v="3"/>
    <x v="1"/>
    <x v="687"/>
    <x v="1"/>
    <x v="10"/>
    <x v="2"/>
    <s v="100-1000"/>
  </r>
  <r>
    <x v="10"/>
    <x v="3"/>
    <x v="6"/>
    <n v="5"/>
    <n v="99.26"/>
    <x v="5562"/>
    <x v="0"/>
    <x v="0"/>
    <x v="500"/>
    <x v="1"/>
    <x v="11"/>
    <x v="1"/>
    <s v="100-1000"/>
  </r>
  <r>
    <x v="66"/>
    <x v="6"/>
    <x v="41"/>
    <n v="1"/>
    <n v="162.38999999999999"/>
    <x v="5563"/>
    <x v="2"/>
    <x v="1"/>
    <x v="285"/>
    <x v="1"/>
    <x v="9"/>
    <x v="2"/>
    <s v="100-1000"/>
  </r>
  <r>
    <x v="184"/>
    <x v="7"/>
    <x v="31"/>
    <n v="2"/>
    <n v="568.35"/>
    <x v="5564"/>
    <x v="2"/>
    <x v="2"/>
    <x v="295"/>
    <x v="2"/>
    <x v="3"/>
    <x v="2"/>
    <s v="1000-10000"/>
  </r>
  <r>
    <x v="25"/>
    <x v="5"/>
    <x v="24"/>
    <n v="1"/>
    <n v="3.36"/>
    <x v="5565"/>
    <x v="2"/>
    <x v="0"/>
    <x v="618"/>
    <x v="0"/>
    <x v="2"/>
    <x v="0"/>
    <s v="&lt;10"/>
  </r>
  <r>
    <x v="34"/>
    <x v="3"/>
    <x v="6"/>
    <n v="4"/>
    <n v="83.02"/>
    <x v="5566"/>
    <x v="2"/>
    <x v="2"/>
    <x v="285"/>
    <x v="1"/>
    <x v="9"/>
    <x v="1"/>
    <s v="100-1000"/>
  </r>
  <r>
    <x v="99"/>
    <x v="0"/>
    <x v="17"/>
    <n v="2"/>
    <n v="11.64"/>
    <x v="2034"/>
    <x v="1"/>
    <x v="1"/>
    <x v="433"/>
    <x v="0"/>
    <x v="4"/>
    <x v="1"/>
    <s v="10-100"/>
  </r>
  <r>
    <x v="103"/>
    <x v="2"/>
    <x v="2"/>
    <n v="1"/>
    <n v="63.83"/>
    <x v="5567"/>
    <x v="3"/>
    <x v="2"/>
    <x v="606"/>
    <x v="0"/>
    <x v="7"/>
    <x v="1"/>
    <s v="10-100"/>
  </r>
  <r>
    <x v="62"/>
    <x v="8"/>
    <x v="11"/>
    <n v="5"/>
    <n v="10.68"/>
    <x v="5568"/>
    <x v="3"/>
    <x v="0"/>
    <x v="214"/>
    <x v="0"/>
    <x v="3"/>
    <x v="1"/>
    <s v="10-100"/>
  </r>
  <r>
    <x v="103"/>
    <x v="1"/>
    <x v="35"/>
    <n v="5"/>
    <n v="7.72"/>
    <x v="5569"/>
    <x v="0"/>
    <x v="0"/>
    <x v="296"/>
    <x v="1"/>
    <x v="1"/>
    <x v="0"/>
    <s v="10-100"/>
  </r>
  <r>
    <x v="85"/>
    <x v="10"/>
    <x v="16"/>
    <n v="1"/>
    <n v="179.01"/>
    <x v="5570"/>
    <x v="3"/>
    <x v="1"/>
    <x v="673"/>
    <x v="0"/>
    <x v="4"/>
    <x v="2"/>
    <s v="100-1000"/>
  </r>
  <r>
    <x v="40"/>
    <x v="9"/>
    <x v="15"/>
    <n v="5"/>
    <n v="179.64"/>
    <x v="5571"/>
    <x v="2"/>
    <x v="1"/>
    <x v="248"/>
    <x v="0"/>
    <x v="3"/>
    <x v="2"/>
    <s v="100-1000"/>
  </r>
  <r>
    <x v="21"/>
    <x v="12"/>
    <x v="28"/>
    <n v="1"/>
    <n v="17.239999999999998"/>
    <x v="2383"/>
    <x v="3"/>
    <x v="1"/>
    <x v="677"/>
    <x v="0"/>
    <x v="10"/>
    <x v="1"/>
    <s v="10-100"/>
  </r>
  <r>
    <x v="123"/>
    <x v="6"/>
    <x v="22"/>
    <n v="1"/>
    <n v="49.27"/>
    <x v="5572"/>
    <x v="0"/>
    <x v="0"/>
    <x v="688"/>
    <x v="0"/>
    <x v="0"/>
    <x v="1"/>
    <s v="10-100"/>
  </r>
  <r>
    <x v="183"/>
    <x v="12"/>
    <x v="46"/>
    <n v="1"/>
    <n v="49.52"/>
    <x v="5573"/>
    <x v="2"/>
    <x v="2"/>
    <x v="641"/>
    <x v="0"/>
    <x v="7"/>
    <x v="1"/>
    <s v="10-100"/>
  </r>
  <r>
    <x v="139"/>
    <x v="10"/>
    <x v="25"/>
    <n v="1"/>
    <n v="329.25"/>
    <x v="5574"/>
    <x v="3"/>
    <x v="2"/>
    <x v="77"/>
    <x v="0"/>
    <x v="8"/>
    <x v="2"/>
    <s v="100-1000"/>
  </r>
  <r>
    <x v="178"/>
    <x v="12"/>
    <x v="46"/>
    <n v="1"/>
    <n v="41.48"/>
    <x v="5575"/>
    <x v="0"/>
    <x v="2"/>
    <x v="614"/>
    <x v="1"/>
    <x v="7"/>
    <x v="1"/>
    <s v="10-100"/>
  </r>
  <r>
    <x v="146"/>
    <x v="5"/>
    <x v="5"/>
    <n v="1"/>
    <n v="224.43"/>
    <x v="5576"/>
    <x v="0"/>
    <x v="0"/>
    <x v="110"/>
    <x v="0"/>
    <x v="11"/>
    <x v="2"/>
    <s v="100-1000"/>
  </r>
  <r>
    <x v="87"/>
    <x v="5"/>
    <x v="5"/>
    <n v="1"/>
    <n v="284.14999999999998"/>
    <x v="5577"/>
    <x v="2"/>
    <x v="2"/>
    <x v="537"/>
    <x v="1"/>
    <x v="0"/>
    <x v="2"/>
    <s v="100-1000"/>
  </r>
  <r>
    <x v="153"/>
    <x v="12"/>
    <x v="28"/>
    <n v="1"/>
    <n v="10.28"/>
    <x v="270"/>
    <x v="0"/>
    <x v="2"/>
    <x v="372"/>
    <x v="0"/>
    <x v="2"/>
    <x v="1"/>
    <s v="10-100"/>
  </r>
  <r>
    <x v="16"/>
    <x v="1"/>
    <x v="39"/>
    <n v="5"/>
    <n v="126.65"/>
    <x v="5578"/>
    <x v="1"/>
    <x v="0"/>
    <x v="479"/>
    <x v="0"/>
    <x v="7"/>
    <x v="2"/>
    <s v="100-1000"/>
  </r>
  <r>
    <x v="164"/>
    <x v="4"/>
    <x v="8"/>
    <n v="5"/>
    <n v="30.59"/>
    <x v="5579"/>
    <x v="2"/>
    <x v="1"/>
    <x v="124"/>
    <x v="1"/>
    <x v="6"/>
    <x v="1"/>
    <s v="100-1000"/>
  </r>
  <r>
    <x v="74"/>
    <x v="7"/>
    <x v="42"/>
    <n v="3"/>
    <n v="2.2200000000000002"/>
    <x v="5580"/>
    <x v="1"/>
    <x v="1"/>
    <x v="179"/>
    <x v="0"/>
    <x v="11"/>
    <x v="0"/>
    <s v="&lt;10"/>
  </r>
  <r>
    <x v="15"/>
    <x v="8"/>
    <x v="43"/>
    <n v="2"/>
    <n v="12.81"/>
    <x v="3285"/>
    <x v="3"/>
    <x v="1"/>
    <x v="108"/>
    <x v="0"/>
    <x v="7"/>
    <x v="1"/>
    <s v="10-100"/>
  </r>
  <r>
    <x v="116"/>
    <x v="12"/>
    <x v="46"/>
    <n v="1"/>
    <n v="37.81"/>
    <x v="5581"/>
    <x v="2"/>
    <x v="2"/>
    <x v="223"/>
    <x v="0"/>
    <x v="4"/>
    <x v="1"/>
    <s v="10-100"/>
  </r>
  <r>
    <x v="33"/>
    <x v="3"/>
    <x v="6"/>
    <n v="3"/>
    <n v="120.38"/>
    <x v="5582"/>
    <x v="2"/>
    <x v="2"/>
    <x v="594"/>
    <x v="1"/>
    <x v="10"/>
    <x v="2"/>
    <s v="100-1000"/>
  </r>
  <r>
    <x v="88"/>
    <x v="11"/>
    <x v="20"/>
    <n v="3"/>
    <n v="8.5500000000000007"/>
    <x v="2188"/>
    <x v="0"/>
    <x v="1"/>
    <x v="15"/>
    <x v="1"/>
    <x v="2"/>
    <x v="0"/>
    <s v="10-100"/>
  </r>
  <r>
    <x v="130"/>
    <x v="5"/>
    <x v="24"/>
    <n v="1"/>
    <n v="9.1300000000000008"/>
    <x v="1661"/>
    <x v="1"/>
    <x v="2"/>
    <x v="419"/>
    <x v="1"/>
    <x v="9"/>
    <x v="0"/>
    <s v="&lt;10"/>
  </r>
  <r>
    <x v="84"/>
    <x v="5"/>
    <x v="27"/>
    <n v="1"/>
    <n v="63.26"/>
    <x v="4820"/>
    <x v="0"/>
    <x v="0"/>
    <x v="443"/>
    <x v="0"/>
    <x v="5"/>
    <x v="1"/>
    <s v="10-100"/>
  </r>
  <r>
    <x v="87"/>
    <x v="10"/>
    <x v="23"/>
    <n v="1"/>
    <n v="466.79"/>
    <x v="5583"/>
    <x v="2"/>
    <x v="0"/>
    <x v="338"/>
    <x v="1"/>
    <x v="7"/>
    <x v="2"/>
    <s v="100-1000"/>
  </r>
  <r>
    <x v="123"/>
    <x v="7"/>
    <x v="29"/>
    <n v="5"/>
    <n v="14.62"/>
    <x v="5584"/>
    <x v="2"/>
    <x v="1"/>
    <x v="318"/>
    <x v="0"/>
    <x v="4"/>
    <x v="1"/>
    <s v="10-100"/>
  </r>
  <r>
    <x v="170"/>
    <x v="10"/>
    <x v="23"/>
    <n v="1"/>
    <n v="963.46"/>
    <x v="5585"/>
    <x v="3"/>
    <x v="1"/>
    <x v="148"/>
    <x v="0"/>
    <x v="1"/>
    <x v="2"/>
    <s v="100-1000"/>
  </r>
  <r>
    <x v="22"/>
    <x v="1"/>
    <x v="35"/>
    <n v="4"/>
    <n v="12.46"/>
    <x v="1142"/>
    <x v="3"/>
    <x v="2"/>
    <x v="701"/>
    <x v="0"/>
    <x v="10"/>
    <x v="1"/>
    <s v="10-100"/>
  </r>
  <r>
    <x v="92"/>
    <x v="0"/>
    <x v="26"/>
    <n v="3"/>
    <n v="1"/>
    <x v="5586"/>
    <x v="1"/>
    <x v="0"/>
    <x v="675"/>
    <x v="0"/>
    <x v="11"/>
    <x v="0"/>
    <s v="&lt;10"/>
  </r>
  <r>
    <x v="151"/>
    <x v="9"/>
    <x v="15"/>
    <n v="3"/>
    <n v="116.75"/>
    <x v="5587"/>
    <x v="0"/>
    <x v="1"/>
    <x v="346"/>
    <x v="1"/>
    <x v="6"/>
    <x v="2"/>
    <s v="100-1000"/>
  </r>
  <r>
    <x v="103"/>
    <x v="11"/>
    <x v="20"/>
    <n v="2"/>
    <n v="13.86"/>
    <x v="5588"/>
    <x v="0"/>
    <x v="1"/>
    <x v="333"/>
    <x v="1"/>
    <x v="3"/>
    <x v="1"/>
    <s v="10-100"/>
  </r>
  <r>
    <x v="49"/>
    <x v="7"/>
    <x v="29"/>
    <n v="5"/>
    <n v="5.07"/>
    <x v="5589"/>
    <x v="1"/>
    <x v="1"/>
    <x v="186"/>
    <x v="1"/>
    <x v="2"/>
    <x v="0"/>
    <s v="10-100"/>
  </r>
  <r>
    <x v="33"/>
    <x v="1"/>
    <x v="35"/>
    <n v="5"/>
    <n v="19.920000000000002"/>
    <x v="5590"/>
    <x v="0"/>
    <x v="2"/>
    <x v="295"/>
    <x v="2"/>
    <x v="3"/>
    <x v="1"/>
    <s v="10-100"/>
  </r>
  <r>
    <x v="9"/>
    <x v="8"/>
    <x v="11"/>
    <n v="4"/>
    <n v="52.02"/>
    <x v="5591"/>
    <x v="0"/>
    <x v="2"/>
    <x v="472"/>
    <x v="0"/>
    <x v="2"/>
    <x v="1"/>
    <s v="100-1000"/>
  </r>
  <r>
    <x v="152"/>
    <x v="7"/>
    <x v="10"/>
    <n v="2"/>
    <n v="2.4500000000000002"/>
    <x v="1692"/>
    <x v="1"/>
    <x v="0"/>
    <x v="387"/>
    <x v="0"/>
    <x v="3"/>
    <x v="0"/>
    <s v="&lt;10"/>
  </r>
  <r>
    <x v="140"/>
    <x v="9"/>
    <x v="15"/>
    <n v="2"/>
    <n v="156.13"/>
    <x v="5592"/>
    <x v="2"/>
    <x v="2"/>
    <x v="280"/>
    <x v="0"/>
    <x v="6"/>
    <x v="2"/>
    <s v="100-1000"/>
  </r>
  <r>
    <x v="68"/>
    <x v="9"/>
    <x v="15"/>
    <n v="5"/>
    <n v="63.57"/>
    <x v="5593"/>
    <x v="0"/>
    <x v="1"/>
    <x v="619"/>
    <x v="0"/>
    <x v="6"/>
    <x v="1"/>
    <s v="100-1000"/>
  </r>
  <r>
    <x v="141"/>
    <x v="5"/>
    <x v="24"/>
    <n v="1"/>
    <n v="6.56"/>
    <x v="4697"/>
    <x v="2"/>
    <x v="1"/>
    <x v="525"/>
    <x v="1"/>
    <x v="7"/>
    <x v="0"/>
    <s v="&lt;10"/>
  </r>
  <r>
    <x v="68"/>
    <x v="8"/>
    <x v="33"/>
    <n v="1"/>
    <n v="30.95"/>
    <x v="5594"/>
    <x v="1"/>
    <x v="0"/>
    <x v="512"/>
    <x v="0"/>
    <x v="0"/>
    <x v="1"/>
    <s v="10-100"/>
  </r>
  <r>
    <x v="53"/>
    <x v="6"/>
    <x v="7"/>
    <n v="1"/>
    <n v="669.82"/>
    <x v="5595"/>
    <x v="1"/>
    <x v="0"/>
    <x v="512"/>
    <x v="0"/>
    <x v="0"/>
    <x v="2"/>
    <s v="100-1000"/>
  </r>
  <r>
    <x v="2"/>
    <x v="11"/>
    <x v="21"/>
    <n v="4"/>
    <n v="11.92"/>
    <x v="3537"/>
    <x v="3"/>
    <x v="1"/>
    <x v="296"/>
    <x v="1"/>
    <x v="1"/>
    <x v="1"/>
    <s v="10-100"/>
  </r>
  <r>
    <x v="145"/>
    <x v="4"/>
    <x v="4"/>
    <n v="4"/>
    <n v="28.38"/>
    <x v="5596"/>
    <x v="1"/>
    <x v="0"/>
    <x v="426"/>
    <x v="0"/>
    <x v="8"/>
    <x v="1"/>
    <s v="100-1000"/>
  </r>
  <r>
    <x v="22"/>
    <x v="0"/>
    <x v="17"/>
    <n v="5"/>
    <n v="19.28"/>
    <x v="5597"/>
    <x v="1"/>
    <x v="2"/>
    <x v="107"/>
    <x v="1"/>
    <x v="6"/>
    <x v="1"/>
    <s v="10-100"/>
  </r>
  <r>
    <x v="61"/>
    <x v="8"/>
    <x v="43"/>
    <n v="1"/>
    <n v="7.28"/>
    <x v="1683"/>
    <x v="3"/>
    <x v="1"/>
    <x v="255"/>
    <x v="1"/>
    <x v="11"/>
    <x v="0"/>
    <s v="&lt;10"/>
  </r>
  <r>
    <x v="91"/>
    <x v="5"/>
    <x v="24"/>
    <n v="1"/>
    <n v="2.27"/>
    <x v="5598"/>
    <x v="1"/>
    <x v="0"/>
    <x v="261"/>
    <x v="1"/>
    <x v="7"/>
    <x v="0"/>
    <s v="&lt;10"/>
  </r>
  <r>
    <x v="107"/>
    <x v="11"/>
    <x v="32"/>
    <n v="4"/>
    <n v="4.17"/>
    <x v="2116"/>
    <x v="1"/>
    <x v="2"/>
    <x v="249"/>
    <x v="1"/>
    <x v="3"/>
    <x v="0"/>
    <s v="10-100"/>
  </r>
  <r>
    <x v="35"/>
    <x v="3"/>
    <x v="36"/>
    <n v="4"/>
    <n v="404.28"/>
    <x v="5599"/>
    <x v="0"/>
    <x v="0"/>
    <x v="615"/>
    <x v="0"/>
    <x v="9"/>
    <x v="2"/>
    <s v="1000-10000"/>
  </r>
  <r>
    <x v="81"/>
    <x v="6"/>
    <x v="7"/>
    <n v="1"/>
    <n v="1096.3499999999999"/>
    <x v="5600"/>
    <x v="1"/>
    <x v="0"/>
    <x v="374"/>
    <x v="0"/>
    <x v="1"/>
    <x v="3"/>
    <s v="1000-10000"/>
  </r>
  <r>
    <x v="186"/>
    <x v="4"/>
    <x v="8"/>
    <n v="5"/>
    <n v="73.709999999999994"/>
    <x v="5601"/>
    <x v="2"/>
    <x v="2"/>
    <x v="449"/>
    <x v="1"/>
    <x v="10"/>
    <x v="1"/>
    <s v="100-1000"/>
  </r>
  <r>
    <x v="128"/>
    <x v="7"/>
    <x v="10"/>
    <n v="1"/>
    <n v="4.72"/>
    <x v="5602"/>
    <x v="0"/>
    <x v="0"/>
    <x v="516"/>
    <x v="0"/>
    <x v="11"/>
    <x v="0"/>
    <s v="&lt;10"/>
  </r>
  <r>
    <x v="122"/>
    <x v="0"/>
    <x v="17"/>
    <n v="4"/>
    <n v="17.54"/>
    <x v="5603"/>
    <x v="1"/>
    <x v="1"/>
    <x v="590"/>
    <x v="1"/>
    <x v="2"/>
    <x v="1"/>
    <s v="10-100"/>
  </r>
  <r>
    <x v="83"/>
    <x v="12"/>
    <x v="34"/>
    <n v="1"/>
    <n v="11.99"/>
    <x v="5604"/>
    <x v="3"/>
    <x v="1"/>
    <x v="395"/>
    <x v="0"/>
    <x v="8"/>
    <x v="1"/>
    <s v="10-100"/>
  </r>
  <r>
    <x v="98"/>
    <x v="1"/>
    <x v="1"/>
    <n v="1"/>
    <n v="46.06"/>
    <x v="5067"/>
    <x v="1"/>
    <x v="0"/>
    <x v="468"/>
    <x v="0"/>
    <x v="3"/>
    <x v="1"/>
    <s v="10-100"/>
  </r>
  <r>
    <x v="66"/>
    <x v="7"/>
    <x v="42"/>
    <n v="4"/>
    <n v="7.2"/>
    <x v="5605"/>
    <x v="0"/>
    <x v="1"/>
    <x v="17"/>
    <x v="1"/>
    <x v="0"/>
    <x v="0"/>
    <s v="10-100"/>
  </r>
  <r>
    <x v="76"/>
    <x v="3"/>
    <x v="36"/>
    <n v="2"/>
    <n v="464.37"/>
    <x v="5606"/>
    <x v="3"/>
    <x v="2"/>
    <x v="200"/>
    <x v="0"/>
    <x v="8"/>
    <x v="2"/>
    <s v="100-1000"/>
  </r>
  <r>
    <x v="172"/>
    <x v="6"/>
    <x v="7"/>
    <n v="1"/>
    <n v="856.14"/>
    <x v="5607"/>
    <x v="3"/>
    <x v="1"/>
    <x v="293"/>
    <x v="0"/>
    <x v="11"/>
    <x v="2"/>
    <s v="100-1000"/>
  </r>
  <r>
    <x v="150"/>
    <x v="5"/>
    <x v="5"/>
    <n v="1"/>
    <n v="528.57000000000005"/>
    <x v="5608"/>
    <x v="3"/>
    <x v="2"/>
    <x v="140"/>
    <x v="1"/>
    <x v="8"/>
    <x v="2"/>
    <s v="100-1000"/>
  </r>
  <r>
    <x v="131"/>
    <x v="6"/>
    <x v="7"/>
    <n v="1"/>
    <n v="653.1"/>
    <x v="5609"/>
    <x v="2"/>
    <x v="1"/>
    <x v="349"/>
    <x v="0"/>
    <x v="10"/>
    <x v="2"/>
    <s v="100-1000"/>
  </r>
  <r>
    <x v="114"/>
    <x v="2"/>
    <x v="12"/>
    <n v="1"/>
    <n v="195.93"/>
    <x v="5610"/>
    <x v="3"/>
    <x v="0"/>
    <x v="419"/>
    <x v="1"/>
    <x v="9"/>
    <x v="2"/>
    <s v="100-1000"/>
  </r>
  <r>
    <x v="58"/>
    <x v="10"/>
    <x v="25"/>
    <n v="1"/>
    <n v="51.18"/>
    <x v="5611"/>
    <x v="2"/>
    <x v="2"/>
    <x v="674"/>
    <x v="0"/>
    <x v="7"/>
    <x v="1"/>
    <s v="10-100"/>
  </r>
  <r>
    <x v="98"/>
    <x v="11"/>
    <x v="20"/>
    <n v="5"/>
    <n v="9.48"/>
    <x v="5612"/>
    <x v="0"/>
    <x v="2"/>
    <x v="691"/>
    <x v="1"/>
    <x v="8"/>
    <x v="0"/>
    <s v="10-100"/>
  </r>
  <r>
    <x v="195"/>
    <x v="8"/>
    <x v="11"/>
    <n v="5"/>
    <n v="53.1"/>
    <x v="5613"/>
    <x v="3"/>
    <x v="1"/>
    <x v="661"/>
    <x v="0"/>
    <x v="2"/>
    <x v="1"/>
    <s v="100-1000"/>
  </r>
  <r>
    <x v="90"/>
    <x v="1"/>
    <x v="1"/>
    <n v="4"/>
    <n v="70.12"/>
    <x v="5614"/>
    <x v="1"/>
    <x v="2"/>
    <x v="404"/>
    <x v="0"/>
    <x v="8"/>
    <x v="1"/>
    <s v="100-1000"/>
  </r>
  <r>
    <x v="58"/>
    <x v="6"/>
    <x v="7"/>
    <n v="1"/>
    <n v="278.39"/>
    <x v="5615"/>
    <x v="0"/>
    <x v="2"/>
    <x v="236"/>
    <x v="1"/>
    <x v="2"/>
    <x v="2"/>
    <s v="100-1000"/>
  </r>
  <r>
    <x v="104"/>
    <x v="0"/>
    <x v="26"/>
    <n v="2"/>
    <n v="1.79"/>
    <x v="3323"/>
    <x v="0"/>
    <x v="2"/>
    <x v="450"/>
    <x v="1"/>
    <x v="5"/>
    <x v="0"/>
    <s v="&lt;10"/>
  </r>
  <r>
    <x v="183"/>
    <x v="3"/>
    <x v="3"/>
    <n v="4"/>
    <n v="17.7"/>
    <x v="5616"/>
    <x v="0"/>
    <x v="0"/>
    <x v="402"/>
    <x v="0"/>
    <x v="7"/>
    <x v="1"/>
    <s v="10-100"/>
  </r>
  <r>
    <x v="90"/>
    <x v="10"/>
    <x v="16"/>
    <n v="1"/>
    <n v="124.49"/>
    <x v="5617"/>
    <x v="0"/>
    <x v="0"/>
    <x v="358"/>
    <x v="1"/>
    <x v="5"/>
    <x v="2"/>
    <s v="100-1000"/>
  </r>
  <r>
    <x v="38"/>
    <x v="1"/>
    <x v="1"/>
    <n v="2"/>
    <n v="20.6"/>
    <x v="5618"/>
    <x v="0"/>
    <x v="1"/>
    <x v="31"/>
    <x v="1"/>
    <x v="3"/>
    <x v="1"/>
    <s v="10-100"/>
  </r>
  <r>
    <x v="13"/>
    <x v="0"/>
    <x v="26"/>
    <n v="1"/>
    <n v="3.3"/>
    <x v="5619"/>
    <x v="3"/>
    <x v="2"/>
    <x v="675"/>
    <x v="0"/>
    <x v="11"/>
    <x v="0"/>
    <s v="&lt;10"/>
  </r>
  <r>
    <x v="64"/>
    <x v="11"/>
    <x v="21"/>
    <n v="3"/>
    <n v="89.31"/>
    <x v="5620"/>
    <x v="1"/>
    <x v="1"/>
    <x v="145"/>
    <x v="1"/>
    <x v="0"/>
    <x v="1"/>
    <s v="100-1000"/>
  </r>
  <r>
    <x v="47"/>
    <x v="10"/>
    <x v="23"/>
    <n v="1"/>
    <n v="470.94"/>
    <x v="5621"/>
    <x v="3"/>
    <x v="0"/>
    <x v="506"/>
    <x v="0"/>
    <x v="2"/>
    <x v="2"/>
    <s v="100-1000"/>
  </r>
  <r>
    <x v="125"/>
    <x v="6"/>
    <x v="22"/>
    <n v="1"/>
    <n v="16.93"/>
    <x v="517"/>
    <x v="2"/>
    <x v="1"/>
    <x v="698"/>
    <x v="0"/>
    <x v="4"/>
    <x v="1"/>
    <s v="10-100"/>
  </r>
  <r>
    <x v="74"/>
    <x v="4"/>
    <x v="4"/>
    <n v="4"/>
    <n v="41.33"/>
    <x v="5622"/>
    <x v="2"/>
    <x v="0"/>
    <x v="678"/>
    <x v="0"/>
    <x v="10"/>
    <x v="1"/>
    <s v="100-1000"/>
  </r>
  <r>
    <x v="103"/>
    <x v="12"/>
    <x v="34"/>
    <n v="1"/>
    <n v="6.71"/>
    <x v="5623"/>
    <x v="0"/>
    <x v="0"/>
    <x v="148"/>
    <x v="0"/>
    <x v="1"/>
    <x v="0"/>
    <s v="&lt;10"/>
  </r>
  <r>
    <x v="142"/>
    <x v="9"/>
    <x v="14"/>
    <n v="1"/>
    <n v="22661.24"/>
    <x v="5624"/>
    <x v="1"/>
    <x v="1"/>
    <x v="310"/>
    <x v="1"/>
    <x v="3"/>
    <x v="10"/>
    <s v="10000-100000"/>
  </r>
  <r>
    <x v="102"/>
    <x v="11"/>
    <x v="21"/>
    <n v="1"/>
    <n v="80.13"/>
    <x v="529"/>
    <x v="1"/>
    <x v="0"/>
    <x v="669"/>
    <x v="0"/>
    <x v="7"/>
    <x v="1"/>
    <s v="10-100"/>
  </r>
  <r>
    <x v="42"/>
    <x v="1"/>
    <x v="35"/>
    <n v="2"/>
    <n v="10.68"/>
    <x v="5625"/>
    <x v="2"/>
    <x v="0"/>
    <x v="359"/>
    <x v="1"/>
    <x v="5"/>
    <x v="1"/>
    <s v="10-100"/>
  </r>
  <r>
    <x v="181"/>
    <x v="7"/>
    <x v="10"/>
    <n v="2"/>
    <n v="3.44"/>
    <x v="368"/>
    <x v="2"/>
    <x v="1"/>
    <x v="282"/>
    <x v="0"/>
    <x v="1"/>
    <x v="0"/>
    <s v="&lt;10"/>
  </r>
  <r>
    <x v="26"/>
    <x v="6"/>
    <x v="22"/>
    <n v="1"/>
    <n v="21.02"/>
    <x v="1945"/>
    <x v="2"/>
    <x v="1"/>
    <x v="400"/>
    <x v="1"/>
    <x v="5"/>
    <x v="1"/>
    <s v="10-100"/>
  </r>
  <r>
    <x v="112"/>
    <x v="11"/>
    <x v="21"/>
    <n v="1"/>
    <n v="31.73"/>
    <x v="5626"/>
    <x v="0"/>
    <x v="1"/>
    <x v="78"/>
    <x v="1"/>
    <x v="3"/>
    <x v="1"/>
    <s v="10-100"/>
  </r>
  <r>
    <x v="197"/>
    <x v="9"/>
    <x v="14"/>
    <n v="3"/>
    <n v="67552.179999999993"/>
    <x v="5627"/>
    <x v="2"/>
    <x v="1"/>
    <x v="589"/>
    <x v="1"/>
    <x v="5"/>
    <x v="7"/>
    <s v="200000-300000"/>
  </r>
  <r>
    <x v="43"/>
    <x v="4"/>
    <x v="13"/>
    <n v="3"/>
    <n v="354.42"/>
    <x v="5628"/>
    <x v="0"/>
    <x v="2"/>
    <x v="180"/>
    <x v="0"/>
    <x v="1"/>
    <x v="2"/>
    <s v="1000-10000"/>
  </r>
  <r>
    <x v="82"/>
    <x v="6"/>
    <x v="7"/>
    <n v="1"/>
    <n v="1203.51"/>
    <x v="5629"/>
    <x v="1"/>
    <x v="1"/>
    <x v="429"/>
    <x v="0"/>
    <x v="3"/>
    <x v="3"/>
    <s v="1000-10000"/>
  </r>
  <r>
    <x v="147"/>
    <x v="5"/>
    <x v="5"/>
    <n v="1"/>
    <n v="790.55"/>
    <x v="5630"/>
    <x v="2"/>
    <x v="2"/>
    <x v="357"/>
    <x v="0"/>
    <x v="10"/>
    <x v="2"/>
    <s v="100-1000"/>
  </r>
  <r>
    <x v="51"/>
    <x v="0"/>
    <x v="45"/>
    <n v="4"/>
    <n v="4.16"/>
    <x v="3279"/>
    <x v="2"/>
    <x v="2"/>
    <x v="127"/>
    <x v="0"/>
    <x v="0"/>
    <x v="0"/>
    <s v="10-100"/>
  </r>
  <r>
    <x v="154"/>
    <x v="2"/>
    <x v="30"/>
    <n v="1"/>
    <n v="93.79"/>
    <x v="5631"/>
    <x v="2"/>
    <x v="1"/>
    <x v="271"/>
    <x v="0"/>
    <x v="5"/>
    <x v="1"/>
    <s v="10-100"/>
  </r>
  <r>
    <x v="121"/>
    <x v="12"/>
    <x v="34"/>
    <n v="1"/>
    <n v="10.39"/>
    <x v="519"/>
    <x v="3"/>
    <x v="0"/>
    <x v="97"/>
    <x v="1"/>
    <x v="4"/>
    <x v="1"/>
    <s v="10-100"/>
  </r>
  <r>
    <x v="89"/>
    <x v="11"/>
    <x v="21"/>
    <n v="4"/>
    <n v="28.76"/>
    <x v="5632"/>
    <x v="1"/>
    <x v="1"/>
    <x v="149"/>
    <x v="1"/>
    <x v="0"/>
    <x v="1"/>
    <s v="100-1000"/>
  </r>
  <r>
    <x v="100"/>
    <x v="5"/>
    <x v="27"/>
    <n v="1"/>
    <n v="54.39"/>
    <x v="5633"/>
    <x v="1"/>
    <x v="0"/>
    <x v="684"/>
    <x v="0"/>
    <x v="7"/>
    <x v="1"/>
    <s v="10-100"/>
  </r>
  <r>
    <x v="168"/>
    <x v="11"/>
    <x v="32"/>
    <n v="2"/>
    <n v="6.76"/>
    <x v="3786"/>
    <x v="1"/>
    <x v="1"/>
    <x v="256"/>
    <x v="0"/>
    <x v="9"/>
    <x v="0"/>
    <s v="10-100"/>
  </r>
  <r>
    <x v="27"/>
    <x v="2"/>
    <x v="38"/>
    <n v="1"/>
    <n v="3805.35"/>
    <x v="5634"/>
    <x v="1"/>
    <x v="0"/>
    <x v="339"/>
    <x v="1"/>
    <x v="3"/>
    <x v="3"/>
    <s v="1000-10000"/>
  </r>
  <r>
    <x v="187"/>
    <x v="12"/>
    <x v="34"/>
    <n v="1"/>
    <n v="12"/>
    <x v="3830"/>
    <x v="0"/>
    <x v="0"/>
    <x v="219"/>
    <x v="1"/>
    <x v="9"/>
    <x v="1"/>
    <s v="10-100"/>
  </r>
  <r>
    <x v="76"/>
    <x v="8"/>
    <x v="33"/>
    <n v="5"/>
    <n v="61.04"/>
    <x v="5635"/>
    <x v="3"/>
    <x v="1"/>
    <x v="101"/>
    <x v="0"/>
    <x v="2"/>
    <x v="1"/>
    <s v="100-1000"/>
  </r>
  <r>
    <x v="159"/>
    <x v="12"/>
    <x v="34"/>
    <n v="1"/>
    <n v="5.9"/>
    <x v="4116"/>
    <x v="3"/>
    <x v="1"/>
    <x v="15"/>
    <x v="1"/>
    <x v="2"/>
    <x v="0"/>
    <s v="&lt;10"/>
  </r>
  <r>
    <x v="63"/>
    <x v="9"/>
    <x v="14"/>
    <n v="2"/>
    <n v="53313.07"/>
    <x v="5636"/>
    <x v="3"/>
    <x v="2"/>
    <x v="556"/>
    <x v="0"/>
    <x v="9"/>
    <x v="4"/>
    <s v="100000-200000"/>
  </r>
  <r>
    <x v="59"/>
    <x v="2"/>
    <x v="2"/>
    <n v="1"/>
    <n v="53.52"/>
    <x v="5637"/>
    <x v="1"/>
    <x v="0"/>
    <x v="191"/>
    <x v="0"/>
    <x v="11"/>
    <x v="1"/>
    <s v="10-100"/>
  </r>
  <r>
    <x v="199"/>
    <x v="3"/>
    <x v="6"/>
    <n v="4"/>
    <n v="98.81"/>
    <x v="5638"/>
    <x v="1"/>
    <x v="1"/>
    <x v="258"/>
    <x v="0"/>
    <x v="2"/>
    <x v="1"/>
    <s v="100-1000"/>
  </r>
  <r>
    <x v="28"/>
    <x v="5"/>
    <x v="24"/>
    <n v="1"/>
    <n v="3.54"/>
    <x v="942"/>
    <x v="3"/>
    <x v="2"/>
    <x v="515"/>
    <x v="1"/>
    <x v="7"/>
    <x v="0"/>
    <s v="&lt;10"/>
  </r>
  <r>
    <x v="86"/>
    <x v="9"/>
    <x v="14"/>
    <n v="2"/>
    <n v="45334.26"/>
    <x v="5639"/>
    <x v="1"/>
    <x v="2"/>
    <x v="503"/>
    <x v="1"/>
    <x v="6"/>
    <x v="5"/>
    <s v="10000-100000"/>
  </r>
  <r>
    <x v="5"/>
    <x v="8"/>
    <x v="11"/>
    <n v="1"/>
    <n v="56.7"/>
    <x v="4552"/>
    <x v="2"/>
    <x v="0"/>
    <x v="670"/>
    <x v="1"/>
    <x v="8"/>
    <x v="1"/>
    <s v="10-100"/>
  </r>
  <r>
    <x v="82"/>
    <x v="4"/>
    <x v="8"/>
    <n v="5"/>
    <n v="76.38"/>
    <x v="5640"/>
    <x v="3"/>
    <x v="1"/>
    <x v="466"/>
    <x v="0"/>
    <x v="1"/>
    <x v="1"/>
    <s v="100-1000"/>
  </r>
  <r>
    <x v="91"/>
    <x v="10"/>
    <x v="16"/>
    <n v="1"/>
    <n v="279.3"/>
    <x v="5641"/>
    <x v="3"/>
    <x v="0"/>
    <x v="382"/>
    <x v="1"/>
    <x v="11"/>
    <x v="2"/>
    <s v="100-1000"/>
  </r>
  <r>
    <x v="54"/>
    <x v="11"/>
    <x v="20"/>
    <n v="3"/>
    <n v="17.149999999999999"/>
    <x v="5642"/>
    <x v="2"/>
    <x v="1"/>
    <x v="631"/>
    <x v="1"/>
    <x v="4"/>
    <x v="1"/>
    <s v="10-100"/>
  </r>
  <r>
    <x v="189"/>
    <x v="2"/>
    <x v="38"/>
    <n v="1"/>
    <n v="1214.73"/>
    <x v="5643"/>
    <x v="1"/>
    <x v="1"/>
    <x v="43"/>
    <x v="1"/>
    <x v="9"/>
    <x v="3"/>
    <s v="1000-10000"/>
  </r>
  <r>
    <x v="109"/>
    <x v="2"/>
    <x v="38"/>
    <n v="1"/>
    <n v="2273.3200000000002"/>
    <x v="5644"/>
    <x v="1"/>
    <x v="2"/>
    <x v="563"/>
    <x v="1"/>
    <x v="9"/>
    <x v="3"/>
    <s v="1000-10000"/>
  </r>
  <r>
    <x v="15"/>
    <x v="4"/>
    <x v="8"/>
    <n v="2"/>
    <n v="76.22"/>
    <x v="5645"/>
    <x v="3"/>
    <x v="1"/>
    <x v="536"/>
    <x v="1"/>
    <x v="10"/>
    <x v="1"/>
    <s v="100-1000"/>
  </r>
  <r>
    <x v="92"/>
    <x v="12"/>
    <x v="46"/>
    <n v="1"/>
    <n v="67.52"/>
    <x v="5646"/>
    <x v="2"/>
    <x v="2"/>
    <x v="430"/>
    <x v="0"/>
    <x v="5"/>
    <x v="1"/>
    <s v="10-100"/>
  </r>
  <r>
    <x v="141"/>
    <x v="8"/>
    <x v="33"/>
    <n v="1"/>
    <n v="84.07"/>
    <x v="5647"/>
    <x v="0"/>
    <x v="1"/>
    <x v="213"/>
    <x v="0"/>
    <x v="9"/>
    <x v="1"/>
    <s v="10-100"/>
  </r>
  <r>
    <x v="81"/>
    <x v="1"/>
    <x v="35"/>
    <n v="1"/>
    <n v="16.54"/>
    <x v="5152"/>
    <x v="2"/>
    <x v="2"/>
    <x v="2"/>
    <x v="1"/>
    <x v="2"/>
    <x v="1"/>
    <s v="10-100"/>
  </r>
  <r>
    <x v="163"/>
    <x v="10"/>
    <x v="23"/>
    <n v="1"/>
    <n v="423.84"/>
    <x v="5648"/>
    <x v="2"/>
    <x v="1"/>
    <x v="163"/>
    <x v="0"/>
    <x v="4"/>
    <x v="2"/>
    <s v="100-1000"/>
  </r>
  <r>
    <x v="60"/>
    <x v="9"/>
    <x v="15"/>
    <n v="4"/>
    <n v="128.93"/>
    <x v="3108"/>
    <x v="3"/>
    <x v="1"/>
    <x v="153"/>
    <x v="1"/>
    <x v="1"/>
    <x v="2"/>
    <s v="100-1000"/>
  </r>
  <r>
    <x v="173"/>
    <x v="9"/>
    <x v="15"/>
    <n v="2"/>
    <n v="66.59"/>
    <x v="5649"/>
    <x v="0"/>
    <x v="1"/>
    <x v="493"/>
    <x v="0"/>
    <x v="7"/>
    <x v="1"/>
    <s v="100-1000"/>
  </r>
  <r>
    <x v="127"/>
    <x v="1"/>
    <x v="35"/>
    <n v="2"/>
    <n v="17.940000000000001"/>
    <x v="1192"/>
    <x v="2"/>
    <x v="0"/>
    <x v="113"/>
    <x v="1"/>
    <x v="5"/>
    <x v="1"/>
    <s v="10-100"/>
  </r>
  <r>
    <x v="153"/>
    <x v="6"/>
    <x v="7"/>
    <n v="1"/>
    <n v="873.87"/>
    <x v="5650"/>
    <x v="3"/>
    <x v="1"/>
    <x v="319"/>
    <x v="0"/>
    <x v="4"/>
    <x v="2"/>
    <s v="100-1000"/>
  </r>
  <r>
    <x v="66"/>
    <x v="8"/>
    <x v="11"/>
    <n v="4"/>
    <n v="27.19"/>
    <x v="5651"/>
    <x v="3"/>
    <x v="2"/>
    <x v="345"/>
    <x v="0"/>
    <x v="5"/>
    <x v="1"/>
    <s v="100-1000"/>
  </r>
  <r>
    <x v="108"/>
    <x v="0"/>
    <x v="0"/>
    <n v="2"/>
    <n v="3.02"/>
    <x v="5652"/>
    <x v="2"/>
    <x v="0"/>
    <x v="383"/>
    <x v="0"/>
    <x v="5"/>
    <x v="0"/>
    <s v="&lt;10"/>
  </r>
  <r>
    <x v="164"/>
    <x v="8"/>
    <x v="47"/>
    <n v="4"/>
    <n v="38.01"/>
    <x v="498"/>
    <x v="3"/>
    <x v="0"/>
    <x v="603"/>
    <x v="1"/>
    <x v="9"/>
    <x v="1"/>
    <s v="100-1000"/>
  </r>
  <r>
    <x v="190"/>
    <x v="6"/>
    <x v="22"/>
    <n v="1"/>
    <n v="37.54"/>
    <x v="5653"/>
    <x v="2"/>
    <x v="2"/>
    <x v="184"/>
    <x v="1"/>
    <x v="4"/>
    <x v="1"/>
    <s v="10-100"/>
  </r>
  <r>
    <x v="116"/>
    <x v="3"/>
    <x v="3"/>
    <n v="5"/>
    <n v="21.33"/>
    <x v="5654"/>
    <x v="3"/>
    <x v="1"/>
    <x v="127"/>
    <x v="0"/>
    <x v="0"/>
    <x v="1"/>
    <s v="100-1000"/>
  </r>
  <r>
    <x v="163"/>
    <x v="4"/>
    <x v="13"/>
    <n v="2"/>
    <n v="403.03"/>
    <x v="5655"/>
    <x v="0"/>
    <x v="0"/>
    <x v="527"/>
    <x v="1"/>
    <x v="5"/>
    <x v="2"/>
    <s v="100-1000"/>
  </r>
  <r>
    <x v="199"/>
    <x v="2"/>
    <x v="2"/>
    <n v="1"/>
    <n v="25.5"/>
    <x v="5656"/>
    <x v="2"/>
    <x v="0"/>
    <x v="627"/>
    <x v="1"/>
    <x v="10"/>
    <x v="1"/>
    <s v="10-100"/>
  </r>
  <r>
    <x v="71"/>
    <x v="12"/>
    <x v="34"/>
    <n v="1"/>
    <n v="8.8800000000000008"/>
    <x v="5657"/>
    <x v="1"/>
    <x v="0"/>
    <x v="449"/>
    <x v="1"/>
    <x v="10"/>
    <x v="0"/>
    <s v="&lt;10"/>
  </r>
  <r>
    <x v="34"/>
    <x v="10"/>
    <x v="23"/>
    <n v="1"/>
    <n v="119.12"/>
    <x v="5658"/>
    <x v="3"/>
    <x v="1"/>
    <x v="463"/>
    <x v="1"/>
    <x v="11"/>
    <x v="2"/>
    <s v="100-1000"/>
  </r>
  <r>
    <x v="185"/>
    <x v="3"/>
    <x v="6"/>
    <n v="2"/>
    <n v="150.58000000000001"/>
    <x v="5659"/>
    <x v="3"/>
    <x v="1"/>
    <x v="585"/>
    <x v="0"/>
    <x v="6"/>
    <x v="2"/>
    <s v="100-1000"/>
  </r>
  <r>
    <x v="153"/>
    <x v="12"/>
    <x v="28"/>
    <n v="1"/>
    <n v="10.24"/>
    <x v="5660"/>
    <x v="3"/>
    <x v="0"/>
    <x v="413"/>
    <x v="0"/>
    <x v="10"/>
    <x v="1"/>
    <s v="10-100"/>
  </r>
  <r>
    <x v="25"/>
    <x v="12"/>
    <x v="46"/>
    <n v="1"/>
    <n v="68.739999999999995"/>
    <x v="5661"/>
    <x v="1"/>
    <x v="1"/>
    <x v="251"/>
    <x v="1"/>
    <x v="7"/>
    <x v="1"/>
    <s v="10-100"/>
  </r>
  <r>
    <x v="80"/>
    <x v="12"/>
    <x v="46"/>
    <n v="1"/>
    <n v="53.48"/>
    <x v="3545"/>
    <x v="0"/>
    <x v="1"/>
    <x v="98"/>
    <x v="0"/>
    <x v="3"/>
    <x v="1"/>
    <s v="10-100"/>
  </r>
  <r>
    <x v="132"/>
    <x v="10"/>
    <x v="23"/>
    <n v="1"/>
    <n v="495.17"/>
    <x v="5662"/>
    <x v="1"/>
    <x v="2"/>
    <x v="56"/>
    <x v="0"/>
    <x v="9"/>
    <x v="2"/>
    <s v="100-1000"/>
  </r>
  <r>
    <x v="132"/>
    <x v="4"/>
    <x v="13"/>
    <n v="5"/>
    <n v="305.77999999999997"/>
    <x v="5663"/>
    <x v="0"/>
    <x v="0"/>
    <x v="135"/>
    <x v="1"/>
    <x v="7"/>
    <x v="2"/>
    <s v="1000-10000"/>
  </r>
  <r>
    <x v="160"/>
    <x v="9"/>
    <x v="44"/>
    <n v="3"/>
    <n v="1388.14"/>
    <x v="5664"/>
    <x v="1"/>
    <x v="0"/>
    <x v="391"/>
    <x v="0"/>
    <x v="8"/>
    <x v="3"/>
    <s v="1000-10000"/>
  </r>
  <r>
    <x v="56"/>
    <x v="3"/>
    <x v="36"/>
    <n v="5"/>
    <n v="470.72"/>
    <x v="5665"/>
    <x v="3"/>
    <x v="0"/>
    <x v="61"/>
    <x v="0"/>
    <x v="3"/>
    <x v="2"/>
    <s v="1000-10000"/>
  </r>
  <r>
    <x v="54"/>
    <x v="0"/>
    <x v="9"/>
    <n v="2"/>
    <n v="1.56"/>
    <x v="1682"/>
    <x v="0"/>
    <x v="1"/>
    <x v="292"/>
    <x v="1"/>
    <x v="3"/>
    <x v="0"/>
    <s v="&lt;10"/>
  </r>
  <r>
    <x v="191"/>
    <x v="8"/>
    <x v="47"/>
    <n v="3"/>
    <n v="43.36"/>
    <x v="5666"/>
    <x v="3"/>
    <x v="1"/>
    <x v="215"/>
    <x v="1"/>
    <x v="0"/>
    <x v="1"/>
    <s v="100-1000"/>
  </r>
  <r>
    <x v="23"/>
    <x v="1"/>
    <x v="35"/>
    <n v="1"/>
    <n v="13.05"/>
    <x v="5667"/>
    <x v="3"/>
    <x v="1"/>
    <x v="490"/>
    <x v="1"/>
    <x v="11"/>
    <x v="1"/>
    <s v="10-100"/>
  </r>
  <r>
    <x v="27"/>
    <x v="10"/>
    <x v="23"/>
    <n v="1"/>
    <n v="700.98"/>
    <x v="5668"/>
    <x v="0"/>
    <x v="1"/>
    <x v="166"/>
    <x v="1"/>
    <x v="7"/>
    <x v="2"/>
    <s v="100-1000"/>
  </r>
  <r>
    <x v="19"/>
    <x v="7"/>
    <x v="10"/>
    <n v="5"/>
    <n v="4.62"/>
    <x v="4397"/>
    <x v="3"/>
    <x v="0"/>
    <x v="405"/>
    <x v="0"/>
    <x v="2"/>
    <x v="0"/>
    <s v="10-100"/>
  </r>
  <r>
    <x v="82"/>
    <x v="5"/>
    <x v="24"/>
    <n v="1"/>
    <n v="9.76"/>
    <x v="5669"/>
    <x v="1"/>
    <x v="0"/>
    <x v="705"/>
    <x v="1"/>
    <x v="10"/>
    <x v="0"/>
    <s v="&lt;10"/>
  </r>
  <r>
    <x v="31"/>
    <x v="3"/>
    <x v="36"/>
    <n v="4"/>
    <n v="460.87"/>
    <x v="5670"/>
    <x v="1"/>
    <x v="1"/>
    <x v="393"/>
    <x v="0"/>
    <x v="11"/>
    <x v="2"/>
    <s v="1000-10000"/>
  </r>
  <r>
    <x v="189"/>
    <x v="0"/>
    <x v="19"/>
    <n v="2"/>
    <n v="2.62"/>
    <x v="808"/>
    <x v="2"/>
    <x v="2"/>
    <x v="231"/>
    <x v="1"/>
    <x v="5"/>
    <x v="0"/>
    <s v="&lt;10"/>
  </r>
  <r>
    <x v="180"/>
    <x v="12"/>
    <x v="28"/>
    <n v="1"/>
    <n v="10.46"/>
    <x v="5671"/>
    <x v="2"/>
    <x v="1"/>
    <x v="575"/>
    <x v="0"/>
    <x v="1"/>
    <x v="1"/>
    <s v="10-100"/>
  </r>
  <r>
    <x v="147"/>
    <x v="6"/>
    <x v="41"/>
    <n v="1"/>
    <n v="599.57000000000005"/>
    <x v="5672"/>
    <x v="1"/>
    <x v="0"/>
    <x v="235"/>
    <x v="0"/>
    <x v="7"/>
    <x v="2"/>
    <s v="100-1000"/>
  </r>
  <r>
    <x v="190"/>
    <x v="6"/>
    <x v="41"/>
    <n v="1"/>
    <n v="594.03"/>
    <x v="5673"/>
    <x v="3"/>
    <x v="1"/>
    <x v="156"/>
    <x v="1"/>
    <x v="0"/>
    <x v="2"/>
    <s v="100-1000"/>
  </r>
  <r>
    <x v="57"/>
    <x v="11"/>
    <x v="32"/>
    <n v="1"/>
    <n v="3.92"/>
    <x v="5674"/>
    <x v="3"/>
    <x v="0"/>
    <x v="363"/>
    <x v="0"/>
    <x v="7"/>
    <x v="0"/>
    <s v="&lt;10"/>
  </r>
  <r>
    <x v="171"/>
    <x v="6"/>
    <x v="22"/>
    <n v="1"/>
    <n v="24.01"/>
    <x v="5675"/>
    <x v="3"/>
    <x v="0"/>
    <x v="159"/>
    <x v="1"/>
    <x v="1"/>
    <x v="1"/>
    <s v="10-100"/>
  </r>
  <r>
    <x v="134"/>
    <x v="10"/>
    <x v="25"/>
    <n v="1"/>
    <n v="120.71"/>
    <x v="5676"/>
    <x v="2"/>
    <x v="2"/>
    <x v="330"/>
    <x v="0"/>
    <x v="5"/>
    <x v="2"/>
    <s v="100-1000"/>
  </r>
  <r>
    <x v="167"/>
    <x v="4"/>
    <x v="40"/>
    <n v="5"/>
    <n v="81.39"/>
    <x v="5677"/>
    <x v="0"/>
    <x v="0"/>
    <x v="104"/>
    <x v="1"/>
    <x v="0"/>
    <x v="1"/>
    <s v="100-1000"/>
  </r>
  <r>
    <x v="123"/>
    <x v="7"/>
    <x v="31"/>
    <n v="3"/>
    <n v="162.74"/>
    <x v="5678"/>
    <x v="3"/>
    <x v="2"/>
    <x v="580"/>
    <x v="0"/>
    <x v="0"/>
    <x v="2"/>
    <s v="100-1000"/>
  </r>
  <r>
    <x v="110"/>
    <x v="8"/>
    <x v="11"/>
    <n v="2"/>
    <n v="8.5299999999999994"/>
    <x v="5679"/>
    <x v="0"/>
    <x v="2"/>
    <x v="542"/>
    <x v="0"/>
    <x v="11"/>
    <x v="0"/>
    <s v="10-100"/>
  </r>
  <r>
    <x v="156"/>
    <x v="11"/>
    <x v="21"/>
    <n v="1"/>
    <n v="92.82"/>
    <x v="1723"/>
    <x v="2"/>
    <x v="2"/>
    <x v="336"/>
    <x v="0"/>
    <x v="8"/>
    <x v="1"/>
    <s v="10-100"/>
  </r>
  <r>
    <x v="43"/>
    <x v="0"/>
    <x v="0"/>
    <n v="4"/>
    <n v="3.35"/>
    <x v="5680"/>
    <x v="2"/>
    <x v="0"/>
    <x v="489"/>
    <x v="0"/>
    <x v="9"/>
    <x v="0"/>
    <s v="10-100"/>
  </r>
  <r>
    <x v="187"/>
    <x v="6"/>
    <x v="41"/>
    <n v="1"/>
    <n v="315.87"/>
    <x v="5681"/>
    <x v="0"/>
    <x v="2"/>
    <x v="525"/>
    <x v="1"/>
    <x v="7"/>
    <x v="2"/>
    <s v="100-1000"/>
  </r>
  <r>
    <x v="197"/>
    <x v="10"/>
    <x v="23"/>
    <n v="1"/>
    <n v="917.99"/>
    <x v="5682"/>
    <x v="1"/>
    <x v="1"/>
    <x v="237"/>
    <x v="1"/>
    <x v="10"/>
    <x v="2"/>
    <s v="100-1000"/>
  </r>
  <r>
    <x v="5"/>
    <x v="1"/>
    <x v="1"/>
    <n v="4"/>
    <n v="27.34"/>
    <x v="5683"/>
    <x v="2"/>
    <x v="0"/>
    <x v="321"/>
    <x v="1"/>
    <x v="6"/>
    <x v="1"/>
    <s v="100-1000"/>
  </r>
  <r>
    <x v="135"/>
    <x v="0"/>
    <x v="19"/>
    <n v="1"/>
    <n v="8.86"/>
    <x v="1189"/>
    <x v="3"/>
    <x v="2"/>
    <x v="704"/>
    <x v="0"/>
    <x v="11"/>
    <x v="0"/>
    <s v="&lt;10"/>
  </r>
  <r>
    <x v="75"/>
    <x v="5"/>
    <x v="5"/>
    <n v="1"/>
    <n v="512.5"/>
    <x v="5684"/>
    <x v="1"/>
    <x v="0"/>
    <x v="303"/>
    <x v="0"/>
    <x v="5"/>
    <x v="2"/>
    <s v="100-1000"/>
  </r>
  <r>
    <x v="122"/>
    <x v="4"/>
    <x v="8"/>
    <n v="1"/>
    <n v="43.93"/>
    <x v="5685"/>
    <x v="2"/>
    <x v="0"/>
    <x v="608"/>
    <x v="1"/>
    <x v="0"/>
    <x v="1"/>
    <s v="10-100"/>
  </r>
  <r>
    <x v="41"/>
    <x v="0"/>
    <x v="9"/>
    <n v="4"/>
    <n v="1.29"/>
    <x v="5686"/>
    <x v="2"/>
    <x v="2"/>
    <x v="653"/>
    <x v="1"/>
    <x v="11"/>
    <x v="0"/>
    <s v="&lt;10"/>
  </r>
  <r>
    <x v="161"/>
    <x v="10"/>
    <x v="23"/>
    <n v="1"/>
    <n v="397.94"/>
    <x v="5687"/>
    <x v="2"/>
    <x v="2"/>
    <x v="458"/>
    <x v="0"/>
    <x v="1"/>
    <x v="2"/>
    <s v="100-1000"/>
  </r>
  <r>
    <x v="109"/>
    <x v="3"/>
    <x v="3"/>
    <n v="3"/>
    <n v="22.29"/>
    <x v="5688"/>
    <x v="1"/>
    <x v="1"/>
    <x v="394"/>
    <x v="1"/>
    <x v="0"/>
    <x v="1"/>
    <s v="10-100"/>
  </r>
  <r>
    <x v="94"/>
    <x v="7"/>
    <x v="31"/>
    <n v="3"/>
    <n v="352.18"/>
    <x v="5689"/>
    <x v="2"/>
    <x v="0"/>
    <x v="254"/>
    <x v="1"/>
    <x v="4"/>
    <x v="2"/>
    <s v="1000-10000"/>
  </r>
  <r>
    <x v="11"/>
    <x v="3"/>
    <x v="36"/>
    <n v="3"/>
    <n v="55.82"/>
    <x v="5690"/>
    <x v="3"/>
    <x v="0"/>
    <x v="494"/>
    <x v="1"/>
    <x v="4"/>
    <x v="1"/>
    <s v="100-1000"/>
  </r>
  <r>
    <x v="50"/>
    <x v="9"/>
    <x v="15"/>
    <n v="3"/>
    <n v="144.72"/>
    <x v="5691"/>
    <x v="1"/>
    <x v="0"/>
    <x v="390"/>
    <x v="1"/>
    <x v="9"/>
    <x v="2"/>
    <s v="100-1000"/>
  </r>
  <r>
    <x v="194"/>
    <x v="3"/>
    <x v="36"/>
    <n v="1"/>
    <n v="43.96"/>
    <x v="5692"/>
    <x v="0"/>
    <x v="2"/>
    <x v="495"/>
    <x v="2"/>
    <x v="3"/>
    <x v="1"/>
    <s v="10-100"/>
  </r>
  <r>
    <x v="152"/>
    <x v="6"/>
    <x v="22"/>
    <n v="1"/>
    <n v="22.69"/>
    <x v="5693"/>
    <x v="2"/>
    <x v="2"/>
    <x v="151"/>
    <x v="0"/>
    <x v="11"/>
    <x v="1"/>
    <s v="10-100"/>
  </r>
  <r>
    <x v="14"/>
    <x v="11"/>
    <x v="21"/>
    <n v="1"/>
    <n v="89.26"/>
    <x v="5694"/>
    <x v="0"/>
    <x v="1"/>
    <x v="276"/>
    <x v="0"/>
    <x v="1"/>
    <x v="1"/>
    <s v="10-100"/>
  </r>
  <r>
    <x v="116"/>
    <x v="1"/>
    <x v="1"/>
    <n v="1"/>
    <n v="80.86"/>
    <x v="5695"/>
    <x v="3"/>
    <x v="2"/>
    <x v="655"/>
    <x v="1"/>
    <x v="10"/>
    <x v="1"/>
    <s v="10-100"/>
  </r>
  <r>
    <x v="144"/>
    <x v="8"/>
    <x v="47"/>
    <n v="4"/>
    <n v="41.68"/>
    <x v="5696"/>
    <x v="1"/>
    <x v="2"/>
    <x v="425"/>
    <x v="0"/>
    <x v="4"/>
    <x v="1"/>
    <s v="100-1000"/>
  </r>
  <r>
    <x v="1"/>
    <x v="4"/>
    <x v="40"/>
    <n v="4"/>
    <n v="44.91"/>
    <x v="5697"/>
    <x v="3"/>
    <x v="0"/>
    <x v="701"/>
    <x v="0"/>
    <x v="10"/>
    <x v="1"/>
    <s v="100-1000"/>
  </r>
  <r>
    <x v="21"/>
    <x v="4"/>
    <x v="4"/>
    <n v="4"/>
    <n v="38.49"/>
    <x v="5698"/>
    <x v="1"/>
    <x v="0"/>
    <x v="57"/>
    <x v="1"/>
    <x v="10"/>
    <x v="1"/>
    <s v="100-1000"/>
  </r>
  <r>
    <x v="139"/>
    <x v="8"/>
    <x v="11"/>
    <n v="5"/>
    <n v="31.33"/>
    <x v="5699"/>
    <x v="1"/>
    <x v="1"/>
    <x v="662"/>
    <x v="1"/>
    <x v="4"/>
    <x v="1"/>
    <s v="100-1000"/>
  </r>
  <r>
    <x v="65"/>
    <x v="1"/>
    <x v="35"/>
    <n v="1"/>
    <n v="8.85"/>
    <x v="3544"/>
    <x v="1"/>
    <x v="2"/>
    <x v="500"/>
    <x v="1"/>
    <x v="11"/>
    <x v="0"/>
    <s v="&lt;10"/>
  </r>
  <r>
    <x v="47"/>
    <x v="1"/>
    <x v="1"/>
    <n v="1"/>
    <n v="99.06"/>
    <x v="5700"/>
    <x v="0"/>
    <x v="2"/>
    <x v="419"/>
    <x v="1"/>
    <x v="9"/>
    <x v="1"/>
    <s v="10-100"/>
  </r>
  <r>
    <x v="0"/>
    <x v="1"/>
    <x v="1"/>
    <n v="4"/>
    <n v="41.09"/>
    <x v="5701"/>
    <x v="0"/>
    <x v="0"/>
    <x v="524"/>
    <x v="0"/>
    <x v="4"/>
    <x v="1"/>
    <s v="100-1000"/>
  </r>
  <r>
    <x v="82"/>
    <x v="9"/>
    <x v="15"/>
    <n v="4"/>
    <n v="197.31"/>
    <x v="5702"/>
    <x v="2"/>
    <x v="0"/>
    <x v="120"/>
    <x v="0"/>
    <x v="0"/>
    <x v="2"/>
    <s v="100-1000"/>
  </r>
  <r>
    <x v="87"/>
    <x v="7"/>
    <x v="42"/>
    <n v="5"/>
    <n v="2.92"/>
    <x v="1214"/>
    <x v="1"/>
    <x v="2"/>
    <x v="204"/>
    <x v="1"/>
    <x v="1"/>
    <x v="0"/>
    <s v="10-100"/>
  </r>
  <r>
    <x v="4"/>
    <x v="2"/>
    <x v="38"/>
    <n v="1"/>
    <n v="1889.53"/>
    <x v="5703"/>
    <x v="2"/>
    <x v="1"/>
    <x v="601"/>
    <x v="0"/>
    <x v="7"/>
    <x v="3"/>
    <s v="1000-10000"/>
  </r>
  <r>
    <x v="28"/>
    <x v="10"/>
    <x v="25"/>
    <n v="1"/>
    <n v="66.58"/>
    <x v="5704"/>
    <x v="0"/>
    <x v="0"/>
    <x v="570"/>
    <x v="1"/>
    <x v="3"/>
    <x v="1"/>
    <s v="10-100"/>
  </r>
  <r>
    <x v="194"/>
    <x v="5"/>
    <x v="27"/>
    <n v="1"/>
    <n v="42.69"/>
    <x v="5705"/>
    <x v="1"/>
    <x v="1"/>
    <x v="598"/>
    <x v="1"/>
    <x v="11"/>
    <x v="1"/>
    <s v="10-100"/>
  </r>
  <r>
    <x v="108"/>
    <x v="11"/>
    <x v="20"/>
    <n v="4"/>
    <n v="16.3"/>
    <x v="5706"/>
    <x v="3"/>
    <x v="1"/>
    <x v="395"/>
    <x v="0"/>
    <x v="8"/>
    <x v="1"/>
    <s v="10-100"/>
  </r>
  <r>
    <x v="35"/>
    <x v="6"/>
    <x v="41"/>
    <n v="1"/>
    <n v="237.45"/>
    <x v="4042"/>
    <x v="0"/>
    <x v="1"/>
    <x v="626"/>
    <x v="0"/>
    <x v="2"/>
    <x v="2"/>
    <s v="100-1000"/>
  </r>
  <r>
    <x v="139"/>
    <x v="6"/>
    <x v="22"/>
    <n v="1"/>
    <n v="17.73"/>
    <x v="3761"/>
    <x v="3"/>
    <x v="2"/>
    <x v="674"/>
    <x v="0"/>
    <x v="7"/>
    <x v="1"/>
    <s v="10-100"/>
  </r>
  <r>
    <x v="68"/>
    <x v="10"/>
    <x v="25"/>
    <n v="1"/>
    <n v="438.57"/>
    <x v="5707"/>
    <x v="1"/>
    <x v="0"/>
    <x v="590"/>
    <x v="1"/>
    <x v="2"/>
    <x v="2"/>
    <s v="100-1000"/>
  </r>
  <r>
    <x v="93"/>
    <x v="6"/>
    <x v="41"/>
    <n v="1"/>
    <n v="110.32"/>
    <x v="5708"/>
    <x v="2"/>
    <x v="2"/>
    <x v="300"/>
    <x v="1"/>
    <x v="6"/>
    <x v="2"/>
    <s v="100-1000"/>
  </r>
  <r>
    <x v="79"/>
    <x v="6"/>
    <x v="41"/>
    <n v="1"/>
    <n v="349.64"/>
    <x v="5709"/>
    <x v="3"/>
    <x v="0"/>
    <x v="319"/>
    <x v="0"/>
    <x v="4"/>
    <x v="2"/>
    <s v="100-1000"/>
  </r>
  <r>
    <x v="117"/>
    <x v="7"/>
    <x v="31"/>
    <n v="1"/>
    <n v="136.27000000000001"/>
    <x v="5710"/>
    <x v="1"/>
    <x v="1"/>
    <x v="373"/>
    <x v="0"/>
    <x v="8"/>
    <x v="2"/>
    <s v="100-1000"/>
  </r>
  <r>
    <x v="147"/>
    <x v="9"/>
    <x v="18"/>
    <n v="3"/>
    <n v="135.44999999999999"/>
    <x v="5711"/>
    <x v="1"/>
    <x v="1"/>
    <x v="224"/>
    <x v="1"/>
    <x v="1"/>
    <x v="2"/>
    <s v="100-1000"/>
  </r>
  <r>
    <x v="72"/>
    <x v="12"/>
    <x v="46"/>
    <n v="1"/>
    <n v="59.5"/>
    <x v="2253"/>
    <x v="0"/>
    <x v="1"/>
    <x v="62"/>
    <x v="1"/>
    <x v="4"/>
    <x v="1"/>
    <s v="10-100"/>
  </r>
  <r>
    <x v="31"/>
    <x v="7"/>
    <x v="29"/>
    <n v="5"/>
    <n v="9.32"/>
    <x v="5712"/>
    <x v="3"/>
    <x v="2"/>
    <x v="409"/>
    <x v="1"/>
    <x v="3"/>
    <x v="0"/>
    <s v="10-100"/>
  </r>
  <r>
    <x v="102"/>
    <x v="8"/>
    <x v="33"/>
    <n v="5"/>
    <n v="59.29"/>
    <x v="5713"/>
    <x v="3"/>
    <x v="0"/>
    <x v="429"/>
    <x v="0"/>
    <x v="3"/>
    <x v="1"/>
    <s v="100-1000"/>
  </r>
  <r>
    <x v="142"/>
    <x v="9"/>
    <x v="18"/>
    <n v="4"/>
    <n v="66.64"/>
    <x v="5714"/>
    <x v="2"/>
    <x v="0"/>
    <x v="476"/>
    <x v="1"/>
    <x v="5"/>
    <x v="1"/>
    <s v="100-1000"/>
  </r>
  <r>
    <x v="64"/>
    <x v="10"/>
    <x v="16"/>
    <n v="1"/>
    <n v="234.39"/>
    <x v="5715"/>
    <x v="2"/>
    <x v="1"/>
    <x v="609"/>
    <x v="0"/>
    <x v="1"/>
    <x v="2"/>
    <s v="100-1000"/>
  </r>
  <r>
    <x v="138"/>
    <x v="3"/>
    <x v="6"/>
    <n v="2"/>
    <n v="100.19"/>
    <x v="5716"/>
    <x v="2"/>
    <x v="2"/>
    <x v="307"/>
    <x v="1"/>
    <x v="10"/>
    <x v="2"/>
    <s v="100-1000"/>
  </r>
  <r>
    <x v="9"/>
    <x v="2"/>
    <x v="30"/>
    <n v="1"/>
    <n v="192.69"/>
    <x v="5717"/>
    <x v="0"/>
    <x v="2"/>
    <x v="85"/>
    <x v="1"/>
    <x v="4"/>
    <x v="2"/>
    <s v="100-1000"/>
  </r>
  <r>
    <x v="135"/>
    <x v="10"/>
    <x v="23"/>
    <n v="1"/>
    <n v="150.41"/>
    <x v="5718"/>
    <x v="3"/>
    <x v="0"/>
    <x v="705"/>
    <x v="1"/>
    <x v="10"/>
    <x v="2"/>
    <s v="100-1000"/>
  </r>
  <r>
    <x v="183"/>
    <x v="8"/>
    <x v="47"/>
    <n v="4"/>
    <n v="51.08"/>
    <x v="5719"/>
    <x v="1"/>
    <x v="1"/>
    <x v="220"/>
    <x v="1"/>
    <x v="7"/>
    <x v="1"/>
    <s v="100-1000"/>
  </r>
  <r>
    <x v="127"/>
    <x v="12"/>
    <x v="34"/>
    <n v="1"/>
    <n v="6.52"/>
    <x v="4637"/>
    <x v="0"/>
    <x v="0"/>
    <x v="28"/>
    <x v="0"/>
    <x v="10"/>
    <x v="0"/>
    <s v="&lt;10"/>
  </r>
  <r>
    <x v="162"/>
    <x v="8"/>
    <x v="47"/>
    <n v="5"/>
    <n v="49.95"/>
    <x v="5720"/>
    <x v="2"/>
    <x v="2"/>
    <x v="370"/>
    <x v="1"/>
    <x v="8"/>
    <x v="1"/>
    <s v="100-1000"/>
  </r>
  <r>
    <x v="137"/>
    <x v="2"/>
    <x v="30"/>
    <n v="1"/>
    <n v="145.91999999999999"/>
    <x v="5721"/>
    <x v="0"/>
    <x v="0"/>
    <x v="660"/>
    <x v="0"/>
    <x v="4"/>
    <x v="2"/>
    <s v="100-1000"/>
  </r>
  <r>
    <x v="197"/>
    <x v="9"/>
    <x v="15"/>
    <n v="4"/>
    <n v="84.39"/>
    <x v="5722"/>
    <x v="3"/>
    <x v="0"/>
    <x v="430"/>
    <x v="0"/>
    <x v="5"/>
    <x v="1"/>
    <s v="100-1000"/>
  </r>
  <r>
    <x v="161"/>
    <x v="0"/>
    <x v="45"/>
    <n v="4"/>
    <n v="2.93"/>
    <x v="748"/>
    <x v="1"/>
    <x v="1"/>
    <x v="370"/>
    <x v="1"/>
    <x v="8"/>
    <x v="0"/>
    <s v="10-100"/>
  </r>
  <r>
    <x v="140"/>
    <x v="10"/>
    <x v="23"/>
    <n v="1"/>
    <n v="382.72"/>
    <x v="5723"/>
    <x v="1"/>
    <x v="2"/>
    <x v="49"/>
    <x v="1"/>
    <x v="0"/>
    <x v="2"/>
    <s v="100-1000"/>
  </r>
  <r>
    <x v="41"/>
    <x v="5"/>
    <x v="5"/>
    <n v="1"/>
    <n v="229.1"/>
    <x v="5724"/>
    <x v="2"/>
    <x v="0"/>
    <x v="44"/>
    <x v="0"/>
    <x v="1"/>
    <x v="2"/>
    <s v="100-1000"/>
  </r>
  <r>
    <x v="129"/>
    <x v="8"/>
    <x v="11"/>
    <n v="3"/>
    <n v="56.38"/>
    <x v="5725"/>
    <x v="0"/>
    <x v="1"/>
    <x v="727"/>
    <x v="0"/>
    <x v="8"/>
    <x v="1"/>
    <s v="100-1000"/>
  </r>
  <r>
    <x v="187"/>
    <x v="12"/>
    <x v="46"/>
    <n v="1"/>
    <n v="32.64"/>
    <x v="1821"/>
    <x v="3"/>
    <x v="0"/>
    <x v="407"/>
    <x v="0"/>
    <x v="2"/>
    <x v="1"/>
    <s v="10-100"/>
  </r>
  <r>
    <x v="60"/>
    <x v="8"/>
    <x v="33"/>
    <n v="2"/>
    <n v="32.590000000000003"/>
    <x v="5726"/>
    <x v="1"/>
    <x v="1"/>
    <x v="601"/>
    <x v="0"/>
    <x v="7"/>
    <x v="1"/>
    <s v="10-100"/>
  </r>
  <r>
    <x v="67"/>
    <x v="4"/>
    <x v="40"/>
    <n v="2"/>
    <n v="51.71"/>
    <x v="5727"/>
    <x v="1"/>
    <x v="0"/>
    <x v="552"/>
    <x v="0"/>
    <x v="1"/>
    <x v="1"/>
    <s v="100-1000"/>
  </r>
  <r>
    <x v="123"/>
    <x v="3"/>
    <x v="6"/>
    <n v="3"/>
    <n v="83.46"/>
    <x v="5728"/>
    <x v="2"/>
    <x v="2"/>
    <x v="512"/>
    <x v="0"/>
    <x v="0"/>
    <x v="1"/>
    <s v="100-1000"/>
  </r>
  <r>
    <x v="127"/>
    <x v="6"/>
    <x v="22"/>
    <n v="1"/>
    <n v="41.64"/>
    <x v="733"/>
    <x v="0"/>
    <x v="1"/>
    <x v="88"/>
    <x v="0"/>
    <x v="0"/>
    <x v="1"/>
    <s v="10-100"/>
  </r>
  <r>
    <x v="178"/>
    <x v="11"/>
    <x v="21"/>
    <n v="1"/>
    <n v="46.84"/>
    <x v="5729"/>
    <x v="0"/>
    <x v="0"/>
    <x v="590"/>
    <x v="1"/>
    <x v="2"/>
    <x v="1"/>
    <s v="10-100"/>
  </r>
  <r>
    <x v="32"/>
    <x v="9"/>
    <x v="15"/>
    <n v="4"/>
    <n v="149.47999999999999"/>
    <x v="5730"/>
    <x v="2"/>
    <x v="0"/>
    <x v="173"/>
    <x v="0"/>
    <x v="7"/>
    <x v="2"/>
    <s v="100-1000"/>
  </r>
  <r>
    <x v="112"/>
    <x v="1"/>
    <x v="35"/>
    <n v="3"/>
    <n v="9.6"/>
    <x v="5731"/>
    <x v="1"/>
    <x v="0"/>
    <x v="190"/>
    <x v="1"/>
    <x v="6"/>
    <x v="0"/>
    <s v="10-100"/>
  </r>
  <r>
    <x v="103"/>
    <x v="3"/>
    <x v="36"/>
    <n v="3"/>
    <n v="314.73"/>
    <x v="5732"/>
    <x v="1"/>
    <x v="0"/>
    <x v="574"/>
    <x v="1"/>
    <x v="1"/>
    <x v="2"/>
    <s v="100-1000"/>
  </r>
  <r>
    <x v="122"/>
    <x v="8"/>
    <x v="11"/>
    <n v="2"/>
    <n v="38.85"/>
    <x v="5733"/>
    <x v="0"/>
    <x v="0"/>
    <x v="286"/>
    <x v="0"/>
    <x v="11"/>
    <x v="1"/>
    <s v="10-100"/>
  </r>
  <r>
    <x v="44"/>
    <x v="12"/>
    <x v="46"/>
    <n v="1"/>
    <n v="46.24"/>
    <x v="5734"/>
    <x v="1"/>
    <x v="1"/>
    <x v="464"/>
    <x v="0"/>
    <x v="0"/>
    <x v="1"/>
    <s v="10-100"/>
  </r>
  <r>
    <x v="106"/>
    <x v="10"/>
    <x v="16"/>
    <n v="1"/>
    <n v="178.83"/>
    <x v="5735"/>
    <x v="0"/>
    <x v="0"/>
    <x v="394"/>
    <x v="1"/>
    <x v="0"/>
    <x v="2"/>
    <s v="100-1000"/>
  </r>
  <r>
    <x v="170"/>
    <x v="3"/>
    <x v="36"/>
    <n v="5"/>
    <n v="473.79"/>
    <x v="1699"/>
    <x v="1"/>
    <x v="0"/>
    <x v="551"/>
    <x v="0"/>
    <x v="8"/>
    <x v="2"/>
    <s v="1000-10000"/>
  </r>
  <r>
    <x v="142"/>
    <x v="12"/>
    <x v="28"/>
    <n v="1"/>
    <n v="13.54"/>
    <x v="5736"/>
    <x v="0"/>
    <x v="0"/>
    <x v="78"/>
    <x v="1"/>
    <x v="3"/>
    <x v="1"/>
    <s v="10-100"/>
  </r>
  <r>
    <x v="17"/>
    <x v="2"/>
    <x v="38"/>
    <n v="1"/>
    <n v="3629.49"/>
    <x v="5737"/>
    <x v="2"/>
    <x v="1"/>
    <x v="60"/>
    <x v="0"/>
    <x v="11"/>
    <x v="3"/>
    <s v="1000-10000"/>
  </r>
  <r>
    <x v="38"/>
    <x v="9"/>
    <x v="14"/>
    <n v="5"/>
    <n v="63844.08"/>
    <x v="5738"/>
    <x v="3"/>
    <x v="1"/>
    <x v="269"/>
    <x v="1"/>
    <x v="2"/>
    <x v="7"/>
    <s v="&gt;300000"/>
  </r>
  <r>
    <x v="151"/>
    <x v="1"/>
    <x v="1"/>
    <n v="4"/>
    <n v="53.07"/>
    <x v="5739"/>
    <x v="2"/>
    <x v="1"/>
    <x v="283"/>
    <x v="0"/>
    <x v="1"/>
    <x v="1"/>
    <s v="100-1000"/>
  </r>
  <r>
    <x v="111"/>
    <x v="5"/>
    <x v="5"/>
    <n v="1"/>
    <n v="547.85"/>
    <x v="5740"/>
    <x v="3"/>
    <x v="2"/>
    <x v="144"/>
    <x v="1"/>
    <x v="6"/>
    <x v="2"/>
    <s v="100-1000"/>
  </r>
  <r>
    <x v="136"/>
    <x v="11"/>
    <x v="20"/>
    <n v="1"/>
    <n v="19.79"/>
    <x v="4034"/>
    <x v="3"/>
    <x v="2"/>
    <x v="506"/>
    <x v="0"/>
    <x v="2"/>
    <x v="1"/>
    <s v="10-100"/>
  </r>
  <r>
    <x v="148"/>
    <x v="12"/>
    <x v="28"/>
    <n v="1"/>
    <n v="18.989999999999998"/>
    <x v="4108"/>
    <x v="2"/>
    <x v="1"/>
    <x v="348"/>
    <x v="0"/>
    <x v="2"/>
    <x v="1"/>
    <s v="10-100"/>
  </r>
  <r>
    <x v="79"/>
    <x v="5"/>
    <x v="27"/>
    <n v="1"/>
    <n v="91.31"/>
    <x v="5741"/>
    <x v="1"/>
    <x v="0"/>
    <x v="269"/>
    <x v="1"/>
    <x v="2"/>
    <x v="1"/>
    <s v="10-100"/>
  </r>
  <r>
    <x v="182"/>
    <x v="10"/>
    <x v="25"/>
    <n v="1"/>
    <n v="659.06"/>
    <x v="5742"/>
    <x v="0"/>
    <x v="0"/>
    <x v="420"/>
    <x v="0"/>
    <x v="9"/>
    <x v="2"/>
    <s v="100-1000"/>
  </r>
  <r>
    <x v="20"/>
    <x v="11"/>
    <x v="32"/>
    <n v="1"/>
    <n v="7.49"/>
    <x v="3912"/>
    <x v="2"/>
    <x v="2"/>
    <x v="16"/>
    <x v="1"/>
    <x v="0"/>
    <x v="0"/>
    <s v="&lt;10"/>
  </r>
  <r>
    <x v="51"/>
    <x v="9"/>
    <x v="15"/>
    <n v="1"/>
    <n v="57.92"/>
    <x v="5743"/>
    <x v="1"/>
    <x v="1"/>
    <x v="423"/>
    <x v="1"/>
    <x v="0"/>
    <x v="1"/>
    <s v="10-100"/>
  </r>
  <r>
    <x v="70"/>
    <x v="12"/>
    <x v="28"/>
    <n v="1"/>
    <n v="11.81"/>
    <x v="3327"/>
    <x v="2"/>
    <x v="2"/>
    <x v="144"/>
    <x v="1"/>
    <x v="6"/>
    <x v="1"/>
    <s v="10-100"/>
  </r>
  <r>
    <x v="46"/>
    <x v="12"/>
    <x v="28"/>
    <n v="1"/>
    <n v="8.39"/>
    <x v="5744"/>
    <x v="2"/>
    <x v="1"/>
    <x v="45"/>
    <x v="0"/>
    <x v="0"/>
    <x v="0"/>
    <s v="&lt;10"/>
  </r>
  <r>
    <x v="100"/>
    <x v="10"/>
    <x v="23"/>
    <n v="1"/>
    <n v="240.68"/>
    <x v="5745"/>
    <x v="0"/>
    <x v="1"/>
    <x v="187"/>
    <x v="1"/>
    <x v="8"/>
    <x v="2"/>
    <s v="100-1000"/>
  </r>
  <r>
    <x v="28"/>
    <x v="9"/>
    <x v="15"/>
    <n v="1"/>
    <n v="88.88"/>
    <x v="5746"/>
    <x v="3"/>
    <x v="1"/>
    <x v="201"/>
    <x v="1"/>
    <x v="7"/>
    <x v="1"/>
    <s v="10-100"/>
  </r>
  <r>
    <x v="1"/>
    <x v="9"/>
    <x v="18"/>
    <n v="4"/>
    <n v="103.53"/>
    <x v="5747"/>
    <x v="3"/>
    <x v="2"/>
    <x v="615"/>
    <x v="0"/>
    <x v="9"/>
    <x v="2"/>
    <s v="100-1000"/>
  </r>
  <r>
    <x v="147"/>
    <x v="1"/>
    <x v="1"/>
    <n v="2"/>
    <n v="62.15"/>
    <x v="5748"/>
    <x v="3"/>
    <x v="1"/>
    <x v="248"/>
    <x v="0"/>
    <x v="3"/>
    <x v="1"/>
    <s v="100-1000"/>
  </r>
  <r>
    <x v="165"/>
    <x v="7"/>
    <x v="10"/>
    <n v="1"/>
    <n v="2.5299999999999998"/>
    <x v="5749"/>
    <x v="0"/>
    <x v="2"/>
    <x v="220"/>
    <x v="1"/>
    <x v="7"/>
    <x v="0"/>
    <s v="&lt;10"/>
  </r>
  <r>
    <x v="0"/>
    <x v="11"/>
    <x v="32"/>
    <n v="2"/>
    <n v="3.21"/>
    <x v="1128"/>
    <x v="3"/>
    <x v="2"/>
    <x v="511"/>
    <x v="1"/>
    <x v="4"/>
    <x v="0"/>
    <s v="&lt;10"/>
  </r>
  <r>
    <x v="167"/>
    <x v="8"/>
    <x v="43"/>
    <n v="4"/>
    <n v="29.03"/>
    <x v="5750"/>
    <x v="0"/>
    <x v="2"/>
    <x v="470"/>
    <x v="0"/>
    <x v="6"/>
    <x v="1"/>
    <s v="100-1000"/>
  </r>
  <r>
    <x v="110"/>
    <x v="9"/>
    <x v="15"/>
    <n v="5"/>
    <n v="72.27"/>
    <x v="5751"/>
    <x v="3"/>
    <x v="2"/>
    <x v="713"/>
    <x v="1"/>
    <x v="3"/>
    <x v="1"/>
    <s v="100-1000"/>
  </r>
  <r>
    <x v="60"/>
    <x v="5"/>
    <x v="27"/>
    <n v="1"/>
    <n v="87.15"/>
    <x v="4234"/>
    <x v="1"/>
    <x v="1"/>
    <x v="96"/>
    <x v="2"/>
    <x v="3"/>
    <x v="1"/>
    <s v="10-100"/>
  </r>
  <r>
    <x v="53"/>
    <x v="5"/>
    <x v="5"/>
    <n v="1"/>
    <n v="141.84"/>
    <x v="5752"/>
    <x v="2"/>
    <x v="2"/>
    <x v="399"/>
    <x v="0"/>
    <x v="8"/>
    <x v="2"/>
    <s v="100-1000"/>
  </r>
  <r>
    <x v="190"/>
    <x v="2"/>
    <x v="2"/>
    <n v="1"/>
    <n v="57.6"/>
    <x v="5753"/>
    <x v="2"/>
    <x v="1"/>
    <x v="653"/>
    <x v="1"/>
    <x v="11"/>
    <x v="1"/>
    <s v="10-100"/>
  </r>
  <r>
    <x v="12"/>
    <x v="0"/>
    <x v="26"/>
    <n v="1"/>
    <n v="5.7"/>
    <x v="1048"/>
    <x v="3"/>
    <x v="0"/>
    <x v="313"/>
    <x v="1"/>
    <x v="0"/>
    <x v="0"/>
    <s v="&lt;10"/>
  </r>
  <r>
    <x v="5"/>
    <x v="11"/>
    <x v="21"/>
    <n v="5"/>
    <n v="44.86"/>
    <x v="5754"/>
    <x v="2"/>
    <x v="2"/>
    <x v="88"/>
    <x v="0"/>
    <x v="0"/>
    <x v="1"/>
    <s v="100-1000"/>
  </r>
  <r>
    <x v="118"/>
    <x v="2"/>
    <x v="38"/>
    <n v="1"/>
    <n v="5184.87"/>
    <x v="5755"/>
    <x v="1"/>
    <x v="2"/>
    <x v="644"/>
    <x v="0"/>
    <x v="3"/>
    <x v="3"/>
    <s v="1000-10000"/>
  </r>
  <r>
    <x v="122"/>
    <x v="0"/>
    <x v="37"/>
    <n v="5"/>
    <n v="18.77"/>
    <x v="2099"/>
    <x v="0"/>
    <x v="0"/>
    <x v="450"/>
    <x v="1"/>
    <x v="5"/>
    <x v="1"/>
    <s v="10-100"/>
  </r>
  <r>
    <x v="120"/>
    <x v="6"/>
    <x v="41"/>
    <n v="1"/>
    <n v="329.43"/>
    <x v="5756"/>
    <x v="2"/>
    <x v="1"/>
    <x v="288"/>
    <x v="1"/>
    <x v="9"/>
    <x v="2"/>
    <s v="100-1000"/>
  </r>
  <r>
    <x v="57"/>
    <x v="11"/>
    <x v="21"/>
    <n v="4"/>
    <n v="57.02"/>
    <x v="5757"/>
    <x v="0"/>
    <x v="2"/>
    <x v="544"/>
    <x v="0"/>
    <x v="8"/>
    <x v="1"/>
    <s v="100-1000"/>
  </r>
  <r>
    <x v="7"/>
    <x v="8"/>
    <x v="11"/>
    <n v="3"/>
    <n v="44.19"/>
    <x v="5758"/>
    <x v="2"/>
    <x v="2"/>
    <x v="98"/>
    <x v="0"/>
    <x v="3"/>
    <x v="1"/>
    <s v="100-1000"/>
  </r>
  <r>
    <x v="155"/>
    <x v="1"/>
    <x v="39"/>
    <n v="5"/>
    <n v="108.5"/>
    <x v="5759"/>
    <x v="1"/>
    <x v="2"/>
    <x v="338"/>
    <x v="1"/>
    <x v="7"/>
    <x v="2"/>
    <s v="100-1000"/>
  </r>
  <r>
    <x v="90"/>
    <x v="11"/>
    <x v="20"/>
    <n v="1"/>
    <n v="16.329999999999998"/>
    <x v="5760"/>
    <x v="2"/>
    <x v="1"/>
    <x v="17"/>
    <x v="1"/>
    <x v="0"/>
    <x v="1"/>
    <s v="10-100"/>
  </r>
  <r>
    <x v="140"/>
    <x v="0"/>
    <x v="19"/>
    <n v="2"/>
    <n v="18.16"/>
    <x v="5761"/>
    <x v="2"/>
    <x v="1"/>
    <x v="126"/>
    <x v="0"/>
    <x v="5"/>
    <x v="1"/>
    <s v="10-100"/>
  </r>
  <r>
    <x v="114"/>
    <x v="1"/>
    <x v="35"/>
    <n v="4"/>
    <n v="18.940000000000001"/>
    <x v="5762"/>
    <x v="1"/>
    <x v="2"/>
    <x v="636"/>
    <x v="0"/>
    <x v="6"/>
    <x v="1"/>
    <s v="10-100"/>
  </r>
  <r>
    <x v="43"/>
    <x v="11"/>
    <x v="20"/>
    <n v="3"/>
    <n v="6.51"/>
    <x v="5763"/>
    <x v="2"/>
    <x v="1"/>
    <x v="397"/>
    <x v="1"/>
    <x v="0"/>
    <x v="0"/>
    <s v="10-100"/>
  </r>
  <r>
    <x v="111"/>
    <x v="0"/>
    <x v="37"/>
    <n v="5"/>
    <n v="3.52"/>
    <x v="423"/>
    <x v="3"/>
    <x v="1"/>
    <x v="540"/>
    <x v="1"/>
    <x v="6"/>
    <x v="0"/>
    <s v="10-100"/>
  </r>
  <r>
    <x v="59"/>
    <x v="8"/>
    <x v="43"/>
    <n v="1"/>
    <n v="19.899999999999999"/>
    <x v="3803"/>
    <x v="2"/>
    <x v="1"/>
    <x v="579"/>
    <x v="0"/>
    <x v="3"/>
    <x v="1"/>
    <s v="10-100"/>
  </r>
  <r>
    <x v="175"/>
    <x v="5"/>
    <x v="27"/>
    <n v="1"/>
    <n v="32.25"/>
    <x v="5764"/>
    <x v="1"/>
    <x v="2"/>
    <x v="398"/>
    <x v="1"/>
    <x v="8"/>
    <x v="1"/>
    <s v="10-100"/>
  </r>
  <r>
    <x v="78"/>
    <x v="5"/>
    <x v="24"/>
    <n v="1"/>
    <n v="9.3800000000000008"/>
    <x v="3380"/>
    <x v="0"/>
    <x v="0"/>
    <x v="681"/>
    <x v="1"/>
    <x v="10"/>
    <x v="0"/>
    <s v="&lt;10"/>
  </r>
  <r>
    <x v="151"/>
    <x v="12"/>
    <x v="46"/>
    <n v="1"/>
    <n v="53.46"/>
    <x v="5765"/>
    <x v="0"/>
    <x v="1"/>
    <x v="199"/>
    <x v="1"/>
    <x v="2"/>
    <x v="1"/>
    <s v="10-100"/>
  </r>
  <r>
    <x v="32"/>
    <x v="1"/>
    <x v="35"/>
    <n v="3"/>
    <n v="19.07"/>
    <x v="5766"/>
    <x v="3"/>
    <x v="0"/>
    <x v="101"/>
    <x v="0"/>
    <x v="2"/>
    <x v="1"/>
    <s v="10-100"/>
  </r>
  <r>
    <x v="171"/>
    <x v="5"/>
    <x v="5"/>
    <n v="1"/>
    <n v="537.99"/>
    <x v="5767"/>
    <x v="0"/>
    <x v="2"/>
    <x v="307"/>
    <x v="1"/>
    <x v="10"/>
    <x v="2"/>
    <s v="100-1000"/>
  </r>
  <r>
    <x v="69"/>
    <x v="11"/>
    <x v="20"/>
    <n v="3"/>
    <n v="9.82"/>
    <x v="5768"/>
    <x v="3"/>
    <x v="1"/>
    <x v="429"/>
    <x v="0"/>
    <x v="3"/>
    <x v="0"/>
    <s v="10-100"/>
  </r>
  <r>
    <x v="189"/>
    <x v="12"/>
    <x v="28"/>
    <n v="1"/>
    <n v="14.76"/>
    <x v="931"/>
    <x v="1"/>
    <x v="0"/>
    <x v="413"/>
    <x v="0"/>
    <x v="10"/>
    <x v="1"/>
    <s v="10-100"/>
  </r>
  <r>
    <x v="155"/>
    <x v="4"/>
    <x v="8"/>
    <n v="3"/>
    <n v="91.3"/>
    <x v="5769"/>
    <x v="0"/>
    <x v="2"/>
    <x v="189"/>
    <x v="1"/>
    <x v="6"/>
    <x v="1"/>
    <s v="100-1000"/>
  </r>
  <r>
    <x v="44"/>
    <x v="2"/>
    <x v="2"/>
    <n v="1"/>
    <n v="88.34"/>
    <x v="5770"/>
    <x v="0"/>
    <x v="0"/>
    <x v="563"/>
    <x v="1"/>
    <x v="9"/>
    <x v="1"/>
    <s v="10-100"/>
  </r>
  <r>
    <x v="192"/>
    <x v="4"/>
    <x v="40"/>
    <n v="1"/>
    <n v="54.35"/>
    <x v="5771"/>
    <x v="3"/>
    <x v="0"/>
    <x v="616"/>
    <x v="0"/>
    <x v="0"/>
    <x v="1"/>
    <s v="10-100"/>
  </r>
  <r>
    <x v="75"/>
    <x v="2"/>
    <x v="38"/>
    <n v="1"/>
    <n v="3572.33"/>
    <x v="5772"/>
    <x v="2"/>
    <x v="0"/>
    <x v="181"/>
    <x v="1"/>
    <x v="1"/>
    <x v="3"/>
    <s v="1000-10000"/>
  </r>
  <r>
    <x v="116"/>
    <x v="3"/>
    <x v="36"/>
    <n v="3"/>
    <n v="483.4"/>
    <x v="5773"/>
    <x v="0"/>
    <x v="0"/>
    <x v="493"/>
    <x v="0"/>
    <x v="7"/>
    <x v="2"/>
    <s v="1000-10000"/>
  </r>
  <r>
    <x v="166"/>
    <x v="8"/>
    <x v="43"/>
    <n v="4"/>
    <n v="17.59"/>
    <x v="5774"/>
    <x v="3"/>
    <x v="1"/>
    <x v="692"/>
    <x v="0"/>
    <x v="9"/>
    <x v="1"/>
    <s v="10-100"/>
  </r>
  <r>
    <x v="193"/>
    <x v="8"/>
    <x v="33"/>
    <n v="5"/>
    <n v="73.27"/>
    <x v="5775"/>
    <x v="1"/>
    <x v="0"/>
    <x v="384"/>
    <x v="1"/>
    <x v="8"/>
    <x v="1"/>
    <s v="100-1000"/>
  </r>
  <r>
    <x v="90"/>
    <x v="10"/>
    <x v="23"/>
    <n v="1"/>
    <n v="369.19"/>
    <x v="5776"/>
    <x v="1"/>
    <x v="0"/>
    <x v="226"/>
    <x v="0"/>
    <x v="4"/>
    <x v="2"/>
    <s v="100-1000"/>
  </r>
  <r>
    <x v="177"/>
    <x v="0"/>
    <x v="0"/>
    <n v="4"/>
    <n v="3.66"/>
    <x v="5777"/>
    <x v="0"/>
    <x v="0"/>
    <x v="453"/>
    <x v="1"/>
    <x v="3"/>
    <x v="0"/>
    <s v="10-100"/>
  </r>
  <r>
    <x v="142"/>
    <x v="11"/>
    <x v="32"/>
    <n v="5"/>
    <n v="4.92"/>
    <x v="5778"/>
    <x v="2"/>
    <x v="0"/>
    <x v="62"/>
    <x v="1"/>
    <x v="4"/>
    <x v="0"/>
    <s v="10-100"/>
  </r>
  <r>
    <x v="118"/>
    <x v="1"/>
    <x v="39"/>
    <n v="1"/>
    <n v="116.85"/>
    <x v="5779"/>
    <x v="2"/>
    <x v="2"/>
    <x v="739"/>
    <x v="1"/>
    <x v="8"/>
    <x v="2"/>
    <s v="100-1000"/>
  </r>
  <r>
    <x v="157"/>
    <x v="3"/>
    <x v="3"/>
    <n v="3"/>
    <n v="12.75"/>
    <x v="5780"/>
    <x v="3"/>
    <x v="0"/>
    <x v="607"/>
    <x v="1"/>
    <x v="0"/>
    <x v="1"/>
    <s v="10-100"/>
  </r>
  <r>
    <x v="158"/>
    <x v="5"/>
    <x v="5"/>
    <n v="1"/>
    <n v="157.82"/>
    <x v="5781"/>
    <x v="3"/>
    <x v="1"/>
    <x v="71"/>
    <x v="1"/>
    <x v="11"/>
    <x v="2"/>
    <s v="100-1000"/>
  </r>
  <r>
    <x v="134"/>
    <x v="5"/>
    <x v="5"/>
    <n v="1"/>
    <n v="644.82000000000005"/>
    <x v="5782"/>
    <x v="0"/>
    <x v="1"/>
    <x v="706"/>
    <x v="1"/>
    <x v="11"/>
    <x v="2"/>
    <s v="100-1000"/>
  </r>
  <r>
    <x v="13"/>
    <x v="3"/>
    <x v="3"/>
    <n v="3"/>
    <n v="23.23"/>
    <x v="5783"/>
    <x v="0"/>
    <x v="2"/>
    <x v="104"/>
    <x v="1"/>
    <x v="0"/>
    <x v="1"/>
    <s v="10-100"/>
  </r>
  <r>
    <x v="11"/>
    <x v="4"/>
    <x v="8"/>
    <n v="1"/>
    <n v="10.48"/>
    <x v="2785"/>
    <x v="3"/>
    <x v="2"/>
    <x v="238"/>
    <x v="1"/>
    <x v="5"/>
    <x v="1"/>
    <s v="10-100"/>
  </r>
  <r>
    <x v="136"/>
    <x v="5"/>
    <x v="5"/>
    <n v="1"/>
    <n v="736.75"/>
    <x v="5784"/>
    <x v="2"/>
    <x v="1"/>
    <x v="723"/>
    <x v="1"/>
    <x v="0"/>
    <x v="2"/>
    <s v="100-1000"/>
  </r>
  <r>
    <x v="3"/>
    <x v="12"/>
    <x v="28"/>
    <n v="1"/>
    <n v="8.61"/>
    <x v="454"/>
    <x v="1"/>
    <x v="0"/>
    <x v="573"/>
    <x v="1"/>
    <x v="9"/>
    <x v="0"/>
    <s v="&lt;10"/>
  </r>
  <r>
    <x v="92"/>
    <x v="3"/>
    <x v="36"/>
    <n v="3"/>
    <n v="185.41"/>
    <x v="5785"/>
    <x v="0"/>
    <x v="1"/>
    <x v="720"/>
    <x v="1"/>
    <x v="4"/>
    <x v="2"/>
    <s v="100-1000"/>
  </r>
  <r>
    <x v="106"/>
    <x v="5"/>
    <x v="27"/>
    <n v="1"/>
    <n v="61.89"/>
    <x v="5786"/>
    <x v="0"/>
    <x v="0"/>
    <x v="358"/>
    <x v="1"/>
    <x v="5"/>
    <x v="1"/>
    <s v="10-100"/>
  </r>
  <r>
    <x v="5"/>
    <x v="10"/>
    <x v="16"/>
    <n v="1"/>
    <n v="387.25"/>
    <x v="5787"/>
    <x v="3"/>
    <x v="1"/>
    <x v="5"/>
    <x v="0"/>
    <x v="4"/>
    <x v="2"/>
    <s v="100-1000"/>
  </r>
  <r>
    <x v="43"/>
    <x v="4"/>
    <x v="40"/>
    <n v="5"/>
    <n v="62.54"/>
    <x v="5788"/>
    <x v="0"/>
    <x v="0"/>
    <x v="5"/>
    <x v="0"/>
    <x v="4"/>
    <x v="1"/>
    <s v="100-1000"/>
  </r>
  <r>
    <x v="65"/>
    <x v="8"/>
    <x v="43"/>
    <n v="1"/>
    <n v="35.08"/>
    <x v="4340"/>
    <x v="1"/>
    <x v="2"/>
    <x v="717"/>
    <x v="0"/>
    <x v="8"/>
    <x v="1"/>
    <s v="10-100"/>
  </r>
  <r>
    <x v="166"/>
    <x v="9"/>
    <x v="15"/>
    <n v="1"/>
    <n v="188.28"/>
    <x v="5789"/>
    <x v="2"/>
    <x v="0"/>
    <x v="374"/>
    <x v="0"/>
    <x v="1"/>
    <x v="2"/>
    <s v="100-1000"/>
  </r>
  <r>
    <x v="179"/>
    <x v="11"/>
    <x v="21"/>
    <n v="5"/>
    <n v="57.01"/>
    <x v="5790"/>
    <x v="0"/>
    <x v="0"/>
    <x v="131"/>
    <x v="1"/>
    <x v="9"/>
    <x v="1"/>
    <s v="100-1000"/>
  </r>
  <r>
    <x v="182"/>
    <x v="5"/>
    <x v="27"/>
    <n v="1"/>
    <n v="83.62"/>
    <x v="5791"/>
    <x v="3"/>
    <x v="0"/>
    <x v="614"/>
    <x v="1"/>
    <x v="7"/>
    <x v="1"/>
    <s v="10-100"/>
  </r>
  <r>
    <x v="159"/>
    <x v="0"/>
    <x v="26"/>
    <n v="1"/>
    <n v="1.35"/>
    <x v="1190"/>
    <x v="0"/>
    <x v="0"/>
    <x v="143"/>
    <x v="1"/>
    <x v="9"/>
    <x v="0"/>
    <s v="&lt;10"/>
  </r>
  <r>
    <x v="44"/>
    <x v="4"/>
    <x v="4"/>
    <n v="3"/>
    <n v="24.37"/>
    <x v="5584"/>
    <x v="0"/>
    <x v="2"/>
    <x v="140"/>
    <x v="1"/>
    <x v="8"/>
    <x v="1"/>
    <s v="10-100"/>
  </r>
  <r>
    <x v="61"/>
    <x v="1"/>
    <x v="39"/>
    <n v="5"/>
    <n v="164.95"/>
    <x v="5792"/>
    <x v="1"/>
    <x v="1"/>
    <x v="180"/>
    <x v="0"/>
    <x v="1"/>
    <x v="2"/>
    <s v="100-1000"/>
  </r>
  <r>
    <x v="23"/>
    <x v="4"/>
    <x v="8"/>
    <n v="4"/>
    <n v="96.44"/>
    <x v="5793"/>
    <x v="0"/>
    <x v="0"/>
    <x v="428"/>
    <x v="0"/>
    <x v="11"/>
    <x v="1"/>
    <s v="100-1000"/>
  </r>
  <r>
    <x v="166"/>
    <x v="7"/>
    <x v="31"/>
    <n v="2"/>
    <n v="695.44"/>
    <x v="5794"/>
    <x v="1"/>
    <x v="0"/>
    <x v="731"/>
    <x v="1"/>
    <x v="4"/>
    <x v="2"/>
    <s v="1000-10000"/>
  </r>
  <r>
    <x v="33"/>
    <x v="3"/>
    <x v="6"/>
    <n v="3"/>
    <n v="198.53"/>
    <x v="5795"/>
    <x v="0"/>
    <x v="0"/>
    <x v="113"/>
    <x v="1"/>
    <x v="5"/>
    <x v="2"/>
    <s v="100-1000"/>
  </r>
  <r>
    <x v="54"/>
    <x v="9"/>
    <x v="18"/>
    <n v="4"/>
    <n v="111.24"/>
    <x v="5796"/>
    <x v="0"/>
    <x v="1"/>
    <x v="698"/>
    <x v="0"/>
    <x v="4"/>
    <x v="2"/>
    <s v="100-1000"/>
  </r>
  <r>
    <x v="57"/>
    <x v="0"/>
    <x v="0"/>
    <n v="2"/>
    <n v="3.73"/>
    <x v="2684"/>
    <x v="3"/>
    <x v="1"/>
    <x v="466"/>
    <x v="0"/>
    <x v="1"/>
    <x v="0"/>
    <s v="&lt;10"/>
  </r>
  <r>
    <x v="66"/>
    <x v="4"/>
    <x v="40"/>
    <n v="1"/>
    <n v="44.58"/>
    <x v="3954"/>
    <x v="0"/>
    <x v="1"/>
    <x v="372"/>
    <x v="0"/>
    <x v="2"/>
    <x v="1"/>
    <s v="10-100"/>
  </r>
  <r>
    <x v="172"/>
    <x v="12"/>
    <x v="28"/>
    <n v="1"/>
    <n v="12.31"/>
    <x v="5797"/>
    <x v="2"/>
    <x v="0"/>
    <x v="510"/>
    <x v="0"/>
    <x v="10"/>
    <x v="1"/>
    <s v="10-100"/>
  </r>
  <r>
    <x v="159"/>
    <x v="9"/>
    <x v="14"/>
    <n v="4"/>
    <n v="18151.23"/>
    <x v="5798"/>
    <x v="0"/>
    <x v="1"/>
    <x v="235"/>
    <x v="0"/>
    <x v="7"/>
    <x v="8"/>
    <s v="10000-100000"/>
  </r>
  <r>
    <x v="35"/>
    <x v="2"/>
    <x v="2"/>
    <n v="1"/>
    <n v="64.260000000000005"/>
    <x v="5026"/>
    <x v="0"/>
    <x v="2"/>
    <x v="42"/>
    <x v="1"/>
    <x v="3"/>
    <x v="1"/>
    <s v="10-100"/>
  </r>
  <r>
    <x v="70"/>
    <x v="3"/>
    <x v="6"/>
    <n v="2"/>
    <n v="174.99"/>
    <x v="5799"/>
    <x v="0"/>
    <x v="2"/>
    <x v="440"/>
    <x v="0"/>
    <x v="5"/>
    <x v="2"/>
    <s v="100-1000"/>
  </r>
  <r>
    <x v="61"/>
    <x v="2"/>
    <x v="30"/>
    <n v="1"/>
    <n v="60.55"/>
    <x v="5800"/>
    <x v="3"/>
    <x v="2"/>
    <x v="734"/>
    <x v="0"/>
    <x v="0"/>
    <x v="1"/>
    <s v="10-100"/>
  </r>
  <r>
    <x v="89"/>
    <x v="5"/>
    <x v="24"/>
    <n v="1"/>
    <n v="8.57"/>
    <x v="5801"/>
    <x v="3"/>
    <x v="0"/>
    <x v="270"/>
    <x v="0"/>
    <x v="1"/>
    <x v="0"/>
    <s v="&lt;10"/>
  </r>
  <r>
    <x v="72"/>
    <x v="3"/>
    <x v="36"/>
    <n v="4"/>
    <n v="145.05000000000001"/>
    <x v="5802"/>
    <x v="0"/>
    <x v="1"/>
    <x v="25"/>
    <x v="1"/>
    <x v="10"/>
    <x v="2"/>
    <s v="100-1000"/>
  </r>
  <r>
    <x v="181"/>
    <x v="10"/>
    <x v="23"/>
    <n v="1"/>
    <n v="69.73"/>
    <x v="5803"/>
    <x v="0"/>
    <x v="0"/>
    <x v="583"/>
    <x v="1"/>
    <x v="11"/>
    <x v="1"/>
    <s v="10-100"/>
  </r>
  <r>
    <x v="41"/>
    <x v="11"/>
    <x v="20"/>
    <n v="4"/>
    <n v="8.3800000000000008"/>
    <x v="4410"/>
    <x v="0"/>
    <x v="0"/>
    <x v="11"/>
    <x v="1"/>
    <x v="1"/>
    <x v="0"/>
    <s v="10-100"/>
  </r>
  <r>
    <x v="9"/>
    <x v="3"/>
    <x v="3"/>
    <n v="4"/>
    <n v="22.92"/>
    <x v="5804"/>
    <x v="3"/>
    <x v="1"/>
    <x v="720"/>
    <x v="1"/>
    <x v="4"/>
    <x v="1"/>
    <s v="10-100"/>
  </r>
  <r>
    <x v="78"/>
    <x v="1"/>
    <x v="1"/>
    <n v="3"/>
    <n v="96"/>
    <x v="5805"/>
    <x v="3"/>
    <x v="0"/>
    <x v="13"/>
    <x v="0"/>
    <x v="3"/>
    <x v="1"/>
    <s v="100-1000"/>
  </r>
  <r>
    <x v="5"/>
    <x v="9"/>
    <x v="15"/>
    <n v="5"/>
    <n v="81.06"/>
    <x v="5806"/>
    <x v="0"/>
    <x v="2"/>
    <x v="278"/>
    <x v="1"/>
    <x v="2"/>
    <x v="1"/>
    <s v="100-1000"/>
  </r>
  <r>
    <x v="180"/>
    <x v="12"/>
    <x v="46"/>
    <n v="1"/>
    <n v="64.73"/>
    <x v="5807"/>
    <x v="1"/>
    <x v="0"/>
    <x v="515"/>
    <x v="1"/>
    <x v="7"/>
    <x v="1"/>
    <s v="10-100"/>
  </r>
  <r>
    <x v="79"/>
    <x v="0"/>
    <x v="19"/>
    <n v="5"/>
    <n v="10.7"/>
    <x v="5637"/>
    <x v="2"/>
    <x v="2"/>
    <x v="524"/>
    <x v="0"/>
    <x v="4"/>
    <x v="1"/>
    <s v="10-100"/>
  </r>
  <r>
    <x v="167"/>
    <x v="8"/>
    <x v="33"/>
    <n v="4"/>
    <n v="70.95"/>
    <x v="5808"/>
    <x v="0"/>
    <x v="2"/>
    <x v="718"/>
    <x v="0"/>
    <x v="3"/>
    <x v="1"/>
    <s v="100-1000"/>
  </r>
  <r>
    <x v="17"/>
    <x v="9"/>
    <x v="44"/>
    <n v="1"/>
    <n v="260.66000000000003"/>
    <x v="5809"/>
    <x v="3"/>
    <x v="2"/>
    <x v="373"/>
    <x v="0"/>
    <x v="8"/>
    <x v="2"/>
    <s v="100-1000"/>
  </r>
  <r>
    <x v="130"/>
    <x v="12"/>
    <x v="28"/>
    <n v="1"/>
    <n v="15.37"/>
    <x v="5810"/>
    <x v="2"/>
    <x v="1"/>
    <x v="324"/>
    <x v="0"/>
    <x v="1"/>
    <x v="1"/>
    <s v="10-100"/>
  </r>
  <r>
    <x v="104"/>
    <x v="8"/>
    <x v="43"/>
    <n v="1"/>
    <n v="43.75"/>
    <x v="2049"/>
    <x v="0"/>
    <x v="1"/>
    <x v="683"/>
    <x v="1"/>
    <x v="6"/>
    <x v="1"/>
    <s v="10-100"/>
  </r>
  <r>
    <x v="101"/>
    <x v="2"/>
    <x v="2"/>
    <n v="1"/>
    <n v="78.63"/>
    <x v="5554"/>
    <x v="0"/>
    <x v="0"/>
    <x v="194"/>
    <x v="2"/>
    <x v="3"/>
    <x v="1"/>
    <s v="10-100"/>
  </r>
  <r>
    <x v="182"/>
    <x v="2"/>
    <x v="12"/>
    <n v="1"/>
    <n v="117.76"/>
    <x v="5811"/>
    <x v="1"/>
    <x v="1"/>
    <x v="300"/>
    <x v="1"/>
    <x v="6"/>
    <x v="2"/>
    <s v="100-1000"/>
  </r>
  <r>
    <x v="184"/>
    <x v="7"/>
    <x v="31"/>
    <n v="4"/>
    <n v="536.69000000000005"/>
    <x v="5812"/>
    <x v="2"/>
    <x v="0"/>
    <x v="727"/>
    <x v="0"/>
    <x v="8"/>
    <x v="2"/>
    <s v="1000-10000"/>
  </r>
  <r>
    <x v="38"/>
    <x v="12"/>
    <x v="34"/>
    <n v="1"/>
    <n v="9.81"/>
    <x v="5813"/>
    <x v="3"/>
    <x v="2"/>
    <x v="568"/>
    <x v="1"/>
    <x v="0"/>
    <x v="0"/>
    <s v="&lt;10"/>
  </r>
  <r>
    <x v="109"/>
    <x v="5"/>
    <x v="24"/>
    <n v="1"/>
    <n v="3.03"/>
    <x v="2820"/>
    <x v="0"/>
    <x v="1"/>
    <x v="278"/>
    <x v="1"/>
    <x v="2"/>
    <x v="0"/>
    <s v="&lt;10"/>
  </r>
  <r>
    <x v="176"/>
    <x v="2"/>
    <x v="12"/>
    <n v="1"/>
    <n v="199.72"/>
    <x v="5814"/>
    <x v="1"/>
    <x v="2"/>
    <x v="607"/>
    <x v="1"/>
    <x v="0"/>
    <x v="2"/>
    <s v="100-1000"/>
  </r>
  <r>
    <x v="161"/>
    <x v="11"/>
    <x v="20"/>
    <n v="4"/>
    <n v="17.11"/>
    <x v="5815"/>
    <x v="3"/>
    <x v="2"/>
    <x v="105"/>
    <x v="1"/>
    <x v="11"/>
    <x v="1"/>
    <s v="10-100"/>
  </r>
  <r>
    <x v="108"/>
    <x v="12"/>
    <x v="28"/>
    <n v="1"/>
    <n v="12.45"/>
    <x v="5816"/>
    <x v="0"/>
    <x v="2"/>
    <x v="261"/>
    <x v="1"/>
    <x v="7"/>
    <x v="1"/>
    <s v="10-100"/>
  </r>
  <r>
    <x v="155"/>
    <x v="9"/>
    <x v="15"/>
    <n v="2"/>
    <n v="64.72"/>
    <x v="5817"/>
    <x v="3"/>
    <x v="2"/>
    <x v="56"/>
    <x v="0"/>
    <x v="9"/>
    <x v="1"/>
    <s v="100-1000"/>
  </r>
  <r>
    <x v="74"/>
    <x v="1"/>
    <x v="1"/>
    <n v="1"/>
    <n v="68.650000000000006"/>
    <x v="1777"/>
    <x v="2"/>
    <x v="1"/>
    <x v="495"/>
    <x v="2"/>
    <x v="3"/>
    <x v="1"/>
    <s v="10-100"/>
  </r>
  <r>
    <x v="158"/>
    <x v="1"/>
    <x v="39"/>
    <n v="5"/>
    <n v="154.75"/>
    <x v="5818"/>
    <x v="0"/>
    <x v="2"/>
    <x v="730"/>
    <x v="0"/>
    <x v="3"/>
    <x v="2"/>
    <s v="100-1000"/>
  </r>
  <r>
    <x v="96"/>
    <x v="10"/>
    <x v="23"/>
    <n v="1"/>
    <n v="493.89"/>
    <x v="5819"/>
    <x v="2"/>
    <x v="0"/>
    <x v="645"/>
    <x v="0"/>
    <x v="1"/>
    <x v="2"/>
    <s v="100-1000"/>
  </r>
  <r>
    <x v="57"/>
    <x v="1"/>
    <x v="35"/>
    <n v="5"/>
    <n v="15.53"/>
    <x v="2548"/>
    <x v="3"/>
    <x v="2"/>
    <x v="544"/>
    <x v="0"/>
    <x v="8"/>
    <x v="1"/>
    <s v="10-100"/>
  </r>
  <r>
    <x v="139"/>
    <x v="3"/>
    <x v="36"/>
    <n v="3"/>
    <n v="375.65"/>
    <x v="5820"/>
    <x v="2"/>
    <x v="2"/>
    <x v="579"/>
    <x v="0"/>
    <x v="3"/>
    <x v="2"/>
    <s v="1000-10000"/>
  </r>
  <r>
    <x v="66"/>
    <x v="2"/>
    <x v="12"/>
    <n v="1"/>
    <n v="50.42"/>
    <x v="3794"/>
    <x v="0"/>
    <x v="0"/>
    <x v="291"/>
    <x v="1"/>
    <x v="10"/>
    <x v="1"/>
    <s v="10-100"/>
  </r>
  <r>
    <x v="59"/>
    <x v="5"/>
    <x v="5"/>
    <n v="1"/>
    <n v="487.53"/>
    <x v="5821"/>
    <x v="2"/>
    <x v="0"/>
    <x v="198"/>
    <x v="1"/>
    <x v="8"/>
    <x v="2"/>
    <s v="100-1000"/>
  </r>
  <r>
    <x v="157"/>
    <x v="2"/>
    <x v="2"/>
    <n v="1"/>
    <n v="80.239999999999995"/>
    <x v="5822"/>
    <x v="1"/>
    <x v="0"/>
    <x v="315"/>
    <x v="0"/>
    <x v="0"/>
    <x v="1"/>
    <s v="10-100"/>
  </r>
  <r>
    <x v="113"/>
    <x v="11"/>
    <x v="20"/>
    <n v="1"/>
    <n v="7.01"/>
    <x v="5823"/>
    <x v="1"/>
    <x v="2"/>
    <x v="304"/>
    <x v="1"/>
    <x v="5"/>
    <x v="0"/>
    <s v="&lt;10"/>
  </r>
  <r>
    <x v="28"/>
    <x v="0"/>
    <x v="26"/>
    <n v="2"/>
    <n v="3.14"/>
    <x v="4232"/>
    <x v="1"/>
    <x v="1"/>
    <x v="115"/>
    <x v="0"/>
    <x v="9"/>
    <x v="0"/>
    <s v="&lt;10"/>
  </r>
  <r>
    <x v="109"/>
    <x v="4"/>
    <x v="8"/>
    <n v="4"/>
    <n v="90.09"/>
    <x v="5824"/>
    <x v="0"/>
    <x v="2"/>
    <x v="195"/>
    <x v="1"/>
    <x v="9"/>
    <x v="1"/>
    <s v="100-1000"/>
  </r>
  <r>
    <x v="33"/>
    <x v="7"/>
    <x v="10"/>
    <n v="5"/>
    <n v="4.12"/>
    <x v="5825"/>
    <x v="3"/>
    <x v="2"/>
    <x v="460"/>
    <x v="0"/>
    <x v="0"/>
    <x v="0"/>
    <s v="10-100"/>
  </r>
  <r>
    <x v="86"/>
    <x v="5"/>
    <x v="24"/>
    <n v="1"/>
    <n v="6.82"/>
    <x v="1950"/>
    <x v="3"/>
    <x v="1"/>
    <x v="707"/>
    <x v="1"/>
    <x v="3"/>
    <x v="0"/>
    <s v="&lt;10"/>
  </r>
  <r>
    <x v="166"/>
    <x v="11"/>
    <x v="21"/>
    <n v="4"/>
    <n v="16.12"/>
    <x v="5826"/>
    <x v="0"/>
    <x v="0"/>
    <x v="254"/>
    <x v="1"/>
    <x v="4"/>
    <x v="1"/>
    <s v="10-100"/>
  </r>
  <r>
    <x v="54"/>
    <x v="3"/>
    <x v="36"/>
    <n v="3"/>
    <n v="419.45"/>
    <x v="5827"/>
    <x v="2"/>
    <x v="1"/>
    <x v="303"/>
    <x v="0"/>
    <x v="5"/>
    <x v="2"/>
    <s v="1000-10000"/>
  </r>
  <r>
    <x v="20"/>
    <x v="3"/>
    <x v="6"/>
    <n v="5"/>
    <n v="80.8"/>
    <x v="5828"/>
    <x v="1"/>
    <x v="1"/>
    <x v="102"/>
    <x v="1"/>
    <x v="0"/>
    <x v="1"/>
    <s v="100-1000"/>
  </r>
  <r>
    <x v="136"/>
    <x v="6"/>
    <x v="41"/>
    <n v="1"/>
    <n v="87.49"/>
    <x v="5829"/>
    <x v="1"/>
    <x v="1"/>
    <x v="620"/>
    <x v="0"/>
    <x v="6"/>
    <x v="1"/>
    <s v="10-100"/>
  </r>
  <r>
    <x v="54"/>
    <x v="10"/>
    <x v="25"/>
    <n v="1"/>
    <n v="141.19999999999999"/>
    <x v="5830"/>
    <x v="2"/>
    <x v="2"/>
    <x v="103"/>
    <x v="0"/>
    <x v="3"/>
    <x v="2"/>
    <s v="100-1000"/>
  </r>
  <r>
    <x v="197"/>
    <x v="9"/>
    <x v="44"/>
    <n v="4"/>
    <n v="1278.06"/>
    <x v="5831"/>
    <x v="0"/>
    <x v="0"/>
    <x v="350"/>
    <x v="1"/>
    <x v="11"/>
    <x v="3"/>
    <s v="1000-10000"/>
  </r>
  <r>
    <x v="69"/>
    <x v="3"/>
    <x v="3"/>
    <n v="5"/>
    <n v="19.66"/>
    <x v="5832"/>
    <x v="0"/>
    <x v="2"/>
    <x v="499"/>
    <x v="1"/>
    <x v="2"/>
    <x v="1"/>
    <s v="10-100"/>
  </r>
  <r>
    <x v="10"/>
    <x v="12"/>
    <x v="46"/>
    <n v="1"/>
    <n v="68.25"/>
    <x v="5833"/>
    <x v="1"/>
    <x v="2"/>
    <x v="153"/>
    <x v="1"/>
    <x v="1"/>
    <x v="1"/>
    <s v="10-100"/>
  </r>
  <r>
    <x v="128"/>
    <x v="9"/>
    <x v="18"/>
    <n v="1"/>
    <n v="95.1"/>
    <x v="5834"/>
    <x v="3"/>
    <x v="2"/>
    <x v="97"/>
    <x v="1"/>
    <x v="4"/>
    <x v="1"/>
    <s v="10-100"/>
  </r>
  <r>
    <x v="138"/>
    <x v="7"/>
    <x v="29"/>
    <n v="1"/>
    <n v="7.72"/>
    <x v="2304"/>
    <x v="3"/>
    <x v="1"/>
    <x v="531"/>
    <x v="1"/>
    <x v="3"/>
    <x v="0"/>
    <s v="&lt;10"/>
  </r>
  <r>
    <x v="109"/>
    <x v="1"/>
    <x v="1"/>
    <n v="4"/>
    <n v="35.74"/>
    <x v="5835"/>
    <x v="0"/>
    <x v="2"/>
    <x v="521"/>
    <x v="1"/>
    <x v="6"/>
    <x v="1"/>
    <s v="100-1000"/>
  </r>
  <r>
    <x v="18"/>
    <x v="6"/>
    <x v="22"/>
    <n v="1"/>
    <n v="46.99"/>
    <x v="5836"/>
    <x v="3"/>
    <x v="2"/>
    <x v="53"/>
    <x v="0"/>
    <x v="9"/>
    <x v="1"/>
    <s v="10-100"/>
  </r>
  <r>
    <x v="129"/>
    <x v="9"/>
    <x v="44"/>
    <n v="1"/>
    <n v="468.69"/>
    <x v="5837"/>
    <x v="3"/>
    <x v="1"/>
    <x v="576"/>
    <x v="1"/>
    <x v="10"/>
    <x v="2"/>
    <s v="100-1000"/>
  </r>
  <r>
    <x v="150"/>
    <x v="1"/>
    <x v="1"/>
    <n v="1"/>
    <n v="71.3"/>
    <x v="1772"/>
    <x v="3"/>
    <x v="0"/>
    <x v="228"/>
    <x v="0"/>
    <x v="8"/>
    <x v="1"/>
    <s v="10-100"/>
  </r>
  <r>
    <x v="91"/>
    <x v="8"/>
    <x v="47"/>
    <n v="3"/>
    <n v="27.65"/>
    <x v="5838"/>
    <x v="0"/>
    <x v="0"/>
    <x v="475"/>
    <x v="0"/>
    <x v="6"/>
    <x v="1"/>
    <s v="10-100"/>
  </r>
  <r>
    <x v="193"/>
    <x v="9"/>
    <x v="18"/>
    <n v="1"/>
    <n v="119.28"/>
    <x v="5839"/>
    <x v="2"/>
    <x v="1"/>
    <x v="355"/>
    <x v="0"/>
    <x v="7"/>
    <x v="2"/>
    <s v="100-1000"/>
  </r>
  <r>
    <x v="128"/>
    <x v="9"/>
    <x v="15"/>
    <n v="4"/>
    <n v="186.56"/>
    <x v="5840"/>
    <x v="3"/>
    <x v="1"/>
    <x v="370"/>
    <x v="1"/>
    <x v="8"/>
    <x v="2"/>
    <s v="100-1000"/>
  </r>
  <r>
    <x v="176"/>
    <x v="11"/>
    <x v="20"/>
    <n v="4"/>
    <n v="6.23"/>
    <x v="5841"/>
    <x v="1"/>
    <x v="1"/>
    <x v="220"/>
    <x v="1"/>
    <x v="7"/>
    <x v="0"/>
    <s v="10-100"/>
  </r>
  <r>
    <x v="78"/>
    <x v="2"/>
    <x v="30"/>
    <n v="1"/>
    <n v="166.8"/>
    <x v="5842"/>
    <x v="3"/>
    <x v="1"/>
    <x v="352"/>
    <x v="0"/>
    <x v="0"/>
    <x v="2"/>
    <s v="100-1000"/>
  </r>
  <r>
    <x v="27"/>
    <x v="4"/>
    <x v="13"/>
    <n v="4"/>
    <n v="307.26"/>
    <x v="5843"/>
    <x v="3"/>
    <x v="1"/>
    <x v="412"/>
    <x v="0"/>
    <x v="11"/>
    <x v="2"/>
    <s v="1000-10000"/>
  </r>
  <r>
    <x v="118"/>
    <x v="11"/>
    <x v="32"/>
    <n v="2"/>
    <n v="5.37"/>
    <x v="1357"/>
    <x v="0"/>
    <x v="2"/>
    <x v="47"/>
    <x v="1"/>
    <x v="11"/>
    <x v="0"/>
    <s v="10-100"/>
  </r>
  <r>
    <x v="197"/>
    <x v="1"/>
    <x v="1"/>
    <n v="5"/>
    <n v="20.47"/>
    <x v="5844"/>
    <x v="0"/>
    <x v="2"/>
    <x v="563"/>
    <x v="1"/>
    <x v="9"/>
    <x v="1"/>
    <s v="100-1000"/>
  </r>
  <r>
    <x v="76"/>
    <x v="1"/>
    <x v="35"/>
    <n v="1"/>
    <n v="18.72"/>
    <x v="5845"/>
    <x v="3"/>
    <x v="0"/>
    <x v="405"/>
    <x v="0"/>
    <x v="2"/>
    <x v="1"/>
    <s v="10-100"/>
  </r>
  <r>
    <x v="62"/>
    <x v="2"/>
    <x v="2"/>
    <n v="1"/>
    <n v="38.51"/>
    <x v="5846"/>
    <x v="0"/>
    <x v="0"/>
    <x v="263"/>
    <x v="1"/>
    <x v="5"/>
    <x v="1"/>
    <s v="10-100"/>
  </r>
  <r>
    <x v="123"/>
    <x v="9"/>
    <x v="44"/>
    <n v="2"/>
    <n v="190.97"/>
    <x v="5847"/>
    <x v="3"/>
    <x v="1"/>
    <x v="697"/>
    <x v="0"/>
    <x v="5"/>
    <x v="2"/>
    <s v="100-1000"/>
  </r>
  <r>
    <x v="81"/>
    <x v="4"/>
    <x v="8"/>
    <n v="2"/>
    <n v="68.72"/>
    <x v="3205"/>
    <x v="1"/>
    <x v="1"/>
    <x v="701"/>
    <x v="0"/>
    <x v="10"/>
    <x v="1"/>
    <s v="100-1000"/>
  </r>
  <r>
    <x v="15"/>
    <x v="9"/>
    <x v="15"/>
    <n v="4"/>
    <n v="113.59"/>
    <x v="5848"/>
    <x v="3"/>
    <x v="1"/>
    <x v="112"/>
    <x v="0"/>
    <x v="1"/>
    <x v="2"/>
    <s v="100-1000"/>
  </r>
  <r>
    <x v="195"/>
    <x v="3"/>
    <x v="6"/>
    <n v="2"/>
    <n v="52.06"/>
    <x v="5849"/>
    <x v="1"/>
    <x v="2"/>
    <x v="670"/>
    <x v="1"/>
    <x v="8"/>
    <x v="1"/>
    <s v="100-1000"/>
  </r>
  <r>
    <x v="164"/>
    <x v="11"/>
    <x v="20"/>
    <n v="3"/>
    <n v="18.66"/>
    <x v="5850"/>
    <x v="2"/>
    <x v="0"/>
    <x v="21"/>
    <x v="1"/>
    <x v="4"/>
    <x v="1"/>
    <s v="10-100"/>
  </r>
  <r>
    <x v="82"/>
    <x v="4"/>
    <x v="4"/>
    <n v="1"/>
    <n v="14.34"/>
    <x v="5851"/>
    <x v="0"/>
    <x v="0"/>
    <x v="226"/>
    <x v="0"/>
    <x v="4"/>
    <x v="1"/>
    <s v="10-100"/>
  </r>
  <r>
    <x v="107"/>
    <x v="11"/>
    <x v="32"/>
    <n v="4"/>
    <n v="7.72"/>
    <x v="5852"/>
    <x v="3"/>
    <x v="0"/>
    <x v="51"/>
    <x v="1"/>
    <x v="8"/>
    <x v="0"/>
    <s v="10-100"/>
  </r>
  <r>
    <x v="65"/>
    <x v="10"/>
    <x v="16"/>
    <n v="1"/>
    <n v="185.08"/>
    <x v="5853"/>
    <x v="0"/>
    <x v="1"/>
    <x v="511"/>
    <x v="1"/>
    <x v="4"/>
    <x v="2"/>
    <s v="100-1000"/>
  </r>
  <r>
    <x v="0"/>
    <x v="9"/>
    <x v="15"/>
    <n v="4"/>
    <n v="132.19"/>
    <x v="5854"/>
    <x v="2"/>
    <x v="1"/>
    <x v="309"/>
    <x v="1"/>
    <x v="0"/>
    <x v="2"/>
    <s v="100-1000"/>
  </r>
  <r>
    <x v="192"/>
    <x v="10"/>
    <x v="16"/>
    <n v="1"/>
    <n v="365.53"/>
    <x v="5855"/>
    <x v="1"/>
    <x v="0"/>
    <x v="329"/>
    <x v="0"/>
    <x v="5"/>
    <x v="2"/>
    <s v="100-1000"/>
  </r>
  <r>
    <x v="6"/>
    <x v="2"/>
    <x v="12"/>
    <n v="1"/>
    <n v="126.34"/>
    <x v="5856"/>
    <x v="0"/>
    <x v="2"/>
    <x v="123"/>
    <x v="0"/>
    <x v="7"/>
    <x v="2"/>
    <s v="100-1000"/>
  </r>
  <r>
    <x v="111"/>
    <x v="3"/>
    <x v="36"/>
    <n v="1"/>
    <n v="318"/>
    <x v="5857"/>
    <x v="2"/>
    <x v="1"/>
    <x v="428"/>
    <x v="0"/>
    <x v="11"/>
    <x v="2"/>
    <s v="100-1000"/>
  </r>
  <r>
    <x v="73"/>
    <x v="3"/>
    <x v="6"/>
    <n v="1"/>
    <n v="84.96"/>
    <x v="5858"/>
    <x v="2"/>
    <x v="0"/>
    <x v="458"/>
    <x v="0"/>
    <x v="1"/>
    <x v="1"/>
    <s v="10-100"/>
  </r>
  <r>
    <x v="27"/>
    <x v="3"/>
    <x v="36"/>
    <n v="3"/>
    <n v="54.9"/>
    <x v="5859"/>
    <x v="2"/>
    <x v="2"/>
    <x v="317"/>
    <x v="0"/>
    <x v="9"/>
    <x v="1"/>
    <s v="100-1000"/>
  </r>
  <r>
    <x v="61"/>
    <x v="6"/>
    <x v="41"/>
    <n v="1"/>
    <n v="472.17"/>
    <x v="5860"/>
    <x v="1"/>
    <x v="1"/>
    <x v="6"/>
    <x v="0"/>
    <x v="5"/>
    <x v="2"/>
    <s v="100-1000"/>
  </r>
  <r>
    <x v="67"/>
    <x v="9"/>
    <x v="15"/>
    <n v="5"/>
    <n v="193.78"/>
    <x v="5861"/>
    <x v="1"/>
    <x v="0"/>
    <x v="262"/>
    <x v="0"/>
    <x v="7"/>
    <x v="2"/>
    <s v="100-1000"/>
  </r>
  <r>
    <x v="35"/>
    <x v="12"/>
    <x v="46"/>
    <n v="1"/>
    <n v="67.19"/>
    <x v="2079"/>
    <x v="2"/>
    <x v="1"/>
    <x v="730"/>
    <x v="0"/>
    <x v="3"/>
    <x v="1"/>
    <s v="10-100"/>
  </r>
  <r>
    <x v="97"/>
    <x v="2"/>
    <x v="30"/>
    <n v="1"/>
    <n v="105.5"/>
    <x v="5862"/>
    <x v="0"/>
    <x v="1"/>
    <x v="415"/>
    <x v="1"/>
    <x v="2"/>
    <x v="2"/>
    <s v="100-1000"/>
  </r>
  <r>
    <x v="104"/>
    <x v="0"/>
    <x v="9"/>
    <n v="5"/>
    <n v="3.95"/>
    <x v="801"/>
    <x v="0"/>
    <x v="2"/>
    <x v="659"/>
    <x v="0"/>
    <x v="2"/>
    <x v="0"/>
    <s v="10-100"/>
  </r>
  <r>
    <x v="73"/>
    <x v="11"/>
    <x v="20"/>
    <n v="5"/>
    <n v="6.57"/>
    <x v="5863"/>
    <x v="3"/>
    <x v="2"/>
    <x v="696"/>
    <x v="1"/>
    <x v="4"/>
    <x v="0"/>
    <s v="10-100"/>
  </r>
  <r>
    <x v="75"/>
    <x v="1"/>
    <x v="1"/>
    <n v="4"/>
    <n v="96.66"/>
    <x v="5864"/>
    <x v="3"/>
    <x v="1"/>
    <x v="638"/>
    <x v="1"/>
    <x v="11"/>
    <x v="1"/>
    <s v="100-1000"/>
  </r>
  <r>
    <x v="52"/>
    <x v="6"/>
    <x v="7"/>
    <n v="1"/>
    <n v="672.38"/>
    <x v="5865"/>
    <x v="0"/>
    <x v="1"/>
    <x v="532"/>
    <x v="0"/>
    <x v="6"/>
    <x v="2"/>
    <s v="100-1000"/>
  </r>
  <r>
    <x v="48"/>
    <x v="5"/>
    <x v="24"/>
    <n v="1"/>
    <n v="5.28"/>
    <x v="1613"/>
    <x v="2"/>
    <x v="2"/>
    <x v="251"/>
    <x v="1"/>
    <x v="7"/>
    <x v="0"/>
    <s v="&lt;10"/>
  </r>
  <r>
    <x v="54"/>
    <x v="11"/>
    <x v="21"/>
    <n v="1"/>
    <n v="39.78"/>
    <x v="5866"/>
    <x v="2"/>
    <x v="2"/>
    <x v="564"/>
    <x v="1"/>
    <x v="5"/>
    <x v="1"/>
    <s v="10-100"/>
  </r>
  <r>
    <x v="136"/>
    <x v="8"/>
    <x v="11"/>
    <n v="4"/>
    <n v="28.86"/>
    <x v="5867"/>
    <x v="1"/>
    <x v="0"/>
    <x v="42"/>
    <x v="1"/>
    <x v="3"/>
    <x v="1"/>
    <s v="100-1000"/>
  </r>
  <r>
    <x v="76"/>
    <x v="1"/>
    <x v="35"/>
    <n v="5"/>
    <n v="17.739999999999998"/>
    <x v="5868"/>
    <x v="3"/>
    <x v="0"/>
    <x v="275"/>
    <x v="1"/>
    <x v="9"/>
    <x v="1"/>
    <s v="10-100"/>
  </r>
  <r>
    <x v="92"/>
    <x v="10"/>
    <x v="25"/>
    <n v="1"/>
    <n v="234.28"/>
    <x v="5869"/>
    <x v="1"/>
    <x v="1"/>
    <x v="50"/>
    <x v="1"/>
    <x v="8"/>
    <x v="2"/>
    <s v="100-1000"/>
  </r>
  <r>
    <x v="14"/>
    <x v="0"/>
    <x v="26"/>
    <n v="3"/>
    <n v="2.93"/>
    <x v="1202"/>
    <x v="1"/>
    <x v="1"/>
    <x v="438"/>
    <x v="0"/>
    <x v="5"/>
    <x v="0"/>
    <s v="&lt;10"/>
  </r>
  <r>
    <x v="180"/>
    <x v="2"/>
    <x v="12"/>
    <n v="1"/>
    <n v="90.41"/>
    <x v="5870"/>
    <x v="1"/>
    <x v="2"/>
    <x v="207"/>
    <x v="0"/>
    <x v="11"/>
    <x v="1"/>
    <s v="10-100"/>
  </r>
  <r>
    <x v="93"/>
    <x v="0"/>
    <x v="26"/>
    <n v="1"/>
    <n v="5.53"/>
    <x v="3181"/>
    <x v="3"/>
    <x v="0"/>
    <x v="141"/>
    <x v="1"/>
    <x v="2"/>
    <x v="0"/>
    <s v="&lt;10"/>
  </r>
  <r>
    <x v="146"/>
    <x v="10"/>
    <x v="25"/>
    <n v="1"/>
    <n v="242.42"/>
    <x v="5871"/>
    <x v="3"/>
    <x v="2"/>
    <x v="379"/>
    <x v="0"/>
    <x v="7"/>
    <x v="2"/>
    <s v="100-1000"/>
  </r>
  <r>
    <x v="47"/>
    <x v="7"/>
    <x v="31"/>
    <n v="5"/>
    <n v="169.23"/>
    <x v="5872"/>
    <x v="1"/>
    <x v="1"/>
    <x v="175"/>
    <x v="1"/>
    <x v="1"/>
    <x v="2"/>
    <s v="100-1000"/>
  </r>
  <r>
    <x v="137"/>
    <x v="9"/>
    <x v="15"/>
    <n v="4"/>
    <n v="46.75"/>
    <x v="5873"/>
    <x v="1"/>
    <x v="0"/>
    <x v="143"/>
    <x v="1"/>
    <x v="9"/>
    <x v="1"/>
    <s v="100-1000"/>
  </r>
  <r>
    <x v="12"/>
    <x v="2"/>
    <x v="12"/>
    <n v="1"/>
    <n v="51.14"/>
    <x v="1061"/>
    <x v="3"/>
    <x v="1"/>
    <x v="18"/>
    <x v="0"/>
    <x v="6"/>
    <x v="1"/>
    <s v="10-100"/>
  </r>
  <r>
    <x v="115"/>
    <x v="3"/>
    <x v="36"/>
    <n v="5"/>
    <n v="69.510000000000005"/>
    <x v="5874"/>
    <x v="0"/>
    <x v="1"/>
    <x v="650"/>
    <x v="1"/>
    <x v="2"/>
    <x v="1"/>
    <s v="100-1000"/>
  </r>
  <r>
    <x v="194"/>
    <x v="11"/>
    <x v="20"/>
    <n v="3"/>
    <n v="18.809999999999999"/>
    <x v="5875"/>
    <x v="3"/>
    <x v="1"/>
    <x v="194"/>
    <x v="2"/>
    <x v="3"/>
    <x v="1"/>
    <s v="10-100"/>
  </r>
  <r>
    <x v="61"/>
    <x v="12"/>
    <x v="34"/>
    <n v="1"/>
    <n v="7.29"/>
    <x v="3879"/>
    <x v="1"/>
    <x v="1"/>
    <x v="491"/>
    <x v="1"/>
    <x v="11"/>
    <x v="0"/>
    <s v="&lt;10"/>
  </r>
  <r>
    <x v="102"/>
    <x v="1"/>
    <x v="1"/>
    <n v="3"/>
    <n v="48.82"/>
    <x v="5876"/>
    <x v="3"/>
    <x v="2"/>
    <x v="208"/>
    <x v="1"/>
    <x v="0"/>
    <x v="1"/>
    <s v="100-1000"/>
  </r>
  <r>
    <x v="126"/>
    <x v="4"/>
    <x v="4"/>
    <n v="4"/>
    <n v="17.57"/>
    <x v="5877"/>
    <x v="1"/>
    <x v="1"/>
    <x v="108"/>
    <x v="0"/>
    <x v="7"/>
    <x v="1"/>
    <s v="10-100"/>
  </r>
  <r>
    <x v="14"/>
    <x v="0"/>
    <x v="45"/>
    <n v="3"/>
    <n v="7.75"/>
    <x v="5878"/>
    <x v="2"/>
    <x v="2"/>
    <x v="741"/>
    <x v="1"/>
    <x v="2"/>
    <x v="0"/>
    <s v="10-100"/>
  </r>
  <r>
    <x v="179"/>
    <x v="2"/>
    <x v="38"/>
    <n v="1"/>
    <n v="4160.37"/>
    <x v="5879"/>
    <x v="2"/>
    <x v="2"/>
    <x v="264"/>
    <x v="0"/>
    <x v="5"/>
    <x v="3"/>
    <s v="1000-10000"/>
  </r>
  <r>
    <x v="169"/>
    <x v="9"/>
    <x v="14"/>
    <n v="1"/>
    <n v="2805.38"/>
    <x v="5880"/>
    <x v="3"/>
    <x v="0"/>
    <x v="363"/>
    <x v="0"/>
    <x v="7"/>
    <x v="3"/>
    <s v="1000-10000"/>
  </r>
  <r>
    <x v="65"/>
    <x v="9"/>
    <x v="44"/>
    <n v="3"/>
    <n v="118.72"/>
    <x v="5881"/>
    <x v="3"/>
    <x v="1"/>
    <x v="528"/>
    <x v="0"/>
    <x v="2"/>
    <x v="2"/>
    <s v="100-1000"/>
  </r>
  <r>
    <x v="193"/>
    <x v="1"/>
    <x v="1"/>
    <n v="5"/>
    <n v="96.03"/>
    <x v="5882"/>
    <x v="3"/>
    <x v="2"/>
    <x v="284"/>
    <x v="0"/>
    <x v="2"/>
    <x v="1"/>
    <s v="100-1000"/>
  </r>
  <r>
    <x v="80"/>
    <x v="9"/>
    <x v="18"/>
    <n v="1"/>
    <n v="78.47"/>
    <x v="5883"/>
    <x v="0"/>
    <x v="0"/>
    <x v="58"/>
    <x v="1"/>
    <x v="2"/>
    <x v="1"/>
    <s v="10-100"/>
  </r>
  <r>
    <x v="52"/>
    <x v="0"/>
    <x v="26"/>
    <n v="3"/>
    <n v="4.34"/>
    <x v="5884"/>
    <x v="1"/>
    <x v="2"/>
    <x v="59"/>
    <x v="1"/>
    <x v="4"/>
    <x v="0"/>
    <s v="10-100"/>
  </r>
  <r>
    <x v="81"/>
    <x v="6"/>
    <x v="7"/>
    <n v="1"/>
    <n v="856.93"/>
    <x v="5885"/>
    <x v="3"/>
    <x v="0"/>
    <x v="269"/>
    <x v="1"/>
    <x v="2"/>
    <x v="2"/>
    <s v="100-1000"/>
  </r>
  <r>
    <x v="131"/>
    <x v="6"/>
    <x v="41"/>
    <n v="1"/>
    <n v="173.55"/>
    <x v="5886"/>
    <x v="3"/>
    <x v="0"/>
    <x v="602"/>
    <x v="1"/>
    <x v="11"/>
    <x v="2"/>
    <s v="100-1000"/>
  </r>
  <r>
    <x v="16"/>
    <x v="11"/>
    <x v="20"/>
    <n v="1"/>
    <n v="6.02"/>
    <x v="919"/>
    <x v="2"/>
    <x v="2"/>
    <x v="634"/>
    <x v="1"/>
    <x v="9"/>
    <x v="0"/>
    <s v="&lt;10"/>
  </r>
  <r>
    <x v="65"/>
    <x v="8"/>
    <x v="11"/>
    <n v="2"/>
    <n v="39.58"/>
    <x v="1024"/>
    <x v="3"/>
    <x v="1"/>
    <x v="281"/>
    <x v="0"/>
    <x v="0"/>
    <x v="1"/>
    <s v="10-100"/>
  </r>
  <r>
    <x v="151"/>
    <x v="7"/>
    <x v="29"/>
    <n v="1"/>
    <n v="8.02"/>
    <x v="5887"/>
    <x v="0"/>
    <x v="2"/>
    <x v="154"/>
    <x v="0"/>
    <x v="0"/>
    <x v="0"/>
    <s v="&lt;10"/>
  </r>
  <r>
    <x v="144"/>
    <x v="4"/>
    <x v="13"/>
    <n v="2"/>
    <n v="64.2"/>
    <x v="5888"/>
    <x v="2"/>
    <x v="2"/>
    <x v="130"/>
    <x v="1"/>
    <x v="11"/>
    <x v="1"/>
    <s v="100-1000"/>
  </r>
  <r>
    <x v="199"/>
    <x v="4"/>
    <x v="4"/>
    <n v="1"/>
    <n v="45.88"/>
    <x v="3143"/>
    <x v="3"/>
    <x v="0"/>
    <x v="621"/>
    <x v="1"/>
    <x v="8"/>
    <x v="1"/>
    <s v="10-100"/>
  </r>
  <r>
    <x v="181"/>
    <x v="11"/>
    <x v="32"/>
    <n v="3"/>
    <n v="3.95"/>
    <x v="5889"/>
    <x v="3"/>
    <x v="1"/>
    <x v="373"/>
    <x v="0"/>
    <x v="8"/>
    <x v="0"/>
    <s v="10-100"/>
  </r>
  <r>
    <x v="112"/>
    <x v="4"/>
    <x v="8"/>
    <n v="5"/>
    <n v="10.130000000000001"/>
    <x v="5890"/>
    <x v="3"/>
    <x v="1"/>
    <x v="643"/>
    <x v="1"/>
    <x v="3"/>
    <x v="1"/>
    <s v="10-100"/>
  </r>
  <r>
    <x v="84"/>
    <x v="2"/>
    <x v="30"/>
    <n v="1"/>
    <n v="84.43"/>
    <x v="5891"/>
    <x v="2"/>
    <x v="2"/>
    <x v="713"/>
    <x v="1"/>
    <x v="3"/>
    <x v="1"/>
    <s v="10-100"/>
  </r>
  <r>
    <x v="26"/>
    <x v="2"/>
    <x v="2"/>
    <n v="1"/>
    <n v="73.38"/>
    <x v="2486"/>
    <x v="3"/>
    <x v="0"/>
    <x v="228"/>
    <x v="0"/>
    <x v="8"/>
    <x v="1"/>
    <s v="10-100"/>
  </r>
  <r>
    <x v="148"/>
    <x v="11"/>
    <x v="21"/>
    <n v="2"/>
    <n v="73.5"/>
    <x v="5892"/>
    <x v="2"/>
    <x v="2"/>
    <x v="3"/>
    <x v="0"/>
    <x v="3"/>
    <x v="1"/>
    <s v="100-1000"/>
  </r>
  <r>
    <x v="111"/>
    <x v="10"/>
    <x v="23"/>
    <n v="1"/>
    <n v="893.95"/>
    <x v="5893"/>
    <x v="1"/>
    <x v="2"/>
    <x v="85"/>
    <x v="1"/>
    <x v="4"/>
    <x v="2"/>
    <s v="100-1000"/>
  </r>
  <r>
    <x v="167"/>
    <x v="4"/>
    <x v="40"/>
    <n v="3"/>
    <n v="50.24"/>
    <x v="5894"/>
    <x v="2"/>
    <x v="1"/>
    <x v="609"/>
    <x v="0"/>
    <x v="1"/>
    <x v="1"/>
    <s v="100-1000"/>
  </r>
  <r>
    <x v="187"/>
    <x v="1"/>
    <x v="39"/>
    <n v="5"/>
    <n v="114.39"/>
    <x v="5895"/>
    <x v="2"/>
    <x v="0"/>
    <x v="331"/>
    <x v="0"/>
    <x v="3"/>
    <x v="2"/>
    <s v="100-1000"/>
  </r>
  <r>
    <x v="164"/>
    <x v="7"/>
    <x v="10"/>
    <n v="5"/>
    <n v="3.82"/>
    <x v="718"/>
    <x v="0"/>
    <x v="1"/>
    <x v="415"/>
    <x v="1"/>
    <x v="2"/>
    <x v="0"/>
    <s v="10-100"/>
  </r>
  <r>
    <x v="34"/>
    <x v="5"/>
    <x v="27"/>
    <n v="1"/>
    <n v="87.12"/>
    <x v="5896"/>
    <x v="1"/>
    <x v="1"/>
    <x v="631"/>
    <x v="1"/>
    <x v="4"/>
    <x v="1"/>
    <s v="10-100"/>
  </r>
  <r>
    <x v="125"/>
    <x v="12"/>
    <x v="28"/>
    <n v="1"/>
    <n v="13.5"/>
    <x v="2640"/>
    <x v="1"/>
    <x v="1"/>
    <x v="480"/>
    <x v="1"/>
    <x v="5"/>
    <x v="1"/>
    <s v="10-100"/>
  </r>
  <r>
    <x v="182"/>
    <x v="4"/>
    <x v="40"/>
    <n v="5"/>
    <n v="80.11"/>
    <x v="5897"/>
    <x v="1"/>
    <x v="1"/>
    <x v="731"/>
    <x v="1"/>
    <x v="4"/>
    <x v="1"/>
    <s v="100-1000"/>
  </r>
  <r>
    <x v="77"/>
    <x v="10"/>
    <x v="23"/>
    <n v="1"/>
    <n v="527.4"/>
    <x v="5898"/>
    <x v="0"/>
    <x v="2"/>
    <x v="633"/>
    <x v="0"/>
    <x v="6"/>
    <x v="2"/>
    <s v="100-1000"/>
  </r>
  <r>
    <x v="24"/>
    <x v="10"/>
    <x v="23"/>
    <n v="1"/>
    <n v="851.46"/>
    <x v="5899"/>
    <x v="1"/>
    <x v="0"/>
    <x v="587"/>
    <x v="1"/>
    <x v="3"/>
    <x v="2"/>
    <s v="100-1000"/>
  </r>
  <r>
    <x v="1"/>
    <x v="12"/>
    <x v="34"/>
    <n v="1"/>
    <n v="11.2"/>
    <x v="5900"/>
    <x v="3"/>
    <x v="1"/>
    <x v="242"/>
    <x v="0"/>
    <x v="0"/>
    <x v="1"/>
    <s v="10-100"/>
  </r>
  <r>
    <x v="184"/>
    <x v="1"/>
    <x v="1"/>
    <n v="3"/>
    <n v="64.430000000000007"/>
    <x v="5901"/>
    <x v="3"/>
    <x v="0"/>
    <x v="616"/>
    <x v="0"/>
    <x v="0"/>
    <x v="1"/>
    <s v="100-1000"/>
  </r>
  <r>
    <x v="31"/>
    <x v="1"/>
    <x v="1"/>
    <n v="3"/>
    <n v="58.09"/>
    <x v="2289"/>
    <x v="2"/>
    <x v="1"/>
    <x v="23"/>
    <x v="0"/>
    <x v="9"/>
    <x v="1"/>
    <s v="100-1000"/>
  </r>
  <r>
    <x v="6"/>
    <x v="3"/>
    <x v="6"/>
    <n v="3"/>
    <n v="76.13"/>
    <x v="5902"/>
    <x v="0"/>
    <x v="2"/>
    <x v="706"/>
    <x v="1"/>
    <x v="11"/>
    <x v="1"/>
    <s v="100-1000"/>
  </r>
  <r>
    <x v="66"/>
    <x v="5"/>
    <x v="24"/>
    <n v="1"/>
    <n v="9.2899999999999991"/>
    <x v="5903"/>
    <x v="2"/>
    <x v="2"/>
    <x v="655"/>
    <x v="1"/>
    <x v="10"/>
    <x v="0"/>
    <s v="&lt;10"/>
  </r>
  <r>
    <x v="92"/>
    <x v="11"/>
    <x v="20"/>
    <n v="4"/>
    <n v="13.95"/>
    <x v="5904"/>
    <x v="1"/>
    <x v="2"/>
    <x v="376"/>
    <x v="0"/>
    <x v="3"/>
    <x v="1"/>
    <s v="10-100"/>
  </r>
  <r>
    <x v="185"/>
    <x v="4"/>
    <x v="13"/>
    <n v="2"/>
    <n v="320.44"/>
    <x v="5905"/>
    <x v="1"/>
    <x v="0"/>
    <x v="542"/>
    <x v="0"/>
    <x v="11"/>
    <x v="2"/>
    <s v="100-1000"/>
  </r>
  <r>
    <x v="164"/>
    <x v="9"/>
    <x v="14"/>
    <n v="2"/>
    <n v="26162.63"/>
    <x v="5906"/>
    <x v="3"/>
    <x v="1"/>
    <x v="654"/>
    <x v="1"/>
    <x v="8"/>
    <x v="10"/>
    <s v="10000-100000"/>
  </r>
  <r>
    <x v="103"/>
    <x v="4"/>
    <x v="13"/>
    <n v="4"/>
    <n v="263.94"/>
    <x v="5907"/>
    <x v="1"/>
    <x v="2"/>
    <x v="304"/>
    <x v="1"/>
    <x v="5"/>
    <x v="2"/>
    <s v="1000-10000"/>
  </r>
  <r>
    <x v="84"/>
    <x v="2"/>
    <x v="30"/>
    <n v="1"/>
    <n v="162.28"/>
    <x v="5908"/>
    <x v="2"/>
    <x v="0"/>
    <x v="276"/>
    <x v="0"/>
    <x v="1"/>
    <x v="2"/>
    <s v="100-1000"/>
  </r>
  <r>
    <x v="135"/>
    <x v="5"/>
    <x v="5"/>
    <n v="1"/>
    <n v="316.58999999999997"/>
    <x v="5909"/>
    <x v="3"/>
    <x v="0"/>
    <x v="739"/>
    <x v="1"/>
    <x v="8"/>
    <x v="2"/>
    <s v="100-1000"/>
  </r>
  <r>
    <x v="28"/>
    <x v="1"/>
    <x v="39"/>
    <n v="5"/>
    <n v="91.74"/>
    <x v="5910"/>
    <x v="1"/>
    <x v="1"/>
    <x v="385"/>
    <x v="1"/>
    <x v="2"/>
    <x v="1"/>
    <s v="100-1000"/>
  </r>
  <r>
    <x v="84"/>
    <x v="2"/>
    <x v="2"/>
    <n v="1"/>
    <n v="98.15"/>
    <x v="5911"/>
    <x v="3"/>
    <x v="0"/>
    <x v="74"/>
    <x v="1"/>
    <x v="6"/>
    <x v="1"/>
    <s v="10-100"/>
  </r>
  <r>
    <x v="116"/>
    <x v="6"/>
    <x v="22"/>
    <n v="1"/>
    <n v="23.63"/>
    <x v="3055"/>
    <x v="1"/>
    <x v="2"/>
    <x v="291"/>
    <x v="1"/>
    <x v="10"/>
    <x v="1"/>
    <s v="10-100"/>
  </r>
  <r>
    <x v="101"/>
    <x v="0"/>
    <x v="37"/>
    <n v="1"/>
    <n v="12.43"/>
    <x v="5045"/>
    <x v="2"/>
    <x v="2"/>
    <x v="599"/>
    <x v="0"/>
    <x v="5"/>
    <x v="1"/>
    <s v="10-100"/>
  </r>
  <r>
    <x v="56"/>
    <x v="3"/>
    <x v="3"/>
    <n v="1"/>
    <n v="20.64"/>
    <x v="5912"/>
    <x v="1"/>
    <x v="1"/>
    <x v="325"/>
    <x v="1"/>
    <x v="6"/>
    <x v="1"/>
    <s v="10-100"/>
  </r>
  <r>
    <x v="32"/>
    <x v="11"/>
    <x v="21"/>
    <n v="5"/>
    <n v="21.78"/>
    <x v="5913"/>
    <x v="0"/>
    <x v="1"/>
    <x v="712"/>
    <x v="0"/>
    <x v="3"/>
    <x v="1"/>
    <s v="100-1000"/>
  </r>
  <r>
    <x v="6"/>
    <x v="11"/>
    <x v="20"/>
    <n v="1"/>
    <n v="9.1199999999999992"/>
    <x v="4054"/>
    <x v="1"/>
    <x v="1"/>
    <x v="148"/>
    <x v="0"/>
    <x v="1"/>
    <x v="0"/>
    <s v="&lt;10"/>
  </r>
  <r>
    <x v="120"/>
    <x v="8"/>
    <x v="47"/>
    <n v="2"/>
    <n v="34.799999999999997"/>
    <x v="5914"/>
    <x v="1"/>
    <x v="2"/>
    <x v="189"/>
    <x v="1"/>
    <x v="6"/>
    <x v="1"/>
    <s v="10-100"/>
  </r>
  <r>
    <x v="31"/>
    <x v="8"/>
    <x v="43"/>
    <n v="5"/>
    <n v="30.23"/>
    <x v="5915"/>
    <x v="3"/>
    <x v="2"/>
    <x v="570"/>
    <x v="1"/>
    <x v="3"/>
    <x v="1"/>
    <s v="100-1000"/>
  </r>
  <r>
    <x v="174"/>
    <x v="0"/>
    <x v="19"/>
    <n v="2"/>
    <n v="11.16"/>
    <x v="5916"/>
    <x v="2"/>
    <x v="0"/>
    <x v="16"/>
    <x v="1"/>
    <x v="0"/>
    <x v="1"/>
    <s v="10-100"/>
  </r>
  <r>
    <x v="135"/>
    <x v="3"/>
    <x v="6"/>
    <n v="4"/>
    <n v="197.58"/>
    <x v="5917"/>
    <x v="1"/>
    <x v="1"/>
    <x v="569"/>
    <x v="0"/>
    <x v="10"/>
    <x v="2"/>
    <s v="100-1000"/>
  </r>
  <r>
    <x v="24"/>
    <x v="3"/>
    <x v="3"/>
    <n v="2"/>
    <n v="20.350000000000001"/>
    <x v="5918"/>
    <x v="1"/>
    <x v="2"/>
    <x v="684"/>
    <x v="0"/>
    <x v="7"/>
    <x v="1"/>
    <s v="10-100"/>
  </r>
  <r>
    <x v="85"/>
    <x v="10"/>
    <x v="25"/>
    <n v="1"/>
    <n v="347.25"/>
    <x v="5919"/>
    <x v="2"/>
    <x v="2"/>
    <x v="311"/>
    <x v="0"/>
    <x v="6"/>
    <x v="2"/>
    <s v="100-1000"/>
  </r>
  <r>
    <x v="117"/>
    <x v="3"/>
    <x v="36"/>
    <n v="2"/>
    <n v="388.31"/>
    <x v="5920"/>
    <x v="3"/>
    <x v="0"/>
    <x v="500"/>
    <x v="1"/>
    <x v="11"/>
    <x v="2"/>
    <s v="100-1000"/>
  </r>
  <r>
    <x v="10"/>
    <x v="4"/>
    <x v="8"/>
    <n v="5"/>
    <n v="28.81"/>
    <x v="5921"/>
    <x v="1"/>
    <x v="1"/>
    <x v="129"/>
    <x v="1"/>
    <x v="5"/>
    <x v="1"/>
    <s v="100-1000"/>
  </r>
  <r>
    <x v="59"/>
    <x v="4"/>
    <x v="8"/>
    <n v="1"/>
    <n v="62.65"/>
    <x v="5922"/>
    <x v="3"/>
    <x v="0"/>
    <x v="564"/>
    <x v="1"/>
    <x v="5"/>
    <x v="1"/>
    <s v="10-100"/>
  </r>
  <r>
    <x v="114"/>
    <x v="6"/>
    <x v="22"/>
    <n v="1"/>
    <n v="43.14"/>
    <x v="2643"/>
    <x v="3"/>
    <x v="1"/>
    <x v="690"/>
    <x v="0"/>
    <x v="2"/>
    <x v="1"/>
    <s v="10-100"/>
  </r>
  <r>
    <x v="151"/>
    <x v="8"/>
    <x v="47"/>
    <n v="2"/>
    <n v="39.299999999999997"/>
    <x v="5923"/>
    <x v="2"/>
    <x v="2"/>
    <x v="112"/>
    <x v="0"/>
    <x v="1"/>
    <x v="1"/>
    <s v="10-100"/>
  </r>
  <r>
    <x v="82"/>
    <x v="12"/>
    <x v="28"/>
    <n v="1"/>
    <n v="8.43"/>
    <x v="579"/>
    <x v="0"/>
    <x v="2"/>
    <x v="439"/>
    <x v="0"/>
    <x v="4"/>
    <x v="0"/>
    <s v="&lt;10"/>
  </r>
  <r>
    <x v="127"/>
    <x v="4"/>
    <x v="4"/>
    <n v="1"/>
    <n v="18.55"/>
    <x v="472"/>
    <x v="3"/>
    <x v="1"/>
    <x v="279"/>
    <x v="1"/>
    <x v="1"/>
    <x v="1"/>
    <s v="10-100"/>
  </r>
  <r>
    <x v="72"/>
    <x v="3"/>
    <x v="36"/>
    <n v="4"/>
    <n v="290.05"/>
    <x v="5924"/>
    <x v="3"/>
    <x v="1"/>
    <x v="405"/>
    <x v="0"/>
    <x v="2"/>
    <x v="2"/>
    <s v="1000-10000"/>
  </r>
  <r>
    <x v="4"/>
    <x v="9"/>
    <x v="18"/>
    <n v="2"/>
    <n v="86.8"/>
    <x v="5925"/>
    <x v="0"/>
    <x v="1"/>
    <x v="725"/>
    <x v="1"/>
    <x v="10"/>
    <x v="1"/>
    <s v="100-1000"/>
  </r>
  <r>
    <x v="53"/>
    <x v="0"/>
    <x v="19"/>
    <n v="2"/>
    <n v="1.65"/>
    <x v="5619"/>
    <x v="3"/>
    <x v="0"/>
    <x v="474"/>
    <x v="1"/>
    <x v="3"/>
    <x v="0"/>
    <s v="&lt;10"/>
  </r>
  <r>
    <x v="101"/>
    <x v="1"/>
    <x v="35"/>
    <n v="4"/>
    <n v="10.67"/>
    <x v="5926"/>
    <x v="1"/>
    <x v="1"/>
    <x v="518"/>
    <x v="1"/>
    <x v="4"/>
    <x v="1"/>
    <s v="10-100"/>
  </r>
  <r>
    <x v="13"/>
    <x v="4"/>
    <x v="13"/>
    <n v="4"/>
    <n v="345.32"/>
    <x v="5927"/>
    <x v="0"/>
    <x v="2"/>
    <x v="168"/>
    <x v="1"/>
    <x v="4"/>
    <x v="2"/>
    <s v="1000-10000"/>
  </r>
  <r>
    <x v="46"/>
    <x v="8"/>
    <x v="43"/>
    <n v="4"/>
    <n v="17.899999999999999"/>
    <x v="835"/>
    <x v="2"/>
    <x v="0"/>
    <x v="251"/>
    <x v="1"/>
    <x v="7"/>
    <x v="1"/>
    <s v="10-100"/>
  </r>
  <r>
    <x v="196"/>
    <x v="9"/>
    <x v="15"/>
    <n v="2"/>
    <n v="36.35"/>
    <x v="5928"/>
    <x v="1"/>
    <x v="1"/>
    <x v="708"/>
    <x v="1"/>
    <x v="8"/>
    <x v="1"/>
    <s v="10-100"/>
  </r>
  <r>
    <x v="68"/>
    <x v="6"/>
    <x v="22"/>
    <n v="1"/>
    <n v="26.22"/>
    <x v="5929"/>
    <x v="1"/>
    <x v="2"/>
    <x v="638"/>
    <x v="1"/>
    <x v="11"/>
    <x v="1"/>
    <s v="10-100"/>
  </r>
  <r>
    <x v="101"/>
    <x v="7"/>
    <x v="31"/>
    <n v="3"/>
    <n v="519.33000000000004"/>
    <x v="5930"/>
    <x v="2"/>
    <x v="2"/>
    <x v="420"/>
    <x v="0"/>
    <x v="9"/>
    <x v="2"/>
    <s v="1000-10000"/>
  </r>
  <r>
    <x v="1"/>
    <x v="5"/>
    <x v="27"/>
    <n v="1"/>
    <n v="86.43"/>
    <x v="5931"/>
    <x v="3"/>
    <x v="0"/>
    <x v="284"/>
    <x v="0"/>
    <x v="2"/>
    <x v="1"/>
    <s v="10-100"/>
  </r>
  <r>
    <x v="16"/>
    <x v="6"/>
    <x v="22"/>
    <n v="1"/>
    <n v="13.51"/>
    <x v="5932"/>
    <x v="2"/>
    <x v="2"/>
    <x v="130"/>
    <x v="1"/>
    <x v="11"/>
    <x v="1"/>
    <s v="10-100"/>
  </r>
  <r>
    <x v="25"/>
    <x v="11"/>
    <x v="20"/>
    <n v="3"/>
    <n v="14.49"/>
    <x v="144"/>
    <x v="3"/>
    <x v="2"/>
    <x v="500"/>
    <x v="1"/>
    <x v="11"/>
    <x v="1"/>
    <s v="10-100"/>
  </r>
  <r>
    <x v="153"/>
    <x v="1"/>
    <x v="39"/>
    <n v="4"/>
    <n v="133.08000000000001"/>
    <x v="5933"/>
    <x v="0"/>
    <x v="0"/>
    <x v="447"/>
    <x v="0"/>
    <x v="8"/>
    <x v="2"/>
    <s v="100-1000"/>
  </r>
  <r>
    <x v="149"/>
    <x v="5"/>
    <x v="27"/>
    <n v="1"/>
    <n v="67.36"/>
    <x v="5934"/>
    <x v="3"/>
    <x v="0"/>
    <x v="678"/>
    <x v="0"/>
    <x v="10"/>
    <x v="1"/>
    <s v="10-100"/>
  </r>
  <r>
    <x v="90"/>
    <x v="10"/>
    <x v="23"/>
    <n v="1"/>
    <n v="71.17"/>
    <x v="5935"/>
    <x v="0"/>
    <x v="0"/>
    <x v="157"/>
    <x v="1"/>
    <x v="9"/>
    <x v="1"/>
    <s v="10-100"/>
  </r>
  <r>
    <x v="144"/>
    <x v="9"/>
    <x v="44"/>
    <n v="3"/>
    <n v="804.21"/>
    <x v="5936"/>
    <x v="1"/>
    <x v="1"/>
    <x v="343"/>
    <x v="0"/>
    <x v="8"/>
    <x v="2"/>
    <s v="1000-10000"/>
  </r>
  <r>
    <x v="142"/>
    <x v="7"/>
    <x v="10"/>
    <n v="1"/>
    <n v="4.17"/>
    <x v="5937"/>
    <x v="3"/>
    <x v="1"/>
    <x v="357"/>
    <x v="0"/>
    <x v="10"/>
    <x v="0"/>
    <s v="&lt;10"/>
  </r>
  <r>
    <x v="35"/>
    <x v="10"/>
    <x v="23"/>
    <n v="1"/>
    <n v="92.99"/>
    <x v="5938"/>
    <x v="2"/>
    <x v="2"/>
    <x v="303"/>
    <x v="0"/>
    <x v="5"/>
    <x v="1"/>
    <s v="10-100"/>
  </r>
  <r>
    <x v="149"/>
    <x v="12"/>
    <x v="34"/>
    <n v="1"/>
    <n v="9.9600000000000009"/>
    <x v="3769"/>
    <x v="3"/>
    <x v="0"/>
    <x v="184"/>
    <x v="1"/>
    <x v="4"/>
    <x v="0"/>
    <s v="&lt;10"/>
  </r>
  <r>
    <x v="15"/>
    <x v="3"/>
    <x v="3"/>
    <n v="4"/>
    <n v="23.6"/>
    <x v="5939"/>
    <x v="0"/>
    <x v="1"/>
    <x v="122"/>
    <x v="1"/>
    <x v="9"/>
    <x v="1"/>
    <s v="10-100"/>
  </r>
  <r>
    <x v="39"/>
    <x v="9"/>
    <x v="44"/>
    <n v="4"/>
    <n v="1293.7"/>
    <x v="5940"/>
    <x v="1"/>
    <x v="1"/>
    <x v="20"/>
    <x v="0"/>
    <x v="0"/>
    <x v="3"/>
    <s v="1000-10000"/>
  </r>
  <r>
    <x v="32"/>
    <x v="9"/>
    <x v="14"/>
    <n v="4"/>
    <n v="13336.25"/>
    <x v="5941"/>
    <x v="1"/>
    <x v="1"/>
    <x v="679"/>
    <x v="0"/>
    <x v="3"/>
    <x v="8"/>
    <s v="10000-100000"/>
  </r>
  <r>
    <x v="11"/>
    <x v="1"/>
    <x v="1"/>
    <n v="1"/>
    <n v="21.93"/>
    <x v="5942"/>
    <x v="3"/>
    <x v="2"/>
    <x v="220"/>
    <x v="1"/>
    <x v="7"/>
    <x v="1"/>
    <s v="10-100"/>
  </r>
  <r>
    <x v="3"/>
    <x v="10"/>
    <x v="25"/>
    <n v="1"/>
    <n v="685.41"/>
    <x v="5943"/>
    <x v="0"/>
    <x v="1"/>
    <x v="234"/>
    <x v="0"/>
    <x v="0"/>
    <x v="2"/>
    <s v="100-1000"/>
  </r>
  <r>
    <x v="195"/>
    <x v="10"/>
    <x v="25"/>
    <n v="1"/>
    <n v="494.29"/>
    <x v="5944"/>
    <x v="0"/>
    <x v="2"/>
    <x v="576"/>
    <x v="1"/>
    <x v="10"/>
    <x v="2"/>
    <s v="100-1000"/>
  </r>
  <r>
    <x v="78"/>
    <x v="1"/>
    <x v="1"/>
    <n v="5"/>
    <n v="45.46"/>
    <x v="5945"/>
    <x v="2"/>
    <x v="0"/>
    <x v="681"/>
    <x v="1"/>
    <x v="10"/>
    <x v="1"/>
    <s v="100-1000"/>
  </r>
  <r>
    <x v="179"/>
    <x v="1"/>
    <x v="1"/>
    <n v="2"/>
    <n v="72.489999999999995"/>
    <x v="5946"/>
    <x v="2"/>
    <x v="0"/>
    <x v="495"/>
    <x v="2"/>
    <x v="3"/>
    <x v="1"/>
    <s v="100-1000"/>
  </r>
  <r>
    <x v="58"/>
    <x v="0"/>
    <x v="9"/>
    <n v="4"/>
    <n v="2.71"/>
    <x v="2544"/>
    <x v="0"/>
    <x v="0"/>
    <x v="402"/>
    <x v="0"/>
    <x v="7"/>
    <x v="0"/>
    <s v="10-100"/>
  </r>
  <r>
    <x v="82"/>
    <x v="5"/>
    <x v="27"/>
    <n v="1"/>
    <n v="54.36"/>
    <x v="5947"/>
    <x v="0"/>
    <x v="0"/>
    <x v="270"/>
    <x v="0"/>
    <x v="1"/>
    <x v="1"/>
    <s v="10-100"/>
  </r>
  <r>
    <x v="16"/>
    <x v="8"/>
    <x v="11"/>
    <n v="2"/>
    <n v="29.6"/>
    <x v="5948"/>
    <x v="0"/>
    <x v="0"/>
    <x v="669"/>
    <x v="0"/>
    <x v="7"/>
    <x v="1"/>
    <s v="10-100"/>
  </r>
  <r>
    <x v="71"/>
    <x v="5"/>
    <x v="24"/>
    <n v="1"/>
    <n v="8.41"/>
    <x v="5949"/>
    <x v="2"/>
    <x v="2"/>
    <x v="353"/>
    <x v="1"/>
    <x v="10"/>
    <x v="0"/>
    <s v="&lt;10"/>
  </r>
  <r>
    <x v="126"/>
    <x v="3"/>
    <x v="36"/>
    <n v="2"/>
    <n v="140.66999999999999"/>
    <x v="5950"/>
    <x v="0"/>
    <x v="0"/>
    <x v="597"/>
    <x v="1"/>
    <x v="7"/>
    <x v="2"/>
    <s v="100-1000"/>
  </r>
  <r>
    <x v="78"/>
    <x v="6"/>
    <x v="7"/>
    <n v="1"/>
    <n v="1358.41"/>
    <x v="5951"/>
    <x v="0"/>
    <x v="0"/>
    <x v="121"/>
    <x v="0"/>
    <x v="9"/>
    <x v="3"/>
    <s v="1000-10000"/>
  </r>
  <r>
    <x v="193"/>
    <x v="2"/>
    <x v="38"/>
    <n v="1"/>
    <n v="2337.38"/>
    <x v="5952"/>
    <x v="1"/>
    <x v="2"/>
    <x v="529"/>
    <x v="1"/>
    <x v="7"/>
    <x v="3"/>
    <s v="1000-10000"/>
  </r>
  <r>
    <x v="122"/>
    <x v="10"/>
    <x v="16"/>
    <n v="1"/>
    <n v="137.66999999999999"/>
    <x v="5953"/>
    <x v="2"/>
    <x v="2"/>
    <x v="72"/>
    <x v="1"/>
    <x v="0"/>
    <x v="2"/>
    <s v="100-1000"/>
  </r>
  <r>
    <x v="91"/>
    <x v="0"/>
    <x v="45"/>
    <n v="3"/>
    <n v="7.87"/>
    <x v="5954"/>
    <x v="2"/>
    <x v="1"/>
    <x v="144"/>
    <x v="1"/>
    <x v="6"/>
    <x v="0"/>
    <s v="10-100"/>
  </r>
  <r>
    <x v="175"/>
    <x v="7"/>
    <x v="42"/>
    <n v="5"/>
    <n v="6.15"/>
    <x v="5955"/>
    <x v="3"/>
    <x v="1"/>
    <x v="462"/>
    <x v="0"/>
    <x v="5"/>
    <x v="0"/>
    <s v="10-100"/>
  </r>
  <r>
    <x v="51"/>
    <x v="5"/>
    <x v="5"/>
    <n v="1"/>
    <n v="205.94"/>
    <x v="5956"/>
    <x v="0"/>
    <x v="0"/>
    <x v="216"/>
    <x v="1"/>
    <x v="7"/>
    <x v="2"/>
    <s v="100-1000"/>
  </r>
  <r>
    <x v="17"/>
    <x v="1"/>
    <x v="39"/>
    <n v="5"/>
    <n v="105.68"/>
    <x v="5957"/>
    <x v="3"/>
    <x v="2"/>
    <x v="150"/>
    <x v="0"/>
    <x v="9"/>
    <x v="2"/>
    <s v="100-1000"/>
  </r>
  <r>
    <x v="28"/>
    <x v="0"/>
    <x v="45"/>
    <n v="5"/>
    <n v="2.23"/>
    <x v="450"/>
    <x v="1"/>
    <x v="0"/>
    <x v="186"/>
    <x v="1"/>
    <x v="2"/>
    <x v="0"/>
    <s v="10-100"/>
  </r>
  <r>
    <x v="169"/>
    <x v="9"/>
    <x v="44"/>
    <n v="5"/>
    <n v="978.48"/>
    <x v="5958"/>
    <x v="1"/>
    <x v="0"/>
    <x v="107"/>
    <x v="1"/>
    <x v="6"/>
    <x v="2"/>
    <s v="1000-10000"/>
  </r>
  <r>
    <x v="113"/>
    <x v="12"/>
    <x v="28"/>
    <n v="1"/>
    <n v="9.2100000000000009"/>
    <x v="4229"/>
    <x v="2"/>
    <x v="2"/>
    <x v="425"/>
    <x v="0"/>
    <x v="4"/>
    <x v="0"/>
    <s v="&lt;10"/>
  </r>
  <r>
    <x v="75"/>
    <x v="4"/>
    <x v="40"/>
    <n v="4"/>
    <n v="89.59"/>
    <x v="5959"/>
    <x v="2"/>
    <x v="0"/>
    <x v="184"/>
    <x v="1"/>
    <x v="4"/>
    <x v="1"/>
    <s v="100-1000"/>
  </r>
  <r>
    <x v="177"/>
    <x v="4"/>
    <x v="4"/>
    <n v="5"/>
    <n v="12.57"/>
    <x v="5960"/>
    <x v="2"/>
    <x v="2"/>
    <x v="690"/>
    <x v="0"/>
    <x v="2"/>
    <x v="1"/>
    <s v="10-100"/>
  </r>
  <r>
    <x v="65"/>
    <x v="10"/>
    <x v="16"/>
    <n v="1"/>
    <n v="326.83999999999997"/>
    <x v="5961"/>
    <x v="1"/>
    <x v="1"/>
    <x v="537"/>
    <x v="1"/>
    <x v="0"/>
    <x v="2"/>
    <s v="100-1000"/>
  </r>
  <r>
    <x v="46"/>
    <x v="6"/>
    <x v="22"/>
    <n v="1"/>
    <n v="34.93"/>
    <x v="5479"/>
    <x v="0"/>
    <x v="2"/>
    <x v="507"/>
    <x v="0"/>
    <x v="1"/>
    <x v="1"/>
    <s v="10-100"/>
  </r>
  <r>
    <x v="17"/>
    <x v="6"/>
    <x v="22"/>
    <n v="1"/>
    <n v="12.21"/>
    <x v="1304"/>
    <x v="1"/>
    <x v="0"/>
    <x v="305"/>
    <x v="1"/>
    <x v="7"/>
    <x v="1"/>
    <s v="10-100"/>
  </r>
  <r>
    <x v="167"/>
    <x v="2"/>
    <x v="12"/>
    <n v="1"/>
    <n v="81.08"/>
    <x v="5962"/>
    <x v="3"/>
    <x v="1"/>
    <x v="590"/>
    <x v="1"/>
    <x v="2"/>
    <x v="1"/>
    <s v="10-100"/>
  </r>
  <r>
    <x v="77"/>
    <x v="7"/>
    <x v="29"/>
    <n v="1"/>
    <n v="5.04"/>
    <x v="1592"/>
    <x v="0"/>
    <x v="0"/>
    <x v="290"/>
    <x v="1"/>
    <x v="2"/>
    <x v="0"/>
    <s v="&lt;10"/>
  </r>
  <r>
    <x v="20"/>
    <x v="12"/>
    <x v="28"/>
    <n v="1"/>
    <n v="11.49"/>
    <x v="5963"/>
    <x v="3"/>
    <x v="2"/>
    <x v="676"/>
    <x v="1"/>
    <x v="7"/>
    <x v="1"/>
    <s v="10-100"/>
  </r>
  <r>
    <x v="97"/>
    <x v="10"/>
    <x v="16"/>
    <n v="1"/>
    <n v="423.55"/>
    <x v="5964"/>
    <x v="1"/>
    <x v="1"/>
    <x v="538"/>
    <x v="1"/>
    <x v="10"/>
    <x v="2"/>
    <s v="100-1000"/>
  </r>
  <r>
    <x v="171"/>
    <x v="6"/>
    <x v="7"/>
    <n v="1"/>
    <n v="139.94"/>
    <x v="5965"/>
    <x v="1"/>
    <x v="0"/>
    <x v="155"/>
    <x v="1"/>
    <x v="4"/>
    <x v="2"/>
    <s v="100-1000"/>
  </r>
  <r>
    <x v="72"/>
    <x v="9"/>
    <x v="15"/>
    <n v="3"/>
    <n v="189.49"/>
    <x v="5966"/>
    <x v="3"/>
    <x v="1"/>
    <x v="519"/>
    <x v="0"/>
    <x v="1"/>
    <x v="2"/>
    <s v="100-1000"/>
  </r>
  <r>
    <x v="46"/>
    <x v="0"/>
    <x v="9"/>
    <n v="5"/>
    <n v="2.66"/>
    <x v="1590"/>
    <x v="2"/>
    <x v="0"/>
    <x v="257"/>
    <x v="0"/>
    <x v="0"/>
    <x v="0"/>
    <s v="10-100"/>
  </r>
  <r>
    <x v="185"/>
    <x v="12"/>
    <x v="46"/>
    <n v="1"/>
    <n v="68.63"/>
    <x v="5967"/>
    <x v="1"/>
    <x v="0"/>
    <x v="427"/>
    <x v="0"/>
    <x v="2"/>
    <x v="1"/>
    <s v="10-100"/>
  </r>
  <r>
    <x v="46"/>
    <x v="0"/>
    <x v="26"/>
    <n v="4"/>
    <n v="1.21"/>
    <x v="5968"/>
    <x v="1"/>
    <x v="1"/>
    <x v="13"/>
    <x v="0"/>
    <x v="3"/>
    <x v="0"/>
    <s v="&lt;10"/>
  </r>
  <r>
    <x v="88"/>
    <x v="4"/>
    <x v="40"/>
    <n v="5"/>
    <n v="31.72"/>
    <x v="5969"/>
    <x v="0"/>
    <x v="1"/>
    <x v="120"/>
    <x v="0"/>
    <x v="0"/>
    <x v="1"/>
    <s v="100-1000"/>
  </r>
  <r>
    <x v="13"/>
    <x v="7"/>
    <x v="31"/>
    <n v="1"/>
    <n v="591.05999999999995"/>
    <x v="5970"/>
    <x v="3"/>
    <x v="1"/>
    <x v="476"/>
    <x v="1"/>
    <x v="5"/>
    <x v="2"/>
    <s v="100-1000"/>
  </r>
  <r>
    <x v="68"/>
    <x v="11"/>
    <x v="21"/>
    <n v="5"/>
    <n v="99.51"/>
    <x v="5971"/>
    <x v="1"/>
    <x v="1"/>
    <x v="558"/>
    <x v="1"/>
    <x v="6"/>
    <x v="1"/>
    <s v="100-1000"/>
  </r>
  <r>
    <x v="120"/>
    <x v="8"/>
    <x v="43"/>
    <n v="2"/>
    <n v="48.73"/>
    <x v="5972"/>
    <x v="3"/>
    <x v="2"/>
    <x v="619"/>
    <x v="0"/>
    <x v="6"/>
    <x v="1"/>
    <s v="10-100"/>
  </r>
  <r>
    <x v="62"/>
    <x v="10"/>
    <x v="16"/>
    <n v="1"/>
    <n v="211.83"/>
    <x v="5973"/>
    <x v="2"/>
    <x v="2"/>
    <x v="724"/>
    <x v="1"/>
    <x v="0"/>
    <x v="2"/>
    <s v="100-1000"/>
  </r>
  <r>
    <x v="198"/>
    <x v="5"/>
    <x v="5"/>
    <n v="1"/>
    <n v="633.5"/>
    <x v="5974"/>
    <x v="3"/>
    <x v="2"/>
    <x v="559"/>
    <x v="1"/>
    <x v="1"/>
    <x v="2"/>
    <s v="100-1000"/>
  </r>
  <r>
    <x v="11"/>
    <x v="10"/>
    <x v="23"/>
    <n v="1"/>
    <n v="584.72"/>
    <x v="5975"/>
    <x v="1"/>
    <x v="0"/>
    <x v="389"/>
    <x v="0"/>
    <x v="1"/>
    <x v="2"/>
    <s v="100-1000"/>
  </r>
  <r>
    <x v="143"/>
    <x v="11"/>
    <x v="32"/>
    <n v="3"/>
    <n v="5.86"/>
    <x v="5976"/>
    <x v="1"/>
    <x v="1"/>
    <x v="445"/>
    <x v="0"/>
    <x v="2"/>
    <x v="0"/>
    <s v="10-100"/>
  </r>
  <r>
    <x v="92"/>
    <x v="4"/>
    <x v="4"/>
    <n v="5"/>
    <n v="49.5"/>
    <x v="5977"/>
    <x v="1"/>
    <x v="1"/>
    <x v="51"/>
    <x v="1"/>
    <x v="8"/>
    <x v="1"/>
    <s v="100-1000"/>
  </r>
  <r>
    <x v="110"/>
    <x v="0"/>
    <x v="45"/>
    <n v="2"/>
    <n v="2.58"/>
    <x v="3139"/>
    <x v="1"/>
    <x v="1"/>
    <x v="344"/>
    <x v="1"/>
    <x v="8"/>
    <x v="0"/>
    <s v="&lt;10"/>
  </r>
  <r>
    <x v="18"/>
    <x v="7"/>
    <x v="42"/>
    <n v="3"/>
    <n v="6.14"/>
    <x v="1454"/>
    <x v="3"/>
    <x v="2"/>
    <x v="490"/>
    <x v="1"/>
    <x v="11"/>
    <x v="0"/>
    <s v="10-100"/>
  </r>
  <r>
    <x v="197"/>
    <x v="4"/>
    <x v="8"/>
    <n v="2"/>
    <n v="39.479999999999997"/>
    <x v="5978"/>
    <x v="3"/>
    <x v="1"/>
    <x v="672"/>
    <x v="1"/>
    <x v="8"/>
    <x v="1"/>
    <s v="10-100"/>
  </r>
  <r>
    <x v="20"/>
    <x v="3"/>
    <x v="3"/>
    <n v="2"/>
    <n v="10.11"/>
    <x v="4781"/>
    <x v="3"/>
    <x v="0"/>
    <x v="715"/>
    <x v="1"/>
    <x v="7"/>
    <x v="1"/>
    <s v="10-100"/>
  </r>
  <r>
    <x v="6"/>
    <x v="5"/>
    <x v="5"/>
    <n v="1"/>
    <n v="612.63"/>
    <x v="5979"/>
    <x v="3"/>
    <x v="2"/>
    <x v="678"/>
    <x v="0"/>
    <x v="10"/>
    <x v="2"/>
    <s v="100-1000"/>
  </r>
  <r>
    <x v="13"/>
    <x v="3"/>
    <x v="6"/>
    <n v="2"/>
    <n v="106.99"/>
    <x v="5980"/>
    <x v="0"/>
    <x v="0"/>
    <x v="571"/>
    <x v="1"/>
    <x v="4"/>
    <x v="2"/>
    <s v="100-1000"/>
  </r>
  <r>
    <x v="45"/>
    <x v="11"/>
    <x v="32"/>
    <n v="4"/>
    <n v="3.9"/>
    <x v="5981"/>
    <x v="2"/>
    <x v="2"/>
    <x v="569"/>
    <x v="0"/>
    <x v="10"/>
    <x v="0"/>
    <s v="10-100"/>
  </r>
  <r>
    <x v="58"/>
    <x v="7"/>
    <x v="42"/>
    <n v="1"/>
    <n v="6.56"/>
    <x v="4697"/>
    <x v="3"/>
    <x v="2"/>
    <x v="351"/>
    <x v="1"/>
    <x v="10"/>
    <x v="0"/>
    <s v="&lt;10"/>
  </r>
  <r>
    <x v="191"/>
    <x v="8"/>
    <x v="11"/>
    <n v="4"/>
    <n v="62.02"/>
    <x v="5982"/>
    <x v="0"/>
    <x v="2"/>
    <x v="683"/>
    <x v="1"/>
    <x v="6"/>
    <x v="1"/>
    <s v="100-1000"/>
  </r>
  <r>
    <x v="112"/>
    <x v="4"/>
    <x v="4"/>
    <n v="3"/>
    <n v="49.68"/>
    <x v="5983"/>
    <x v="2"/>
    <x v="2"/>
    <x v="149"/>
    <x v="1"/>
    <x v="0"/>
    <x v="1"/>
    <s v="100-1000"/>
  </r>
  <r>
    <x v="67"/>
    <x v="12"/>
    <x v="46"/>
    <n v="1"/>
    <n v="47.88"/>
    <x v="5984"/>
    <x v="0"/>
    <x v="1"/>
    <x v="581"/>
    <x v="1"/>
    <x v="8"/>
    <x v="1"/>
    <s v="10-100"/>
  </r>
  <r>
    <x v="151"/>
    <x v="10"/>
    <x v="25"/>
    <n v="1"/>
    <n v="593.36"/>
    <x v="5985"/>
    <x v="2"/>
    <x v="0"/>
    <x v="691"/>
    <x v="1"/>
    <x v="8"/>
    <x v="2"/>
    <s v="100-1000"/>
  </r>
  <r>
    <x v="138"/>
    <x v="11"/>
    <x v="20"/>
    <n v="3"/>
    <n v="19.89"/>
    <x v="5986"/>
    <x v="1"/>
    <x v="0"/>
    <x v="58"/>
    <x v="1"/>
    <x v="2"/>
    <x v="1"/>
    <s v="10-100"/>
  </r>
  <r>
    <x v="121"/>
    <x v="1"/>
    <x v="39"/>
    <n v="1"/>
    <n v="166.32"/>
    <x v="5987"/>
    <x v="3"/>
    <x v="0"/>
    <x v="40"/>
    <x v="0"/>
    <x v="5"/>
    <x v="2"/>
    <s v="100-1000"/>
  </r>
  <r>
    <x v="85"/>
    <x v="11"/>
    <x v="20"/>
    <n v="1"/>
    <n v="8.09"/>
    <x v="485"/>
    <x v="0"/>
    <x v="1"/>
    <x v="206"/>
    <x v="1"/>
    <x v="2"/>
    <x v="0"/>
    <s v="&lt;10"/>
  </r>
  <r>
    <x v="176"/>
    <x v="11"/>
    <x v="32"/>
    <n v="2"/>
    <n v="6.43"/>
    <x v="5988"/>
    <x v="2"/>
    <x v="0"/>
    <x v="359"/>
    <x v="1"/>
    <x v="5"/>
    <x v="0"/>
    <s v="10-100"/>
  </r>
  <r>
    <x v="36"/>
    <x v="10"/>
    <x v="25"/>
    <n v="1"/>
    <n v="288.99"/>
    <x v="5989"/>
    <x v="2"/>
    <x v="1"/>
    <x v="429"/>
    <x v="0"/>
    <x v="3"/>
    <x v="2"/>
    <s v="100-1000"/>
  </r>
  <r>
    <x v="136"/>
    <x v="9"/>
    <x v="15"/>
    <n v="1"/>
    <n v="115.22"/>
    <x v="5990"/>
    <x v="2"/>
    <x v="0"/>
    <x v="737"/>
    <x v="0"/>
    <x v="10"/>
    <x v="2"/>
    <s v="100-1000"/>
  </r>
  <r>
    <x v="185"/>
    <x v="3"/>
    <x v="36"/>
    <n v="3"/>
    <n v="449.95"/>
    <x v="5991"/>
    <x v="2"/>
    <x v="1"/>
    <x v="697"/>
    <x v="0"/>
    <x v="5"/>
    <x v="2"/>
    <s v="1000-10000"/>
  </r>
  <r>
    <x v="151"/>
    <x v="0"/>
    <x v="19"/>
    <n v="4"/>
    <n v="3.21"/>
    <x v="3057"/>
    <x v="2"/>
    <x v="2"/>
    <x v="716"/>
    <x v="1"/>
    <x v="0"/>
    <x v="0"/>
    <s v="10-100"/>
  </r>
  <r>
    <x v="15"/>
    <x v="7"/>
    <x v="31"/>
    <n v="5"/>
    <n v="760.65"/>
    <x v="5992"/>
    <x v="3"/>
    <x v="0"/>
    <x v="112"/>
    <x v="0"/>
    <x v="1"/>
    <x v="2"/>
    <s v="1000-10000"/>
  </r>
  <r>
    <x v="167"/>
    <x v="11"/>
    <x v="20"/>
    <n v="1"/>
    <n v="5.6"/>
    <x v="5993"/>
    <x v="0"/>
    <x v="1"/>
    <x v="471"/>
    <x v="1"/>
    <x v="2"/>
    <x v="0"/>
    <s v="&lt;10"/>
  </r>
  <r>
    <x v="183"/>
    <x v="3"/>
    <x v="6"/>
    <n v="4"/>
    <n v="107.79"/>
    <x v="5994"/>
    <x v="2"/>
    <x v="0"/>
    <x v="385"/>
    <x v="1"/>
    <x v="2"/>
    <x v="2"/>
    <s v="100-1000"/>
  </r>
  <r>
    <x v="71"/>
    <x v="6"/>
    <x v="22"/>
    <n v="1"/>
    <n v="49.8"/>
    <x v="5995"/>
    <x v="1"/>
    <x v="2"/>
    <x v="454"/>
    <x v="1"/>
    <x v="3"/>
    <x v="1"/>
    <s v="10-100"/>
  </r>
  <r>
    <x v="184"/>
    <x v="7"/>
    <x v="31"/>
    <n v="3"/>
    <n v="611.49"/>
    <x v="5996"/>
    <x v="3"/>
    <x v="0"/>
    <x v="349"/>
    <x v="0"/>
    <x v="10"/>
    <x v="2"/>
    <s v="1000-10000"/>
  </r>
  <r>
    <x v="0"/>
    <x v="4"/>
    <x v="40"/>
    <n v="2"/>
    <n v="67.06"/>
    <x v="5997"/>
    <x v="1"/>
    <x v="0"/>
    <x v="283"/>
    <x v="0"/>
    <x v="1"/>
    <x v="1"/>
    <s v="100-1000"/>
  </r>
  <r>
    <x v="106"/>
    <x v="7"/>
    <x v="31"/>
    <n v="5"/>
    <n v="547.08000000000004"/>
    <x v="5998"/>
    <x v="1"/>
    <x v="0"/>
    <x v="619"/>
    <x v="0"/>
    <x v="6"/>
    <x v="2"/>
    <s v="1000-10000"/>
  </r>
  <r>
    <x v="163"/>
    <x v="9"/>
    <x v="15"/>
    <n v="4"/>
    <n v="137.53"/>
    <x v="5999"/>
    <x v="3"/>
    <x v="2"/>
    <x v="284"/>
    <x v="0"/>
    <x v="2"/>
    <x v="2"/>
    <s v="100-1000"/>
  </r>
  <r>
    <x v="42"/>
    <x v="4"/>
    <x v="8"/>
    <n v="5"/>
    <n v="18.760000000000002"/>
    <x v="5631"/>
    <x v="2"/>
    <x v="2"/>
    <x v="666"/>
    <x v="0"/>
    <x v="7"/>
    <x v="1"/>
    <s v="10-100"/>
  </r>
  <r>
    <x v="102"/>
    <x v="0"/>
    <x v="26"/>
    <n v="4"/>
    <n v="5.57"/>
    <x v="5115"/>
    <x v="3"/>
    <x v="1"/>
    <x v="192"/>
    <x v="0"/>
    <x v="3"/>
    <x v="0"/>
    <s v="10-100"/>
  </r>
  <r>
    <x v="10"/>
    <x v="10"/>
    <x v="25"/>
    <n v="1"/>
    <n v="72.36"/>
    <x v="6000"/>
    <x v="2"/>
    <x v="2"/>
    <x v="585"/>
    <x v="0"/>
    <x v="6"/>
    <x v="1"/>
    <s v="10-100"/>
  </r>
  <r>
    <x v="77"/>
    <x v="0"/>
    <x v="37"/>
    <n v="5"/>
    <n v="20.68"/>
    <x v="6001"/>
    <x v="1"/>
    <x v="0"/>
    <x v="392"/>
    <x v="0"/>
    <x v="8"/>
    <x v="1"/>
    <s v="100-1000"/>
  </r>
  <r>
    <x v="112"/>
    <x v="4"/>
    <x v="4"/>
    <n v="4"/>
    <n v="37.56"/>
    <x v="6002"/>
    <x v="0"/>
    <x v="0"/>
    <x v="21"/>
    <x v="1"/>
    <x v="4"/>
    <x v="1"/>
    <s v="100-1000"/>
  </r>
  <r>
    <x v="137"/>
    <x v="9"/>
    <x v="14"/>
    <n v="1"/>
    <n v="71736.42"/>
    <x v="6003"/>
    <x v="1"/>
    <x v="0"/>
    <x v="492"/>
    <x v="1"/>
    <x v="9"/>
    <x v="9"/>
    <s v="10000-100000"/>
  </r>
  <r>
    <x v="23"/>
    <x v="12"/>
    <x v="34"/>
    <n v="1"/>
    <n v="13.37"/>
    <x v="6004"/>
    <x v="0"/>
    <x v="1"/>
    <x v="423"/>
    <x v="1"/>
    <x v="0"/>
    <x v="1"/>
    <s v="10-100"/>
  </r>
  <r>
    <x v="138"/>
    <x v="12"/>
    <x v="28"/>
    <n v="1"/>
    <n v="18.850000000000001"/>
    <x v="1906"/>
    <x v="3"/>
    <x v="1"/>
    <x v="668"/>
    <x v="0"/>
    <x v="11"/>
    <x v="1"/>
    <s v="10-100"/>
  </r>
  <r>
    <x v="94"/>
    <x v="9"/>
    <x v="44"/>
    <n v="3"/>
    <n v="1369.55"/>
    <x v="6005"/>
    <x v="2"/>
    <x v="0"/>
    <x v="534"/>
    <x v="2"/>
    <x v="3"/>
    <x v="3"/>
    <s v="1000-10000"/>
  </r>
  <r>
    <x v="120"/>
    <x v="1"/>
    <x v="1"/>
    <n v="1"/>
    <n v="45.37"/>
    <x v="6006"/>
    <x v="3"/>
    <x v="1"/>
    <x v="448"/>
    <x v="1"/>
    <x v="1"/>
    <x v="1"/>
    <s v="10-100"/>
  </r>
  <r>
    <x v="4"/>
    <x v="1"/>
    <x v="39"/>
    <n v="4"/>
    <n v="91.75"/>
    <x v="6007"/>
    <x v="3"/>
    <x v="0"/>
    <x v="414"/>
    <x v="1"/>
    <x v="7"/>
    <x v="1"/>
    <s v="100-1000"/>
  </r>
  <r>
    <x v="152"/>
    <x v="5"/>
    <x v="5"/>
    <n v="1"/>
    <n v="660.52"/>
    <x v="6008"/>
    <x v="0"/>
    <x v="1"/>
    <x v="704"/>
    <x v="0"/>
    <x v="11"/>
    <x v="2"/>
    <s v="100-1000"/>
  </r>
  <r>
    <x v="147"/>
    <x v="3"/>
    <x v="6"/>
    <n v="4"/>
    <n v="54.16"/>
    <x v="6009"/>
    <x v="1"/>
    <x v="2"/>
    <x v="114"/>
    <x v="0"/>
    <x v="6"/>
    <x v="1"/>
    <s v="100-1000"/>
  </r>
  <r>
    <x v="80"/>
    <x v="0"/>
    <x v="19"/>
    <n v="2"/>
    <n v="7.09"/>
    <x v="6010"/>
    <x v="1"/>
    <x v="0"/>
    <x v="61"/>
    <x v="0"/>
    <x v="3"/>
    <x v="0"/>
    <s v="10-100"/>
  </r>
  <r>
    <x v="38"/>
    <x v="6"/>
    <x v="22"/>
    <n v="1"/>
    <n v="20.76"/>
    <x v="6011"/>
    <x v="0"/>
    <x v="1"/>
    <x v="556"/>
    <x v="0"/>
    <x v="9"/>
    <x v="1"/>
    <s v="10-100"/>
  </r>
  <r>
    <x v="173"/>
    <x v="1"/>
    <x v="1"/>
    <n v="1"/>
    <n v="90.57"/>
    <x v="6012"/>
    <x v="3"/>
    <x v="2"/>
    <x v="379"/>
    <x v="0"/>
    <x v="7"/>
    <x v="1"/>
    <s v="10-100"/>
  </r>
  <r>
    <x v="35"/>
    <x v="12"/>
    <x v="28"/>
    <n v="1"/>
    <n v="18.95"/>
    <x v="6013"/>
    <x v="0"/>
    <x v="2"/>
    <x v="648"/>
    <x v="1"/>
    <x v="4"/>
    <x v="1"/>
    <s v="10-100"/>
  </r>
  <r>
    <x v="117"/>
    <x v="5"/>
    <x v="24"/>
    <n v="1"/>
    <n v="4.47"/>
    <x v="2783"/>
    <x v="0"/>
    <x v="2"/>
    <x v="281"/>
    <x v="0"/>
    <x v="0"/>
    <x v="0"/>
    <s v="&lt;10"/>
  </r>
  <r>
    <x v="94"/>
    <x v="1"/>
    <x v="35"/>
    <n v="5"/>
    <n v="5.32"/>
    <x v="1130"/>
    <x v="3"/>
    <x v="2"/>
    <x v="528"/>
    <x v="0"/>
    <x v="2"/>
    <x v="0"/>
    <s v="10-100"/>
  </r>
  <r>
    <x v="13"/>
    <x v="10"/>
    <x v="25"/>
    <n v="1"/>
    <n v="370.29"/>
    <x v="6014"/>
    <x v="2"/>
    <x v="0"/>
    <x v="710"/>
    <x v="0"/>
    <x v="10"/>
    <x v="2"/>
    <s v="100-1000"/>
  </r>
  <r>
    <x v="57"/>
    <x v="0"/>
    <x v="37"/>
    <n v="4"/>
    <n v="7.5"/>
    <x v="6015"/>
    <x v="2"/>
    <x v="2"/>
    <x v="213"/>
    <x v="0"/>
    <x v="9"/>
    <x v="0"/>
    <s v="10-100"/>
  </r>
  <r>
    <x v="24"/>
    <x v="3"/>
    <x v="6"/>
    <n v="5"/>
    <n v="124.19"/>
    <x v="6016"/>
    <x v="3"/>
    <x v="0"/>
    <x v="110"/>
    <x v="0"/>
    <x v="11"/>
    <x v="2"/>
    <s v="100-1000"/>
  </r>
  <r>
    <x v="66"/>
    <x v="4"/>
    <x v="4"/>
    <n v="2"/>
    <n v="37.26"/>
    <x v="6017"/>
    <x v="0"/>
    <x v="1"/>
    <x v="264"/>
    <x v="0"/>
    <x v="5"/>
    <x v="1"/>
    <s v="10-100"/>
  </r>
  <r>
    <x v="103"/>
    <x v="6"/>
    <x v="7"/>
    <n v="1"/>
    <n v="491.27"/>
    <x v="6018"/>
    <x v="0"/>
    <x v="0"/>
    <x v="286"/>
    <x v="0"/>
    <x v="11"/>
    <x v="2"/>
    <s v="100-1000"/>
  </r>
  <r>
    <x v="146"/>
    <x v="6"/>
    <x v="22"/>
    <n v="1"/>
    <n v="13.94"/>
    <x v="4835"/>
    <x v="1"/>
    <x v="2"/>
    <x v="452"/>
    <x v="0"/>
    <x v="2"/>
    <x v="1"/>
    <s v="10-100"/>
  </r>
  <r>
    <x v="22"/>
    <x v="10"/>
    <x v="25"/>
    <n v="1"/>
    <n v="433.58"/>
    <x v="6019"/>
    <x v="1"/>
    <x v="2"/>
    <x v="172"/>
    <x v="0"/>
    <x v="11"/>
    <x v="2"/>
    <s v="100-1000"/>
  </r>
  <r>
    <x v="71"/>
    <x v="6"/>
    <x v="22"/>
    <n v="1"/>
    <n v="31.44"/>
    <x v="6020"/>
    <x v="1"/>
    <x v="1"/>
    <x v="399"/>
    <x v="0"/>
    <x v="8"/>
    <x v="1"/>
    <s v="10-100"/>
  </r>
  <r>
    <x v="31"/>
    <x v="2"/>
    <x v="12"/>
    <n v="1"/>
    <n v="168.23"/>
    <x v="6021"/>
    <x v="1"/>
    <x v="1"/>
    <x v="552"/>
    <x v="0"/>
    <x v="1"/>
    <x v="2"/>
    <s v="100-1000"/>
  </r>
  <r>
    <x v="130"/>
    <x v="10"/>
    <x v="16"/>
    <n v="1"/>
    <n v="226.65"/>
    <x v="6022"/>
    <x v="2"/>
    <x v="1"/>
    <x v="146"/>
    <x v="1"/>
    <x v="1"/>
    <x v="2"/>
    <s v="100-1000"/>
  </r>
  <r>
    <x v="121"/>
    <x v="2"/>
    <x v="2"/>
    <n v="1"/>
    <n v="50.67"/>
    <x v="6023"/>
    <x v="2"/>
    <x v="1"/>
    <x v="146"/>
    <x v="1"/>
    <x v="1"/>
    <x v="1"/>
    <s v="10-100"/>
  </r>
  <r>
    <x v="113"/>
    <x v="4"/>
    <x v="4"/>
    <n v="5"/>
    <n v="40.35"/>
    <x v="6024"/>
    <x v="3"/>
    <x v="2"/>
    <x v="282"/>
    <x v="0"/>
    <x v="1"/>
    <x v="1"/>
    <s v="100-1000"/>
  </r>
  <r>
    <x v="168"/>
    <x v="8"/>
    <x v="33"/>
    <n v="4"/>
    <n v="12.13"/>
    <x v="6025"/>
    <x v="1"/>
    <x v="0"/>
    <x v="675"/>
    <x v="0"/>
    <x v="11"/>
    <x v="1"/>
    <s v="10-100"/>
  </r>
  <r>
    <x v="49"/>
    <x v="9"/>
    <x v="18"/>
    <n v="4"/>
    <n v="51.72"/>
    <x v="6026"/>
    <x v="1"/>
    <x v="1"/>
    <x v="384"/>
    <x v="1"/>
    <x v="8"/>
    <x v="1"/>
    <s v="100-1000"/>
  </r>
  <r>
    <x v="72"/>
    <x v="7"/>
    <x v="42"/>
    <n v="1"/>
    <n v="7.57"/>
    <x v="908"/>
    <x v="2"/>
    <x v="0"/>
    <x v="321"/>
    <x v="1"/>
    <x v="6"/>
    <x v="0"/>
    <s v="&lt;10"/>
  </r>
  <r>
    <x v="34"/>
    <x v="11"/>
    <x v="20"/>
    <n v="1"/>
    <n v="9.08"/>
    <x v="6027"/>
    <x v="3"/>
    <x v="2"/>
    <x v="146"/>
    <x v="1"/>
    <x v="1"/>
    <x v="0"/>
    <s v="&lt;10"/>
  </r>
  <r>
    <x v="158"/>
    <x v="10"/>
    <x v="23"/>
    <n v="1"/>
    <n v="732.39"/>
    <x v="6028"/>
    <x v="3"/>
    <x v="1"/>
    <x v="516"/>
    <x v="0"/>
    <x v="11"/>
    <x v="2"/>
    <s v="100-1000"/>
  </r>
  <r>
    <x v="140"/>
    <x v="12"/>
    <x v="28"/>
    <n v="1"/>
    <n v="18.989999999999998"/>
    <x v="4108"/>
    <x v="2"/>
    <x v="2"/>
    <x v="236"/>
    <x v="1"/>
    <x v="2"/>
    <x v="1"/>
    <s v="10-100"/>
  </r>
  <r>
    <x v="118"/>
    <x v="2"/>
    <x v="2"/>
    <n v="1"/>
    <n v="80.849999999999994"/>
    <x v="6029"/>
    <x v="1"/>
    <x v="0"/>
    <x v="715"/>
    <x v="1"/>
    <x v="7"/>
    <x v="1"/>
    <s v="10-100"/>
  </r>
  <r>
    <x v="192"/>
    <x v="9"/>
    <x v="14"/>
    <n v="5"/>
    <n v="41251.64"/>
    <x v="6030"/>
    <x v="2"/>
    <x v="0"/>
    <x v="278"/>
    <x v="1"/>
    <x v="2"/>
    <x v="5"/>
    <s v="200000-300000"/>
  </r>
  <r>
    <x v="67"/>
    <x v="5"/>
    <x v="27"/>
    <n v="1"/>
    <n v="66.83"/>
    <x v="6031"/>
    <x v="3"/>
    <x v="1"/>
    <x v="695"/>
    <x v="1"/>
    <x v="0"/>
    <x v="1"/>
    <s v="10-100"/>
  </r>
  <r>
    <x v="83"/>
    <x v="8"/>
    <x v="33"/>
    <n v="5"/>
    <n v="58.85"/>
    <x v="6032"/>
    <x v="3"/>
    <x v="0"/>
    <x v="376"/>
    <x v="0"/>
    <x v="3"/>
    <x v="1"/>
    <s v="100-1000"/>
  </r>
  <r>
    <x v="19"/>
    <x v="5"/>
    <x v="5"/>
    <n v="1"/>
    <n v="372.2"/>
    <x v="6033"/>
    <x v="1"/>
    <x v="1"/>
    <x v="154"/>
    <x v="0"/>
    <x v="0"/>
    <x v="2"/>
    <s v="100-1000"/>
  </r>
  <r>
    <x v="93"/>
    <x v="6"/>
    <x v="41"/>
    <n v="1"/>
    <n v="345.27"/>
    <x v="6034"/>
    <x v="1"/>
    <x v="0"/>
    <x v="40"/>
    <x v="0"/>
    <x v="5"/>
    <x v="2"/>
    <s v="100-1000"/>
  </r>
  <r>
    <x v="67"/>
    <x v="5"/>
    <x v="27"/>
    <n v="1"/>
    <n v="65.819999999999993"/>
    <x v="6035"/>
    <x v="2"/>
    <x v="0"/>
    <x v="585"/>
    <x v="0"/>
    <x v="6"/>
    <x v="1"/>
    <s v="10-100"/>
  </r>
  <r>
    <x v="46"/>
    <x v="5"/>
    <x v="24"/>
    <n v="1"/>
    <n v="2.0099999999999998"/>
    <x v="6036"/>
    <x v="2"/>
    <x v="1"/>
    <x v="150"/>
    <x v="0"/>
    <x v="9"/>
    <x v="0"/>
    <s v="&lt;10"/>
  </r>
  <r>
    <x v="112"/>
    <x v="0"/>
    <x v="9"/>
    <n v="4"/>
    <n v="2.2200000000000002"/>
    <x v="2169"/>
    <x v="3"/>
    <x v="1"/>
    <x v="359"/>
    <x v="1"/>
    <x v="5"/>
    <x v="0"/>
    <s v="&lt;10"/>
  </r>
  <r>
    <x v="127"/>
    <x v="3"/>
    <x v="6"/>
    <n v="4"/>
    <n v="191.11"/>
    <x v="6037"/>
    <x v="2"/>
    <x v="1"/>
    <x v="301"/>
    <x v="0"/>
    <x v="10"/>
    <x v="2"/>
    <s v="100-1000"/>
  </r>
  <r>
    <x v="18"/>
    <x v="8"/>
    <x v="43"/>
    <n v="4"/>
    <n v="19.36"/>
    <x v="6038"/>
    <x v="1"/>
    <x v="1"/>
    <x v="86"/>
    <x v="1"/>
    <x v="11"/>
    <x v="1"/>
    <s v="10-100"/>
  </r>
  <r>
    <x v="112"/>
    <x v="9"/>
    <x v="44"/>
    <n v="4"/>
    <n v="533.74"/>
    <x v="6039"/>
    <x v="2"/>
    <x v="0"/>
    <x v="540"/>
    <x v="1"/>
    <x v="6"/>
    <x v="2"/>
    <s v="1000-10000"/>
  </r>
  <r>
    <x v="102"/>
    <x v="12"/>
    <x v="46"/>
    <n v="1"/>
    <n v="37.409999999999997"/>
    <x v="96"/>
    <x v="3"/>
    <x v="0"/>
    <x v="366"/>
    <x v="1"/>
    <x v="1"/>
    <x v="1"/>
    <s v="10-100"/>
  </r>
  <r>
    <x v="174"/>
    <x v="7"/>
    <x v="42"/>
    <n v="5"/>
    <n v="4.5999999999999996"/>
    <x v="6040"/>
    <x v="2"/>
    <x v="0"/>
    <x v="88"/>
    <x v="0"/>
    <x v="0"/>
    <x v="0"/>
    <s v="10-100"/>
  </r>
  <r>
    <x v="42"/>
    <x v="0"/>
    <x v="26"/>
    <n v="4"/>
    <n v="5.85"/>
    <x v="6041"/>
    <x v="2"/>
    <x v="0"/>
    <x v="272"/>
    <x v="1"/>
    <x v="7"/>
    <x v="0"/>
    <s v="10-100"/>
  </r>
  <r>
    <x v="83"/>
    <x v="5"/>
    <x v="24"/>
    <n v="1"/>
    <n v="7.54"/>
    <x v="6042"/>
    <x v="0"/>
    <x v="0"/>
    <x v="587"/>
    <x v="1"/>
    <x v="3"/>
    <x v="0"/>
    <s v="&lt;10"/>
  </r>
  <r>
    <x v="24"/>
    <x v="10"/>
    <x v="25"/>
    <n v="1"/>
    <n v="584.74"/>
    <x v="6043"/>
    <x v="1"/>
    <x v="1"/>
    <x v="52"/>
    <x v="0"/>
    <x v="1"/>
    <x v="2"/>
    <s v="100-1000"/>
  </r>
  <r>
    <x v="33"/>
    <x v="8"/>
    <x v="43"/>
    <n v="2"/>
    <n v="17.440000000000001"/>
    <x v="6044"/>
    <x v="3"/>
    <x v="0"/>
    <x v="572"/>
    <x v="0"/>
    <x v="8"/>
    <x v="1"/>
    <s v="10-100"/>
  </r>
  <r>
    <x v="93"/>
    <x v="6"/>
    <x v="7"/>
    <n v="1"/>
    <n v="252.37"/>
    <x v="6045"/>
    <x v="3"/>
    <x v="2"/>
    <x v="715"/>
    <x v="1"/>
    <x v="7"/>
    <x v="2"/>
    <s v="100-1000"/>
  </r>
  <r>
    <x v="32"/>
    <x v="7"/>
    <x v="10"/>
    <n v="4"/>
    <n v="4.92"/>
    <x v="1867"/>
    <x v="1"/>
    <x v="2"/>
    <x v="574"/>
    <x v="1"/>
    <x v="1"/>
    <x v="0"/>
    <s v="10-100"/>
  </r>
  <r>
    <x v="149"/>
    <x v="1"/>
    <x v="39"/>
    <n v="4"/>
    <n v="165.07"/>
    <x v="6046"/>
    <x v="3"/>
    <x v="1"/>
    <x v="545"/>
    <x v="0"/>
    <x v="1"/>
    <x v="2"/>
    <s v="100-1000"/>
  </r>
  <r>
    <x v="187"/>
    <x v="12"/>
    <x v="46"/>
    <n v="1"/>
    <n v="47.1"/>
    <x v="6047"/>
    <x v="3"/>
    <x v="1"/>
    <x v="564"/>
    <x v="1"/>
    <x v="5"/>
    <x v="1"/>
    <s v="10-100"/>
  </r>
  <r>
    <x v="67"/>
    <x v="3"/>
    <x v="3"/>
    <n v="3"/>
    <n v="23.22"/>
    <x v="6048"/>
    <x v="1"/>
    <x v="2"/>
    <x v="343"/>
    <x v="0"/>
    <x v="8"/>
    <x v="1"/>
    <s v="10-100"/>
  </r>
  <r>
    <x v="5"/>
    <x v="7"/>
    <x v="31"/>
    <n v="4"/>
    <n v="79.040000000000006"/>
    <x v="6049"/>
    <x v="3"/>
    <x v="1"/>
    <x v="690"/>
    <x v="0"/>
    <x v="2"/>
    <x v="1"/>
    <s v="100-1000"/>
  </r>
  <r>
    <x v="147"/>
    <x v="5"/>
    <x v="24"/>
    <n v="1"/>
    <n v="9.99"/>
    <x v="2014"/>
    <x v="1"/>
    <x v="1"/>
    <x v="719"/>
    <x v="1"/>
    <x v="3"/>
    <x v="0"/>
    <s v="&lt;10"/>
  </r>
  <r>
    <x v="145"/>
    <x v="7"/>
    <x v="42"/>
    <n v="2"/>
    <n v="2.41"/>
    <x v="6050"/>
    <x v="2"/>
    <x v="0"/>
    <x v="270"/>
    <x v="0"/>
    <x v="1"/>
    <x v="0"/>
    <s v="&lt;10"/>
  </r>
  <r>
    <x v="9"/>
    <x v="10"/>
    <x v="25"/>
    <n v="1"/>
    <n v="278.72000000000003"/>
    <x v="6051"/>
    <x v="3"/>
    <x v="0"/>
    <x v="467"/>
    <x v="0"/>
    <x v="3"/>
    <x v="2"/>
    <s v="100-1000"/>
  </r>
  <r>
    <x v="18"/>
    <x v="11"/>
    <x v="21"/>
    <n v="4"/>
    <n v="94.25"/>
    <x v="6052"/>
    <x v="2"/>
    <x v="1"/>
    <x v="392"/>
    <x v="0"/>
    <x v="8"/>
    <x v="1"/>
    <s v="100-1000"/>
  </r>
  <r>
    <x v="171"/>
    <x v="6"/>
    <x v="7"/>
    <n v="1"/>
    <n v="1148.75"/>
    <x v="6053"/>
    <x v="0"/>
    <x v="0"/>
    <x v="431"/>
    <x v="1"/>
    <x v="11"/>
    <x v="3"/>
    <s v="1000-10000"/>
  </r>
  <r>
    <x v="153"/>
    <x v="1"/>
    <x v="1"/>
    <n v="3"/>
    <n v="95.64"/>
    <x v="6054"/>
    <x v="3"/>
    <x v="2"/>
    <x v="626"/>
    <x v="0"/>
    <x v="2"/>
    <x v="1"/>
    <s v="100-1000"/>
  </r>
  <r>
    <x v="142"/>
    <x v="4"/>
    <x v="40"/>
    <n v="5"/>
    <n v="43.56"/>
    <x v="6055"/>
    <x v="1"/>
    <x v="0"/>
    <x v="264"/>
    <x v="0"/>
    <x v="5"/>
    <x v="1"/>
    <s v="100-1000"/>
  </r>
  <r>
    <x v="194"/>
    <x v="8"/>
    <x v="43"/>
    <n v="4"/>
    <n v="31.07"/>
    <x v="6056"/>
    <x v="2"/>
    <x v="0"/>
    <x v="241"/>
    <x v="0"/>
    <x v="4"/>
    <x v="1"/>
    <s v="100-1000"/>
  </r>
  <r>
    <x v="83"/>
    <x v="10"/>
    <x v="25"/>
    <n v="1"/>
    <n v="114.84"/>
    <x v="6057"/>
    <x v="2"/>
    <x v="0"/>
    <x v="1"/>
    <x v="1"/>
    <x v="1"/>
    <x v="2"/>
    <s v="100-1000"/>
  </r>
  <r>
    <x v="123"/>
    <x v="11"/>
    <x v="21"/>
    <n v="1"/>
    <n v="38.89"/>
    <x v="1236"/>
    <x v="2"/>
    <x v="1"/>
    <x v="41"/>
    <x v="0"/>
    <x v="5"/>
    <x v="1"/>
    <s v="10-100"/>
  </r>
  <r>
    <x v="171"/>
    <x v="3"/>
    <x v="3"/>
    <n v="3"/>
    <n v="13.38"/>
    <x v="6058"/>
    <x v="1"/>
    <x v="0"/>
    <x v="646"/>
    <x v="1"/>
    <x v="4"/>
    <x v="1"/>
    <s v="10-100"/>
  </r>
  <r>
    <x v="134"/>
    <x v="1"/>
    <x v="39"/>
    <n v="2"/>
    <n v="61"/>
    <x v="6059"/>
    <x v="0"/>
    <x v="0"/>
    <x v="99"/>
    <x v="1"/>
    <x v="9"/>
    <x v="1"/>
    <s v="100-1000"/>
  </r>
  <r>
    <x v="85"/>
    <x v="9"/>
    <x v="44"/>
    <n v="2"/>
    <n v="854.66"/>
    <x v="6060"/>
    <x v="2"/>
    <x v="0"/>
    <x v="49"/>
    <x v="1"/>
    <x v="0"/>
    <x v="2"/>
    <s v="1000-10000"/>
  </r>
  <r>
    <x v="123"/>
    <x v="7"/>
    <x v="31"/>
    <n v="3"/>
    <n v="669.22"/>
    <x v="6061"/>
    <x v="1"/>
    <x v="2"/>
    <x v="654"/>
    <x v="1"/>
    <x v="8"/>
    <x v="2"/>
    <s v="1000-10000"/>
  </r>
  <r>
    <x v="110"/>
    <x v="8"/>
    <x v="33"/>
    <n v="3"/>
    <n v="60.5"/>
    <x v="2832"/>
    <x v="1"/>
    <x v="1"/>
    <x v="376"/>
    <x v="0"/>
    <x v="3"/>
    <x v="1"/>
    <s v="100-1000"/>
  </r>
  <r>
    <x v="32"/>
    <x v="8"/>
    <x v="43"/>
    <n v="5"/>
    <n v="21.41"/>
    <x v="6062"/>
    <x v="2"/>
    <x v="2"/>
    <x v="598"/>
    <x v="1"/>
    <x v="11"/>
    <x v="1"/>
    <s v="100-1000"/>
  </r>
  <r>
    <x v="29"/>
    <x v="7"/>
    <x v="10"/>
    <n v="2"/>
    <n v="3.45"/>
    <x v="6063"/>
    <x v="3"/>
    <x v="1"/>
    <x v="501"/>
    <x v="0"/>
    <x v="4"/>
    <x v="0"/>
    <s v="&lt;10"/>
  </r>
  <r>
    <x v="136"/>
    <x v="3"/>
    <x v="6"/>
    <n v="5"/>
    <n v="178.68"/>
    <x v="6064"/>
    <x v="0"/>
    <x v="2"/>
    <x v="512"/>
    <x v="0"/>
    <x v="0"/>
    <x v="2"/>
    <s v="100-1000"/>
  </r>
  <r>
    <x v="179"/>
    <x v="8"/>
    <x v="47"/>
    <n v="4"/>
    <n v="41.29"/>
    <x v="6065"/>
    <x v="2"/>
    <x v="2"/>
    <x v="219"/>
    <x v="1"/>
    <x v="9"/>
    <x v="1"/>
    <s v="100-1000"/>
  </r>
  <r>
    <x v="127"/>
    <x v="10"/>
    <x v="25"/>
    <n v="1"/>
    <n v="696.07"/>
    <x v="6066"/>
    <x v="3"/>
    <x v="2"/>
    <x v="149"/>
    <x v="1"/>
    <x v="0"/>
    <x v="2"/>
    <s v="100-1000"/>
  </r>
  <r>
    <x v="50"/>
    <x v="12"/>
    <x v="46"/>
    <n v="1"/>
    <n v="35.46"/>
    <x v="6067"/>
    <x v="3"/>
    <x v="2"/>
    <x v="340"/>
    <x v="0"/>
    <x v="9"/>
    <x v="1"/>
    <s v="10-100"/>
  </r>
  <r>
    <x v="178"/>
    <x v="2"/>
    <x v="12"/>
    <n v="1"/>
    <n v="98.98"/>
    <x v="6068"/>
    <x v="1"/>
    <x v="1"/>
    <x v="720"/>
    <x v="1"/>
    <x v="4"/>
    <x v="1"/>
    <s v="10-100"/>
  </r>
  <r>
    <x v="21"/>
    <x v="1"/>
    <x v="35"/>
    <n v="3"/>
    <n v="19.43"/>
    <x v="6069"/>
    <x v="3"/>
    <x v="1"/>
    <x v="390"/>
    <x v="1"/>
    <x v="9"/>
    <x v="1"/>
    <s v="10-100"/>
  </r>
  <r>
    <x v="190"/>
    <x v="11"/>
    <x v="20"/>
    <n v="3"/>
    <n v="6.97"/>
    <x v="6070"/>
    <x v="1"/>
    <x v="0"/>
    <x v="113"/>
    <x v="1"/>
    <x v="5"/>
    <x v="0"/>
    <s v="10-100"/>
  </r>
  <r>
    <x v="8"/>
    <x v="4"/>
    <x v="8"/>
    <n v="2"/>
    <n v="89.08"/>
    <x v="6071"/>
    <x v="2"/>
    <x v="1"/>
    <x v="77"/>
    <x v="0"/>
    <x v="8"/>
    <x v="1"/>
    <s v="100-1000"/>
  </r>
  <r>
    <x v="50"/>
    <x v="9"/>
    <x v="18"/>
    <n v="1"/>
    <n v="32.65"/>
    <x v="6072"/>
    <x v="3"/>
    <x v="2"/>
    <x v="93"/>
    <x v="0"/>
    <x v="8"/>
    <x v="1"/>
    <s v="10-100"/>
  </r>
  <r>
    <x v="80"/>
    <x v="1"/>
    <x v="1"/>
    <n v="2"/>
    <n v="53.4"/>
    <x v="6073"/>
    <x v="1"/>
    <x v="1"/>
    <x v="414"/>
    <x v="1"/>
    <x v="7"/>
    <x v="1"/>
    <s v="100-1000"/>
  </r>
  <r>
    <x v="134"/>
    <x v="3"/>
    <x v="36"/>
    <n v="4"/>
    <n v="130.78"/>
    <x v="6074"/>
    <x v="2"/>
    <x v="0"/>
    <x v="467"/>
    <x v="0"/>
    <x v="3"/>
    <x v="2"/>
    <s v="100-1000"/>
  </r>
  <r>
    <x v="197"/>
    <x v="10"/>
    <x v="16"/>
    <n v="1"/>
    <n v="268.58"/>
    <x v="6075"/>
    <x v="0"/>
    <x v="0"/>
    <x v="655"/>
    <x v="1"/>
    <x v="10"/>
    <x v="2"/>
    <s v="100-1000"/>
  </r>
  <r>
    <x v="59"/>
    <x v="5"/>
    <x v="27"/>
    <n v="1"/>
    <n v="48.12"/>
    <x v="2490"/>
    <x v="1"/>
    <x v="2"/>
    <x v="600"/>
    <x v="0"/>
    <x v="9"/>
    <x v="1"/>
    <s v="10-100"/>
  </r>
  <r>
    <x v="28"/>
    <x v="3"/>
    <x v="6"/>
    <n v="5"/>
    <n v="94.24"/>
    <x v="6076"/>
    <x v="1"/>
    <x v="1"/>
    <x v="371"/>
    <x v="1"/>
    <x v="9"/>
    <x v="1"/>
    <s v="100-1000"/>
  </r>
  <r>
    <x v="40"/>
    <x v="8"/>
    <x v="47"/>
    <n v="2"/>
    <n v="23.61"/>
    <x v="6077"/>
    <x v="2"/>
    <x v="2"/>
    <x v="95"/>
    <x v="0"/>
    <x v="3"/>
    <x v="1"/>
    <s v="10-100"/>
  </r>
  <r>
    <x v="162"/>
    <x v="9"/>
    <x v="15"/>
    <n v="3"/>
    <n v="71.790000000000006"/>
    <x v="6078"/>
    <x v="1"/>
    <x v="1"/>
    <x v="370"/>
    <x v="1"/>
    <x v="8"/>
    <x v="1"/>
    <s v="100-1000"/>
  </r>
  <r>
    <x v="158"/>
    <x v="2"/>
    <x v="12"/>
    <n v="1"/>
    <n v="90.18"/>
    <x v="6079"/>
    <x v="0"/>
    <x v="2"/>
    <x v="360"/>
    <x v="0"/>
    <x v="4"/>
    <x v="1"/>
    <s v="10-100"/>
  </r>
  <r>
    <x v="14"/>
    <x v="3"/>
    <x v="6"/>
    <n v="3"/>
    <n v="58.38"/>
    <x v="6080"/>
    <x v="3"/>
    <x v="1"/>
    <x v="679"/>
    <x v="0"/>
    <x v="3"/>
    <x v="1"/>
    <s v="100-1000"/>
  </r>
  <r>
    <x v="0"/>
    <x v="6"/>
    <x v="22"/>
    <n v="1"/>
    <n v="27.77"/>
    <x v="3109"/>
    <x v="1"/>
    <x v="1"/>
    <x v="33"/>
    <x v="0"/>
    <x v="4"/>
    <x v="1"/>
    <s v="10-100"/>
  </r>
  <r>
    <x v="65"/>
    <x v="10"/>
    <x v="23"/>
    <n v="1"/>
    <n v="108.43"/>
    <x v="6081"/>
    <x v="0"/>
    <x v="0"/>
    <x v="697"/>
    <x v="0"/>
    <x v="5"/>
    <x v="2"/>
    <s v="100-1000"/>
  </r>
  <r>
    <x v="99"/>
    <x v="12"/>
    <x v="34"/>
    <n v="1"/>
    <n v="5.71"/>
    <x v="6082"/>
    <x v="3"/>
    <x v="2"/>
    <x v="657"/>
    <x v="1"/>
    <x v="0"/>
    <x v="0"/>
    <s v="&lt;10"/>
  </r>
  <r>
    <x v="136"/>
    <x v="10"/>
    <x v="23"/>
    <n v="1"/>
    <n v="188.08"/>
    <x v="6083"/>
    <x v="0"/>
    <x v="1"/>
    <x v="727"/>
    <x v="0"/>
    <x v="8"/>
    <x v="2"/>
    <s v="100-1000"/>
  </r>
  <r>
    <x v="26"/>
    <x v="3"/>
    <x v="36"/>
    <n v="3"/>
    <n v="74.58"/>
    <x v="6084"/>
    <x v="0"/>
    <x v="2"/>
    <x v="533"/>
    <x v="0"/>
    <x v="11"/>
    <x v="1"/>
    <s v="100-1000"/>
  </r>
  <r>
    <x v="27"/>
    <x v="7"/>
    <x v="10"/>
    <n v="3"/>
    <n v="3.52"/>
    <x v="3141"/>
    <x v="2"/>
    <x v="2"/>
    <x v="706"/>
    <x v="1"/>
    <x v="11"/>
    <x v="0"/>
    <s v="10-100"/>
  </r>
  <r>
    <x v="186"/>
    <x v="1"/>
    <x v="1"/>
    <n v="2"/>
    <n v="42.99"/>
    <x v="6085"/>
    <x v="1"/>
    <x v="0"/>
    <x v="402"/>
    <x v="0"/>
    <x v="7"/>
    <x v="1"/>
    <s v="10-100"/>
  </r>
  <r>
    <x v="91"/>
    <x v="12"/>
    <x v="34"/>
    <n v="1"/>
    <n v="14.51"/>
    <x v="6086"/>
    <x v="1"/>
    <x v="0"/>
    <x v="237"/>
    <x v="1"/>
    <x v="10"/>
    <x v="1"/>
    <s v="10-100"/>
  </r>
  <r>
    <x v="64"/>
    <x v="3"/>
    <x v="6"/>
    <n v="4"/>
    <n v="133.97"/>
    <x v="6087"/>
    <x v="2"/>
    <x v="0"/>
    <x v="29"/>
    <x v="1"/>
    <x v="4"/>
    <x v="2"/>
    <s v="100-1000"/>
  </r>
  <r>
    <x v="87"/>
    <x v="5"/>
    <x v="27"/>
    <n v="1"/>
    <n v="32.270000000000003"/>
    <x v="6088"/>
    <x v="2"/>
    <x v="1"/>
    <x v="207"/>
    <x v="0"/>
    <x v="11"/>
    <x v="1"/>
    <s v="10-100"/>
  </r>
  <r>
    <x v="170"/>
    <x v="9"/>
    <x v="14"/>
    <n v="4"/>
    <n v="72942.509999999995"/>
    <x v="6089"/>
    <x v="2"/>
    <x v="1"/>
    <x v="150"/>
    <x v="0"/>
    <x v="9"/>
    <x v="9"/>
    <s v="200000-300000"/>
  </r>
  <r>
    <x v="47"/>
    <x v="0"/>
    <x v="37"/>
    <n v="4"/>
    <n v="16.21"/>
    <x v="6090"/>
    <x v="3"/>
    <x v="2"/>
    <x v="582"/>
    <x v="1"/>
    <x v="1"/>
    <x v="1"/>
    <s v="10-100"/>
  </r>
  <r>
    <x v="73"/>
    <x v="4"/>
    <x v="13"/>
    <n v="4"/>
    <n v="418.66"/>
    <x v="6091"/>
    <x v="0"/>
    <x v="2"/>
    <x v="407"/>
    <x v="0"/>
    <x v="2"/>
    <x v="2"/>
    <s v="1000-10000"/>
  </r>
  <r>
    <x v="95"/>
    <x v="1"/>
    <x v="35"/>
    <n v="2"/>
    <n v="18.309999999999999"/>
    <x v="6092"/>
    <x v="0"/>
    <x v="0"/>
    <x v="352"/>
    <x v="0"/>
    <x v="0"/>
    <x v="1"/>
    <s v="10-100"/>
  </r>
  <r>
    <x v="136"/>
    <x v="10"/>
    <x v="16"/>
    <n v="1"/>
    <n v="406.15"/>
    <x v="6093"/>
    <x v="3"/>
    <x v="2"/>
    <x v="192"/>
    <x v="0"/>
    <x v="3"/>
    <x v="2"/>
    <s v="100-1000"/>
  </r>
  <r>
    <x v="119"/>
    <x v="12"/>
    <x v="28"/>
    <n v="1"/>
    <n v="11.36"/>
    <x v="2808"/>
    <x v="0"/>
    <x v="0"/>
    <x v="432"/>
    <x v="1"/>
    <x v="4"/>
    <x v="1"/>
    <s v="10-100"/>
  </r>
  <r>
    <x v="188"/>
    <x v="10"/>
    <x v="16"/>
    <n v="1"/>
    <n v="335.46"/>
    <x v="6094"/>
    <x v="0"/>
    <x v="2"/>
    <x v="175"/>
    <x v="1"/>
    <x v="1"/>
    <x v="2"/>
    <s v="100-1000"/>
  </r>
  <r>
    <x v="187"/>
    <x v="0"/>
    <x v="17"/>
    <n v="3"/>
    <n v="15.99"/>
    <x v="5210"/>
    <x v="0"/>
    <x v="0"/>
    <x v="599"/>
    <x v="0"/>
    <x v="5"/>
    <x v="1"/>
    <s v="10-100"/>
  </r>
  <r>
    <x v="33"/>
    <x v="3"/>
    <x v="3"/>
    <n v="5"/>
    <n v="25.9"/>
    <x v="2955"/>
    <x v="1"/>
    <x v="2"/>
    <x v="724"/>
    <x v="1"/>
    <x v="0"/>
    <x v="1"/>
    <s v="100-1000"/>
  </r>
  <r>
    <x v="120"/>
    <x v="0"/>
    <x v="0"/>
    <n v="3"/>
    <n v="2.98"/>
    <x v="334"/>
    <x v="2"/>
    <x v="2"/>
    <x v="439"/>
    <x v="0"/>
    <x v="4"/>
    <x v="0"/>
    <s v="&lt;10"/>
  </r>
  <r>
    <x v="121"/>
    <x v="4"/>
    <x v="13"/>
    <n v="1"/>
    <n v="173.73"/>
    <x v="6095"/>
    <x v="2"/>
    <x v="0"/>
    <x v="203"/>
    <x v="0"/>
    <x v="11"/>
    <x v="2"/>
    <s v="100-1000"/>
  </r>
  <r>
    <x v="131"/>
    <x v="11"/>
    <x v="20"/>
    <n v="4"/>
    <n v="5.87"/>
    <x v="6096"/>
    <x v="0"/>
    <x v="0"/>
    <x v="671"/>
    <x v="1"/>
    <x v="5"/>
    <x v="0"/>
    <s v="10-100"/>
  </r>
  <r>
    <x v="27"/>
    <x v="0"/>
    <x v="0"/>
    <n v="4"/>
    <n v="4.4800000000000004"/>
    <x v="6097"/>
    <x v="0"/>
    <x v="1"/>
    <x v="304"/>
    <x v="1"/>
    <x v="5"/>
    <x v="0"/>
    <s v="10-100"/>
  </r>
  <r>
    <x v="63"/>
    <x v="12"/>
    <x v="28"/>
    <n v="1"/>
    <n v="9.0299999999999994"/>
    <x v="2956"/>
    <x v="2"/>
    <x v="1"/>
    <x v="288"/>
    <x v="1"/>
    <x v="9"/>
    <x v="0"/>
    <s v="&lt;10"/>
  </r>
  <r>
    <x v="79"/>
    <x v="12"/>
    <x v="34"/>
    <n v="1"/>
    <n v="9.23"/>
    <x v="6098"/>
    <x v="3"/>
    <x v="1"/>
    <x v="256"/>
    <x v="0"/>
    <x v="9"/>
    <x v="0"/>
    <s v="&lt;10"/>
  </r>
  <r>
    <x v="71"/>
    <x v="9"/>
    <x v="44"/>
    <n v="3"/>
    <n v="1330.36"/>
    <x v="6099"/>
    <x v="1"/>
    <x v="0"/>
    <x v="333"/>
    <x v="1"/>
    <x v="3"/>
    <x v="3"/>
    <s v="1000-10000"/>
  </r>
  <r>
    <x v="185"/>
    <x v="10"/>
    <x v="23"/>
    <n v="1"/>
    <n v="702.95"/>
    <x v="6100"/>
    <x v="2"/>
    <x v="2"/>
    <x v="709"/>
    <x v="0"/>
    <x v="7"/>
    <x v="2"/>
    <s v="100-1000"/>
  </r>
  <r>
    <x v="112"/>
    <x v="0"/>
    <x v="19"/>
    <n v="2"/>
    <n v="13.38"/>
    <x v="6101"/>
    <x v="2"/>
    <x v="0"/>
    <x v="679"/>
    <x v="0"/>
    <x v="3"/>
    <x v="1"/>
    <s v="10-100"/>
  </r>
  <r>
    <x v="98"/>
    <x v="2"/>
    <x v="30"/>
    <n v="1"/>
    <n v="60.94"/>
    <x v="6102"/>
    <x v="3"/>
    <x v="0"/>
    <x v="708"/>
    <x v="1"/>
    <x v="8"/>
    <x v="1"/>
    <s v="10-100"/>
  </r>
  <r>
    <x v="127"/>
    <x v="2"/>
    <x v="30"/>
    <n v="1"/>
    <n v="124.11"/>
    <x v="6103"/>
    <x v="3"/>
    <x v="2"/>
    <x v="120"/>
    <x v="0"/>
    <x v="0"/>
    <x v="2"/>
    <s v="100-1000"/>
  </r>
  <r>
    <x v="189"/>
    <x v="0"/>
    <x v="37"/>
    <n v="1"/>
    <n v="15.12"/>
    <x v="3302"/>
    <x v="1"/>
    <x v="1"/>
    <x v="607"/>
    <x v="1"/>
    <x v="0"/>
    <x v="1"/>
    <s v="10-100"/>
  </r>
  <r>
    <x v="179"/>
    <x v="12"/>
    <x v="46"/>
    <n v="1"/>
    <n v="48.17"/>
    <x v="6104"/>
    <x v="0"/>
    <x v="0"/>
    <x v="16"/>
    <x v="1"/>
    <x v="0"/>
    <x v="1"/>
    <s v="10-100"/>
  </r>
  <r>
    <x v="141"/>
    <x v="6"/>
    <x v="7"/>
    <n v="1"/>
    <n v="874.14"/>
    <x v="6105"/>
    <x v="2"/>
    <x v="1"/>
    <x v="725"/>
    <x v="1"/>
    <x v="10"/>
    <x v="2"/>
    <s v="100-1000"/>
  </r>
  <r>
    <x v="130"/>
    <x v="10"/>
    <x v="25"/>
    <n v="1"/>
    <n v="616.16"/>
    <x v="6106"/>
    <x v="1"/>
    <x v="2"/>
    <x v="166"/>
    <x v="1"/>
    <x v="7"/>
    <x v="2"/>
    <s v="100-1000"/>
  </r>
  <r>
    <x v="141"/>
    <x v="12"/>
    <x v="28"/>
    <n v="1"/>
    <n v="13.84"/>
    <x v="3810"/>
    <x v="2"/>
    <x v="1"/>
    <x v="654"/>
    <x v="1"/>
    <x v="8"/>
    <x v="1"/>
    <s v="10-100"/>
  </r>
  <r>
    <x v="47"/>
    <x v="9"/>
    <x v="15"/>
    <n v="4"/>
    <n v="42.1"/>
    <x v="6107"/>
    <x v="1"/>
    <x v="0"/>
    <x v="146"/>
    <x v="1"/>
    <x v="1"/>
    <x v="1"/>
    <s v="100-1000"/>
  </r>
  <r>
    <x v="101"/>
    <x v="0"/>
    <x v="9"/>
    <n v="5"/>
    <n v="2.92"/>
    <x v="6108"/>
    <x v="0"/>
    <x v="1"/>
    <x v="474"/>
    <x v="1"/>
    <x v="3"/>
    <x v="0"/>
    <s v="10-100"/>
  </r>
  <r>
    <x v="7"/>
    <x v="4"/>
    <x v="4"/>
    <n v="1"/>
    <n v="20.53"/>
    <x v="6109"/>
    <x v="3"/>
    <x v="2"/>
    <x v="627"/>
    <x v="1"/>
    <x v="10"/>
    <x v="1"/>
    <s v="10-100"/>
  </r>
  <r>
    <x v="150"/>
    <x v="10"/>
    <x v="25"/>
    <n v="1"/>
    <n v="534.95000000000005"/>
    <x v="6110"/>
    <x v="2"/>
    <x v="1"/>
    <x v="47"/>
    <x v="1"/>
    <x v="11"/>
    <x v="2"/>
    <s v="100-1000"/>
  </r>
  <r>
    <x v="148"/>
    <x v="2"/>
    <x v="30"/>
    <n v="1"/>
    <n v="164.49"/>
    <x v="6111"/>
    <x v="3"/>
    <x v="1"/>
    <x v="365"/>
    <x v="0"/>
    <x v="8"/>
    <x v="2"/>
    <s v="100-1000"/>
  </r>
  <r>
    <x v="69"/>
    <x v="11"/>
    <x v="21"/>
    <n v="1"/>
    <n v="82.28"/>
    <x v="6112"/>
    <x v="0"/>
    <x v="2"/>
    <x v="565"/>
    <x v="1"/>
    <x v="0"/>
    <x v="1"/>
    <s v="10-100"/>
  </r>
  <r>
    <x v="90"/>
    <x v="10"/>
    <x v="25"/>
    <n v="1"/>
    <n v="91.11"/>
    <x v="6113"/>
    <x v="1"/>
    <x v="0"/>
    <x v="667"/>
    <x v="1"/>
    <x v="10"/>
    <x v="1"/>
    <s v="10-100"/>
  </r>
  <r>
    <x v="123"/>
    <x v="2"/>
    <x v="2"/>
    <n v="1"/>
    <n v="53.4"/>
    <x v="5568"/>
    <x v="2"/>
    <x v="2"/>
    <x v="540"/>
    <x v="1"/>
    <x v="6"/>
    <x v="1"/>
    <s v="10-100"/>
  </r>
  <r>
    <x v="106"/>
    <x v="2"/>
    <x v="12"/>
    <n v="1"/>
    <n v="188.69"/>
    <x v="6114"/>
    <x v="2"/>
    <x v="0"/>
    <x v="464"/>
    <x v="0"/>
    <x v="0"/>
    <x v="2"/>
    <s v="100-1000"/>
  </r>
  <r>
    <x v="19"/>
    <x v="7"/>
    <x v="42"/>
    <n v="4"/>
    <n v="4.34"/>
    <x v="1566"/>
    <x v="1"/>
    <x v="2"/>
    <x v="497"/>
    <x v="1"/>
    <x v="10"/>
    <x v="0"/>
    <s v="10-100"/>
  </r>
  <r>
    <x v="127"/>
    <x v="10"/>
    <x v="25"/>
    <n v="1"/>
    <n v="653.13"/>
    <x v="6115"/>
    <x v="3"/>
    <x v="2"/>
    <x v="367"/>
    <x v="0"/>
    <x v="8"/>
    <x v="2"/>
    <s v="100-1000"/>
  </r>
  <r>
    <x v="159"/>
    <x v="1"/>
    <x v="1"/>
    <n v="4"/>
    <n v="49.17"/>
    <x v="6116"/>
    <x v="3"/>
    <x v="2"/>
    <x v="249"/>
    <x v="1"/>
    <x v="3"/>
    <x v="1"/>
    <s v="100-1000"/>
  </r>
  <r>
    <x v="108"/>
    <x v="5"/>
    <x v="24"/>
    <n v="1"/>
    <n v="3.52"/>
    <x v="6117"/>
    <x v="1"/>
    <x v="1"/>
    <x v="92"/>
    <x v="1"/>
    <x v="5"/>
    <x v="0"/>
    <s v="&lt;10"/>
  </r>
  <r>
    <x v="144"/>
    <x v="0"/>
    <x v="37"/>
    <n v="5"/>
    <n v="18.02"/>
    <x v="6118"/>
    <x v="3"/>
    <x v="0"/>
    <x v="690"/>
    <x v="0"/>
    <x v="2"/>
    <x v="1"/>
    <s v="10-100"/>
  </r>
  <r>
    <x v="98"/>
    <x v="5"/>
    <x v="5"/>
    <n v="1"/>
    <n v="143.76"/>
    <x v="6119"/>
    <x v="0"/>
    <x v="1"/>
    <x v="685"/>
    <x v="0"/>
    <x v="3"/>
    <x v="2"/>
    <s v="100-1000"/>
  </r>
  <r>
    <x v="126"/>
    <x v="7"/>
    <x v="42"/>
    <n v="4"/>
    <n v="5.54"/>
    <x v="6120"/>
    <x v="2"/>
    <x v="0"/>
    <x v="13"/>
    <x v="0"/>
    <x v="3"/>
    <x v="0"/>
    <s v="10-100"/>
  </r>
  <r>
    <x v="89"/>
    <x v="3"/>
    <x v="3"/>
    <n v="5"/>
    <n v="20.62"/>
    <x v="6121"/>
    <x v="1"/>
    <x v="1"/>
    <x v="342"/>
    <x v="0"/>
    <x v="1"/>
    <x v="1"/>
    <s v="100-1000"/>
  </r>
  <r>
    <x v="10"/>
    <x v="7"/>
    <x v="29"/>
    <n v="2"/>
    <n v="5.65"/>
    <x v="6122"/>
    <x v="2"/>
    <x v="2"/>
    <x v="475"/>
    <x v="0"/>
    <x v="6"/>
    <x v="0"/>
    <s v="10-100"/>
  </r>
  <r>
    <x v="109"/>
    <x v="3"/>
    <x v="36"/>
    <n v="1"/>
    <n v="496.6"/>
    <x v="6123"/>
    <x v="2"/>
    <x v="2"/>
    <x v="290"/>
    <x v="1"/>
    <x v="2"/>
    <x v="2"/>
    <s v="100-1000"/>
  </r>
  <r>
    <x v="189"/>
    <x v="12"/>
    <x v="46"/>
    <n v="1"/>
    <n v="45.92"/>
    <x v="6124"/>
    <x v="0"/>
    <x v="1"/>
    <x v="307"/>
    <x v="1"/>
    <x v="10"/>
    <x v="1"/>
    <s v="10-100"/>
  </r>
  <r>
    <x v="61"/>
    <x v="6"/>
    <x v="7"/>
    <n v="1"/>
    <n v="1159.98"/>
    <x v="6125"/>
    <x v="0"/>
    <x v="2"/>
    <x v="410"/>
    <x v="1"/>
    <x v="7"/>
    <x v="3"/>
    <s v="1000-10000"/>
  </r>
  <r>
    <x v="118"/>
    <x v="8"/>
    <x v="43"/>
    <n v="4"/>
    <n v="19.66"/>
    <x v="6126"/>
    <x v="3"/>
    <x v="2"/>
    <x v="434"/>
    <x v="0"/>
    <x v="4"/>
    <x v="1"/>
    <s v="10-100"/>
  </r>
  <r>
    <x v="164"/>
    <x v="1"/>
    <x v="35"/>
    <n v="4"/>
    <n v="14.45"/>
    <x v="6127"/>
    <x v="1"/>
    <x v="0"/>
    <x v="476"/>
    <x v="1"/>
    <x v="5"/>
    <x v="1"/>
    <s v="10-100"/>
  </r>
  <r>
    <x v="185"/>
    <x v="6"/>
    <x v="41"/>
    <n v="1"/>
    <n v="570.87"/>
    <x v="6128"/>
    <x v="2"/>
    <x v="2"/>
    <x v="523"/>
    <x v="1"/>
    <x v="1"/>
    <x v="2"/>
    <s v="100-1000"/>
  </r>
  <r>
    <x v="169"/>
    <x v="8"/>
    <x v="43"/>
    <n v="5"/>
    <n v="43.9"/>
    <x v="6129"/>
    <x v="1"/>
    <x v="0"/>
    <x v="574"/>
    <x v="1"/>
    <x v="1"/>
    <x v="1"/>
    <s v="100-1000"/>
  </r>
  <r>
    <x v="138"/>
    <x v="12"/>
    <x v="34"/>
    <n v="1"/>
    <n v="5.61"/>
    <x v="909"/>
    <x v="1"/>
    <x v="1"/>
    <x v="443"/>
    <x v="0"/>
    <x v="5"/>
    <x v="0"/>
    <s v="&lt;10"/>
  </r>
  <r>
    <x v="177"/>
    <x v="9"/>
    <x v="14"/>
    <n v="1"/>
    <n v="49941.02"/>
    <x v="6130"/>
    <x v="0"/>
    <x v="1"/>
    <x v="404"/>
    <x v="0"/>
    <x v="8"/>
    <x v="5"/>
    <s v="10000-100000"/>
  </r>
  <r>
    <x v="76"/>
    <x v="8"/>
    <x v="33"/>
    <n v="2"/>
    <n v="55.13"/>
    <x v="6131"/>
    <x v="1"/>
    <x v="2"/>
    <x v="82"/>
    <x v="1"/>
    <x v="5"/>
    <x v="1"/>
    <s v="100-1000"/>
  </r>
  <r>
    <x v="137"/>
    <x v="9"/>
    <x v="15"/>
    <n v="3"/>
    <n v="127.58"/>
    <x v="6132"/>
    <x v="1"/>
    <x v="1"/>
    <x v="149"/>
    <x v="1"/>
    <x v="0"/>
    <x v="2"/>
    <s v="100-1000"/>
  </r>
  <r>
    <x v="166"/>
    <x v="4"/>
    <x v="4"/>
    <n v="3"/>
    <n v="28.26"/>
    <x v="6133"/>
    <x v="1"/>
    <x v="0"/>
    <x v="481"/>
    <x v="0"/>
    <x v="3"/>
    <x v="1"/>
    <s v="10-100"/>
  </r>
  <r>
    <x v="30"/>
    <x v="5"/>
    <x v="5"/>
    <n v="1"/>
    <n v="445.44"/>
    <x v="6134"/>
    <x v="3"/>
    <x v="1"/>
    <x v="431"/>
    <x v="1"/>
    <x v="11"/>
    <x v="2"/>
    <s v="100-1000"/>
  </r>
  <r>
    <x v="97"/>
    <x v="6"/>
    <x v="22"/>
    <n v="1"/>
    <n v="47.86"/>
    <x v="6135"/>
    <x v="0"/>
    <x v="2"/>
    <x v="24"/>
    <x v="0"/>
    <x v="8"/>
    <x v="1"/>
    <s v="10-100"/>
  </r>
  <r>
    <x v="184"/>
    <x v="1"/>
    <x v="35"/>
    <n v="1"/>
    <n v="16.21"/>
    <x v="6136"/>
    <x v="3"/>
    <x v="2"/>
    <x v="672"/>
    <x v="1"/>
    <x v="8"/>
    <x v="1"/>
    <s v="10-100"/>
  </r>
  <r>
    <x v="61"/>
    <x v="10"/>
    <x v="25"/>
    <n v="1"/>
    <n v="432.43"/>
    <x v="6137"/>
    <x v="3"/>
    <x v="2"/>
    <x v="430"/>
    <x v="0"/>
    <x v="5"/>
    <x v="2"/>
    <s v="100-1000"/>
  </r>
  <r>
    <x v="138"/>
    <x v="7"/>
    <x v="29"/>
    <n v="2"/>
    <n v="6.58"/>
    <x v="2580"/>
    <x v="0"/>
    <x v="2"/>
    <x v="650"/>
    <x v="1"/>
    <x v="2"/>
    <x v="0"/>
    <s v="10-100"/>
  </r>
  <r>
    <x v="95"/>
    <x v="2"/>
    <x v="30"/>
    <n v="1"/>
    <n v="164.11"/>
    <x v="6138"/>
    <x v="2"/>
    <x v="1"/>
    <x v="182"/>
    <x v="1"/>
    <x v="10"/>
    <x v="2"/>
    <s v="100-1000"/>
  </r>
  <r>
    <x v="0"/>
    <x v="8"/>
    <x v="11"/>
    <n v="4"/>
    <n v="26.06"/>
    <x v="1303"/>
    <x v="0"/>
    <x v="0"/>
    <x v="346"/>
    <x v="1"/>
    <x v="6"/>
    <x v="1"/>
    <s v="100-1000"/>
  </r>
  <r>
    <x v="96"/>
    <x v="7"/>
    <x v="29"/>
    <n v="3"/>
    <n v="6.34"/>
    <x v="140"/>
    <x v="3"/>
    <x v="1"/>
    <x v="169"/>
    <x v="0"/>
    <x v="8"/>
    <x v="0"/>
    <s v="10-100"/>
  </r>
  <r>
    <x v="175"/>
    <x v="10"/>
    <x v="25"/>
    <n v="1"/>
    <n v="570.63"/>
    <x v="6139"/>
    <x v="0"/>
    <x v="0"/>
    <x v="339"/>
    <x v="1"/>
    <x v="3"/>
    <x v="2"/>
    <s v="100-1000"/>
  </r>
  <r>
    <x v="8"/>
    <x v="2"/>
    <x v="38"/>
    <n v="1"/>
    <n v="6448.22"/>
    <x v="6140"/>
    <x v="1"/>
    <x v="2"/>
    <x v="653"/>
    <x v="1"/>
    <x v="11"/>
    <x v="3"/>
    <s v="1000-10000"/>
  </r>
  <r>
    <x v="167"/>
    <x v="8"/>
    <x v="11"/>
    <n v="3"/>
    <n v="11.11"/>
    <x v="6141"/>
    <x v="1"/>
    <x v="2"/>
    <x v="702"/>
    <x v="1"/>
    <x v="8"/>
    <x v="1"/>
    <s v="10-100"/>
  </r>
  <r>
    <x v="146"/>
    <x v="3"/>
    <x v="6"/>
    <n v="2"/>
    <n v="99.85"/>
    <x v="6142"/>
    <x v="3"/>
    <x v="0"/>
    <x v="29"/>
    <x v="1"/>
    <x v="4"/>
    <x v="1"/>
    <s v="100-1000"/>
  </r>
  <r>
    <x v="49"/>
    <x v="12"/>
    <x v="46"/>
    <n v="1"/>
    <n v="59.89"/>
    <x v="6143"/>
    <x v="2"/>
    <x v="0"/>
    <x v="268"/>
    <x v="0"/>
    <x v="11"/>
    <x v="1"/>
    <s v="10-100"/>
  </r>
  <r>
    <x v="83"/>
    <x v="2"/>
    <x v="38"/>
    <n v="1"/>
    <n v="6283.75"/>
    <x v="6144"/>
    <x v="0"/>
    <x v="1"/>
    <x v="380"/>
    <x v="0"/>
    <x v="9"/>
    <x v="3"/>
    <s v="1000-10000"/>
  </r>
  <r>
    <x v="183"/>
    <x v="11"/>
    <x v="32"/>
    <n v="5"/>
    <n v="2.56"/>
    <x v="6145"/>
    <x v="3"/>
    <x v="0"/>
    <x v="205"/>
    <x v="1"/>
    <x v="10"/>
    <x v="0"/>
    <s v="10-100"/>
  </r>
  <r>
    <x v="77"/>
    <x v="9"/>
    <x v="18"/>
    <n v="1"/>
    <n v="100.86"/>
    <x v="6146"/>
    <x v="1"/>
    <x v="0"/>
    <x v="336"/>
    <x v="0"/>
    <x v="8"/>
    <x v="2"/>
    <s v="100-1000"/>
  </r>
  <r>
    <x v="167"/>
    <x v="4"/>
    <x v="4"/>
    <n v="3"/>
    <n v="26.94"/>
    <x v="6147"/>
    <x v="3"/>
    <x v="1"/>
    <x v="214"/>
    <x v="0"/>
    <x v="3"/>
    <x v="1"/>
    <s v="10-100"/>
  </r>
  <r>
    <x v="87"/>
    <x v="5"/>
    <x v="27"/>
    <n v="1"/>
    <n v="83.52"/>
    <x v="6148"/>
    <x v="3"/>
    <x v="1"/>
    <x v="86"/>
    <x v="1"/>
    <x v="11"/>
    <x v="1"/>
    <s v="10-100"/>
  </r>
  <r>
    <x v="175"/>
    <x v="9"/>
    <x v="44"/>
    <n v="2"/>
    <n v="1287.44"/>
    <x v="6149"/>
    <x v="2"/>
    <x v="1"/>
    <x v="505"/>
    <x v="0"/>
    <x v="3"/>
    <x v="3"/>
    <s v="1000-10000"/>
  </r>
  <r>
    <x v="5"/>
    <x v="7"/>
    <x v="29"/>
    <n v="4"/>
    <n v="14.06"/>
    <x v="6150"/>
    <x v="0"/>
    <x v="1"/>
    <x v="574"/>
    <x v="1"/>
    <x v="1"/>
    <x v="1"/>
    <s v="10-100"/>
  </r>
  <r>
    <x v="32"/>
    <x v="10"/>
    <x v="25"/>
    <n v="1"/>
    <n v="469.54"/>
    <x v="6151"/>
    <x v="0"/>
    <x v="1"/>
    <x v="280"/>
    <x v="0"/>
    <x v="6"/>
    <x v="2"/>
    <s v="100-1000"/>
  </r>
  <r>
    <x v="137"/>
    <x v="3"/>
    <x v="3"/>
    <n v="3"/>
    <n v="11.23"/>
    <x v="6152"/>
    <x v="1"/>
    <x v="2"/>
    <x v="316"/>
    <x v="0"/>
    <x v="1"/>
    <x v="1"/>
    <s v="10-100"/>
  </r>
  <r>
    <x v="155"/>
    <x v="5"/>
    <x v="24"/>
    <n v="1"/>
    <n v="8.08"/>
    <x v="6153"/>
    <x v="0"/>
    <x v="0"/>
    <x v="328"/>
    <x v="0"/>
    <x v="5"/>
    <x v="0"/>
    <s v="&lt;10"/>
  </r>
  <r>
    <x v="150"/>
    <x v="2"/>
    <x v="12"/>
    <n v="1"/>
    <n v="58.16"/>
    <x v="6154"/>
    <x v="1"/>
    <x v="2"/>
    <x v="350"/>
    <x v="1"/>
    <x v="11"/>
    <x v="1"/>
    <s v="10-100"/>
  </r>
  <r>
    <x v="44"/>
    <x v="3"/>
    <x v="36"/>
    <n v="5"/>
    <n v="382.1"/>
    <x v="6155"/>
    <x v="2"/>
    <x v="0"/>
    <x v="409"/>
    <x v="1"/>
    <x v="3"/>
    <x v="2"/>
    <s v="1000-10000"/>
  </r>
  <r>
    <x v="139"/>
    <x v="10"/>
    <x v="25"/>
    <n v="1"/>
    <n v="201.21"/>
    <x v="6156"/>
    <x v="1"/>
    <x v="1"/>
    <x v="74"/>
    <x v="1"/>
    <x v="6"/>
    <x v="2"/>
    <s v="100-1000"/>
  </r>
  <r>
    <x v="155"/>
    <x v="3"/>
    <x v="6"/>
    <n v="4"/>
    <n v="114.59"/>
    <x v="4161"/>
    <x v="1"/>
    <x v="0"/>
    <x v="183"/>
    <x v="1"/>
    <x v="4"/>
    <x v="2"/>
    <s v="100-1000"/>
  </r>
  <r>
    <x v="51"/>
    <x v="12"/>
    <x v="34"/>
    <n v="1"/>
    <n v="9.36"/>
    <x v="6157"/>
    <x v="3"/>
    <x v="0"/>
    <x v="121"/>
    <x v="0"/>
    <x v="9"/>
    <x v="0"/>
    <s v="&lt;10"/>
  </r>
  <r>
    <x v="22"/>
    <x v="5"/>
    <x v="5"/>
    <n v="1"/>
    <n v="117.34"/>
    <x v="6158"/>
    <x v="3"/>
    <x v="2"/>
    <x v="553"/>
    <x v="0"/>
    <x v="10"/>
    <x v="2"/>
    <s v="100-1000"/>
  </r>
  <r>
    <x v="150"/>
    <x v="0"/>
    <x v="37"/>
    <n v="1"/>
    <n v="8.7899999999999991"/>
    <x v="6159"/>
    <x v="3"/>
    <x v="1"/>
    <x v="246"/>
    <x v="0"/>
    <x v="11"/>
    <x v="0"/>
    <s v="&lt;10"/>
  </r>
  <r>
    <x v="75"/>
    <x v="6"/>
    <x v="41"/>
    <n v="1"/>
    <n v="430.42"/>
    <x v="6160"/>
    <x v="3"/>
    <x v="1"/>
    <x v="281"/>
    <x v="0"/>
    <x v="0"/>
    <x v="2"/>
    <s v="100-1000"/>
  </r>
  <r>
    <x v="163"/>
    <x v="5"/>
    <x v="27"/>
    <n v="1"/>
    <n v="67.36"/>
    <x v="5934"/>
    <x v="1"/>
    <x v="1"/>
    <x v="733"/>
    <x v="1"/>
    <x v="6"/>
    <x v="1"/>
    <s v="10-100"/>
  </r>
  <r>
    <x v="54"/>
    <x v="0"/>
    <x v="19"/>
    <n v="3"/>
    <n v="9.06"/>
    <x v="6161"/>
    <x v="3"/>
    <x v="0"/>
    <x v="176"/>
    <x v="0"/>
    <x v="8"/>
    <x v="0"/>
    <s v="10-100"/>
  </r>
  <r>
    <x v="173"/>
    <x v="5"/>
    <x v="5"/>
    <n v="1"/>
    <n v="313.69"/>
    <x v="6162"/>
    <x v="0"/>
    <x v="2"/>
    <x v="311"/>
    <x v="0"/>
    <x v="6"/>
    <x v="2"/>
    <s v="100-1000"/>
  </r>
  <r>
    <x v="83"/>
    <x v="3"/>
    <x v="3"/>
    <n v="4"/>
    <n v="13.07"/>
    <x v="6163"/>
    <x v="0"/>
    <x v="1"/>
    <x v="311"/>
    <x v="0"/>
    <x v="6"/>
    <x v="1"/>
    <s v="10-100"/>
  </r>
  <r>
    <x v="45"/>
    <x v="10"/>
    <x v="16"/>
    <n v="1"/>
    <n v="85.86"/>
    <x v="6164"/>
    <x v="1"/>
    <x v="2"/>
    <x v="330"/>
    <x v="0"/>
    <x v="5"/>
    <x v="1"/>
    <s v="10-100"/>
  </r>
  <r>
    <x v="114"/>
    <x v="12"/>
    <x v="46"/>
    <n v="1"/>
    <n v="46.31"/>
    <x v="6165"/>
    <x v="2"/>
    <x v="0"/>
    <x v="497"/>
    <x v="1"/>
    <x v="10"/>
    <x v="1"/>
    <s v="10-100"/>
  </r>
  <r>
    <x v="124"/>
    <x v="1"/>
    <x v="35"/>
    <n v="1"/>
    <n v="14.97"/>
    <x v="3916"/>
    <x v="0"/>
    <x v="1"/>
    <x v="4"/>
    <x v="1"/>
    <x v="4"/>
    <x v="1"/>
    <s v="10-100"/>
  </r>
  <r>
    <x v="102"/>
    <x v="3"/>
    <x v="6"/>
    <n v="2"/>
    <n v="119.83"/>
    <x v="6166"/>
    <x v="2"/>
    <x v="2"/>
    <x v="341"/>
    <x v="2"/>
    <x v="3"/>
    <x v="2"/>
    <s v="100-1000"/>
  </r>
  <r>
    <x v="87"/>
    <x v="12"/>
    <x v="46"/>
    <n v="1"/>
    <n v="67"/>
    <x v="6167"/>
    <x v="0"/>
    <x v="2"/>
    <x v="255"/>
    <x v="1"/>
    <x v="11"/>
    <x v="1"/>
    <s v="10-100"/>
  </r>
  <r>
    <x v="191"/>
    <x v="8"/>
    <x v="33"/>
    <n v="5"/>
    <n v="29.75"/>
    <x v="6168"/>
    <x v="1"/>
    <x v="2"/>
    <x v="140"/>
    <x v="1"/>
    <x v="8"/>
    <x v="1"/>
    <s v="100-1000"/>
  </r>
  <r>
    <x v="62"/>
    <x v="5"/>
    <x v="24"/>
    <n v="1"/>
    <n v="4.72"/>
    <x v="5602"/>
    <x v="2"/>
    <x v="1"/>
    <x v="710"/>
    <x v="0"/>
    <x v="10"/>
    <x v="0"/>
    <s v="&lt;10"/>
  </r>
  <r>
    <x v="178"/>
    <x v="1"/>
    <x v="1"/>
    <n v="3"/>
    <n v="68.959999999999994"/>
    <x v="6169"/>
    <x v="2"/>
    <x v="1"/>
    <x v="448"/>
    <x v="1"/>
    <x v="1"/>
    <x v="1"/>
    <s v="100-1000"/>
  </r>
  <r>
    <x v="36"/>
    <x v="12"/>
    <x v="46"/>
    <n v="1"/>
    <n v="49.03"/>
    <x v="6170"/>
    <x v="0"/>
    <x v="2"/>
    <x v="615"/>
    <x v="0"/>
    <x v="9"/>
    <x v="1"/>
    <s v="10-100"/>
  </r>
  <r>
    <x v="153"/>
    <x v="11"/>
    <x v="21"/>
    <n v="4"/>
    <n v="91.37"/>
    <x v="6171"/>
    <x v="2"/>
    <x v="0"/>
    <x v="400"/>
    <x v="1"/>
    <x v="5"/>
    <x v="1"/>
    <s v="100-1000"/>
  </r>
  <r>
    <x v="105"/>
    <x v="10"/>
    <x v="23"/>
    <n v="1"/>
    <n v="517.67999999999995"/>
    <x v="6172"/>
    <x v="3"/>
    <x v="1"/>
    <x v="60"/>
    <x v="0"/>
    <x v="11"/>
    <x v="2"/>
    <s v="100-1000"/>
  </r>
  <r>
    <x v="138"/>
    <x v="1"/>
    <x v="35"/>
    <n v="2"/>
    <n v="5.66"/>
    <x v="374"/>
    <x v="3"/>
    <x v="0"/>
    <x v="337"/>
    <x v="0"/>
    <x v="4"/>
    <x v="0"/>
    <s v="10-100"/>
  </r>
  <r>
    <x v="120"/>
    <x v="5"/>
    <x v="5"/>
    <n v="1"/>
    <n v="480.99"/>
    <x v="6173"/>
    <x v="2"/>
    <x v="2"/>
    <x v="195"/>
    <x v="1"/>
    <x v="9"/>
    <x v="2"/>
    <s v="100-1000"/>
  </r>
  <r>
    <x v="82"/>
    <x v="10"/>
    <x v="16"/>
    <n v="1"/>
    <n v="79.34"/>
    <x v="6174"/>
    <x v="0"/>
    <x v="0"/>
    <x v="424"/>
    <x v="0"/>
    <x v="2"/>
    <x v="1"/>
    <s v="10-100"/>
  </r>
  <r>
    <x v="90"/>
    <x v="0"/>
    <x v="9"/>
    <n v="5"/>
    <n v="2.4300000000000002"/>
    <x v="6175"/>
    <x v="0"/>
    <x v="1"/>
    <x v="481"/>
    <x v="0"/>
    <x v="3"/>
    <x v="0"/>
    <s v="10-100"/>
  </r>
  <r>
    <x v="38"/>
    <x v="5"/>
    <x v="5"/>
    <n v="1"/>
    <n v="255.48"/>
    <x v="6176"/>
    <x v="3"/>
    <x v="2"/>
    <x v="585"/>
    <x v="0"/>
    <x v="6"/>
    <x v="2"/>
    <s v="100-1000"/>
  </r>
  <r>
    <x v="49"/>
    <x v="12"/>
    <x v="46"/>
    <n v="1"/>
    <n v="31.02"/>
    <x v="6177"/>
    <x v="0"/>
    <x v="1"/>
    <x v="281"/>
    <x v="0"/>
    <x v="0"/>
    <x v="1"/>
    <s v="10-100"/>
  </r>
  <r>
    <x v="124"/>
    <x v="5"/>
    <x v="24"/>
    <n v="1"/>
    <n v="4.6500000000000004"/>
    <x v="6178"/>
    <x v="0"/>
    <x v="0"/>
    <x v="359"/>
    <x v="1"/>
    <x v="5"/>
    <x v="0"/>
    <s v="&lt;10"/>
  </r>
  <r>
    <x v="156"/>
    <x v="8"/>
    <x v="11"/>
    <n v="3"/>
    <n v="27.56"/>
    <x v="6179"/>
    <x v="0"/>
    <x v="1"/>
    <x v="695"/>
    <x v="1"/>
    <x v="0"/>
    <x v="1"/>
    <s v="10-100"/>
  </r>
  <r>
    <x v="174"/>
    <x v="4"/>
    <x v="13"/>
    <n v="1"/>
    <n v="147.99"/>
    <x v="6180"/>
    <x v="2"/>
    <x v="1"/>
    <x v="385"/>
    <x v="1"/>
    <x v="2"/>
    <x v="2"/>
    <s v="100-1000"/>
  </r>
  <r>
    <x v="73"/>
    <x v="0"/>
    <x v="9"/>
    <n v="5"/>
    <n v="3.05"/>
    <x v="5071"/>
    <x v="2"/>
    <x v="0"/>
    <x v="461"/>
    <x v="0"/>
    <x v="7"/>
    <x v="0"/>
    <s v="10-100"/>
  </r>
  <r>
    <x v="197"/>
    <x v="4"/>
    <x v="4"/>
    <n v="2"/>
    <n v="44.62"/>
    <x v="6181"/>
    <x v="0"/>
    <x v="1"/>
    <x v="543"/>
    <x v="1"/>
    <x v="1"/>
    <x v="1"/>
    <s v="10-100"/>
  </r>
  <r>
    <x v="33"/>
    <x v="11"/>
    <x v="20"/>
    <n v="1"/>
    <n v="19.63"/>
    <x v="6182"/>
    <x v="1"/>
    <x v="2"/>
    <x v="70"/>
    <x v="0"/>
    <x v="10"/>
    <x v="1"/>
    <s v="10-100"/>
  </r>
  <r>
    <x v="115"/>
    <x v="2"/>
    <x v="30"/>
    <n v="1"/>
    <n v="76.34"/>
    <x v="4248"/>
    <x v="0"/>
    <x v="2"/>
    <x v="591"/>
    <x v="1"/>
    <x v="7"/>
    <x v="1"/>
    <s v="10-100"/>
  </r>
  <r>
    <x v="156"/>
    <x v="8"/>
    <x v="33"/>
    <n v="4"/>
    <n v="27.28"/>
    <x v="6183"/>
    <x v="3"/>
    <x v="0"/>
    <x v="617"/>
    <x v="0"/>
    <x v="8"/>
    <x v="1"/>
    <s v="100-1000"/>
  </r>
  <r>
    <x v="111"/>
    <x v="10"/>
    <x v="23"/>
    <n v="1"/>
    <n v="264.97000000000003"/>
    <x v="6184"/>
    <x v="1"/>
    <x v="2"/>
    <x v="269"/>
    <x v="1"/>
    <x v="2"/>
    <x v="2"/>
    <s v="100-1000"/>
  </r>
  <r>
    <x v="3"/>
    <x v="3"/>
    <x v="3"/>
    <n v="4"/>
    <n v="15.5"/>
    <x v="3265"/>
    <x v="1"/>
    <x v="2"/>
    <x v="650"/>
    <x v="1"/>
    <x v="2"/>
    <x v="1"/>
    <s v="10-100"/>
  </r>
  <r>
    <x v="150"/>
    <x v="0"/>
    <x v="9"/>
    <n v="5"/>
    <n v="2.2799999999999998"/>
    <x v="1240"/>
    <x v="3"/>
    <x v="2"/>
    <x v="424"/>
    <x v="0"/>
    <x v="2"/>
    <x v="0"/>
    <s v="10-100"/>
  </r>
  <r>
    <x v="41"/>
    <x v="4"/>
    <x v="4"/>
    <n v="5"/>
    <n v="20.72"/>
    <x v="6185"/>
    <x v="0"/>
    <x v="2"/>
    <x v="244"/>
    <x v="0"/>
    <x v="10"/>
    <x v="1"/>
    <s v="100-1000"/>
  </r>
  <r>
    <x v="107"/>
    <x v="1"/>
    <x v="35"/>
    <n v="5"/>
    <n v="18.579999999999998"/>
    <x v="6186"/>
    <x v="0"/>
    <x v="0"/>
    <x v="481"/>
    <x v="0"/>
    <x v="3"/>
    <x v="1"/>
    <s v="10-100"/>
  </r>
  <r>
    <x v="165"/>
    <x v="6"/>
    <x v="7"/>
    <n v="1"/>
    <n v="1102.19"/>
    <x v="6187"/>
    <x v="0"/>
    <x v="1"/>
    <x v="381"/>
    <x v="0"/>
    <x v="10"/>
    <x v="3"/>
    <s v="1000-10000"/>
  </r>
  <r>
    <x v="147"/>
    <x v="11"/>
    <x v="32"/>
    <n v="3"/>
    <n v="2.87"/>
    <x v="6188"/>
    <x v="3"/>
    <x v="1"/>
    <x v="211"/>
    <x v="1"/>
    <x v="9"/>
    <x v="0"/>
    <s v="&lt;10"/>
  </r>
  <r>
    <x v="11"/>
    <x v="4"/>
    <x v="40"/>
    <n v="1"/>
    <n v="90.56"/>
    <x v="6189"/>
    <x v="0"/>
    <x v="2"/>
    <x v="742"/>
    <x v="1"/>
    <x v="2"/>
    <x v="1"/>
    <s v="10-100"/>
  </r>
  <r>
    <x v="184"/>
    <x v="2"/>
    <x v="12"/>
    <n v="1"/>
    <n v="110.93"/>
    <x v="6190"/>
    <x v="2"/>
    <x v="2"/>
    <x v="614"/>
    <x v="1"/>
    <x v="7"/>
    <x v="2"/>
    <s v="100-1000"/>
  </r>
  <r>
    <x v="173"/>
    <x v="0"/>
    <x v="45"/>
    <n v="2"/>
    <n v="2.11"/>
    <x v="6191"/>
    <x v="3"/>
    <x v="1"/>
    <x v="41"/>
    <x v="0"/>
    <x v="5"/>
    <x v="0"/>
    <s v="&lt;10"/>
  </r>
  <r>
    <x v="81"/>
    <x v="0"/>
    <x v="45"/>
    <n v="2"/>
    <n v="4.1100000000000003"/>
    <x v="6192"/>
    <x v="2"/>
    <x v="2"/>
    <x v="253"/>
    <x v="0"/>
    <x v="6"/>
    <x v="0"/>
    <s v="&lt;10"/>
  </r>
  <r>
    <x v="14"/>
    <x v="11"/>
    <x v="21"/>
    <n v="2"/>
    <n v="31.22"/>
    <x v="6193"/>
    <x v="2"/>
    <x v="1"/>
    <x v="583"/>
    <x v="1"/>
    <x v="11"/>
    <x v="1"/>
    <s v="10-100"/>
  </r>
  <r>
    <x v="187"/>
    <x v="1"/>
    <x v="35"/>
    <n v="5"/>
    <n v="11.33"/>
    <x v="6194"/>
    <x v="1"/>
    <x v="0"/>
    <x v="445"/>
    <x v="0"/>
    <x v="2"/>
    <x v="1"/>
    <s v="10-100"/>
  </r>
  <r>
    <x v="114"/>
    <x v="4"/>
    <x v="8"/>
    <n v="2"/>
    <n v="59.57"/>
    <x v="6195"/>
    <x v="3"/>
    <x v="1"/>
    <x v="464"/>
    <x v="0"/>
    <x v="0"/>
    <x v="1"/>
    <s v="100-1000"/>
  </r>
  <r>
    <x v="120"/>
    <x v="8"/>
    <x v="43"/>
    <n v="2"/>
    <n v="8.2899999999999991"/>
    <x v="6196"/>
    <x v="0"/>
    <x v="0"/>
    <x v="617"/>
    <x v="0"/>
    <x v="8"/>
    <x v="0"/>
    <s v="10-100"/>
  </r>
  <r>
    <x v="105"/>
    <x v="12"/>
    <x v="34"/>
    <n v="1"/>
    <n v="14.13"/>
    <x v="6197"/>
    <x v="1"/>
    <x v="2"/>
    <x v="169"/>
    <x v="0"/>
    <x v="8"/>
    <x v="1"/>
    <s v="10-100"/>
  </r>
  <r>
    <x v="63"/>
    <x v="3"/>
    <x v="36"/>
    <n v="4"/>
    <n v="54.57"/>
    <x v="6198"/>
    <x v="3"/>
    <x v="0"/>
    <x v="441"/>
    <x v="1"/>
    <x v="11"/>
    <x v="1"/>
    <s v="100-1000"/>
  </r>
  <r>
    <x v="144"/>
    <x v="11"/>
    <x v="21"/>
    <n v="2"/>
    <n v="41.63"/>
    <x v="6199"/>
    <x v="0"/>
    <x v="2"/>
    <x v="255"/>
    <x v="1"/>
    <x v="11"/>
    <x v="1"/>
    <s v="10-100"/>
  </r>
  <r>
    <x v="71"/>
    <x v="1"/>
    <x v="1"/>
    <n v="5"/>
    <n v="55.03"/>
    <x v="1893"/>
    <x v="1"/>
    <x v="0"/>
    <x v="515"/>
    <x v="1"/>
    <x v="7"/>
    <x v="1"/>
    <s v="100-1000"/>
  </r>
  <r>
    <x v="103"/>
    <x v="10"/>
    <x v="23"/>
    <n v="1"/>
    <n v="463.39"/>
    <x v="6200"/>
    <x v="3"/>
    <x v="2"/>
    <x v="726"/>
    <x v="0"/>
    <x v="4"/>
    <x v="2"/>
    <s v="100-1000"/>
  </r>
  <r>
    <x v="101"/>
    <x v="7"/>
    <x v="29"/>
    <n v="5"/>
    <n v="6.88"/>
    <x v="6201"/>
    <x v="1"/>
    <x v="0"/>
    <x v="525"/>
    <x v="1"/>
    <x v="7"/>
    <x v="0"/>
    <s v="10-100"/>
  </r>
  <r>
    <x v="68"/>
    <x v="0"/>
    <x v="26"/>
    <n v="5"/>
    <n v="1.2"/>
    <x v="4905"/>
    <x v="1"/>
    <x v="1"/>
    <x v="687"/>
    <x v="1"/>
    <x v="10"/>
    <x v="0"/>
    <s v="&lt;10"/>
  </r>
  <r>
    <x v="12"/>
    <x v="2"/>
    <x v="12"/>
    <n v="1"/>
    <n v="179.11"/>
    <x v="6202"/>
    <x v="1"/>
    <x v="1"/>
    <x v="387"/>
    <x v="0"/>
    <x v="3"/>
    <x v="2"/>
    <s v="100-1000"/>
  </r>
  <r>
    <x v="186"/>
    <x v="10"/>
    <x v="16"/>
    <n v="1"/>
    <n v="484.46"/>
    <x v="6203"/>
    <x v="0"/>
    <x v="1"/>
    <x v="335"/>
    <x v="1"/>
    <x v="9"/>
    <x v="2"/>
    <s v="100-1000"/>
  </r>
  <r>
    <x v="151"/>
    <x v="5"/>
    <x v="5"/>
    <n v="1"/>
    <n v="789.39"/>
    <x v="6204"/>
    <x v="3"/>
    <x v="1"/>
    <x v="712"/>
    <x v="0"/>
    <x v="3"/>
    <x v="2"/>
    <s v="100-1000"/>
  </r>
  <r>
    <x v="70"/>
    <x v="8"/>
    <x v="11"/>
    <n v="5"/>
    <n v="34.01"/>
    <x v="6205"/>
    <x v="2"/>
    <x v="0"/>
    <x v="223"/>
    <x v="0"/>
    <x v="4"/>
    <x v="1"/>
    <s v="100-1000"/>
  </r>
  <r>
    <x v="88"/>
    <x v="6"/>
    <x v="22"/>
    <n v="1"/>
    <n v="22.7"/>
    <x v="6206"/>
    <x v="2"/>
    <x v="0"/>
    <x v="9"/>
    <x v="0"/>
    <x v="7"/>
    <x v="1"/>
    <s v="10-100"/>
  </r>
  <r>
    <x v="11"/>
    <x v="9"/>
    <x v="15"/>
    <n v="4"/>
    <n v="138.16999999999999"/>
    <x v="6207"/>
    <x v="0"/>
    <x v="1"/>
    <x v="357"/>
    <x v="0"/>
    <x v="10"/>
    <x v="2"/>
    <s v="100-1000"/>
  </r>
  <r>
    <x v="152"/>
    <x v="2"/>
    <x v="12"/>
    <n v="1"/>
    <n v="98.46"/>
    <x v="6208"/>
    <x v="3"/>
    <x v="0"/>
    <x v="292"/>
    <x v="1"/>
    <x v="3"/>
    <x v="1"/>
    <s v="10-100"/>
  </r>
  <r>
    <x v="164"/>
    <x v="5"/>
    <x v="27"/>
    <n v="1"/>
    <n v="84.66"/>
    <x v="6209"/>
    <x v="0"/>
    <x v="2"/>
    <x v="85"/>
    <x v="1"/>
    <x v="4"/>
    <x v="1"/>
    <s v="10-100"/>
  </r>
  <r>
    <x v="193"/>
    <x v="6"/>
    <x v="22"/>
    <n v="1"/>
    <n v="16.649999999999999"/>
    <x v="3279"/>
    <x v="2"/>
    <x v="1"/>
    <x v="299"/>
    <x v="1"/>
    <x v="8"/>
    <x v="1"/>
    <s v="10-100"/>
  </r>
  <r>
    <x v="95"/>
    <x v="11"/>
    <x v="21"/>
    <n v="3"/>
    <n v="18.3"/>
    <x v="2427"/>
    <x v="0"/>
    <x v="2"/>
    <x v="651"/>
    <x v="1"/>
    <x v="2"/>
    <x v="1"/>
    <s v="10-100"/>
  </r>
  <r>
    <x v="158"/>
    <x v="2"/>
    <x v="2"/>
    <n v="1"/>
    <n v="81.22"/>
    <x v="6210"/>
    <x v="3"/>
    <x v="0"/>
    <x v="485"/>
    <x v="0"/>
    <x v="9"/>
    <x v="1"/>
    <s v="10-100"/>
  </r>
  <r>
    <x v="15"/>
    <x v="6"/>
    <x v="41"/>
    <n v="1"/>
    <n v="284.14"/>
    <x v="1708"/>
    <x v="0"/>
    <x v="0"/>
    <x v="589"/>
    <x v="1"/>
    <x v="5"/>
    <x v="2"/>
    <s v="100-1000"/>
  </r>
  <r>
    <x v="110"/>
    <x v="10"/>
    <x v="23"/>
    <n v="1"/>
    <n v="127.92"/>
    <x v="5453"/>
    <x v="1"/>
    <x v="1"/>
    <x v="112"/>
    <x v="0"/>
    <x v="1"/>
    <x v="2"/>
    <s v="100-1000"/>
  </r>
  <r>
    <x v="189"/>
    <x v="1"/>
    <x v="1"/>
    <n v="3"/>
    <n v="38.85"/>
    <x v="6211"/>
    <x v="0"/>
    <x v="0"/>
    <x v="651"/>
    <x v="1"/>
    <x v="2"/>
    <x v="1"/>
    <s v="100-1000"/>
  </r>
  <r>
    <x v="121"/>
    <x v="11"/>
    <x v="21"/>
    <n v="1"/>
    <n v="87.75"/>
    <x v="6212"/>
    <x v="0"/>
    <x v="1"/>
    <x v="582"/>
    <x v="1"/>
    <x v="1"/>
    <x v="1"/>
    <s v="10-100"/>
  </r>
  <r>
    <x v="137"/>
    <x v="10"/>
    <x v="25"/>
    <n v="1"/>
    <n v="462.47"/>
    <x v="6213"/>
    <x v="1"/>
    <x v="0"/>
    <x v="249"/>
    <x v="1"/>
    <x v="3"/>
    <x v="2"/>
    <s v="100-1000"/>
  </r>
  <r>
    <x v="20"/>
    <x v="1"/>
    <x v="35"/>
    <n v="3"/>
    <n v="17.47"/>
    <x v="6214"/>
    <x v="0"/>
    <x v="1"/>
    <x v="147"/>
    <x v="1"/>
    <x v="4"/>
    <x v="1"/>
    <s v="10-100"/>
  </r>
  <r>
    <x v="17"/>
    <x v="0"/>
    <x v="17"/>
    <n v="2"/>
    <n v="15.73"/>
    <x v="211"/>
    <x v="3"/>
    <x v="1"/>
    <x v="365"/>
    <x v="0"/>
    <x v="8"/>
    <x v="1"/>
    <s v="10-100"/>
  </r>
  <r>
    <x v="182"/>
    <x v="4"/>
    <x v="4"/>
    <n v="5"/>
    <n v="25.6"/>
    <x v="6215"/>
    <x v="0"/>
    <x v="1"/>
    <x v="109"/>
    <x v="0"/>
    <x v="10"/>
    <x v="1"/>
    <s v="100-1000"/>
  </r>
  <r>
    <x v="196"/>
    <x v="12"/>
    <x v="46"/>
    <n v="1"/>
    <n v="50.8"/>
    <x v="6216"/>
    <x v="1"/>
    <x v="0"/>
    <x v="425"/>
    <x v="0"/>
    <x v="4"/>
    <x v="1"/>
    <s v="10-100"/>
  </r>
  <r>
    <x v="121"/>
    <x v="7"/>
    <x v="10"/>
    <n v="5"/>
    <n v="4.79"/>
    <x v="6217"/>
    <x v="2"/>
    <x v="0"/>
    <x v="502"/>
    <x v="1"/>
    <x v="0"/>
    <x v="0"/>
    <s v="10-100"/>
  </r>
  <r>
    <x v="110"/>
    <x v="10"/>
    <x v="23"/>
    <n v="1"/>
    <n v="509.42"/>
    <x v="6218"/>
    <x v="1"/>
    <x v="0"/>
    <x v="393"/>
    <x v="0"/>
    <x v="11"/>
    <x v="2"/>
    <s v="100-1000"/>
  </r>
  <r>
    <x v="100"/>
    <x v="9"/>
    <x v="18"/>
    <n v="1"/>
    <n v="85.12"/>
    <x v="6219"/>
    <x v="3"/>
    <x v="0"/>
    <x v="224"/>
    <x v="1"/>
    <x v="1"/>
    <x v="1"/>
    <s v="10-100"/>
  </r>
  <r>
    <x v="68"/>
    <x v="12"/>
    <x v="46"/>
    <n v="1"/>
    <n v="60.98"/>
    <x v="6220"/>
    <x v="3"/>
    <x v="1"/>
    <x v="292"/>
    <x v="1"/>
    <x v="3"/>
    <x v="1"/>
    <s v="10-100"/>
  </r>
  <r>
    <x v="163"/>
    <x v="0"/>
    <x v="26"/>
    <n v="1"/>
    <n v="2.31"/>
    <x v="4375"/>
    <x v="1"/>
    <x v="2"/>
    <x v="265"/>
    <x v="1"/>
    <x v="4"/>
    <x v="0"/>
    <s v="&lt;10"/>
  </r>
  <r>
    <x v="81"/>
    <x v="6"/>
    <x v="7"/>
    <n v="1"/>
    <n v="1410.84"/>
    <x v="6221"/>
    <x v="0"/>
    <x v="0"/>
    <x v="323"/>
    <x v="1"/>
    <x v="11"/>
    <x v="3"/>
    <s v="1000-10000"/>
  </r>
  <r>
    <x v="7"/>
    <x v="11"/>
    <x v="21"/>
    <n v="3"/>
    <n v="22.27"/>
    <x v="6222"/>
    <x v="3"/>
    <x v="1"/>
    <x v="243"/>
    <x v="0"/>
    <x v="8"/>
    <x v="1"/>
    <s v="10-100"/>
  </r>
  <r>
    <x v="113"/>
    <x v="8"/>
    <x v="11"/>
    <n v="4"/>
    <n v="66.760000000000005"/>
    <x v="6223"/>
    <x v="0"/>
    <x v="2"/>
    <x v="363"/>
    <x v="0"/>
    <x v="7"/>
    <x v="1"/>
    <s v="100-1000"/>
  </r>
  <r>
    <x v="130"/>
    <x v="7"/>
    <x v="42"/>
    <n v="1"/>
    <n v="2.64"/>
    <x v="6224"/>
    <x v="2"/>
    <x v="2"/>
    <x v="253"/>
    <x v="0"/>
    <x v="6"/>
    <x v="0"/>
    <s v="&lt;10"/>
  </r>
  <r>
    <x v="50"/>
    <x v="2"/>
    <x v="12"/>
    <n v="1"/>
    <n v="171.74"/>
    <x v="490"/>
    <x v="0"/>
    <x v="0"/>
    <x v="741"/>
    <x v="1"/>
    <x v="2"/>
    <x v="2"/>
    <s v="100-1000"/>
  </r>
  <r>
    <x v="37"/>
    <x v="3"/>
    <x v="6"/>
    <n v="4"/>
    <n v="71.55"/>
    <x v="6225"/>
    <x v="3"/>
    <x v="0"/>
    <x v="653"/>
    <x v="1"/>
    <x v="11"/>
    <x v="1"/>
    <s v="100-1000"/>
  </r>
  <r>
    <x v="43"/>
    <x v="2"/>
    <x v="2"/>
    <n v="1"/>
    <n v="66.66"/>
    <x v="6226"/>
    <x v="0"/>
    <x v="1"/>
    <x v="213"/>
    <x v="0"/>
    <x v="9"/>
    <x v="1"/>
    <s v="10-100"/>
  </r>
  <r>
    <x v="95"/>
    <x v="6"/>
    <x v="22"/>
    <n v="1"/>
    <n v="26.06"/>
    <x v="6227"/>
    <x v="3"/>
    <x v="1"/>
    <x v="277"/>
    <x v="1"/>
    <x v="8"/>
    <x v="1"/>
    <s v="10-100"/>
  </r>
  <r>
    <x v="159"/>
    <x v="5"/>
    <x v="5"/>
    <n v="1"/>
    <n v="132.02000000000001"/>
    <x v="6228"/>
    <x v="0"/>
    <x v="0"/>
    <x v="727"/>
    <x v="0"/>
    <x v="8"/>
    <x v="2"/>
    <s v="100-1000"/>
  </r>
  <r>
    <x v="62"/>
    <x v="7"/>
    <x v="29"/>
    <n v="2"/>
    <n v="8.75"/>
    <x v="705"/>
    <x v="1"/>
    <x v="0"/>
    <x v="171"/>
    <x v="1"/>
    <x v="8"/>
    <x v="0"/>
    <s v="10-100"/>
  </r>
  <r>
    <x v="177"/>
    <x v="2"/>
    <x v="38"/>
    <n v="1"/>
    <n v="5852.09"/>
    <x v="6229"/>
    <x v="2"/>
    <x v="0"/>
    <x v="296"/>
    <x v="1"/>
    <x v="1"/>
    <x v="3"/>
    <s v="1000-10000"/>
  </r>
  <r>
    <x v="198"/>
    <x v="12"/>
    <x v="34"/>
    <n v="1"/>
    <n v="10.3"/>
    <x v="4448"/>
    <x v="1"/>
    <x v="0"/>
    <x v="499"/>
    <x v="1"/>
    <x v="2"/>
    <x v="1"/>
    <s v="10-100"/>
  </r>
  <r>
    <x v="10"/>
    <x v="10"/>
    <x v="16"/>
    <n v="1"/>
    <n v="339.7"/>
    <x v="6230"/>
    <x v="2"/>
    <x v="1"/>
    <x v="7"/>
    <x v="1"/>
    <x v="3"/>
    <x v="2"/>
    <s v="100-1000"/>
  </r>
  <r>
    <x v="76"/>
    <x v="10"/>
    <x v="23"/>
    <n v="1"/>
    <n v="70.25"/>
    <x v="6231"/>
    <x v="0"/>
    <x v="0"/>
    <x v="78"/>
    <x v="1"/>
    <x v="3"/>
    <x v="1"/>
    <s v="10-100"/>
  </r>
  <r>
    <x v="12"/>
    <x v="5"/>
    <x v="24"/>
    <n v="1"/>
    <n v="2.08"/>
    <x v="6232"/>
    <x v="1"/>
    <x v="0"/>
    <x v="554"/>
    <x v="1"/>
    <x v="8"/>
    <x v="0"/>
    <s v="&lt;10"/>
  </r>
  <r>
    <x v="47"/>
    <x v="10"/>
    <x v="16"/>
    <n v="1"/>
    <n v="134.55000000000001"/>
    <x v="6233"/>
    <x v="0"/>
    <x v="1"/>
    <x v="17"/>
    <x v="1"/>
    <x v="0"/>
    <x v="2"/>
    <s v="100-1000"/>
  </r>
  <r>
    <x v="63"/>
    <x v="11"/>
    <x v="21"/>
    <n v="2"/>
    <n v="49.01"/>
    <x v="6234"/>
    <x v="0"/>
    <x v="1"/>
    <x v="349"/>
    <x v="0"/>
    <x v="10"/>
    <x v="1"/>
    <s v="10-100"/>
  </r>
  <r>
    <x v="193"/>
    <x v="10"/>
    <x v="16"/>
    <n v="1"/>
    <n v="233.43"/>
    <x v="6235"/>
    <x v="2"/>
    <x v="2"/>
    <x v="683"/>
    <x v="1"/>
    <x v="6"/>
    <x v="2"/>
    <s v="100-1000"/>
  </r>
  <r>
    <x v="192"/>
    <x v="2"/>
    <x v="2"/>
    <n v="1"/>
    <n v="64.33"/>
    <x v="6236"/>
    <x v="2"/>
    <x v="1"/>
    <x v="629"/>
    <x v="1"/>
    <x v="6"/>
    <x v="1"/>
    <s v="10-100"/>
  </r>
  <r>
    <x v="62"/>
    <x v="12"/>
    <x v="34"/>
    <n v="1"/>
    <n v="10.92"/>
    <x v="1253"/>
    <x v="3"/>
    <x v="1"/>
    <x v="647"/>
    <x v="0"/>
    <x v="1"/>
    <x v="1"/>
    <s v="10-100"/>
  </r>
  <r>
    <x v="86"/>
    <x v="9"/>
    <x v="15"/>
    <n v="1"/>
    <n v="178.66"/>
    <x v="6237"/>
    <x v="2"/>
    <x v="0"/>
    <x v="475"/>
    <x v="0"/>
    <x v="6"/>
    <x v="2"/>
    <s v="100-1000"/>
  </r>
  <r>
    <x v="198"/>
    <x v="1"/>
    <x v="39"/>
    <n v="5"/>
    <n v="189.09"/>
    <x v="6238"/>
    <x v="0"/>
    <x v="1"/>
    <x v="297"/>
    <x v="1"/>
    <x v="2"/>
    <x v="2"/>
    <s v="100-1000"/>
  </r>
  <r>
    <x v="38"/>
    <x v="1"/>
    <x v="1"/>
    <n v="3"/>
    <n v="23.3"/>
    <x v="6239"/>
    <x v="2"/>
    <x v="1"/>
    <x v="249"/>
    <x v="1"/>
    <x v="3"/>
    <x v="1"/>
    <s v="10-100"/>
  </r>
  <r>
    <x v="141"/>
    <x v="2"/>
    <x v="12"/>
    <n v="1"/>
    <n v="145.46"/>
    <x v="1905"/>
    <x v="2"/>
    <x v="0"/>
    <x v="233"/>
    <x v="1"/>
    <x v="6"/>
    <x v="2"/>
    <s v="100-1000"/>
  </r>
  <r>
    <x v="33"/>
    <x v="3"/>
    <x v="36"/>
    <n v="3"/>
    <n v="62.23"/>
    <x v="6240"/>
    <x v="1"/>
    <x v="2"/>
    <x v="69"/>
    <x v="1"/>
    <x v="1"/>
    <x v="1"/>
    <s v="100-1000"/>
  </r>
  <r>
    <x v="136"/>
    <x v="1"/>
    <x v="39"/>
    <n v="2"/>
    <n v="121.15"/>
    <x v="6241"/>
    <x v="1"/>
    <x v="2"/>
    <x v="15"/>
    <x v="1"/>
    <x v="2"/>
    <x v="2"/>
    <s v="100-1000"/>
  </r>
  <r>
    <x v="5"/>
    <x v="10"/>
    <x v="23"/>
    <n v="1"/>
    <n v="496.39"/>
    <x v="6242"/>
    <x v="2"/>
    <x v="2"/>
    <x v="713"/>
    <x v="1"/>
    <x v="3"/>
    <x v="2"/>
    <s v="100-1000"/>
  </r>
  <r>
    <x v="184"/>
    <x v="8"/>
    <x v="33"/>
    <n v="3"/>
    <n v="39.6"/>
    <x v="6243"/>
    <x v="2"/>
    <x v="1"/>
    <x v="21"/>
    <x v="1"/>
    <x v="4"/>
    <x v="1"/>
    <s v="100-1000"/>
  </r>
  <r>
    <x v="102"/>
    <x v="11"/>
    <x v="21"/>
    <n v="4"/>
    <n v="15.55"/>
    <x v="6244"/>
    <x v="3"/>
    <x v="0"/>
    <x v="326"/>
    <x v="0"/>
    <x v="7"/>
    <x v="1"/>
    <s v="10-100"/>
  </r>
  <r>
    <x v="4"/>
    <x v="5"/>
    <x v="27"/>
    <n v="1"/>
    <n v="85.2"/>
    <x v="6245"/>
    <x v="1"/>
    <x v="1"/>
    <x v="599"/>
    <x v="0"/>
    <x v="5"/>
    <x v="1"/>
    <s v="10-100"/>
  </r>
  <r>
    <x v="149"/>
    <x v="10"/>
    <x v="16"/>
    <n v="1"/>
    <n v="178.51"/>
    <x v="6246"/>
    <x v="3"/>
    <x v="2"/>
    <x v="619"/>
    <x v="0"/>
    <x v="6"/>
    <x v="2"/>
    <s v="100-1000"/>
  </r>
  <r>
    <x v="136"/>
    <x v="9"/>
    <x v="18"/>
    <n v="3"/>
    <n v="76.16"/>
    <x v="6247"/>
    <x v="1"/>
    <x v="2"/>
    <x v="291"/>
    <x v="1"/>
    <x v="10"/>
    <x v="1"/>
    <s v="100-1000"/>
  </r>
  <r>
    <x v="166"/>
    <x v="11"/>
    <x v="21"/>
    <n v="4"/>
    <n v="17.420000000000002"/>
    <x v="6248"/>
    <x v="1"/>
    <x v="1"/>
    <x v="412"/>
    <x v="0"/>
    <x v="11"/>
    <x v="1"/>
    <s v="10-100"/>
  </r>
  <r>
    <x v="96"/>
    <x v="1"/>
    <x v="35"/>
    <n v="5"/>
    <n v="9.48"/>
    <x v="6249"/>
    <x v="0"/>
    <x v="1"/>
    <x v="225"/>
    <x v="0"/>
    <x v="0"/>
    <x v="0"/>
    <s v="10-100"/>
  </r>
  <r>
    <x v="9"/>
    <x v="5"/>
    <x v="27"/>
    <n v="1"/>
    <n v="63.7"/>
    <x v="6250"/>
    <x v="3"/>
    <x v="1"/>
    <x v="503"/>
    <x v="1"/>
    <x v="6"/>
    <x v="1"/>
    <s v="10-100"/>
  </r>
  <r>
    <x v="54"/>
    <x v="10"/>
    <x v="23"/>
    <n v="1"/>
    <n v="93.63"/>
    <x v="6251"/>
    <x v="0"/>
    <x v="2"/>
    <x v="679"/>
    <x v="0"/>
    <x v="3"/>
    <x v="1"/>
    <s v="10-100"/>
  </r>
  <r>
    <x v="121"/>
    <x v="7"/>
    <x v="31"/>
    <n v="1"/>
    <n v="774.32"/>
    <x v="6252"/>
    <x v="2"/>
    <x v="2"/>
    <x v="648"/>
    <x v="1"/>
    <x v="4"/>
    <x v="2"/>
    <s v="100-1000"/>
  </r>
  <r>
    <x v="5"/>
    <x v="0"/>
    <x v="37"/>
    <n v="4"/>
    <n v="8.1300000000000008"/>
    <x v="6253"/>
    <x v="1"/>
    <x v="1"/>
    <x v="163"/>
    <x v="0"/>
    <x v="4"/>
    <x v="0"/>
    <s v="10-100"/>
  </r>
  <r>
    <x v="34"/>
    <x v="1"/>
    <x v="39"/>
    <n v="2"/>
    <n v="131.66"/>
    <x v="6254"/>
    <x v="2"/>
    <x v="0"/>
    <x v="704"/>
    <x v="0"/>
    <x v="11"/>
    <x v="2"/>
    <s v="100-1000"/>
  </r>
  <r>
    <x v="83"/>
    <x v="5"/>
    <x v="24"/>
    <n v="1"/>
    <n v="4.28"/>
    <x v="2442"/>
    <x v="1"/>
    <x v="2"/>
    <x v="639"/>
    <x v="1"/>
    <x v="8"/>
    <x v="0"/>
    <s v="&lt;10"/>
  </r>
  <r>
    <x v="5"/>
    <x v="2"/>
    <x v="2"/>
    <n v="1"/>
    <n v="99.67"/>
    <x v="6255"/>
    <x v="3"/>
    <x v="2"/>
    <x v="647"/>
    <x v="0"/>
    <x v="1"/>
    <x v="1"/>
    <s v="10-100"/>
  </r>
  <r>
    <x v="114"/>
    <x v="7"/>
    <x v="42"/>
    <n v="1"/>
    <n v="5.59"/>
    <x v="3169"/>
    <x v="0"/>
    <x v="2"/>
    <x v="204"/>
    <x v="1"/>
    <x v="1"/>
    <x v="0"/>
    <s v="&lt;10"/>
  </r>
  <r>
    <x v="51"/>
    <x v="3"/>
    <x v="36"/>
    <n v="4"/>
    <n v="222.3"/>
    <x v="6256"/>
    <x v="3"/>
    <x v="0"/>
    <x v="387"/>
    <x v="0"/>
    <x v="3"/>
    <x v="2"/>
    <s v="100-1000"/>
  </r>
  <r>
    <x v="112"/>
    <x v="4"/>
    <x v="13"/>
    <n v="3"/>
    <n v="160.9"/>
    <x v="6257"/>
    <x v="3"/>
    <x v="1"/>
    <x v="120"/>
    <x v="0"/>
    <x v="0"/>
    <x v="2"/>
    <s v="100-1000"/>
  </r>
  <r>
    <x v="159"/>
    <x v="0"/>
    <x v="17"/>
    <n v="5"/>
    <n v="7.26"/>
    <x v="6258"/>
    <x v="3"/>
    <x v="1"/>
    <x v="56"/>
    <x v="0"/>
    <x v="9"/>
    <x v="0"/>
    <s v="10-100"/>
  </r>
  <r>
    <x v="116"/>
    <x v="2"/>
    <x v="12"/>
    <n v="1"/>
    <n v="184.23"/>
    <x v="6259"/>
    <x v="3"/>
    <x v="0"/>
    <x v="309"/>
    <x v="1"/>
    <x v="0"/>
    <x v="2"/>
    <s v="100-1000"/>
  </r>
  <r>
    <x v="165"/>
    <x v="10"/>
    <x v="25"/>
    <n v="1"/>
    <n v="441.03"/>
    <x v="6260"/>
    <x v="0"/>
    <x v="1"/>
    <x v="480"/>
    <x v="1"/>
    <x v="5"/>
    <x v="2"/>
    <s v="100-1000"/>
  </r>
  <r>
    <x v="143"/>
    <x v="12"/>
    <x v="28"/>
    <n v="1"/>
    <n v="10.78"/>
    <x v="6261"/>
    <x v="3"/>
    <x v="2"/>
    <x v="111"/>
    <x v="0"/>
    <x v="7"/>
    <x v="1"/>
    <s v="10-100"/>
  </r>
  <r>
    <x v="57"/>
    <x v="9"/>
    <x v="18"/>
    <n v="1"/>
    <n v="51.55"/>
    <x v="6262"/>
    <x v="2"/>
    <x v="0"/>
    <x v="380"/>
    <x v="0"/>
    <x v="9"/>
    <x v="1"/>
    <s v="10-100"/>
  </r>
  <r>
    <x v="98"/>
    <x v="10"/>
    <x v="25"/>
    <n v="1"/>
    <n v="303.31"/>
    <x v="6263"/>
    <x v="0"/>
    <x v="1"/>
    <x v="536"/>
    <x v="1"/>
    <x v="10"/>
    <x v="2"/>
    <s v="100-1000"/>
  </r>
  <r>
    <x v="41"/>
    <x v="9"/>
    <x v="44"/>
    <n v="1"/>
    <n v="897.22"/>
    <x v="6264"/>
    <x v="3"/>
    <x v="1"/>
    <x v="512"/>
    <x v="0"/>
    <x v="0"/>
    <x v="2"/>
    <s v="100-1000"/>
  </r>
  <r>
    <x v="191"/>
    <x v="9"/>
    <x v="44"/>
    <n v="2"/>
    <n v="592.48"/>
    <x v="6265"/>
    <x v="0"/>
    <x v="2"/>
    <x v="42"/>
    <x v="1"/>
    <x v="3"/>
    <x v="2"/>
    <s v="1000-10000"/>
  </r>
  <r>
    <x v="101"/>
    <x v="6"/>
    <x v="22"/>
    <n v="1"/>
    <n v="43.55"/>
    <x v="6266"/>
    <x v="1"/>
    <x v="0"/>
    <x v="441"/>
    <x v="1"/>
    <x v="11"/>
    <x v="1"/>
    <s v="10-100"/>
  </r>
  <r>
    <x v="46"/>
    <x v="8"/>
    <x v="11"/>
    <n v="5"/>
    <n v="59.16"/>
    <x v="6267"/>
    <x v="3"/>
    <x v="2"/>
    <x v="602"/>
    <x v="1"/>
    <x v="11"/>
    <x v="1"/>
    <s v="100-1000"/>
  </r>
  <r>
    <x v="116"/>
    <x v="8"/>
    <x v="43"/>
    <n v="2"/>
    <n v="17.850000000000001"/>
    <x v="1782"/>
    <x v="1"/>
    <x v="0"/>
    <x v="605"/>
    <x v="1"/>
    <x v="3"/>
    <x v="1"/>
    <s v="10-100"/>
  </r>
  <r>
    <x v="130"/>
    <x v="10"/>
    <x v="23"/>
    <n v="1"/>
    <n v="156.81"/>
    <x v="6268"/>
    <x v="2"/>
    <x v="0"/>
    <x v="577"/>
    <x v="1"/>
    <x v="11"/>
    <x v="2"/>
    <s v="100-1000"/>
  </r>
  <r>
    <x v="93"/>
    <x v="11"/>
    <x v="20"/>
    <n v="1"/>
    <n v="14.51"/>
    <x v="6086"/>
    <x v="2"/>
    <x v="2"/>
    <x v="640"/>
    <x v="1"/>
    <x v="10"/>
    <x v="1"/>
    <s v="10-100"/>
  </r>
  <r>
    <x v="46"/>
    <x v="2"/>
    <x v="12"/>
    <n v="1"/>
    <n v="184.97"/>
    <x v="6269"/>
    <x v="3"/>
    <x v="1"/>
    <x v="338"/>
    <x v="1"/>
    <x v="7"/>
    <x v="2"/>
    <s v="100-1000"/>
  </r>
  <r>
    <x v="141"/>
    <x v="7"/>
    <x v="10"/>
    <n v="5"/>
    <n v="2.0299999999999998"/>
    <x v="6270"/>
    <x v="2"/>
    <x v="2"/>
    <x v="715"/>
    <x v="1"/>
    <x v="7"/>
    <x v="0"/>
    <s v="10-100"/>
  </r>
  <r>
    <x v="176"/>
    <x v="2"/>
    <x v="2"/>
    <n v="1"/>
    <n v="98.06"/>
    <x v="6271"/>
    <x v="1"/>
    <x v="2"/>
    <x v="659"/>
    <x v="0"/>
    <x v="2"/>
    <x v="1"/>
    <s v="10-100"/>
  </r>
  <r>
    <x v="189"/>
    <x v="4"/>
    <x v="40"/>
    <n v="2"/>
    <n v="61.86"/>
    <x v="6272"/>
    <x v="3"/>
    <x v="0"/>
    <x v="45"/>
    <x v="0"/>
    <x v="0"/>
    <x v="1"/>
    <s v="100-1000"/>
  </r>
  <r>
    <x v="138"/>
    <x v="6"/>
    <x v="41"/>
    <n v="1"/>
    <n v="273.05"/>
    <x v="6273"/>
    <x v="0"/>
    <x v="1"/>
    <x v="355"/>
    <x v="0"/>
    <x v="7"/>
    <x v="2"/>
    <s v="100-1000"/>
  </r>
  <r>
    <x v="156"/>
    <x v="6"/>
    <x v="22"/>
    <n v="1"/>
    <n v="36.93"/>
    <x v="6274"/>
    <x v="1"/>
    <x v="1"/>
    <x v="273"/>
    <x v="1"/>
    <x v="1"/>
    <x v="1"/>
    <s v="10-100"/>
  </r>
  <r>
    <x v="134"/>
    <x v="12"/>
    <x v="34"/>
    <n v="1"/>
    <n v="14.33"/>
    <x v="2025"/>
    <x v="0"/>
    <x v="2"/>
    <x v="242"/>
    <x v="0"/>
    <x v="0"/>
    <x v="1"/>
    <s v="10-100"/>
  </r>
  <r>
    <x v="188"/>
    <x v="11"/>
    <x v="20"/>
    <n v="3"/>
    <n v="5.24"/>
    <x v="4892"/>
    <x v="3"/>
    <x v="0"/>
    <x v="367"/>
    <x v="0"/>
    <x v="8"/>
    <x v="0"/>
    <s v="10-100"/>
  </r>
  <r>
    <x v="89"/>
    <x v="2"/>
    <x v="2"/>
    <n v="1"/>
    <n v="81.37"/>
    <x v="4960"/>
    <x v="2"/>
    <x v="2"/>
    <x v="274"/>
    <x v="0"/>
    <x v="5"/>
    <x v="1"/>
    <s v="10-100"/>
  </r>
  <r>
    <x v="127"/>
    <x v="10"/>
    <x v="25"/>
    <n v="1"/>
    <n v="230.14"/>
    <x v="6275"/>
    <x v="0"/>
    <x v="0"/>
    <x v="291"/>
    <x v="1"/>
    <x v="10"/>
    <x v="2"/>
    <s v="100-1000"/>
  </r>
  <r>
    <x v="20"/>
    <x v="1"/>
    <x v="1"/>
    <n v="3"/>
    <n v="86.4"/>
    <x v="6276"/>
    <x v="1"/>
    <x v="2"/>
    <x v="673"/>
    <x v="0"/>
    <x v="4"/>
    <x v="1"/>
    <s v="100-1000"/>
  </r>
  <r>
    <x v="77"/>
    <x v="12"/>
    <x v="34"/>
    <n v="1"/>
    <n v="7.97"/>
    <x v="2916"/>
    <x v="1"/>
    <x v="1"/>
    <x v="706"/>
    <x v="1"/>
    <x v="11"/>
    <x v="0"/>
    <s v="&lt;10"/>
  </r>
  <r>
    <x v="49"/>
    <x v="11"/>
    <x v="21"/>
    <n v="3"/>
    <n v="68.209999999999994"/>
    <x v="6277"/>
    <x v="0"/>
    <x v="2"/>
    <x v="163"/>
    <x v="0"/>
    <x v="4"/>
    <x v="1"/>
    <s v="100-1000"/>
  </r>
  <r>
    <x v="141"/>
    <x v="3"/>
    <x v="3"/>
    <n v="3"/>
    <n v="10.62"/>
    <x v="2358"/>
    <x v="0"/>
    <x v="2"/>
    <x v="434"/>
    <x v="0"/>
    <x v="4"/>
    <x v="1"/>
    <s v="10-100"/>
  </r>
  <r>
    <x v="103"/>
    <x v="3"/>
    <x v="6"/>
    <n v="3"/>
    <n v="95.69"/>
    <x v="6278"/>
    <x v="1"/>
    <x v="2"/>
    <x v="332"/>
    <x v="2"/>
    <x v="3"/>
    <x v="1"/>
    <s v="100-1000"/>
  </r>
  <r>
    <x v="57"/>
    <x v="2"/>
    <x v="12"/>
    <n v="1"/>
    <n v="72.849999999999994"/>
    <x v="4071"/>
    <x v="1"/>
    <x v="2"/>
    <x v="610"/>
    <x v="0"/>
    <x v="10"/>
    <x v="1"/>
    <s v="10-100"/>
  </r>
  <r>
    <x v="174"/>
    <x v="12"/>
    <x v="28"/>
    <n v="1"/>
    <n v="11.48"/>
    <x v="1029"/>
    <x v="2"/>
    <x v="0"/>
    <x v="738"/>
    <x v="1"/>
    <x v="9"/>
    <x v="1"/>
    <s v="10-100"/>
  </r>
  <r>
    <x v="64"/>
    <x v="9"/>
    <x v="14"/>
    <n v="4"/>
    <n v="60480.43"/>
    <x v="6279"/>
    <x v="3"/>
    <x v="1"/>
    <x v="187"/>
    <x v="1"/>
    <x v="8"/>
    <x v="7"/>
    <s v="200000-300000"/>
  </r>
  <r>
    <x v="63"/>
    <x v="5"/>
    <x v="5"/>
    <n v="1"/>
    <n v="173.38"/>
    <x v="657"/>
    <x v="1"/>
    <x v="0"/>
    <x v="315"/>
    <x v="0"/>
    <x v="0"/>
    <x v="2"/>
    <s v="100-1000"/>
  </r>
  <r>
    <x v="129"/>
    <x v="9"/>
    <x v="18"/>
    <n v="3"/>
    <n v="121.84"/>
    <x v="5855"/>
    <x v="2"/>
    <x v="0"/>
    <x v="210"/>
    <x v="0"/>
    <x v="0"/>
    <x v="2"/>
    <s v="100-1000"/>
  </r>
  <r>
    <x v="23"/>
    <x v="8"/>
    <x v="47"/>
    <n v="3"/>
    <n v="53.06"/>
    <x v="6280"/>
    <x v="3"/>
    <x v="0"/>
    <x v="596"/>
    <x v="0"/>
    <x v="4"/>
    <x v="1"/>
    <s v="100-1000"/>
  </r>
  <r>
    <x v="157"/>
    <x v="2"/>
    <x v="2"/>
    <n v="1"/>
    <n v="78.03"/>
    <x v="6281"/>
    <x v="0"/>
    <x v="1"/>
    <x v="368"/>
    <x v="1"/>
    <x v="3"/>
    <x v="1"/>
    <s v="10-100"/>
  </r>
  <r>
    <x v="59"/>
    <x v="9"/>
    <x v="14"/>
    <n v="3"/>
    <n v="73990.600000000006"/>
    <x v="6282"/>
    <x v="1"/>
    <x v="0"/>
    <x v="168"/>
    <x v="1"/>
    <x v="4"/>
    <x v="9"/>
    <s v="200000-300000"/>
  </r>
  <r>
    <x v="127"/>
    <x v="12"/>
    <x v="28"/>
    <n v="1"/>
    <n v="10.210000000000001"/>
    <x v="3770"/>
    <x v="0"/>
    <x v="2"/>
    <x v="292"/>
    <x v="1"/>
    <x v="3"/>
    <x v="1"/>
    <s v="10-100"/>
  </r>
  <r>
    <x v="126"/>
    <x v="12"/>
    <x v="46"/>
    <n v="1"/>
    <n v="54.86"/>
    <x v="6283"/>
    <x v="3"/>
    <x v="0"/>
    <x v="149"/>
    <x v="1"/>
    <x v="0"/>
    <x v="1"/>
    <s v="10-100"/>
  </r>
  <r>
    <x v="171"/>
    <x v="7"/>
    <x v="42"/>
    <n v="4"/>
    <n v="6.84"/>
    <x v="2431"/>
    <x v="0"/>
    <x v="0"/>
    <x v="668"/>
    <x v="0"/>
    <x v="11"/>
    <x v="0"/>
    <s v="10-100"/>
  </r>
  <r>
    <x v="133"/>
    <x v="8"/>
    <x v="47"/>
    <n v="2"/>
    <n v="27.28"/>
    <x v="6284"/>
    <x v="3"/>
    <x v="0"/>
    <x v="479"/>
    <x v="0"/>
    <x v="7"/>
    <x v="1"/>
    <s v="10-100"/>
  </r>
  <r>
    <x v="68"/>
    <x v="5"/>
    <x v="5"/>
    <n v="1"/>
    <n v="551.64"/>
    <x v="6285"/>
    <x v="2"/>
    <x v="2"/>
    <x v="532"/>
    <x v="0"/>
    <x v="6"/>
    <x v="2"/>
    <s v="100-1000"/>
  </r>
  <r>
    <x v="186"/>
    <x v="2"/>
    <x v="2"/>
    <n v="1"/>
    <n v="84.4"/>
    <x v="224"/>
    <x v="1"/>
    <x v="2"/>
    <x v="601"/>
    <x v="0"/>
    <x v="7"/>
    <x v="1"/>
    <s v="10-100"/>
  </r>
  <r>
    <x v="180"/>
    <x v="10"/>
    <x v="23"/>
    <n v="1"/>
    <n v="937.32"/>
    <x v="6286"/>
    <x v="0"/>
    <x v="1"/>
    <x v="340"/>
    <x v="0"/>
    <x v="9"/>
    <x v="2"/>
    <s v="100-1000"/>
  </r>
  <r>
    <x v="196"/>
    <x v="4"/>
    <x v="8"/>
    <n v="5"/>
    <n v="64.290000000000006"/>
    <x v="6287"/>
    <x v="0"/>
    <x v="1"/>
    <x v="323"/>
    <x v="1"/>
    <x v="11"/>
    <x v="1"/>
    <s v="100-1000"/>
  </r>
  <r>
    <x v="68"/>
    <x v="8"/>
    <x v="47"/>
    <n v="2"/>
    <n v="44.44"/>
    <x v="5746"/>
    <x v="2"/>
    <x v="0"/>
    <x v="240"/>
    <x v="0"/>
    <x v="8"/>
    <x v="1"/>
    <s v="10-100"/>
  </r>
  <r>
    <x v="11"/>
    <x v="1"/>
    <x v="1"/>
    <n v="4"/>
    <n v="98.32"/>
    <x v="6288"/>
    <x v="2"/>
    <x v="1"/>
    <x v="333"/>
    <x v="1"/>
    <x v="3"/>
    <x v="1"/>
    <s v="100-1000"/>
  </r>
  <r>
    <x v="55"/>
    <x v="5"/>
    <x v="27"/>
    <n v="1"/>
    <n v="78.14"/>
    <x v="3170"/>
    <x v="2"/>
    <x v="2"/>
    <x v="743"/>
    <x v="0"/>
    <x v="2"/>
    <x v="1"/>
    <s v="10-100"/>
  </r>
  <r>
    <x v="186"/>
    <x v="6"/>
    <x v="41"/>
    <n v="1"/>
    <n v="344.97"/>
    <x v="6289"/>
    <x v="2"/>
    <x v="0"/>
    <x v="271"/>
    <x v="0"/>
    <x v="5"/>
    <x v="2"/>
    <s v="100-1000"/>
  </r>
  <r>
    <x v="13"/>
    <x v="12"/>
    <x v="28"/>
    <n v="1"/>
    <n v="18.11"/>
    <x v="6290"/>
    <x v="2"/>
    <x v="1"/>
    <x v="731"/>
    <x v="1"/>
    <x v="4"/>
    <x v="1"/>
    <s v="10-100"/>
  </r>
  <r>
    <x v="65"/>
    <x v="5"/>
    <x v="24"/>
    <n v="1"/>
    <n v="4.4000000000000004"/>
    <x v="5300"/>
    <x v="2"/>
    <x v="2"/>
    <x v="319"/>
    <x v="0"/>
    <x v="4"/>
    <x v="0"/>
    <s v="&lt;10"/>
  </r>
  <r>
    <x v="19"/>
    <x v="6"/>
    <x v="7"/>
    <n v="1"/>
    <n v="732.7"/>
    <x v="6291"/>
    <x v="1"/>
    <x v="1"/>
    <x v="603"/>
    <x v="1"/>
    <x v="9"/>
    <x v="2"/>
    <s v="100-1000"/>
  </r>
  <r>
    <x v="40"/>
    <x v="8"/>
    <x v="11"/>
    <n v="1"/>
    <n v="31.45"/>
    <x v="6292"/>
    <x v="2"/>
    <x v="0"/>
    <x v="676"/>
    <x v="1"/>
    <x v="7"/>
    <x v="1"/>
    <s v="10-100"/>
  </r>
  <r>
    <x v="67"/>
    <x v="5"/>
    <x v="27"/>
    <n v="1"/>
    <n v="78.849999999999994"/>
    <x v="6293"/>
    <x v="2"/>
    <x v="0"/>
    <x v="471"/>
    <x v="1"/>
    <x v="2"/>
    <x v="1"/>
    <s v="10-100"/>
  </r>
  <r>
    <x v="165"/>
    <x v="3"/>
    <x v="3"/>
    <n v="4"/>
    <n v="16.43"/>
    <x v="6294"/>
    <x v="1"/>
    <x v="2"/>
    <x v="569"/>
    <x v="0"/>
    <x v="10"/>
    <x v="1"/>
    <s v="10-100"/>
  </r>
  <r>
    <x v="29"/>
    <x v="2"/>
    <x v="2"/>
    <n v="1"/>
    <n v="84.32"/>
    <x v="6295"/>
    <x v="1"/>
    <x v="2"/>
    <x v="450"/>
    <x v="1"/>
    <x v="5"/>
    <x v="1"/>
    <s v="10-100"/>
  </r>
  <r>
    <x v="43"/>
    <x v="4"/>
    <x v="40"/>
    <n v="4"/>
    <n v="23.44"/>
    <x v="6296"/>
    <x v="3"/>
    <x v="2"/>
    <x v="155"/>
    <x v="1"/>
    <x v="4"/>
    <x v="1"/>
    <s v="10-100"/>
  </r>
  <r>
    <x v="145"/>
    <x v="1"/>
    <x v="39"/>
    <n v="5"/>
    <n v="61.93"/>
    <x v="6297"/>
    <x v="1"/>
    <x v="2"/>
    <x v="532"/>
    <x v="0"/>
    <x v="6"/>
    <x v="1"/>
    <s v="100-1000"/>
  </r>
  <r>
    <x v="143"/>
    <x v="6"/>
    <x v="7"/>
    <n v="1"/>
    <n v="1491.16"/>
    <x v="6298"/>
    <x v="1"/>
    <x v="1"/>
    <x v="470"/>
    <x v="0"/>
    <x v="6"/>
    <x v="3"/>
    <s v="1000-10000"/>
  </r>
  <r>
    <x v="183"/>
    <x v="3"/>
    <x v="3"/>
    <n v="4"/>
    <n v="16.03"/>
    <x v="6299"/>
    <x v="2"/>
    <x v="2"/>
    <x v="597"/>
    <x v="1"/>
    <x v="7"/>
    <x v="1"/>
    <s v="10-100"/>
  </r>
  <r>
    <x v="39"/>
    <x v="3"/>
    <x v="3"/>
    <n v="2"/>
    <n v="18.399999999999999"/>
    <x v="6300"/>
    <x v="0"/>
    <x v="2"/>
    <x v="661"/>
    <x v="0"/>
    <x v="2"/>
    <x v="1"/>
    <s v="10-100"/>
  </r>
  <r>
    <x v="56"/>
    <x v="8"/>
    <x v="11"/>
    <n v="4"/>
    <n v="56.61"/>
    <x v="6301"/>
    <x v="3"/>
    <x v="0"/>
    <x v="562"/>
    <x v="1"/>
    <x v="6"/>
    <x v="1"/>
    <s v="100-1000"/>
  </r>
  <r>
    <x v="27"/>
    <x v="10"/>
    <x v="16"/>
    <n v="1"/>
    <n v="122.5"/>
    <x v="6302"/>
    <x v="2"/>
    <x v="1"/>
    <x v="346"/>
    <x v="1"/>
    <x v="6"/>
    <x v="2"/>
    <s v="100-1000"/>
  </r>
  <r>
    <x v="55"/>
    <x v="7"/>
    <x v="10"/>
    <n v="3"/>
    <n v="4.7"/>
    <x v="6303"/>
    <x v="1"/>
    <x v="0"/>
    <x v="336"/>
    <x v="0"/>
    <x v="8"/>
    <x v="0"/>
    <s v="10-100"/>
  </r>
  <r>
    <x v="146"/>
    <x v="4"/>
    <x v="13"/>
    <n v="4"/>
    <n v="337.36"/>
    <x v="6304"/>
    <x v="2"/>
    <x v="0"/>
    <x v="411"/>
    <x v="0"/>
    <x v="10"/>
    <x v="2"/>
    <s v="1000-10000"/>
  </r>
  <r>
    <x v="13"/>
    <x v="4"/>
    <x v="4"/>
    <n v="2"/>
    <n v="40.130000000000003"/>
    <x v="6305"/>
    <x v="0"/>
    <x v="2"/>
    <x v="546"/>
    <x v="0"/>
    <x v="9"/>
    <x v="1"/>
    <s v="10-100"/>
  </r>
  <r>
    <x v="183"/>
    <x v="10"/>
    <x v="16"/>
    <n v="1"/>
    <n v="257.88"/>
    <x v="6306"/>
    <x v="0"/>
    <x v="1"/>
    <x v="695"/>
    <x v="1"/>
    <x v="0"/>
    <x v="2"/>
    <s v="100-1000"/>
  </r>
  <r>
    <x v="198"/>
    <x v="12"/>
    <x v="34"/>
    <n v="1"/>
    <n v="14.56"/>
    <x v="6307"/>
    <x v="2"/>
    <x v="1"/>
    <x v="424"/>
    <x v="0"/>
    <x v="2"/>
    <x v="1"/>
    <s v="10-100"/>
  </r>
  <r>
    <x v="118"/>
    <x v="12"/>
    <x v="34"/>
    <n v="1"/>
    <n v="11.77"/>
    <x v="6308"/>
    <x v="3"/>
    <x v="2"/>
    <x v="90"/>
    <x v="0"/>
    <x v="6"/>
    <x v="1"/>
    <s v="10-100"/>
  </r>
  <r>
    <x v="198"/>
    <x v="9"/>
    <x v="14"/>
    <n v="4"/>
    <n v="43771.03"/>
    <x v="6309"/>
    <x v="1"/>
    <x v="0"/>
    <x v="277"/>
    <x v="1"/>
    <x v="8"/>
    <x v="5"/>
    <s v="100000-200000"/>
  </r>
  <r>
    <x v="46"/>
    <x v="0"/>
    <x v="37"/>
    <n v="2"/>
    <n v="18.23"/>
    <x v="6310"/>
    <x v="2"/>
    <x v="1"/>
    <x v="278"/>
    <x v="1"/>
    <x v="2"/>
    <x v="1"/>
    <s v="10-100"/>
  </r>
  <r>
    <x v="146"/>
    <x v="12"/>
    <x v="34"/>
    <n v="1"/>
    <n v="8.16"/>
    <x v="299"/>
    <x v="2"/>
    <x v="2"/>
    <x v="568"/>
    <x v="1"/>
    <x v="0"/>
    <x v="0"/>
    <s v="&lt;10"/>
  </r>
  <r>
    <x v="32"/>
    <x v="3"/>
    <x v="3"/>
    <n v="1"/>
    <n v="13.24"/>
    <x v="4386"/>
    <x v="1"/>
    <x v="1"/>
    <x v="226"/>
    <x v="0"/>
    <x v="4"/>
    <x v="1"/>
    <s v="10-100"/>
  </r>
  <r>
    <x v="124"/>
    <x v="1"/>
    <x v="1"/>
    <n v="5"/>
    <n v="63.77"/>
    <x v="6311"/>
    <x v="3"/>
    <x v="0"/>
    <x v="486"/>
    <x v="0"/>
    <x v="8"/>
    <x v="1"/>
    <s v="100-1000"/>
  </r>
  <r>
    <x v="184"/>
    <x v="1"/>
    <x v="35"/>
    <n v="5"/>
    <n v="10.4"/>
    <x v="6312"/>
    <x v="0"/>
    <x v="2"/>
    <x v="553"/>
    <x v="0"/>
    <x v="10"/>
    <x v="1"/>
    <s v="10-100"/>
  </r>
  <r>
    <x v="53"/>
    <x v="1"/>
    <x v="35"/>
    <n v="5"/>
    <n v="8.9600000000000009"/>
    <x v="4514"/>
    <x v="3"/>
    <x v="1"/>
    <x v="81"/>
    <x v="0"/>
    <x v="2"/>
    <x v="0"/>
    <s v="10-100"/>
  </r>
  <r>
    <x v="28"/>
    <x v="2"/>
    <x v="38"/>
    <n v="1"/>
    <n v="1166.3599999999999"/>
    <x v="6313"/>
    <x v="0"/>
    <x v="2"/>
    <x v="694"/>
    <x v="0"/>
    <x v="7"/>
    <x v="3"/>
    <s v="1000-10000"/>
  </r>
  <r>
    <x v="78"/>
    <x v="1"/>
    <x v="39"/>
    <n v="2"/>
    <n v="159.16999999999999"/>
    <x v="6314"/>
    <x v="2"/>
    <x v="1"/>
    <x v="346"/>
    <x v="1"/>
    <x v="6"/>
    <x v="2"/>
    <s v="100-1000"/>
  </r>
  <r>
    <x v="37"/>
    <x v="7"/>
    <x v="42"/>
    <n v="2"/>
    <n v="2.41"/>
    <x v="6315"/>
    <x v="0"/>
    <x v="0"/>
    <x v="689"/>
    <x v="2"/>
    <x v="3"/>
    <x v="0"/>
    <s v="&lt;10"/>
  </r>
  <r>
    <x v="77"/>
    <x v="4"/>
    <x v="8"/>
    <n v="4"/>
    <n v="44.58"/>
    <x v="6316"/>
    <x v="3"/>
    <x v="2"/>
    <x v="307"/>
    <x v="1"/>
    <x v="10"/>
    <x v="1"/>
    <s v="100-1000"/>
  </r>
  <r>
    <x v="44"/>
    <x v="8"/>
    <x v="43"/>
    <n v="4"/>
    <n v="38.33"/>
    <x v="3751"/>
    <x v="3"/>
    <x v="2"/>
    <x v="99"/>
    <x v="1"/>
    <x v="9"/>
    <x v="1"/>
    <s v="100-1000"/>
  </r>
  <r>
    <x v="32"/>
    <x v="4"/>
    <x v="4"/>
    <n v="5"/>
    <n v="40.950000000000003"/>
    <x v="6317"/>
    <x v="2"/>
    <x v="2"/>
    <x v="525"/>
    <x v="1"/>
    <x v="7"/>
    <x v="1"/>
    <s v="100-1000"/>
  </r>
  <r>
    <x v="172"/>
    <x v="7"/>
    <x v="29"/>
    <n v="5"/>
    <n v="8.4"/>
    <x v="2623"/>
    <x v="1"/>
    <x v="2"/>
    <x v="417"/>
    <x v="1"/>
    <x v="5"/>
    <x v="0"/>
    <s v="10-100"/>
  </r>
  <r>
    <x v="111"/>
    <x v="1"/>
    <x v="1"/>
    <n v="1"/>
    <n v="95.94"/>
    <x v="6318"/>
    <x v="2"/>
    <x v="0"/>
    <x v="547"/>
    <x v="1"/>
    <x v="7"/>
    <x v="1"/>
    <s v="10-100"/>
  </r>
  <r>
    <x v="8"/>
    <x v="11"/>
    <x v="20"/>
    <n v="3"/>
    <n v="12.03"/>
    <x v="6319"/>
    <x v="1"/>
    <x v="0"/>
    <x v="58"/>
    <x v="1"/>
    <x v="2"/>
    <x v="1"/>
    <s v="10-100"/>
  </r>
  <r>
    <x v="152"/>
    <x v="7"/>
    <x v="10"/>
    <n v="1"/>
    <n v="4.8"/>
    <x v="6320"/>
    <x v="3"/>
    <x v="0"/>
    <x v="43"/>
    <x v="1"/>
    <x v="9"/>
    <x v="0"/>
    <s v="&lt;10"/>
  </r>
  <r>
    <x v="132"/>
    <x v="11"/>
    <x v="20"/>
    <n v="1"/>
    <n v="6.67"/>
    <x v="6321"/>
    <x v="0"/>
    <x v="0"/>
    <x v="179"/>
    <x v="0"/>
    <x v="11"/>
    <x v="0"/>
    <s v="&lt;10"/>
  </r>
  <r>
    <x v="130"/>
    <x v="2"/>
    <x v="12"/>
    <n v="1"/>
    <n v="175.03"/>
    <x v="6322"/>
    <x v="2"/>
    <x v="2"/>
    <x v="88"/>
    <x v="0"/>
    <x v="0"/>
    <x v="2"/>
    <s v="100-1000"/>
  </r>
  <r>
    <x v="162"/>
    <x v="5"/>
    <x v="24"/>
    <n v="1"/>
    <n v="4.67"/>
    <x v="6323"/>
    <x v="3"/>
    <x v="0"/>
    <x v="342"/>
    <x v="0"/>
    <x v="1"/>
    <x v="0"/>
    <s v="&lt;10"/>
  </r>
  <r>
    <x v="73"/>
    <x v="10"/>
    <x v="16"/>
    <n v="1"/>
    <n v="234.9"/>
    <x v="6324"/>
    <x v="0"/>
    <x v="2"/>
    <x v="732"/>
    <x v="0"/>
    <x v="10"/>
    <x v="2"/>
    <s v="100-1000"/>
  </r>
  <r>
    <x v="99"/>
    <x v="5"/>
    <x v="24"/>
    <n v="1"/>
    <n v="2.0699999999999998"/>
    <x v="6325"/>
    <x v="2"/>
    <x v="1"/>
    <x v="364"/>
    <x v="1"/>
    <x v="1"/>
    <x v="0"/>
    <s v="&lt;10"/>
  </r>
  <r>
    <x v="97"/>
    <x v="5"/>
    <x v="24"/>
    <n v="1"/>
    <n v="8.61"/>
    <x v="454"/>
    <x v="3"/>
    <x v="1"/>
    <x v="558"/>
    <x v="1"/>
    <x v="6"/>
    <x v="0"/>
    <s v="&lt;10"/>
  </r>
  <r>
    <x v="191"/>
    <x v="9"/>
    <x v="14"/>
    <n v="1"/>
    <n v="58087.43"/>
    <x v="6326"/>
    <x v="2"/>
    <x v="2"/>
    <x v="742"/>
    <x v="1"/>
    <x v="2"/>
    <x v="4"/>
    <s v="10000-100000"/>
  </r>
  <r>
    <x v="46"/>
    <x v="0"/>
    <x v="9"/>
    <n v="2"/>
    <n v="2.29"/>
    <x v="6327"/>
    <x v="1"/>
    <x v="2"/>
    <x v="27"/>
    <x v="1"/>
    <x v="10"/>
    <x v="0"/>
    <s v="&lt;10"/>
  </r>
  <r>
    <x v="16"/>
    <x v="11"/>
    <x v="32"/>
    <n v="4"/>
    <n v="7.95"/>
    <x v="6328"/>
    <x v="3"/>
    <x v="2"/>
    <x v="79"/>
    <x v="1"/>
    <x v="6"/>
    <x v="0"/>
    <s v="10-100"/>
  </r>
  <r>
    <x v="182"/>
    <x v="9"/>
    <x v="15"/>
    <n v="1"/>
    <n v="93.98"/>
    <x v="6329"/>
    <x v="0"/>
    <x v="0"/>
    <x v="552"/>
    <x v="0"/>
    <x v="1"/>
    <x v="1"/>
    <s v="10-100"/>
  </r>
  <r>
    <x v="142"/>
    <x v="4"/>
    <x v="8"/>
    <n v="4"/>
    <n v="31.19"/>
    <x v="6330"/>
    <x v="3"/>
    <x v="2"/>
    <x v="108"/>
    <x v="0"/>
    <x v="7"/>
    <x v="1"/>
    <s v="100-1000"/>
  </r>
  <r>
    <x v="21"/>
    <x v="0"/>
    <x v="37"/>
    <n v="1"/>
    <n v="14.36"/>
    <x v="3720"/>
    <x v="0"/>
    <x v="0"/>
    <x v="730"/>
    <x v="0"/>
    <x v="3"/>
    <x v="1"/>
    <s v="10-100"/>
  </r>
  <r>
    <x v="142"/>
    <x v="10"/>
    <x v="23"/>
    <n v="1"/>
    <n v="911.29"/>
    <x v="6331"/>
    <x v="3"/>
    <x v="2"/>
    <x v="313"/>
    <x v="1"/>
    <x v="0"/>
    <x v="2"/>
    <s v="100-1000"/>
  </r>
  <r>
    <x v="18"/>
    <x v="5"/>
    <x v="24"/>
    <n v="1"/>
    <n v="3.67"/>
    <x v="6332"/>
    <x v="0"/>
    <x v="2"/>
    <x v="78"/>
    <x v="1"/>
    <x v="3"/>
    <x v="0"/>
    <s v="&lt;10"/>
  </r>
  <r>
    <x v="152"/>
    <x v="10"/>
    <x v="23"/>
    <n v="1"/>
    <n v="933.48"/>
    <x v="6333"/>
    <x v="3"/>
    <x v="0"/>
    <x v="171"/>
    <x v="1"/>
    <x v="8"/>
    <x v="2"/>
    <s v="100-1000"/>
  </r>
  <r>
    <x v="69"/>
    <x v="11"/>
    <x v="21"/>
    <n v="3"/>
    <n v="82.27"/>
    <x v="6334"/>
    <x v="2"/>
    <x v="0"/>
    <x v="54"/>
    <x v="0"/>
    <x v="3"/>
    <x v="1"/>
    <s v="100-1000"/>
  </r>
  <r>
    <x v="156"/>
    <x v="4"/>
    <x v="4"/>
    <n v="4"/>
    <n v="28.07"/>
    <x v="752"/>
    <x v="1"/>
    <x v="2"/>
    <x v="114"/>
    <x v="0"/>
    <x v="6"/>
    <x v="1"/>
    <s v="100-1000"/>
  </r>
  <r>
    <x v="50"/>
    <x v="4"/>
    <x v="8"/>
    <n v="4"/>
    <n v="46.22"/>
    <x v="6335"/>
    <x v="3"/>
    <x v="0"/>
    <x v="174"/>
    <x v="0"/>
    <x v="2"/>
    <x v="1"/>
    <s v="100-1000"/>
  </r>
  <r>
    <x v="82"/>
    <x v="12"/>
    <x v="28"/>
    <n v="1"/>
    <n v="8.1999999999999993"/>
    <x v="332"/>
    <x v="3"/>
    <x v="0"/>
    <x v="203"/>
    <x v="0"/>
    <x v="11"/>
    <x v="0"/>
    <s v="&lt;10"/>
  </r>
  <r>
    <x v="160"/>
    <x v="6"/>
    <x v="41"/>
    <n v="1"/>
    <n v="346.13"/>
    <x v="6336"/>
    <x v="3"/>
    <x v="0"/>
    <x v="405"/>
    <x v="0"/>
    <x v="2"/>
    <x v="2"/>
    <s v="100-1000"/>
  </r>
  <r>
    <x v="21"/>
    <x v="3"/>
    <x v="3"/>
    <n v="4"/>
    <n v="26.82"/>
    <x v="6337"/>
    <x v="0"/>
    <x v="2"/>
    <x v="54"/>
    <x v="0"/>
    <x v="3"/>
    <x v="1"/>
    <s v="100-1000"/>
  </r>
  <r>
    <x v="118"/>
    <x v="9"/>
    <x v="44"/>
    <n v="2"/>
    <n v="1207.73"/>
    <x v="6338"/>
    <x v="1"/>
    <x v="2"/>
    <x v="79"/>
    <x v="1"/>
    <x v="6"/>
    <x v="3"/>
    <s v="1000-10000"/>
  </r>
  <r>
    <x v="52"/>
    <x v="10"/>
    <x v="16"/>
    <n v="1"/>
    <n v="176.82"/>
    <x v="6339"/>
    <x v="3"/>
    <x v="0"/>
    <x v="301"/>
    <x v="0"/>
    <x v="10"/>
    <x v="2"/>
    <s v="100-1000"/>
  </r>
  <r>
    <x v="1"/>
    <x v="11"/>
    <x v="21"/>
    <n v="4"/>
    <n v="10.69"/>
    <x v="2018"/>
    <x v="1"/>
    <x v="0"/>
    <x v="455"/>
    <x v="0"/>
    <x v="11"/>
    <x v="1"/>
    <s v="10-100"/>
  </r>
  <r>
    <x v="186"/>
    <x v="7"/>
    <x v="29"/>
    <n v="3"/>
    <n v="9.93"/>
    <x v="516"/>
    <x v="1"/>
    <x v="0"/>
    <x v="560"/>
    <x v="1"/>
    <x v="3"/>
    <x v="0"/>
    <s v="10-100"/>
  </r>
  <r>
    <x v="76"/>
    <x v="0"/>
    <x v="26"/>
    <n v="2"/>
    <n v="4.6100000000000003"/>
    <x v="6098"/>
    <x v="3"/>
    <x v="1"/>
    <x v="198"/>
    <x v="1"/>
    <x v="8"/>
    <x v="0"/>
    <s v="&lt;10"/>
  </r>
  <r>
    <x v="198"/>
    <x v="3"/>
    <x v="3"/>
    <n v="2"/>
    <n v="26.54"/>
    <x v="6340"/>
    <x v="1"/>
    <x v="1"/>
    <x v="177"/>
    <x v="0"/>
    <x v="6"/>
    <x v="1"/>
    <s v="10-100"/>
  </r>
  <r>
    <x v="123"/>
    <x v="8"/>
    <x v="11"/>
    <n v="5"/>
    <n v="13.48"/>
    <x v="6341"/>
    <x v="0"/>
    <x v="1"/>
    <x v="289"/>
    <x v="0"/>
    <x v="1"/>
    <x v="1"/>
    <s v="10-100"/>
  </r>
  <r>
    <x v="5"/>
    <x v="7"/>
    <x v="42"/>
    <n v="1"/>
    <n v="7.39"/>
    <x v="5476"/>
    <x v="3"/>
    <x v="2"/>
    <x v="510"/>
    <x v="0"/>
    <x v="10"/>
    <x v="0"/>
    <s v="&lt;10"/>
  </r>
  <r>
    <x v="150"/>
    <x v="7"/>
    <x v="42"/>
    <n v="3"/>
    <n v="3.55"/>
    <x v="6342"/>
    <x v="2"/>
    <x v="2"/>
    <x v="681"/>
    <x v="1"/>
    <x v="10"/>
    <x v="0"/>
    <s v="10-100"/>
  </r>
  <r>
    <x v="112"/>
    <x v="4"/>
    <x v="40"/>
    <n v="4"/>
    <n v="69.61"/>
    <x v="6343"/>
    <x v="1"/>
    <x v="2"/>
    <x v="202"/>
    <x v="1"/>
    <x v="9"/>
    <x v="1"/>
    <s v="100-1000"/>
  </r>
  <r>
    <x v="167"/>
    <x v="11"/>
    <x v="21"/>
    <n v="2"/>
    <n v="75.94"/>
    <x v="6344"/>
    <x v="0"/>
    <x v="1"/>
    <x v="636"/>
    <x v="0"/>
    <x v="6"/>
    <x v="1"/>
    <s v="100-1000"/>
  </r>
  <r>
    <x v="39"/>
    <x v="9"/>
    <x v="44"/>
    <n v="4"/>
    <n v="796.51"/>
    <x v="6345"/>
    <x v="0"/>
    <x v="1"/>
    <x v="593"/>
    <x v="0"/>
    <x v="5"/>
    <x v="2"/>
    <s v="1000-10000"/>
  </r>
  <r>
    <x v="67"/>
    <x v="11"/>
    <x v="20"/>
    <n v="3"/>
    <n v="6.07"/>
    <x v="5343"/>
    <x v="1"/>
    <x v="2"/>
    <x v="248"/>
    <x v="0"/>
    <x v="3"/>
    <x v="0"/>
    <s v="10-100"/>
  </r>
  <r>
    <x v="57"/>
    <x v="12"/>
    <x v="28"/>
    <n v="1"/>
    <n v="18.68"/>
    <x v="6346"/>
    <x v="1"/>
    <x v="1"/>
    <x v="271"/>
    <x v="0"/>
    <x v="5"/>
    <x v="1"/>
    <s v="10-100"/>
  </r>
  <r>
    <x v="40"/>
    <x v="8"/>
    <x v="33"/>
    <n v="3"/>
    <n v="15.9"/>
    <x v="6347"/>
    <x v="3"/>
    <x v="0"/>
    <x v="142"/>
    <x v="0"/>
    <x v="1"/>
    <x v="1"/>
    <s v="10-100"/>
  </r>
  <r>
    <x v="55"/>
    <x v="3"/>
    <x v="36"/>
    <n v="1"/>
    <n v="382.06"/>
    <x v="6348"/>
    <x v="0"/>
    <x v="0"/>
    <x v="659"/>
    <x v="0"/>
    <x v="2"/>
    <x v="2"/>
    <s v="100-1000"/>
  </r>
  <r>
    <x v="36"/>
    <x v="12"/>
    <x v="28"/>
    <n v="1"/>
    <n v="16.350000000000001"/>
    <x v="6349"/>
    <x v="1"/>
    <x v="1"/>
    <x v="4"/>
    <x v="1"/>
    <x v="4"/>
    <x v="1"/>
    <s v="10-100"/>
  </r>
  <r>
    <x v="175"/>
    <x v="10"/>
    <x v="25"/>
    <n v="1"/>
    <n v="608.4"/>
    <x v="6350"/>
    <x v="1"/>
    <x v="2"/>
    <x v="655"/>
    <x v="1"/>
    <x v="10"/>
    <x v="2"/>
    <s v="100-1000"/>
  </r>
  <r>
    <x v="58"/>
    <x v="2"/>
    <x v="2"/>
    <n v="1"/>
    <n v="21.92"/>
    <x v="5274"/>
    <x v="2"/>
    <x v="2"/>
    <x v="34"/>
    <x v="1"/>
    <x v="9"/>
    <x v="1"/>
    <s v="10-100"/>
  </r>
  <r>
    <x v="116"/>
    <x v="3"/>
    <x v="36"/>
    <n v="4"/>
    <n v="342.49"/>
    <x v="6351"/>
    <x v="3"/>
    <x v="0"/>
    <x v="227"/>
    <x v="1"/>
    <x v="11"/>
    <x v="2"/>
    <s v="1000-10000"/>
  </r>
  <r>
    <x v="98"/>
    <x v="11"/>
    <x v="32"/>
    <n v="1"/>
    <n v="4.9000000000000004"/>
    <x v="3938"/>
    <x v="2"/>
    <x v="0"/>
    <x v="108"/>
    <x v="0"/>
    <x v="7"/>
    <x v="0"/>
    <s v="&lt;10"/>
  </r>
  <r>
    <x v="95"/>
    <x v="3"/>
    <x v="6"/>
    <n v="5"/>
    <n v="59.33"/>
    <x v="6352"/>
    <x v="0"/>
    <x v="0"/>
    <x v="616"/>
    <x v="0"/>
    <x v="0"/>
    <x v="1"/>
    <s v="100-1000"/>
  </r>
  <r>
    <x v="21"/>
    <x v="9"/>
    <x v="18"/>
    <n v="4"/>
    <n v="142.55000000000001"/>
    <x v="6353"/>
    <x v="0"/>
    <x v="0"/>
    <x v="166"/>
    <x v="1"/>
    <x v="7"/>
    <x v="2"/>
    <s v="100-1000"/>
  </r>
  <r>
    <x v="59"/>
    <x v="0"/>
    <x v="9"/>
    <n v="2"/>
    <n v="2.02"/>
    <x v="6354"/>
    <x v="1"/>
    <x v="1"/>
    <x v="264"/>
    <x v="0"/>
    <x v="5"/>
    <x v="0"/>
    <s v="&lt;10"/>
  </r>
  <r>
    <x v="159"/>
    <x v="10"/>
    <x v="16"/>
    <n v="1"/>
    <n v="306.41000000000003"/>
    <x v="6355"/>
    <x v="3"/>
    <x v="0"/>
    <x v="263"/>
    <x v="1"/>
    <x v="5"/>
    <x v="2"/>
    <s v="100-1000"/>
  </r>
  <r>
    <x v="103"/>
    <x v="9"/>
    <x v="15"/>
    <n v="2"/>
    <n v="193.32"/>
    <x v="5864"/>
    <x v="2"/>
    <x v="2"/>
    <x v="636"/>
    <x v="0"/>
    <x v="6"/>
    <x v="2"/>
    <s v="100-1000"/>
  </r>
  <r>
    <x v="58"/>
    <x v="12"/>
    <x v="28"/>
    <n v="1"/>
    <n v="8.02"/>
    <x v="5887"/>
    <x v="0"/>
    <x v="1"/>
    <x v="97"/>
    <x v="1"/>
    <x v="4"/>
    <x v="0"/>
    <s v="&lt;10"/>
  </r>
  <r>
    <x v="12"/>
    <x v="11"/>
    <x v="20"/>
    <n v="3"/>
    <n v="17.21"/>
    <x v="6356"/>
    <x v="2"/>
    <x v="1"/>
    <x v="709"/>
    <x v="0"/>
    <x v="7"/>
    <x v="1"/>
    <s v="10-100"/>
  </r>
  <r>
    <x v="186"/>
    <x v="4"/>
    <x v="4"/>
    <n v="3"/>
    <n v="38.28"/>
    <x v="6057"/>
    <x v="0"/>
    <x v="2"/>
    <x v="96"/>
    <x v="2"/>
    <x v="3"/>
    <x v="1"/>
    <s v="100-1000"/>
  </r>
  <r>
    <x v="126"/>
    <x v="9"/>
    <x v="14"/>
    <n v="1"/>
    <n v="55633.78"/>
    <x v="6357"/>
    <x v="3"/>
    <x v="0"/>
    <x v="315"/>
    <x v="0"/>
    <x v="0"/>
    <x v="4"/>
    <s v="10000-100000"/>
  </r>
  <r>
    <x v="78"/>
    <x v="7"/>
    <x v="29"/>
    <n v="4"/>
    <n v="6.93"/>
    <x v="5588"/>
    <x v="1"/>
    <x v="1"/>
    <x v="38"/>
    <x v="1"/>
    <x v="3"/>
    <x v="0"/>
    <s v="10-100"/>
  </r>
  <r>
    <x v="51"/>
    <x v="5"/>
    <x v="5"/>
    <n v="1"/>
    <n v="557.55999999999995"/>
    <x v="6358"/>
    <x v="2"/>
    <x v="1"/>
    <x v="47"/>
    <x v="1"/>
    <x v="11"/>
    <x v="2"/>
    <s v="100-1000"/>
  </r>
  <r>
    <x v="191"/>
    <x v="3"/>
    <x v="36"/>
    <n v="4"/>
    <n v="60.51"/>
    <x v="6359"/>
    <x v="0"/>
    <x v="0"/>
    <x v="567"/>
    <x v="0"/>
    <x v="3"/>
    <x v="1"/>
    <s v="100-1000"/>
  </r>
  <r>
    <x v="71"/>
    <x v="3"/>
    <x v="36"/>
    <n v="1"/>
    <n v="386.17"/>
    <x v="6360"/>
    <x v="3"/>
    <x v="0"/>
    <x v="95"/>
    <x v="0"/>
    <x v="3"/>
    <x v="2"/>
    <s v="100-1000"/>
  </r>
  <r>
    <x v="186"/>
    <x v="3"/>
    <x v="6"/>
    <n v="1"/>
    <n v="173.62"/>
    <x v="6361"/>
    <x v="0"/>
    <x v="2"/>
    <x v="464"/>
    <x v="0"/>
    <x v="0"/>
    <x v="2"/>
    <s v="100-1000"/>
  </r>
  <r>
    <x v="188"/>
    <x v="1"/>
    <x v="39"/>
    <n v="3"/>
    <n v="187.26"/>
    <x v="6362"/>
    <x v="0"/>
    <x v="0"/>
    <x v="106"/>
    <x v="1"/>
    <x v="2"/>
    <x v="2"/>
    <s v="100-1000"/>
  </r>
  <r>
    <x v="37"/>
    <x v="7"/>
    <x v="29"/>
    <n v="5"/>
    <n v="8.2799999999999994"/>
    <x v="6363"/>
    <x v="0"/>
    <x v="1"/>
    <x v="606"/>
    <x v="0"/>
    <x v="7"/>
    <x v="0"/>
    <s v="10-100"/>
  </r>
  <r>
    <x v="41"/>
    <x v="2"/>
    <x v="12"/>
    <n v="1"/>
    <n v="103.27"/>
    <x v="6364"/>
    <x v="2"/>
    <x v="0"/>
    <x v="198"/>
    <x v="1"/>
    <x v="8"/>
    <x v="2"/>
    <s v="100-1000"/>
  </r>
  <r>
    <x v="179"/>
    <x v="9"/>
    <x v="14"/>
    <n v="5"/>
    <n v="63439.56"/>
    <x v="6365"/>
    <x v="2"/>
    <x v="2"/>
    <x v="388"/>
    <x v="0"/>
    <x v="5"/>
    <x v="7"/>
    <s v="&gt;300000"/>
  </r>
  <r>
    <x v="86"/>
    <x v="5"/>
    <x v="27"/>
    <n v="1"/>
    <n v="75.599999999999994"/>
    <x v="6366"/>
    <x v="2"/>
    <x v="1"/>
    <x v="706"/>
    <x v="1"/>
    <x v="11"/>
    <x v="1"/>
    <s v="10-100"/>
  </r>
  <r>
    <x v="93"/>
    <x v="12"/>
    <x v="34"/>
    <n v="1"/>
    <n v="9.5399999999999991"/>
    <x v="2944"/>
    <x v="0"/>
    <x v="1"/>
    <x v="488"/>
    <x v="0"/>
    <x v="5"/>
    <x v="0"/>
    <s v="&lt;10"/>
  </r>
  <r>
    <x v="173"/>
    <x v="11"/>
    <x v="21"/>
    <n v="1"/>
    <n v="42.69"/>
    <x v="5705"/>
    <x v="2"/>
    <x v="0"/>
    <x v="444"/>
    <x v="0"/>
    <x v="2"/>
    <x v="1"/>
    <s v="10-100"/>
  </r>
  <r>
    <x v="16"/>
    <x v="9"/>
    <x v="18"/>
    <n v="5"/>
    <n v="92.99"/>
    <x v="6367"/>
    <x v="1"/>
    <x v="0"/>
    <x v="255"/>
    <x v="1"/>
    <x v="11"/>
    <x v="1"/>
    <s v="100-1000"/>
  </r>
  <r>
    <x v="173"/>
    <x v="0"/>
    <x v="17"/>
    <n v="3"/>
    <n v="6.35"/>
    <x v="2830"/>
    <x v="3"/>
    <x v="0"/>
    <x v="86"/>
    <x v="1"/>
    <x v="11"/>
    <x v="0"/>
    <s v="10-100"/>
  </r>
  <r>
    <x v="50"/>
    <x v="2"/>
    <x v="38"/>
    <n v="1"/>
    <n v="4845.6400000000003"/>
    <x v="6368"/>
    <x v="1"/>
    <x v="2"/>
    <x v="91"/>
    <x v="0"/>
    <x v="2"/>
    <x v="3"/>
    <s v="1000-10000"/>
  </r>
  <r>
    <x v="51"/>
    <x v="1"/>
    <x v="35"/>
    <n v="2"/>
    <n v="14.75"/>
    <x v="6369"/>
    <x v="3"/>
    <x v="1"/>
    <x v="233"/>
    <x v="1"/>
    <x v="6"/>
    <x v="1"/>
    <s v="10-100"/>
  </r>
  <r>
    <x v="85"/>
    <x v="6"/>
    <x v="22"/>
    <n v="1"/>
    <n v="25.02"/>
    <x v="6370"/>
    <x v="2"/>
    <x v="1"/>
    <x v="602"/>
    <x v="1"/>
    <x v="11"/>
    <x v="1"/>
    <s v="10-100"/>
  </r>
  <r>
    <x v="105"/>
    <x v="6"/>
    <x v="41"/>
    <n v="1"/>
    <n v="239.22"/>
    <x v="6371"/>
    <x v="0"/>
    <x v="2"/>
    <x v="418"/>
    <x v="1"/>
    <x v="7"/>
    <x v="2"/>
    <s v="100-1000"/>
  </r>
  <r>
    <x v="131"/>
    <x v="5"/>
    <x v="24"/>
    <n v="1"/>
    <n v="4.55"/>
    <x v="4595"/>
    <x v="1"/>
    <x v="1"/>
    <x v="630"/>
    <x v="1"/>
    <x v="11"/>
    <x v="0"/>
    <s v="&lt;10"/>
  </r>
  <r>
    <x v="59"/>
    <x v="10"/>
    <x v="25"/>
    <n v="1"/>
    <n v="611.41999999999996"/>
    <x v="6372"/>
    <x v="0"/>
    <x v="2"/>
    <x v="69"/>
    <x v="1"/>
    <x v="1"/>
    <x v="2"/>
    <s v="100-1000"/>
  </r>
  <r>
    <x v="100"/>
    <x v="2"/>
    <x v="38"/>
    <n v="1"/>
    <n v="4732.46"/>
    <x v="6373"/>
    <x v="3"/>
    <x v="1"/>
    <x v="401"/>
    <x v="1"/>
    <x v="1"/>
    <x v="3"/>
    <s v="1000-10000"/>
  </r>
  <r>
    <x v="43"/>
    <x v="8"/>
    <x v="43"/>
    <n v="3"/>
    <n v="32.409999999999997"/>
    <x v="6374"/>
    <x v="2"/>
    <x v="2"/>
    <x v="550"/>
    <x v="1"/>
    <x v="5"/>
    <x v="1"/>
    <s v="10-100"/>
  </r>
  <r>
    <x v="67"/>
    <x v="2"/>
    <x v="38"/>
    <n v="1"/>
    <n v="3145.55"/>
    <x v="6375"/>
    <x v="0"/>
    <x v="1"/>
    <x v="452"/>
    <x v="0"/>
    <x v="2"/>
    <x v="3"/>
    <s v="1000-10000"/>
  </r>
  <r>
    <x v="91"/>
    <x v="5"/>
    <x v="27"/>
    <n v="1"/>
    <n v="89.78"/>
    <x v="6376"/>
    <x v="0"/>
    <x v="2"/>
    <x v="10"/>
    <x v="1"/>
    <x v="2"/>
    <x v="1"/>
    <s v="10-100"/>
  </r>
  <r>
    <x v="196"/>
    <x v="11"/>
    <x v="32"/>
    <n v="4"/>
    <n v="7.09"/>
    <x v="6377"/>
    <x v="2"/>
    <x v="0"/>
    <x v="363"/>
    <x v="0"/>
    <x v="7"/>
    <x v="0"/>
    <s v="10-100"/>
  </r>
  <r>
    <x v="190"/>
    <x v="6"/>
    <x v="7"/>
    <n v="1"/>
    <n v="593.14"/>
    <x v="6378"/>
    <x v="2"/>
    <x v="0"/>
    <x v="227"/>
    <x v="1"/>
    <x v="11"/>
    <x v="2"/>
    <s v="100-1000"/>
  </r>
  <r>
    <x v="78"/>
    <x v="11"/>
    <x v="20"/>
    <n v="4"/>
    <n v="9.4700000000000006"/>
    <x v="2286"/>
    <x v="2"/>
    <x v="2"/>
    <x v="335"/>
    <x v="1"/>
    <x v="9"/>
    <x v="0"/>
    <s v="10-100"/>
  </r>
  <r>
    <x v="44"/>
    <x v="1"/>
    <x v="35"/>
    <n v="4"/>
    <n v="12.62"/>
    <x v="6379"/>
    <x v="1"/>
    <x v="2"/>
    <x v="565"/>
    <x v="1"/>
    <x v="0"/>
    <x v="1"/>
    <s v="10-100"/>
  </r>
  <r>
    <x v="191"/>
    <x v="11"/>
    <x v="21"/>
    <n v="2"/>
    <n v="16.68"/>
    <x v="6380"/>
    <x v="2"/>
    <x v="2"/>
    <x v="241"/>
    <x v="0"/>
    <x v="4"/>
    <x v="1"/>
    <s v="10-100"/>
  </r>
  <r>
    <x v="132"/>
    <x v="5"/>
    <x v="24"/>
    <n v="1"/>
    <n v="4.0199999999999996"/>
    <x v="3018"/>
    <x v="3"/>
    <x v="2"/>
    <x v="334"/>
    <x v="1"/>
    <x v="9"/>
    <x v="0"/>
    <s v="&lt;10"/>
  </r>
  <r>
    <x v="171"/>
    <x v="7"/>
    <x v="29"/>
    <n v="4"/>
    <n v="11.88"/>
    <x v="6381"/>
    <x v="2"/>
    <x v="2"/>
    <x v="180"/>
    <x v="0"/>
    <x v="1"/>
    <x v="1"/>
    <s v="10-100"/>
  </r>
  <r>
    <x v="178"/>
    <x v="4"/>
    <x v="4"/>
    <n v="1"/>
    <n v="40.18"/>
    <x v="6382"/>
    <x v="1"/>
    <x v="2"/>
    <x v="370"/>
    <x v="1"/>
    <x v="8"/>
    <x v="1"/>
    <s v="10-100"/>
  </r>
  <r>
    <x v="146"/>
    <x v="4"/>
    <x v="8"/>
    <n v="2"/>
    <n v="70.52"/>
    <x v="6383"/>
    <x v="3"/>
    <x v="1"/>
    <x v="205"/>
    <x v="1"/>
    <x v="10"/>
    <x v="1"/>
    <s v="100-1000"/>
  </r>
  <r>
    <x v="114"/>
    <x v="6"/>
    <x v="41"/>
    <n v="1"/>
    <n v="131.79"/>
    <x v="6384"/>
    <x v="0"/>
    <x v="0"/>
    <x v="398"/>
    <x v="1"/>
    <x v="8"/>
    <x v="2"/>
    <s v="100-1000"/>
  </r>
  <r>
    <x v="24"/>
    <x v="0"/>
    <x v="37"/>
    <n v="2"/>
    <n v="24.25"/>
    <x v="6385"/>
    <x v="3"/>
    <x v="0"/>
    <x v="677"/>
    <x v="0"/>
    <x v="10"/>
    <x v="1"/>
    <s v="10-100"/>
  </r>
  <r>
    <x v="127"/>
    <x v="12"/>
    <x v="34"/>
    <n v="1"/>
    <n v="14.54"/>
    <x v="6386"/>
    <x v="2"/>
    <x v="0"/>
    <x v="435"/>
    <x v="0"/>
    <x v="1"/>
    <x v="1"/>
    <s v="10-100"/>
  </r>
  <r>
    <x v="28"/>
    <x v="6"/>
    <x v="41"/>
    <n v="1"/>
    <n v="289.43"/>
    <x v="6387"/>
    <x v="2"/>
    <x v="1"/>
    <x v="301"/>
    <x v="0"/>
    <x v="10"/>
    <x v="2"/>
    <s v="100-1000"/>
  </r>
  <r>
    <x v="112"/>
    <x v="0"/>
    <x v="19"/>
    <n v="3"/>
    <n v="18.149999999999999"/>
    <x v="6388"/>
    <x v="3"/>
    <x v="0"/>
    <x v="469"/>
    <x v="0"/>
    <x v="5"/>
    <x v="1"/>
    <s v="10-100"/>
  </r>
  <r>
    <x v="136"/>
    <x v="7"/>
    <x v="31"/>
    <n v="3"/>
    <n v="104.58"/>
    <x v="6389"/>
    <x v="2"/>
    <x v="0"/>
    <x v="195"/>
    <x v="1"/>
    <x v="9"/>
    <x v="2"/>
    <s v="100-1000"/>
  </r>
  <r>
    <x v="135"/>
    <x v="4"/>
    <x v="13"/>
    <n v="3"/>
    <n v="369.29"/>
    <x v="6390"/>
    <x v="1"/>
    <x v="1"/>
    <x v="392"/>
    <x v="0"/>
    <x v="8"/>
    <x v="2"/>
    <s v="1000-10000"/>
  </r>
  <r>
    <x v="67"/>
    <x v="2"/>
    <x v="38"/>
    <n v="1"/>
    <n v="1853.16"/>
    <x v="6391"/>
    <x v="3"/>
    <x v="1"/>
    <x v="41"/>
    <x v="0"/>
    <x v="5"/>
    <x v="3"/>
    <s v="1000-10000"/>
  </r>
  <r>
    <x v="67"/>
    <x v="6"/>
    <x v="7"/>
    <n v="1"/>
    <n v="911.32"/>
    <x v="6392"/>
    <x v="3"/>
    <x v="1"/>
    <x v="296"/>
    <x v="1"/>
    <x v="1"/>
    <x v="2"/>
    <s v="100-1000"/>
  </r>
  <r>
    <x v="9"/>
    <x v="11"/>
    <x v="32"/>
    <n v="2"/>
    <n v="7.26"/>
    <x v="6393"/>
    <x v="0"/>
    <x v="0"/>
    <x v="305"/>
    <x v="1"/>
    <x v="7"/>
    <x v="0"/>
    <s v="10-100"/>
  </r>
  <r>
    <x v="185"/>
    <x v="0"/>
    <x v="19"/>
    <n v="4"/>
    <n v="11.76"/>
    <x v="5379"/>
    <x v="0"/>
    <x v="1"/>
    <x v="359"/>
    <x v="1"/>
    <x v="5"/>
    <x v="1"/>
    <s v="10-100"/>
  </r>
  <r>
    <x v="85"/>
    <x v="6"/>
    <x v="7"/>
    <n v="1"/>
    <n v="547.47"/>
    <x v="6394"/>
    <x v="3"/>
    <x v="0"/>
    <x v="92"/>
    <x v="1"/>
    <x v="5"/>
    <x v="2"/>
    <s v="100-1000"/>
  </r>
  <r>
    <x v="65"/>
    <x v="6"/>
    <x v="7"/>
    <n v="1"/>
    <n v="373.9"/>
    <x v="6395"/>
    <x v="3"/>
    <x v="0"/>
    <x v="261"/>
    <x v="1"/>
    <x v="7"/>
    <x v="2"/>
    <s v="100-1000"/>
  </r>
  <r>
    <x v="199"/>
    <x v="1"/>
    <x v="35"/>
    <n v="4"/>
    <n v="19.27"/>
    <x v="2330"/>
    <x v="2"/>
    <x v="2"/>
    <x v="76"/>
    <x v="0"/>
    <x v="10"/>
    <x v="1"/>
    <s v="10-100"/>
  </r>
  <r>
    <x v="76"/>
    <x v="3"/>
    <x v="36"/>
    <n v="4"/>
    <n v="354.24"/>
    <x v="6396"/>
    <x v="1"/>
    <x v="1"/>
    <x v="206"/>
    <x v="1"/>
    <x v="2"/>
    <x v="2"/>
    <s v="1000-10000"/>
  </r>
  <r>
    <x v="97"/>
    <x v="12"/>
    <x v="28"/>
    <n v="1"/>
    <n v="17.510000000000002"/>
    <x v="705"/>
    <x v="0"/>
    <x v="2"/>
    <x v="641"/>
    <x v="0"/>
    <x v="7"/>
    <x v="1"/>
    <s v="10-100"/>
  </r>
  <r>
    <x v="3"/>
    <x v="9"/>
    <x v="14"/>
    <n v="5"/>
    <n v="14512.38"/>
    <x v="6397"/>
    <x v="2"/>
    <x v="2"/>
    <x v="287"/>
    <x v="1"/>
    <x v="8"/>
    <x v="8"/>
    <s v="10000-100000"/>
  </r>
  <r>
    <x v="195"/>
    <x v="3"/>
    <x v="36"/>
    <n v="1"/>
    <n v="383.86"/>
    <x v="6398"/>
    <x v="1"/>
    <x v="1"/>
    <x v="342"/>
    <x v="0"/>
    <x v="1"/>
    <x v="2"/>
    <s v="100-1000"/>
  </r>
  <r>
    <x v="196"/>
    <x v="7"/>
    <x v="10"/>
    <n v="4"/>
    <n v="2.15"/>
    <x v="454"/>
    <x v="2"/>
    <x v="0"/>
    <x v="468"/>
    <x v="0"/>
    <x v="3"/>
    <x v="0"/>
    <s v="&lt;10"/>
  </r>
  <r>
    <x v="86"/>
    <x v="6"/>
    <x v="22"/>
    <n v="1"/>
    <n v="12.61"/>
    <x v="6399"/>
    <x v="1"/>
    <x v="0"/>
    <x v="461"/>
    <x v="0"/>
    <x v="7"/>
    <x v="1"/>
    <s v="10-100"/>
  </r>
  <r>
    <x v="133"/>
    <x v="8"/>
    <x v="11"/>
    <n v="3"/>
    <n v="46.87"/>
    <x v="6400"/>
    <x v="3"/>
    <x v="1"/>
    <x v="414"/>
    <x v="1"/>
    <x v="7"/>
    <x v="1"/>
    <s v="100-1000"/>
  </r>
  <r>
    <x v="31"/>
    <x v="9"/>
    <x v="15"/>
    <n v="5"/>
    <n v="40.97"/>
    <x v="6401"/>
    <x v="2"/>
    <x v="0"/>
    <x v="417"/>
    <x v="1"/>
    <x v="5"/>
    <x v="1"/>
    <s v="100-1000"/>
  </r>
  <r>
    <x v="42"/>
    <x v="3"/>
    <x v="36"/>
    <n v="4"/>
    <n v="66.78"/>
    <x v="6402"/>
    <x v="1"/>
    <x v="0"/>
    <x v="523"/>
    <x v="1"/>
    <x v="1"/>
    <x v="1"/>
    <s v="100-1000"/>
  </r>
  <r>
    <x v="141"/>
    <x v="3"/>
    <x v="3"/>
    <n v="4"/>
    <n v="29.93"/>
    <x v="3402"/>
    <x v="2"/>
    <x v="1"/>
    <x v="457"/>
    <x v="0"/>
    <x v="6"/>
    <x v="1"/>
    <s v="100-1000"/>
  </r>
  <r>
    <x v="103"/>
    <x v="3"/>
    <x v="36"/>
    <n v="5"/>
    <n v="91.74"/>
    <x v="6403"/>
    <x v="1"/>
    <x v="1"/>
    <x v="108"/>
    <x v="0"/>
    <x v="7"/>
    <x v="1"/>
    <s v="100-1000"/>
  </r>
  <r>
    <x v="19"/>
    <x v="6"/>
    <x v="7"/>
    <n v="1"/>
    <n v="154.63999999999999"/>
    <x v="6404"/>
    <x v="0"/>
    <x v="0"/>
    <x v="741"/>
    <x v="1"/>
    <x v="2"/>
    <x v="2"/>
    <s v="100-1000"/>
  </r>
  <r>
    <x v="166"/>
    <x v="1"/>
    <x v="35"/>
    <n v="5"/>
    <n v="5.13"/>
    <x v="6405"/>
    <x v="1"/>
    <x v="0"/>
    <x v="26"/>
    <x v="1"/>
    <x v="5"/>
    <x v="0"/>
    <s v="10-100"/>
  </r>
  <r>
    <x v="177"/>
    <x v="6"/>
    <x v="22"/>
    <n v="1"/>
    <n v="28.07"/>
    <x v="3878"/>
    <x v="0"/>
    <x v="1"/>
    <x v="248"/>
    <x v="0"/>
    <x v="3"/>
    <x v="1"/>
    <s v="10-100"/>
  </r>
  <r>
    <x v="150"/>
    <x v="6"/>
    <x v="22"/>
    <n v="1"/>
    <n v="14.87"/>
    <x v="3389"/>
    <x v="0"/>
    <x v="2"/>
    <x v="530"/>
    <x v="1"/>
    <x v="5"/>
    <x v="1"/>
    <s v="10-100"/>
  </r>
  <r>
    <x v="119"/>
    <x v="9"/>
    <x v="18"/>
    <n v="1"/>
    <n v="121.56"/>
    <x v="6406"/>
    <x v="1"/>
    <x v="1"/>
    <x v="283"/>
    <x v="0"/>
    <x v="1"/>
    <x v="2"/>
    <s v="100-1000"/>
  </r>
  <r>
    <x v="30"/>
    <x v="10"/>
    <x v="16"/>
    <n v="1"/>
    <n v="392.23"/>
    <x v="6407"/>
    <x v="0"/>
    <x v="0"/>
    <x v="528"/>
    <x v="0"/>
    <x v="2"/>
    <x v="2"/>
    <s v="100-1000"/>
  </r>
  <r>
    <x v="163"/>
    <x v="10"/>
    <x v="25"/>
    <n v="1"/>
    <n v="285.88"/>
    <x v="6408"/>
    <x v="0"/>
    <x v="0"/>
    <x v="400"/>
    <x v="1"/>
    <x v="5"/>
    <x v="2"/>
    <s v="100-1000"/>
  </r>
  <r>
    <x v="40"/>
    <x v="9"/>
    <x v="15"/>
    <n v="2"/>
    <n v="84.47"/>
    <x v="6409"/>
    <x v="2"/>
    <x v="1"/>
    <x v="342"/>
    <x v="0"/>
    <x v="1"/>
    <x v="1"/>
    <s v="100-1000"/>
  </r>
  <r>
    <x v="89"/>
    <x v="2"/>
    <x v="12"/>
    <n v="1"/>
    <n v="131.46"/>
    <x v="6410"/>
    <x v="3"/>
    <x v="1"/>
    <x v="168"/>
    <x v="1"/>
    <x v="4"/>
    <x v="2"/>
    <s v="100-1000"/>
  </r>
  <r>
    <x v="137"/>
    <x v="6"/>
    <x v="41"/>
    <n v="1"/>
    <n v="317.56"/>
    <x v="6411"/>
    <x v="2"/>
    <x v="2"/>
    <x v="23"/>
    <x v="0"/>
    <x v="9"/>
    <x v="2"/>
    <s v="100-1000"/>
  </r>
  <r>
    <x v="15"/>
    <x v="3"/>
    <x v="6"/>
    <n v="2"/>
    <n v="51.8"/>
    <x v="6412"/>
    <x v="2"/>
    <x v="1"/>
    <x v="85"/>
    <x v="1"/>
    <x v="4"/>
    <x v="1"/>
    <s v="100-1000"/>
  </r>
  <r>
    <x v="135"/>
    <x v="2"/>
    <x v="38"/>
    <n v="1"/>
    <n v="4259.87"/>
    <x v="6413"/>
    <x v="1"/>
    <x v="0"/>
    <x v="740"/>
    <x v="1"/>
    <x v="8"/>
    <x v="3"/>
    <s v="1000-10000"/>
  </r>
  <r>
    <x v="109"/>
    <x v="10"/>
    <x v="16"/>
    <n v="1"/>
    <n v="343.57"/>
    <x v="6414"/>
    <x v="1"/>
    <x v="0"/>
    <x v="725"/>
    <x v="1"/>
    <x v="10"/>
    <x v="2"/>
    <s v="100-1000"/>
  </r>
  <r>
    <x v="46"/>
    <x v="7"/>
    <x v="29"/>
    <n v="4"/>
    <n v="11.14"/>
    <x v="6415"/>
    <x v="3"/>
    <x v="0"/>
    <x v="738"/>
    <x v="1"/>
    <x v="9"/>
    <x v="1"/>
    <s v="10-100"/>
  </r>
  <r>
    <x v="1"/>
    <x v="6"/>
    <x v="7"/>
    <n v="1"/>
    <n v="1145.96"/>
    <x v="6416"/>
    <x v="1"/>
    <x v="1"/>
    <x v="430"/>
    <x v="0"/>
    <x v="5"/>
    <x v="3"/>
    <s v="1000-10000"/>
  </r>
  <r>
    <x v="7"/>
    <x v="1"/>
    <x v="39"/>
    <n v="2"/>
    <n v="123.93"/>
    <x v="6417"/>
    <x v="2"/>
    <x v="1"/>
    <x v="221"/>
    <x v="1"/>
    <x v="4"/>
    <x v="2"/>
    <s v="100-1000"/>
  </r>
  <r>
    <x v="174"/>
    <x v="4"/>
    <x v="40"/>
    <n v="5"/>
    <n v="52.91"/>
    <x v="6418"/>
    <x v="0"/>
    <x v="2"/>
    <x v="685"/>
    <x v="0"/>
    <x v="3"/>
    <x v="1"/>
    <s v="100-1000"/>
  </r>
  <r>
    <x v="84"/>
    <x v="0"/>
    <x v="37"/>
    <n v="4"/>
    <n v="10.58"/>
    <x v="3467"/>
    <x v="2"/>
    <x v="1"/>
    <x v="171"/>
    <x v="1"/>
    <x v="8"/>
    <x v="1"/>
    <s v="10-100"/>
  </r>
  <r>
    <x v="122"/>
    <x v="4"/>
    <x v="4"/>
    <n v="2"/>
    <n v="49.17"/>
    <x v="6419"/>
    <x v="1"/>
    <x v="0"/>
    <x v="24"/>
    <x v="0"/>
    <x v="8"/>
    <x v="1"/>
    <s v="10-100"/>
  </r>
  <r>
    <x v="134"/>
    <x v="10"/>
    <x v="23"/>
    <n v="1"/>
    <n v="708.17"/>
    <x v="6420"/>
    <x v="3"/>
    <x v="0"/>
    <x v="381"/>
    <x v="0"/>
    <x v="10"/>
    <x v="2"/>
    <s v="100-1000"/>
  </r>
  <r>
    <x v="46"/>
    <x v="8"/>
    <x v="47"/>
    <n v="4"/>
    <n v="54.39"/>
    <x v="6421"/>
    <x v="3"/>
    <x v="0"/>
    <x v="393"/>
    <x v="0"/>
    <x v="11"/>
    <x v="1"/>
    <s v="100-1000"/>
  </r>
  <r>
    <x v="190"/>
    <x v="6"/>
    <x v="41"/>
    <n v="1"/>
    <n v="155.08000000000001"/>
    <x v="5110"/>
    <x v="0"/>
    <x v="1"/>
    <x v="207"/>
    <x v="0"/>
    <x v="11"/>
    <x v="2"/>
    <s v="100-1000"/>
  </r>
  <r>
    <x v="34"/>
    <x v="10"/>
    <x v="23"/>
    <n v="1"/>
    <n v="683.11"/>
    <x v="6422"/>
    <x v="3"/>
    <x v="1"/>
    <x v="643"/>
    <x v="1"/>
    <x v="3"/>
    <x v="2"/>
    <s v="100-1000"/>
  </r>
  <r>
    <x v="197"/>
    <x v="8"/>
    <x v="43"/>
    <n v="1"/>
    <n v="21.85"/>
    <x v="6423"/>
    <x v="2"/>
    <x v="2"/>
    <x v="200"/>
    <x v="0"/>
    <x v="8"/>
    <x v="1"/>
    <s v="10-100"/>
  </r>
  <r>
    <x v="146"/>
    <x v="7"/>
    <x v="29"/>
    <n v="1"/>
    <n v="13.39"/>
    <x v="5680"/>
    <x v="2"/>
    <x v="0"/>
    <x v="592"/>
    <x v="1"/>
    <x v="6"/>
    <x v="1"/>
    <s v="10-100"/>
  </r>
  <r>
    <x v="94"/>
    <x v="9"/>
    <x v="44"/>
    <n v="3"/>
    <n v="1229.17"/>
    <x v="6424"/>
    <x v="3"/>
    <x v="1"/>
    <x v="353"/>
    <x v="1"/>
    <x v="10"/>
    <x v="3"/>
    <s v="1000-10000"/>
  </r>
  <r>
    <x v="126"/>
    <x v="11"/>
    <x v="21"/>
    <n v="4"/>
    <n v="94.27"/>
    <x v="6425"/>
    <x v="1"/>
    <x v="2"/>
    <x v="381"/>
    <x v="0"/>
    <x v="10"/>
    <x v="1"/>
    <s v="100-1000"/>
  </r>
  <r>
    <x v="22"/>
    <x v="2"/>
    <x v="12"/>
    <n v="1"/>
    <n v="144.55000000000001"/>
    <x v="6426"/>
    <x v="0"/>
    <x v="1"/>
    <x v="103"/>
    <x v="0"/>
    <x v="3"/>
    <x v="2"/>
    <s v="100-1000"/>
  </r>
  <r>
    <x v="34"/>
    <x v="8"/>
    <x v="11"/>
    <n v="1"/>
    <n v="10.37"/>
    <x v="3521"/>
    <x v="3"/>
    <x v="2"/>
    <x v="141"/>
    <x v="1"/>
    <x v="2"/>
    <x v="1"/>
    <s v="10-100"/>
  </r>
  <r>
    <x v="20"/>
    <x v="4"/>
    <x v="13"/>
    <n v="4"/>
    <n v="112.53"/>
    <x v="6427"/>
    <x v="3"/>
    <x v="0"/>
    <x v="726"/>
    <x v="0"/>
    <x v="4"/>
    <x v="2"/>
    <s v="100-1000"/>
  </r>
  <r>
    <x v="147"/>
    <x v="11"/>
    <x v="32"/>
    <n v="2"/>
    <n v="2.71"/>
    <x v="6428"/>
    <x v="2"/>
    <x v="0"/>
    <x v="231"/>
    <x v="1"/>
    <x v="5"/>
    <x v="0"/>
    <s v="&lt;10"/>
  </r>
  <r>
    <x v="193"/>
    <x v="5"/>
    <x v="27"/>
    <n v="1"/>
    <n v="86.66"/>
    <x v="5203"/>
    <x v="3"/>
    <x v="1"/>
    <x v="554"/>
    <x v="1"/>
    <x v="8"/>
    <x v="1"/>
    <s v="10-100"/>
  </r>
  <r>
    <x v="54"/>
    <x v="10"/>
    <x v="16"/>
    <n v="1"/>
    <n v="299.86"/>
    <x v="6429"/>
    <x v="0"/>
    <x v="1"/>
    <x v="458"/>
    <x v="0"/>
    <x v="1"/>
    <x v="2"/>
    <s v="100-1000"/>
  </r>
  <r>
    <x v="162"/>
    <x v="0"/>
    <x v="0"/>
    <n v="5"/>
    <n v="2.17"/>
    <x v="6430"/>
    <x v="2"/>
    <x v="2"/>
    <x v="447"/>
    <x v="0"/>
    <x v="8"/>
    <x v="0"/>
    <s v="10-100"/>
  </r>
  <r>
    <x v="129"/>
    <x v="11"/>
    <x v="21"/>
    <n v="4"/>
    <n v="10.58"/>
    <x v="3467"/>
    <x v="2"/>
    <x v="1"/>
    <x v="179"/>
    <x v="0"/>
    <x v="11"/>
    <x v="1"/>
    <s v="10-100"/>
  </r>
  <r>
    <x v="114"/>
    <x v="8"/>
    <x v="47"/>
    <n v="5"/>
    <n v="21.6"/>
    <x v="711"/>
    <x v="0"/>
    <x v="2"/>
    <x v="448"/>
    <x v="1"/>
    <x v="1"/>
    <x v="1"/>
    <s v="100-1000"/>
  </r>
  <r>
    <x v="165"/>
    <x v="6"/>
    <x v="22"/>
    <n v="1"/>
    <n v="37.06"/>
    <x v="6431"/>
    <x v="2"/>
    <x v="2"/>
    <x v="71"/>
    <x v="1"/>
    <x v="11"/>
    <x v="1"/>
    <s v="10-100"/>
  </r>
  <r>
    <x v="105"/>
    <x v="0"/>
    <x v="9"/>
    <n v="2"/>
    <n v="2.4300000000000002"/>
    <x v="6432"/>
    <x v="0"/>
    <x v="2"/>
    <x v="442"/>
    <x v="0"/>
    <x v="5"/>
    <x v="0"/>
    <s v="&lt;10"/>
  </r>
  <r>
    <x v="142"/>
    <x v="4"/>
    <x v="40"/>
    <n v="4"/>
    <n v="55.6"/>
    <x v="6433"/>
    <x v="3"/>
    <x v="0"/>
    <x v="361"/>
    <x v="0"/>
    <x v="4"/>
    <x v="1"/>
    <s v="100-1000"/>
  </r>
  <r>
    <x v="160"/>
    <x v="4"/>
    <x v="8"/>
    <n v="2"/>
    <n v="13.56"/>
    <x v="2925"/>
    <x v="3"/>
    <x v="1"/>
    <x v="743"/>
    <x v="0"/>
    <x v="2"/>
    <x v="1"/>
    <s v="10-100"/>
  </r>
  <r>
    <x v="132"/>
    <x v="8"/>
    <x v="11"/>
    <n v="1"/>
    <n v="11.89"/>
    <x v="6434"/>
    <x v="1"/>
    <x v="0"/>
    <x v="30"/>
    <x v="1"/>
    <x v="1"/>
    <x v="1"/>
    <s v="10-100"/>
  </r>
  <r>
    <x v="44"/>
    <x v="11"/>
    <x v="32"/>
    <n v="1"/>
    <n v="6.42"/>
    <x v="6435"/>
    <x v="0"/>
    <x v="0"/>
    <x v="50"/>
    <x v="1"/>
    <x v="8"/>
    <x v="0"/>
    <s v="&lt;10"/>
  </r>
  <r>
    <x v="150"/>
    <x v="0"/>
    <x v="45"/>
    <n v="4"/>
    <n v="5.26"/>
    <x v="1352"/>
    <x v="3"/>
    <x v="0"/>
    <x v="708"/>
    <x v="1"/>
    <x v="8"/>
    <x v="0"/>
    <s v="10-100"/>
  </r>
  <r>
    <x v="16"/>
    <x v="7"/>
    <x v="42"/>
    <n v="5"/>
    <n v="4.6399999999999997"/>
    <x v="3493"/>
    <x v="1"/>
    <x v="2"/>
    <x v="440"/>
    <x v="0"/>
    <x v="5"/>
    <x v="0"/>
    <s v="10-100"/>
  </r>
  <r>
    <x v="156"/>
    <x v="1"/>
    <x v="39"/>
    <n v="5"/>
    <n v="151.04"/>
    <x v="6436"/>
    <x v="0"/>
    <x v="2"/>
    <x v="400"/>
    <x v="1"/>
    <x v="5"/>
    <x v="2"/>
    <s v="100-1000"/>
  </r>
  <r>
    <x v="35"/>
    <x v="11"/>
    <x v="20"/>
    <n v="2"/>
    <n v="5.85"/>
    <x v="6437"/>
    <x v="0"/>
    <x v="2"/>
    <x v="475"/>
    <x v="0"/>
    <x v="6"/>
    <x v="0"/>
    <s v="10-100"/>
  </r>
  <r>
    <x v="137"/>
    <x v="11"/>
    <x v="21"/>
    <n v="5"/>
    <n v="30.07"/>
    <x v="6438"/>
    <x v="0"/>
    <x v="1"/>
    <x v="493"/>
    <x v="0"/>
    <x v="7"/>
    <x v="1"/>
    <s v="100-1000"/>
  </r>
  <r>
    <x v="176"/>
    <x v="3"/>
    <x v="3"/>
    <n v="2"/>
    <n v="29.4"/>
    <x v="6439"/>
    <x v="3"/>
    <x v="2"/>
    <x v="597"/>
    <x v="1"/>
    <x v="7"/>
    <x v="1"/>
    <s v="10-100"/>
  </r>
  <r>
    <x v="118"/>
    <x v="9"/>
    <x v="15"/>
    <n v="2"/>
    <n v="133.84"/>
    <x v="2980"/>
    <x v="0"/>
    <x v="0"/>
    <x v="145"/>
    <x v="1"/>
    <x v="0"/>
    <x v="2"/>
    <s v="100-1000"/>
  </r>
  <r>
    <x v="7"/>
    <x v="6"/>
    <x v="7"/>
    <n v="1"/>
    <n v="556.82000000000005"/>
    <x v="6440"/>
    <x v="1"/>
    <x v="0"/>
    <x v="478"/>
    <x v="0"/>
    <x v="10"/>
    <x v="2"/>
    <s v="100-1000"/>
  </r>
  <r>
    <x v="175"/>
    <x v="2"/>
    <x v="2"/>
    <n v="1"/>
    <n v="46.91"/>
    <x v="6441"/>
    <x v="2"/>
    <x v="1"/>
    <x v="507"/>
    <x v="0"/>
    <x v="1"/>
    <x v="1"/>
    <s v="10-100"/>
  </r>
  <r>
    <x v="57"/>
    <x v="6"/>
    <x v="22"/>
    <n v="1"/>
    <n v="24.52"/>
    <x v="1306"/>
    <x v="3"/>
    <x v="0"/>
    <x v="338"/>
    <x v="1"/>
    <x v="7"/>
    <x v="1"/>
    <s v="10-100"/>
  </r>
  <r>
    <x v="53"/>
    <x v="10"/>
    <x v="16"/>
    <n v="1"/>
    <n v="166.17"/>
    <x v="6442"/>
    <x v="1"/>
    <x v="2"/>
    <x v="680"/>
    <x v="1"/>
    <x v="1"/>
    <x v="2"/>
    <s v="100-1000"/>
  </r>
  <r>
    <x v="105"/>
    <x v="10"/>
    <x v="23"/>
    <n v="1"/>
    <n v="439.2"/>
    <x v="6443"/>
    <x v="3"/>
    <x v="0"/>
    <x v="607"/>
    <x v="1"/>
    <x v="0"/>
    <x v="2"/>
    <s v="100-1000"/>
  </r>
  <r>
    <x v="34"/>
    <x v="5"/>
    <x v="27"/>
    <n v="1"/>
    <n v="71.36"/>
    <x v="6444"/>
    <x v="1"/>
    <x v="0"/>
    <x v="429"/>
    <x v="0"/>
    <x v="3"/>
    <x v="1"/>
    <s v="10-100"/>
  </r>
  <r>
    <x v="91"/>
    <x v="11"/>
    <x v="32"/>
    <n v="5"/>
    <n v="5.41"/>
    <x v="6445"/>
    <x v="0"/>
    <x v="2"/>
    <x v="455"/>
    <x v="0"/>
    <x v="11"/>
    <x v="0"/>
    <s v="10-100"/>
  </r>
  <r>
    <x v="91"/>
    <x v="1"/>
    <x v="35"/>
    <n v="4"/>
    <n v="8.7899999999999991"/>
    <x v="6446"/>
    <x v="2"/>
    <x v="1"/>
    <x v="698"/>
    <x v="0"/>
    <x v="4"/>
    <x v="0"/>
    <s v="10-100"/>
  </r>
  <r>
    <x v="194"/>
    <x v="12"/>
    <x v="34"/>
    <n v="1"/>
    <n v="12.24"/>
    <x v="1979"/>
    <x v="3"/>
    <x v="2"/>
    <x v="119"/>
    <x v="0"/>
    <x v="6"/>
    <x v="1"/>
    <s v="10-100"/>
  </r>
  <r>
    <x v="99"/>
    <x v="4"/>
    <x v="8"/>
    <n v="3"/>
    <n v="38.46"/>
    <x v="6447"/>
    <x v="1"/>
    <x v="1"/>
    <x v="507"/>
    <x v="0"/>
    <x v="1"/>
    <x v="1"/>
    <s v="100-1000"/>
  </r>
  <r>
    <x v="15"/>
    <x v="4"/>
    <x v="8"/>
    <n v="2"/>
    <n v="42.93"/>
    <x v="6448"/>
    <x v="1"/>
    <x v="0"/>
    <x v="403"/>
    <x v="1"/>
    <x v="7"/>
    <x v="1"/>
    <s v="10-100"/>
  </r>
  <r>
    <x v="23"/>
    <x v="10"/>
    <x v="25"/>
    <n v="1"/>
    <n v="644.08000000000004"/>
    <x v="6449"/>
    <x v="1"/>
    <x v="0"/>
    <x v="669"/>
    <x v="0"/>
    <x v="7"/>
    <x v="2"/>
    <s v="100-1000"/>
  </r>
  <r>
    <x v="52"/>
    <x v="8"/>
    <x v="43"/>
    <n v="5"/>
    <n v="28.95"/>
    <x v="6450"/>
    <x v="2"/>
    <x v="2"/>
    <x v="211"/>
    <x v="1"/>
    <x v="9"/>
    <x v="1"/>
    <s v="100-1000"/>
  </r>
  <r>
    <x v="84"/>
    <x v="12"/>
    <x v="46"/>
    <n v="1"/>
    <n v="60.64"/>
    <x v="6451"/>
    <x v="1"/>
    <x v="2"/>
    <x v="194"/>
    <x v="2"/>
    <x v="3"/>
    <x v="1"/>
    <s v="10-100"/>
  </r>
  <r>
    <x v="136"/>
    <x v="3"/>
    <x v="6"/>
    <n v="2"/>
    <n v="53.9"/>
    <x v="6452"/>
    <x v="2"/>
    <x v="0"/>
    <x v="673"/>
    <x v="0"/>
    <x v="4"/>
    <x v="1"/>
    <s v="100-1000"/>
  </r>
  <r>
    <x v="174"/>
    <x v="3"/>
    <x v="3"/>
    <n v="1"/>
    <n v="24.41"/>
    <x v="2732"/>
    <x v="0"/>
    <x v="0"/>
    <x v="71"/>
    <x v="1"/>
    <x v="11"/>
    <x v="1"/>
    <s v="10-100"/>
  </r>
  <r>
    <x v="140"/>
    <x v="12"/>
    <x v="34"/>
    <n v="1"/>
    <n v="14.99"/>
    <x v="660"/>
    <x v="2"/>
    <x v="2"/>
    <x v="108"/>
    <x v="0"/>
    <x v="7"/>
    <x v="1"/>
    <s v="10-100"/>
  </r>
  <r>
    <x v="169"/>
    <x v="2"/>
    <x v="2"/>
    <n v="1"/>
    <n v="59.51"/>
    <x v="6453"/>
    <x v="3"/>
    <x v="0"/>
    <x v="489"/>
    <x v="0"/>
    <x v="9"/>
    <x v="1"/>
    <s v="10-100"/>
  </r>
  <r>
    <x v="178"/>
    <x v="9"/>
    <x v="18"/>
    <n v="2"/>
    <n v="59.64"/>
    <x v="5839"/>
    <x v="2"/>
    <x v="0"/>
    <x v="91"/>
    <x v="0"/>
    <x v="2"/>
    <x v="1"/>
    <s v="100-1000"/>
  </r>
  <r>
    <x v="124"/>
    <x v="3"/>
    <x v="3"/>
    <n v="1"/>
    <n v="15.02"/>
    <x v="2389"/>
    <x v="2"/>
    <x v="2"/>
    <x v="462"/>
    <x v="0"/>
    <x v="5"/>
    <x v="1"/>
    <s v="10-100"/>
  </r>
  <r>
    <x v="17"/>
    <x v="10"/>
    <x v="25"/>
    <n v="1"/>
    <n v="481.68"/>
    <x v="6454"/>
    <x v="1"/>
    <x v="2"/>
    <x v="448"/>
    <x v="1"/>
    <x v="1"/>
    <x v="2"/>
    <s v="100-1000"/>
  </r>
  <r>
    <x v="91"/>
    <x v="9"/>
    <x v="44"/>
    <n v="3"/>
    <n v="667.16"/>
    <x v="6455"/>
    <x v="1"/>
    <x v="2"/>
    <x v="445"/>
    <x v="0"/>
    <x v="2"/>
    <x v="2"/>
    <s v="1000-10000"/>
  </r>
  <r>
    <x v="30"/>
    <x v="2"/>
    <x v="2"/>
    <n v="1"/>
    <n v="99.01"/>
    <x v="6456"/>
    <x v="1"/>
    <x v="1"/>
    <x v="688"/>
    <x v="0"/>
    <x v="0"/>
    <x v="1"/>
    <s v="10-100"/>
  </r>
  <r>
    <x v="101"/>
    <x v="0"/>
    <x v="45"/>
    <n v="5"/>
    <n v="8.7799999999999994"/>
    <x v="6457"/>
    <x v="2"/>
    <x v="2"/>
    <x v="417"/>
    <x v="1"/>
    <x v="5"/>
    <x v="0"/>
    <s v="10-100"/>
  </r>
  <r>
    <x v="54"/>
    <x v="7"/>
    <x v="31"/>
    <n v="2"/>
    <n v="315.72000000000003"/>
    <x v="6458"/>
    <x v="3"/>
    <x v="2"/>
    <x v="115"/>
    <x v="0"/>
    <x v="9"/>
    <x v="2"/>
    <s v="100-1000"/>
  </r>
  <r>
    <x v="124"/>
    <x v="0"/>
    <x v="0"/>
    <n v="4"/>
    <n v="3.35"/>
    <x v="6459"/>
    <x v="1"/>
    <x v="2"/>
    <x v="132"/>
    <x v="1"/>
    <x v="9"/>
    <x v="0"/>
    <s v="10-100"/>
  </r>
  <r>
    <x v="109"/>
    <x v="6"/>
    <x v="7"/>
    <n v="1"/>
    <n v="1113.01"/>
    <x v="6460"/>
    <x v="0"/>
    <x v="1"/>
    <x v="76"/>
    <x v="0"/>
    <x v="10"/>
    <x v="3"/>
    <s v="1000-10000"/>
  </r>
  <r>
    <x v="195"/>
    <x v="0"/>
    <x v="17"/>
    <n v="3"/>
    <n v="4.5199999999999996"/>
    <x v="6461"/>
    <x v="0"/>
    <x v="1"/>
    <x v="461"/>
    <x v="0"/>
    <x v="7"/>
    <x v="0"/>
    <s v="10-100"/>
  </r>
  <r>
    <x v="141"/>
    <x v="3"/>
    <x v="3"/>
    <n v="4"/>
    <n v="20.56"/>
    <x v="6462"/>
    <x v="0"/>
    <x v="2"/>
    <x v="70"/>
    <x v="0"/>
    <x v="10"/>
    <x v="1"/>
    <s v="10-100"/>
  </r>
  <r>
    <x v="77"/>
    <x v="4"/>
    <x v="4"/>
    <n v="2"/>
    <n v="17.84"/>
    <x v="6463"/>
    <x v="2"/>
    <x v="2"/>
    <x v="114"/>
    <x v="0"/>
    <x v="6"/>
    <x v="1"/>
    <s v="10-100"/>
  </r>
  <r>
    <x v="95"/>
    <x v="5"/>
    <x v="5"/>
    <n v="1"/>
    <n v="779.87"/>
    <x v="6464"/>
    <x v="1"/>
    <x v="0"/>
    <x v="307"/>
    <x v="1"/>
    <x v="10"/>
    <x v="2"/>
    <s v="100-1000"/>
  </r>
  <r>
    <x v="124"/>
    <x v="3"/>
    <x v="36"/>
    <n v="3"/>
    <n v="337.36"/>
    <x v="6465"/>
    <x v="3"/>
    <x v="1"/>
    <x v="209"/>
    <x v="1"/>
    <x v="5"/>
    <x v="2"/>
    <s v="1000-10000"/>
  </r>
  <r>
    <x v="24"/>
    <x v="10"/>
    <x v="16"/>
    <n v="1"/>
    <n v="132.13999999999999"/>
    <x v="6466"/>
    <x v="1"/>
    <x v="0"/>
    <x v="633"/>
    <x v="0"/>
    <x v="6"/>
    <x v="2"/>
    <s v="100-1000"/>
  </r>
  <r>
    <x v="100"/>
    <x v="8"/>
    <x v="11"/>
    <n v="2"/>
    <n v="64.260000000000005"/>
    <x v="6467"/>
    <x v="0"/>
    <x v="2"/>
    <x v="37"/>
    <x v="0"/>
    <x v="9"/>
    <x v="1"/>
    <s v="100-1000"/>
  </r>
  <r>
    <x v="103"/>
    <x v="3"/>
    <x v="36"/>
    <n v="3"/>
    <n v="262.8"/>
    <x v="6468"/>
    <x v="1"/>
    <x v="1"/>
    <x v="156"/>
    <x v="1"/>
    <x v="0"/>
    <x v="2"/>
    <s v="100-1000"/>
  </r>
  <r>
    <x v="71"/>
    <x v="5"/>
    <x v="27"/>
    <n v="1"/>
    <n v="77.48"/>
    <x v="6469"/>
    <x v="2"/>
    <x v="0"/>
    <x v="75"/>
    <x v="0"/>
    <x v="9"/>
    <x v="1"/>
    <s v="10-100"/>
  </r>
  <r>
    <x v="36"/>
    <x v="9"/>
    <x v="18"/>
    <n v="5"/>
    <n v="68.16"/>
    <x v="6470"/>
    <x v="0"/>
    <x v="0"/>
    <x v="498"/>
    <x v="1"/>
    <x v="6"/>
    <x v="1"/>
    <s v="100-1000"/>
  </r>
  <r>
    <x v="194"/>
    <x v="7"/>
    <x v="42"/>
    <n v="3"/>
    <n v="5.61"/>
    <x v="984"/>
    <x v="2"/>
    <x v="1"/>
    <x v="649"/>
    <x v="1"/>
    <x v="4"/>
    <x v="0"/>
    <s v="10-100"/>
  </r>
  <r>
    <x v="99"/>
    <x v="3"/>
    <x v="3"/>
    <n v="2"/>
    <n v="28.11"/>
    <x v="6471"/>
    <x v="0"/>
    <x v="0"/>
    <x v="389"/>
    <x v="0"/>
    <x v="1"/>
    <x v="1"/>
    <s v="10-100"/>
  </r>
  <r>
    <x v="87"/>
    <x v="2"/>
    <x v="2"/>
    <n v="1"/>
    <n v="29.5"/>
    <x v="6472"/>
    <x v="0"/>
    <x v="2"/>
    <x v="510"/>
    <x v="0"/>
    <x v="10"/>
    <x v="1"/>
    <s v="10-100"/>
  </r>
  <r>
    <x v="15"/>
    <x v="11"/>
    <x v="20"/>
    <n v="5"/>
    <n v="18.989999999999998"/>
    <x v="6473"/>
    <x v="3"/>
    <x v="2"/>
    <x v="633"/>
    <x v="0"/>
    <x v="6"/>
    <x v="1"/>
    <s v="10-100"/>
  </r>
  <r>
    <x v="65"/>
    <x v="8"/>
    <x v="43"/>
    <n v="3"/>
    <n v="20.6"/>
    <x v="2603"/>
    <x v="3"/>
    <x v="2"/>
    <x v="254"/>
    <x v="1"/>
    <x v="4"/>
    <x v="1"/>
    <s v="10-100"/>
  </r>
  <r>
    <x v="149"/>
    <x v="12"/>
    <x v="28"/>
    <n v="1"/>
    <n v="13.61"/>
    <x v="789"/>
    <x v="1"/>
    <x v="1"/>
    <x v="106"/>
    <x v="1"/>
    <x v="2"/>
    <x v="1"/>
    <s v="10-100"/>
  </r>
  <r>
    <x v="31"/>
    <x v="8"/>
    <x v="43"/>
    <n v="4"/>
    <n v="22.52"/>
    <x v="6474"/>
    <x v="3"/>
    <x v="1"/>
    <x v="85"/>
    <x v="1"/>
    <x v="4"/>
    <x v="1"/>
    <s v="10-100"/>
  </r>
  <r>
    <x v="81"/>
    <x v="2"/>
    <x v="12"/>
    <n v="1"/>
    <n v="186.96"/>
    <x v="6475"/>
    <x v="3"/>
    <x v="0"/>
    <x v="255"/>
    <x v="1"/>
    <x v="11"/>
    <x v="2"/>
    <s v="100-1000"/>
  </r>
  <r>
    <x v="133"/>
    <x v="12"/>
    <x v="46"/>
    <n v="1"/>
    <n v="55.06"/>
    <x v="6476"/>
    <x v="1"/>
    <x v="0"/>
    <x v="189"/>
    <x v="1"/>
    <x v="6"/>
    <x v="1"/>
    <s v="10-100"/>
  </r>
  <r>
    <x v="131"/>
    <x v="11"/>
    <x v="21"/>
    <n v="2"/>
    <n v="86.54"/>
    <x v="6477"/>
    <x v="0"/>
    <x v="0"/>
    <x v="740"/>
    <x v="1"/>
    <x v="8"/>
    <x v="1"/>
    <s v="100-1000"/>
  </r>
  <r>
    <x v="153"/>
    <x v="4"/>
    <x v="4"/>
    <n v="2"/>
    <n v="19.86"/>
    <x v="6478"/>
    <x v="0"/>
    <x v="1"/>
    <x v="310"/>
    <x v="1"/>
    <x v="3"/>
    <x v="1"/>
    <s v="10-100"/>
  </r>
  <r>
    <x v="91"/>
    <x v="11"/>
    <x v="21"/>
    <n v="3"/>
    <n v="77.42"/>
    <x v="6479"/>
    <x v="3"/>
    <x v="0"/>
    <x v="94"/>
    <x v="0"/>
    <x v="0"/>
    <x v="1"/>
    <s v="100-1000"/>
  </r>
  <r>
    <x v="63"/>
    <x v="9"/>
    <x v="15"/>
    <n v="5"/>
    <n v="160.46"/>
    <x v="6480"/>
    <x v="1"/>
    <x v="2"/>
    <x v="267"/>
    <x v="2"/>
    <x v="3"/>
    <x v="2"/>
    <s v="100-1000"/>
  </r>
  <r>
    <x v="164"/>
    <x v="11"/>
    <x v="20"/>
    <n v="3"/>
    <n v="14.86"/>
    <x v="6481"/>
    <x v="3"/>
    <x v="0"/>
    <x v="452"/>
    <x v="0"/>
    <x v="2"/>
    <x v="1"/>
    <s v="10-100"/>
  </r>
  <r>
    <x v="166"/>
    <x v="9"/>
    <x v="44"/>
    <n v="5"/>
    <n v="245.63"/>
    <x v="6482"/>
    <x v="3"/>
    <x v="2"/>
    <x v="523"/>
    <x v="1"/>
    <x v="1"/>
    <x v="2"/>
    <s v="1000-10000"/>
  </r>
  <r>
    <x v="78"/>
    <x v="7"/>
    <x v="10"/>
    <n v="3"/>
    <n v="4.3600000000000003"/>
    <x v="6483"/>
    <x v="0"/>
    <x v="0"/>
    <x v="689"/>
    <x v="2"/>
    <x v="3"/>
    <x v="0"/>
    <s v="10-100"/>
  </r>
  <r>
    <x v="62"/>
    <x v="2"/>
    <x v="12"/>
    <n v="1"/>
    <n v="109.54"/>
    <x v="6484"/>
    <x v="2"/>
    <x v="2"/>
    <x v="596"/>
    <x v="0"/>
    <x v="4"/>
    <x v="2"/>
    <s v="100-1000"/>
  </r>
  <r>
    <x v="168"/>
    <x v="7"/>
    <x v="42"/>
    <n v="4"/>
    <n v="7.42"/>
    <x v="6485"/>
    <x v="2"/>
    <x v="2"/>
    <x v="525"/>
    <x v="1"/>
    <x v="7"/>
    <x v="0"/>
    <s v="10-100"/>
  </r>
  <r>
    <x v="77"/>
    <x v="7"/>
    <x v="10"/>
    <n v="1"/>
    <n v="3.08"/>
    <x v="1320"/>
    <x v="2"/>
    <x v="1"/>
    <x v="551"/>
    <x v="0"/>
    <x v="8"/>
    <x v="0"/>
    <s v="&lt;10"/>
  </r>
  <r>
    <x v="145"/>
    <x v="10"/>
    <x v="23"/>
    <n v="1"/>
    <n v="333.59"/>
    <x v="6486"/>
    <x v="3"/>
    <x v="0"/>
    <x v="673"/>
    <x v="0"/>
    <x v="4"/>
    <x v="2"/>
    <s v="100-1000"/>
  </r>
  <r>
    <x v="88"/>
    <x v="12"/>
    <x v="46"/>
    <n v="1"/>
    <n v="57.5"/>
    <x v="6487"/>
    <x v="1"/>
    <x v="1"/>
    <x v="413"/>
    <x v="0"/>
    <x v="10"/>
    <x v="1"/>
    <s v="10-100"/>
  </r>
  <r>
    <x v="175"/>
    <x v="9"/>
    <x v="44"/>
    <n v="2"/>
    <n v="767.03"/>
    <x v="6488"/>
    <x v="3"/>
    <x v="2"/>
    <x v="424"/>
    <x v="0"/>
    <x v="2"/>
    <x v="2"/>
    <s v="1000-10000"/>
  </r>
  <r>
    <x v="134"/>
    <x v="2"/>
    <x v="2"/>
    <n v="1"/>
    <n v="40.17"/>
    <x v="6489"/>
    <x v="3"/>
    <x v="0"/>
    <x v="156"/>
    <x v="1"/>
    <x v="0"/>
    <x v="1"/>
    <s v="10-100"/>
  </r>
  <r>
    <x v="102"/>
    <x v="10"/>
    <x v="25"/>
    <n v="1"/>
    <n v="154.29"/>
    <x v="6490"/>
    <x v="3"/>
    <x v="1"/>
    <x v="101"/>
    <x v="0"/>
    <x v="2"/>
    <x v="2"/>
    <s v="100-1000"/>
  </r>
  <r>
    <x v="142"/>
    <x v="10"/>
    <x v="16"/>
    <n v="1"/>
    <n v="351.35"/>
    <x v="6491"/>
    <x v="1"/>
    <x v="1"/>
    <x v="12"/>
    <x v="1"/>
    <x v="2"/>
    <x v="2"/>
    <s v="100-1000"/>
  </r>
  <r>
    <x v="55"/>
    <x v="0"/>
    <x v="19"/>
    <n v="5"/>
    <n v="7.35"/>
    <x v="6492"/>
    <x v="3"/>
    <x v="2"/>
    <x v="21"/>
    <x v="1"/>
    <x v="4"/>
    <x v="0"/>
    <s v="10-100"/>
  </r>
  <r>
    <x v="58"/>
    <x v="3"/>
    <x v="36"/>
    <n v="2"/>
    <n v="141.07"/>
    <x v="6493"/>
    <x v="2"/>
    <x v="2"/>
    <x v="75"/>
    <x v="0"/>
    <x v="9"/>
    <x v="2"/>
    <s v="100-1000"/>
  </r>
  <r>
    <x v="10"/>
    <x v="8"/>
    <x v="33"/>
    <n v="4"/>
    <n v="89.1"/>
    <x v="6494"/>
    <x v="3"/>
    <x v="2"/>
    <x v="737"/>
    <x v="0"/>
    <x v="10"/>
    <x v="1"/>
    <s v="100-1000"/>
  </r>
  <r>
    <x v="158"/>
    <x v="0"/>
    <x v="26"/>
    <n v="2"/>
    <n v="3.29"/>
    <x v="475"/>
    <x v="0"/>
    <x v="2"/>
    <x v="560"/>
    <x v="1"/>
    <x v="3"/>
    <x v="0"/>
    <s v="&lt;10"/>
  </r>
  <r>
    <x v="139"/>
    <x v="9"/>
    <x v="18"/>
    <n v="1"/>
    <n v="59.98"/>
    <x v="4363"/>
    <x v="3"/>
    <x v="0"/>
    <x v="118"/>
    <x v="1"/>
    <x v="5"/>
    <x v="1"/>
    <s v="10-100"/>
  </r>
  <r>
    <x v="152"/>
    <x v="1"/>
    <x v="1"/>
    <n v="1"/>
    <n v="65.94"/>
    <x v="6495"/>
    <x v="2"/>
    <x v="1"/>
    <x v="191"/>
    <x v="0"/>
    <x v="11"/>
    <x v="1"/>
    <s v="10-100"/>
  </r>
  <r>
    <x v="148"/>
    <x v="2"/>
    <x v="38"/>
    <n v="1"/>
    <n v="3110.55"/>
    <x v="6496"/>
    <x v="3"/>
    <x v="1"/>
    <x v="77"/>
    <x v="0"/>
    <x v="8"/>
    <x v="3"/>
    <s v="1000-10000"/>
  </r>
  <r>
    <x v="51"/>
    <x v="10"/>
    <x v="16"/>
    <n v="1"/>
    <n v="278.89"/>
    <x v="6497"/>
    <x v="2"/>
    <x v="0"/>
    <x v="447"/>
    <x v="0"/>
    <x v="8"/>
    <x v="2"/>
    <s v="100-1000"/>
  </r>
  <r>
    <x v="34"/>
    <x v="7"/>
    <x v="29"/>
    <n v="5"/>
    <n v="9.2200000000000006"/>
    <x v="6498"/>
    <x v="0"/>
    <x v="1"/>
    <x v="196"/>
    <x v="0"/>
    <x v="9"/>
    <x v="0"/>
    <s v="10-100"/>
  </r>
  <r>
    <x v="39"/>
    <x v="2"/>
    <x v="38"/>
    <n v="1"/>
    <n v="5576.1"/>
    <x v="6499"/>
    <x v="2"/>
    <x v="0"/>
    <x v="329"/>
    <x v="0"/>
    <x v="5"/>
    <x v="3"/>
    <s v="1000-10000"/>
  </r>
  <r>
    <x v="106"/>
    <x v="4"/>
    <x v="8"/>
    <n v="2"/>
    <n v="44.81"/>
    <x v="6500"/>
    <x v="3"/>
    <x v="0"/>
    <x v="432"/>
    <x v="1"/>
    <x v="4"/>
    <x v="1"/>
    <s v="10-100"/>
  </r>
  <r>
    <x v="78"/>
    <x v="11"/>
    <x v="21"/>
    <n v="3"/>
    <n v="84.4"/>
    <x v="6501"/>
    <x v="1"/>
    <x v="1"/>
    <x v="288"/>
    <x v="1"/>
    <x v="9"/>
    <x v="1"/>
    <s v="100-1000"/>
  </r>
  <r>
    <x v="50"/>
    <x v="9"/>
    <x v="14"/>
    <n v="3"/>
    <n v="29546.57"/>
    <x v="6502"/>
    <x v="2"/>
    <x v="0"/>
    <x v="406"/>
    <x v="0"/>
    <x v="11"/>
    <x v="10"/>
    <s v="10000-100000"/>
  </r>
  <r>
    <x v="174"/>
    <x v="9"/>
    <x v="18"/>
    <n v="3"/>
    <n v="30.06"/>
    <x v="6503"/>
    <x v="0"/>
    <x v="0"/>
    <x v="32"/>
    <x v="0"/>
    <x v="1"/>
    <x v="1"/>
    <s v="10-100"/>
  </r>
  <r>
    <x v="139"/>
    <x v="8"/>
    <x v="11"/>
    <n v="5"/>
    <n v="44.56"/>
    <x v="6504"/>
    <x v="1"/>
    <x v="2"/>
    <x v="325"/>
    <x v="1"/>
    <x v="6"/>
    <x v="1"/>
    <s v="100-1000"/>
  </r>
  <r>
    <x v="70"/>
    <x v="2"/>
    <x v="2"/>
    <n v="1"/>
    <n v="72.92"/>
    <x v="6505"/>
    <x v="2"/>
    <x v="1"/>
    <x v="551"/>
    <x v="0"/>
    <x v="8"/>
    <x v="1"/>
    <s v="10-100"/>
  </r>
  <r>
    <x v="47"/>
    <x v="10"/>
    <x v="16"/>
    <n v="1"/>
    <n v="417.36"/>
    <x v="6506"/>
    <x v="0"/>
    <x v="2"/>
    <x v="347"/>
    <x v="1"/>
    <x v="8"/>
    <x v="2"/>
    <s v="100-1000"/>
  </r>
  <r>
    <x v="185"/>
    <x v="6"/>
    <x v="22"/>
    <n v="1"/>
    <n v="16.09"/>
    <x v="6507"/>
    <x v="0"/>
    <x v="1"/>
    <x v="175"/>
    <x v="1"/>
    <x v="1"/>
    <x v="1"/>
    <s v="10-100"/>
  </r>
  <r>
    <x v="23"/>
    <x v="0"/>
    <x v="37"/>
    <n v="4"/>
    <n v="17.059999999999999"/>
    <x v="6508"/>
    <x v="1"/>
    <x v="2"/>
    <x v="137"/>
    <x v="1"/>
    <x v="4"/>
    <x v="1"/>
    <s v="10-100"/>
  </r>
  <r>
    <x v="154"/>
    <x v="9"/>
    <x v="44"/>
    <n v="1"/>
    <n v="760.86"/>
    <x v="6509"/>
    <x v="2"/>
    <x v="1"/>
    <x v="376"/>
    <x v="0"/>
    <x v="3"/>
    <x v="2"/>
    <s v="100-1000"/>
  </r>
  <r>
    <x v="140"/>
    <x v="0"/>
    <x v="26"/>
    <n v="1"/>
    <n v="5.71"/>
    <x v="6082"/>
    <x v="2"/>
    <x v="2"/>
    <x v="518"/>
    <x v="1"/>
    <x v="4"/>
    <x v="0"/>
    <s v="&lt;10"/>
  </r>
  <r>
    <x v="117"/>
    <x v="8"/>
    <x v="11"/>
    <n v="5"/>
    <n v="50.08"/>
    <x v="6510"/>
    <x v="3"/>
    <x v="2"/>
    <x v="527"/>
    <x v="1"/>
    <x v="5"/>
    <x v="1"/>
    <s v="100-1000"/>
  </r>
  <r>
    <x v="114"/>
    <x v="11"/>
    <x v="32"/>
    <n v="2"/>
    <n v="5.78"/>
    <x v="6511"/>
    <x v="0"/>
    <x v="2"/>
    <x v="728"/>
    <x v="1"/>
    <x v="3"/>
    <x v="0"/>
    <s v="10-100"/>
  </r>
  <r>
    <x v="69"/>
    <x v="5"/>
    <x v="5"/>
    <n v="1"/>
    <n v="567.37"/>
    <x v="6512"/>
    <x v="2"/>
    <x v="2"/>
    <x v="54"/>
    <x v="0"/>
    <x v="3"/>
    <x v="2"/>
    <s v="100-1000"/>
  </r>
  <r>
    <x v="169"/>
    <x v="5"/>
    <x v="27"/>
    <n v="1"/>
    <n v="52.47"/>
    <x v="6513"/>
    <x v="3"/>
    <x v="0"/>
    <x v="466"/>
    <x v="0"/>
    <x v="1"/>
    <x v="1"/>
    <s v="10-100"/>
  </r>
  <r>
    <x v="155"/>
    <x v="11"/>
    <x v="32"/>
    <n v="1"/>
    <n v="7.11"/>
    <x v="5532"/>
    <x v="1"/>
    <x v="0"/>
    <x v="91"/>
    <x v="0"/>
    <x v="2"/>
    <x v="0"/>
    <s v="&lt;10"/>
  </r>
  <r>
    <x v="51"/>
    <x v="3"/>
    <x v="3"/>
    <n v="4"/>
    <n v="15.26"/>
    <x v="6514"/>
    <x v="2"/>
    <x v="0"/>
    <x v="155"/>
    <x v="1"/>
    <x v="4"/>
    <x v="1"/>
    <s v="10-100"/>
  </r>
  <r>
    <x v="63"/>
    <x v="2"/>
    <x v="12"/>
    <n v="1"/>
    <n v="67.349999999999994"/>
    <x v="6515"/>
    <x v="1"/>
    <x v="1"/>
    <x v="158"/>
    <x v="1"/>
    <x v="6"/>
    <x v="1"/>
    <s v="10-100"/>
  </r>
  <r>
    <x v="35"/>
    <x v="1"/>
    <x v="1"/>
    <n v="2"/>
    <n v="60.01"/>
    <x v="6516"/>
    <x v="2"/>
    <x v="2"/>
    <x v="733"/>
    <x v="1"/>
    <x v="6"/>
    <x v="1"/>
    <s v="100-1000"/>
  </r>
  <r>
    <x v="67"/>
    <x v="3"/>
    <x v="36"/>
    <n v="3"/>
    <n v="175.13"/>
    <x v="6517"/>
    <x v="0"/>
    <x v="0"/>
    <x v="210"/>
    <x v="0"/>
    <x v="0"/>
    <x v="2"/>
    <s v="100-1000"/>
  </r>
  <r>
    <x v="50"/>
    <x v="8"/>
    <x v="33"/>
    <n v="1"/>
    <n v="80.58"/>
    <x v="941"/>
    <x v="1"/>
    <x v="2"/>
    <x v="541"/>
    <x v="0"/>
    <x v="5"/>
    <x v="1"/>
    <s v="10-100"/>
  </r>
  <r>
    <x v="139"/>
    <x v="12"/>
    <x v="34"/>
    <n v="1"/>
    <n v="12.44"/>
    <x v="2287"/>
    <x v="2"/>
    <x v="1"/>
    <x v="265"/>
    <x v="1"/>
    <x v="4"/>
    <x v="1"/>
    <s v="10-100"/>
  </r>
  <r>
    <x v="77"/>
    <x v="12"/>
    <x v="46"/>
    <n v="1"/>
    <n v="64.5"/>
    <x v="6518"/>
    <x v="0"/>
    <x v="0"/>
    <x v="413"/>
    <x v="0"/>
    <x v="10"/>
    <x v="1"/>
    <s v="10-100"/>
  </r>
  <r>
    <x v="146"/>
    <x v="2"/>
    <x v="2"/>
    <n v="1"/>
    <n v="26.63"/>
    <x v="6519"/>
    <x v="2"/>
    <x v="2"/>
    <x v="685"/>
    <x v="0"/>
    <x v="3"/>
    <x v="1"/>
    <s v="10-100"/>
  </r>
  <r>
    <x v="75"/>
    <x v="1"/>
    <x v="1"/>
    <n v="1"/>
    <n v="87.45"/>
    <x v="6520"/>
    <x v="1"/>
    <x v="1"/>
    <x v="200"/>
    <x v="0"/>
    <x v="8"/>
    <x v="1"/>
    <s v="10-100"/>
  </r>
  <r>
    <x v="130"/>
    <x v="3"/>
    <x v="6"/>
    <n v="1"/>
    <n v="84.96"/>
    <x v="5858"/>
    <x v="3"/>
    <x v="1"/>
    <x v="108"/>
    <x v="0"/>
    <x v="7"/>
    <x v="1"/>
    <s v="10-100"/>
  </r>
  <r>
    <x v="188"/>
    <x v="4"/>
    <x v="4"/>
    <n v="3"/>
    <n v="12.14"/>
    <x v="6521"/>
    <x v="0"/>
    <x v="2"/>
    <x v="23"/>
    <x v="0"/>
    <x v="9"/>
    <x v="1"/>
    <s v="10-100"/>
  </r>
  <r>
    <x v="155"/>
    <x v="12"/>
    <x v="46"/>
    <n v="1"/>
    <n v="69.760000000000005"/>
    <x v="6522"/>
    <x v="2"/>
    <x v="0"/>
    <x v="290"/>
    <x v="1"/>
    <x v="2"/>
    <x v="1"/>
    <s v="10-100"/>
  </r>
  <r>
    <x v="48"/>
    <x v="11"/>
    <x v="21"/>
    <n v="4"/>
    <n v="13.31"/>
    <x v="6523"/>
    <x v="2"/>
    <x v="0"/>
    <x v="176"/>
    <x v="0"/>
    <x v="8"/>
    <x v="1"/>
    <s v="10-100"/>
  </r>
  <r>
    <x v="187"/>
    <x v="3"/>
    <x v="6"/>
    <n v="1"/>
    <n v="52.19"/>
    <x v="6524"/>
    <x v="2"/>
    <x v="0"/>
    <x v="663"/>
    <x v="0"/>
    <x v="0"/>
    <x v="1"/>
    <s v="10-100"/>
  </r>
  <r>
    <x v="134"/>
    <x v="5"/>
    <x v="5"/>
    <n v="1"/>
    <n v="171.7"/>
    <x v="6525"/>
    <x v="1"/>
    <x v="1"/>
    <x v="507"/>
    <x v="0"/>
    <x v="1"/>
    <x v="2"/>
    <s v="100-1000"/>
  </r>
  <r>
    <x v="122"/>
    <x v="11"/>
    <x v="21"/>
    <n v="3"/>
    <n v="21.4"/>
    <x v="4328"/>
    <x v="0"/>
    <x v="2"/>
    <x v="667"/>
    <x v="1"/>
    <x v="10"/>
    <x v="1"/>
    <s v="10-100"/>
  </r>
  <r>
    <x v="59"/>
    <x v="12"/>
    <x v="46"/>
    <n v="1"/>
    <n v="51.37"/>
    <x v="6526"/>
    <x v="3"/>
    <x v="0"/>
    <x v="363"/>
    <x v="0"/>
    <x v="7"/>
    <x v="1"/>
    <s v="10-100"/>
  </r>
  <r>
    <x v="150"/>
    <x v="12"/>
    <x v="34"/>
    <n v="1"/>
    <n v="7.3"/>
    <x v="6527"/>
    <x v="0"/>
    <x v="0"/>
    <x v="288"/>
    <x v="1"/>
    <x v="9"/>
    <x v="0"/>
    <s v="&lt;10"/>
  </r>
  <r>
    <x v="117"/>
    <x v="4"/>
    <x v="4"/>
    <n v="2"/>
    <n v="22.69"/>
    <x v="6528"/>
    <x v="0"/>
    <x v="0"/>
    <x v="586"/>
    <x v="0"/>
    <x v="9"/>
    <x v="1"/>
    <s v="10-100"/>
  </r>
  <r>
    <x v="196"/>
    <x v="6"/>
    <x v="22"/>
    <n v="1"/>
    <n v="23.76"/>
    <x v="3666"/>
    <x v="3"/>
    <x v="1"/>
    <x v="325"/>
    <x v="1"/>
    <x v="6"/>
    <x v="1"/>
    <s v="10-100"/>
  </r>
  <r>
    <x v="142"/>
    <x v="1"/>
    <x v="35"/>
    <n v="4"/>
    <n v="5.88"/>
    <x v="6529"/>
    <x v="0"/>
    <x v="1"/>
    <x v="712"/>
    <x v="0"/>
    <x v="3"/>
    <x v="0"/>
    <s v="10-100"/>
  </r>
  <r>
    <x v="70"/>
    <x v="7"/>
    <x v="31"/>
    <n v="1"/>
    <n v="169.2"/>
    <x v="3263"/>
    <x v="2"/>
    <x v="0"/>
    <x v="165"/>
    <x v="0"/>
    <x v="6"/>
    <x v="2"/>
    <s v="100-1000"/>
  </r>
  <r>
    <x v="167"/>
    <x v="12"/>
    <x v="34"/>
    <n v="1"/>
    <n v="14.67"/>
    <x v="573"/>
    <x v="3"/>
    <x v="2"/>
    <x v="617"/>
    <x v="0"/>
    <x v="8"/>
    <x v="1"/>
    <s v="10-100"/>
  </r>
  <r>
    <x v="190"/>
    <x v="8"/>
    <x v="43"/>
    <n v="5"/>
    <n v="13"/>
    <x v="6530"/>
    <x v="0"/>
    <x v="1"/>
    <x v="676"/>
    <x v="1"/>
    <x v="7"/>
    <x v="1"/>
    <s v="10-100"/>
  </r>
  <r>
    <x v="192"/>
    <x v="2"/>
    <x v="2"/>
    <n v="1"/>
    <n v="79.84"/>
    <x v="6531"/>
    <x v="2"/>
    <x v="2"/>
    <x v="512"/>
    <x v="0"/>
    <x v="0"/>
    <x v="1"/>
    <s v="10-100"/>
  </r>
  <r>
    <x v="65"/>
    <x v="4"/>
    <x v="40"/>
    <n v="5"/>
    <n v="35.93"/>
    <x v="6532"/>
    <x v="0"/>
    <x v="0"/>
    <x v="94"/>
    <x v="0"/>
    <x v="0"/>
    <x v="1"/>
    <s v="100-1000"/>
  </r>
  <r>
    <x v="185"/>
    <x v="10"/>
    <x v="23"/>
    <n v="1"/>
    <n v="694.25"/>
    <x v="6533"/>
    <x v="1"/>
    <x v="0"/>
    <x v="298"/>
    <x v="0"/>
    <x v="10"/>
    <x v="2"/>
    <s v="100-1000"/>
  </r>
  <r>
    <x v="79"/>
    <x v="1"/>
    <x v="35"/>
    <n v="4"/>
    <n v="5.6"/>
    <x v="6534"/>
    <x v="2"/>
    <x v="0"/>
    <x v="651"/>
    <x v="1"/>
    <x v="2"/>
    <x v="0"/>
    <s v="10-100"/>
  </r>
  <r>
    <x v="91"/>
    <x v="9"/>
    <x v="18"/>
    <n v="3"/>
    <n v="31.26"/>
    <x v="6535"/>
    <x v="3"/>
    <x v="2"/>
    <x v="715"/>
    <x v="1"/>
    <x v="7"/>
    <x v="1"/>
    <s v="10-100"/>
  </r>
  <r>
    <x v="105"/>
    <x v="9"/>
    <x v="14"/>
    <n v="3"/>
    <n v="59785.64"/>
    <x v="6536"/>
    <x v="2"/>
    <x v="0"/>
    <x v="205"/>
    <x v="1"/>
    <x v="10"/>
    <x v="4"/>
    <s v="100000-200000"/>
  </r>
  <r>
    <x v="71"/>
    <x v="11"/>
    <x v="21"/>
    <n v="3"/>
    <n v="87.7"/>
    <x v="6537"/>
    <x v="0"/>
    <x v="2"/>
    <x v="186"/>
    <x v="1"/>
    <x v="2"/>
    <x v="1"/>
    <s v="100-1000"/>
  </r>
  <r>
    <x v="152"/>
    <x v="7"/>
    <x v="42"/>
    <n v="4"/>
    <n v="2.79"/>
    <x v="6538"/>
    <x v="0"/>
    <x v="1"/>
    <x v="352"/>
    <x v="0"/>
    <x v="0"/>
    <x v="0"/>
    <s v="10-100"/>
  </r>
  <r>
    <x v="50"/>
    <x v="7"/>
    <x v="10"/>
    <n v="5"/>
    <n v="3.69"/>
    <x v="1654"/>
    <x v="3"/>
    <x v="2"/>
    <x v="81"/>
    <x v="0"/>
    <x v="2"/>
    <x v="0"/>
    <s v="10-100"/>
  </r>
  <r>
    <x v="185"/>
    <x v="1"/>
    <x v="35"/>
    <n v="3"/>
    <n v="11.39"/>
    <x v="6539"/>
    <x v="3"/>
    <x v="2"/>
    <x v="688"/>
    <x v="0"/>
    <x v="0"/>
    <x v="1"/>
    <s v="10-100"/>
  </r>
  <r>
    <x v="184"/>
    <x v="1"/>
    <x v="35"/>
    <n v="5"/>
    <n v="11.54"/>
    <x v="4043"/>
    <x v="3"/>
    <x v="0"/>
    <x v="32"/>
    <x v="0"/>
    <x v="1"/>
    <x v="1"/>
    <s v="10-100"/>
  </r>
  <r>
    <x v="20"/>
    <x v="7"/>
    <x v="10"/>
    <n v="3"/>
    <n v="4.26"/>
    <x v="6145"/>
    <x v="3"/>
    <x v="0"/>
    <x v="543"/>
    <x v="1"/>
    <x v="1"/>
    <x v="0"/>
    <s v="10-100"/>
  </r>
  <r>
    <x v="149"/>
    <x v="2"/>
    <x v="2"/>
    <n v="1"/>
    <n v="65.510000000000005"/>
    <x v="6540"/>
    <x v="0"/>
    <x v="0"/>
    <x v="242"/>
    <x v="0"/>
    <x v="0"/>
    <x v="1"/>
    <s v="10-100"/>
  </r>
  <r>
    <x v="155"/>
    <x v="5"/>
    <x v="27"/>
    <n v="1"/>
    <n v="94.99"/>
    <x v="6541"/>
    <x v="1"/>
    <x v="2"/>
    <x v="610"/>
    <x v="0"/>
    <x v="10"/>
    <x v="1"/>
    <s v="10-100"/>
  </r>
  <r>
    <x v="34"/>
    <x v="11"/>
    <x v="32"/>
    <n v="4"/>
    <n v="3.15"/>
    <x v="6542"/>
    <x v="1"/>
    <x v="0"/>
    <x v="425"/>
    <x v="0"/>
    <x v="4"/>
    <x v="0"/>
    <s v="10-100"/>
  </r>
  <r>
    <x v="141"/>
    <x v="8"/>
    <x v="33"/>
    <n v="2"/>
    <n v="85.74"/>
    <x v="6543"/>
    <x v="2"/>
    <x v="2"/>
    <x v="517"/>
    <x v="1"/>
    <x v="3"/>
    <x v="1"/>
    <s v="100-1000"/>
  </r>
  <r>
    <x v="77"/>
    <x v="2"/>
    <x v="30"/>
    <n v="1"/>
    <n v="150.38"/>
    <x v="6544"/>
    <x v="2"/>
    <x v="0"/>
    <x v="655"/>
    <x v="1"/>
    <x v="10"/>
    <x v="2"/>
    <s v="100-1000"/>
  </r>
  <r>
    <x v="192"/>
    <x v="5"/>
    <x v="24"/>
    <n v="1"/>
    <n v="5.83"/>
    <x v="6545"/>
    <x v="2"/>
    <x v="2"/>
    <x v="152"/>
    <x v="0"/>
    <x v="11"/>
    <x v="0"/>
    <s v="&lt;10"/>
  </r>
  <r>
    <x v="76"/>
    <x v="4"/>
    <x v="13"/>
    <n v="3"/>
    <n v="313.01"/>
    <x v="6546"/>
    <x v="0"/>
    <x v="2"/>
    <x v="528"/>
    <x v="0"/>
    <x v="2"/>
    <x v="2"/>
    <s v="100-1000"/>
  </r>
  <r>
    <x v="67"/>
    <x v="5"/>
    <x v="5"/>
    <n v="1"/>
    <n v="174.66"/>
    <x v="439"/>
    <x v="3"/>
    <x v="0"/>
    <x v="736"/>
    <x v="0"/>
    <x v="5"/>
    <x v="2"/>
    <s v="100-1000"/>
  </r>
  <r>
    <x v="158"/>
    <x v="0"/>
    <x v="9"/>
    <n v="2"/>
    <n v="1.45"/>
    <x v="1898"/>
    <x v="3"/>
    <x v="1"/>
    <x v="46"/>
    <x v="1"/>
    <x v="8"/>
    <x v="0"/>
    <s v="&lt;10"/>
  </r>
  <r>
    <x v="29"/>
    <x v="4"/>
    <x v="8"/>
    <n v="1"/>
    <n v="39.729999999999997"/>
    <x v="6547"/>
    <x v="3"/>
    <x v="0"/>
    <x v="706"/>
    <x v="1"/>
    <x v="11"/>
    <x v="1"/>
    <s v="10-100"/>
  </r>
  <r>
    <x v="121"/>
    <x v="7"/>
    <x v="31"/>
    <n v="2"/>
    <n v="95.08"/>
    <x v="6548"/>
    <x v="0"/>
    <x v="0"/>
    <x v="286"/>
    <x v="0"/>
    <x v="11"/>
    <x v="1"/>
    <s v="100-1000"/>
  </r>
  <r>
    <x v="78"/>
    <x v="5"/>
    <x v="24"/>
    <n v="1"/>
    <n v="8.7799999999999994"/>
    <x v="3358"/>
    <x v="3"/>
    <x v="2"/>
    <x v="498"/>
    <x v="1"/>
    <x v="6"/>
    <x v="0"/>
    <s v="&lt;10"/>
  </r>
  <r>
    <x v="29"/>
    <x v="5"/>
    <x v="27"/>
    <n v="1"/>
    <n v="76.319999999999993"/>
    <x v="6549"/>
    <x v="1"/>
    <x v="1"/>
    <x v="478"/>
    <x v="0"/>
    <x v="10"/>
    <x v="1"/>
    <s v="10-100"/>
  </r>
  <r>
    <x v="17"/>
    <x v="9"/>
    <x v="44"/>
    <n v="5"/>
    <n v="586.63"/>
    <x v="6550"/>
    <x v="3"/>
    <x v="0"/>
    <x v="383"/>
    <x v="0"/>
    <x v="5"/>
    <x v="2"/>
    <s v="1000-10000"/>
  </r>
  <r>
    <x v="115"/>
    <x v="3"/>
    <x v="3"/>
    <n v="5"/>
    <n v="20.95"/>
    <x v="6551"/>
    <x v="0"/>
    <x v="1"/>
    <x v="578"/>
    <x v="1"/>
    <x v="2"/>
    <x v="1"/>
    <s v="100-1000"/>
  </r>
  <r>
    <x v="144"/>
    <x v="2"/>
    <x v="2"/>
    <n v="1"/>
    <n v="87.34"/>
    <x v="6552"/>
    <x v="2"/>
    <x v="1"/>
    <x v="209"/>
    <x v="1"/>
    <x v="5"/>
    <x v="1"/>
    <s v="10-100"/>
  </r>
  <r>
    <x v="34"/>
    <x v="9"/>
    <x v="14"/>
    <n v="5"/>
    <n v="30400.880000000001"/>
    <x v="6553"/>
    <x v="3"/>
    <x v="0"/>
    <x v="621"/>
    <x v="1"/>
    <x v="8"/>
    <x v="6"/>
    <s v="100000-200000"/>
  </r>
  <r>
    <x v="36"/>
    <x v="4"/>
    <x v="13"/>
    <n v="1"/>
    <n v="222.71"/>
    <x v="6554"/>
    <x v="3"/>
    <x v="2"/>
    <x v="111"/>
    <x v="0"/>
    <x v="7"/>
    <x v="2"/>
    <s v="100-1000"/>
  </r>
  <r>
    <x v="41"/>
    <x v="2"/>
    <x v="30"/>
    <n v="1"/>
    <n v="132.76"/>
    <x v="4910"/>
    <x v="3"/>
    <x v="1"/>
    <x v="499"/>
    <x v="1"/>
    <x v="2"/>
    <x v="2"/>
    <s v="100-1000"/>
  </r>
  <r>
    <x v="82"/>
    <x v="11"/>
    <x v="20"/>
    <n v="2"/>
    <n v="10.89"/>
    <x v="1978"/>
    <x v="3"/>
    <x v="1"/>
    <x v="52"/>
    <x v="0"/>
    <x v="1"/>
    <x v="1"/>
    <s v="10-100"/>
  </r>
  <r>
    <x v="38"/>
    <x v="12"/>
    <x v="34"/>
    <n v="1"/>
    <n v="9.4600000000000009"/>
    <x v="6555"/>
    <x v="2"/>
    <x v="2"/>
    <x v="603"/>
    <x v="1"/>
    <x v="9"/>
    <x v="0"/>
    <s v="&lt;10"/>
  </r>
  <r>
    <x v="146"/>
    <x v="0"/>
    <x v="26"/>
    <n v="4"/>
    <n v="5.9"/>
    <x v="6556"/>
    <x v="1"/>
    <x v="2"/>
    <x v="630"/>
    <x v="1"/>
    <x v="11"/>
    <x v="0"/>
    <s v="10-100"/>
  </r>
  <r>
    <x v="112"/>
    <x v="5"/>
    <x v="5"/>
    <n v="1"/>
    <n v="395.22"/>
    <x v="6557"/>
    <x v="2"/>
    <x v="1"/>
    <x v="222"/>
    <x v="0"/>
    <x v="6"/>
    <x v="2"/>
    <s v="100-1000"/>
  </r>
  <r>
    <x v="136"/>
    <x v="4"/>
    <x v="40"/>
    <n v="4"/>
    <n v="34.630000000000003"/>
    <x v="6558"/>
    <x v="3"/>
    <x v="2"/>
    <x v="253"/>
    <x v="0"/>
    <x v="6"/>
    <x v="1"/>
    <s v="100-1000"/>
  </r>
  <r>
    <x v="193"/>
    <x v="7"/>
    <x v="42"/>
    <n v="3"/>
    <n v="3.74"/>
    <x v="6559"/>
    <x v="0"/>
    <x v="1"/>
    <x v="700"/>
    <x v="0"/>
    <x v="0"/>
    <x v="0"/>
    <s v="10-100"/>
  </r>
  <r>
    <x v="91"/>
    <x v="8"/>
    <x v="43"/>
    <n v="1"/>
    <n v="7.59"/>
    <x v="6560"/>
    <x v="1"/>
    <x v="0"/>
    <x v="726"/>
    <x v="0"/>
    <x v="4"/>
    <x v="0"/>
    <s v="&lt;10"/>
  </r>
  <r>
    <x v="106"/>
    <x v="6"/>
    <x v="22"/>
    <n v="1"/>
    <n v="16.079999999999998"/>
    <x v="6561"/>
    <x v="1"/>
    <x v="1"/>
    <x v="701"/>
    <x v="0"/>
    <x v="10"/>
    <x v="1"/>
    <s v="10-100"/>
  </r>
  <r>
    <x v="193"/>
    <x v="4"/>
    <x v="8"/>
    <n v="5"/>
    <n v="79.87"/>
    <x v="6562"/>
    <x v="2"/>
    <x v="1"/>
    <x v="553"/>
    <x v="0"/>
    <x v="10"/>
    <x v="1"/>
    <s v="100-1000"/>
  </r>
  <r>
    <x v="196"/>
    <x v="9"/>
    <x v="44"/>
    <n v="3"/>
    <n v="889.18"/>
    <x v="6563"/>
    <x v="3"/>
    <x v="2"/>
    <x v="301"/>
    <x v="0"/>
    <x v="10"/>
    <x v="2"/>
    <s v="1000-10000"/>
  </r>
  <r>
    <x v="4"/>
    <x v="9"/>
    <x v="18"/>
    <n v="4"/>
    <n v="79.48"/>
    <x v="6564"/>
    <x v="1"/>
    <x v="2"/>
    <x v="660"/>
    <x v="0"/>
    <x v="4"/>
    <x v="1"/>
    <s v="100-1000"/>
  </r>
  <r>
    <x v="166"/>
    <x v="7"/>
    <x v="42"/>
    <n v="4"/>
    <n v="3.57"/>
    <x v="1416"/>
    <x v="3"/>
    <x v="0"/>
    <x v="165"/>
    <x v="0"/>
    <x v="6"/>
    <x v="0"/>
    <s v="10-100"/>
  </r>
  <r>
    <x v="160"/>
    <x v="1"/>
    <x v="1"/>
    <n v="1"/>
    <n v="99.99"/>
    <x v="6565"/>
    <x v="0"/>
    <x v="2"/>
    <x v="223"/>
    <x v="0"/>
    <x v="4"/>
    <x v="1"/>
    <s v="10-100"/>
  </r>
  <r>
    <x v="95"/>
    <x v="3"/>
    <x v="3"/>
    <n v="1"/>
    <n v="27.4"/>
    <x v="6566"/>
    <x v="2"/>
    <x v="2"/>
    <x v="302"/>
    <x v="1"/>
    <x v="3"/>
    <x v="1"/>
    <s v="10-100"/>
  </r>
  <r>
    <x v="139"/>
    <x v="12"/>
    <x v="28"/>
    <n v="1"/>
    <n v="17.86"/>
    <x v="6567"/>
    <x v="3"/>
    <x v="2"/>
    <x v="255"/>
    <x v="1"/>
    <x v="11"/>
    <x v="1"/>
    <s v="10-100"/>
  </r>
  <r>
    <x v="76"/>
    <x v="12"/>
    <x v="28"/>
    <n v="1"/>
    <n v="15.7"/>
    <x v="6568"/>
    <x v="0"/>
    <x v="1"/>
    <x v="393"/>
    <x v="0"/>
    <x v="11"/>
    <x v="1"/>
    <s v="10-100"/>
  </r>
  <r>
    <x v="199"/>
    <x v="7"/>
    <x v="31"/>
    <n v="3"/>
    <n v="688.04"/>
    <x v="6569"/>
    <x v="1"/>
    <x v="2"/>
    <x v="673"/>
    <x v="0"/>
    <x v="4"/>
    <x v="2"/>
    <s v="1000-10000"/>
  </r>
  <r>
    <x v="79"/>
    <x v="11"/>
    <x v="20"/>
    <n v="1"/>
    <n v="12.89"/>
    <x v="6570"/>
    <x v="0"/>
    <x v="1"/>
    <x v="698"/>
    <x v="0"/>
    <x v="4"/>
    <x v="1"/>
    <s v="10-100"/>
  </r>
  <r>
    <x v="33"/>
    <x v="4"/>
    <x v="4"/>
    <n v="5"/>
    <n v="10.81"/>
    <x v="6571"/>
    <x v="1"/>
    <x v="2"/>
    <x v="630"/>
    <x v="1"/>
    <x v="11"/>
    <x v="1"/>
    <s v="10-100"/>
  </r>
  <r>
    <x v="101"/>
    <x v="1"/>
    <x v="1"/>
    <n v="3"/>
    <n v="55.84"/>
    <x v="6572"/>
    <x v="1"/>
    <x v="2"/>
    <x v="210"/>
    <x v="0"/>
    <x v="0"/>
    <x v="1"/>
    <s v="100-1000"/>
  </r>
  <r>
    <x v="5"/>
    <x v="1"/>
    <x v="35"/>
    <n v="5"/>
    <n v="15.43"/>
    <x v="6573"/>
    <x v="2"/>
    <x v="0"/>
    <x v="545"/>
    <x v="0"/>
    <x v="1"/>
    <x v="1"/>
    <s v="10-100"/>
  </r>
  <r>
    <x v="89"/>
    <x v="8"/>
    <x v="47"/>
    <n v="1"/>
    <n v="42.47"/>
    <x v="6574"/>
    <x v="2"/>
    <x v="2"/>
    <x v="131"/>
    <x v="1"/>
    <x v="9"/>
    <x v="1"/>
    <s v="10-100"/>
  </r>
  <r>
    <x v="71"/>
    <x v="1"/>
    <x v="39"/>
    <n v="1"/>
    <n v="149.69999999999999"/>
    <x v="6575"/>
    <x v="1"/>
    <x v="1"/>
    <x v="665"/>
    <x v="1"/>
    <x v="1"/>
    <x v="2"/>
    <s v="100-1000"/>
  </r>
  <r>
    <x v="11"/>
    <x v="10"/>
    <x v="16"/>
    <n v="1"/>
    <n v="189.08"/>
    <x v="6576"/>
    <x v="0"/>
    <x v="1"/>
    <x v="366"/>
    <x v="1"/>
    <x v="1"/>
    <x v="2"/>
    <s v="100-1000"/>
  </r>
  <r>
    <x v="80"/>
    <x v="6"/>
    <x v="22"/>
    <n v="1"/>
    <n v="21.29"/>
    <x v="6577"/>
    <x v="3"/>
    <x v="2"/>
    <x v="511"/>
    <x v="1"/>
    <x v="4"/>
    <x v="1"/>
    <s v="10-100"/>
  </r>
  <r>
    <x v="12"/>
    <x v="1"/>
    <x v="39"/>
    <n v="1"/>
    <n v="85.47"/>
    <x v="4030"/>
    <x v="3"/>
    <x v="1"/>
    <x v="503"/>
    <x v="1"/>
    <x v="6"/>
    <x v="1"/>
    <s v="10-100"/>
  </r>
  <r>
    <x v="129"/>
    <x v="4"/>
    <x v="13"/>
    <n v="1"/>
    <n v="108.85"/>
    <x v="6578"/>
    <x v="1"/>
    <x v="2"/>
    <x v="433"/>
    <x v="0"/>
    <x v="4"/>
    <x v="2"/>
    <s v="100-1000"/>
  </r>
  <r>
    <x v="191"/>
    <x v="4"/>
    <x v="8"/>
    <n v="4"/>
    <n v="41.11"/>
    <x v="6579"/>
    <x v="0"/>
    <x v="1"/>
    <x v="519"/>
    <x v="0"/>
    <x v="1"/>
    <x v="1"/>
    <s v="100-1000"/>
  </r>
  <r>
    <x v="90"/>
    <x v="2"/>
    <x v="2"/>
    <n v="1"/>
    <n v="46.98"/>
    <x v="683"/>
    <x v="3"/>
    <x v="1"/>
    <x v="278"/>
    <x v="1"/>
    <x v="2"/>
    <x v="1"/>
    <s v="10-100"/>
  </r>
  <r>
    <x v="124"/>
    <x v="11"/>
    <x v="21"/>
    <n v="2"/>
    <n v="78.319999999999993"/>
    <x v="5699"/>
    <x v="2"/>
    <x v="2"/>
    <x v="119"/>
    <x v="0"/>
    <x v="6"/>
    <x v="1"/>
    <s v="100-1000"/>
  </r>
  <r>
    <x v="15"/>
    <x v="4"/>
    <x v="13"/>
    <n v="2"/>
    <n v="423.82"/>
    <x v="6580"/>
    <x v="2"/>
    <x v="1"/>
    <x v="507"/>
    <x v="0"/>
    <x v="1"/>
    <x v="2"/>
    <s v="100-1000"/>
  </r>
  <r>
    <x v="45"/>
    <x v="2"/>
    <x v="2"/>
    <n v="1"/>
    <n v="72.680000000000007"/>
    <x v="2855"/>
    <x v="2"/>
    <x v="0"/>
    <x v="403"/>
    <x v="1"/>
    <x v="7"/>
    <x v="1"/>
    <s v="10-100"/>
  </r>
  <r>
    <x v="181"/>
    <x v="9"/>
    <x v="15"/>
    <n v="4"/>
    <n v="96.66"/>
    <x v="5864"/>
    <x v="0"/>
    <x v="1"/>
    <x v="247"/>
    <x v="0"/>
    <x v="11"/>
    <x v="1"/>
    <s v="100-1000"/>
  </r>
  <r>
    <x v="35"/>
    <x v="1"/>
    <x v="39"/>
    <n v="1"/>
    <n v="152.71"/>
    <x v="6581"/>
    <x v="0"/>
    <x v="0"/>
    <x v="71"/>
    <x v="1"/>
    <x v="11"/>
    <x v="2"/>
    <s v="100-1000"/>
  </r>
  <r>
    <x v="15"/>
    <x v="0"/>
    <x v="0"/>
    <n v="3"/>
    <n v="4.16"/>
    <x v="6582"/>
    <x v="1"/>
    <x v="1"/>
    <x v="564"/>
    <x v="1"/>
    <x v="5"/>
    <x v="0"/>
    <s v="10-100"/>
  </r>
  <r>
    <x v="30"/>
    <x v="8"/>
    <x v="47"/>
    <n v="5"/>
    <n v="47.54"/>
    <x v="6583"/>
    <x v="0"/>
    <x v="0"/>
    <x v="537"/>
    <x v="1"/>
    <x v="0"/>
    <x v="1"/>
    <s v="100-1000"/>
  </r>
  <r>
    <x v="12"/>
    <x v="11"/>
    <x v="32"/>
    <n v="4"/>
    <n v="3.89"/>
    <x v="388"/>
    <x v="0"/>
    <x v="2"/>
    <x v="176"/>
    <x v="0"/>
    <x v="8"/>
    <x v="0"/>
    <s v="10-100"/>
  </r>
  <r>
    <x v="121"/>
    <x v="5"/>
    <x v="27"/>
    <n v="1"/>
    <n v="48.62"/>
    <x v="6584"/>
    <x v="2"/>
    <x v="0"/>
    <x v="641"/>
    <x v="0"/>
    <x v="7"/>
    <x v="1"/>
    <s v="10-100"/>
  </r>
  <r>
    <x v="133"/>
    <x v="11"/>
    <x v="20"/>
    <n v="4"/>
    <n v="9.1300000000000008"/>
    <x v="3691"/>
    <x v="0"/>
    <x v="1"/>
    <x v="94"/>
    <x v="0"/>
    <x v="0"/>
    <x v="0"/>
    <s v="10-100"/>
  </r>
  <r>
    <x v="43"/>
    <x v="6"/>
    <x v="7"/>
    <n v="1"/>
    <n v="102.82"/>
    <x v="6585"/>
    <x v="2"/>
    <x v="2"/>
    <x v="214"/>
    <x v="0"/>
    <x v="3"/>
    <x v="2"/>
    <s v="100-1000"/>
  </r>
  <r>
    <x v="147"/>
    <x v="12"/>
    <x v="34"/>
    <n v="1"/>
    <n v="8.1999999999999993"/>
    <x v="332"/>
    <x v="3"/>
    <x v="1"/>
    <x v="614"/>
    <x v="1"/>
    <x v="7"/>
    <x v="0"/>
    <s v="&lt;10"/>
  </r>
  <r>
    <x v="31"/>
    <x v="7"/>
    <x v="29"/>
    <n v="3"/>
    <n v="10.039999999999999"/>
    <x v="6586"/>
    <x v="1"/>
    <x v="0"/>
    <x v="216"/>
    <x v="1"/>
    <x v="7"/>
    <x v="1"/>
    <s v="10-100"/>
  </r>
  <r>
    <x v="32"/>
    <x v="10"/>
    <x v="25"/>
    <n v="1"/>
    <n v="218.98"/>
    <x v="6587"/>
    <x v="1"/>
    <x v="2"/>
    <x v="474"/>
    <x v="1"/>
    <x v="3"/>
    <x v="2"/>
    <s v="100-1000"/>
  </r>
  <r>
    <x v="88"/>
    <x v="9"/>
    <x v="14"/>
    <n v="4"/>
    <n v="22071.72"/>
    <x v="6588"/>
    <x v="1"/>
    <x v="0"/>
    <x v="715"/>
    <x v="1"/>
    <x v="7"/>
    <x v="10"/>
    <s v="10000-100000"/>
  </r>
  <r>
    <x v="129"/>
    <x v="7"/>
    <x v="29"/>
    <n v="2"/>
    <n v="14.66"/>
    <x v="4076"/>
    <x v="0"/>
    <x v="0"/>
    <x v="556"/>
    <x v="0"/>
    <x v="9"/>
    <x v="1"/>
    <s v="10-100"/>
  </r>
  <r>
    <x v="173"/>
    <x v="12"/>
    <x v="46"/>
    <n v="1"/>
    <n v="37.049999999999997"/>
    <x v="6589"/>
    <x v="0"/>
    <x v="2"/>
    <x v="576"/>
    <x v="1"/>
    <x v="10"/>
    <x v="1"/>
    <s v="10-100"/>
  </r>
  <r>
    <x v="138"/>
    <x v="6"/>
    <x v="7"/>
    <n v="1"/>
    <n v="229.96"/>
    <x v="6590"/>
    <x v="1"/>
    <x v="2"/>
    <x v="441"/>
    <x v="1"/>
    <x v="11"/>
    <x v="2"/>
    <s v="100-1000"/>
  </r>
  <r>
    <x v="93"/>
    <x v="9"/>
    <x v="44"/>
    <n v="1"/>
    <n v="1105.9000000000001"/>
    <x v="6591"/>
    <x v="1"/>
    <x v="0"/>
    <x v="59"/>
    <x v="1"/>
    <x v="4"/>
    <x v="3"/>
    <s v="1000-10000"/>
  </r>
  <r>
    <x v="141"/>
    <x v="7"/>
    <x v="42"/>
    <n v="2"/>
    <n v="7.49"/>
    <x v="2573"/>
    <x v="1"/>
    <x v="2"/>
    <x v="620"/>
    <x v="0"/>
    <x v="6"/>
    <x v="0"/>
    <s v="10-100"/>
  </r>
  <r>
    <x v="125"/>
    <x v="7"/>
    <x v="31"/>
    <n v="4"/>
    <n v="365.52"/>
    <x v="6592"/>
    <x v="2"/>
    <x v="2"/>
    <x v="320"/>
    <x v="0"/>
    <x v="10"/>
    <x v="2"/>
    <s v="1000-10000"/>
  </r>
  <r>
    <x v="6"/>
    <x v="0"/>
    <x v="9"/>
    <n v="5"/>
    <n v="2.89"/>
    <x v="3670"/>
    <x v="0"/>
    <x v="1"/>
    <x v="543"/>
    <x v="1"/>
    <x v="1"/>
    <x v="0"/>
    <s v="10-100"/>
  </r>
  <r>
    <x v="111"/>
    <x v="3"/>
    <x v="36"/>
    <n v="5"/>
    <n v="338.69"/>
    <x v="6593"/>
    <x v="1"/>
    <x v="2"/>
    <x v="738"/>
    <x v="1"/>
    <x v="9"/>
    <x v="2"/>
    <s v="1000-10000"/>
  </r>
  <r>
    <x v="190"/>
    <x v="6"/>
    <x v="41"/>
    <n v="1"/>
    <n v="85.31"/>
    <x v="6594"/>
    <x v="0"/>
    <x v="2"/>
    <x v="354"/>
    <x v="0"/>
    <x v="10"/>
    <x v="1"/>
    <s v="10-100"/>
  </r>
  <r>
    <x v="91"/>
    <x v="2"/>
    <x v="30"/>
    <n v="1"/>
    <n v="181.37"/>
    <x v="6595"/>
    <x v="3"/>
    <x v="0"/>
    <x v="263"/>
    <x v="1"/>
    <x v="5"/>
    <x v="2"/>
    <s v="100-1000"/>
  </r>
  <r>
    <x v="187"/>
    <x v="1"/>
    <x v="1"/>
    <n v="1"/>
    <n v="77.17"/>
    <x v="6573"/>
    <x v="3"/>
    <x v="2"/>
    <x v="136"/>
    <x v="0"/>
    <x v="6"/>
    <x v="1"/>
    <s v="10-100"/>
  </r>
  <r>
    <x v="54"/>
    <x v="5"/>
    <x v="27"/>
    <n v="1"/>
    <n v="84.45"/>
    <x v="6596"/>
    <x v="2"/>
    <x v="2"/>
    <x v="601"/>
    <x v="0"/>
    <x v="7"/>
    <x v="1"/>
    <s v="10-100"/>
  </r>
  <r>
    <x v="157"/>
    <x v="4"/>
    <x v="13"/>
    <n v="1"/>
    <n v="70.400000000000006"/>
    <x v="6597"/>
    <x v="1"/>
    <x v="1"/>
    <x v="580"/>
    <x v="0"/>
    <x v="0"/>
    <x v="1"/>
    <s v="10-100"/>
  </r>
  <r>
    <x v="197"/>
    <x v="0"/>
    <x v="19"/>
    <n v="5"/>
    <n v="18.38"/>
    <x v="6598"/>
    <x v="2"/>
    <x v="2"/>
    <x v="116"/>
    <x v="0"/>
    <x v="3"/>
    <x v="1"/>
    <s v="10-100"/>
  </r>
  <r>
    <x v="82"/>
    <x v="2"/>
    <x v="2"/>
    <n v="1"/>
    <n v="53.48"/>
    <x v="3545"/>
    <x v="0"/>
    <x v="1"/>
    <x v="660"/>
    <x v="0"/>
    <x v="4"/>
    <x v="1"/>
    <s v="10-100"/>
  </r>
  <r>
    <x v="157"/>
    <x v="12"/>
    <x v="34"/>
    <n v="1"/>
    <n v="6.78"/>
    <x v="5209"/>
    <x v="3"/>
    <x v="2"/>
    <x v="377"/>
    <x v="0"/>
    <x v="10"/>
    <x v="0"/>
    <s v="&lt;10"/>
  </r>
  <r>
    <x v="5"/>
    <x v="11"/>
    <x v="20"/>
    <n v="5"/>
    <n v="13.46"/>
    <x v="6599"/>
    <x v="1"/>
    <x v="1"/>
    <x v="215"/>
    <x v="1"/>
    <x v="0"/>
    <x v="1"/>
    <s v="10-100"/>
  </r>
  <r>
    <x v="173"/>
    <x v="12"/>
    <x v="34"/>
    <n v="1"/>
    <n v="6.48"/>
    <x v="4711"/>
    <x v="1"/>
    <x v="2"/>
    <x v="172"/>
    <x v="0"/>
    <x v="11"/>
    <x v="0"/>
    <s v="&lt;10"/>
  </r>
  <r>
    <x v="117"/>
    <x v="12"/>
    <x v="34"/>
    <n v="1"/>
    <n v="12.42"/>
    <x v="6600"/>
    <x v="3"/>
    <x v="1"/>
    <x v="83"/>
    <x v="0"/>
    <x v="2"/>
    <x v="1"/>
    <s v="10-100"/>
  </r>
  <r>
    <x v="117"/>
    <x v="9"/>
    <x v="14"/>
    <n v="4"/>
    <n v="10267.379999999999"/>
    <x v="6601"/>
    <x v="2"/>
    <x v="1"/>
    <x v="454"/>
    <x v="1"/>
    <x v="3"/>
    <x v="8"/>
    <s v="10000-100000"/>
  </r>
  <r>
    <x v="42"/>
    <x v="7"/>
    <x v="31"/>
    <n v="2"/>
    <n v="774.84"/>
    <x v="6602"/>
    <x v="0"/>
    <x v="2"/>
    <x v="23"/>
    <x v="0"/>
    <x v="9"/>
    <x v="2"/>
    <s v="1000-10000"/>
  </r>
  <r>
    <x v="42"/>
    <x v="3"/>
    <x v="6"/>
    <n v="4"/>
    <n v="130.38"/>
    <x v="6603"/>
    <x v="3"/>
    <x v="2"/>
    <x v="29"/>
    <x v="1"/>
    <x v="4"/>
    <x v="2"/>
    <s v="100-1000"/>
  </r>
  <r>
    <x v="9"/>
    <x v="7"/>
    <x v="42"/>
    <n v="5"/>
    <n v="7.19"/>
    <x v="6604"/>
    <x v="3"/>
    <x v="0"/>
    <x v="628"/>
    <x v="1"/>
    <x v="1"/>
    <x v="0"/>
    <s v="10-100"/>
  </r>
  <r>
    <x v="48"/>
    <x v="12"/>
    <x v="28"/>
    <n v="1"/>
    <n v="9.09"/>
    <x v="3988"/>
    <x v="1"/>
    <x v="2"/>
    <x v="74"/>
    <x v="1"/>
    <x v="6"/>
    <x v="0"/>
    <s v="&lt;10"/>
  </r>
  <r>
    <x v="135"/>
    <x v="8"/>
    <x v="11"/>
    <n v="5"/>
    <n v="26.75"/>
    <x v="6605"/>
    <x v="3"/>
    <x v="1"/>
    <x v="34"/>
    <x v="1"/>
    <x v="9"/>
    <x v="1"/>
    <s v="100-1000"/>
  </r>
  <r>
    <x v="171"/>
    <x v="4"/>
    <x v="13"/>
    <n v="4"/>
    <n v="170.98"/>
    <x v="6606"/>
    <x v="0"/>
    <x v="1"/>
    <x v="392"/>
    <x v="0"/>
    <x v="8"/>
    <x v="2"/>
    <s v="100-1000"/>
  </r>
  <r>
    <x v="75"/>
    <x v="7"/>
    <x v="10"/>
    <n v="1"/>
    <n v="3.73"/>
    <x v="6607"/>
    <x v="0"/>
    <x v="1"/>
    <x v="258"/>
    <x v="0"/>
    <x v="2"/>
    <x v="0"/>
    <s v="&lt;10"/>
  </r>
  <r>
    <x v="169"/>
    <x v="3"/>
    <x v="6"/>
    <n v="3"/>
    <n v="71.89"/>
    <x v="6608"/>
    <x v="2"/>
    <x v="1"/>
    <x v="474"/>
    <x v="1"/>
    <x v="3"/>
    <x v="1"/>
    <s v="100-1000"/>
  </r>
  <r>
    <x v="66"/>
    <x v="6"/>
    <x v="22"/>
    <n v="1"/>
    <n v="28.47"/>
    <x v="6609"/>
    <x v="1"/>
    <x v="0"/>
    <x v="691"/>
    <x v="1"/>
    <x v="8"/>
    <x v="1"/>
    <s v="10-100"/>
  </r>
  <r>
    <x v="20"/>
    <x v="11"/>
    <x v="20"/>
    <n v="4"/>
    <n v="18.510000000000002"/>
    <x v="2712"/>
    <x v="2"/>
    <x v="2"/>
    <x v="339"/>
    <x v="1"/>
    <x v="3"/>
    <x v="1"/>
    <s v="10-100"/>
  </r>
  <r>
    <x v="72"/>
    <x v="2"/>
    <x v="30"/>
    <n v="1"/>
    <n v="98.56"/>
    <x v="2158"/>
    <x v="2"/>
    <x v="1"/>
    <x v="486"/>
    <x v="0"/>
    <x v="8"/>
    <x v="1"/>
    <s v="10-100"/>
  </r>
  <r>
    <x v="118"/>
    <x v="3"/>
    <x v="3"/>
    <n v="4"/>
    <n v="25.84"/>
    <x v="6610"/>
    <x v="1"/>
    <x v="1"/>
    <x v="78"/>
    <x v="1"/>
    <x v="3"/>
    <x v="1"/>
    <s v="100-1000"/>
  </r>
  <r>
    <x v="152"/>
    <x v="3"/>
    <x v="36"/>
    <n v="4"/>
    <n v="47.2"/>
    <x v="6611"/>
    <x v="1"/>
    <x v="0"/>
    <x v="172"/>
    <x v="0"/>
    <x v="11"/>
    <x v="1"/>
    <s v="100-1000"/>
  </r>
  <r>
    <x v="70"/>
    <x v="6"/>
    <x v="22"/>
    <n v="1"/>
    <n v="31.48"/>
    <x v="6612"/>
    <x v="1"/>
    <x v="1"/>
    <x v="729"/>
    <x v="0"/>
    <x v="2"/>
    <x v="1"/>
    <s v="10-100"/>
  </r>
  <r>
    <x v="88"/>
    <x v="4"/>
    <x v="40"/>
    <n v="3"/>
    <n v="61.47"/>
    <x v="6613"/>
    <x v="0"/>
    <x v="2"/>
    <x v="92"/>
    <x v="1"/>
    <x v="5"/>
    <x v="1"/>
    <s v="100-1000"/>
  </r>
  <r>
    <x v="76"/>
    <x v="4"/>
    <x v="13"/>
    <n v="4"/>
    <n v="168.38"/>
    <x v="6614"/>
    <x v="1"/>
    <x v="1"/>
    <x v="734"/>
    <x v="0"/>
    <x v="0"/>
    <x v="2"/>
    <s v="100-1000"/>
  </r>
  <r>
    <x v="144"/>
    <x v="3"/>
    <x v="36"/>
    <n v="3"/>
    <n v="421.05"/>
    <x v="6615"/>
    <x v="3"/>
    <x v="0"/>
    <x v="293"/>
    <x v="0"/>
    <x v="11"/>
    <x v="2"/>
    <s v="1000-10000"/>
  </r>
  <r>
    <x v="66"/>
    <x v="0"/>
    <x v="17"/>
    <n v="4"/>
    <n v="13.62"/>
    <x v="6616"/>
    <x v="2"/>
    <x v="1"/>
    <x v="129"/>
    <x v="1"/>
    <x v="5"/>
    <x v="1"/>
    <s v="10-100"/>
  </r>
  <r>
    <x v="159"/>
    <x v="2"/>
    <x v="2"/>
    <n v="1"/>
    <n v="86.97"/>
    <x v="6617"/>
    <x v="2"/>
    <x v="0"/>
    <x v="37"/>
    <x v="0"/>
    <x v="9"/>
    <x v="1"/>
    <s v="10-100"/>
  </r>
  <r>
    <x v="52"/>
    <x v="12"/>
    <x v="46"/>
    <n v="1"/>
    <n v="49.71"/>
    <x v="6618"/>
    <x v="0"/>
    <x v="0"/>
    <x v="351"/>
    <x v="1"/>
    <x v="10"/>
    <x v="1"/>
    <s v="10-100"/>
  </r>
  <r>
    <x v="122"/>
    <x v="0"/>
    <x v="0"/>
    <n v="4"/>
    <n v="3.33"/>
    <x v="780"/>
    <x v="0"/>
    <x v="2"/>
    <x v="103"/>
    <x v="0"/>
    <x v="3"/>
    <x v="0"/>
    <s v="10-100"/>
  </r>
  <r>
    <x v="11"/>
    <x v="10"/>
    <x v="23"/>
    <n v="1"/>
    <n v="633.80999999999995"/>
    <x v="6619"/>
    <x v="0"/>
    <x v="1"/>
    <x v="142"/>
    <x v="0"/>
    <x v="1"/>
    <x v="2"/>
    <s v="100-1000"/>
  </r>
  <r>
    <x v="98"/>
    <x v="7"/>
    <x v="42"/>
    <n v="1"/>
    <n v="6.72"/>
    <x v="6620"/>
    <x v="2"/>
    <x v="2"/>
    <x v="323"/>
    <x v="1"/>
    <x v="11"/>
    <x v="0"/>
    <s v="&lt;10"/>
  </r>
  <r>
    <x v="90"/>
    <x v="3"/>
    <x v="6"/>
    <n v="5"/>
    <n v="107.52"/>
    <x v="6621"/>
    <x v="2"/>
    <x v="1"/>
    <x v="662"/>
    <x v="1"/>
    <x v="4"/>
    <x v="2"/>
    <s v="100-1000"/>
  </r>
  <r>
    <x v="161"/>
    <x v="1"/>
    <x v="39"/>
    <n v="1"/>
    <n v="70.61"/>
    <x v="4672"/>
    <x v="2"/>
    <x v="0"/>
    <x v="29"/>
    <x v="1"/>
    <x v="4"/>
    <x v="1"/>
    <s v="10-100"/>
  </r>
  <r>
    <x v="151"/>
    <x v="9"/>
    <x v="44"/>
    <n v="3"/>
    <n v="1015.53"/>
    <x v="6622"/>
    <x v="0"/>
    <x v="0"/>
    <x v="277"/>
    <x v="1"/>
    <x v="8"/>
    <x v="3"/>
    <s v="1000-10000"/>
  </r>
  <r>
    <x v="24"/>
    <x v="7"/>
    <x v="29"/>
    <n v="3"/>
    <n v="10.08"/>
    <x v="6623"/>
    <x v="0"/>
    <x v="0"/>
    <x v="46"/>
    <x v="1"/>
    <x v="8"/>
    <x v="1"/>
    <s v="10-100"/>
  </r>
  <r>
    <x v="10"/>
    <x v="9"/>
    <x v="44"/>
    <n v="3"/>
    <n v="628"/>
    <x v="6624"/>
    <x v="3"/>
    <x v="2"/>
    <x v="653"/>
    <x v="1"/>
    <x v="11"/>
    <x v="2"/>
    <s v="1000-10000"/>
  </r>
  <r>
    <x v="149"/>
    <x v="2"/>
    <x v="2"/>
    <n v="1"/>
    <n v="22.42"/>
    <x v="6625"/>
    <x v="2"/>
    <x v="0"/>
    <x v="527"/>
    <x v="1"/>
    <x v="5"/>
    <x v="1"/>
    <s v="10-100"/>
  </r>
  <r>
    <x v="64"/>
    <x v="9"/>
    <x v="14"/>
    <n v="3"/>
    <n v="67544.2"/>
    <x v="6626"/>
    <x v="2"/>
    <x v="1"/>
    <x v="566"/>
    <x v="0"/>
    <x v="3"/>
    <x v="7"/>
    <s v="200000-300000"/>
  </r>
  <r>
    <x v="166"/>
    <x v="1"/>
    <x v="35"/>
    <n v="5"/>
    <n v="9.4600000000000009"/>
    <x v="6627"/>
    <x v="0"/>
    <x v="2"/>
    <x v="291"/>
    <x v="1"/>
    <x v="10"/>
    <x v="0"/>
    <s v="10-100"/>
  </r>
  <r>
    <x v="151"/>
    <x v="6"/>
    <x v="7"/>
    <n v="1"/>
    <n v="198.34"/>
    <x v="6628"/>
    <x v="3"/>
    <x v="0"/>
    <x v="570"/>
    <x v="1"/>
    <x v="3"/>
    <x v="2"/>
    <s v="100-1000"/>
  </r>
  <r>
    <x v="101"/>
    <x v="9"/>
    <x v="14"/>
    <n v="1"/>
    <n v="59697.35"/>
    <x v="6629"/>
    <x v="2"/>
    <x v="2"/>
    <x v="380"/>
    <x v="0"/>
    <x v="9"/>
    <x v="4"/>
    <s v="10000-100000"/>
  </r>
  <r>
    <x v="45"/>
    <x v="2"/>
    <x v="30"/>
    <n v="1"/>
    <n v="79.12"/>
    <x v="6630"/>
    <x v="1"/>
    <x v="1"/>
    <x v="373"/>
    <x v="0"/>
    <x v="8"/>
    <x v="1"/>
    <s v="10-100"/>
  </r>
  <r>
    <x v="45"/>
    <x v="8"/>
    <x v="33"/>
    <n v="5"/>
    <n v="45.99"/>
    <x v="6631"/>
    <x v="3"/>
    <x v="2"/>
    <x v="144"/>
    <x v="1"/>
    <x v="6"/>
    <x v="1"/>
    <s v="100-1000"/>
  </r>
  <r>
    <x v="149"/>
    <x v="12"/>
    <x v="34"/>
    <n v="1"/>
    <n v="10.69"/>
    <x v="5339"/>
    <x v="1"/>
    <x v="1"/>
    <x v="595"/>
    <x v="2"/>
    <x v="3"/>
    <x v="1"/>
    <s v="10-100"/>
  </r>
  <r>
    <x v="179"/>
    <x v="12"/>
    <x v="46"/>
    <n v="1"/>
    <n v="61.76"/>
    <x v="6632"/>
    <x v="1"/>
    <x v="1"/>
    <x v="315"/>
    <x v="0"/>
    <x v="0"/>
    <x v="1"/>
    <s v="10-100"/>
  </r>
  <r>
    <x v="140"/>
    <x v="4"/>
    <x v="40"/>
    <n v="2"/>
    <n v="77.92"/>
    <x v="6633"/>
    <x v="1"/>
    <x v="2"/>
    <x v="432"/>
    <x v="1"/>
    <x v="4"/>
    <x v="1"/>
    <s v="100-1000"/>
  </r>
  <r>
    <x v="10"/>
    <x v="12"/>
    <x v="28"/>
    <n v="1"/>
    <n v="10.97"/>
    <x v="6634"/>
    <x v="1"/>
    <x v="1"/>
    <x v="194"/>
    <x v="2"/>
    <x v="3"/>
    <x v="1"/>
    <s v="10-100"/>
  </r>
  <r>
    <x v="46"/>
    <x v="5"/>
    <x v="5"/>
    <n v="1"/>
    <n v="712.91"/>
    <x v="6635"/>
    <x v="0"/>
    <x v="0"/>
    <x v="156"/>
    <x v="1"/>
    <x v="0"/>
    <x v="2"/>
    <s v="100-1000"/>
  </r>
  <r>
    <x v="133"/>
    <x v="1"/>
    <x v="1"/>
    <n v="4"/>
    <n v="91.56"/>
    <x v="6636"/>
    <x v="0"/>
    <x v="0"/>
    <x v="520"/>
    <x v="0"/>
    <x v="9"/>
    <x v="1"/>
    <s v="100-1000"/>
  </r>
  <r>
    <x v="51"/>
    <x v="12"/>
    <x v="46"/>
    <n v="1"/>
    <n v="46.61"/>
    <x v="5712"/>
    <x v="1"/>
    <x v="2"/>
    <x v="163"/>
    <x v="0"/>
    <x v="4"/>
    <x v="1"/>
    <s v="10-100"/>
  </r>
  <r>
    <x v="31"/>
    <x v="1"/>
    <x v="39"/>
    <n v="3"/>
    <n v="109.28"/>
    <x v="6637"/>
    <x v="0"/>
    <x v="2"/>
    <x v="552"/>
    <x v="0"/>
    <x v="1"/>
    <x v="2"/>
    <s v="100-1000"/>
  </r>
  <r>
    <x v="140"/>
    <x v="11"/>
    <x v="20"/>
    <n v="5"/>
    <n v="10.98"/>
    <x v="6638"/>
    <x v="1"/>
    <x v="2"/>
    <x v="88"/>
    <x v="0"/>
    <x v="0"/>
    <x v="1"/>
    <s v="10-100"/>
  </r>
  <r>
    <x v="177"/>
    <x v="8"/>
    <x v="11"/>
    <n v="1"/>
    <n v="39.67"/>
    <x v="3668"/>
    <x v="3"/>
    <x v="0"/>
    <x v="234"/>
    <x v="0"/>
    <x v="0"/>
    <x v="1"/>
    <s v="10-100"/>
  </r>
  <r>
    <x v="7"/>
    <x v="9"/>
    <x v="18"/>
    <n v="3"/>
    <n v="109.79"/>
    <x v="6639"/>
    <x v="2"/>
    <x v="1"/>
    <x v="565"/>
    <x v="1"/>
    <x v="0"/>
    <x v="2"/>
    <s v="100-1000"/>
  </r>
  <r>
    <x v="131"/>
    <x v="5"/>
    <x v="27"/>
    <n v="1"/>
    <n v="90.04"/>
    <x v="6640"/>
    <x v="3"/>
    <x v="0"/>
    <x v="419"/>
    <x v="1"/>
    <x v="9"/>
    <x v="1"/>
    <s v="10-100"/>
  </r>
  <r>
    <x v="135"/>
    <x v="5"/>
    <x v="24"/>
    <n v="1"/>
    <n v="5.48"/>
    <x v="5046"/>
    <x v="1"/>
    <x v="1"/>
    <x v="550"/>
    <x v="1"/>
    <x v="5"/>
    <x v="0"/>
    <s v="&lt;10"/>
  </r>
  <r>
    <x v="90"/>
    <x v="0"/>
    <x v="26"/>
    <n v="4"/>
    <n v="2.4700000000000002"/>
    <x v="6641"/>
    <x v="2"/>
    <x v="1"/>
    <x v="426"/>
    <x v="0"/>
    <x v="8"/>
    <x v="0"/>
    <s v="&lt;10"/>
  </r>
  <r>
    <x v="152"/>
    <x v="12"/>
    <x v="34"/>
    <n v="1"/>
    <n v="14.01"/>
    <x v="3548"/>
    <x v="3"/>
    <x v="0"/>
    <x v="144"/>
    <x v="1"/>
    <x v="6"/>
    <x v="1"/>
    <s v="10-100"/>
  </r>
  <r>
    <x v="10"/>
    <x v="2"/>
    <x v="12"/>
    <n v="1"/>
    <n v="74.900000000000006"/>
    <x v="6642"/>
    <x v="0"/>
    <x v="2"/>
    <x v="680"/>
    <x v="1"/>
    <x v="1"/>
    <x v="1"/>
    <s v="10-100"/>
  </r>
  <r>
    <x v="197"/>
    <x v="2"/>
    <x v="12"/>
    <n v="1"/>
    <n v="92.39"/>
    <x v="3540"/>
    <x v="1"/>
    <x v="2"/>
    <x v="260"/>
    <x v="0"/>
    <x v="11"/>
    <x v="1"/>
    <s v="10-100"/>
  </r>
  <r>
    <x v="8"/>
    <x v="5"/>
    <x v="24"/>
    <n v="1"/>
    <n v="3.68"/>
    <x v="6643"/>
    <x v="3"/>
    <x v="2"/>
    <x v="673"/>
    <x v="0"/>
    <x v="4"/>
    <x v="0"/>
    <s v="&lt;10"/>
  </r>
  <r>
    <x v="86"/>
    <x v="2"/>
    <x v="2"/>
    <n v="1"/>
    <n v="94.12"/>
    <x v="6644"/>
    <x v="2"/>
    <x v="0"/>
    <x v="705"/>
    <x v="1"/>
    <x v="10"/>
    <x v="1"/>
    <s v="10-100"/>
  </r>
  <r>
    <x v="113"/>
    <x v="0"/>
    <x v="37"/>
    <n v="1"/>
    <n v="8.11"/>
    <x v="3024"/>
    <x v="2"/>
    <x v="1"/>
    <x v="422"/>
    <x v="0"/>
    <x v="6"/>
    <x v="0"/>
    <s v="&lt;10"/>
  </r>
  <r>
    <x v="60"/>
    <x v="5"/>
    <x v="24"/>
    <n v="1"/>
    <n v="3.2"/>
    <x v="6645"/>
    <x v="0"/>
    <x v="2"/>
    <x v="732"/>
    <x v="0"/>
    <x v="10"/>
    <x v="0"/>
    <s v="&lt;10"/>
  </r>
  <r>
    <x v="5"/>
    <x v="9"/>
    <x v="14"/>
    <n v="4"/>
    <n v="11399.1"/>
    <x v="6646"/>
    <x v="3"/>
    <x v="0"/>
    <x v="453"/>
    <x v="1"/>
    <x v="3"/>
    <x v="8"/>
    <s v="10000-100000"/>
  </r>
  <r>
    <x v="104"/>
    <x v="2"/>
    <x v="2"/>
    <n v="1"/>
    <n v="56.69"/>
    <x v="6647"/>
    <x v="1"/>
    <x v="1"/>
    <x v="233"/>
    <x v="1"/>
    <x v="6"/>
    <x v="1"/>
    <s v="10-100"/>
  </r>
  <r>
    <x v="65"/>
    <x v="0"/>
    <x v="17"/>
    <n v="5"/>
    <n v="19.18"/>
    <x v="6648"/>
    <x v="2"/>
    <x v="0"/>
    <x v="560"/>
    <x v="1"/>
    <x v="3"/>
    <x v="1"/>
    <s v="10-100"/>
  </r>
  <r>
    <x v="58"/>
    <x v="5"/>
    <x v="24"/>
    <n v="1"/>
    <n v="4.09"/>
    <x v="2729"/>
    <x v="0"/>
    <x v="1"/>
    <x v="544"/>
    <x v="0"/>
    <x v="8"/>
    <x v="0"/>
    <s v="&lt;10"/>
  </r>
  <r>
    <x v="6"/>
    <x v="7"/>
    <x v="31"/>
    <n v="1"/>
    <n v="46.71"/>
    <x v="1876"/>
    <x v="1"/>
    <x v="0"/>
    <x v="300"/>
    <x v="1"/>
    <x v="6"/>
    <x v="1"/>
    <s v="10-100"/>
  </r>
  <r>
    <x v="119"/>
    <x v="1"/>
    <x v="1"/>
    <n v="2"/>
    <n v="53.54"/>
    <x v="6649"/>
    <x v="3"/>
    <x v="0"/>
    <x v="577"/>
    <x v="1"/>
    <x v="11"/>
    <x v="1"/>
    <s v="100-1000"/>
  </r>
  <r>
    <x v="12"/>
    <x v="10"/>
    <x v="16"/>
    <n v="1"/>
    <n v="114.67"/>
    <x v="6650"/>
    <x v="2"/>
    <x v="1"/>
    <x v="596"/>
    <x v="0"/>
    <x v="4"/>
    <x v="2"/>
    <s v="100-1000"/>
  </r>
  <r>
    <x v="145"/>
    <x v="0"/>
    <x v="0"/>
    <n v="3"/>
    <n v="2.38"/>
    <x v="31"/>
    <x v="1"/>
    <x v="1"/>
    <x v="259"/>
    <x v="0"/>
    <x v="7"/>
    <x v="0"/>
    <s v="&lt;10"/>
  </r>
  <r>
    <x v="148"/>
    <x v="9"/>
    <x v="14"/>
    <n v="1"/>
    <n v="17942.38"/>
    <x v="6651"/>
    <x v="3"/>
    <x v="2"/>
    <x v="23"/>
    <x v="0"/>
    <x v="9"/>
    <x v="8"/>
    <s v="10000-100000"/>
  </r>
  <r>
    <x v="152"/>
    <x v="2"/>
    <x v="38"/>
    <n v="1"/>
    <n v="2932.2"/>
    <x v="6652"/>
    <x v="1"/>
    <x v="0"/>
    <x v="220"/>
    <x v="1"/>
    <x v="7"/>
    <x v="3"/>
    <s v="1000-10000"/>
  </r>
  <r>
    <x v="4"/>
    <x v="4"/>
    <x v="40"/>
    <n v="5"/>
    <n v="83.76"/>
    <x v="6653"/>
    <x v="0"/>
    <x v="2"/>
    <x v="332"/>
    <x v="2"/>
    <x v="3"/>
    <x v="1"/>
    <s v="100-1000"/>
  </r>
  <r>
    <x v="29"/>
    <x v="5"/>
    <x v="24"/>
    <n v="1"/>
    <n v="3.15"/>
    <x v="6654"/>
    <x v="3"/>
    <x v="1"/>
    <x v="628"/>
    <x v="1"/>
    <x v="1"/>
    <x v="0"/>
    <s v="&lt;10"/>
  </r>
  <r>
    <x v="178"/>
    <x v="5"/>
    <x v="27"/>
    <n v="1"/>
    <n v="31.75"/>
    <x v="6655"/>
    <x v="0"/>
    <x v="0"/>
    <x v="127"/>
    <x v="0"/>
    <x v="0"/>
    <x v="1"/>
    <s v="10-100"/>
  </r>
  <r>
    <x v="84"/>
    <x v="8"/>
    <x v="33"/>
    <n v="1"/>
    <n v="21.38"/>
    <x v="6656"/>
    <x v="0"/>
    <x v="0"/>
    <x v="77"/>
    <x v="0"/>
    <x v="8"/>
    <x v="1"/>
    <s v="10-100"/>
  </r>
  <r>
    <x v="98"/>
    <x v="2"/>
    <x v="38"/>
    <n v="1"/>
    <n v="1678.41"/>
    <x v="6657"/>
    <x v="2"/>
    <x v="0"/>
    <x v="202"/>
    <x v="1"/>
    <x v="9"/>
    <x v="3"/>
    <s v="1000-10000"/>
  </r>
  <r>
    <x v="126"/>
    <x v="5"/>
    <x v="5"/>
    <n v="1"/>
    <n v="518.74"/>
    <x v="6658"/>
    <x v="2"/>
    <x v="2"/>
    <x v="375"/>
    <x v="1"/>
    <x v="2"/>
    <x v="2"/>
    <s v="100-1000"/>
  </r>
  <r>
    <x v="47"/>
    <x v="8"/>
    <x v="11"/>
    <n v="5"/>
    <n v="44.2"/>
    <x v="6659"/>
    <x v="3"/>
    <x v="2"/>
    <x v="506"/>
    <x v="0"/>
    <x v="2"/>
    <x v="1"/>
    <s v="100-1000"/>
  </r>
  <r>
    <x v="152"/>
    <x v="4"/>
    <x v="13"/>
    <n v="5"/>
    <n v="450.83"/>
    <x v="6660"/>
    <x v="0"/>
    <x v="1"/>
    <x v="708"/>
    <x v="1"/>
    <x v="8"/>
    <x v="2"/>
    <s v="1000-10000"/>
  </r>
  <r>
    <x v="8"/>
    <x v="7"/>
    <x v="31"/>
    <n v="2"/>
    <n v="180.31"/>
    <x v="6661"/>
    <x v="1"/>
    <x v="2"/>
    <x v="78"/>
    <x v="1"/>
    <x v="3"/>
    <x v="2"/>
    <s v="100-1000"/>
  </r>
  <r>
    <x v="177"/>
    <x v="6"/>
    <x v="7"/>
    <n v="1"/>
    <n v="1269.06"/>
    <x v="6662"/>
    <x v="1"/>
    <x v="1"/>
    <x v="321"/>
    <x v="1"/>
    <x v="6"/>
    <x v="3"/>
    <s v="1000-10000"/>
  </r>
  <r>
    <x v="47"/>
    <x v="8"/>
    <x v="47"/>
    <n v="1"/>
    <n v="47.59"/>
    <x v="6663"/>
    <x v="3"/>
    <x v="1"/>
    <x v="347"/>
    <x v="1"/>
    <x v="8"/>
    <x v="1"/>
    <s v="10-100"/>
  </r>
  <r>
    <x v="55"/>
    <x v="7"/>
    <x v="31"/>
    <n v="5"/>
    <n v="520.77"/>
    <x v="6664"/>
    <x v="0"/>
    <x v="2"/>
    <x v="17"/>
    <x v="1"/>
    <x v="0"/>
    <x v="2"/>
    <s v="1000-10000"/>
  </r>
  <r>
    <x v="96"/>
    <x v="3"/>
    <x v="3"/>
    <n v="3"/>
    <n v="27.08"/>
    <x v="2104"/>
    <x v="2"/>
    <x v="1"/>
    <x v="51"/>
    <x v="1"/>
    <x v="8"/>
    <x v="1"/>
    <s v="10-100"/>
  </r>
  <r>
    <x v="73"/>
    <x v="11"/>
    <x v="32"/>
    <n v="5"/>
    <n v="4.26"/>
    <x v="6665"/>
    <x v="3"/>
    <x v="0"/>
    <x v="420"/>
    <x v="0"/>
    <x v="9"/>
    <x v="0"/>
    <s v="10-100"/>
  </r>
  <r>
    <x v="180"/>
    <x v="4"/>
    <x v="40"/>
    <n v="5"/>
    <n v="43.15"/>
    <x v="6666"/>
    <x v="3"/>
    <x v="0"/>
    <x v="585"/>
    <x v="0"/>
    <x v="6"/>
    <x v="1"/>
    <s v="100-1000"/>
  </r>
  <r>
    <x v="44"/>
    <x v="8"/>
    <x v="11"/>
    <n v="2"/>
    <n v="23.39"/>
    <x v="6667"/>
    <x v="1"/>
    <x v="2"/>
    <x v="246"/>
    <x v="0"/>
    <x v="11"/>
    <x v="1"/>
    <s v="10-100"/>
  </r>
  <r>
    <x v="153"/>
    <x v="7"/>
    <x v="31"/>
    <n v="3"/>
    <n v="616.52"/>
    <x v="6668"/>
    <x v="1"/>
    <x v="2"/>
    <x v="335"/>
    <x v="1"/>
    <x v="9"/>
    <x v="2"/>
    <s v="1000-10000"/>
  </r>
  <r>
    <x v="52"/>
    <x v="5"/>
    <x v="27"/>
    <n v="1"/>
    <n v="76.239999999999995"/>
    <x v="4522"/>
    <x v="1"/>
    <x v="0"/>
    <x v="704"/>
    <x v="0"/>
    <x v="11"/>
    <x v="1"/>
    <s v="10-100"/>
  </r>
  <r>
    <x v="190"/>
    <x v="7"/>
    <x v="42"/>
    <n v="1"/>
    <n v="7.24"/>
    <x v="2363"/>
    <x v="3"/>
    <x v="0"/>
    <x v="257"/>
    <x v="0"/>
    <x v="0"/>
    <x v="0"/>
    <s v="&lt;10"/>
  </r>
  <r>
    <x v="74"/>
    <x v="7"/>
    <x v="42"/>
    <n v="5"/>
    <n v="7.81"/>
    <x v="6669"/>
    <x v="0"/>
    <x v="0"/>
    <x v="583"/>
    <x v="1"/>
    <x v="11"/>
    <x v="0"/>
    <s v="10-100"/>
  </r>
  <r>
    <x v="124"/>
    <x v="11"/>
    <x v="21"/>
    <n v="5"/>
    <n v="85.22"/>
    <x v="6670"/>
    <x v="0"/>
    <x v="0"/>
    <x v="610"/>
    <x v="0"/>
    <x v="10"/>
    <x v="1"/>
    <s v="100-1000"/>
  </r>
  <r>
    <x v="47"/>
    <x v="12"/>
    <x v="46"/>
    <n v="1"/>
    <n v="64.38"/>
    <x v="6671"/>
    <x v="2"/>
    <x v="1"/>
    <x v="553"/>
    <x v="0"/>
    <x v="10"/>
    <x v="1"/>
    <s v="10-100"/>
  </r>
  <r>
    <x v="10"/>
    <x v="7"/>
    <x v="10"/>
    <n v="3"/>
    <n v="4.3"/>
    <x v="4502"/>
    <x v="0"/>
    <x v="1"/>
    <x v="87"/>
    <x v="1"/>
    <x v="10"/>
    <x v="0"/>
    <s v="10-100"/>
  </r>
  <r>
    <x v="68"/>
    <x v="6"/>
    <x v="7"/>
    <n v="1"/>
    <n v="1274.69"/>
    <x v="6672"/>
    <x v="1"/>
    <x v="0"/>
    <x v="677"/>
    <x v="0"/>
    <x v="10"/>
    <x v="3"/>
    <s v="1000-10000"/>
  </r>
  <r>
    <x v="39"/>
    <x v="7"/>
    <x v="31"/>
    <n v="5"/>
    <n v="232.38"/>
    <x v="6673"/>
    <x v="2"/>
    <x v="2"/>
    <x v="675"/>
    <x v="0"/>
    <x v="11"/>
    <x v="2"/>
    <s v="1000-10000"/>
  </r>
  <r>
    <x v="131"/>
    <x v="3"/>
    <x v="3"/>
    <n v="4"/>
    <n v="26.09"/>
    <x v="6674"/>
    <x v="1"/>
    <x v="2"/>
    <x v="199"/>
    <x v="1"/>
    <x v="2"/>
    <x v="1"/>
    <s v="100-1000"/>
  </r>
  <r>
    <x v="164"/>
    <x v="1"/>
    <x v="35"/>
    <n v="4"/>
    <n v="5.15"/>
    <x v="6675"/>
    <x v="0"/>
    <x v="1"/>
    <x v="62"/>
    <x v="1"/>
    <x v="4"/>
    <x v="0"/>
    <s v="10-100"/>
  </r>
  <r>
    <x v="45"/>
    <x v="10"/>
    <x v="23"/>
    <n v="1"/>
    <n v="102.42"/>
    <x v="6676"/>
    <x v="0"/>
    <x v="1"/>
    <x v="148"/>
    <x v="0"/>
    <x v="1"/>
    <x v="2"/>
    <s v="100-1000"/>
  </r>
  <r>
    <x v="66"/>
    <x v="2"/>
    <x v="12"/>
    <n v="1"/>
    <n v="138.53"/>
    <x v="6677"/>
    <x v="2"/>
    <x v="1"/>
    <x v="599"/>
    <x v="0"/>
    <x v="5"/>
    <x v="2"/>
    <s v="100-1000"/>
  </r>
  <r>
    <x v="168"/>
    <x v="7"/>
    <x v="29"/>
    <n v="4"/>
    <n v="5.56"/>
    <x v="5115"/>
    <x v="2"/>
    <x v="0"/>
    <x v="620"/>
    <x v="0"/>
    <x v="6"/>
    <x v="0"/>
    <s v="10-100"/>
  </r>
  <r>
    <x v="31"/>
    <x v="2"/>
    <x v="2"/>
    <n v="1"/>
    <n v="35.69"/>
    <x v="6678"/>
    <x v="3"/>
    <x v="1"/>
    <x v="384"/>
    <x v="1"/>
    <x v="8"/>
    <x v="1"/>
    <s v="10-100"/>
  </r>
  <r>
    <x v="61"/>
    <x v="9"/>
    <x v="18"/>
    <n v="5"/>
    <n v="75.13"/>
    <x v="6679"/>
    <x v="0"/>
    <x v="0"/>
    <x v="51"/>
    <x v="1"/>
    <x v="8"/>
    <x v="1"/>
    <s v="100-1000"/>
  </r>
  <r>
    <x v="36"/>
    <x v="4"/>
    <x v="13"/>
    <n v="4"/>
    <n v="66.56"/>
    <x v="6680"/>
    <x v="2"/>
    <x v="2"/>
    <x v="602"/>
    <x v="1"/>
    <x v="11"/>
    <x v="1"/>
    <s v="100-1000"/>
  </r>
  <r>
    <x v="45"/>
    <x v="5"/>
    <x v="24"/>
    <n v="1"/>
    <n v="3.18"/>
    <x v="504"/>
    <x v="2"/>
    <x v="1"/>
    <x v="189"/>
    <x v="1"/>
    <x v="6"/>
    <x v="0"/>
    <s v="&lt;10"/>
  </r>
  <r>
    <x v="112"/>
    <x v="2"/>
    <x v="38"/>
    <n v="1"/>
    <n v="4376.92"/>
    <x v="6681"/>
    <x v="2"/>
    <x v="1"/>
    <x v="161"/>
    <x v="0"/>
    <x v="1"/>
    <x v="3"/>
    <s v="1000-10000"/>
  </r>
  <r>
    <x v="7"/>
    <x v="8"/>
    <x v="43"/>
    <n v="2"/>
    <n v="10.48"/>
    <x v="1892"/>
    <x v="3"/>
    <x v="1"/>
    <x v="18"/>
    <x v="0"/>
    <x v="6"/>
    <x v="1"/>
    <s v="10-100"/>
  </r>
  <r>
    <x v="123"/>
    <x v="4"/>
    <x v="40"/>
    <n v="2"/>
    <n v="85.74"/>
    <x v="6543"/>
    <x v="3"/>
    <x v="0"/>
    <x v="644"/>
    <x v="0"/>
    <x v="3"/>
    <x v="1"/>
    <s v="100-1000"/>
  </r>
  <r>
    <x v="121"/>
    <x v="6"/>
    <x v="22"/>
    <n v="1"/>
    <n v="20.64"/>
    <x v="5912"/>
    <x v="3"/>
    <x v="1"/>
    <x v="366"/>
    <x v="1"/>
    <x v="1"/>
    <x v="1"/>
    <s v="10-100"/>
  </r>
  <r>
    <x v="167"/>
    <x v="2"/>
    <x v="30"/>
    <n v="1"/>
    <n v="112.9"/>
    <x v="6682"/>
    <x v="1"/>
    <x v="2"/>
    <x v="509"/>
    <x v="0"/>
    <x v="6"/>
    <x v="2"/>
    <s v="100-1000"/>
  </r>
  <r>
    <x v="26"/>
    <x v="12"/>
    <x v="28"/>
    <n v="1"/>
    <n v="8.6300000000000008"/>
    <x v="4686"/>
    <x v="0"/>
    <x v="0"/>
    <x v="374"/>
    <x v="0"/>
    <x v="1"/>
    <x v="0"/>
    <s v="&lt;10"/>
  </r>
  <r>
    <x v="126"/>
    <x v="5"/>
    <x v="24"/>
    <n v="1"/>
    <n v="8.7100000000000009"/>
    <x v="6683"/>
    <x v="3"/>
    <x v="2"/>
    <x v="106"/>
    <x v="1"/>
    <x v="2"/>
    <x v="0"/>
    <s v="&lt;10"/>
  </r>
  <r>
    <x v="41"/>
    <x v="8"/>
    <x v="33"/>
    <n v="2"/>
    <n v="60.75"/>
    <x v="6684"/>
    <x v="2"/>
    <x v="2"/>
    <x v="594"/>
    <x v="1"/>
    <x v="10"/>
    <x v="1"/>
    <s v="100-1000"/>
  </r>
  <r>
    <x v="16"/>
    <x v="11"/>
    <x v="32"/>
    <n v="5"/>
    <n v="5.36"/>
    <x v="6685"/>
    <x v="2"/>
    <x v="2"/>
    <x v="466"/>
    <x v="0"/>
    <x v="1"/>
    <x v="0"/>
    <s v="10-100"/>
  </r>
  <r>
    <x v="193"/>
    <x v="0"/>
    <x v="17"/>
    <n v="1"/>
    <n v="3.59"/>
    <x v="6686"/>
    <x v="2"/>
    <x v="2"/>
    <x v="156"/>
    <x v="1"/>
    <x v="0"/>
    <x v="0"/>
    <s v="&lt;10"/>
  </r>
  <r>
    <x v="63"/>
    <x v="8"/>
    <x v="11"/>
    <n v="5"/>
    <n v="35.81"/>
    <x v="6687"/>
    <x v="1"/>
    <x v="2"/>
    <x v="119"/>
    <x v="0"/>
    <x v="6"/>
    <x v="1"/>
    <s v="100-1000"/>
  </r>
  <r>
    <x v="131"/>
    <x v="6"/>
    <x v="41"/>
    <n v="1"/>
    <n v="338.59"/>
    <x v="6688"/>
    <x v="1"/>
    <x v="0"/>
    <x v="678"/>
    <x v="0"/>
    <x v="10"/>
    <x v="2"/>
    <s v="100-1000"/>
  </r>
  <r>
    <x v="113"/>
    <x v="3"/>
    <x v="36"/>
    <n v="1"/>
    <n v="418.74"/>
    <x v="6689"/>
    <x v="3"/>
    <x v="2"/>
    <x v="310"/>
    <x v="1"/>
    <x v="3"/>
    <x v="2"/>
    <s v="100-1000"/>
  </r>
  <r>
    <x v="195"/>
    <x v="10"/>
    <x v="25"/>
    <n v="1"/>
    <n v="194.19"/>
    <x v="6690"/>
    <x v="1"/>
    <x v="0"/>
    <x v="497"/>
    <x v="1"/>
    <x v="10"/>
    <x v="2"/>
    <s v="100-1000"/>
  </r>
  <r>
    <x v="119"/>
    <x v="1"/>
    <x v="39"/>
    <n v="2"/>
    <n v="57.21"/>
    <x v="6691"/>
    <x v="3"/>
    <x v="2"/>
    <x v="213"/>
    <x v="0"/>
    <x v="9"/>
    <x v="1"/>
    <s v="100-1000"/>
  </r>
  <r>
    <x v="198"/>
    <x v="0"/>
    <x v="26"/>
    <n v="2"/>
    <n v="6.79"/>
    <x v="6692"/>
    <x v="2"/>
    <x v="2"/>
    <x v="88"/>
    <x v="0"/>
    <x v="0"/>
    <x v="0"/>
    <s v="10-100"/>
  </r>
  <r>
    <x v="140"/>
    <x v="4"/>
    <x v="40"/>
    <n v="4"/>
    <n v="94.26"/>
    <x v="6693"/>
    <x v="2"/>
    <x v="1"/>
    <x v="579"/>
    <x v="0"/>
    <x v="3"/>
    <x v="1"/>
    <s v="100-1000"/>
  </r>
  <r>
    <x v="91"/>
    <x v="4"/>
    <x v="13"/>
    <n v="1"/>
    <n v="420.04"/>
    <x v="6694"/>
    <x v="3"/>
    <x v="1"/>
    <x v="350"/>
    <x v="1"/>
    <x v="11"/>
    <x v="2"/>
    <s v="100-1000"/>
  </r>
  <r>
    <x v="54"/>
    <x v="1"/>
    <x v="35"/>
    <n v="2"/>
    <n v="17.21"/>
    <x v="3249"/>
    <x v="2"/>
    <x v="1"/>
    <x v="280"/>
    <x v="0"/>
    <x v="6"/>
    <x v="1"/>
    <s v="10-100"/>
  </r>
  <r>
    <x v="28"/>
    <x v="1"/>
    <x v="1"/>
    <n v="4"/>
    <n v="90.45"/>
    <x v="6695"/>
    <x v="3"/>
    <x v="0"/>
    <x v="69"/>
    <x v="1"/>
    <x v="1"/>
    <x v="1"/>
    <s v="100-1000"/>
  </r>
  <r>
    <x v="51"/>
    <x v="11"/>
    <x v="20"/>
    <n v="1"/>
    <n v="12.25"/>
    <x v="4183"/>
    <x v="0"/>
    <x v="0"/>
    <x v="56"/>
    <x v="0"/>
    <x v="9"/>
    <x v="1"/>
    <s v="10-100"/>
  </r>
  <r>
    <x v="19"/>
    <x v="1"/>
    <x v="39"/>
    <n v="3"/>
    <n v="190.03"/>
    <x v="1371"/>
    <x v="2"/>
    <x v="1"/>
    <x v="626"/>
    <x v="0"/>
    <x v="2"/>
    <x v="2"/>
    <s v="100-1000"/>
  </r>
  <r>
    <x v="191"/>
    <x v="11"/>
    <x v="20"/>
    <n v="2"/>
    <n v="6.16"/>
    <x v="5797"/>
    <x v="1"/>
    <x v="1"/>
    <x v="69"/>
    <x v="1"/>
    <x v="1"/>
    <x v="0"/>
    <s v="10-100"/>
  </r>
  <r>
    <x v="126"/>
    <x v="2"/>
    <x v="38"/>
    <n v="1"/>
    <n v="5138.76"/>
    <x v="6696"/>
    <x v="0"/>
    <x v="1"/>
    <x v="437"/>
    <x v="0"/>
    <x v="6"/>
    <x v="3"/>
    <s v="1000-10000"/>
  </r>
  <r>
    <x v="12"/>
    <x v="11"/>
    <x v="21"/>
    <n v="4"/>
    <n v="25.06"/>
    <x v="6697"/>
    <x v="2"/>
    <x v="1"/>
    <x v="688"/>
    <x v="0"/>
    <x v="0"/>
    <x v="1"/>
    <s v="100-1000"/>
  </r>
  <r>
    <x v="112"/>
    <x v="9"/>
    <x v="15"/>
    <n v="5"/>
    <n v="30.35"/>
    <x v="3555"/>
    <x v="3"/>
    <x v="1"/>
    <x v="267"/>
    <x v="2"/>
    <x v="3"/>
    <x v="1"/>
    <s v="100-1000"/>
  </r>
  <r>
    <x v="40"/>
    <x v="9"/>
    <x v="14"/>
    <n v="2"/>
    <n v="23767.27"/>
    <x v="6698"/>
    <x v="0"/>
    <x v="1"/>
    <x v="0"/>
    <x v="0"/>
    <x v="0"/>
    <x v="10"/>
    <s v="10000-100000"/>
  </r>
  <r>
    <x v="147"/>
    <x v="4"/>
    <x v="40"/>
    <n v="1"/>
    <n v="69.89"/>
    <x v="6699"/>
    <x v="0"/>
    <x v="0"/>
    <x v="27"/>
    <x v="1"/>
    <x v="10"/>
    <x v="1"/>
    <s v="10-100"/>
  </r>
  <r>
    <x v="17"/>
    <x v="8"/>
    <x v="11"/>
    <n v="4"/>
    <n v="56.1"/>
    <x v="6700"/>
    <x v="3"/>
    <x v="0"/>
    <x v="303"/>
    <x v="0"/>
    <x v="5"/>
    <x v="1"/>
    <s v="100-1000"/>
  </r>
  <r>
    <x v="120"/>
    <x v="12"/>
    <x v="28"/>
    <n v="1"/>
    <n v="15.25"/>
    <x v="6701"/>
    <x v="1"/>
    <x v="1"/>
    <x v="391"/>
    <x v="0"/>
    <x v="8"/>
    <x v="1"/>
    <s v="10-100"/>
  </r>
  <r>
    <x v="176"/>
    <x v="5"/>
    <x v="27"/>
    <n v="1"/>
    <n v="81.23"/>
    <x v="6702"/>
    <x v="3"/>
    <x v="2"/>
    <x v="175"/>
    <x v="1"/>
    <x v="1"/>
    <x v="1"/>
    <s v="10-100"/>
  </r>
  <r>
    <x v="130"/>
    <x v="5"/>
    <x v="5"/>
    <n v="1"/>
    <n v="124.57"/>
    <x v="6703"/>
    <x v="0"/>
    <x v="1"/>
    <x v="563"/>
    <x v="1"/>
    <x v="9"/>
    <x v="2"/>
    <s v="100-1000"/>
  </r>
  <r>
    <x v="106"/>
    <x v="1"/>
    <x v="1"/>
    <n v="2"/>
    <n v="97.11"/>
    <x v="6704"/>
    <x v="1"/>
    <x v="1"/>
    <x v="433"/>
    <x v="0"/>
    <x v="4"/>
    <x v="1"/>
    <s v="100-1000"/>
  </r>
  <r>
    <x v="40"/>
    <x v="0"/>
    <x v="26"/>
    <n v="4"/>
    <n v="6.31"/>
    <x v="6705"/>
    <x v="1"/>
    <x v="0"/>
    <x v="248"/>
    <x v="0"/>
    <x v="3"/>
    <x v="0"/>
    <s v="10-100"/>
  </r>
  <r>
    <x v="19"/>
    <x v="1"/>
    <x v="35"/>
    <n v="1"/>
    <n v="14.09"/>
    <x v="1298"/>
    <x v="2"/>
    <x v="2"/>
    <x v="548"/>
    <x v="0"/>
    <x v="0"/>
    <x v="1"/>
    <s v="10-100"/>
  </r>
  <r>
    <x v="40"/>
    <x v="12"/>
    <x v="46"/>
    <n v="1"/>
    <n v="54.74"/>
    <x v="6706"/>
    <x v="2"/>
    <x v="2"/>
    <x v="681"/>
    <x v="1"/>
    <x v="10"/>
    <x v="1"/>
    <s v="10-100"/>
  </r>
  <r>
    <x v="188"/>
    <x v="1"/>
    <x v="35"/>
    <n v="5"/>
    <n v="19.11"/>
    <x v="4343"/>
    <x v="1"/>
    <x v="0"/>
    <x v="706"/>
    <x v="1"/>
    <x v="11"/>
    <x v="1"/>
    <s v="10-100"/>
  </r>
  <r>
    <x v="46"/>
    <x v="8"/>
    <x v="33"/>
    <n v="1"/>
    <n v="90.85"/>
    <x v="6707"/>
    <x v="2"/>
    <x v="1"/>
    <x v="645"/>
    <x v="0"/>
    <x v="1"/>
    <x v="1"/>
    <s v="10-100"/>
  </r>
  <r>
    <x v="135"/>
    <x v="6"/>
    <x v="7"/>
    <n v="1"/>
    <n v="401.83"/>
    <x v="6708"/>
    <x v="2"/>
    <x v="1"/>
    <x v="254"/>
    <x v="1"/>
    <x v="4"/>
    <x v="2"/>
    <s v="100-1000"/>
  </r>
  <r>
    <x v="139"/>
    <x v="4"/>
    <x v="40"/>
    <n v="3"/>
    <n v="31.96"/>
    <x v="6709"/>
    <x v="0"/>
    <x v="0"/>
    <x v="115"/>
    <x v="0"/>
    <x v="9"/>
    <x v="1"/>
    <s v="10-100"/>
  </r>
  <r>
    <x v="151"/>
    <x v="11"/>
    <x v="21"/>
    <n v="2"/>
    <n v="94.48"/>
    <x v="6710"/>
    <x v="1"/>
    <x v="1"/>
    <x v="701"/>
    <x v="0"/>
    <x v="10"/>
    <x v="1"/>
    <s v="100-1000"/>
  </r>
  <r>
    <x v="169"/>
    <x v="12"/>
    <x v="34"/>
    <n v="1"/>
    <n v="8.6999999999999993"/>
    <x v="5275"/>
    <x v="1"/>
    <x v="2"/>
    <x v="470"/>
    <x v="0"/>
    <x v="6"/>
    <x v="0"/>
    <s v="&lt;10"/>
  </r>
  <r>
    <x v="185"/>
    <x v="5"/>
    <x v="24"/>
    <n v="1"/>
    <n v="5.53"/>
    <x v="3181"/>
    <x v="0"/>
    <x v="0"/>
    <x v="182"/>
    <x v="1"/>
    <x v="10"/>
    <x v="0"/>
    <s v="&lt;10"/>
  </r>
  <r>
    <x v="13"/>
    <x v="5"/>
    <x v="24"/>
    <n v="1"/>
    <n v="9.56"/>
    <x v="6711"/>
    <x v="3"/>
    <x v="0"/>
    <x v="91"/>
    <x v="0"/>
    <x v="2"/>
    <x v="0"/>
    <s v="&lt;10"/>
  </r>
  <r>
    <x v="159"/>
    <x v="7"/>
    <x v="31"/>
    <n v="5"/>
    <n v="383.61"/>
    <x v="6712"/>
    <x v="0"/>
    <x v="0"/>
    <x v="207"/>
    <x v="0"/>
    <x v="11"/>
    <x v="2"/>
    <s v="1000-10000"/>
  </r>
  <r>
    <x v="109"/>
    <x v="9"/>
    <x v="15"/>
    <n v="1"/>
    <n v="79.489999999999995"/>
    <x v="6713"/>
    <x v="2"/>
    <x v="2"/>
    <x v="497"/>
    <x v="1"/>
    <x v="10"/>
    <x v="1"/>
    <s v="10-100"/>
  </r>
  <r>
    <x v="16"/>
    <x v="0"/>
    <x v="45"/>
    <n v="1"/>
    <n v="5.2"/>
    <x v="6714"/>
    <x v="2"/>
    <x v="1"/>
    <x v="117"/>
    <x v="0"/>
    <x v="9"/>
    <x v="0"/>
    <s v="&lt;10"/>
  </r>
  <r>
    <x v="47"/>
    <x v="3"/>
    <x v="3"/>
    <n v="2"/>
    <n v="26.53"/>
    <x v="6715"/>
    <x v="3"/>
    <x v="1"/>
    <x v="125"/>
    <x v="0"/>
    <x v="4"/>
    <x v="1"/>
    <s v="10-100"/>
  </r>
  <r>
    <x v="193"/>
    <x v="1"/>
    <x v="35"/>
    <n v="4"/>
    <n v="10.25"/>
    <x v="6716"/>
    <x v="3"/>
    <x v="0"/>
    <x v="270"/>
    <x v="0"/>
    <x v="1"/>
    <x v="1"/>
    <s v="10-100"/>
  </r>
  <r>
    <x v="27"/>
    <x v="1"/>
    <x v="35"/>
    <n v="1"/>
    <n v="11.25"/>
    <x v="1753"/>
    <x v="0"/>
    <x v="2"/>
    <x v="414"/>
    <x v="1"/>
    <x v="7"/>
    <x v="1"/>
    <s v="10-100"/>
  </r>
  <r>
    <x v="184"/>
    <x v="5"/>
    <x v="24"/>
    <n v="1"/>
    <n v="3.04"/>
    <x v="5303"/>
    <x v="1"/>
    <x v="2"/>
    <x v="259"/>
    <x v="0"/>
    <x v="7"/>
    <x v="0"/>
    <s v="&lt;10"/>
  </r>
  <r>
    <x v="80"/>
    <x v="7"/>
    <x v="31"/>
    <n v="1"/>
    <n v="390.94"/>
    <x v="6717"/>
    <x v="3"/>
    <x v="1"/>
    <x v="104"/>
    <x v="1"/>
    <x v="0"/>
    <x v="2"/>
    <s v="100-1000"/>
  </r>
  <r>
    <x v="128"/>
    <x v="2"/>
    <x v="2"/>
    <n v="1"/>
    <n v="26.99"/>
    <x v="2857"/>
    <x v="0"/>
    <x v="1"/>
    <x v="464"/>
    <x v="0"/>
    <x v="0"/>
    <x v="1"/>
    <s v="10-100"/>
  </r>
  <r>
    <x v="188"/>
    <x v="2"/>
    <x v="2"/>
    <n v="1"/>
    <n v="85.66"/>
    <x v="6718"/>
    <x v="0"/>
    <x v="2"/>
    <x v="327"/>
    <x v="1"/>
    <x v="11"/>
    <x v="1"/>
    <s v="10-100"/>
  </r>
  <r>
    <x v="148"/>
    <x v="0"/>
    <x v="17"/>
    <n v="4"/>
    <n v="19.579999999999998"/>
    <x v="6719"/>
    <x v="1"/>
    <x v="2"/>
    <x v="240"/>
    <x v="0"/>
    <x v="8"/>
    <x v="1"/>
    <s v="10-100"/>
  </r>
  <r>
    <x v="174"/>
    <x v="4"/>
    <x v="4"/>
    <n v="4"/>
    <n v="24.13"/>
    <x v="6720"/>
    <x v="0"/>
    <x v="0"/>
    <x v="455"/>
    <x v="0"/>
    <x v="11"/>
    <x v="1"/>
    <s v="10-100"/>
  </r>
  <r>
    <x v="180"/>
    <x v="11"/>
    <x v="21"/>
    <n v="4"/>
    <n v="17.239999999999998"/>
    <x v="6721"/>
    <x v="3"/>
    <x v="2"/>
    <x v="651"/>
    <x v="1"/>
    <x v="2"/>
    <x v="1"/>
    <s v="10-100"/>
  </r>
  <r>
    <x v="18"/>
    <x v="11"/>
    <x v="21"/>
    <n v="5"/>
    <n v="20.010000000000002"/>
    <x v="6722"/>
    <x v="3"/>
    <x v="1"/>
    <x v="410"/>
    <x v="1"/>
    <x v="7"/>
    <x v="1"/>
    <s v="100-1000"/>
  </r>
  <r>
    <x v="115"/>
    <x v="6"/>
    <x v="41"/>
    <n v="1"/>
    <n v="374.35"/>
    <x v="6723"/>
    <x v="2"/>
    <x v="1"/>
    <x v="488"/>
    <x v="0"/>
    <x v="5"/>
    <x v="2"/>
    <s v="100-1000"/>
  </r>
  <r>
    <x v="198"/>
    <x v="3"/>
    <x v="36"/>
    <n v="4"/>
    <n v="215.73"/>
    <x v="6724"/>
    <x v="2"/>
    <x v="1"/>
    <x v="617"/>
    <x v="0"/>
    <x v="8"/>
    <x v="2"/>
    <s v="100-1000"/>
  </r>
  <r>
    <x v="51"/>
    <x v="12"/>
    <x v="34"/>
    <n v="1"/>
    <n v="13.68"/>
    <x v="6725"/>
    <x v="0"/>
    <x v="0"/>
    <x v="168"/>
    <x v="1"/>
    <x v="4"/>
    <x v="1"/>
    <s v="10-100"/>
  </r>
  <r>
    <x v="0"/>
    <x v="0"/>
    <x v="26"/>
    <n v="5"/>
    <n v="5.65"/>
    <x v="6726"/>
    <x v="0"/>
    <x v="1"/>
    <x v="325"/>
    <x v="1"/>
    <x v="6"/>
    <x v="0"/>
    <s v="10-100"/>
  </r>
  <r>
    <x v="189"/>
    <x v="6"/>
    <x v="22"/>
    <n v="1"/>
    <n v="43.34"/>
    <x v="2551"/>
    <x v="0"/>
    <x v="1"/>
    <x v="631"/>
    <x v="1"/>
    <x v="4"/>
    <x v="1"/>
    <s v="10-100"/>
  </r>
  <r>
    <x v="154"/>
    <x v="8"/>
    <x v="47"/>
    <n v="1"/>
    <n v="23.91"/>
    <x v="6727"/>
    <x v="2"/>
    <x v="1"/>
    <x v="579"/>
    <x v="0"/>
    <x v="3"/>
    <x v="1"/>
    <s v="10-100"/>
  </r>
  <r>
    <x v="22"/>
    <x v="9"/>
    <x v="14"/>
    <n v="4"/>
    <n v="35822.1"/>
    <x v="6728"/>
    <x v="1"/>
    <x v="0"/>
    <x v="541"/>
    <x v="0"/>
    <x v="5"/>
    <x v="6"/>
    <s v="100000-200000"/>
  </r>
  <r>
    <x v="181"/>
    <x v="2"/>
    <x v="2"/>
    <n v="1"/>
    <n v="81.3"/>
    <x v="6729"/>
    <x v="3"/>
    <x v="1"/>
    <x v="663"/>
    <x v="0"/>
    <x v="0"/>
    <x v="1"/>
    <s v="10-100"/>
  </r>
  <r>
    <x v="178"/>
    <x v="8"/>
    <x v="47"/>
    <n v="5"/>
    <n v="33.21"/>
    <x v="6730"/>
    <x v="0"/>
    <x v="1"/>
    <x v="423"/>
    <x v="1"/>
    <x v="0"/>
    <x v="1"/>
    <s v="100-1000"/>
  </r>
  <r>
    <x v="142"/>
    <x v="7"/>
    <x v="10"/>
    <n v="5"/>
    <n v="2.13"/>
    <x v="4141"/>
    <x v="3"/>
    <x v="0"/>
    <x v="364"/>
    <x v="1"/>
    <x v="1"/>
    <x v="0"/>
    <s v="10-100"/>
  </r>
  <r>
    <x v="98"/>
    <x v="2"/>
    <x v="12"/>
    <n v="1"/>
    <n v="88.61"/>
    <x v="6731"/>
    <x v="0"/>
    <x v="2"/>
    <x v="707"/>
    <x v="1"/>
    <x v="3"/>
    <x v="1"/>
    <s v="10-100"/>
  </r>
  <r>
    <x v="11"/>
    <x v="9"/>
    <x v="14"/>
    <n v="4"/>
    <n v="55831.63"/>
    <x v="6732"/>
    <x v="2"/>
    <x v="1"/>
    <x v="622"/>
    <x v="0"/>
    <x v="0"/>
    <x v="4"/>
    <s v="200000-300000"/>
  </r>
  <r>
    <x v="150"/>
    <x v="5"/>
    <x v="5"/>
    <n v="1"/>
    <n v="216.56"/>
    <x v="6733"/>
    <x v="3"/>
    <x v="1"/>
    <x v="281"/>
    <x v="0"/>
    <x v="0"/>
    <x v="2"/>
    <s v="100-1000"/>
  </r>
  <r>
    <x v="51"/>
    <x v="5"/>
    <x v="27"/>
    <n v="1"/>
    <n v="37.31"/>
    <x v="6734"/>
    <x v="1"/>
    <x v="1"/>
    <x v="83"/>
    <x v="0"/>
    <x v="2"/>
    <x v="1"/>
    <s v="10-100"/>
  </r>
  <r>
    <x v="19"/>
    <x v="3"/>
    <x v="3"/>
    <n v="5"/>
    <n v="19.47"/>
    <x v="6735"/>
    <x v="0"/>
    <x v="0"/>
    <x v="374"/>
    <x v="0"/>
    <x v="1"/>
    <x v="1"/>
    <s v="10-100"/>
  </r>
  <r>
    <x v="79"/>
    <x v="0"/>
    <x v="26"/>
    <n v="4"/>
    <n v="7"/>
    <x v="6736"/>
    <x v="3"/>
    <x v="0"/>
    <x v="282"/>
    <x v="0"/>
    <x v="1"/>
    <x v="0"/>
    <s v="10-100"/>
  </r>
  <r>
    <x v="188"/>
    <x v="3"/>
    <x v="36"/>
    <n v="4"/>
    <n v="101.48"/>
    <x v="6737"/>
    <x v="1"/>
    <x v="0"/>
    <x v="175"/>
    <x v="1"/>
    <x v="1"/>
    <x v="2"/>
    <s v="100-1000"/>
  </r>
  <r>
    <x v="133"/>
    <x v="0"/>
    <x v="0"/>
    <n v="2"/>
    <n v="2.16"/>
    <x v="6738"/>
    <x v="3"/>
    <x v="0"/>
    <x v="486"/>
    <x v="0"/>
    <x v="8"/>
    <x v="0"/>
    <s v="&lt;10"/>
  </r>
  <r>
    <x v="98"/>
    <x v="1"/>
    <x v="39"/>
    <n v="2"/>
    <n v="123.42"/>
    <x v="6739"/>
    <x v="0"/>
    <x v="2"/>
    <x v="238"/>
    <x v="1"/>
    <x v="5"/>
    <x v="2"/>
    <s v="100-1000"/>
  </r>
  <r>
    <x v="190"/>
    <x v="2"/>
    <x v="30"/>
    <n v="1"/>
    <n v="101.49"/>
    <x v="6740"/>
    <x v="0"/>
    <x v="2"/>
    <x v="266"/>
    <x v="1"/>
    <x v="5"/>
    <x v="2"/>
    <s v="100-1000"/>
  </r>
  <r>
    <x v="171"/>
    <x v="1"/>
    <x v="39"/>
    <n v="2"/>
    <n v="165.91"/>
    <x v="6741"/>
    <x v="2"/>
    <x v="2"/>
    <x v="67"/>
    <x v="0"/>
    <x v="0"/>
    <x v="2"/>
    <s v="100-1000"/>
  </r>
  <r>
    <x v="155"/>
    <x v="11"/>
    <x v="20"/>
    <n v="4"/>
    <n v="8.6"/>
    <x v="6742"/>
    <x v="2"/>
    <x v="1"/>
    <x v="140"/>
    <x v="1"/>
    <x v="8"/>
    <x v="0"/>
    <s v="10-100"/>
  </r>
  <r>
    <x v="102"/>
    <x v="6"/>
    <x v="7"/>
    <n v="1"/>
    <n v="1325.56"/>
    <x v="6743"/>
    <x v="3"/>
    <x v="2"/>
    <x v="704"/>
    <x v="0"/>
    <x v="11"/>
    <x v="3"/>
    <s v="1000-10000"/>
  </r>
  <r>
    <x v="151"/>
    <x v="0"/>
    <x v="37"/>
    <n v="2"/>
    <n v="6.42"/>
    <x v="3057"/>
    <x v="2"/>
    <x v="2"/>
    <x v="412"/>
    <x v="0"/>
    <x v="11"/>
    <x v="0"/>
    <s v="10-100"/>
  </r>
  <r>
    <x v="22"/>
    <x v="3"/>
    <x v="6"/>
    <n v="3"/>
    <n v="115.36"/>
    <x v="6744"/>
    <x v="0"/>
    <x v="1"/>
    <x v="378"/>
    <x v="1"/>
    <x v="5"/>
    <x v="2"/>
    <s v="100-1000"/>
  </r>
  <r>
    <x v="147"/>
    <x v="11"/>
    <x v="20"/>
    <n v="3"/>
    <n v="7.56"/>
    <x v="3589"/>
    <x v="2"/>
    <x v="1"/>
    <x v="452"/>
    <x v="0"/>
    <x v="2"/>
    <x v="0"/>
    <s v="10-100"/>
  </r>
  <r>
    <x v="198"/>
    <x v="6"/>
    <x v="22"/>
    <n v="1"/>
    <n v="16.61"/>
    <x v="6745"/>
    <x v="1"/>
    <x v="2"/>
    <x v="173"/>
    <x v="0"/>
    <x v="7"/>
    <x v="1"/>
    <s v="10-100"/>
  </r>
  <r>
    <x v="94"/>
    <x v="4"/>
    <x v="8"/>
    <n v="4"/>
    <n v="79.010000000000005"/>
    <x v="6746"/>
    <x v="0"/>
    <x v="0"/>
    <x v="515"/>
    <x v="1"/>
    <x v="7"/>
    <x v="1"/>
    <s v="100-1000"/>
  </r>
  <r>
    <x v="145"/>
    <x v="6"/>
    <x v="41"/>
    <n v="1"/>
    <n v="381.61"/>
    <x v="6747"/>
    <x v="1"/>
    <x v="1"/>
    <x v="310"/>
    <x v="1"/>
    <x v="3"/>
    <x v="2"/>
    <s v="100-1000"/>
  </r>
  <r>
    <x v="7"/>
    <x v="3"/>
    <x v="3"/>
    <n v="1"/>
    <n v="28.39"/>
    <x v="6748"/>
    <x v="3"/>
    <x v="2"/>
    <x v="78"/>
    <x v="1"/>
    <x v="3"/>
    <x v="1"/>
    <s v="10-100"/>
  </r>
  <r>
    <x v="160"/>
    <x v="8"/>
    <x v="43"/>
    <n v="1"/>
    <n v="38.44"/>
    <x v="6749"/>
    <x v="0"/>
    <x v="2"/>
    <x v="631"/>
    <x v="1"/>
    <x v="4"/>
    <x v="1"/>
    <s v="10-100"/>
  </r>
  <r>
    <x v="62"/>
    <x v="1"/>
    <x v="39"/>
    <n v="2"/>
    <n v="146.09"/>
    <x v="6750"/>
    <x v="2"/>
    <x v="2"/>
    <x v="474"/>
    <x v="1"/>
    <x v="3"/>
    <x v="2"/>
    <s v="100-1000"/>
  </r>
  <r>
    <x v="148"/>
    <x v="0"/>
    <x v="9"/>
    <n v="3"/>
    <n v="2.97"/>
    <x v="2470"/>
    <x v="1"/>
    <x v="0"/>
    <x v="591"/>
    <x v="1"/>
    <x v="7"/>
    <x v="0"/>
    <s v="&lt;10"/>
  </r>
  <r>
    <x v="79"/>
    <x v="8"/>
    <x v="43"/>
    <n v="3"/>
    <n v="10.41"/>
    <x v="6751"/>
    <x v="3"/>
    <x v="0"/>
    <x v="585"/>
    <x v="0"/>
    <x v="6"/>
    <x v="1"/>
    <s v="10-100"/>
  </r>
  <r>
    <x v="193"/>
    <x v="6"/>
    <x v="41"/>
    <n v="1"/>
    <n v="440.66"/>
    <x v="6752"/>
    <x v="0"/>
    <x v="1"/>
    <x v="110"/>
    <x v="0"/>
    <x v="11"/>
    <x v="2"/>
    <s v="100-1000"/>
  </r>
  <r>
    <x v="30"/>
    <x v="1"/>
    <x v="1"/>
    <n v="1"/>
    <n v="25.02"/>
    <x v="6370"/>
    <x v="2"/>
    <x v="2"/>
    <x v="687"/>
    <x v="1"/>
    <x v="10"/>
    <x v="1"/>
    <s v="10-100"/>
  </r>
  <r>
    <x v="195"/>
    <x v="8"/>
    <x v="47"/>
    <n v="5"/>
    <n v="58.46"/>
    <x v="6753"/>
    <x v="0"/>
    <x v="0"/>
    <x v="406"/>
    <x v="0"/>
    <x v="11"/>
    <x v="1"/>
    <s v="100-1000"/>
  </r>
  <r>
    <x v="144"/>
    <x v="10"/>
    <x v="16"/>
    <n v="1"/>
    <n v="312.64"/>
    <x v="6754"/>
    <x v="2"/>
    <x v="0"/>
    <x v="492"/>
    <x v="1"/>
    <x v="9"/>
    <x v="2"/>
    <s v="100-1000"/>
  </r>
  <r>
    <x v="38"/>
    <x v="5"/>
    <x v="27"/>
    <n v="1"/>
    <n v="81.14"/>
    <x v="6755"/>
    <x v="3"/>
    <x v="1"/>
    <x v="207"/>
    <x v="0"/>
    <x v="11"/>
    <x v="1"/>
    <s v="10-100"/>
  </r>
  <r>
    <x v="88"/>
    <x v="2"/>
    <x v="2"/>
    <n v="1"/>
    <n v="94.97"/>
    <x v="6473"/>
    <x v="2"/>
    <x v="2"/>
    <x v="30"/>
    <x v="1"/>
    <x v="1"/>
    <x v="1"/>
    <s v="10-100"/>
  </r>
  <r>
    <x v="166"/>
    <x v="0"/>
    <x v="45"/>
    <n v="2"/>
    <n v="7.91"/>
    <x v="6756"/>
    <x v="2"/>
    <x v="1"/>
    <x v="143"/>
    <x v="1"/>
    <x v="9"/>
    <x v="0"/>
    <s v="10-100"/>
  </r>
  <r>
    <x v="18"/>
    <x v="10"/>
    <x v="23"/>
    <n v="1"/>
    <n v="182.39"/>
    <x v="6757"/>
    <x v="1"/>
    <x v="0"/>
    <x v="120"/>
    <x v="0"/>
    <x v="0"/>
    <x v="2"/>
    <s v="100-1000"/>
  </r>
  <r>
    <x v="27"/>
    <x v="9"/>
    <x v="15"/>
    <n v="3"/>
    <n v="82.29"/>
    <x v="6758"/>
    <x v="1"/>
    <x v="2"/>
    <x v="658"/>
    <x v="1"/>
    <x v="5"/>
    <x v="1"/>
    <s v="100-1000"/>
  </r>
  <r>
    <x v="46"/>
    <x v="2"/>
    <x v="30"/>
    <n v="1"/>
    <n v="143.24"/>
    <x v="6759"/>
    <x v="0"/>
    <x v="1"/>
    <x v="617"/>
    <x v="0"/>
    <x v="8"/>
    <x v="2"/>
    <s v="100-1000"/>
  </r>
  <r>
    <x v="39"/>
    <x v="9"/>
    <x v="14"/>
    <n v="2"/>
    <n v="45790.720000000001"/>
    <x v="6760"/>
    <x v="0"/>
    <x v="2"/>
    <x v="469"/>
    <x v="0"/>
    <x v="5"/>
    <x v="5"/>
    <s v="10000-100000"/>
  </r>
  <r>
    <x v="168"/>
    <x v="10"/>
    <x v="25"/>
    <n v="1"/>
    <n v="163.49"/>
    <x v="6761"/>
    <x v="3"/>
    <x v="1"/>
    <x v="697"/>
    <x v="0"/>
    <x v="5"/>
    <x v="2"/>
    <s v="100-1000"/>
  </r>
  <r>
    <x v="2"/>
    <x v="3"/>
    <x v="6"/>
    <n v="3"/>
    <n v="53.22"/>
    <x v="6762"/>
    <x v="0"/>
    <x v="2"/>
    <x v="335"/>
    <x v="1"/>
    <x v="9"/>
    <x v="1"/>
    <s v="100-1000"/>
  </r>
  <r>
    <x v="179"/>
    <x v="1"/>
    <x v="1"/>
    <n v="3"/>
    <n v="55.84"/>
    <x v="6763"/>
    <x v="0"/>
    <x v="2"/>
    <x v="669"/>
    <x v="0"/>
    <x v="7"/>
    <x v="1"/>
    <s v="100-1000"/>
  </r>
  <r>
    <x v="3"/>
    <x v="2"/>
    <x v="2"/>
    <n v="1"/>
    <n v="38.409999999999997"/>
    <x v="6764"/>
    <x v="0"/>
    <x v="0"/>
    <x v="646"/>
    <x v="1"/>
    <x v="4"/>
    <x v="1"/>
    <s v="10-100"/>
  </r>
  <r>
    <x v="135"/>
    <x v="5"/>
    <x v="5"/>
    <n v="1"/>
    <n v="328.45"/>
    <x v="6765"/>
    <x v="1"/>
    <x v="1"/>
    <x v="258"/>
    <x v="0"/>
    <x v="2"/>
    <x v="2"/>
    <s v="100-1000"/>
  </r>
  <r>
    <x v="47"/>
    <x v="2"/>
    <x v="38"/>
    <n v="1"/>
    <n v="2446.2800000000002"/>
    <x v="6766"/>
    <x v="3"/>
    <x v="2"/>
    <x v="149"/>
    <x v="1"/>
    <x v="0"/>
    <x v="3"/>
    <s v="1000-10000"/>
  </r>
  <r>
    <x v="143"/>
    <x v="7"/>
    <x v="29"/>
    <n v="1"/>
    <n v="14.25"/>
    <x v="849"/>
    <x v="1"/>
    <x v="2"/>
    <x v="207"/>
    <x v="0"/>
    <x v="11"/>
    <x v="1"/>
    <s v="10-100"/>
  </r>
  <r>
    <x v="191"/>
    <x v="11"/>
    <x v="20"/>
    <n v="1"/>
    <n v="6.75"/>
    <x v="6767"/>
    <x v="1"/>
    <x v="1"/>
    <x v="49"/>
    <x v="1"/>
    <x v="0"/>
    <x v="0"/>
    <s v="&lt;10"/>
  </r>
  <r>
    <x v="43"/>
    <x v="9"/>
    <x v="14"/>
    <n v="3"/>
    <n v="3371.48"/>
    <x v="6768"/>
    <x v="3"/>
    <x v="2"/>
    <x v="37"/>
    <x v="0"/>
    <x v="9"/>
    <x v="3"/>
    <s v="10000-100000"/>
  </r>
  <r>
    <x v="21"/>
    <x v="2"/>
    <x v="38"/>
    <n v="1"/>
    <n v="6619.43"/>
    <x v="6769"/>
    <x v="3"/>
    <x v="2"/>
    <x v="629"/>
    <x v="1"/>
    <x v="6"/>
    <x v="3"/>
    <s v="1000-10000"/>
  </r>
  <r>
    <x v="10"/>
    <x v="11"/>
    <x v="32"/>
    <n v="3"/>
    <n v="5.22"/>
    <x v="6770"/>
    <x v="3"/>
    <x v="0"/>
    <x v="486"/>
    <x v="0"/>
    <x v="8"/>
    <x v="0"/>
    <s v="10-100"/>
  </r>
  <r>
    <x v="156"/>
    <x v="5"/>
    <x v="24"/>
    <n v="1"/>
    <n v="4.8099999999999996"/>
    <x v="6050"/>
    <x v="3"/>
    <x v="1"/>
    <x v="565"/>
    <x v="1"/>
    <x v="0"/>
    <x v="0"/>
    <s v="&lt;10"/>
  </r>
  <r>
    <x v="83"/>
    <x v="0"/>
    <x v="9"/>
    <n v="2"/>
    <n v="1.88"/>
    <x v="6771"/>
    <x v="1"/>
    <x v="1"/>
    <x v="659"/>
    <x v="0"/>
    <x v="2"/>
    <x v="0"/>
    <s v="&lt;10"/>
  </r>
  <r>
    <x v="126"/>
    <x v="3"/>
    <x v="36"/>
    <n v="2"/>
    <n v="143.26"/>
    <x v="4457"/>
    <x v="0"/>
    <x v="2"/>
    <x v="668"/>
    <x v="0"/>
    <x v="11"/>
    <x v="2"/>
    <s v="100-1000"/>
  </r>
  <r>
    <x v="12"/>
    <x v="8"/>
    <x v="33"/>
    <n v="5"/>
    <n v="24.91"/>
    <x v="6772"/>
    <x v="2"/>
    <x v="0"/>
    <x v="95"/>
    <x v="0"/>
    <x v="3"/>
    <x v="1"/>
    <s v="100-1000"/>
  </r>
  <r>
    <x v="153"/>
    <x v="9"/>
    <x v="18"/>
    <n v="1"/>
    <n v="28.57"/>
    <x v="6773"/>
    <x v="1"/>
    <x v="2"/>
    <x v="562"/>
    <x v="1"/>
    <x v="6"/>
    <x v="1"/>
    <s v="10-100"/>
  </r>
  <r>
    <x v="38"/>
    <x v="3"/>
    <x v="3"/>
    <n v="5"/>
    <n v="23.35"/>
    <x v="6774"/>
    <x v="3"/>
    <x v="0"/>
    <x v="678"/>
    <x v="0"/>
    <x v="10"/>
    <x v="1"/>
    <s v="100-1000"/>
  </r>
  <r>
    <x v="143"/>
    <x v="6"/>
    <x v="41"/>
    <n v="1"/>
    <n v="176.89"/>
    <x v="6775"/>
    <x v="2"/>
    <x v="2"/>
    <x v="444"/>
    <x v="0"/>
    <x v="2"/>
    <x v="2"/>
    <s v="100-1000"/>
  </r>
  <r>
    <x v="23"/>
    <x v="7"/>
    <x v="42"/>
    <n v="5"/>
    <n v="3.7"/>
    <x v="2340"/>
    <x v="1"/>
    <x v="1"/>
    <x v="656"/>
    <x v="0"/>
    <x v="4"/>
    <x v="0"/>
    <s v="10-100"/>
  </r>
  <r>
    <x v="68"/>
    <x v="6"/>
    <x v="22"/>
    <n v="1"/>
    <n v="30.67"/>
    <x v="6776"/>
    <x v="2"/>
    <x v="1"/>
    <x v="478"/>
    <x v="0"/>
    <x v="10"/>
    <x v="1"/>
    <s v="10-100"/>
  </r>
  <r>
    <x v="52"/>
    <x v="0"/>
    <x v="45"/>
    <n v="5"/>
    <n v="9.34"/>
    <x v="6777"/>
    <x v="2"/>
    <x v="2"/>
    <x v="178"/>
    <x v="0"/>
    <x v="3"/>
    <x v="0"/>
    <s v="10-100"/>
  </r>
  <r>
    <x v="144"/>
    <x v="1"/>
    <x v="39"/>
    <n v="4"/>
    <n v="150.94999999999999"/>
    <x v="6778"/>
    <x v="2"/>
    <x v="1"/>
    <x v="312"/>
    <x v="0"/>
    <x v="5"/>
    <x v="2"/>
    <s v="100-1000"/>
  </r>
  <r>
    <x v="25"/>
    <x v="9"/>
    <x v="44"/>
    <n v="4"/>
    <n v="1292.51"/>
    <x v="6779"/>
    <x v="3"/>
    <x v="0"/>
    <x v="542"/>
    <x v="0"/>
    <x v="11"/>
    <x v="3"/>
    <s v="1000-10000"/>
  </r>
  <r>
    <x v="53"/>
    <x v="8"/>
    <x v="43"/>
    <n v="2"/>
    <n v="30.19"/>
    <x v="6780"/>
    <x v="1"/>
    <x v="2"/>
    <x v="37"/>
    <x v="0"/>
    <x v="9"/>
    <x v="1"/>
    <s v="10-100"/>
  </r>
  <r>
    <x v="28"/>
    <x v="1"/>
    <x v="39"/>
    <n v="1"/>
    <n v="167.77"/>
    <x v="6781"/>
    <x v="1"/>
    <x v="0"/>
    <x v="281"/>
    <x v="0"/>
    <x v="0"/>
    <x v="2"/>
    <s v="100-1000"/>
  </r>
  <r>
    <x v="140"/>
    <x v="9"/>
    <x v="15"/>
    <n v="4"/>
    <n v="176.37"/>
    <x v="6782"/>
    <x v="1"/>
    <x v="2"/>
    <x v="723"/>
    <x v="1"/>
    <x v="0"/>
    <x v="2"/>
    <s v="100-1000"/>
  </r>
  <r>
    <x v="171"/>
    <x v="0"/>
    <x v="17"/>
    <n v="3"/>
    <n v="16.27"/>
    <x v="1397"/>
    <x v="3"/>
    <x v="0"/>
    <x v="199"/>
    <x v="1"/>
    <x v="2"/>
    <x v="1"/>
    <s v="10-100"/>
  </r>
  <r>
    <x v="75"/>
    <x v="6"/>
    <x v="22"/>
    <n v="1"/>
    <n v="34.479999999999997"/>
    <x v="2624"/>
    <x v="0"/>
    <x v="2"/>
    <x v="118"/>
    <x v="1"/>
    <x v="5"/>
    <x v="1"/>
    <s v="10-100"/>
  </r>
  <r>
    <x v="90"/>
    <x v="9"/>
    <x v="44"/>
    <n v="5"/>
    <n v="764.84"/>
    <x v="6783"/>
    <x v="1"/>
    <x v="1"/>
    <x v="397"/>
    <x v="1"/>
    <x v="0"/>
    <x v="2"/>
    <s v="1000-10000"/>
  </r>
  <r>
    <x v="130"/>
    <x v="5"/>
    <x v="24"/>
    <n v="1"/>
    <n v="4.03"/>
    <x v="6784"/>
    <x v="2"/>
    <x v="1"/>
    <x v="541"/>
    <x v="0"/>
    <x v="5"/>
    <x v="0"/>
    <s v="&lt;10"/>
  </r>
  <r>
    <x v="42"/>
    <x v="11"/>
    <x v="20"/>
    <n v="5"/>
    <n v="12.7"/>
    <x v="6785"/>
    <x v="1"/>
    <x v="0"/>
    <x v="175"/>
    <x v="1"/>
    <x v="1"/>
    <x v="1"/>
    <s v="10-100"/>
  </r>
  <r>
    <x v="21"/>
    <x v="4"/>
    <x v="40"/>
    <n v="2"/>
    <n v="70.489999999999995"/>
    <x v="6786"/>
    <x v="0"/>
    <x v="0"/>
    <x v="208"/>
    <x v="1"/>
    <x v="0"/>
    <x v="1"/>
    <s v="100-1000"/>
  </r>
  <r>
    <x v="157"/>
    <x v="5"/>
    <x v="5"/>
    <n v="1"/>
    <n v="447.29"/>
    <x v="6787"/>
    <x v="2"/>
    <x v="0"/>
    <x v="59"/>
    <x v="1"/>
    <x v="4"/>
    <x v="2"/>
    <s v="100-1000"/>
  </r>
  <r>
    <x v="104"/>
    <x v="12"/>
    <x v="34"/>
    <n v="1"/>
    <n v="11.06"/>
    <x v="6788"/>
    <x v="2"/>
    <x v="1"/>
    <x v="69"/>
    <x v="1"/>
    <x v="1"/>
    <x v="1"/>
    <s v="10-100"/>
  </r>
  <r>
    <x v="127"/>
    <x v="6"/>
    <x v="22"/>
    <n v="1"/>
    <n v="15.21"/>
    <x v="2883"/>
    <x v="0"/>
    <x v="2"/>
    <x v="731"/>
    <x v="1"/>
    <x v="4"/>
    <x v="1"/>
    <s v="10-100"/>
  </r>
  <r>
    <x v="153"/>
    <x v="5"/>
    <x v="27"/>
    <n v="1"/>
    <n v="41.12"/>
    <x v="6789"/>
    <x v="2"/>
    <x v="2"/>
    <x v="29"/>
    <x v="1"/>
    <x v="4"/>
    <x v="1"/>
    <s v="10-100"/>
  </r>
  <r>
    <x v="62"/>
    <x v="6"/>
    <x v="22"/>
    <n v="1"/>
    <n v="38.68"/>
    <x v="6790"/>
    <x v="1"/>
    <x v="1"/>
    <x v="203"/>
    <x v="0"/>
    <x v="11"/>
    <x v="1"/>
    <s v="10-100"/>
  </r>
  <r>
    <x v="80"/>
    <x v="8"/>
    <x v="11"/>
    <n v="2"/>
    <n v="26.75"/>
    <x v="6791"/>
    <x v="3"/>
    <x v="2"/>
    <x v="31"/>
    <x v="1"/>
    <x v="3"/>
    <x v="1"/>
    <s v="10-100"/>
  </r>
  <r>
    <x v="158"/>
    <x v="0"/>
    <x v="26"/>
    <n v="2"/>
    <n v="5.74"/>
    <x v="1029"/>
    <x v="1"/>
    <x v="1"/>
    <x v="127"/>
    <x v="0"/>
    <x v="0"/>
    <x v="0"/>
    <s v="10-100"/>
  </r>
  <r>
    <x v="98"/>
    <x v="8"/>
    <x v="43"/>
    <n v="4"/>
    <n v="28.16"/>
    <x v="6792"/>
    <x v="0"/>
    <x v="2"/>
    <x v="353"/>
    <x v="1"/>
    <x v="10"/>
    <x v="1"/>
    <s v="100-1000"/>
  </r>
  <r>
    <x v="25"/>
    <x v="7"/>
    <x v="42"/>
    <n v="3"/>
    <n v="7.25"/>
    <x v="6793"/>
    <x v="2"/>
    <x v="1"/>
    <x v="706"/>
    <x v="1"/>
    <x v="11"/>
    <x v="0"/>
    <s v="10-100"/>
  </r>
  <r>
    <x v="79"/>
    <x v="3"/>
    <x v="3"/>
    <n v="4"/>
    <n v="13.03"/>
    <x v="6794"/>
    <x v="0"/>
    <x v="1"/>
    <x v="227"/>
    <x v="1"/>
    <x v="11"/>
    <x v="1"/>
    <s v="10-100"/>
  </r>
  <r>
    <x v="66"/>
    <x v="9"/>
    <x v="15"/>
    <n v="4"/>
    <n v="90.05"/>
    <x v="6795"/>
    <x v="1"/>
    <x v="1"/>
    <x v="10"/>
    <x v="1"/>
    <x v="2"/>
    <x v="1"/>
    <s v="100-1000"/>
  </r>
  <r>
    <x v="36"/>
    <x v="0"/>
    <x v="0"/>
    <n v="3"/>
    <n v="2.76"/>
    <x v="3987"/>
    <x v="1"/>
    <x v="0"/>
    <x v="263"/>
    <x v="1"/>
    <x v="5"/>
    <x v="0"/>
    <s v="&lt;10"/>
  </r>
  <r>
    <x v="105"/>
    <x v="5"/>
    <x v="24"/>
    <n v="1"/>
    <n v="3.46"/>
    <x v="6796"/>
    <x v="0"/>
    <x v="2"/>
    <x v="600"/>
    <x v="0"/>
    <x v="9"/>
    <x v="0"/>
    <s v="&lt;10"/>
  </r>
  <r>
    <x v="157"/>
    <x v="4"/>
    <x v="13"/>
    <n v="5"/>
    <n v="375.83"/>
    <x v="6797"/>
    <x v="1"/>
    <x v="2"/>
    <x v="14"/>
    <x v="0"/>
    <x v="0"/>
    <x v="2"/>
    <s v="1000-10000"/>
  </r>
  <r>
    <x v="91"/>
    <x v="0"/>
    <x v="37"/>
    <n v="2"/>
    <n v="3.83"/>
    <x v="5253"/>
    <x v="0"/>
    <x v="2"/>
    <x v="549"/>
    <x v="1"/>
    <x v="5"/>
    <x v="0"/>
    <s v="&lt;10"/>
  </r>
  <r>
    <x v="56"/>
    <x v="2"/>
    <x v="30"/>
    <n v="1"/>
    <n v="122.56"/>
    <x v="1328"/>
    <x v="3"/>
    <x v="0"/>
    <x v="680"/>
    <x v="1"/>
    <x v="1"/>
    <x v="2"/>
    <s v="100-1000"/>
  </r>
  <r>
    <x v="98"/>
    <x v="2"/>
    <x v="2"/>
    <n v="1"/>
    <n v="31.42"/>
    <x v="6798"/>
    <x v="3"/>
    <x v="1"/>
    <x v="446"/>
    <x v="0"/>
    <x v="8"/>
    <x v="1"/>
    <s v="10-100"/>
  </r>
  <r>
    <x v="51"/>
    <x v="12"/>
    <x v="34"/>
    <n v="1"/>
    <n v="9.06"/>
    <x v="6799"/>
    <x v="1"/>
    <x v="0"/>
    <x v="659"/>
    <x v="0"/>
    <x v="2"/>
    <x v="0"/>
    <s v="&lt;10"/>
  </r>
  <r>
    <x v="126"/>
    <x v="0"/>
    <x v="17"/>
    <n v="2"/>
    <n v="7.93"/>
    <x v="6800"/>
    <x v="2"/>
    <x v="2"/>
    <x v="60"/>
    <x v="0"/>
    <x v="11"/>
    <x v="0"/>
    <s v="10-100"/>
  </r>
  <r>
    <x v="10"/>
    <x v="9"/>
    <x v="15"/>
    <n v="5"/>
    <n v="156.44999999999999"/>
    <x v="6801"/>
    <x v="3"/>
    <x v="0"/>
    <x v="718"/>
    <x v="0"/>
    <x v="3"/>
    <x v="2"/>
    <s v="100-1000"/>
  </r>
  <r>
    <x v="155"/>
    <x v="6"/>
    <x v="41"/>
    <n v="1"/>
    <n v="327.17"/>
    <x v="6802"/>
    <x v="2"/>
    <x v="0"/>
    <x v="596"/>
    <x v="0"/>
    <x v="4"/>
    <x v="2"/>
    <s v="100-1000"/>
  </r>
  <r>
    <x v="17"/>
    <x v="2"/>
    <x v="30"/>
    <n v="1"/>
    <n v="192.46"/>
    <x v="6803"/>
    <x v="2"/>
    <x v="0"/>
    <x v="311"/>
    <x v="0"/>
    <x v="6"/>
    <x v="2"/>
    <s v="100-1000"/>
  </r>
  <r>
    <x v="44"/>
    <x v="4"/>
    <x v="40"/>
    <n v="5"/>
    <n v="21.82"/>
    <x v="4405"/>
    <x v="2"/>
    <x v="2"/>
    <x v="79"/>
    <x v="1"/>
    <x v="6"/>
    <x v="1"/>
    <s v="100-1000"/>
  </r>
  <r>
    <x v="40"/>
    <x v="12"/>
    <x v="28"/>
    <n v="1"/>
    <n v="12.04"/>
    <x v="6804"/>
    <x v="0"/>
    <x v="1"/>
    <x v="287"/>
    <x v="1"/>
    <x v="8"/>
    <x v="1"/>
    <s v="10-100"/>
  </r>
  <r>
    <x v="2"/>
    <x v="9"/>
    <x v="15"/>
    <n v="5"/>
    <n v="141.94"/>
    <x v="6805"/>
    <x v="2"/>
    <x v="1"/>
    <x v="328"/>
    <x v="0"/>
    <x v="5"/>
    <x v="2"/>
    <s v="100-1000"/>
  </r>
  <r>
    <x v="197"/>
    <x v="7"/>
    <x v="42"/>
    <n v="3"/>
    <n v="5.96"/>
    <x v="6806"/>
    <x v="3"/>
    <x v="2"/>
    <x v="553"/>
    <x v="0"/>
    <x v="10"/>
    <x v="0"/>
    <s v="10-100"/>
  </r>
  <r>
    <x v="125"/>
    <x v="4"/>
    <x v="4"/>
    <n v="5"/>
    <n v="23.58"/>
    <x v="6807"/>
    <x v="3"/>
    <x v="2"/>
    <x v="650"/>
    <x v="1"/>
    <x v="2"/>
    <x v="1"/>
    <s v="100-1000"/>
  </r>
  <r>
    <x v="1"/>
    <x v="3"/>
    <x v="6"/>
    <n v="1"/>
    <n v="129.34"/>
    <x v="6808"/>
    <x v="1"/>
    <x v="0"/>
    <x v="112"/>
    <x v="0"/>
    <x v="1"/>
    <x v="2"/>
    <s v="100-1000"/>
  </r>
  <r>
    <x v="114"/>
    <x v="11"/>
    <x v="21"/>
    <n v="1"/>
    <n v="59.29"/>
    <x v="6809"/>
    <x v="1"/>
    <x v="2"/>
    <x v="710"/>
    <x v="0"/>
    <x v="10"/>
    <x v="1"/>
    <s v="10-100"/>
  </r>
  <r>
    <x v="147"/>
    <x v="7"/>
    <x v="29"/>
    <n v="1"/>
    <n v="9.86"/>
    <x v="6641"/>
    <x v="2"/>
    <x v="0"/>
    <x v="152"/>
    <x v="0"/>
    <x v="11"/>
    <x v="0"/>
    <s v="&lt;10"/>
  </r>
  <r>
    <x v="37"/>
    <x v="1"/>
    <x v="39"/>
    <n v="2"/>
    <n v="84.74"/>
    <x v="6810"/>
    <x v="0"/>
    <x v="2"/>
    <x v="591"/>
    <x v="1"/>
    <x v="7"/>
    <x v="1"/>
    <s v="100-1000"/>
  </r>
  <r>
    <x v="134"/>
    <x v="9"/>
    <x v="14"/>
    <n v="5"/>
    <n v="40954.46"/>
    <x v="6811"/>
    <x v="1"/>
    <x v="0"/>
    <x v="223"/>
    <x v="0"/>
    <x v="4"/>
    <x v="5"/>
    <s v="200000-300000"/>
  </r>
  <r>
    <x v="56"/>
    <x v="10"/>
    <x v="23"/>
    <n v="1"/>
    <n v="515.39"/>
    <x v="6812"/>
    <x v="0"/>
    <x v="1"/>
    <x v="683"/>
    <x v="1"/>
    <x v="6"/>
    <x v="2"/>
    <s v="100-1000"/>
  </r>
  <r>
    <x v="54"/>
    <x v="12"/>
    <x v="34"/>
    <n v="1"/>
    <n v="12.25"/>
    <x v="4183"/>
    <x v="1"/>
    <x v="2"/>
    <x v="164"/>
    <x v="0"/>
    <x v="9"/>
    <x v="1"/>
    <s v="10-100"/>
  </r>
  <r>
    <x v="130"/>
    <x v="9"/>
    <x v="44"/>
    <n v="2"/>
    <n v="222.84"/>
    <x v="6813"/>
    <x v="1"/>
    <x v="1"/>
    <x v="667"/>
    <x v="1"/>
    <x v="10"/>
    <x v="2"/>
    <s v="100-1000"/>
  </r>
  <r>
    <x v="50"/>
    <x v="4"/>
    <x v="4"/>
    <n v="3"/>
    <n v="11"/>
    <x v="6814"/>
    <x v="3"/>
    <x v="0"/>
    <x v="309"/>
    <x v="1"/>
    <x v="0"/>
    <x v="1"/>
    <s v="10-100"/>
  </r>
  <r>
    <x v="129"/>
    <x v="1"/>
    <x v="1"/>
    <n v="3"/>
    <n v="31.83"/>
    <x v="6815"/>
    <x v="0"/>
    <x v="1"/>
    <x v="51"/>
    <x v="1"/>
    <x v="8"/>
    <x v="1"/>
    <s v="10-100"/>
  </r>
  <r>
    <x v="66"/>
    <x v="5"/>
    <x v="5"/>
    <n v="1"/>
    <n v="591.83000000000004"/>
    <x v="6816"/>
    <x v="2"/>
    <x v="2"/>
    <x v="64"/>
    <x v="1"/>
    <x v="6"/>
    <x v="2"/>
    <s v="100-1000"/>
  </r>
  <r>
    <x v="1"/>
    <x v="4"/>
    <x v="4"/>
    <n v="1"/>
    <n v="25.63"/>
    <x v="6405"/>
    <x v="0"/>
    <x v="2"/>
    <x v="78"/>
    <x v="1"/>
    <x v="3"/>
    <x v="1"/>
    <s v="10-100"/>
  </r>
  <r>
    <x v="47"/>
    <x v="12"/>
    <x v="46"/>
    <n v="1"/>
    <n v="45.69"/>
    <x v="6817"/>
    <x v="3"/>
    <x v="1"/>
    <x v="250"/>
    <x v="0"/>
    <x v="10"/>
    <x v="1"/>
    <s v="10-100"/>
  </r>
  <r>
    <x v="80"/>
    <x v="9"/>
    <x v="14"/>
    <n v="5"/>
    <n v="65025.41"/>
    <x v="6818"/>
    <x v="2"/>
    <x v="2"/>
    <x v="681"/>
    <x v="1"/>
    <x v="10"/>
    <x v="7"/>
    <s v="&gt;300000"/>
  </r>
  <r>
    <x v="81"/>
    <x v="6"/>
    <x v="22"/>
    <n v="1"/>
    <n v="46.77"/>
    <x v="6819"/>
    <x v="2"/>
    <x v="1"/>
    <x v="647"/>
    <x v="0"/>
    <x v="1"/>
    <x v="1"/>
    <s v="10-100"/>
  </r>
  <r>
    <x v="14"/>
    <x v="8"/>
    <x v="43"/>
    <n v="5"/>
    <n v="16.39"/>
    <x v="6820"/>
    <x v="0"/>
    <x v="2"/>
    <x v="157"/>
    <x v="1"/>
    <x v="9"/>
    <x v="1"/>
    <s v="10-100"/>
  </r>
  <r>
    <x v="94"/>
    <x v="6"/>
    <x v="22"/>
    <n v="1"/>
    <n v="37.01"/>
    <x v="6821"/>
    <x v="3"/>
    <x v="2"/>
    <x v="544"/>
    <x v="0"/>
    <x v="8"/>
    <x v="1"/>
    <s v="10-100"/>
  </r>
  <r>
    <x v="107"/>
    <x v="11"/>
    <x v="21"/>
    <n v="1"/>
    <n v="79.02"/>
    <x v="6822"/>
    <x v="2"/>
    <x v="2"/>
    <x v="422"/>
    <x v="0"/>
    <x v="6"/>
    <x v="1"/>
    <s v="10-100"/>
  </r>
  <r>
    <x v="24"/>
    <x v="7"/>
    <x v="10"/>
    <n v="2"/>
    <n v="2.9"/>
    <x v="3178"/>
    <x v="1"/>
    <x v="2"/>
    <x v="614"/>
    <x v="1"/>
    <x v="7"/>
    <x v="0"/>
    <s v="&lt;10"/>
  </r>
  <r>
    <x v="163"/>
    <x v="12"/>
    <x v="34"/>
    <n v="1"/>
    <n v="6.21"/>
    <x v="6823"/>
    <x v="3"/>
    <x v="1"/>
    <x v="583"/>
    <x v="1"/>
    <x v="11"/>
    <x v="0"/>
    <s v="&lt;10"/>
  </r>
  <r>
    <x v="179"/>
    <x v="10"/>
    <x v="23"/>
    <n v="1"/>
    <n v="101.11"/>
    <x v="6824"/>
    <x v="2"/>
    <x v="1"/>
    <x v="320"/>
    <x v="0"/>
    <x v="10"/>
    <x v="2"/>
    <s v="100-1000"/>
  </r>
  <r>
    <x v="17"/>
    <x v="11"/>
    <x v="20"/>
    <n v="5"/>
    <n v="10.44"/>
    <x v="6825"/>
    <x v="3"/>
    <x v="1"/>
    <x v="719"/>
    <x v="1"/>
    <x v="3"/>
    <x v="1"/>
    <s v="10-100"/>
  </r>
  <r>
    <x v="182"/>
    <x v="3"/>
    <x v="36"/>
    <n v="5"/>
    <n v="120.54"/>
    <x v="6826"/>
    <x v="1"/>
    <x v="1"/>
    <x v="364"/>
    <x v="1"/>
    <x v="1"/>
    <x v="2"/>
    <s v="100-1000"/>
  </r>
  <r>
    <x v="1"/>
    <x v="12"/>
    <x v="28"/>
    <n v="1"/>
    <n v="13.05"/>
    <x v="5667"/>
    <x v="1"/>
    <x v="1"/>
    <x v="107"/>
    <x v="1"/>
    <x v="6"/>
    <x v="1"/>
    <s v="10-100"/>
  </r>
  <r>
    <x v="195"/>
    <x v="1"/>
    <x v="35"/>
    <n v="5"/>
    <n v="10.68"/>
    <x v="6827"/>
    <x v="2"/>
    <x v="1"/>
    <x v="625"/>
    <x v="0"/>
    <x v="10"/>
    <x v="1"/>
    <s v="10-100"/>
  </r>
  <r>
    <x v="148"/>
    <x v="2"/>
    <x v="38"/>
    <n v="1"/>
    <n v="6355.24"/>
    <x v="6828"/>
    <x v="3"/>
    <x v="0"/>
    <x v="12"/>
    <x v="1"/>
    <x v="2"/>
    <x v="3"/>
    <s v="1000-10000"/>
  </r>
  <r>
    <x v="161"/>
    <x v="6"/>
    <x v="7"/>
    <n v="1"/>
    <n v="787.96"/>
    <x v="6829"/>
    <x v="3"/>
    <x v="2"/>
    <x v="561"/>
    <x v="0"/>
    <x v="6"/>
    <x v="2"/>
    <s v="100-1000"/>
  </r>
  <r>
    <x v="130"/>
    <x v="2"/>
    <x v="12"/>
    <n v="1"/>
    <n v="79.510000000000005"/>
    <x v="6830"/>
    <x v="2"/>
    <x v="1"/>
    <x v="575"/>
    <x v="0"/>
    <x v="1"/>
    <x v="1"/>
    <s v="10-100"/>
  </r>
  <r>
    <x v="46"/>
    <x v="7"/>
    <x v="42"/>
    <n v="3"/>
    <n v="2.39"/>
    <x v="5061"/>
    <x v="0"/>
    <x v="1"/>
    <x v="55"/>
    <x v="1"/>
    <x v="6"/>
    <x v="0"/>
    <s v="&lt;10"/>
  </r>
  <r>
    <x v="17"/>
    <x v="11"/>
    <x v="32"/>
    <n v="2"/>
    <n v="6.15"/>
    <x v="2501"/>
    <x v="2"/>
    <x v="2"/>
    <x v="72"/>
    <x v="1"/>
    <x v="0"/>
    <x v="0"/>
    <s v="10-100"/>
  </r>
  <r>
    <x v="3"/>
    <x v="0"/>
    <x v="9"/>
    <n v="2"/>
    <n v="3.66"/>
    <x v="6831"/>
    <x v="3"/>
    <x v="2"/>
    <x v="648"/>
    <x v="1"/>
    <x v="4"/>
    <x v="0"/>
    <s v="&lt;10"/>
  </r>
  <r>
    <x v="113"/>
    <x v="7"/>
    <x v="29"/>
    <n v="5"/>
    <n v="9.42"/>
    <x v="6047"/>
    <x v="3"/>
    <x v="2"/>
    <x v="266"/>
    <x v="1"/>
    <x v="5"/>
    <x v="0"/>
    <s v="10-100"/>
  </r>
  <r>
    <x v="55"/>
    <x v="5"/>
    <x v="24"/>
    <n v="1"/>
    <n v="2.2799999999999998"/>
    <x v="3338"/>
    <x v="2"/>
    <x v="0"/>
    <x v="427"/>
    <x v="0"/>
    <x v="2"/>
    <x v="0"/>
    <s v="&lt;10"/>
  </r>
  <r>
    <x v="33"/>
    <x v="2"/>
    <x v="2"/>
    <n v="1"/>
    <n v="51.17"/>
    <x v="6832"/>
    <x v="2"/>
    <x v="1"/>
    <x v="330"/>
    <x v="0"/>
    <x v="5"/>
    <x v="1"/>
    <s v="10-100"/>
  </r>
  <r>
    <x v="30"/>
    <x v="5"/>
    <x v="24"/>
    <n v="1"/>
    <n v="3.97"/>
    <x v="6833"/>
    <x v="3"/>
    <x v="1"/>
    <x v="186"/>
    <x v="1"/>
    <x v="2"/>
    <x v="0"/>
    <s v="&lt;10"/>
  </r>
  <r>
    <x v="132"/>
    <x v="10"/>
    <x v="23"/>
    <n v="1"/>
    <n v="115.33"/>
    <x v="6834"/>
    <x v="2"/>
    <x v="2"/>
    <x v="414"/>
    <x v="1"/>
    <x v="7"/>
    <x v="2"/>
    <s v="100-1000"/>
  </r>
  <r>
    <x v="45"/>
    <x v="5"/>
    <x v="24"/>
    <n v="1"/>
    <n v="7.41"/>
    <x v="5025"/>
    <x v="3"/>
    <x v="2"/>
    <x v="280"/>
    <x v="0"/>
    <x v="6"/>
    <x v="0"/>
    <s v="&lt;10"/>
  </r>
  <r>
    <x v="198"/>
    <x v="10"/>
    <x v="16"/>
    <n v="1"/>
    <n v="157.52000000000001"/>
    <x v="6835"/>
    <x v="1"/>
    <x v="1"/>
    <x v="76"/>
    <x v="0"/>
    <x v="10"/>
    <x v="2"/>
    <s v="100-1000"/>
  </r>
  <r>
    <x v="2"/>
    <x v="8"/>
    <x v="47"/>
    <n v="3"/>
    <n v="28.39"/>
    <x v="6836"/>
    <x v="0"/>
    <x v="1"/>
    <x v="349"/>
    <x v="0"/>
    <x v="10"/>
    <x v="1"/>
    <s v="10-100"/>
  </r>
  <r>
    <x v="125"/>
    <x v="5"/>
    <x v="24"/>
    <n v="1"/>
    <n v="6.65"/>
    <x v="4803"/>
    <x v="1"/>
    <x v="2"/>
    <x v="0"/>
    <x v="0"/>
    <x v="0"/>
    <x v="0"/>
    <s v="&lt;10"/>
  </r>
  <r>
    <x v="47"/>
    <x v="5"/>
    <x v="24"/>
    <n v="1"/>
    <n v="8.34"/>
    <x v="1222"/>
    <x v="3"/>
    <x v="0"/>
    <x v="239"/>
    <x v="1"/>
    <x v="3"/>
    <x v="0"/>
    <s v="&lt;10"/>
  </r>
  <r>
    <x v="187"/>
    <x v="9"/>
    <x v="14"/>
    <n v="5"/>
    <n v="34265.57"/>
    <x v="6837"/>
    <x v="1"/>
    <x v="0"/>
    <x v="605"/>
    <x v="1"/>
    <x v="3"/>
    <x v="6"/>
    <s v="100000-200000"/>
  </r>
  <r>
    <x v="191"/>
    <x v="0"/>
    <x v="9"/>
    <n v="2"/>
    <n v="1.9"/>
    <x v="1785"/>
    <x v="3"/>
    <x v="2"/>
    <x v="335"/>
    <x v="1"/>
    <x v="9"/>
    <x v="0"/>
    <s v="&lt;10"/>
  </r>
  <r>
    <x v="95"/>
    <x v="8"/>
    <x v="43"/>
    <n v="4"/>
    <n v="28.21"/>
    <x v="6838"/>
    <x v="1"/>
    <x v="1"/>
    <x v="59"/>
    <x v="1"/>
    <x v="4"/>
    <x v="1"/>
    <s v="100-1000"/>
  </r>
  <r>
    <x v="106"/>
    <x v="0"/>
    <x v="37"/>
    <n v="2"/>
    <n v="24.38"/>
    <x v="6839"/>
    <x v="2"/>
    <x v="1"/>
    <x v="325"/>
    <x v="1"/>
    <x v="6"/>
    <x v="1"/>
    <s v="10-100"/>
  </r>
  <r>
    <x v="148"/>
    <x v="6"/>
    <x v="22"/>
    <n v="1"/>
    <n v="19.39"/>
    <x v="6840"/>
    <x v="1"/>
    <x v="2"/>
    <x v="178"/>
    <x v="0"/>
    <x v="3"/>
    <x v="1"/>
    <s v="10-100"/>
  </r>
  <r>
    <x v="153"/>
    <x v="1"/>
    <x v="35"/>
    <n v="1"/>
    <n v="15.58"/>
    <x v="6841"/>
    <x v="3"/>
    <x v="1"/>
    <x v="119"/>
    <x v="0"/>
    <x v="6"/>
    <x v="1"/>
    <s v="10-100"/>
  </r>
  <r>
    <x v="6"/>
    <x v="6"/>
    <x v="41"/>
    <n v="1"/>
    <n v="430.14"/>
    <x v="6842"/>
    <x v="1"/>
    <x v="0"/>
    <x v="68"/>
    <x v="0"/>
    <x v="9"/>
    <x v="2"/>
    <s v="100-1000"/>
  </r>
  <r>
    <x v="34"/>
    <x v="3"/>
    <x v="36"/>
    <n v="1"/>
    <n v="144.44999999999999"/>
    <x v="6843"/>
    <x v="0"/>
    <x v="1"/>
    <x v="269"/>
    <x v="1"/>
    <x v="2"/>
    <x v="2"/>
    <s v="100-1000"/>
  </r>
  <r>
    <x v="153"/>
    <x v="9"/>
    <x v="18"/>
    <n v="1"/>
    <n v="89.48"/>
    <x v="6844"/>
    <x v="2"/>
    <x v="2"/>
    <x v="497"/>
    <x v="1"/>
    <x v="10"/>
    <x v="1"/>
    <s v="10-100"/>
  </r>
  <r>
    <x v="156"/>
    <x v="4"/>
    <x v="4"/>
    <n v="1"/>
    <n v="45.86"/>
    <x v="365"/>
    <x v="0"/>
    <x v="0"/>
    <x v="481"/>
    <x v="0"/>
    <x v="3"/>
    <x v="1"/>
    <s v="10-100"/>
  </r>
  <r>
    <x v="81"/>
    <x v="10"/>
    <x v="23"/>
    <n v="1"/>
    <n v="364.07"/>
    <x v="6845"/>
    <x v="3"/>
    <x v="2"/>
    <x v="277"/>
    <x v="1"/>
    <x v="8"/>
    <x v="2"/>
    <s v="100-1000"/>
  </r>
  <r>
    <x v="31"/>
    <x v="4"/>
    <x v="40"/>
    <n v="1"/>
    <n v="86.93"/>
    <x v="6846"/>
    <x v="0"/>
    <x v="0"/>
    <x v="361"/>
    <x v="0"/>
    <x v="4"/>
    <x v="1"/>
    <s v="10-100"/>
  </r>
  <r>
    <x v="2"/>
    <x v="11"/>
    <x v="32"/>
    <n v="3"/>
    <n v="4.0999999999999996"/>
    <x v="6847"/>
    <x v="1"/>
    <x v="2"/>
    <x v="25"/>
    <x v="1"/>
    <x v="10"/>
    <x v="0"/>
    <s v="10-100"/>
  </r>
  <r>
    <x v="79"/>
    <x v="12"/>
    <x v="46"/>
    <n v="1"/>
    <n v="35.380000000000003"/>
    <x v="6848"/>
    <x v="2"/>
    <x v="1"/>
    <x v="145"/>
    <x v="1"/>
    <x v="0"/>
    <x v="1"/>
    <s v="10-100"/>
  </r>
  <r>
    <x v="135"/>
    <x v="0"/>
    <x v="45"/>
    <n v="1"/>
    <n v="8.9700000000000006"/>
    <x v="4428"/>
    <x v="3"/>
    <x v="1"/>
    <x v="448"/>
    <x v="1"/>
    <x v="1"/>
    <x v="0"/>
    <s v="&lt;10"/>
  </r>
  <r>
    <x v="95"/>
    <x v="1"/>
    <x v="39"/>
    <n v="5"/>
    <n v="162.18"/>
    <x v="6849"/>
    <x v="2"/>
    <x v="0"/>
    <x v="380"/>
    <x v="0"/>
    <x v="9"/>
    <x v="2"/>
    <s v="100-1000"/>
  </r>
  <r>
    <x v="190"/>
    <x v="2"/>
    <x v="38"/>
    <n v="1"/>
    <n v="4437.1400000000003"/>
    <x v="6850"/>
    <x v="3"/>
    <x v="0"/>
    <x v="648"/>
    <x v="1"/>
    <x v="4"/>
    <x v="3"/>
    <s v="1000-10000"/>
  </r>
  <r>
    <x v="119"/>
    <x v="11"/>
    <x v="21"/>
    <n v="2"/>
    <n v="79.27"/>
    <x v="6851"/>
    <x v="1"/>
    <x v="0"/>
    <x v="74"/>
    <x v="1"/>
    <x v="6"/>
    <x v="1"/>
    <s v="100-1000"/>
  </r>
  <r>
    <x v="175"/>
    <x v="8"/>
    <x v="11"/>
    <n v="2"/>
    <n v="31.7"/>
    <x v="6852"/>
    <x v="0"/>
    <x v="0"/>
    <x v="246"/>
    <x v="0"/>
    <x v="11"/>
    <x v="1"/>
    <s v="10-100"/>
  </r>
  <r>
    <x v="79"/>
    <x v="12"/>
    <x v="34"/>
    <n v="1"/>
    <n v="6.55"/>
    <x v="6853"/>
    <x v="3"/>
    <x v="0"/>
    <x v="672"/>
    <x v="1"/>
    <x v="8"/>
    <x v="0"/>
    <s v="&lt;10"/>
  </r>
  <r>
    <x v="183"/>
    <x v="3"/>
    <x v="36"/>
    <n v="4"/>
    <n v="246.71"/>
    <x v="6854"/>
    <x v="3"/>
    <x v="1"/>
    <x v="83"/>
    <x v="0"/>
    <x v="2"/>
    <x v="2"/>
    <s v="100-1000"/>
  </r>
  <r>
    <x v="108"/>
    <x v="2"/>
    <x v="30"/>
    <n v="1"/>
    <n v="142.09"/>
    <x v="6855"/>
    <x v="1"/>
    <x v="2"/>
    <x v="625"/>
    <x v="0"/>
    <x v="10"/>
    <x v="2"/>
    <s v="100-1000"/>
  </r>
  <r>
    <x v="162"/>
    <x v="0"/>
    <x v="45"/>
    <n v="2"/>
    <n v="9.5399999999999991"/>
    <x v="559"/>
    <x v="1"/>
    <x v="2"/>
    <x v="677"/>
    <x v="0"/>
    <x v="10"/>
    <x v="0"/>
    <s v="10-100"/>
  </r>
  <r>
    <x v="182"/>
    <x v="7"/>
    <x v="42"/>
    <n v="3"/>
    <n v="5.05"/>
    <x v="153"/>
    <x v="3"/>
    <x v="1"/>
    <x v="264"/>
    <x v="0"/>
    <x v="5"/>
    <x v="0"/>
    <s v="10-100"/>
  </r>
  <r>
    <x v="158"/>
    <x v="8"/>
    <x v="43"/>
    <n v="3"/>
    <n v="42.29"/>
    <x v="2536"/>
    <x v="1"/>
    <x v="2"/>
    <x v="457"/>
    <x v="0"/>
    <x v="6"/>
    <x v="1"/>
    <s v="100-1000"/>
  </r>
  <r>
    <x v="195"/>
    <x v="8"/>
    <x v="43"/>
    <n v="3"/>
    <n v="41.41"/>
    <x v="6856"/>
    <x v="0"/>
    <x v="2"/>
    <x v="146"/>
    <x v="1"/>
    <x v="1"/>
    <x v="1"/>
    <s v="100-1000"/>
  </r>
  <r>
    <x v="119"/>
    <x v="8"/>
    <x v="11"/>
    <n v="5"/>
    <n v="32.5"/>
    <x v="6857"/>
    <x v="3"/>
    <x v="1"/>
    <x v="353"/>
    <x v="1"/>
    <x v="10"/>
    <x v="1"/>
    <s v="100-1000"/>
  </r>
  <r>
    <x v="50"/>
    <x v="6"/>
    <x v="41"/>
    <n v="1"/>
    <n v="425.16"/>
    <x v="6858"/>
    <x v="0"/>
    <x v="2"/>
    <x v="114"/>
    <x v="0"/>
    <x v="6"/>
    <x v="2"/>
    <s v="100-1000"/>
  </r>
  <r>
    <x v="9"/>
    <x v="12"/>
    <x v="28"/>
    <n v="1"/>
    <n v="17.78"/>
    <x v="6859"/>
    <x v="0"/>
    <x v="2"/>
    <x v="347"/>
    <x v="1"/>
    <x v="8"/>
    <x v="1"/>
    <s v="10-100"/>
  </r>
  <r>
    <x v="29"/>
    <x v="3"/>
    <x v="36"/>
    <n v="3"/>
    <n v="65.75"/>
    <x v="6860"/>
    <x v="3"/>
    <x v="2"/>
    <x v="430"/>
    <x v="0"/>
    <x v="5"/>
    <x v="1"/>
    <s v="100-1000"/>
  </r>
  <r>
    <x v="160"/>
    <x v="5"/>
    <x v="24"/>
    <n v="1"/>
    <n v="3.43"/>
    <x v="6861"/>
    <x v="0"/>
    <x v="2"/>
    <x v="328"/>
    <x v="0"/>
    <x v="5"/>
    <x v="0"/>
    <s v="&lt;10"/>
  </r>
  <r>
    <x v="139"/>
    <x v="2"/>
    <x v="30"/>
    <n v="1"/>
    <n v="73.989999999999995"/>
    <x v="6862"/>
    <x v="0"/>
    <x v="2"/>
    <x v="160"/>
    <x v="0"/>
    <x v="4"/>
    <x v="1"/>
    <s v="10-100"/>
  </r>
  <r>
    <x v="14"/>
    <x v="7"/>
    <x v="10"/>
    <n v="1"/>
    <n v="4.54"/>
    <x v="1283"/>
    <x v="2"/>
    <x v="0"/>
    <x v="709"/>
    <x v="0"/>
    <x v="7"/>
    <x v="0"/>
    <s v="&lt;10"/>
  </r>
  <r>
    <x v="24"/>
    <x v="0"/>
    <x v="0"/>
    <n v="1"/>
    <n v="2.76"/>
    <x v="3270"/>
    <x v="2"/>
    <x v="1"/>
    <x v="261"/>
    <x v="1"/>
    <x v="7"/>
    <x v="0"/>
    <s v="&lt;10"/>
  </r>
  <r>
    <x v="88"/>
    <x v="4"/>
    <x v="8"/>
    <n v="2"/>
    <n v="57.14"/>
    <x v="6863"/>
    <x v="3"/>
    <x v="1"/>
    <x v="293"/>
    <x v="0"/>
    <x v="11"/>
    <x v="1"/>
    <s v="100-1000"/>
  </r>
  <r>
    <x v="166"/>
    <x v="10"/>
    <x v="16"/>
    <n v="1"/>
    <n v="137.12"/>
    <x v="6864"/>
    <x v="0"/>
    <x v="1"/>
    <x v="470"/>
    <x v="0"/>
    <x v="6"/>
    <x v="2"/>
    <s v="100-1000"/>
  </r>
  <r>
    <x v="143"/>
    <x v="8"/>
    <x v="47"/>
    <n v="1"/>
    <n v="51.24"/>
    <x v="2756"/>
    <x v="2"/>
    <x v="0"/>
    <x v="177"/>
    <x v="0"/>
    <x v="6"/>
    <x v="1"/>
    <s v="10-100"/>
  </r>
  <r>
    <x v="133"/>
    <x v="1"/>
    <x v="1"/>
    <n v="5"/>
    <n v="75.959999999999994"/>
    <x v="6865"/>
    <x v="0"/>
    <x v="1"/>
    <x v="523"/>
    <x v="1"/>
    <x v="1"/>
    <x v="1"/>
    <s v="100-1000"/>
  </r>
  <r>
    <x v="153"/>
    <x v="4"/>
    <x v="4"/>
    <n v="1"/>
    <n v="24.29"/>
    <x v="6866"/>
    <x v="1"/>
    <x v="1"/>
    <x v="244"/>
    <x v="0"/>
    <x v="10"/>
    <x v="1"/>
    <s v="10-100"/>
  </r>
  <r>
    <x v="95"/>
    <x v="3"/>
    <x v="3"/>
    <n v="2"/>
    <n v="26.06"/>
    <x v="6794"/>
    <x v="2"/>
    <x v="0"/>
    <x v="80"/>
    <x v="0"/>
    <x v="4"/>
    <x v="1"/>
    <s v="10-100"/>
  </r>
  <r>
    <x v="14"/>
    <x v="12"/>
    <x v="34"/>
    <n v="1"/>
    <n v="9.68"/>
    <x v="6867"/>
    <x v="1"/>
    <x v="2"/>
    <x v="398"/>
    <x v="1"/>
    <x v="8"/>
    <x v="0"/>
    <s v="&lt;10"/>
  </r>
  <r>
    <x v="72"/>
    <x v="7"/>
    <x v="10"/>
    <n v="4"/>
    <n v="4.51"/>
    <x v="6868"/>
    <x v="3"/>
    <x v="0"/>
    <x v="644"/>
    <x v="0"/>
    <x v="3"/>
    <x v="0"/>
    <s v="10-100"/>
  </r>
  <r>
    <x v="49"/>
    <x v="8"/>
    <x v="47"/>
    <n v="3"/>
    <n v="23.87"/>
    <x v="6869"/>
    <x v="1"/>
    <x v="1"/>
    <x v="322"/>
    <x v="0"/>
    <x v="6"/>
    <x v="1"/>
    <s v="10-100"/>
  </r>
  <r>
    <x v="98"/>
    <x v="7"/>
    <x v="31"/>
    <n v="2"/>
    <n v="564.96"/>
    <x v="6870"/>
    <x v="2"/>
    <x v="0"/>
    <x v="638"/>
    <x v="1"/>
    <x v="11"/>
    <x v="2"/>
    <s v="1000-10000"/>
  </r>
  <r>
    <x v="151"/>
    <x v="10"/>
    <x v="25"/>
    <n v="1"/>
    <n v="704.99"/>
    <x v="6871"/>
    <x v="2"/>
    <x v="1"/>
    <x v="10"/>
    <x v="1"/>
    <x v="2"/>
    <x v="2"/>
    <s v="100-1000"/>
  </r>
  <r>
    <x v="132"/>
    <x v="11"/>
    <x v="32"/>
    <n v="5"/>
    <n v="5.33"/>
    <x v="6872"/>
    <x v="2"/>
    <x v="2"/>
    <x v="329"/>
    <x v="0"/>
    <x v="5"/>
    <x v="0"/>
    <s v="10-100"/>
  </r>
  <r>
    <x v="143"/>
    <x v="7"/>
    <x v="31"/>
    <n v="3"/>
    <n v="380.89"/>
    <x v="6873"/>
    <x v="2"/>
    <x v="2"/>
    <x v="681"/>
    <x v="1"/>
    <x v="10"/>
    <x v="2"/>
    <s v="1000-10000"/>
  </r>
  <r>
    <x v="180"/>
    <x v="12"/>
    <x v="34"/>
    <n v="1"/>
    <n v="11.54"/>
    <x v="1382"/>
    <x v="0"/>
    <x v="0"/>
    <x v="61"/>
    <x v="0"/>
    <x v="3"/>
    <x v="1"/>
    <s v="10-100"/>
  </r>
  <r>
    <x v="150"/>
    <x v="2"/>
    <x v="12"/>
    <n v="1"/>
    <n v="189.83"/>
    <x v="6874"/>
    <x v="3"/>
    <x v="2"/>
    <x v="555"/>
    <x v="0"/>
    <x v="6"/>
    <x v="2"/>
    <s v="100-1000"/>
  </r>
  <r>
    <x v="45"/>
    <x v="12"/>
    <x v="34"/>
    <n v="1"/>
    <n v="13.86"/>
    <x v="6875"/>
    <x v="3"/>
    <x v="1"/>
    <x v="490"/>
    <x v="1"/>
    <x v="11"/>
    <x v="1"/>
    <s v="10-100"/>
  </r>
  <r>
    <x v="141"/>
    <x v="8"/>
    <x v="33"/>
    <n v="5"/>
    <n v="18.93"/>
    <x v="6876"/>
    <x v="1"/>
    <x v="2"/>
    <x v="363"/>
    <x v="0"/>
    <x v="7"/>
    <x v="1"/>
    <s v="10-100"/>
  </r>
  <r>
    <x v="44"/>
    <x v="9"/>
    <x v="44"/>
    <n v="4"/>
    <n v="1205.04"/>
    <x v="6877"/>
    <x v="1"/>
    <x v="1"/>
    <x v="267"/>
    <x v="2"/>
    <x v="3"/>
    <x v="3"/>
    <s v="1000-10000"/>
  </r>
  <r>
    <x v="197"/>
    <x v="4"/>
    <x v="4"/>
    <n v="5"/>
    <n v="48.6"/>
    <x v="6878"/>
    <x v="3"/>
    <x v="0"/>
    <x v="50"/>
    <x v="1"/>
    <x v="8"/>
    <x v="1"/>
    <s v="100-1000"/>
  </r>
  <r>
    <x v="129"/>
    <x v="1"/>
    <x v="35"/>
    <n v="2"/>
    <n v="9.69"/>
    <x v="6840"/>
    <x v="1"/>
    <x v="2"/>
    <x v="643"/>
    <x v="1"/>
    <x v="3"/>
    <x v="0"/>
    <s v="10-100"/>
  </r>
  <r>
    <x v="96"/>
    <x v="8"/>
    <x v="11"/>
    <n v="1"/>
    <n v="61.6"/>
    <x v="3060"/>
    <x v="0"/>
    <x v="1"/>
    <x v="352"/>
    <x v="0"/>
    <x v="0"/>
    <x v="1"/>
    <s v="10-100"/>
  </r>
  <r>
    <x v="110"/>
    <x v="3"/>
    <x v="36"/>
    <n v="3"/>
    <n v="159.52000000000001"/>
    <x v="6879"/>
    <x v="1"/>
    <x v="1"/>
    <x v="29"/>
    <x v="1"/>
    <x v="4"/>
    <x v="2"/>
    <s v="100-1000"/>
  </r>
  <r>
    <x v="43"/>
    <x v="12"/>
    <x v="34"/>
    <n v="1"/>
    <n v="6.13"/>
    <x v="6880"/>
    <x v="3"/>
    <x v="0"/>
    <x v="660"/>
    <x v="0"/>
    <x v="4"/>
    <x v="0"/>
    <s v="&lt;10"/>
  </r>
  <r>
    <x v="29"/>
    <x v="3"/>
    <x v="6"/>
    <n v="4"/>
    <n v="153.72"/>
    <x v="6881"/>
    <x v="3"/>
    <x v="1"/>
    <x v="713"/>
    <x v="1"/>
    <x v="3"/>
    <x v="2"/>
    <s v="100-1000"/>
  </r>
  <r>
    <x v="36"/>
    <x v="4"/>
    <x v="13"/>
    <n v="3"/>
    <n v="180.74"/>
    <x v="6882"/>
    <x v="1"/>
    <x v="2"/>
    <x v="121"/>
    <x v="0"/>
    <x v="9"/>
    <x v="2"/>
    <s v="100-1000"/>
  </r>
  <r>
    <x v="11"/>
    <x v="9"/>
    <x v="15"/>
    <n v="1"/>
    <n v="175.81"/>
    <x v="6883"/>
    <x v="3"/>
    <x v="0"/>
    <x v="422"/>
    <x v="0"/>
    <x v="6"/>
    <x v="2"/>
    <s v="100-1000"/>
  </r>
  <r>
    <x v="104"/>
    <x v="10"/>
    <x v="25"/>
    <n v="1"/>
    <n v="69.91"/>
    <x v="6884"/>
    <x v="1"/>
    <x v="0"/>
    <x v="159"/>
    <x v="1"/>
    <x v="1"/>
    <x v="1"/>
    <s v="10-100"/>
  </r>
  <r>
    <x v="59"/>
    <x v="8"/>
    <x v="43"/>
    <n v="5"/>
    <n v="7.88"/>
    <x v="2504"/>
    <x v="0"/>
    <x v="2"/>
    <x v="735"/>
    <x v="1"/>
    <x v="7"/>
    <x v="0"/>
    <s v="10-100"/>
  </r>
  <r>
    <x v="153"/>
    <x v="7"/>
    <x v="31"/>
    <n v="5"/>
    <n v="432.33"/>
    <x v="6885"/>
    <x v="3"/>
    <x v="0"/>
    <x v="378"/>
    <x v="1"/>
    <x v="5"/>
    <x v="2"/>
    <s v="1000-10000"/>
  </r>
  <r>
    <x v="67"/>
    <x v="6"/>
    <x v="41"/>
    <n v="1"/>
    <n v="308.3"/>
    <x v="6886"/>
    <x v="1"/>
    <x v="0"/>
    <x v="334"/>
    <x v="1"/>
    <x v="9"/>
    <x v="2"/>
    <s v="100-1000"/>
  </r>
  <r>
    <x v="54"/>
    <x v="6"/>
    <x v="7"/>
    <n v="1"/>
    <n v="1460.79"/>
    <x v="6887"/>
    <x v="3"/>
    <x v="0"/>
    <x v="264"/>
    <x v="0"/>
    <x v="5"/>
    <x v="3"/>
    <s v="1000-10000"/>
  </r>
  <r>
    <x v="173"/>
    <x v="9"/>
    <x v="14"/>
    <n v="5"/>
    <n v="17635.62"/>
    <x v="6888"/>
    <x v="0"/>
    <x v="2"/>
    <x v="472"/>
    <x v="0"/>
    <x v="2"/>
    <x v="8"/>
    <s v="10000-100000"/>
  </r>
  <r>
    <x v="34"/>
    <x v="3"/>
    <x v="6"/>
    <n v="5"/>
    <n v="103.07"/>
    <x v="6889"/>
    <x v="2"/>
    <x v="0"/>
    <x v="584"/>
    <x v="1"/>
    <x v="9"/>
    <x v="2"/>
    <s v="100-1000"/>
  </r>
  <r>
    <x v="136"/>
    <x v="1"/>
    <x v="1"/>
    <n v="1"/>
    <n v="40.869999999999997"/>
    <x v="6890"/>
    <x v="2"/>
    <x v="1"/>
    <x v="118"/>
    <x v="1"/>
    <x v="5"/>
    <x v="1"/>
    <s v="10-100"/>
  </r>
  <r>
    <x v="13"/>
    <x v="11"/>
    <x v="20"/>
    <n v="3"/>
    <n v="10.56"/>
    <x v="6891"/>
    <x v="3"/>
    <x v="2"/>
    <x v="57"/>
    <x v="1"/>
    <x v="10"/>
    <x v="1"/>
    <s v="10-100"/>
  </r>
  <r>
    <x v="165"/>
    <x v="7"/>
    <x v="42"/>
    <n v="4"/>
    <n v="7.43"/>
    <x v="6892"/>
    <x v="3"/>
    <x v="0"/>
    <x v="275"/>
    <x v="1"/>
    <x v="9"/>
    <x v="0"/>
    <s v="10-100"/>
  </r>
  <r>
    <x v="118"/>
    <x v="8"/>
    <x v="47"/>
    <n v="5"/>
    <n v="50.08"/>
    <x v="6510"/>
    <x v="2"/>
    <x v="0"/>
    <x v="434"/>
    <x v="0"/>
    <x v="4"/>
    <x v="1"/>
    <s v="100-1000"/>
  </r>
  <r>
    <x v="34"/>
    <x v="1"/>
    <x v="1"/>
    <n v="3"/>
    <n v="54.66"/>
    <x v="6893"/>
    <x v="2"/>
    <x v="0"/>
    <x v="542"/>
    <x v="0"/>
    <x v="11"/>
    <x v="1"/>
    <s v="100-1000"/>
  </r>
  <r>
    <x v="92"/>
    <x v="9"/>
    <x v="18"/>
    <n v="5"/>
    <n v="20.79"/>
    <x v="3192"/>
    <x v="3"/>
    <x v="1"/>
    <x v="465"/>
    <x v="1"/>
    <x v="10"/>
    <x v="1"/>
    <s v="100-1000"/>
  </r>
  <r>
    <x v="131"/>
    <x v="10"/>
    <x v="23"/>
    <n v="1"/>
    <n v="750.12"/>
    <x v="6894"/>
    <x v="0"/>
    <x v="1"/>
    <x v="37"/>
    <x v="0"/>
    <x v="9"/>
    <x v="2"/>
    <s v="100-1000"/>
  </r>
  <r>
    <x v="81"/>
    <x v="4"/>
    <x v="8"/>
    <n v="4"/>
    <n v="11.45"/>
    <x v="6895"/>
    <x v="0"/>
    <x v="2"/>
    <x v="519"/>
    <x v="0"/>
    <x v="1"/>
    <x v="1"/>
    <s v="10-100"/>
  </r>
  <r>
    <x v="105"/>
    <x v="7"/>
    <x v="42"/>
    <n v="1"/>
    <n v="4.1100000000000003"/>
    <x v="1164"/>
    <x v="2"/>
    <x v="1"/>
    <x v="483"/>
    <x v="1"/>
    <x v="0"/>
    <x v="0"/>
    <s v="&lt;10"/>
  </r>
  <r>
    <x v="101"/>
    <x v="10"/>
    <x v="23"/>
    <n v="1"/>
    <n v="578.74"/>
    <x v="6896"/>
    <x v="0"/>
    <x v="1"/>
    <x v="162"/>
    <x v="0"/>
    <x v="4"/>
    <x v="2"/>
    <s v="100-1000"/>
  </r>
  <r>
    <x v="192"/>
    <x v="2"/>
    <x v="2"/>
    <n v="1"/>
    <n v="95.85"/>
    <x v="6897"/>
    <x v="1"/>
    <x v="2"/>
    <x v="620"/>
    <x v="0"/>
    <x v="6"/>
    <x v="1"/>
    <s v="10-100"/>
  </r>
  <r>
    <x v="7"/>
    <x v="10"/>
    <x v="25"/>
    <n v="1"/>
    <n v="117.72"/>
    <x v="6898"/>
    <x v="3"/>
    <x v="2"/>
    <x v="69"/>
    <x v="1"/>
    <x v="1"/>
    <x v="2"/>
    <s v="100-1000"/>
  </r>
  <r>
    <x v="102"/>
    <x v="7"/>
    <x v="10"/>
    <n v="4"/>
    <n v="3.82"/>
    <x v="6899"/>
    <x v="0"/>
    <x v="2"/>
    <x v="707"/>
    <x v="1"/>
    <x v="3"/>
    <x v="0"/>
    <s v="10-100"/>
  </r>
  <r>
    <x v="58"/>
    <x v="0"/>
    <x v="26"/>
    <n v="5"/>
    <n v="5.98"/>
    <x v="6900"/>
    <x v="0"/>
    <x v="2"/>
    <x v="51"/>
    <x v="1"/>
    <x v="8"/>
    <x v="0"/>
    <s v="10-100"/>
  </r>
  <r>
    <x v="83"/>
    <x v="8"/>
    <x v="43"/>
    <n v="5"/>
    <n v="24.58"/>
    <x v="6901"/>
    <x v="1"/>
    <x v="1"/>
    <x v="694"/>
    <x v="0"/>
    <x v="7"/>
    <x v="1"/>
    <s v="100-1000"/>
  </r>
  <r>
    <x v="10"/>
    <x v="0"/>
    <x v="17"/>
    <n v="2"/>
    <n v="14.48"/>
    <x v="4028"/>
    <x v="1"/>
    <x v="1"/>
    <x v="171"/>
    <x v="1"/>
    <x v="8"/>
    <x v="1"/>
    <s v="10-100"/>
  </r>
  <r>
    <x v="118"/>
    <x v="1"/>
    <x v="39"/>
    <n v="1"/>
    <n v="191.97"/>
    <x v="6902"/>
    <x v="3"/>
    <x v="2"/>
    <x v="720"/>
    <x v="1"/>
    <x v="4"/>
    <x v="2"/>
    <s v="100-1000"/>
  </r>
  <r>
    <x v="126"/>
    <x v="11"/>
    <x v="32"/>
    <n v="4"/>
    <n v="3.02"/>
    <x v="2296"/>
    <x v="0"/>
    <x v="1"/>
    <x v="380"/>
    <x v="0"/>
    <x v="9"/>
    <x v="0"/>
    <s v="10-100"/>
  </r>
  <r>
    <x v="127"/>
    <x v="2"/>
    <x v="30"/>
    <n v="1"/>
    <n v="137.81"/>
    <x v="6903"/>
    <x v="1"/>
    <x v="0"/>
    <x v="416"/>
    <x v="0"/>
    <x v="3"/>
    <x v="2"/>
    <s v="100-1000"/>
  </r>
  <r>
    <x v="140"/>
    <x v="6"/>
    <x v="7"/>
    <n v="1"/>
    <n v="345.74"/>
    <x v="6904"/>
    <x v="3"/>
    <x v="2"/>
    <x v="624"/>
    <x v="1"/>
    <x v="7"/>
    <x v="2"/>
    <s v="100-1000"/>
  </r>
  <r>
    <x v="124"/>
    <x v="3"/>
    <x v="6"/>
    <n v="2"/>
    <n v="184.99"/>
    <x v="6905"/>
    <x v="0"/>
    <x v="2"/>
    <x v="324"/>
    <x v="0"/>
    <x v="1"/>
    <x v="2"/>
    <s v="100-1000"/>
  </r>
  <r>
    <x v="124"/>
    <x v="0"/>
    <x v="17"/>
    <n v="1"/>
    <n v="10.74"/>
    <x v="1357"/>
    <x v="3"/>
    <x v="2"/>
    <x v="629"/>
    <x v="1"/>
    <x v="6"/>
    <x v="1"/>
    <s v="10-100"/>
  </r>
  <r>
    <x v="32"/>
    <x v="8"/>
    <x v="47"/>
    <n v="5"/>
    <n v="66.540000000000006"/>
    <x v="6906"/>
    <x v="1"/>
    <x v="0"/>
    <x v="224"/>
    <x v="1"/>
    <x v="1"/>
    <x v="1"/>
    <s v="100-1000"/>
  </r>
  <r>
    <x v="135"/>
    <x v="10"/>
    <x v="23"/>
    <n v="1"/>
    <n v="138.19"/>
    <x v="6907"/>
    <x v="0"/>
    <x v="0"/>
    <x v="325"/>
    <x v="1"/>
    <x v="6"/>
    <x v="2"/>
    <s v="100-1000"/>
  </r>
  <r>
    <x v="187"/>
    <x v="2"/>
    <x v="38"/>
    <n v="1"/>
    <n v="1095.8699999999999"/>
    <x v="6908"/>
    <x v="2"/>
    <x v="0"/>
    <x v="613"/>
    <x v="1"/>
    <x v="3"/>
    <x v="3"/>
    <s v="1000-10000"/>
  </r>
  <r>
    <x v="158"/>
    <x v="0"/>
    <x v="45"/>
    <n v="1"/>
    <n v="6.71"/>
    <x v="5623"/>
    <x v="1"/>
    <x v="1"/>
    <x v="123"/>
    <x v="0"/>
    <x v="7"/>
    <x v="0"/>
    <s v="&lt;10"/>
  </r>
  <r>
    <x v="47"/>
    <x v="1"/>
    <x v="39"/>
    <n v="2"/>
    <n v="114.65"/>
    <x v="6909"/>
    <x v="3"/>
    <x v="0"/>
    <x v="230"/>
    <x v="1"/>
    <x v="9"/>
    <x v="2"/>
    <s v="100-1000"/>
  </r>
  <r>
    <x v="80"/>
    <x v="5"/>
    <x v="5"/>
    <n v="1"/>
    <n v="526.19000000000005"/>
    <x v="6910"/>
    <x v="0"/>
    <x v="2"/>
    <x v="616"/>
    <x v="0"/>
    <x v="0"/>
    <x v="2"/>
    <s v="100-1000"/>
  </r>
  <r>
    <x v="63"/>
    <x v="9"/>
    <x v="15"/>
    <n v="1"/>
    <n v="67.44"/>
    <x v="6911"/>
    <x v="2"/>
    <x v="2"/>
    <x v="137"/>
    <x v="1"/>
    <x v="4"/>
    <x v="1"/>
    <s v="10-100"/>
  </r>
  <r>
    <x v="65"/>
    <x v="10"/>
    <x v="23"/>
    <n v="1"/>
    <n v="804.18"/>
    <x v="6912"/>
    <x v="3"/>
    <x v="0"/>
    <x v="5"/>
    <x v="0"/>
    <x v="4"/>
    <x v="2"/>
    <s v="100-1000"/>
  </r>
  <r>
    <x v="61"/>
    <x v="9"/>
    <x v="15"/>
    <n v="2"/>
    <n v="138.51"/>
    <x v="6913"/>
    <x v="1"/>
    <x v="0"/>
    <x v="534"/>
    <x v="2"/>
    <x v="3"/>
    <x v="2"/>
    <s v="100-1000"/>
  </r>
  <r>
    <x v="102"/>
    <x v="3"/>
    <x v="3"/>
    <n v="4"/>
    <n v="27.74"/>
    <x v="6914"/>
    <x v="2"/>
    <x v="2"/>
    <x v="581"/>
    <x v="1"/>
    <x v="8"/>
    <x v="1"/>
    <s v="100-1000"/>
  </r>
  <r>
    <x v="16"/>
    <x v="2"/>
    <x v="2"/>
    <n v="1"/>
    <n v="49.09"/>
    <x v="6915"/>
    <x v="1"/>
    <x v="0"/>
    <x v="453"/>
    <x v="1"/>
    <x v="3"/>
    <x v="1"/>
    <s v="10-100"/>
  </r>
  <r>
    <x v="138"/>
    <x v="12"/>
    <x v="28"/>
    <n v="1"/>
    <n v="9.17"/>
    <x v="6916"/>
    <x v="3"/>
    <x v="0"/>
    <x v="532"/>
    <x v="0"/>
    <x v="6"/>
    <x v="0"/>
    <s v="&lt;10"/>
  </r>
  <r>
    <x v="165"/>
    <x v="6"/>
    <x v="7"/>
    <n v="1"/>
    <n v="249.18"/>
    <x v="6917"/>
    <x v="2"/>
    <x v="0"/>
    <x v="129"/>
    <x v="1"/>
    <x v="5"/>
    <x v="2"/>
    <s v="100-1000"/>
  </r>
  <r>
    <x v="107"/>
    <x v="1"/>
    <x v="39"/>
    <n v="3"/>
    <n v="67.62"/>
    <x v="6918"/>
    <x v="3"/>
    <x v="0"/>
    <x v="579"/>
    <x v="0"/>
    <x v="3"/>
    <x v="1"/>
    <s v="100-1000"/>
  </r>
  <r>
    <x v="174"/>
    <x v="1"/>
    <x v="35"/>
    <n v="5"/>
    <n v="5.33"/>
    <x v="6872"/>
    <x v="3"/>
    <x v="1"/>
    <x v="717"/>
    <x v="0"/>
    <x v="8"/>
    <x v="0"/>
    <s v="10-100"/>
  </r>
  <r>
    <x v="40"/>
    <x v="5"/>
    <x v="27"/>
    <n v="1"/>
    <n v="98.07"/>
    <x v="6919"/>
    <x v="3"/>
    <x v="0"/>
    <x v="302"/>
    <x v="1"/>
    <x v="3"/>
    <x v="1"/>
    <s v="10-100"/>
  </r>
  <r>
    <x v="119"/>
    <x v="2"/>
    <x v="30"/>
    <n v="1"/>
    <n v="124.18"/>
    <x v="6920"/>
    <x v="1"/>
    <x v="1"/>
    <x v="504"/>
    <x v="1"/>
    <x v="11"/>
    <x v="2"/>
    <s v="100-1000"/>
  </r>
  <r>
    <x v="147"/>
    <x v="1"/>
    <x v="39"/>
    <n v="2"/>
    <n v="145.47999999999999"/>
    <x v="6921"/>
    <x v="0"/>
    <x v="0"/>
    <x v="289"/>
    <x v="0"/>
    <x v="1"/>
    <x v="2"/>
    <s v="100-1000"/>
  </r>
  <r>
    <x v="175"/>
    <x v="9"/>
    <x v="18"/>
    <n v="4"/>
    <n v="133.53"/>
    <x v="6922"/>
    <x v="3"/>
    <x v="1"/>
    <x v="647"/>
    <x v="0"/>
    <x v="1"/>
    <x v="2"/>
    <s v="100-1000"/>
  </r>
  <r>
    <x v="86"/>
    <x v="8"/>
    <x v="47"/>
    <n v="4"/>
    <n v="34.5"/>
    <x v="6923"/>
    <x v="0"/>
    <x v="1"/>
    <x v="522"/>
    <x v="0"/>
    <x v="5"/>
    <x v="1"/>
    <s v="100-1000"/>
  </r>
  <r>
    <x v="125"/>
    <x v="1"/>
    <x v="35"/>
    <n v="3"/>
    <n v="5.97"/>
    <x v="6924"/>
    <x v="2"/>
    <x v="0"/>
    <x v="356"/>
    <x v="1"/>
    <x v="3"/>
    <x v="0"/>
    <s v="10-100"/>
  </r>
  <r>
    <x v="198"/>
    <x v="3"/>
    <x v="6"/>
    <n v="2"/>
    <n v="187.67"/>
    <x v="6925"/>
    <x v="1"/>
    <x v="1"/>
    <x v="396"/>
    <x v="1"/>
    <x v="10"/>
    <x v="2"/>
    <s v="100-1000"/>
  </r>
  <r>
    <x v="187"/>
    <x v="11"/>
    <x v="21"/>
    <n v="2"/>
    <n v="51.76"/>
    <x v="3160"/>
    <x v="1"/>
    <x v="1"/>
    <x v="413"/>
    <x v="0"/>
    <x v="10"/>
    <x v="1"/>
    <s v="100-1000"/>
  </r>
  <r>
    <x v="164"/>
    <x v="3"/>
    <x v="36"/>
    <n v="1"/>
    <n v="230.06"/>
    <x v="6926"/>
    <x v="1"/>
    <x v="1"/>
    <x v="264"/>
    <x v="0"/>
    <x v="5"/>
    <x v="2"/>
    <s v="100-1000"/>
  </r>
  <r>
    <x v="34"/>
    <x v="11"/>
    <x v="32"/>
    <n v="4"/>
    <n v="5.58"/>
    <x v="5916"/>
    <x v="0"/>
    <x v="1"/>
    <x v="705"/>
    <x v="1"/>
    <x v="10"/>
    <x v="0"/>
    <s v="10-100"/>
  </r>
  <r>
    <x v="95"/>
    <x v="3"/>
    <x v="3"/>
    <n v="3"/>
    <n v="16.45"/>
    <x v="6927"/>
    <x v="3"/>
    <x v="2"/>
    <x v="74"/>
    <x v="1"/>
    <x v="6"/>
    <x v="1"/>
    <s v="10-100"/>
  </r>
  <r>
    <x v="13"/>
    <x v="2"/>
    <x v="30"/>
    <n v="1"/>
    <n v="80.150000000000006"/>
    <x v="6928"/>
    <x v="2"/>
    <x v="2"/>
    <x v="146"/>
    <x v="1"/>
    <x v="1"/>
    <x v="1"/>
    <s v="10-100"/>
  </r>
  <r>
    <x v="134"/>
    <x v="2"/>
    <x v="2"/>
    <n v="1"/>
    <n v="65.88"/>
    <x v="6929"/>
    <x v="0"/>
    <x v="1"/>
    <x v="572"/>
    <x v="0"/>
    <x v="8"/>
    <x v="1"/>
    <s v="10-100"/>
  </r>
  <r>
    <x v="151"/>
    <x v="3"/>
    <x v="36"/>
    <n v="4"/>
    <n v="497.04"/>
    <x v="6930"/>
    <x v="0"/>
    <x v="2"/>
    <x v="637"/>
    <x v="1"/>
    <x v="7"/>
    <x v="2"/>
    <s v="1000-10000"/>
  </r>
  <r>
    <x v="136"/>
    <x v="10"/>
    <x v="16"/>
    <n v="1"/>
    <n v="357.71"/>
    <x v="6931"/>
    <x v="0"/>
    <x v="1"/>
    <x v="375"/>
    <x v="1"/>
    <x v="2"/>
    <x v="2"/>
    <s v="100-1000"/>
  </r>
  <r>
    <x v="72"/>
    <x v="12"/>
    <x v="46"/>
    <n v="1"/>
    <n v="55.47"/>
    <x v="1955"/>
    <x v="1"/>
    <x v="1"/>
    <x v="710"/>
    <x v="0"/>
    <x v="10"/>
    <x v="1"/>
    <s v="10-100"/>
  </r>
  <r>
    <x v="27"/>
    <x v="6"/>
    <x v="7"/>
    <n v="1"/>
    <n v="797.74"/>
    <x v="6932"/>
    <x v="2"/>
    <x v="0"/>
    <x v="355"/>
    <x v="0"/>
    <x v="7"/>
    <x v="2"/>
    <s v="100-1000"/>
  </r>
  <r>
    <x v="45"/>
    <x v="1"/>
    <x v="39"/>
    <n v="1"/>
    <n v="173.84"/>
    <x v="6933"/>
    <x v="3"/>
    <x v="1"/>
    <x v="246"/>
    <x v="0"/>
    <x v="11"/>
    <x v="2"/>
    <s v="100-1000"/>
  </r>
  <r>
    <x v="170"/>
    <x v="12"/>
    <x v="46"/>
    <n v="1"/>
    <n v="32.47"/>
    <x v="6934"/>
    <x v="1"/>
    <x v="0"/>
    <x v="396"/>
    <x v="1"/>
    <x v="10"/>
    <x v="1"/>
    <s v="10-100"/>
  </r>
  <r>
    <x v="73"/>
    <x v="3"/>
    <x v="3"/>
    <n v="5"/>
    <n v="12.37"/>
    <x v="6935"/>
    <x v="2"/>
    <x v="2"/>
    <x v="499"/>
    <x v="1"/>
    <x v="2"/>
    <x v="1"/>
    <s v="10-100"/>
  </r>
  <r>
    <x v="168"/>
    <x v="8"/>
    <x v="11"/>
    <n v="1"/>
    <n v="19.23"/>
    <x v="913"/>
    <x v="0"/>
    <x v="2"/>
    <x v="291"/>
    <x v="1"/>
    <x v="10"/>
    <x v="1"/>
    <s v="10-100"/>
  </r>
  <r>
    <x v="197"/>
    <x v="2"/>
    <x v="2"/>
    <n v="1"/>
    <n v="56.14"/>
    <x v="6936"/>
    <x v="1"/>
    <x v="2"/>
    <x v="253"/>
    <x v="0"/>
    <x v="6"/>
    <x v="1"/>
    <s v="10-100"/>
  </r>
  <r>
    <x v="133"/>
    <x v="6"/>
    <x v="41"/>
    <n v="1"/>
    <n v="87.3"/>
    <x v="6937"/>
    <x v="2"/>
    <x v="2"/>
    <x v="378"/>
    <x v="1"/>
    <x v="5"/>
    <x v="1"/>
    <s v="10-100"/>
  </r>
  <r>
    <x v="175"/>
    <x v="12"/>
    <x v="46"/>
    <n v="1"/>
    <n v="49.05"/>
    <x v="6938"/>
    <x v="1"/>
    <x v="1"/>
    <x v="314"/>
    <x v="1"/>
    <x v="9"/>
    <x v="1"/>
    <s v="10-100"/>
  </r>
  <r>
    <x v="11"/>
    <x v="1"/>
    <x v="39"/>
    <n v="5"/>
    <n v="153.35"/>
    <x v="6939"/>
    <x v="2"/>
    <x v="0"/>
    <x v="378"/>
    <x v="1"/>
    <x v="5"/>
    <x v="2"/>
    <s v="100-1000"/>
  </r>
  <r>
    <x v="173"/>
    <x v="6"/>
    <x v="7"/>
    <n v="1"/>
    <n v="235.18"/>
    <x v="6940"/>
    <x v="2"/>
    <x v="1"/>
    <x v="736"/>
    <x v="0"/>
    <x v="5"/>
    <x v="2"/>
    <s v="100-1000"/>
  </r>
  <r>
    <x v="42"/>
    <x v="6"/>
    <x v="7"/>
    <n v="1"/>
    <n v="500.06"/>
    <x v="6941"/>
    <x v="3"/>
    <x v="1"/>
    <x v="735"/>
    <x v="1"/>
    <x v="7"/>
    <x v="2"/>
    <s v="100-1000"/>
  </r>
  <r>
    <x v="9"/>
    <x v="4"/>
    <x v="8"/>
    <n v="2"/>
    <n v="65.12"/>
    <x v="6942"/>
    <x v="1"/>
    <x v="2"/>
    <x v="278"/>
    <x v="1"/>
    <x v="2"/>
    <x v="1"/>
    <s v="100-1000"/>
  </r>
  <r>
    <x v="71"/>
    <x v="10"/>
    <x v="23"/>
    <n v="1"/>
    <n v="247"/>
    <x v="6943"/>
    <x v="3"/>
    <x v="0"/>
    <x v="515"/>
    <x v="1"/>
    <x v="7"/>
    <x v="2"/>
    <s v="100-1000"/>
  </r>
  <r>
    <x v="11"/>
    <x v="9"/>
    <x v="14"/>
    <n v="1"/>
    <n v="53101.18"/>
    <x v="6944"/>
    <x v="3"/>
    <x v="0"/>
    <x v="708"/>
    <x v="1"/>
    <x v="8"/>
    <x v="4"/>
    <s v="10000-100000"/>
  </r>
  <r>
    <x v="129"/>
    <x v="4"/>
    <x v="40"/>
    <n v="1"/>
    <n v="79.56"/>
    <x v="6945"/>
    <x v="2"/>
    <x v="2"/>
    <x v="315"/>
    <x v="0"/>
    <x v="0"/>
    <x v="1"/>
    <s v="10-100"/>
  </r>
  <r>
    <x v="64"/>
    <x v="10"/>
    <x v="25"/>
    <n v="1"/>
    <n v="73.78"/>
    <x v="6946"/>
    <x v="1"/>
    <x v="2"/>
    <x v="391"/>
    <x v="0"/>
    <x v="8"/>
    <x v="1"/>
    <s v="10-100"/>
  </r>
  <r>
    <x v="191"/>
    <x v="8"/>
    <x v="33"/>
    <n v="1"/>
    <n v="71.53"/>
    <x v="6947"/>
    <x v="2"/>
    <x v="0"/>
    <x v="326"/>
    <x v="0"/>
    <x v="7"/>
    <x v="1"/>
    <s v="10-100"/>
  </r>
  <r>
    <x v="154"/>
    <x v="0"/>
    <x v="0"/>
    <n v="3"/>
    <n v="2.39"/>
    <x v="4136"/>
    <x v="1"/>
    <x v="2"/>
    <x v="646"/>
    <x v="1"/>
    <x v="4"/>
    <x v="0"/>
    <s v="&lt;10"/>
  </r>
  <r>
    <x v="18"/>
    <x v="11"/>
    <x v="32"/>
    <n v="5"/>
    <n v="4.5"/>
    <x v="6948"/>
    <x v="0"/>
    <x v="1"/>
    <x v="115"/>
    <x v="0"/>
    <x v="9"/>
    <x v="0"/>
    <s v="10-100"/>
  </r>
  <r>
    <x v="14"/>
    <x v="10"/>
    <x v="25"/>
    <n v="1"/>
    <n v="518.22"/>
    <x v="6949"/>
    <x v="2"/>
    <x v="2"/>
    <x v="625"/>
    <x v="0"/>
    <x v="10"/>
    <x v="2"/>
    <s v="100-1000"/>
  </r>
  <r>
    <x v="177"/>
    <x v="2"/>
    <x v="38"/>
    <n v="1"/>
    <n v="4050.66"/>
    <x v="6950"/>
    <x v="2"/>
    <x v="2"/>
    <x v="599"/>
    <x v="0"/>
    <x v="5"/>
    <x v="3"/>
    <s v="1000-10000"/>
  </r>
  <r>
    <x v="189"/>
    <x v="9"/>
    <x v="44"/>
    <n v="5"/>
    <n v="1430.86"/>
    <x v="6951"/>
    <x v="2"/>
    <x v="2"/>
    <x v="427"/>
    <x v="0"/>
    <x v="2"/>
    <x v="3"/>
    <s v="1000-10000"/>
  </r>
  <r>
    <x v="22"/>
    <x v="5"/>
    <x v="27"/>
    <n v="1"/>
    <n v="51.23"/>
    <x v="6952"/>
    <x v="2"/>
    <x v="1"/>
    <x v="728"/>
    <x v="1"/>
    <x v="3"/>
    <x v="1"/>
    <s v="10-100"/>
  </r>
  <r>
    <x v="48"/>
    <x v="10"/>
    <x v="25"/>
    <n v="1"/>
    <n v="472.99"/>
    <x v="6953"/>
    <x v="1"/>
    <x v="0"/>
    <x v="529"/>
    <x v="1"/>
    <x v="7"/>
    <x v="2"/>
    <s v="100-1000"/>
  </r>
  <r>
    <x v="126"/>
    <x v="12"/>
    <x v="28"/>
    <n v="1"/>
    <n v="11.19"/>
    <x v="6954"/>
    <x v="0"/>
    <x v="2"/>
    <x v="369"/>
    <x v="0"/>
    <x v="7"/>
    <x v="1"/>
    <s v="10-100"/>
  </r>
  <r>
    <x v="98"/>
    <x v="0"/>
    <x v="19"/>
    <n v="3"/>
    <n v="8.11"/>
    <x v="681"/>
    <x v="3"/>
    <x v="2"/>
    <x v="505"/>
    <x v="0"/>
    <x v="3"/>
    <x v="0"/>
    <s v="10-100"/>
  </r>
  <r>
    <x v="142"/>
    <x v="7"/>
    <x v="10"/>
    <n v="2"/>
    <n v="2.14"/>
    <x v="5095"/>
    <x v="3"/>
    <x v="0"/>
    <x v="310"/>
    <x v="1"/>
    <x v="3"/>
    <x v="0"/>
    <s v="&lt;10"/>
  </r>
  <r>
    <x v="1"/>
    <x v="6"/>
    <x v="22"/>
    <n v="1"/>
    <n v="35.659999999999997"/>
    <x v="6955"/>
    <x v="1"/>
    <x v="2"/>
    <x v="538"/>
    <x v="1"/>
    <x v="10"/>
    <x v="1"/>
    <s v="10-100"/>
  </r>
  <r>
    <x v="168"/>
    <x v="11"/>
    <x v="21"/>
    <n v="1"/>
    <n v="39.270000000000003"/>
    <x v="6956"/>
    <x v="0"/>
    <x v="1"/>
    <x v="16"/>
    <x v="1"/>
    <x v="0"/>
    <x v="1"/>
    <s v="10-100"/>
  </r>
  <r>
    <x v="170"/>
    <x v="6"/>
    <x v="7"/>
    <n v="1"/>
    <n v="1234.4100000000001"/>
    <x v="6957"/>
    <x v="2"/>
    <x v="0"/>
    <x v="10"/>
    <x v="1"/>
    <x v="2"/>
    <x v="3"/>
    <s v="1000-10000"/>
  </r>
  <r>
    <x v="121"/>
    <x v="9"/>
    <x v="44"/>
    <n v="1"/>
    <n v="425.34"/>
    <x v="6958"/>
    <x v="0"/>
    <x v="2"/>
    <x v="283"/>
    <x v="0"/>
    <x v="1"/>
    <x v="2"/>
    <s v="100-1000"/>
  </r>
  <r>
    <x v="199"/>
    <x v="7"/>
    <x v="10"/>
    <n v="4"/>
    <n v="4.43"/>
    <x v="2717"/>
    <x v="1"/>
    <x v="0"/>
    <x v="422"/>
    <x v="0"/>
    <x v="6"/>
    <x v="0"/>
    <s v="10-100"/>
  </r>
  <r>
    <x v="92"/>
    <x v="0"/>
    <x v="26"/>
    <n v="5"/>
    <n v="6.87"/>
    <x v="1820"/>
    <x v="1"/>
    <x v="1"/>
    <x v="518"/>
    <x v="1"/>
    <x v="4"/>
    <x v="0"/>
    <s v="10-100"/>
  </r>
  <r>
    <x v="150"/>
    <x v="4"/>
    <x v="13"/>
    <n v="1"/>
    <n v="404.04"/>
    <x v="6959"/>
    <x v="0"/>
    <x v="1"/>
    <x v="521"/>
    <x v="1"/>
    <x v="6"/>
    <x v="2"/>
    <s v="100-1000"/>
  </r>
  <r>
    <x v="123"/>
    <x v="4"/>
    <x v="8"/>
    <n v="2"/>
    <n v="26.7"/>
    <x v="5568"/>
    <x v="2"/>
    <x v="1"/>
    <x v="528"/>
    <x v="0"/>
    <x v="2"/>
    <x v="1"/>
    <s v="10-100"/>
  </r>
  <r>
    <x v="189"/>
    <x v="6"/>
    <x v="22"/>
    <n v="1"/>
    <n v="49.13"/>
    <x v="6960"/>
    <x v="1"/>
    <x v="2"/>
    <x v="243"/>
    <x v="0"/>
    <x v="8"/>
    <x v="1"/>
    <s v="10-100"/>
  </r>
  <r>
    <x v="33"/>
    <x v="2"/>
    <x v="30"/>
    <n v="1"/>
    <n v="197.69"/>
    <x v="6961"/>
    <x v="0"/>
    <x v="0"/>
    <x v="491"/>
    <x v="1"/>
    <x v="11"/>
    <x v="2"/>
    <s v="100-1000"/>
  </r>
  <r>
    <x v="45"/>
    <x v="7"/>
    <x v="42"/>
    <n v="4"/>
    <n v="4.66"/>
    <x v="2078"/>
    <x v="0"/>
    <x v="0"/>
    <x v="516"/>
    <x v="0"/>
    <x v="11"/>
    <x v="0"/>
    <s v="10-100"/>
  </r>
  <r>
    <x v="33"/>
    <x v="11"/>
    <x v="32"/>
    <n v="3"/>
    <n v="3.27"/>
    <x v="5813"/>
    <x v="2"/>
    <x v="0"/>
    <x v="367"/>
    <x v="0"/>
    <x v="8"/>
    <x v="0"/>
    <s v="&lt;10"/>
  </r>
  <r>
    <x v="179"/>
    <x v="5"/>
    <x v="24"/>
    <n v="1"/>
    <n v="8.7899999999999991"/>
    <x v="6159"/>
    <x v="3"/>
    <x v="0"/>
    <x v="577"/>
    <x v="1"/>
    <x v="11"/>
    <x v="0"/>
    <s v="&lt;10"/>
  </r>
  <r>
    <x v="117"/>
    <x v="6"/>
    <x v="7"/>
    <n v="1"/>
    <n v="221.19"/>
    <x v="6962"/>
    <x v="1"/>
    <x v="2"/>
    <x v="392"/>
    <x v="0"/>
    <x v="8"/>
    <x v="2"/>
    <s v="100-1000"/>
  </r>
  <r>
    <x v="95"/>
    <x v="2"/>
    <x v="12"/>
    <n v="1"/>
    <n v="105.47"/>
    <x v="6963"/>
    <x v="0"/>
    <x v="2"/>
    <x v="218"/>
    <x v="1"/>
    <x v="4"/>
    <x v="2"/>
    <s v="100-1000"/>
  </r>
  <r>
    <x v="7"/>
    <x v="9"/>
    <x v="18"/>
    <n v="2"/>
    <n v="123.13"/>
    <x v="6964"/>
    <x v="2"/>
    <x v="0"/>
    <x v="670"/>
    <x v="1"/>
    <x v="8"/>
    <x v="2"/>
    <s v="100-1000"/>
  </r>
  <r>
    <x v="167"/>
    <x v="6"/>
    <x v="22"/>
    <n v="1"/>
    <n v="13.1"/>
    <x v="3319"/>
    <x v="1"/>
    <x v="0"/>
    <x v="37"/>
    <x v="0"/>
    <x v="9"/>
    <x v="1"/>
    <s v="10-100"/>
  </r>
  <r>
    <x v="7"/>
    <x v="2"/>
    <x v="38"/>
    <n v="1"/>
    <n v="3348.83"/>
    <x v="6965"/>
    <x v="0"/>
    <x v="2"/>
    <x v="647"/>
    <x v="0"/>
    <x v="1"/>
    <x v="3"/>
    <s v="1000-10000"/>
  </r>
  <r>
    <x v="191"/>
    <x v="5"/>
    <x v="27"/>
    <n v="1"/>
    <n v="39.85"/>
    <x v="6966"/>
    <x v="1"/>
    <x v="2"/>
    <x v="519"/>
    <x v="0"/>
    <x v="1"/>
    <x v="1"/>
    <s v="10-100"/>
  </r>
  <r>
    <x v="130"/>
    <x v="6"/>
    <x v="41"/>
    <n v="1"/>
    <n v="272.32"/>
    <x v="201"/>
    <x v="3"/>
    <x v="2"/>
    <x v="140"/>
    <x v="1"/>
    <x v="8"/>
    <x v="2"/>
    <s v="100-1000"/>
  </r>
  <r>
    <x v="50"/>
    <x v="0"/>
    <x v="37"/>
    <n v="2"/>
    <n v="6.57"/>
    <x v="3351"/>
    <x v="3"/>
    <x v="1"/>
    <x v="338"/>
    <x v="1"/>
    <x v="7"/>
    <x v="0"/>
    <s v="10-100"/>
  </r>
  <r>
    <x v="157"/>
    <x v="7"/>
    <x v="31"/>
    <n v="1"/>
    <n v="251.45"/>
    <x v="6967"/>
    <x v="2"/>
    <x v="0"/>
    <x v="680"/>
    <x v="1"/>
    <x v="1"/>
    <x v="2"/>
    <s v="100-1000"/>
  </r>
  <r>
    <x v="94"/>
    <x v="1"/>
    <x v="35"/>
    <n v="3"/>
    <n v="9.66"/>
    <x v="6968"/>
    <x v="1"/>
    <x v="0"/>
    <x v="539"/>
    <x v="0"/>
    <x v="7"/>
    <x v="0"/>
    <s v="10-100"/>
  </r>
  <r>
    <x v="161"/>
    <x v="7"/>
    <x v="31"/>
    <n v="3"/>
    <n v="791.39"/>
    <x v="6969"/>
    <x v="2"/>
    <x v="2"/>
    <x v="344"/>
    <x v="1"/>
    <x v="8"/>
    <x v="2"/>
    <s v="1000-10000"/>
  </r>
  <r>
    <x v="90"/>
    <x v="9"/>
    <x v="18"/>
    <n v="2"/>
    <n v="55.2"/>
    <x v="2579"/>
    <x v="0"/>
    <x v="0"/>
    <x v="409"/>
    <x v="1"/>
    <x v="3"/>
    <x v="1"/>
    <s v="100-1000"/>
  </r>
  <r>
    <x v="1"/>
    <x v="6"/>
    <x v="41"/>
    <n v="1"/>
    <n v="551.23"/>
    <x v="6970"/>
    <x v="1"/>
    <x v="2"/>
    <x v="109"/>
    <x v="0"/>
    <x v="10"/>
    <x v="2"/>
    <s v="100-1000"/>
  </r>
  <r>
    <x v="151"/>
    <x v="10"/>
    <x v="25"/>
    <n v="1"/>
    <n v="157.22"/>
    <x v="6971"/>
    <x v="3"/>
    <x v="2"/>
    <x v="287"/>
    <x v="1"/>
    <x v="8"/>
    <x v="2"/>
    <s v="100-1000"/>
  </r>
  <r>
    <x v="157"/>
    <x v="2"/>
    <x v="2"/>
    <n v="1"/>
    <n v="68.8"/>
    <x v="6972"/>
    <x v="3"/>
    <x v="0"/>
    <x v="30"/>
    <x v="1"/>
    <x v="1"/>
    <x v="1"/>
    <s v="10-100"/>
  </r>
  <r>
    <x v="9"/>
    <x v="1"/>
    <x v="39"/>
    <n v="1"/>
    <n v="187.31"/>
    <x v="6973"/>
    <x v="3"/>
    <x v="2"/>
    <x v="173"/>
    <x v="0"/>
    <x v="7"/>
    <x v="2"/>
    <s v="100-1000"/>
  </r>
  <r>
    <x v="22"/>
    <x v="3"/>
    <x v="3"/>
    <n v="4"/>
    <n v="13.42"/>
    <x v="6974"/>
    <x v="1"/>
    <x v="1"/>
    <x v="187"/>
    <x v="1"/>
    <x v="8"/>
    <x v="1"/>
    <s v="10-100"/>
  </r>
  <r>
    <x v="65"/>
    <x v="11"/>
    <x v="32"/>
    <n v="2"/>
    <n v="6"/>
    <x v="3830"/>
    <x v="3"/>
    <x v="1"/>
    <x v="169"/>
    <x v="0"/>
    <x v="8"/>
    <x v="0"/>
    <s v="10-100"/>
  </r>
  <r>
    <x v="148"/>
    <x v="0"/>
    <x v="37"/>
    <n v="3"/>
    <n v="6.02"/>
    <x v="6975"/>
    <x v="2"/>
    <x v="2"/>
    <x v="714"/>
    <x v="1"/>
    <x v="1"/>
    <x v="0"/>
    <s v="10-100"/>
  </r>
  <r>
    <x v="143"/>
    <x v="6"/>
    <x v="22"/>
    <n v="1"/>
    <n v="10.02"/>
    <x v="6976"/>
    <x v="1"/>
    <x v="0"/>
    <x v="572"/>
    <x v="0"/>
    <x v="8"/>
    <x v="1"/>
    <s v="10-100"/>
  </r>
  <r>
    <x v="111"/>
    <x v="8"/>
    <x v="43"/>
    <n v="5"/>
    <n v="5.42"/>
    <x v="6977"/>
    <x v="2"/>
    <x v="2"/>
    <x v="23"/>
    <x v="0"/>
    <x v="9"/>
    <x v="0"/>
    <s v="10-100"/>
  </r>
  <r>
    <x v="158"/>
    <x v="2"/>
    <x v="12"/>
    <n v="1"/>
    <n v="128.38999999999999"/>
    <x v="6978"/>
    <x v="0"/>
    <x v="0"/>
    <x v="448"/>
    <x v="1"/>
    <x v="1"/>
    <x v="2"/>
    <s v="100-1000"/>
  </r>
  <r>
    <x v="82"/>
    <x v="1"/>
    <x v="35"/>
    <n v="2"/>
    <n v="5.77"/>
    <x v="3017"/>
    <x v="0"/>
    <x v="2"/>
    <x v="208"/>
    <x v="1"/>
    <x v="0"/>
    <x v="0"/>
    <s v="10-100"/>
  </r>
  <r>
    <x v="168"/>
    <x v="9"/>
    <x v="44"/>
    <n v="1"/>
    <n v="956.21"/>
    <x v="6979"/>
    <x v="2"/>
    <x v="2"/>
    <x v="313"/>
    <x v="1"/>
    <x v="0"/>
    <x v="2"/>
    <s v="100-1000"/>
  </r>
  <r>
    <x v="1"/>
    <x v="3"/>
    <x v="3"/>
    <n v="5"/>
    <n v="16.57"/>
    <x v="5335"/>
    <x v="1"/>
    <x v="1"/>
    <x v="641"/>
    <x v="0"/>
    <x v="7"/>
    <x v="1"/>
    <s v="10-100"/>
  </r>
  <r>
    <x v="163"/>
    <x v="6"/>
    <x v="22"/>
    <n v="1"/>
    <n v="14.53"/>
    <x v="3504"/>
    <x v="1"/>
    <x v="0"/>
    <x v="79"/>
    <x v="1"/>
    <x v="6"/>
    <x v="1"/>
    <s v="10-100"/>
  </r>
  <r>
    <x v="175"/>
    <x v="4"/>
    <x v="4"/>
    <n v="5"/>
    <n v="10.220000000000001"/>
    <x v="4815"/>
    <x v="3"/>
    <x v="1"/>
    <x v="509"/>
    <x v="0"/>
    <x v="6"/>
    <x v="1"/>
    <s v="10-100"/>
  </r>
  <r>
    <x v="123"/>
    <x v="3"/>
    <x v="3"/>
    <n v="5"/>
    <n v="21.59"/>
    <x v="6980"/>
    <x v="1"/>
    <x v="2"/>
    <x v="48"/>
    <x v="1"/>
    <x v="3"/>
    <x v="1"/>
    <s v="100-1000"/>
  </r>
  <r>
    <x v="187"/>
    <x v="4"/>
    <x v="8"/>
    <n v="5"/>
    <n v="76.180000000000007"/>
    <x v="6981"/>
    <x v="1"/>
    <x v="2"/>
    <x v="348"/>
    <x v="0"/>
    <x v="2"/>
    <x v="1"/>
    <s v="100-1000"/>
  </r>
  <r>
    <x v="59"/>
    <x v="0"/>
    <x v="37"/>
    <n v="1"/>
    <n v="9.7200000000000006"/>
    <x v="6982"/>
    <x v="2"/>
    <x v="0"/>
    <x v="504"/>
    <x v="1"/>
    <x v="11"/>
    <x v="0"/>
    <s v="&lt;10"/>
  </r>
  <r>
    <x v="7"/>
    <x v="9"/>
    <x v="14"/>
    <n v="2"/>
    <n v="2517.19"/>
    <x v="6983"/>
    <x v="2"/>
    <x v="1"/>
    <x v="725"/>
    <x v="1"/>
    <x v="10"/>
    <x v="3"/>
    <s v="1000-10000"/>
  </r>
  <r>
    <x v="134"/>
    <x v="7"/>
    <x v="10"/>
    <n v="5"/>
    <n v="2.69"/>
    <x v="6984"/>
    <x v="3"/>
    <x v="1"/>
    <x v="105"/>
    <x v="1"/>
    <x v="11"/>
    <x v="0"/>
    <s v="10-100"/>
  </r>
  <r>
    <x v="161"/>
    <x v="5"/>
    <x v="24"/>
    <n v="1"/>
    <n v="7.71"/>
    <x v="3271"/>
    <x v="3"/>
    <x v="1"/>
    <x v="388"/>
    <x v="0"/>
    <x v="5"/>
    <x v="0"/>
    <s v="&lt;10"/>
  </r>
  <r>
    <x v="139"/>
    <x v="0"/>
    <x v="45"/>
    <n v="1"/>
    <n v="8.19"/>
    <x v="1588"/>
    <x v="1"/>
    <x v="1"/>
    <x v="260"/>
    <x v="0"/>
    <x v="11"/>
    <x v="0"/>
    <s v="&lt;10"/>
  </r>
  <r>
    <x v="136"/>
    <x v="4"/>
    <x v="13"/>
    <n v="5"/>
    <n v="140.47"/>
    <x v="6985"/>
    <x v="2"/>
    <x v="1"/>
    <x v="444"/>
    <x v="0"/>
    <x v="2"/>
    <x v="2"/>
    <s v="100-1000"/>
  </r>
  <r>
    <x v="174"/>
    <x v="7"/>
    <x v="29"/>
    <n v="3"/>
    <n v="12.81"/>
    <x v="6749"/>
    <x v="3"/>
    <x v="1"/>
    <x v="502"/>
    <x v="1"/>
    <x v="0"/>
    <x v="1"/>
    <s v="10-100"/>
  </r>
  <r>
    <x v="47"/>
    <x v="11"/>
    <x v="21"/>
    <n v="2"/>
    <n v="85.23"/>
    <x v="6986"/>
    <x v="0"/>
    <x v="1"/>
    <x v="518"/>
    <x v="1"/>
    <x v="4"/>
    <x v="1"/>
    <s v="100-1000"/>
  </r>
  <r>
    <x v="78"/>
    <x v="5"/>
    <x v="27"/>
    <n v="1"/>
    <n v="40.25"/>
    <x v="6987"/>
    <x v="0"/>
    <x v="0"/>
    <x v="80"/>
    <x v="0"/>
    <x v="4"/>
    <x v="1"/>
    <s v="10-100"/>
  </r>
  <r>
    <x v="133"/>
    <x v="10"/>
    <x v="23"/>
    <n v="1"/>
    <n v="963.94"/>
    <x v="6988"/>
    <x v="0"/>
    <x v="2"/>
    <x v="14"/>
    <x v="0"/>
    <x v="0"/>
    <x v="2"/>
    <s v="100-1000"/>
  </r>
  <r>
    <x v="36"/>
    <x v="0"/>
    <x v="9"/>
    <n v="1"/>
    <n v="1.3"/>
    <x v="6989"/>
    <x v="2"/>
    <x v="2"/>
    <x v="101"/>
    <x v="0"/>
    <x v="2"/>
    <x v="0"/>
    <s v="&lt;10"/>
  </r>
  <r>
    <x v="79"/>
    <x v="1"/>
    <x v="1"/>
    <n v="5"/>
    <n v="38.520000000000003"/>
    <x v="6990"/>
    <x v="1"/>
    <x v="1"/>
    <x v="430"/>
    <x v="0"/>
    <x v="5"/>
    <x v="1"/>
    <s v="100-1000"/>
  </r>
  <r>
    <x v="85"/>
    <x v="3"/>
    <x v="3"/>
    <n v="1"/>
    <n v="21.36"/>
    <x v="5625"/>
    <x v="1"/>
    <x v="2"/>
    <x v="695"/>
    <x v="1"/>
    <x v="0"/>
    <x v="1"/>
    <s v="10-100"/>
  </r>
  <r>
    <x v="152"/>
    <x v="4"/>
    <x v="40"/>
    <n v="1"/>
    <n v="28.79"/>
    <x v="2452"/>
    <x v="0"/>
    <x v="0"/>
    <x v="182"/>
    <x v="1"/>
    <x v="10"/>
    <x v="1"/>
    <s v="10-100"/>
  </r>
  <r>
    <x v="31"/>
    <x v="11"/>
    <x v="32"/>
    <n v="2"/>
    <n v="7.94"/>
    <x v="4280"/>
    <x v="2"/>
    <x v="0"/>
    <x v="79"/>
    <x v="1"/>
    <x v="6"/>
    <x v="0"/>
    <s v="10-100"/>
  </r>
  <r>
    <x v="97"/>
    <x v="0"/>
    <x v="37"/>
    <n v="4"/>
    <n v="15.1"/>
    <x v="6991"/>
    <x v="0"/>
    <x v="0"/>
    <x v="593"/>
    <x v="0"/>
    <x v="5"/>
    <x v="1"/>
    <s v="10-100"/>
  </r>
  <r>
    <x v="69"/>
    <x v="10"/>
    <x v="16"/>
    <n v="1"/>
    <n v="137.25"/>
    <x v="6992"/>
    <x v="0"/>
    <x v="1"/>
    <x v="414"/>
    <x v="1"/>
    <x v="7"/>
    <x v="2"/>
    <s v="100-1000"/>
  </r>
  <r>
    <x v="94"/>
    <x v="5"/>
    <x v="27"/>
    <n v="1"/>
    <n v="63.45"/>
    <x v="148"/>
    <x v="3"/>
    <x v="0"/>
    <x v="155"/>
    <x v="1"/>
    <x v="4"/>
    <x v="1"/>
    <s v="10-100"/>
  </r>
  <r>
    <x v="111"/>
    <x v="3"/>
    <x v="36"/>
    <n v="2"/>
    <n v="119.83"/>
    <x v="6993"/>
    <x v="1"/>
    <x v="2"/>
    <x v="19"/>
    <x v="0"/>
    <x v="3"/>
    <x v="2"/>
    <s v="100-1000"/>
  </r>
  <r>
    <x v="178"/>
    <x v="10"/>
    <x v="25"/>
    <n v="1"/>
    <n v="376.99"/>
    <x v="6994"/>
    <x v="2"/>
    <x v="1"/>
    <x v="33"/>
    <x v="0"/>
    <x v="4"/>
    <x v="2"/>
    <s v="100-1000"/>
  </r>
  <r>
    <x v="127"/>
    <x v="0"/>
    <x v="26"/>
    <n v="1"/>
    <n v="4.49"/>
    <x v="5178"/>
    <x v="2"/>
    <x v="2"/>
    <x v="289"/>
    <x v="0"/>
    <x v="1"/>
    <x v="0"/>
    <s v="&lt;10"/>
  </r>
  <r>
    <x v="75"/>
    <x v="5"/>
    <x v="5"/>
    <n v="1"/>
    <n v="632.01"/>
    <x v="6995"/>
    <x v="0"/>
    <x v="0"/>
    <x v="223"/>
    <x v="0"/>
    <x v="4"/>
    <x v="2"/>
    <s v="100-1000"/>
  </r>
  <r>
    <x v="60"/>
    <x v="3"/>
    <x v="36"/>
    <n v="2"/>
    <n v="474.24"/>
    <x v="6996"/>
    <x v="0"/>
    <x v="0"/>
    <x v="618"/>
    <x v="0"/>
    <x v="2"/>
    <x v="2"/>
    <s v="100-1000"/>
  </r>
  <r>
    <x v="126"/>
    <x v="5"/>
    <x v="27"/>
    <n v="1"/>
    <n v="35.36"/>
    <x v="6997"/>
    <x v="1"/>
    <x v="2"/>
    <x v="507"/>
    <x v="0"/>
    <x v="1"/>
    <x v="1"/>
    <s v="10-100"/>
  </r>
  <r>
    <x v="63"/>
    <x v="3"/>
    <x v="3"/>
    <n v="1"/>
    <n v="23.24"/>
    <x v="5878"/>
    <x v="2"/>
    <x v="1"/>
    <x v="472"/>
    <x v="0"/>
    <x v="2"/>
    <x v="1"/>
    <s v="10-100"/>
  </r>
  <r>
    <x v="110"/>
    <x v="11"/>
    <x v="32"/>
    <n v="2"/>
    <n v="4.78"/>
    <x v="6711"/>
    <x v="3"/>
    <x v="0"/>
    <x v="389"/>
    <x v="0"/>
    <x v="1"/>
    <x v="0"/>
    <s v="&lt;10"/>
  </r>
  <r>
    <x v="165"/>
    <x v="1"/>
    <x v="39"/>
    <n v="2"/>
    <n v="177.95"/>
    <x v="6998"/>
    <x v="0"/>
    <x v="0"/>
    <x v="542"/>
    <x v="0"/>
    <x v="11"/>
    <x v="2"/>
    <s v="100-1000"/>
  </r>
  <r>
    <x v="118"/>
    <x v="1"/>
    <x v="35"/>
    <n v="2"/>
    <n v="16.73"/>
    <x v="6999"/>
    <x v="2"/>
    <x v="0"/>
    <x v="149"/>
    <x v="1"/>
    <x v="0"/>
    <x v="1"/>
    <s v="10-100"/>
  </r>
  <r>
    <x v="147"/>
    <x v="10"/>
    <x v="25"/>
    <n v="1"/>
    <n v="595.08000000000004"/>
    <x v="7000"/>
    <x v="0"/>
    <x v="2"/>
    <x v="251"/>
    <x v="1"/>
    <x v="7"/>
    <x v="2"/>
    <s v="100-1000"/>
  </r>
  <r>
    <x v="111"/>
    <x v="11"/>
    <x v="21"/>
    <n v="2"/>
    <n v="17.510000000000002"/>
    <x v="7001"/>
    <x v="1"/>
    <x v="1"/>
    <x v="532"/>
    <x v="0"/>
    <x v="6"/>
    <x v="1"/>
    <s v="10-100"/>
  </r>
  <r>
    <x v="49"/>
    <x v="6"/>
    <x v="7"/>
    <n v="1"/>
    <n v="1013.88"/>
    <x v="7002"/>
    <x v="0"/>
    <x v="0"/>
    <x v="595"/>
    <x v="2"/>
    <x v="3"/>
    <x v="3"/>
    <s v="1000-10000"/>
  </r>
  <r>
    <x v="55"/>
    <x v="8"/>
    <x v="33"/>
    <n v="1"/>
    <n v="85.23"/>
    <x v="7003"/>
    <x v="0"/>
    <x v="0"/>
    <x v="150"/>
    <x v="0"/>
    <x v="9"/>
    <x v="1"/>
    <s v="10-100"/>
  </r>
  <r>
    <x v="116"/>
    <x v="4"/>
    <x v="4"/>
    <n v="1"/>
    <n v="11.46"/>
    <x v="7004"/>
    <x v="2"/>
    <x v="0"/>
    <x v="173"/>
    <x v="0"/>
    <x v="7"/>
    <x v="1"/>
    <s v="10-100"/>
  </r>
  <r>
    <x v="166"/>
    <x v="2"/>
    <x v="2"/>
    <n v="1"/>
    <n v="93.89"/>
    <x v="7005"/>
    <x v="0"/>
    <x v="1"/>
    <x v="554"/>
    <x v="1"/>
    <x v="8"/>
    <x v="1"/>
    <s v="10-100"/>
  </r>
  <r>
    <x v="193"/>
    <x v="8"/>
    <x v="11"/>
    <n v="3"/>
    <n v="15.79"/>
    <x v="7006"/>
    <x v="2"/>
    <x v="1"/>
    <x v="240"/>
    <x v="0"/>
    <x v="8"/>
    <x v="1"/>
    <s v="10-100"/>
  </r>
  <r>
    <x v="80"/>
    <x v="12"/>
    <x v="46"/>
    <n v="1"/>
    <n v="33.880000000000003"/>
    <x v="7007"/>
    <x v="0"/>
    <x v="1"/>
    <x v="289"/>
    <x v="0"/>
    <x v="1"/>
    <x v="1"/>
    <s v="10-100"/>
  </r>
  <r>
    <x v="179"/>
    <x v="0"/>
    <x v="45"/>
    <n v="1"/>
    <n v="5.45"/>
    <x v="2868"/>
    <x v="2"/>
    <x v="2"/>
    <x v="272"/>
    <x v="1"/>
    <x v="7"/>
    <x v="0"/>
    <s v="&lt;10"/>
  </r>
  <r>
    <x v="67"/>
    <x v="2"/>
    <x v="38"/>
    <n v="1"/>
    <n v="6102.19"/>
    <x v="7008"/>
    <x v="1"/>
    <x v="0"/>
    <x v="130"/>
    <x v="1"/>
    <x v="11"/>
    <x v="3"/>
    <s v="1000-10000"/>
  </r>
  <r>
    <x v="63"/>
    <x v="5"/>
    <x v="5"/>
    <n v="1"/>
    <n v="483.95"/>
    <x v="7009"/>
    <x v="0"/>
    <x v="0"/>
    <x v="52"/>
    <x v="0"/>
    <x v="1"/>
    <x v="2"/>
    <s v="100-1000"/>
  </r>
  <r>
    <x v="155"/>
    <x v="0"/>
    <x v="17"/>
    <n v="4"/>
    <n v="14.14"/>
    <x v="979"/>
    <x v="3"/>
    <x v="0"/>
    <x v="556"/>
    <x v="0"/>
    <x v="9"/>
    <x v="1"/>
    <s v="10-100"/>
  </r>
  <r>
    <x v="83"/>
    <x v="2"/>
    <x v="38"/>
    <n v="1"/>
    <n v="6673.06"/>
    <x v="7010"/>
    <x v="3"/>
    <x v="0"/>
    <x v="678"/>
    <x v="0"/>
    <x v="10"/>
    <x v="3"/>
    <s v="1000-10000"/>
  </r>
  <r>
    <x v="36"/>
    <x v="10"/>
    <x v="23"/>
    <n v="1"/>
    <n v="305.14"/>
    <x v="7011"/>
    <x v="1"/>
    <x v="1"/>
    <x v="563"/>
    <x v="1"/>
    <x v="9"/>
    <x v="2"/>
    <s v="100-1000"/>
  </r>
  <r>
    <x v="33"/>
    <x v="12"/>
    <x v="46"/>
    <n v="1"/>
    <n v="63.86"/>
    <x v="7012"/>
    <x v="3"/>
    <x v="2"/>
    <x v="330"/>
    <x v="0"/>
    <x v="5"/>
    <x v="1"/>
    <s v="10-100"/>
  </r>
  <r>
    <x v="15"/>
    <x v="8"/>
    <x v="11"/>
    <n v="1"/>
    <n v="50.5"/>
    <x v="7013"/>
    <x v="2"/>
    <x v="2"/>
    <x v="155"/>
    <x v="1"/>
    <x v="4"/>
    <x v="1"/>
    <s v="10-100"/>
  </r>
  <r>
    <x v="172"/>
    <x v="3"/>
    <x v="6"/>
    <n v="5"/>
    <n v="159.71"/>
    <x v="7014"/>
    <x v="2"/>
    <x v="0"/>
    <x v="88"/>
    <x v="0"/>
    <x v="0"/>
    <x v="2"/>
    <s v="100-1000"/>
  </r>
  <r>
    <x v="2"/>
    <x v="6"/>
    <x v="41"/>
    <n v="1"/>
    <n v="535.04999999999995"/>
    <x v="7015"/>
    <x v="3"/>
    <x v="0"/>
    <x v="13"/>
    <x v="0"/>
    <x v="3"/>
    <x v="2"/>
    <s v="100-1000"/>
  </r>
  <r>
    <x v="89"/>
    <x v="2"/>
    <x v="12"/>
    <n v="1"/>
    <n v="65.56"/>
    <x v="7016"/>
    <x v="2"/>
    <x v="1"/>
    <x v="638"/>
    <x v="1"/>
    <x v="11"/>
    <x v="1"/>
    <s v="10-100"/>
  </r>
  <r>
    <x v="139"/>
    <x v="3"/>
    <x v="6"/>
    <n v="3"/>
    <n v="135.02000000000001"/>
    <x v="7017"/>
    <x v="2"/>
    <x v="1"/>
    <x v="277"/>
    <x v="1"/>
    <x v="8"/>
    <x v="2"/>
    <s v="100-1000"/>
  </r>
  <r>
    <x v="193"/>
    <x v="9"/>
    <x v="14"/>
    <n v="2"/>
    <n v="47128.88"/>
    <x v="7018"/>
    <x v="3"/>
    <x v="1"/>
    <x v="677"/>
    <x v="0"/>
    <x v="10"/>
    <x v="5"/>
    <s v="10000-100000"/>
  </r>
  <r>
    <x v="116"/>
    <x v="2"/>
    <x v="2"/>
    <n v="1"/>
    <n v="63.82"/>
    <x v="5014"/>
    <x v="3"/>
    <x v="1"/>
    <x v="497"/>
    <x v="1"/>
    <x v="10"/>
    <x v="1"/>
    <s v="10-100"/>
  </r>
  <r>
    <x v="183"/>
    <x v="10"/>
    <x v="23"/>
    <n v="1"/>
    <n v="737.89"/>
    <x v="7019"/>
    <x v="3"/>
    <x v="0"/>
    <x v="663"/>
    <x v="0"/>
    <x v="0"/>
    <x v="2"/>
    <s v="100-1000"/>
  </r>
  <r>
    <x v="116"/>
    <x v="8"/>
    <x v="43"/>
    <n v="4"/>
    <n v="16.170000000000002"/>
    <x v="7020"/>
    <x v="1"/>
    <x v="0"/>
    <x v="6"/>
    <x v="0"/>
    <x v="5"/>
    <x v="1"/>
    <s v="10-100"/>
  </r>
  <r>
    <x v="17"/>
    <x v="3"/>
    <x v="3"/>
    <n v="1"/>
    <n v="17.28"/>
    <x v="1265"/>
    <x v="1"/>
    <x v="1"/>
    <x v="263"/>
    <x v="1"/>
    <x v="5"/>
    <x v="1"/>
    <s v="10-100"/>
  </r>
  <r>
    <x v="180"/>
    <x v="11"/>
    <x v="32"/>
    <n v="1"/>
    <n v="2.91"/>
    <x v="1302"/>
    <x v="2"/>
    <x v="0"/>
    <x v="180"/>
    <x v="0"/>
    <x v="1"/>
    <x v="0"/>
    <s v="&lt;10"/>
  </r>
  <r>
    <x v="14"/>
    <x v="8"/>
    <x v="33"/>
    <n v="3"/>
    <n v="93.76"/>
    <x v="4068"/>
    <x v="3"/>
    <x v="1"/>
    <x v="291"/>
    <x v="1"/>
    <x v="10"/>
    <x v="1"/>
    <s v="100-1000"/>
  </r>
  <r>
    <x v="42"/>
    <x v="6"/>
    <x v="41"/>
    <n v="1"/>
    <n v="82.81"/>
    <x v="1612"/>
    <x v="2"/>
    <x v="2"/>
    <x v="234"/>
    <x v="0"/>
    <x v="0"/>
    <x v="1"/>
    <s v="10-100"/>
  </r>
  <r>
    <x v="48"/>
    <x v="3"/>
    <x v="6"/>
    <n v="2"/>
    <n v="92.41"/>
    <x v="7021"/>
    <x v="1"/>
    <x v="0"/>
    <x v="531"/>
    <x v="1"/>
    <x v="3"/>
    <x v="1"/>
    <s v="100-1000"/>
  </r>
  <r>
    <x v="4"/>
    <x v="11"/>
    <x v="21"/>
    <n v="5"/>
    <n v="72.08"/>
    <x v="7022"/>
    <x v="1"/>
    <x v="0"/>
    <x v="212"/>
    <x v="0"/>
    <x v="0"/>
    <x v="1"/>
    <s v="100-1000"/>
  </r>
  <r>
    <x v="60"/>
    <x v="12"/>
    <x v="46"/>
    <n v="1"/>
    <n v="40.93"/>
    <x v="7023"/>
    <x v="3"/>
    <x v="2"/>
    <x v="336"/>
    <x v="0"/>
    <x v="8"/>
    <x v="1"/>
    <s v="10-100"/>
  </r>
  <r>
    <x v="155"/>
    <x v="10"/>
    <x v="23"/>
    <n v="1"/>
    <n v="984.59"/>
    <x v="7024"/>
    <x v="1"/>
    <x v="2"/>
    <x v="9"/>
    <x v="0"/>
    <x v="7"/>
    <x v="2"/>
    <s v="100-1000"/>
  </r>
  <r>
    <x v="181"/>
    <x v="6"/>
    <x v="41"/>
    <n v="1"/>
    <n v="338.81"/>
    <x v="7025"/>
    <x v="2"/>
    <x v="1"/>
    <x v="476"/>
    <x v="1"/>
    <x v="5"/>
    <x v="2"/>
    <s v="100-1000"/>
  </r>
  <r>
    <x v="35"/>
    <x v="4"/>
    <x v="40"/>
    <n v="2"/>
    <n v="27.6"/>
    <x v="5240"/>
    <x v="2"/>
    <x v="0"/>
    <x v="676"/>
    <x v="1"/>
    <x v="7"/>
    <x v="1"/>
    <s v="10-100"/>
  </r>
  <r>
    <x v="149"/>
    <x v="0"/>
    <x v="17"/>
    <n v="3"/>
    <n v="7.35"/>
    <x v="1700"/>
    <x v="3"/>
    <x v="2"/>
    <x v="435"/>
    <x v="0"/>
    <x v="1"/>
    <x v="0"/>
    <s v="10-100"/>
  </r>
  <r>
    <x v="110"/>
    <x v="6"/>
    <x v="7"/>
    <n v="1"/>
    <n v="108.71"/>
    <x v="7026"/>
    <x v="1"/>
    <x v="1"/>
    <x v="269"/>
    <x v="1"/>
    <x v="2"/>
    <x v="2"/>
    <s v="100-1000"/>
  </r>
  <r>
    <x v="100"/>
    <x v="5"/>
    <x v="27"/>
    <n v="1"/>
    <n v="36.76"/>
    <x v="6492"/>
    <x v="2"/>
    <x v="0"/>
    <x v="502"/>
    <x v="1"/>
    <x v="0"/>
    <x v="1"/>
    <s v="10-100"/>
  </r>
  <r>
    <x v="134"/>
    <x v="5"/>
    <x v="24"/>
    <n v="1"/>
    <n v="5.94"/>
    <x v="2246"/>
    <x v="0"/>
    <x v="1"/>
    <x v="683"/>
    <x v="1"/>
    <x v="6"/>
    <x v="0"/>
    <s v="&lt;10"/>
  </r>
  <r>
    <x v="165"/>
    <x v="3"/>
    <x v="3"/>
    <n v="1"/>
    <n v="22.37"/>
    <x v="625"/>
    <x v="0"/>
    <x v="1"/>
    <x v="342"/>
    <x v="0"/>
    <x v="1"/>
    <x v="1"/>
    <s v="10-100"/>
  </r>
  <r>
    <x v="63"/>
    <x v="4"/>
    <x v="4"/>
    <n v="5"/>
    <n v="26.43"/>
    <x v="7027"/>
    <x v="1"/>
    <x v="2"/>
    <x v="671"/>
    <x v="1"/>
    <x v="5"/>
    <x v="1"/>
    <s v="100-1000"/>
  </r>
  <r>
    <x v="183"/>
    <x v="6"/>
    <x v="7"/>
    <n v="1"/>
    <n v="954.09"/>
    <x v="7028"/>
    <x v="3"/>
    <x v="1"/>
    <x v="189"/>
    <x v="1"/>
    <x v="6"/>
    <x v="2"/>
    <s v="100-1000"/>
  </r>
  <r>
    <x v="27"/>
    <x v="1"/>
    <x v="39"/>
    <n v="2"/>
    <n v="66.510000000000005"/>
    <x v="7029"/>
    <x v="3"/>
    <x v="0"/>
    <x v="37"/>
    <x v="0"/>
    <x v="9"/>
    <x v="1"/>
    <s v="100-1000"/>
  </r>
  <r>
    <x v="110"/>
    <x v="8"/>
    <x v="33"/>
    <n v="1"/>
    <n v="88.18"/>
    <x v="7030"/>
    <x v="2"/>
    <x v="2"/>
    <x v="676"/>
    <x v="1"/>
    <x v="7"/>
    <x v="1"/>
    <s v="10-100"/>
  </r>
  <r>
    <x v="87"/>
    <x v="6"/>
    <x v="7"/>
    <n v="1"/>
    <n v="354.95"/>
    <x v="247"/>
    <x v="1"/>
    <x v="1"/>
    <x v="246"/>
    <x v="0"/>
    <x v="11"/>
    <x v="2"/>
    <s v="100-1000"/>
  </r>
  <r>
    <x v="115"/>
    <x v="12"/>
    <x v="34"/>
    <n v="1"/>
    <n v="6.21"/>
    <x v="6823"/>
    <x v="0"/>
    <x v="2"/>
    <x v="84"/>
    <x v="0"/>
    <x v="11"/>
    <x v="0"/>
    <s v="&lt;10"/>
  </r>
  <r>
    <x v="140"/>
    <x v="5"/>
    <x v="24"/>
    <n v="1"/>
    <n v="8.16"/>
    <x v="299"/>
    <x v="3"/>
    <x v="1"/>
    <x v="547"/>
    <x v="1"/>
    <x v="7"/>
    <x v="0"/>
    <s v="&lt;10"/>
  </r>
  <r>
    <x v="195"/>
    <x v="11"/>
    <x v="32"/>
    <n v="4"/>
    <n v="5.68"/>
    <x v="7031"/>
    <x v="1"/>
    <x v="0"/>
    <x v="180"/>
    <x v="0"/>
    <x v="1"/>
    <x v="0"/>
    <s v="10-100"/>
  </r>
  <r>
    <x v="165"/>
    <x v="0"/>
    <x v="9"/>
    <n v="2"/>
    <n v="2.56"/>
    <x v="4785"/>
    <x v="0"/>
    <x v="1"/>
    <x v="161"/>
    <x v="0"/>
    <x v="1"/>
    <x v="0"/>
    <s v="&lt;10"/>
  </r>
  <r>
    <x v="161"/>
    <x v="4"/>
    <x v="40"/>
    <n v="4"/>
    <n v="53.25"/>
    <x v="675"/>
    <x v="1"/>
    <x v="2"/>
    <x v="650"/>
    <x v="1"/>
    <x v="2"/>
    <x v="1"/>
    <s v="100-1000"/>
  </r>
  <r>
    <x v="134"/>
    <x v="9"/>
    <x v="44"/>
    <n v="3"/>
    <n v="654.05999999999995"/>
    <x v="7032"/>
    <x v="0"/>
    <x v="1"/>
    <x v="185"/>
    <x v="0"/>
    <x v="6"/>
    <x v="2"/>
    <s v="1000-10000"/>
  </r>
  <r>
    <x v="80"/>
    <x v="7"/>
    <x v="29"/>
    <n v="2"/>
    <n v="14.63"/>
    <x v="7033"/>
    <x v="2"/>
    <x v="1"/>
    <x v="24"/>
    <x v="0"/>
    <x v="8"/>
    <x v="1"/>
    <s v="10-100"/>
  </r>
  <r>
    <x v="3"/>
    <x v="8"/>
    <x v="33"/>
    <n v="5"/>
    <n v="79.569999999999993"/>
    <x v="7034"/>
    <x v="1"/>
    <x v="0"/>
    <x v="54"/>
    <x v="0"/>
    <x v="3"/>
    <x v="1"/>
    <s v="100-1000"/>
  </r>
  <r>
    <x v="99"/>
    <x v="7"/>
    <x v="29"/>
    <n v="1"/>
    <n v="8.3699999999999992"/>
    <x v="5505"/>
    <x v="3"/>
    <x v="1"/>
    <x v="590"/>
    <x v="1"/>
    <x v="2"/>
    <x v="0"/>
    <s v="&lt;10"/>
  </r>
  <r>
    <x v="141"/>
    <x v="4"/>
    <x v="13"/>
    <n v="4"/>
    <n v="229.81"/>
    <x v="7035"/>
    <x v="0"/>
    <x v="0"/>
    <x v="111"/>
    <x v="0"/>
    <x v="7"/>
    <x v="2"/>
    <s v="100-1000"/>
  </r>
  <r>
    <x v="21"/>
    <x v="12"/>
    <x v="34"/>
    <n v="1"/>
    <n v="12.1"/>
    <x v="2296"/>
    <x v="0"/>
    <x v="2"/>
    <x v="726"/>
    <x v="0"/>
    <x v="4"/>
    <x v="1"/>
    <s v="10-100"/>
  </r>
  <r>
    <x v="76"/>
    <x v="0"/>
    <x v="45"/>
    <n v="3"/>
    <n v="2.95"/>
    <x v="7036"/>
    <x v="2"/>
    <x v="1"/>
    <x v="585"/>
    <x v="0"/>
    <x v="6"/>
    <x v="0"/>
    <s v="&lt;10"/>
  </r>
  <r>
    <x v="47"/>
    <x v="9"/>
    <x v="44"/>
    <n v="1"/>
    <n v="957.14"/>
    <x v="7037"/>
    <x v="0"/>
    <x v="2"/>
    <x v="409"/>
    <x v="1"/>
    <x v="3"/>
    <x v="2"/>
    <s v="100-1000"/>
  </r>
  <r>
    <x v="180"/>
    <x v="12"/>
    <x v="46"/>
    <n v="1"/>
    <n v="63.13"/>
    <x v="7038"/>
    <x v="1"/>
    <x v="2"/>
    <x v="396"/>
    <x v="1"/>
    <x v="10"/>
    <x v="1"/>
    <s v="10-100"/>
  </r>
  <r>
    <x v="151"/>
    <x v="1"/>
    <x v="35"/>
    <n v="5"/>
    <n v="13.62"/>
    <x v="7039"/>
    <x v="0"/>
    <x v="0"/>
    <x v="26"/>
    <x v="1"/>
    <x v="5"/>
    <x v="1"/>
    <s v="10-100"/>
  </r>
  <r>
    <x v="168"/>
    <x v="8"/>
    <x v="11"/>
    <n v="3"/>
    <n v="51.89"/>
    <x v="7040"/>
    <x v="0"/>
    <x v="0"/>
    <x v="688"/>
    <x v="0"/>
    <x v="0"/>
    <x v="1"/>
    <s v="100-1000"/>
  </r>
  <r>
    <x v="179"/>
    <x v="0"/>
    <x v="26"/>
    <n v="3"/>
    <n v="5.45"/>
    <x v="7041"/>
    <x v="1"/>
    <x v="0"/>
    <x v="296"/>
    <x v="1"/>
    <x v="1"/>
    <x v="0"/>
    <s v="10-100"/>
  </r>
  <r>
    <x v="168"/>
    <x v="2"/>
    <x v="38"/>
    <n v="1"/>
    <n v="6502.99"/>
    <x v="7042"/>
    <x v="1"/>
    <x v="2"/>
    <x v="547"/>
    <x v="1"/>
    <x v="7"/>
    <x v="3"/>
    <s v="1000-10000"/>
  </r>
  <r>
    <x v="143"/>
    <x v="12"/>
    <x v="28"/>
    <n v="1"/>
    <n v="12.17"/>
    <x v="5191"/>
    <x v="3"/>
    <x v="0"/>
    <x v="107"/>
    <x v="1"/>
    <x v="6"/>
    <x v="1"/>
    <s v="10-100"/>
  </r>
  <r>
    <x v="10"/>
    <x v="3"/>
    <x v="36"/>
    <n v="3"/>
    <n v="373.76"/>
    <x v="7043"/>
    <x v="0"/>
    <x v="0"/>
    <x v="711"/>
    <x v="1"/>
    <x v="6"/>
    <x v="2"/>
    <s v="1000-10000"/>
  </r>
  <r>
    <x v="117"/>
    <x v="8"/>
    <x v="47"/>
    <n v="1"/>
    <n v="27.79"/>
    <x v="307"/>
    <x v="2"/>
    <x v="0"/>
    <x v="443"/>
    <x v="0"/>
    <x v="5"/>
    <x v="1"/>
    <s v="10-100"/>
  </r>
  <r>
    <x v="17"/>
    <x v="1"/>
    <x v="39"/>
    <n v="1"/>
    <n v="85.07"/>
    <x v="7044"/>
    <x v="3"/>
    <x v="2"/>
    <x v="602"/>
    <x v="1"/>
    <x v="11"/>
    <x v="1"/>
    <s v="10-100"/>
  </r>
  <r>
    <x v="66"/>
    <x v="0"/>
    <x v="19"/>
    <n v="1"/>
    <n v="10.42"/>
    <x v="4413"/>
    <x v="2"/>
    <x v="0"/>
    <x v="641"/>
    <x v="0"/>
    <x v="7"/>
    <x v="1"/>
    <s v="10-100"/>
  </r>
  <r>
    <x v="102"/>
    <x v="3"/>
    <x v="6"/>
    <n v="2"/>
    <n v="91.91"/>
    <x v="7045"/>
    <x v="3"/>
    <x v="1"/>
    <x v="355"/>
    <x v="0"/>
    <x v="7"/>
    <x v="1"/>
    <s v="100-1000"/>
  </r>
  <r>
    <x v="73"/>
    <x v="7"/>
    <x v="42"/>
    <n v="4"/>
    <n v="4.67"/>
    <x v="7046"/>
    <x v="2"/>
    <x v="0"/>
    <x v="467"/>
    <x v="0"/>
    <x v="3"/>
    <x v="0"/>
    <s v="10-100"/>
  </r>
  <r>
    <x v="37"/>
    <x v="7"/>
    <x v="29"/>
    <n v="1"/>
    <n v="13.09"/>
    <x v="6483"/>
    <x v="1"/>
    <x v="0"/>
    <x v="248"/>
    <x v="0"/>
    <x v="3"/>
    <x v="1"/>
    <s v="10-100"/>
  </r>
  <r>
    <x v="184"/>
    <x v="4"/>
    <x v="40"/>
    <n v="1"/>
    <n v="53.07"/>
    <x v="7047"/>
    <x v="3"/>
    <x v="0"/>
    <x v="654"/>
    <x v="1"/>
    <x v="8"/>
    <x v="1"/>
    <s v="10-100"/>
  </r>
  <r>
    <x v="161"/>
    <x v="6"/>
    <x v="41"/>
    <n v="1"/>
    <n v="538.62"/>
    <x v="7048"/>
    <x v="1"/>
    <x v="0"/>
    <x v="67"/>
    <x v="0"/>
    <x v="0"/>
    <x v="2"/>
    <s v="100-1000"/>
  </r>
  <r>
    <x v="9"/>
    <x v="8"/>
    <x v="11"/>
    <n v="1"/>
    <n v="15.21"/>
    <x v="2883"/>
    <x v="2"/>
    <x v="2"/>
    <x v="231"/>
    <x v="1"/>
    <x v="5"/>
    <x v="1"/>
    <s v="10-100"/>
  </r>
  <r>
    <x v="126"/>
    <x v="8"/>
    <x v="47"/>
    <n v="1"/>
    <n v="47.4"/>
    <x v="6249"/>
    <x v="2"/>
    <x v="2"/>
    <x v="459"/>
    <x v="0"/>
    <x v="9"/>
    <x v="1"/>
    <s v="10-100"/>
  </r>
  <r>
    <x v="128"/>
    <x v="2"/>
    <x v="30"/>
    <n v="1"/>
    <n v="51.21"/>
    <x v="7049"/>
    <x v="0"/>
    <x v="1"/>
    <x v="354"/>
    <x v="0"/>
    <x v="10"/>
    <x v="1"/>
    <s v="10-100"/>
  </r>
  <r>
    <x v="172"/>
    <x v="5"/>
    <x v="24"/>
    <n v="1"/>
    <n v="7.34"/>
    <x v="4984"/>
    <x v="0"/>
    <x v="0"/>
    <x v="634"/>
    <x v="1"/>
    <x v="9"/>
    <x v="0"/>
    <s v="&lt;10"/>
  </r>
  <r>
    <x v="18"/>
    <x v="0"/>
    <x v="19"/>
    <n v="1"/>
    <n v="11.05"/>
    <x v="7050"/>
    <x v="2"/>
    <x v="1"/>
    <x v="635"/>
    <x v="0"/>
    <x v="11"/>
    <x v="1"/>
    <s v="10-100"/>
  </r>
  <r>
    <x v="122"/>
    <x v="12"/>
    <x v="28"/>
    <n v="1"/>
    <n v="16.37"/>
    <x v="7051"/>
    <x v="2"/>
    <x v="2"/>
    <x v="737"/>
    <x v="0"/>
    <x v="10"/>
    <x v="1"/>
    <s v="10-100"/>
  </r>
  <r>
    <x v="11"/>
    <x v="6"/>
    <x v="7"/>
    <n v="1"/>
    <n v="475.82"/>
    <x v="7052"/>
    <x v="2"/>
    <x v="2"/>
    <x v="446"/>
    <x v="0"/>
    <x v="8"/>
    <x v="2"/>
    <s v="100-1000"/>
  </r>
  <r>
    <x v="12"/>
    <x v="7"/>
    <x v="10"/>
    <n v="4"/>
    <n v="3.68"/>
    <x v="7053"/>
    <x v="1"/>
    <x v="1"/>
    <x v="5"/>
    <x v="0"/>
    <x v="4"/>
    <x v="0"/>
    <s v="10-100"/>
  </r>
  <r>
    <x v="15"/>
    <x v="5"/>
    <x v="27"/>
    <n v="1"/>
    <n v="70.08"/>
    <x v="7054"/>
    <x v="1"/>
    <x v="2"/>
    <x v="606"/>
    <x v="0"/>
    <x v="7"/>
    <x v="1"/>
    <s v="10-100"/>
  </r>
  <r>
    <x v="130"/>
    <x v="11"/>
    <x v="20"/>
    <n v="1"/>
    <n v="6.47"/>
    <x v="4790"/>
    <x v="2"/>
    <x v="2"/>
    <x v="462"/>
    <x v="0"/>
    <x v="5"/>
    <x v="0"/>
    <s v="&lt;10"/>
  </r>
  <r>
    <x v="78"/>
    <x v="6"/>
    <x v="41"/>
    <n v="1"/>
    <n v="406.32"/>
    <x v="7055"/>
    <x v="3"/>
    <x v="0"/>
    <x v="586"/>
    <x v="0"/>
    <x v="9"/>
    <x v="2"/>
    <s v="100-1000"/>
  </r>
  <r>
    <x v="25"/>
    <x v="12"/>
    <x v="28"/>
    <n v="1"/>
    <n v="16.78"/>
    <x v="3459"/>
    <x v="2"/>
    <x v="0"/>
    <x v="174"/>
    <x v="0"/>
    <x v="2"/>
    <x v="1"/>
    <s v="10-100"/>
  </r>
  <r>
    <x v="38"/>
    <x v="5"/>
    <x v="24"/>
    <n v="1"/>
    <n v="6.32"/>
    <x v="7056"/>
    <x v="0"/>
    <x v="0"/>
    <x v="129"/>
    <x v="1"/>
    <x v="5"/>
    <x v="0"/>
    <s v="&lt;10"/>
  </r>
  <r>
    <x v="35"/>
    <x v="10"/>
    <x v="16"/>
    <n v="1"/>
    <n v="87.68"/>
    <x v="7057"/>
    <x v="0"/>
    <x v="0"/>
    <x v="548"/>
    <x v="0"/>
    <x v="0"/>
    <x v="1"/>
    <s v="10-100"/>
  </r>
  <r>
    <x v="115"/>
    <x v="3"/>
    <x v="3"/>
    <n v="2"/>
    <n v="18.190000000000001"/>
    <x v="4225"/>
    <x v="1"/>
    <x v="2"/>
    <x v="299"/>
    <x v="1"/>
    <x v="8"/>
    <x v="1"/>
    <s v="10-100"/>
  </r>
  <r>
    <x v="143"/>
    <x v="0"/>
    <x v="17"/>
    <n v="2"/>
    <n v="10.11"/>
    <x v="7058"/>
    <x v="0"/>
    <x v="1"/>
    <x v="519"/>
    <x v="0"/>
    <x v="1"/>
    <x v="1"/>
    <s v="10-100"/>
  </r>
  <r>
    <x v="51"/>
    <x v="10"/>
    <x v="23"/>
    <n v="1"/>
    <n v="569.80999999999995"/>
    <x v="7059"/>
    <x v="3"/>
    <x v="2"/>
    <x v="463"/>
    <x v="1"/>
    <x v="11"/>
    <x v="2"/>
    <s v="100-1000"/>
  </r>
  <r>
    <x v="53"/>
    <x v="1"/>
    <x v="39"/>
    <n v="2"/>
    <n v="198.77"/>
    <x v="7060"/>
    <x v="1"/>
    <x v="2"/>
    <x v="287"/>
    <x v="1"/>
    <x v="8"/>
    <x v="2"/>
    <s v="100-1000"/>
  </r>
  <r>
    <x v="110"/>
    <x v="2"/>
    <x v="12"/>
    <n v="1"/>
    <n v="117.96"/>
    <x v="7061"/>
    <x v="3"/>
    <x v="1"/>
    <x v="643"/>
    <x v="1"/>
    <x v="3"/>
    <x v="2"/>
    <s v="100-1000"/>
  </r>
  <r>
    <x v="184"/>
    <x v="12"/>
    <x v="34"/>
    <n v="1"/>
    <n v="7.95"/>
    <x v="7062"/>
    <x v="2"/>
    <x v="0"/>
    <x v="361"/>
    <x v="0"/>
    <x v="4"/>
    <x v="0"/>
    <s v="&lt;10"/>
  </r>
  <r>
    <x v="133"/>
    <x v="5"/>
    <x v="24"/>
    <n v="1"/>
    <n v="6.57"/>
    <x v="1936"/>
    <x v="1"/>
    <x v="1"/>
    <x v="561"/>
    <x v="0"/>
    <x v="6"/>
    <x v="0"/>
    <s v="&lt;10"/>
  </r>
  <r>
    <x v="106"/>
    <x v="2"/>
    <x v="12"/>
    <n v="1"/>
    <n v="74.41"/>
    <x v="7063"/>
    <x v="2"/>
    <x v="0"/>
    <x v="507"/>
    <x v="0"/>
    <x v="1"/>
    <x v="1"/>
    <s v="10-100"/>
  </r>
  <r>
    <x v="140"/>
    <x v="2"/>
    <x v="2"/>
    <n v="1"/>
    <n v="50.46"/>
    <x v="7064"/>
    <x v="0"/>
    <x v="1"/>
    <x v="577"/>
    <x v="1"/>
    <x v="11"/>
    <x v="1"/>
    <s v="10-100"/>
  </r>
  <r>
    <x v="27"/>
    <x v="12"/>
    <x v="34"/>
    <n v="1"/>
    <n v="8.36"/>
    <x v="4399"/>
    <x v="1"/>
    <x v="1"/>
    <x v="703"/>
    <x v="1"/>
    <x v="11"/>
    <x v="0"/>
    <s v="&lt;10"/>
  </r>
  <r>
    <x v="9"/>
    <x v="10"/>
    <x v="23"/>
    <n v="1"/>
    <n v="93.61"/>
    <x v="3659"/>
    <x v="2"/>
    <x v="2"/>
    <x v="110"/>
    <x v="0"/>
    <x v="11"/>
    <x v="1"/>
    <s v="10-100"/>
  </r>
  <r>
    <x v="47"/>
    <x v="2"/>
    <x v="30"/>
    <n v="1"/>
    <n v="60.83"/>
    <x v="820"/>
    <x v="3"/>
    <x v="1"/>
    <x v="404"/>
    <x v="0"/>
    <x v="8"/>
    <x v="1"/>
    <s v="10-100"/>
  </r>
  <r>
    <x v="56"/>
    <x v="5"/>
    <x v="5"/>
    <n v="1"/>
    <n v="187.28"/>
    <x v="7065"/>
    <x v="0"/>
    <x v="1"/>
    <x v="55"/>
    <x v="1"/>
    <x v="6"/>
    <x v="2"/>
    <s v="100-1000"/>
  </r>
  <r>
    <x v="4"/>
    <x v="2"/>
    <x v="12"/>
    <n v="1"/>
    <n v="59.52"/>
    <x v="7066"/>
    <x v="2"/>
    <x v="2"/>
    <x v="54"/>
    <x v="0"/>
    <x v="3"/>
    <x v="1"/>
    <s v="10-100"/>
  </r>
  <r>
    <x v="0"/>
    <x v="1"/>
    <x v="39"/>
    <n v="4"/>
    <n v="131.86000000000001"/>
    <x v="7067"/>
    <x v="1"/>
    <x v="0"/>
    <x v="197"/>
    <x v="1"/>
    <x v="5"/>
    <x v="2"/>
    <s v="100-1000"/>
  </r>
  <r>
    <x v="199"/>
    <x v="1"/>
    <x v="39"/>
    <n v="5"/>
    <n v="125.91"/>
    <x v="7068"/>
    <x v="1"/>
    <x v="2"/>
    <x v="236"/>
    <x v="1"/>
    <x v="2"/>
    <x v="2"/>
    <s v="100-1000"/>
  </r>
  <r>
    <x v="199"/>
    <x v="5"/>
    <x v="27"/>
    <n v="1"/>
    <n v="95.03"/>
    <x v="7069"/>
    <x v="1"/>
    <x v="1"/>
    <x v="533"/>
    <x v="0"/>
    <x v="11"/>
    <x v="1"/>
    <s v="10-100"/>
  </r>
  <r>
    <x v="174"/>
    <x v="3"/>
    <x v="3"/>
    <n v="5"/>
    <n v="15.49"/>
    <x v="7070"/>
    <x v="1"/>
    <x v="2"/>
    <x v="168"/>
    <x v="1"/>
    <x v="4"/>
    <x v="1"/>
    <s v="10-100"/>
  </r>
  <r>
    <x v="48"/>
    <x v="2"/>
    <x v="38"/>
    <n v="1"/>
    <n v="5654.33"/>
    <x v="7071"/>
    <x v="0"/>
    <x v="1"/>
    <x v="529"/>
    <x v="1"/>
    <x v="7"/>
    <x v="3"/>
    <s v="1000-10000"/>
  </r>
  <r>
    <x v="176"/>
    <x v="5"/>
    <x v="24"/>
    <n v="1"/>
    <n v="7.46"/>
    <x v="2684"/>
    <x v="3"/>
    <x v="0"/>
    <x v="512"/>
    <x v="0"/>
    <x v="0"/>
    <x v="0"/>
    <s v="&lt;10"/>
  </r>
  <r>
    <x v="195"/>
    <x v="3"/>
    <x v="6"/>
    <n v="4"/>
    <n v="176.33"/>
    <x v="7072"/>
    <x v="1"/>
    <x v="0"/>
    <x v="555"/>
    <x v="0"/>
    <x v="6"/>
    <x v="2"/>
    <s v="100-1000"/>
  </r>
  <r>
    <x v="117"/>
    <x v="7"/>
    <x v="42"/>
    <n v="1"/>
    <n v="7.55"/>
    <x v="7073"/>
    <x v="3"/>
    <x v="2"/>
    <x v="313"/>
    <x v="1"/>
    <x v="0"/>
    <x v="0"/>
    <s v="&lt;10"/>
  </r>
  <r>
    <x v="130"/>
    <x v="12"/>
    <x v="46"/>
    <n v="1"/>
    <n v="40.270000000000003"/>
    <x v="888"/>
    <x v="3"/>
    <x v="2"/>
    <x v="414"/>
    <x v="1"/>
    <x v="7"/>
    <x v="1"/>
    <s v="10-100"/>
  </r>
  <r>
    <x v="145"/>
    <x v="1"/>
    <x v="39"/>
    <n v="5"/>
    <n v="114.61"/>
    <x v="7074"/>
    <x v="3"/>
    <x v="0"/>
    <x v="220"/>
    <x v="1"/>
    <x v="7"/>
    <x v="2"/>
    <s v="100-1000"/>
  </r>
  <r>
    <x v="112"/>
    <x v="10"/>
    <x v="16"/>
    <n v="1"/>
    <n v="271.83999999999997"/>
    <x v="7075"/>
    <x v="3"/>
    <x v="2"/>
    <x v="472"/>
    <x v="0"/>
    <x v="2"/>
    <x v="2"/>
    <s v="100-1000"/>
  </r>
  <r>
    <x v="79"/>
    <x v="0"/>
    <x v="19"/>
    <n v="2"/>
    <n v="12.84"/>
    <x v="7076"/>
    <x v="1"/>
    <x v="0"/>
    <x v="350"/>
    <x v="1"/>
    <x v="11"/>
    <x v="1"/>
    <s v="10-100"/>
  </r>
  <r>
    <x v="4"/>
    <x v="4"/>
    <x v="4"/>
    <n v="5"/>
    <n v="44.11"/>
    <x v="7077"/>
    <x v="3"/>
    <x v="2"/>
    <x v="233"/>
    <x v="1"/>
    <x v="6"/>
    <x v="1"/>
    <s v="100-1000"/>
  </r>
  <r>
    <x v="58"/>
    <x v="11"/>
    <x v="32"/>
    <n v="3"/>
    <n v="7.26"/>
    <x v="1978"/>
    <x v="0"/>
    <x v="2"/>
    <x v="649"/>
    <x v="1"/>
    <x v="4"/>
    <x v="0"/>
    <s v="10-100"/>
  </r>
  <r>
    <x v="171"/>
    <x v="9"/>
    <x v="15"/>
    <n v="3"/>
    <n v="197.63"/>
    <x v="7078"/>
    <x v="2"/>
    <x v="1"/>
    <x v="458"/>
    <x v="0"/>
    <x v="1"/>
    <x v="2"/>
    <s v="100-1000"/>
  </r>
  <r>
    <x v="91"/>
    <x v="1"/>
    <x v="39"/>
    <n v="5"/>
    <n v="150.31"/>
    <x v="7079"/>
    <x v="2"/>
    <x v="1"/>
    <x v="681"/>
    <x v="1"/>
    <x v="10"/>
    <x v="2"/>
    <s v="100-1000"/>
  </r>
  <r>
    <x v="5"/>
    <x v="12"/>
    <x v="34"/>
    <n v="1"/>
    <n v="12.79"/>
    <x v="78"/>
    <x v="1"/>
    <x v="1"/>
    <x v="82"/>
    <x v="1"/>
    <x v="5"/>
    <x v="1"/>
    <s v="10-100"/>
  </r>
  <r>
    <x v="179"/>
    <x v="8"/>
    <x v="47"/>
    <n v="1"/>
    <n v="28.85"/>
    <x v="7080"/>
    <x v="2"/>
    <x v="0"/>
    <x v="142"/>
    <x v="0"/>
    <x v="1"/>
    <x v="1"/>
    <s v="10-100"/>
  </r>
  <r>
    <x v="17"/>
    <x v="1"/>
    <x v="35"/>
    <n v="5"/>
    <n v="5.38"/>
    <x v="1539"/>
    <x v="0"/>
    <x v="0"/>
    <x v="353"/>
    <x v="1"/>
    <x v="10"/>
    <x v="0"/>
    <s v="10-100"/>
  </r>
  <r>
    <x v="153"/>
    <x v="6"/>
    <x v="41"/>
    <n v="1"/>
    <n v="387.98"/>
    <x v="7081"/>
    <x v="3"/>
    <x v="0"/>
    <x v="360"/>
    <x v="0"/>
    <x v="4"/>
    <x v="2"/>
    <s v="100-1000"/>
  </r>
  <r>
    <x v="89"/>
    <x v="2"/>
    <x v="2"/>
    <n v="1"/>
    <n v="95.01"/>
    <x v="7082"/>
    <x v="0"/>
    <x v="1"/>
    <x v="53"/>
    <x v="0"/>
    <x v="9"/>
    <x v="1"/>
    <s v="10-100"/>
  </r>
  <r>
    <x v="22"/>
    <x v="4"/>
    <x v="40"/>
    <n v="4"/>
    <n v="50.9"/>
    <x v="7083"/>
    <x v="0"/>
    <x v="2"/>
    <x v="610"/>
    <x v="0"/>
    <x v="10"/>
    <x v="1"/>
    <s v="100-1000"/>
  </r>
  <r>
    <x v="68"/>
    <x v="4"/>
    <x v="13"/>
    <n v="3"/>
    <n v="79.17"/>
    <x v="7084"/>
    <x v="1"/>
    <x v="0"/>
    <x v="556"/>
    <x v="0"/>
    <x v="9"/>
    <x v="1"/>
    <s v="100-1000"/>
  </r>
  <r>
    <x v="134"/>
    <x v="12"/>
    <x v="46"/>
    <n v="1"/>
    <n v="53.04"/>
    <x v="7085"/>
    <x v="3"/>
    <x v="2"/>
    <x v="90"/>
    <x v="0"/>
    <x v="6"/>
    <x v="1"/>
    <s v="10-100"/>
  </r>
  <r>
    <x v="114"/>
    <x v="8"/>
    <x v="11"/>
    <n v="3"/>
    <n v="33.44"/>
    <x v="7086"/>
    <x v="2"/>
    <x v="0"/>
    <x v="404"/>
    <x v="0"/>
    <x v="8"/>
    <x v="1"/>
    <s v="100-1000"/>
  </r>
  <r>
    <x v="152"/>
    <x v="0"/>
    <x v="26"/>
    <n v="4"/>
    <n v="1.57"/>
    <x v="1488"/>
    <x v="3"/>
    <x v="2"/>
    <x v="460"/>
    <x v="0"/>
    <x v="0"/>
    <x v="0"/>
    <s v="&lt;10"/>
  </r>
  <r>
    <x v="95"/>
    <x v="2"/>
    <x v="30"/>
    <n v="1"/>
    <n v="54.27"/>
    <x v="7087"/>
    <x v="1"/>
    <x v="2"/>
    <x v="225"/>
    <x v="0"/>
    <x v="0"/>
    <x v="1"/>
    <s v="10-100"/>
  </r>
  <r>
    <x v="20"/>
    <x v="12"/>
    <x v="46"/>
    <n v="1"/>
    <n v="45.15"/>
    <x v="7088"/>
    <x v="1"/>
    <x v="2"/>
    <x v="37"/>
    <x v="0"/>
    <x v="9"/>
    <x v="1"/>
    <s v="10-100"/>
  </r>
  <r>
    <x v="144"/>
    <x v="8"/>
    <x v="43"/>
    <n v="1"/>
    <n v="19.89"/>
    <x v="7089"/>
    <x v="3"/>
    <x v="0"/>
    <x v="233"/>
    <x v="1"/>
    <x v="6"/>
    <x v="1"/>
    <s v="10-100"/>
  </r>
  <r>
    <x v="21"/>
    <x v="10"/>
    <x v="23"/>
    <n v="1"/>
    <n v="709.27"/>
    <x v="7090"/>
    <x v="2"/>
    <x v="0"/>
    <x v="678"/>
    <x v="0"/>
    <x v="10"/>
    <x v="2"/>
    <s v="100-1000"/>
  </r>
  <r>
    <x v="14"/>
    <x v="5"/>
    <x v="24"/>
    <n v="1"/>
    <n v="9.77"/>
    <x v="99"/>
    <x v="1"/>
    <x v="2"/>
    <x v="660"/>
    <x v="0"/>
    <x v="4"/>
    <x v="0"/>
    <s v="&lt;10"/>
  </r>
  <r>
    <x v="76"/>
    <x v="1"/>
    <x v="1"/>
    <n v="3"/>
    <n v="92.77"/>
    <x v="7091"/>
    <x v="1"/>
    <x v="2"/>
    <x v="628"/>
    <x v="1"/>
    <x v="1"/>
    <x v="1"/>
    <s v="100-1000"/>
  </r>
  <r>
    <x v="102"/>
    <x v="11"/>
    <x v="21"/>
    <n v="5"/>
    <n v="51.55"/>
    <x v="7092"/>
    <x v="3"/>
    <x v="1"/>
    <x v="375"/>
    <x v="1"/>
    <x v="2"/>
    <x v="1"/>
    <s v="100-1000"/>
  </r>
  <r>
    <x v="187"/>
    <x v="6"/>
    <x v="22"/>
    <n v="1"/>
    <n v="48.4"/>
    <x v="7093"/>
    <x v="3"/>
    <x v="1"/>
    <x v="320"/>
    <x v="0"/>
    <x v="10"/>
    <x v="1"/>
    <s v="10-100"/>
  </r>
  <r>
    <x v="59"/>
    <x v="11"/>
    <x v="21"/>
    <n v="5"/>
    <n v="73.22"/>
    <x v="7094"/>
    <x v="0"/>
    <x v="2"/>
    <x v="35"/>
    <x v="0"/>
    <x v="6"/>
    <x v="1"/>
    <s v="100-1000"/>
  </r>
  <r>
    <x v="21"/>
    <x v="2"/>
    <x v="12"/>
    <n v="1"/>
    <n v="57.08"/>
    <x v="7095"/>
    <x v="3"/>
    <x v="0"/>
    <x v="258"/>
    <x v="0"/>
    <x v="2"/>
    <x v="1"/>
    <s v="10-100"/>
  </r>
  <r>
    <x v="66"/>
    <x v="6"/>
    <x v="22"/>
    <n v="1"/>
    <n v="27.49"/>
    <x v="2141"/>
    <x v="0"/>
    <x v="0"/>
    <x v="466"/>
    <x v="0"/>
    <x v="1"/>
    <x v="1"/>
    <s v="10-100"/>
  </r>
  <r>
    <x v="176"/>
    <x v="12"/>
    <x v="28"/>
    <n v="1"/>
    <n v="9.1300000000000008"/>
    <x v="1661"/>
    <x v="2"/>
    <x v="2"/>
    <x v="595"/>
    <x v="2"/>
    <x v="3"/>
    <x v="0"/>
    <s v="&lt;10"/>
  </r>
  <r>
    <x v="53"/>
    <x v="4"/>
    <x v="8"/>
    <n v="3"/>
    <n v="99.55"/>
    <x v="7096"/>
    <x v="1"/>
    <x v="1"/>
    <x v="446"/>
    <x v="0"/>
    <x v="8"/>
    <x v="1"/>
    <s v="100-1000"/>
  </r>
  <r>
    <x v="78"/>
    <x v="3"/>
    <x v="36"/>
    <n v="4"/>
    <n v="499.37"/>
    <x v="7097"/>
    <x v="1"/>
    <x v="2"/>
    <x v="493"/>
    <x v="0"/>
    <x v="7"/>
    <x v="2"/>
    <s v="1000-10000"/>
  </r>
  <r>
    <x v="35"/>
    <x v="7"/>
    <x v="42"/>
    <n v="1"/>
    <n v="3.22"/>
    <x v="7098"/>
    <x v="3"/>
    <x v="0"/>
    <x v="710"/>
    <x v="0"/>
    <x v="10"/>
    <x v="0"/>
    <s v="&lt;10"/>
  </r>
  <r>
    <x v="153"/>
    <x v="11"/>
    <x v="32"/>
    <n v="1"/>
    <n v="5.0199999999999996"/>
    <x v="7099"/>
    <x v="2"/>
    <x v="0"/>
    <x v="93"/>
    <x v="0"/>
    <x v="8"/>
    <x v="0"/>
    <s v="&lt;10"/>
  </r>
  <r>
    <x v="77"/>
    <x v="6"/>
    <x v="7"/>
    <n v="1"/>
    <n v="1116.29"/>
    <x v="7100"/>
    <x v="0"/>
    <x v="0"/>
    <x v="352"/>
    <x v="0"/>
    <x v="0"/>
    <x v="3"/>
    <s v="1000-10000"/>
  </r>
  <r>
    <x v="95"/>
    <x v="1"/>
    <x v="35"/>
    <n v="1"/>
    <n v="19.73"/>
    <x v="7101"/>
    <x v="0"/>
    <x v="2"/>
    <x v="351"/>
    <x v="1"/>
    <x v="10"/>
    <x v="1"/>
    <s v="10-100"/>
  </r>
  <r>
    <x v="3"/>
    <x v="8"/>
    <x v="43"/>
    <n v="1"/>
    <n v="26.16"/>
    <x v="4973"/>
    <x v="2"/>
    <x v="1"/>
    <x v="234"/>
    <x v="0"/>
    <x v="0"/>
    <x v="1"/>
    <s v="10-100"/>
  </r>
  <r>
    <x v="82"/>
    <x v="8"/>
    <x v="33"/>
    <n v="1"/>
    <n v="45.41"/>
    <x v="7102"/>
    <x v="1"/>
    <x v="2"/>
    <x v="68"/>
    <x v="0"/>
    <x v="9"/>
    <x v="1"/>
    <s v="10-100"/>
  </r>
  <r>
    <x v="171"/>
    <x v="6"/>
    <x v="7"/>
    <n v="1"/>
    <n v="880.05"/>
    <x v="7103"/>
    <x v="2"/>
    <x v="0"/>
    <x v="567"/>
    <x v="0"/>
    <x v="3"/>
    <x v="2"/>
    <s v="100-1000"/>
  </r>
  <r>
    <x v="40"/>
    <x v="7"/>
    <x v="42"/>
    <n v="2"/>
    <n v="2.64"/>
    <x v="1613"/>
    <x v="0"/>
    <x v="1"/>
    <x v="40"/>
    <x v="0"/>
    <x v="5"/>
    <x v="0"/>
    <s v="&lt;10"/>
  </r>
  <r>
    <x v="104"/>
    <x v="10"/>
    <x v="16"/>
    <n v="1"/>
    <n v="340.58"/>
    <x v="7104"/>
    <x v="3"/>
    <x v="2"/>
    <x v="595"/>
    <x v="2"/>
    <x v="3"/>
    <x v="2"/>
    <s v="100-1000"/>
  </r>
  <r>
    <x v="174"/>
    <x v="1"/>
    <x v="35"/>
    <n v="3"/>
    <n v="7.75"/>
    <x v="5878"/>
    <x v="1"/>
    <x v="0"/>
    <x v="528"/>
    <x v="0"/>
    <x v="2"/>
    <x v="0"/>
    <s v="10-100"/>
  </r>
  <r>
    <x v="158"/>
    <x v="12"/>
    <x v="46"/>
    <n v="1"/>
    <n v="39.82"/>
    <x v="7105"/>
    <x v="3"/>
    <x v="1"/>
    <x v="373"/>
    <x v="0"/>
    <x v="8"/>
    <x v="1"/>
    <s v="10-100"/>
  </r>
  <r>
    <x v="72"/>
    <x v="6"/>
    <x v="41"/>
    <n v="1"/>
    <n v="104.57"/>
    <x v="7106"/>
    <x v="0"/>
    <x v="1"/>
    <x v="169"/>
    <x v="0"/>
    <x v="8"/>
    <x v="2"/>
    <s v="100-1000"/>
  </r>
  <r>
    <x v="159"/>
    <x v="10"/>
    <x v="25"/>
    <n v="1"/>
    <n v="200.28"/>
    <x v="7107"/>
    <x v="1"/>
    <x v="2"/>
    <x v="515"/>
    <x v="1"/>
    <x v="7"/>
    <x v="2"/>
    <s v="100-1000"/>
  </r>
  <r>
    <x v="183"/>
    <x v="3"/>
    <x v="6"/>
    <n v="3"/>
    <n v="150.28"/>
    <x v="7108"/>
    <x v="0"/>
    <x v="0"/>
    <x v="3"/>
    <x v="0"/>
    <x v="3"/>
    <x v="2"/>
    <s v="100-1000"/>
  </r>
  <r>
    <x v="151"/>
    <x v="8"/>
    <x v="11"/>
    <n v="1"/>
    <n v="57.89"/>
    <x v="7109"/>
    <x v="0"/>
    <x v="2"/>
    <x v="53"/>
    <x v="0"/>
    <x v="9"/>
    <x v="1"/>
    <s v="10-100"/>
  </r>
  <r>
    <x v="135"/>
    <x v="12"/>
    <x v="28"/>
    <n v="1"/>
    <n v="17.95"/>
    <x v="7110"/>
    <x v="1"/>
    <x v="0"/>
    <x v="298"/>
    <x v="0"/>
    <x v="10"/>
    <x v="1"/>
    <s v="10-100"/>
  </r>
  <r>
    <x v="90"/>
    <x v="9"/>
    <x v="44"/>
    <n v="3"/>
    <n v="1003.01"/>
    <x v="7111"/>
    <x v="1"/>
    <x v="0"/>
    <x v="586"/>
    <x v="0"/>
    <x v="9"/>
    <x v="3"/>
    <s v="1000-10000"/>
  </r>
  <r>
    <x v="159"/>
    <x v="4"/>
    <x v="8"/>
    <n v="4"/>
    <n v="29.57"/>
    <x v="7112"/>
    <x v="1"/>
    <x v="0"/>
    <x v="191"/>
    <x v="0"/>
    <x v="11"/>
    <x v="1"/>
    <s v="100-1000"/>
  </r>
  <r>
    <x v="30"/>
    <x v="1"/>
    <x v="35"/>
    <n v="3"/>
    <n v="11.71"/>
    <x v="802"/>
    <x v="3"/>
    <x v="0"/>
    <x v="468"/>
    <x v="0"/>
    <x v="3"/>
    <x v="1"/>
    <s v="10-100"/>
  </r>
  <r>
    <x v="10"/>
    <x v="8"/>
    <x v="47"/>
    <n v="3"/>
    <n v="64.41"/>
    <x v="7113"/>
    <x v="0"/>
    <x v="0"/>
    <x v="157"/>
    <x v="1"/>
    <x v="9"/>
    <x v="1"/>
    <s v="100-1000"/>
  </r>
  <r>
    <x v="192"/>
    <x v="2"/>
    <x v="2"/>
    <n v="1"/>
    <n v="78.86"/>
    <x v="7114"/>
    <x v="2"/>
    <x v="2"/>
    <x v="618"/>
    <x v="0"/>
    <x v="2"/>
    <x v="1"/>
    <s v="10-100"/>
  </r>
  <r>
    <x v="176"/>
    <x v="8"/>
    <x v="43"/>
    <n v="2"/>
    <n v="16.95"/>
    <x v="5208"/>
    <x v="0"/>
    <x v="0"/>
    <x v="322"/>
    <x v="0"/>
    <x v="6"/>
    <x v="1"/>
    <s v="10-100"/>
  </r>
  <r>
    <x v="143"/>
    <x v="8"/>
    <x v="11"/>
    <n v="5"/>
    <n v="13.52"/>
    <x v="7115"/>
    <x v="3"/>
    <x v="1"/>
    <x v="666"/>
    <x v="0"/>
    <x v="7"/>
    <x v="1"/>
    <s v="10-100"/>
  </r>
  <r>
    <x v="56"/>
    <x v="3"/>
    <x v="3"/>
    <n v="1"/>
    <n v="20.71"/>
    <x v="7116"/>
    <x v="1"/>
    <x v="0"/>
    <x v="582"/>
    <x v="1"/>
    <x v="1"/>
    <x v="1"/>
    <s v="10-100"/>
  </r>
  <r>
    <x v="77"/>
    <x v="8"/>
    <x v="33"/>
    <n v="5"/>
    <n v="66.95"/>
    <x v="7117"/>
    <x v="2"/>
    <x v="0"/>
    <x v="533"/>
    <x v="0"/>
    <x v="11"/>
    <x v="1"/>
    <s v="100-1000"/>
  </r>
  <r>
    <x v="61"/>
    <x v="9"/>
    <x v="18"/>
    <n v="2"/>
    <n v="90.02"/>
    <x v="7118"/>
    <x v="2"/>
    <x v="1"/>
    <x v="186"/>
    <x v="1"/>
    <x v="2"/>
    <x v="1"/>
    <s v="100-1000"/>
  </r>
  <r>
    <x v="135"/>
    <x v="7"/>
    <x v="31"/>
    <n v="1"/>
    <n v="661.33"/>
    <x v="7119"/>
    <x v="0"/>
    <x v="0"/>
    <x v="86"/>
    <x v="1"/>
    <x v="11"/>
    <x v="2"/>
    <s v="100-1000"/>
  </r>
  <r>
    <x v="142"/>
    <x v="10"/>
    <x v="25"/>
    <n v="1"/>
    <n v="386.2"/>
    <x v="7120"/>
    <x v="2"/>
    <x v="1"/>
    <x v="2"/>
    <x v="1"/>
    <x v="2"/>
    <x v="2"/>
    <s v="100-1000"/>
  </r>
  <r>
    <x v="100"/>
    <x v="1"/>
    <x v="1"/>
    <n v="5"/>
    <n v="69.78"/>
    <x v="7121"/>
    <x v="1"/>
    <x v="0"/>
    <x v="333"/>
    <x v="1"/>
    <x v="3"/>
    <x v="1"/>
    <s v="100-1000"/>
  </r>
  <r>
    <x v="104"/>
    <x v="9"/>
    <x v="15"/>
    <n v="2"/>
    <n v="114.26"/>
    <x v="7122"/>
    <x v="0"/>
    <x v="0"/>
    <x v="492"/>
    <x v="1"/>
    <x v="9"/>
    <x v="2"/>
    <s v="100-1000"/>
  </r>
  <r>
    <x v="25"/>
    <x v="10"/>
    <x v="25"/>
    <n v="1"/>
    <n v="707.77"/>
    <x v="7123"/>
    <x v="0"/>
    <x v="0"/>
    <x v="192"/>
    <x v="0"/>
    <x v="3"/>
    <x v="2"/>
    <s v="100-1000"/>
  </r>
  <r>
    <x v="121"/>
    <x v="9"/>
    <x v="18"/>
    <n v="3"/>
    <n v="44.97"/>
    <x v="7124"/>
    <x v="1"/>
    <x v="1"/>
    <x v="739"/>
    <x v="1"/>
    <x v="8"/>
    <x v="1"/>
    <s v="100-1000"/>
  </r>
  <r>
    <x v="82"/>
    <x v="11"/>
    <x v="21"/>
    <n v="4"/>
    <n v="31.65"/>
    <x v="4932"/>
    <x v="0"/>
    <x v="1"/>
    <x v="551"/>
    <x v="0"/>
    <x v="8"/>
    <x v="1"/>
    <s v="100-1000"/>
  </r>
  <r>
    <x v="144"/>
    <x v="2"/>
    <x v="30"/>
    <n v="1"/>
    <n v="111.08"/>
    <x v="7125"/>
    <x v="1"/>
    <x v="2"/>
    <x v="394"/>
    <x v="1"/>
    <x v="0"/>
    <x v="2"/>
    <s v="100-1000"/>
  </r>
  <r>
    <x v="187"/>
    <x v="4"/>
    <x v="13"/>
    <n v="2"/>
    <n v="436.15"/>
    <x v="7126"/>
    <x v="0"/>
    <x v="2"/>
    <x v="405"/>
    <x v="0"/>
    <x v="2"/>
    <x v="2"/>
    <s v="100-1000"/>
  </r>
  <r>
    <x v="62"/>
    <x v="5"/>
    <x v="27"/>
    <n v="1"/>
    <n v="88.05"/>
    <x v="4367"/>
    <x v="3"/>
    <x v="1"/>
    <x v="726"/>
    <x v="0"/>
    <x v="4"/>
    <x v="1"/>
    <s v="10-100"/>
  </r>
  <r>
    <x v="164"/>
    <x v="12"/>
    <x v="34"/>
    <n v="1"/>
    <n v="13.52"/>
    <x v="3786"/>
    <x v="1"/>
    <x v="0"/>
    <x v="288"/>
    <x v="1"/>
    <x v="9"/>
    <x v="1"/>
    <s v="10-100"/>
  </r>
  <r>
    <x v="12"/>
    <x v="10"/>
    <x v="23"/>
    <n v="1"/>
    <n v="316.41000000000003"/>
    <x v="7127"/>
    <x v="0"/>
    <x v="1"/>
    <x v="8"/>
    <x v="1"/>
    <x v="6"/>
    <x v="2"/>
    <s v="100-1000"/>
  </r>
  <r>
    <x v="89"/>
    <x v="12"/>
    <x v="28"/>
    <n v="1"/>
    <n v="12.33"/>
    <x v="7128"/>
    <x v="1"/>
    <x v="0"/>
    <x v="305"/>
    <x v="1"/>
    <x v="7"/>
    <x v="1"/>
    <s v="10-100"/>
  </r>
  <r>
    <x v="133"/>
    <x v="6"/>
    <x v="41"/>
    <n v="1"/>
    <n v="337.6"/>
    <x v="279"/>
    <x v="2"/>
    <x v="2"/>
    <x v="408"/>
    <x v="0"/>
    <x v="6"/>
    <x v="2"/>
    <s v="100-1000"/>
  </r>
  <r>
    <x v="94"/>
    <x v="10"/>
    <x v="16"/>
    <n v="1"/>
    <n v="471.19"/>
    <x v="7129"/>
    <x v="1"/>
    <x v="0"/>
    <x v="739"/>
    <x v="1"/>
    <x v="8"/>
    <x v="2"/>
    <s v="100-1000"/>
  </r>
  <r>
    <x v="149"/>
    <x v="5"/>
    <x v="5"/>
    <n v="1"/>
    <n v="227.3"/>
    <x v="7130"/>
    <x v="2"/>
    <x v="0"/>
    <x v="324"/>
    <x v="0"/>
    <x v="1"/>
    <x v="2"/>
    <s v="100-1000"/>
  </r>
  <r>
    <x v="100"/>
    <x v="5"/>
    <x v="5"/>
    <n v="1"/>
    <n v="785.37"/>
    <x v="7131"/>
    <x v="0"/>
    <x v="1"/>
    <x v="353"/>
    <x v="1"/>
    <x v="10"/>
    <x v="2"/>
    <s v="100-1000"/>
  </r>
  <r>
    <x v="177"/>
    <x v="5"/>
    <x v="27"/>
    <n v="1"/>
    <n v="93.75"/>
    <x v="1367"/>
    <x v="1"/>
    <x v="2"/>
    <x v="273"/>
    <x v="1"/>
    <x v="1"/>
    <x v="1"/>
    <s v="10-100"/>
  </r>
  <r>
    <x v="97"/>
    <x v="5"/>
    <x v="5"/>
    <n v="1"/>
    <n v="604.94000000000005"/>
    <x v="7132"/>
    <x v="1"/>
    <x v="2"/>
    <x v="709"/>
    <x v="0"/>
    <x v="7"/>
    <x v="2"/>
    <s v="100-1000"/>
  </r>
  <r>
    <x v="170"/>
    <x v="6"/>
    <x v="41"/>
    <n v="1"/>
    <n v="382.9"/>
    <x v="7133"/>
    <x v="2"/>
    <x v="1"/>
    <x v="633"/>
    <x v="0"/>
    <x v="6"/>
    <x v="2"/>
    <s v="100-1000"/>
  </r>
  <r>
    <x v="20"/>
    <x v="3"/>
    <x v="6"/>
    <n v="1"/>
    <n v="133.88"/>
    <x v="7134"/>
    <x v="3"/>
    <x v="1"/>
    <x v="207"/>
    <x v="0"/>
    <x v="11"/>
    <x v="2"/>
    <s v="100-1000"/>
  </r>
  <r>
    <x v="91"/>
    <x v="1"/>
    <x v="1"/>
    <n v="3"/>
    <n v="24.81"/>
    <x v="7135"/>
    <x v="0"/>
    <x v="0"/>
    <x v="697"/>
    <x v="0"/>
    <x v="5"/>
    <x v="1"/>
    <s v="10-100"/>
  </r>
  <r>
    <x v="170"/>
    <x v="6"/>
    <x v="7"/>
    <n v="1"/>
    <n v="310.18"/>
    <x v="7136"/>
    <x v="3"/>
    <x v="1"/>
    <x v="162"/>
    <x v="0"/>
    <x v="4"/>
    <x v="2"/>
    <s v="100-1000"/>
  </r>
  <r>
    <x v="107"/>
    <x v="10"/>
    <x v="16"/>
    <n v="1"/>
    <n v="364.04"/>
    <x v="7137"/>
    <x v="3"/>
    <x v="1"/>
    <x v="302"/>
    <x v="1"/>
    <x v="3"/>
    <x v="2"/>
    <s v="100-1000"/>
  </r>
  <r>
    <x v="136"/>
    <x v="0"/>
    <x v="26"/>
    <n v="1"/>
    <n v="5.35"/>
    <x v="3662"/>
    <x v="2"/>
    <x v="1"/>
    <x v="680"/>
    <x v="1"/>
    <x v="1"/>
    <x v="0"/>
    <s v="&lt;10"/>
  </r>
  <r>
    <x v="74"/>
    <x v="4"/>
    <x v="4"/>
    <n v="2"/>
    <n v="11.59"/>
    <x v="4122"/>
    <x v="0"/>
    <x v="1"/>
    <x v="506"/>
    <x v="0"/>
    <x v="2"/>
    <x v="1"/>
    <s v="10-100"/>
  </r>
  <r>
    <x v="103"/>
    <x v="4"/>
    <x v="8"/>
    <n v="3"/>
    <n v="19.809999999999999"/>
    <x v="3228"/>
    <x v="1"/>
    <x v="0"/>
    <x v="238"/>
    <x v="1"/>
    <x v="5"/>
    <x v="1"/>
    <s v="10-100"/>
  </r>
  <r>
    <x v="82"/>
    <x v="8"/>
    <x v="11"/>
    <n v="2"/>
    <n v="43.46"/>
    <x v="7138"/>
    <x v="0"/>
    <x v="1"/>
    <x v="157"/>
    <x v="1"/>
    <x v="9"/>
    <x v="1"/>
    <s v="10-100"/>
  </r>
  <r>
    <x v="69"/>
    <x v="3"/>
    <x v="36"/>
    <n v="3"/>
    <n v="285.67"/>
    <x v="7139"/>
    <x v="2"/>
    <x v="2"/>
    <x v="232"/>
    <x v="0"/>
    <x v="1"/>
    <x v="2"/>
    <s v="100-1000"/>
  </r>
  <r>
    <x v="188"/>
    <x v="12"/>
    <x v="34"/>
    <n v="1"/>
    <n v="9.9499999999999993"/>
    <x v="612"/>
    <x v="0"/>
    <x v="0"/>
    <x v="368"/>
    <x v="1"/>
    <x v="3"/>
    <x v="0"/>
    <s v="&lt;10"/>
  </r>
  <r>
    <x v="37"/>
    <x v="5"/>
    <x v="27"/>
    <n v="1"/>
    <n v="67.98"/>
    <x v="7140"/>
    <x v="0"/>
    <x v="1"/>
    <x v="264"/>
    <x v="0"/>
    <x v="5"/>
    <x v="1"/>
    <s v="10-100"/>
  </r>
  <r>
    <x v="184"/>
    <x v="9"/>
    <x v="14"/>
    <n v="2"/>
    <n v="69562.98"/>
    <x v="7141"/>
    <x v="1"/>
    <x v="1"/>
    <x v="139"/>
    <x v="0"/>
    <x v="7"/>
    <x v="7"/>
    <s v="100000-200000"/>
  </r>
  <r>
    <x v="62"/>
    <x v="7"/>
    <x v="42"/>
    <n v="2"/>
    <n v="7.66"/>
    <x v="7142"/>
    <x v="1"/>
    <x v="2"/>
    <x v="211"/>
    <x v="1"/>
    <x v="9"/>
    <x v="0"/>
    <s v="10-100"/>
  </r>
  <r>
    <x v="130"/>
    <x v="4"/>
    <x v="40"/>
    <n v="3"/>
    <n v="95.72"/>
    <x v="7143"/>
    <x v="3"/>
    <x v="0"/>
    <x v="628"/>
    <x v="1"/>
    <x v="1"/>
    <x v="1"/>
    <s v="100-1000"/>
  </r>
  <r>
    <x v="139"/>
    <x v="3"/>
    <x v="36"/>
    <n v="3"/>
    <n v="386.89"/>
    <x v="7144"/>
    <x v="3"/>
    <x v="0"/>
    <x v="576"/>
    <x v="1"/>
    <x v="10"/>
    <x v="2"/>
    <s v="1000-10000"/>
  </r>
  <r>
    <x v="44"/>
    <x v="0"/>
    <x v="26"/>
    <n v="2"/>
    <n v="5.7"/>
    <x v="7145"/>
    <x v="1"/>
    <x v="2"/>
    <x v="410"/>
    <x v="1"/>
    <x v="7"/>
    <x v="0"/>
    <s v="10-100"/>
  </r>
  <r>
    <x v="24"/>
    <x v="4"/>
    <x v="13"/>
    <n v="1"/>
    <n v="448.02"/>
    <x v="7146"/>
    <x v="3"/>
    <x v="0"/>
    <x v="89"/>
    <x v="1"/>
    <x v="4"/>
    <x v="2"/>
    <s v="100-1000"/>
  </r>
  <r>
    <x v="59"/>
    <x v="6"/>
    <x v="22"/>
    <n v="1"/>
    <n v="35.090000000000003"/>
    <x v="7147"/>
    <x v="3"/>
    <x v="0"/>
    <x v="499"/>
    <x v="1"/>
    <x v="2"/>
    <x v="1"/>
    <s v="10-100"/>
  </r>
  <r>
    <x v="158"/>
    <x v="0"/>
    <x v="45"/>
    <n v="3"/>
    <n v="5.5"/>
    <x v="745"/>
    <x v="0"/>
    <x v="1"/>
    <x v="249"/>
    <x v="1"/>
    <x v="3"/>
    <x v="0"/>
    <s v="10-100"/>
  </r>
  <r>
    <x v="74"/>
    <x v="3"/>
    <x v="6"/>
    <n v="1"/>
    <n v="82.38"/>
    <x v="7148"/>
    <x v="2"/>
    <x v="0"/>
    <x v="182"/>
    <x v="1"/>
    <x v="10"/>
    <x v="1"/>
    <s v="10-100"/>
  </r>
  <r>
    <x v="185"/>
    <x v="0"/>
    <x v="17"/>
    <n v="5"/>
    <n v="14.33"/>
    <x v="7149"/>
    <x v="2"/>
    <x v="0"/>
    <x v="536"/>
    <x v="1"/>
    <x v="10"/>
    <x v="1"/>
    <s v="10-100"/>
  </r>
  <r>
    <x v="169"/>
    <x v="6"/>
    <x v="22"/>
    <n v="1"/>
    <n v="35.24"/>
    <x v="7150"/>
    <x v="2"/>
    <x v="2"/>
    <x v="111"/>
    <x v="0"/>
    <x v="7"/>
    <x v="1"/>
    <s v="10-100"/>
  </r>
  <r>
    <x v="176"/>
    <x v="1"/>
    <x v="39"/>
    <n v="3"/>
    <n v="170.43"/>
    <x v="7151"/>
    <x v="1"/>
    <x v="0"/>
    <x v="555"/>
    <x v="0"/>
    <x v="6"/>
    <x v="2"/>
    <s v="100-1000"/>
  </r>
  <r>
    <x v="147"/>
    <x v="7"/>
    <x v="31"/>
    <n v="1"/>
    <n v="476.85"/>
    <x v="7152"/>
    <x v="1"/>
    <x v="1"/>
    <x v="12"/>
    <x v="1"/>
    <x v="2"/>
    <x v="2"/>
    <s v="100-1000"/>
  </r>
  <r>
    <x v="44"/>
    <x v="9"/>
    <x v="44"/>
    <n v="4"/>
    <n v="1284.43"/>
    <x v="7153"/>
    <x v="1"/>
    <x v="0"/>
    <x v="74"/>
    <x v="1"/>
    <x v="6"/>
    <x v="3"/>
    <s v="1000-10000"/>
  </r>
  <r>
    <x v="185"/>
    <x v="8"/>
    <x v="11"/>
    <n v="2"/>
    <n v="14.66"/>
    <x v="7154"/>
    <x v="1"/>
    <x v="1"/>
    <x v="370"/>
    <x v="1"/>
    <x v="8"/>
    <x v="1"/>
    <s v="10-100"/>
  </r>
  <r>
    <x v="164"/>
    <x v="10"/>
    <x v="23"/>
    <n v="1"/>
    <n v="288.74"/>
    <x v="7155"/>
    <x v="2"/>
    <x v="1"/>
    <x v="613"/>
    <x v="1"/>
    <x v="3"/>
    <x v="2"/>
    <s v="100-1000"/>
  </r>
  <r>
    <x v="91"/>
    <x v="2"/>
    <x v="30"/>
    <n v="1"/>
    <n v="194.41"/>
    <x v="7156"/>
    <x v="2"/>
    <x v="0"/>
    <x v="260"/>
    <x v="0"/>
    <x v="11"/>
    <x v="2"/>
    <s v="100-1000"/>
  </r>
  <r>
    <x v="120"/>
    <x v="9"/>
    <x v="14"/>
    <n v="4"/>
    <n v="32137.55"/>
    <x v="7157"/>
    <x v="1"/>
    <x v="2"/>
    <x v="241"/>
    <x v="0"/>
    <x v="4"/>
    <x v="6"/>
    <s v="100000-200000"/>
  </r>
  <r>
    <x v="103"/>
    <x v="12"/>
    <x v="28"/>
    <n v="1"/>
    <n v="17.41"/>
    <x v="7158"/>
    <x v="3"/>
    <x v="2"/>
    <x v="347"/>
    <x v="1"/>
    <x v="8"/>
    <x v="1"/>
    <s v="10-100"/>
  </r>
  <r>
    <x v="145"/>
    <x v="4"/>
    <x v="13"/>
    <n v="2"/>
    <n v="258.39"/>
    <x v="7159"/>
    <x v="0"/>
    <x v="1"/>
    <x v="241"/>
    <x v="0"/>
    <x v="4"/>
    <x v="2"/>
    <s v="100-1000"/>
  </r>
  <r>
    <x v="125"/>
    <x v="1"/>
    <x v="1"/>
    <n v="2"/>
    <n v="56.91"/>
    <x v="674"/>
    <x v="3"/>
    <x v="1"/>
    <x v="81"/>
    <x v="0"/>
    <x v="2"/>
    <x v="1"/>
    <s v="100-1000"/>
  </r>
  <r>
    <x v="114"/>
    <x v="1"/>
    <x v="39"/>
    <n v="1"/>
    <n v="136.09"/>
    <x v="7160"/>
    <x v="3"/>
    <x v="0"/>
    <x v="520"/>
    <x v="0"/>
    <x v="9"/>
    <x v="2"/>
    <s v="100-1000"/>
  </r>
  <r>
    <x v="12"/>
    <x v="9"/>
    <x v="14"/>
    <n v="2"/>
    <n v="7331.08"/>
    <x v="7161"/>
    <x v="0"/>
    <x v="1"/>
    <x v="153"/>
    <x v="1"/>
    <x v="1"/>
    <x v="3"/>
    <s v="10000-100000"/>
  </r>
  <r>
    <x v="84"/>
    <x v="6"/>
    <x v="22"/>
    <n v="1"/>
    <n v="40.1"/>
    <x v="7162"/>
    <x v="2"/>
    <x v="2"/>
    <x v="320"/>
    <x v="0"/>
    <x v="10"/>
    <x v="1"/>
    <s v="10-100"/>
  </r>
  <r>
    <x v="38"/>
    <x v="5"/>
    <x v="27"/>
    <n v="1"/>
    <n v="78.53"/>
    <x v="7163"/>
    <x v="0"/>
    <x v="0"/>
    <x v="604"/>
    <x v="1"/>
    <x v="7"/>
    <x v="1"/>
    <s v="10-100"/>
  </r>
  <r>
    <x v="157"/>
    <x v="12"/>
    <x v="46"/>
    <n v="1"/>
    <n v="55.49"/>
    <x v="7164"/>
    <x v="2"/>
    <x v="2"/>
    <x v="702"/>
    <x v="1"/>
    <x v="8"/>
    <x v="1"/>
    <s v="10-100"/>
  </r>
  <r>
    <x v="14"/>
    <x v="9"/>
    <x v="14"/>
    <n v="1"/>
    <n v="22104.35"/>
    <x v="7165"/>
    <x v="1"/>
    <x v="1"/>
    <x v="450"/>
    <x v="1"/>
    <x v="5"/>
    <x v="10"/>
    <s v="10000-100000"/>
  </r>
  <r>
    <x v="92"/>
    <x v="6"/>
    <x v="7"/>
    <n v="1"/>
    <n v="771.17"/>
    <x v="7166"/>
    <x v="1"/>
    <x v="1"/>
    <x v="2"/>
    <x v="1"/>
    <x v="2"/>
    <x v="2"/>
    <s v="100-1000"/>
  </r>
  <r>
    <x v="156"/>
    <x v="4"/>
    <x v="8"/>
    <n v="2"/>
    <n v="72.22"/>
    <x v="7167"/>
    <x v="1"/>
    <x v="1"/>
    <x v="59"/>
    <x v="1"/>
    <x v="4"/>
    <x v="1"/>
    <s v="100-1000"/>
  </r>
  <r>
    <x v="174"/>
    <x v="1"/>
    <x v="1"/>
    <n v="4"/>
    <n v="39.44"/>
    <x v="7168"/>
    <x v="2"/>
    <x v="1"/>
    <x v="204"/>
    <x v="1"/>
    <x v="1"/>
    <x v="1"/>
    <s v="100-1000"/>
  </r>
  <r>
    <x v="23"/>
    <x v="0"/>
    <x v="37"/>
    <n v="5"/>
    <n v="9.94"/>
    <x v="3259"/>
    <x v="1"/>
    <x v="2"/>
    <x v="731"/>
    <x v="1"/>
    <x v="4"/>
    <x v="0"/>
    <s v="10-100"/>
  </r>
  <r>
    <x v="198"/>
    <x v="4"/>
    <x v="8"/>
    <n v="3"/>
    <n v="10.47"/>
    <x v="7169"/>
    <x v="3"/>
    <x v="1"/>
    <x v="514"/>
    <x v="1"/>
    <x v="2"/>
    <x v="1"/>
    <s v="10-100"/>
  </r>
  <r>
    <x v="61"/>
    <x v="11"/>
    <x v="32"/>
    <n v="3"/>
    <n v="3.1"/>
    <x v="5320"/>
    <x v="0"/>
    <x v="2"/>
    <x v="424"/>
    <x v="0"/>
    <x v="2"/>
    <x v="0"/>
    <s v="&lt;10"/>
  </r>
  <r>
    <x v="141"/>
    <x v="5"/>
    <x v="24"/>
    <n v="1"/>
    <n v="6.51"/>
    <x v="1522"/>
    <x v="3"/>
    <x v="2"/>
    <x v="163"/>
    <x v="0"/>
    <x v="4"/>
    <x v="0"/>
    <s v="&lt;10"/>
  </r>
  <r>
    <x v="18"/>
    <x v="11"/>
    <x v="20"/>
    <n v="4"/>
    <n v="14.38"/>
    <x v="7170"/>
    <x v="0"/>
    <x v="2"/>
    <x v="351"/>
    <x v="1"/>
    <x v="10"/>
    <x v="1"/>
    <s v="10-100"/>
  </r>
  <r>
    <x v="73"/>
    <x v="10"/>
    <x v="16"/>
    <n v="1"/>
    <n v="331.84"/>
    <x v="7171"/>
    <x v="3"/>
    <x v="2"/>
    <x v="734"/>
    <x v="0"/>
    <x v="0"/>
    <x v="2"/>
    <s v="100-1000"/>
  </r>
  <r>
    <x v="40"/>
    <x v="8"/>
    <x v="11"/>
    <n v="5"/>
    <n v="65.73"/>
    <x v="7172"/>
    <x v="2"/>
    <x v="1"/>
    <x v="314"/>
    <x v="1"/>
    <x v="9"/>
    <x v="1"/>
    <s v="100-1000"/>
  </r>
  <r>
    <x v="33"/>
    <x v="6"/>
    <x v="7"/>
    <n v="1"/>
    <n v="792.41"/>
    <x v="7173"/>
    <x v="3"/>
    <x v="2"/>
    <x v="40"/>
    <x v="0"/>
    <x v="5"/>
    <x v="2"/>
    <s v="100-1000"/>
  </r>
  <r>
    <x v="170"/>
    <x v="9"/>
    <x v="44"/>
    <n v="1"/>
    <n v="613.44000000000005"/>
    <x v="7174"/>
    <x v="3"/>
    <x v="2"/>
    <x v="711"/>
    <x v="1"/>
    <x v="6"/>
    <x v="2"/>
    <s v="100-1000"/>
  </r>
  <r>
    <x v="117"/>
    <x v="2"/>
    <x v="12"/>
    <n v="1"/>
    <n v="76.48"/>
    <x v="7175"/>
    <x v="3"/>
    <x v="2"/>
    <x v="366"/>
    <x v="1"/>
    <x v="1"/>
    <x v="1"/>
    <s v="10-100"/>
  </r>
  <r>
    <x v="155"/>
    <x v="3"/>
    <x v="3"/>
    <n v="1"/>
    <n v="19.79"/>
    <x v="4034"/>
    <x v="0"/>
    <x v="1"/>
    <x v="530"/>
    <x v="1"/>
    <x v="5"/>
    <x v="1"/>
    <s v="10-100"/>
  </r>
  <r>
    <x v="182"/>
    <x v="9"/>
    <x v="44"/>
    <n v="2"/>
    <n v="361.53"/>
    <x v="7176"/>
    <x v="1"/>
    <x v="0"/>
    <x v="669"/>
    <x v="0"/>
    <x v="7"/>
    <x v="2"/>
    <s v="100-1000"/>
  </r>
  <r>
    <x v="145"/>
    <x v="4"/>
    <x v="4"/>
    <n v="3"/>
    <n v="19.2"/>
    <x v="7177"/>
    <x v="1"/>
    <x v="2"/>
    <x v="246"/>
    <x v="0"/>
    <x v="11"/>
    <x v="1"/>
    <s v="10-100"/>
  </r>
  <r>
    <x v="93"/>
    <x v="7"/>
    <x v="29"/>
    <n v="2"/>
    <n v="11.18"/>
    <x v="833"/>
    <x v="1"/>
    <x v="2"/>
    <x v="100"/>
    <x v="1"/>
    <x v="1"/>
    <x v="1"/>
    <s v="10-100"/>
  </r>
  <r>
    <x v="154"/>
    <x v="7"/>
    <x v="29"/>
    <n v="3"/>
    <n v="7.02"/>
    <x v="5404"/>
    <x v="0"/>
    <x v="0"/>
    <x v="568"/>
    <x v="1"/>
    <x v="0"/>
    <x v="0"/>
    <s v="10-100"/>
  </r>
  <r>
    <x v="172"/>
    <x v="11"/>
    <x v="32"/>
    <n v="3"/>
    <n v="4.96"/>
    <x v="7178"/>
    <x v="3"/>
    <x v="1"/>
    <x v="29"/>
    <x v="1"/>
    <x v="4"/>
    <x v="0"/>
    <s v="10-100"/>
  </r>
  <r>
    <x v="122"/>
    <x v="4"/>
    <x v="13"/>
    <n v="2"/>
    <n v="464.87"/>
    <x v="7179"/>
    <x v="1"/>
    <x v="1"/>
    <x v="114"/>
    <x v="0"/>
    <x v="6"/>
    <x v="2"/>
    <s v="100-1000"/>
  </r>
  <r>
    <x v="190"/>
    <x v="8"/>
    <x v="33"/>
    <n v="5"/>
    <n v="50.98"/>
    <x v="7180"/>
    <x v="0"/>
    <x v="1"/>
    <x v="463"/>
    <x v="1"/>
    <x v="11"/>
    <x v="1"/>
    <s v="100-1000"/>
  </r>
  <r>
    <x v="180"/>
    <x v="12"/>
    <x v="28"/>
    <n v="1"/>
    <n v="19.03"/>
    <x v="7181"/>
    <x v="3"/>
    <x v="2"/>
    <x v="297"/>
    <x v="1"/>
    <x v="2"/>
    <x v="1"/>
    <s v="10-100"/>
  </r>
  <r>
    <x v="136"/>
    <x v="11"/>
    <x v="20"/>
    <n v="2"/>
    <n v="15.94"/>
    <x v="2358"/>
    <x v="0"/>
    <x v="2"/>
    <x v="513"/>
    <x v="1"/>
    <x v="2"/>
    <x v="1"/>
    <s v="10-100"/>
  </r>
  <r>
    <x v="129"/>
    <x v="7"/>
    <x v="42"/>
    <n v="2"/>
    <n v="4.18"/>
    <x v="4399"/>
    <x v="2"/>
    <x v="2"/>
    <x v="215"/>
    <x v="1"/>
    <x v="0"/>
    <x v="0"/>
    <s v="&lt;10"/>
  </r>
  <r>
    <x v="125"/>
    <x v="4"/>
    <x v="4"/>
    <n v="1"/>
    <n v="43.94"/>
    <x v="638"/>
    <x v="0"/>
    <x v="1"/>
    <x v="97"/>
    <x v="1"/>
    <x v="4"/>
    <x v="1"/>
    <s v="10-100"/>
  </r>
  <r>
    <x v="177"/>
    <x v="9"/>
    <x v="15"/>
    <n v="4"/>
    <n v="48.59"/>
    <x v="7182"/>
    <x v="2"/>
    <x v="2"/>
    <x v="286"/>
    <x v="0"/>
    <x v="11"/>
    <x v="1"/>
    <s v="100-1000"/>
  </r>
  <r>
    <x v="1"/>
    <x v="0"/>
    <x v="26"/>
    <n v="3"/>
    <n v="6.26"/>
    <x v="7183"/>
    <x v="2"/>
    <x v="0"/>
    <x v="73"/>
    <x v="0"/>
    <x v="2"/>
    <x v="0"/>
    <s v="10-100"/>
  </r>
  <r>
    <x v="28"/>
    <x v="2"/>
    <x v="2"/>
    <n v="1"/>
    <n v="90.96"/>
    <x v="7184"/>
    <x v="0"/>
    <x v="2"/>
    <x v="426"/>
    <x v="0"/>
    <x v="8"/>
    <x v="1"/>
    <s v="10-100"/>
  </r>
  <r>
    <x v="30"/>
    <x v="6"/>
    <x v="7"/>
    <n v="1"/>
    <n v="868.71"/>
    <x v="7185"/>
    <x v="3"/>
    <x v="1"/>
    <x v="21"/>
    <x v="1"/>
    <x v="4"/>
    <x v="2"/>
    <s v="100-1000"/>
  </r>
  <r>
    <x v="111"/>
    <x v="2"/>
    <x v="2"/>
    <n v="1"/>
    <n v="56.29"/>
    <x v="7186"/>
    <x v="0"/>
    <x v="2"/>
    <x v="701"/>
    <x v="0"/>
    <x v="10"/>
    <x v="1"/>
    <s v="10-100"/>
  </r>
  <r>
    <x v="113"/>
    <x v="7"/>
    <x v="29"/>
    <n v="2"/>
    <n v="5.03"/>
    <x v="1125"/>
    <x v="2"/>
    <x v="0"/>
    <x v="683"/>
    <x v="1"/>
    <x v="6"/>
    <x v="0"/>
    <s v="10-100"/>
  </r>
  <r>
    <x v="139"/>
    <x v="11"/>
    <x v="21"/>
    <n v="1"/>
    <n v="89.18"/>
    <x v="7187"/>
    <x v="3"/>
    <x v="2"/>
    <x v="276"/>
    <x v="0"/>
    <x v="1"/>
    <x v="1"/>
    <s v="10-100"/>
  </r>
  <r>
    <x v="71"/>
    <x v="10"/>
    <x v="16"/>
    <n v="1"/>
    <n v="153.13"/>
    <x v="7188"/>
    <x v="2"/>
    <x v="0"/>
    <x v="538"/>
    <x v="1"/>
    <x v="10"/>
    <x v="2"/>
    <s v="100-1000"/>
  </r>
  <r>
    <x v="184"/>
    <x v="8"/>
    <x v="47"/>
    <n v="5"/>
    <n v="68.06"/>
    <x v="3743"/>
    <x v="2"/>
    <x v="0"/>
    <x v="41"/>
    <x v="0"/>
    <x v="5"/>
    <x v="1"/>
    <s v="100-1000"/>
  </r>
  <r>
    <x v="8"/>
    <x v="4"/>
    <x v="8"/>
    <n v="2"/>
    <n v="95.4"/>
    <x v="7189"/>
    <x v="1"/>
    <x v="1"/>
    <x v="265"/>
    <x v="1"/>
    <x v="4"/>
    <x v="1"/>
    <s v="100-1000"/>
  </r>
  <r>
    <x v="40"/>
    <x v="7"/>
    <x v="10"/>
    <n v="5"/>
    <n v="4.32"/>
    <x v="7190"/>
    <x v="2"/>
    <x v="0"/>
    <x v="227"/>
    <x v="1"/>
    <x v="11"/>
    <x v="0"/>
    <s v="10-100"/>
  </r>
  <r>
    <x v="110"/>
    <x v="6"/>
    <x v="41"/>
    <n v="1"/>
    <n v="524.4"/>
    <x v="7191"/>
    <x v="1"/>
    <x v="2"/>
    <x v="165"/>
    <x v="0"/>
    <x v="6"/>
    <x v="2"/>
    <s v="100-1000"/>
  </r>
  <r>
    <x v="72"/>
    <x v="10"/>
    <x v="25"/>
    <n v="1"/>
    <n v="646.6"/>
    <x v="7192"/>
    <x v="1"/>
    <x v="0"/>
    <x v="681"/>
    <x v="1"/>
    <x v="10"/>
    <x v="2"/>
    <s v="100-1000"/>
  </r>
  <r>
    <x v="100"/>
    <x v="0"/>
    <x v="17"/>
    <n v="1"/>
    <n v="13.29"/>
    <x v="1590"/>
    <x v="1"/>
    <x v="1"/>
    <x v="573"/>
    <x v="1"/>
    <x v="9"/>
    <x v="1"/>
    <s v="10-100"/>
  </r>
  <r>
    <x v="164"/>
    <x v="2"/>
    <x v="12"/>
    <n v="1"/>
    <n v="190.27"/>
    <x v="2572"/>
    <x v="0"/>
    <x v="1"/>
    <x v="559"/>
    <x v="1"/>
    <x v="1"/>
    <x v="2"/>
    <s v="100-1000"/>
  </r>
  <r>
    <x v="176"/>
    <x v="11"/>
    <x v="20"/>
    <n v="5"/>
    <n v="9.36"/>
    <x v="1441"/>
    <x v="3"/>
    <x v="1"/>
    <x v="559"/>
    <x v="1"/>
    <x v="1"/>
    <x v="0"/>
    <s v="10-100"/>
  </r>
  <r>
    <x v="43"/>
    <x v="2"/>
    <x v="30"/>
    <n v="1"/>
    <n v="81.39"/>
    <x v="7193"/>
    <x v="3"/>
    <x v="0"/>
    <x v="186"/>
    <x v="1"/>
    <x v="2"/>
    <x v="1"/>
    <s v="10-100"/>
  </r>
  <r>
    <x v="182"/>
    <x v="2"/>
    <x v="12"/>
    <n v="1"/>
    <n v="168.5"/>
    <x v="7194"/>
    <x v="1"/>
    <x v="1"/>
    <x v="42"/>
    <x v="1"/>
    <x v="3"/>
    <x v="2"/>
    <s v="100-1000"/>
  </r>
  <r>
    <x v="49"/>
    <x v="12"/>
    <x v="28"/>
    <n v="1"/>
    <n v="15.78"/>
    <x v="7195"/>
    <x v="3"/>
    <x v="0"/>
    <x v="148"/>
    <x v="0"/>
    <x v="1"/>
    <x v="1"/>
    <s v="10-100"/>
  </r>
  <r>
    <x v="25"/>
    <x v="3"/>
    <x v="36"/>
    <n v="4"/>
    <n v="401.52"/>
    <x v="7196"/>
    <x v="1"/>
    <x v="2"/>
    <x v="56"/>
    <x v="0"/>
    <x v="9"/>
    <x v="2"/>
    <s v="1000-10000"/>
  </r>
  <r>
    <x v="29"/>
    <x v="1"/>
    <x v="39"/>
    <n v="3"/>
    <n v="57.12"/>
    <x v="7197"/>
    <x v="0"/>
    <x v="1"/>
    <x v="533"/>
    <x v="0"/>
    <x v="11"/>
    <x v="1"/>
    <s v="100-1000"/>
  </r>
  <r>
    <x v="122"/>
    <x v="9"/>
    <x v="18"/>
    <n v="4"/>
    <n v="121.23"/>
    <x v="7198"/>
    <x v="1"/>
    <x v="0"/>
    <x v="669"/>
    <x v="0"/>
    <x v="7"/>
    <x v="2"/>
    <s v="100-1000"/>
  </r>
  <r>
    <x v="4"/>
    <x v="1"/>
    <x v="1"/>
    <n v="4"/>
    <n v="66.180000000000007"/>
    <x v="7199"/>
    <x v="0"/>
    <x v="2"/>
    <x v="445"/>
    <x v="0"/>
    <x v="2"/>
    <x v="1"/>
    <s v="100-1000"/>
  </r>
  <r>
    <x v="103"/>
    <x v="5"/>
    <x v="27"/>
    <n v="1"/>
    <n v="95.98"/>
    <x v="7200"/>
    <x v="0"/>
    <x v="0"/>
    <x v="740"/>
    <x v="1"/>
    <x v="8"/>
    <x v="1"/>
    <s v="10-100"/>
  </r>
  <r>
    <x v="21"/>
    <x v="8"/>
    <x v="11"/>
    <n v="1"/>
    <n v="11.93"/>
    <x v="7201"/>
    <x v="3"/>
    <x v="0"/>
    <x v="504"/>
    <x v="1"/>
    <x v="11"/>
    <x v="1"/>
    <s v="10-100"/>
  </r>
  <r>
    <x v="32"/>
    <x v="3"/>
    <x v="36"/>
    <n v="1"/>
    <n v="133.59"/>
    <x v="7202"/>
    <x v="3"/>
    <x v="1"/>
    <x v="711"/>
    <x v="1"/>
    <x v="6"/>
    <x v="2"/>
    <s v="100-1000"/>
  </r>
  <r>
    <x v="160"/>
    <x v="4"/>
    <x v="13"/>
    <n v="5"/>
    <n v="229.61"/>
    <x v="7203"/>
    <x v="0"/>
    <x v="2"/>
    <x v="129"/>
    <x v="1"/>
    <x v="5"/>
    <x v="2"/>
    <s v="1000-10000"/>
  </r>
  <r>
    <x v="138"/>
    <x v="11"/>
    <x v="32"/>
    <n v="1"/>
    <n v="2.33"/>
    <x v="5088"/>
    <x v="3"/>
    <x v="1"/>
    <x v="252"/>
    <x v="1"/>
    <x v="10"/>
    <x v="0"/>
    <s v="&lt;10"/>
  </r>
  <r>
    <x v="21"/>
    <x v="11"/>
    <x v="32"/>
    <n v="1"/>
    <n v="6.47"/>
    <x v="4790"/>
    <x v="1"/>
    <x v="1"/>
    <x v="79"/>
    <x v="1"/>
    <x v="6"/>
    <x v="0"/>
    <s v="&lt;10"/>
  </r>
  <r>
    <x v="19"/>
    <x v="6"/>
    <x v="22"/>
    <n v="1"/>
    <n v="31.13"/>
    <x v="7204"/>
    <x v="0"/>
    <x v="2"/>
    <x v="606"/>
    <x v="0"/>
    <x v="7"/>
    <x v="1"/>
    <s v="10-100"/>
  </r>
  <r>
    <x v="7"/>
    <x v="1"/>
    <x v="39"/>
    <n v="4"/>
    <n v="197.05"/>
    <x v="7205"/>
    <x v="2"/>
    <x v="2"/>
    <x v="585"/>
    <x v="0"/>
    <x v="6"/>
    <x v="2"/>
    <s v="100-1000"/>
  </r>
  <r>
    <x v="70"/>
    <x v="9"/>
    <x v="14"/>
    <n v="4"/>
    <n v="16224.9"/>
    <x v="7206"/>
    <x v="2"/>
    <x v="2"/>
    <x v="238"/>
    <x v="1"/>
    <x v="5"/>
    <x v="8"/>
    <s v="10000-100000"/>
  </r>
  <r>
    <x v="118"/>
    <x v="6"/>
    <x v="22"/>
    <n v="1"/>
    <n v="47.59"/>
    <x v="6663"/>
    <x v="1"/>
    <x v="0"/>
    <x v="84"/>
    <x v="0"/>
    <x v="11"/>
    <x v="1"/>
    <s v="10-100"/>
  </r>
  <r>
    <x v="138"/>
    <x v="11"/>
    <x v="32"/>
    <n v="3"/>
    <n v="6.48"/>
    <x v="2648"/>
    <x v="3"/>
    <x v="1"/>
    <x v="684"/>
    <x v="0"/>
    <x v="7"/>
    <x v="0"/>
    <s v="10-100"/>
  </r>
  <r>
    <x v="68"/>
    <x v="0"/>
    <x v="19"/>
    <n v="4"/>
    <n v="2.9"/>
    <x v="1218"/>
    <x v="3"/>
    <x v="2"/>
    <x v="652"/>
    <x v="0"/>
    <x v="11"/>
    <x v="0"/>
    <s v="10-100"/>
  </r>
  <r>
    <x v="129"/>
    <x v="1"/>
    <x v="35"/>
    <n v="3"/>
    <n v="18.7"/>
    <x v="7207"/>
    <x v="3"/>
    <x v="1"/>
    <x v="78"/>
    <x v="1"/>
    <x v="3"/>
    <x v="1"/>
    <s v="10-100"/>
  </r>
  <r>
    <x v="112"/>
    <x v="4"/>
    <x v="4"/>
    <n v="1"/>
    <n v="48.68"/>
    <x v="4604"/>
    <x v="3"/>
    <x v="0"/>
    <x v="178"/>
    <x v="0"/>
    <x v="3"/>
    <x v="1"/>
    <s v="10-100"/>
  </r>
  <r>
    <x v="122"/>
    <x v="9"/>
    <x v="18"/>
    <n v="2"/>
    <n v="114.6"/>
    <x v="7208"/>
    <x v="2"/>
    <x v="2"/>
    <x v="215"/>
    <x v="1"/>
    <x v="0"/>
    <x v="2"/>
    <s v="100-1000"/>
  </r>
  <r>
    <x v="63"/>
    <x v="5"/>
    <x v="5"/>
    <n v="1"/>
    <n v="512.30999999999995"/>
    <x v="7209"/>
    <x v="0"/>
    <x v="2"/>
    <x v="434"/>
    <x v="0"/>
    <x v="4"/>
    <x v="2"/>
    <s v="100-1000"/>
  </r>
  <r>
    <x v="198"/>
    <x v="4"/>
    <x v="4"/>
    <n v="1"/>
    <n v="46.32"/>
    <x v="7210"/>
    <x v="1"/>
    <x v="1"/>
    <x v="706"/>
    <x v="1"/>
    <x v="11"/>
    <x v="1"/>
    <s v="10-100"/>
  </r>
  <r>
    <x v="127"/>
    <x v="9"/>
    <x v="44"/>
    <n v="1"/>
    <n v="841.56"/>
    <x v="7211"/>
    <x v="0"/>
    <x v="2"/>
    <x v="497"/>
    <x v="1"/>
    <x v="10"/>
    <x v="2"/>
    <s v="100-1000"/>
  </r>
  <r>
    <x v="68"/>
    <x v="0"/>
    <x v="9"/>
    <n v="1"/>
    <n v="1.1100000000000001"/>
    <x v="7212"/>
    <x v="0"/>
    <x v="1"/>
    <x v="374"/>
    <x v="0"/>
    <x v="1"/>
    <x v="0"/>
    <s v="&lt;10"/>
  </r>
  <r>
    <x v="166"/>
    <x v="8"/>
    <x v="11"/>
    <n v="2"/>
    <n v="19.37"/>
    <x v="7213"/>
    <x v="3"/>
    <x v="1"/>
    <x v="423"/>
    <x v="1"/>
    <x v="0"/>
    <x v="1"/>
    <s v="10-100"/>
  </r>
  <r>
    <x v="87"/>
    <x v="3"/>
    <x v="3"/>
    <n v="1"/>
    <n v="10.17"/>
    <x v="4628"/>
    <x v="1"/>
    <x v="0"/>
    <x v="316"/>
    <x v="0"/>
    <x v="1"/>
    <x v="1"/>
    <s v="10-100"/>
  </r>
  <r>
    <x v="89"/>
    <x v="7"/>
    <x v="29"/>
    <n v="1"/>
    <n v="8.36"/>
    <x v="4399"/>
    <x v="2"/>
    <x v="1"/>
    <x v="295"/>
    <x v="2"/>
    <x v="3"/>
    <x v="0"/>
    <s v="&lt;10"/>
  </r>
  <r>
    <x v="186"/>
    <x v="0"/>
    <x v="19"/>
    <n v="1"/>
    <n v="4.95"/>
    <x v="7214"/>
    <x v="3"/>
    <x v="2"/>
    <x v="15"/>
    <x v="1"/>
    <x v="2"/>
    <x v="0"/>
    <s v="&lt;10"/>
  </r>
  <r>
    <x v="153"/>
    <x v="7"/>
    <x v="31"/>
    <n v="1"/>
    <n v="710.91"/>
    <x v="7215"/>
    <x v="2"/>
    <x v="2"/>
    <x v="210"/>
    <x v="0"/>
    <x v="0"/>
    <x v="2"/>
    <s v="100-1000"/>
  </r>
  <r>
    <x v="68"/>
    <x v="5"/>
    <x v="5"/>
    <n v="1"/>
    <n v="526.04"/>
    <x v="7216"/>
    <x v="1"/>
    <x v="2"/>
    <x v="484"/>
    <x v="0"/>
    <x v="6"/>
    <x v="2"/>
    <s v="100-1000"/>
  </r>
  <r>
    <x v="198"/>
    <x v="2"/>
    <x v="2"/>
    <n v="1"/>
    <n v="65.849999999999994"/>
    <x v="7217"/>
    <x v="2"/>
    <x v="1"/>
    <x v="375"/>
    <x v="1"/>
    <x v="2"/>
    <x v="1"/>
    <s v="10-100"/>
  </r>
  <r>
    <x v="14"/>
    <x v="10"/>
    <x v="25"/>
    <n v="1"/>
    <n v="428.13"/>
    <x v="7218"/>
    <x v="2"/>
    <x v="0"/>
    <x v="410"/>
    <x v="1"/>
    <x v="7"/>
    <x v="2"/>
    <s v="100-1000"/>
  </r>
  <r>
    <x v="162"/>
    <x v="5"/>
    <x v="27"/>
    <n v="1"/>
    <n v="32.04"/>
    <x v="7219"/>
    <x v="1"/>
    <x v="0"/>
    <x v="55"/>
    <x v="1"/>
    <x v="6"/>
    <x v="1"/>
    <s v="10-100"/>
  </r>
  <r>
    <x v="123"/>
    <x v="4"/>
    <x v="4"/>
    <n v="3"/>
    <n v="25.25"/>
    <x v="5762"/>
    <x v="0"/>
    <x v="0"/>
    <x v="681"/>
    <x v="1"/>
    <x v="10"/>
    <x v="1"/>
    <s v="10-100"/>
  </r>
  <r>
    <x v="130"/>
    <x v="8"/>
    <x v="33"/>
    <n v="4"/>
    <n v="22.69"/>
    <x v="7220"/>
    <x v="1"/>
    <x v="1"/>
    <x v="340"/>
    <x v="0"/>
    <x v="9"/>
    <x v="1"/>
    <s v="10-100"/>
  </r>
  <r>
    <x v="71"/>
    <x v="11"/>
    <x v="32"/>
    <n v="3"/>
    <n v="7.3"/>
    <x v="7221"/>
    <x v="3"/>
    <x v="2"/>
    <x v="237"/>
    <x v="1"/>
    <x v="10"/>
    <x v="0"/>
    <s v="10-100"/>
  </r>
  <r>
    <x v="62"/>
    <x v="2"/>
    <x v="38"/>
    <n v="1"/>
    <n v="3441.79"/>
    <x v="7222"/>
    <x v="1"/>
    <x v="1"/>
    <x v="68"/>
    <x v="0"/>
    <x v="9"/>
    <x v="3"/>
    <s v="1000-10000"/>
  </r>
  <r>
    <x v="57"/>
    <x v="10"/>
    <x v="25"/>
    <n v="1"/>
    <n v="496.22"/>
    <x v="7223"/>
    <x v="0"/>
    <x v="1"/>
    <x v="97"/>
    <x v="1"/>
    <x v="4"/>
    <x v="2"/>
    <s v="100-1000"/>
  </r>
  <r>
    <x v="34"/>
    <x v="5"/>
    <x v="5"/>
    <n v="1"/>
    <n v="502.3"/>
    <x v="7224"/>
    <x v="2"/>
    <x v="2"/>
    <x v="413"/>
    <x v="0"/>
    <x v="10"/>
    <x v="2"/>
    <s v="100-1000"/>
  </r>
  <r>
    <x v="174"/>
    <x v="1"/>
    <x v="35"/>
    <n v="5"/>
    <n v="11.35"/>
    <x v="7225"/>
    <x v="3"/>
    <x v="0"/>
    <x v="6"/>
    <x v="0"/>
    <x v="5"/>
    <x v="1"/>
    <s v="10-100"/>
  </r>
  <r>
    <x v="1"/>
    <x v="3"/>
    <x v="36"/>
    <n v="3"/>
    <n v="284.60000000000002"/>
    <x v="7226"/>
    <x v="1"/>
    <x v="0"/>
    <x v="491"/>
    <x v="1"/>
    <x v="11"/>
    <x v="2"/>
    <s v="100-1000"/>
  </r>
  <r>
    <x v="83"/>
    <x v="5"/>
    <x v="27"/>
    <n v="1"/>
    <n v="39.68"/>
    <x v="7227"/>
    <x v="2"/>
    <x v="1"/>
    <x v="395"/>
    <x v="0"/>
    <x v="8"/>
    <x v="1"/>
    <s v="10-100"/>
  </r>
  <r>
    <x v="82"/>
    <x v="11"/>
    <x v="32"/>
    <n v="1"/>
    <n v="5.54"/>
    <x v="4035"/>
    <x v="3"/>
    <x v="2"/>
    <x v="435"/>
    <x v="0"/>
    <x v="1"/>
    <x v="0"/>
    <s v="&lt;10"/>
  </r>
  <r>
    <x v="51"/>
    <x v="5"/>
    <x v="27"/>
    <n v="1"/>
    <n v="81.540000000000006"/>
    <x v="7228"/>
    <x v="2"/>
    <x v="1"/>
    <x v="447"/>
    <x v="0"/>
    <x v="8"/>
    <x v="1"/>
    <s v="10-100"/>
  </r>
  <r>
    <x v="149"/>
    <x v="6"/>
    <x v="22"/>
    <n v="1"/>
    <n v="31.57"/>
    <x v="7229"/>
    <x v="3"/>
    <x v="1"/>
    <x v="672"/>
    <x v="1"/>
    <x v="8"/>
    <x v="1"/>
    <s v="10-100"/>
  </r>
  <r>
    <x v="88"/>
    <x v="0"/>
    <x v="9"/>
    <n v="2"/>
    <n v="1.8"/>
    <x v="6686"/>
    <x v="1"/>
    <x v="2"/>
    <x v="86"/>
    <x v="1"/>
    <x v="11"/>
    <x v="0"/>
    <s v="&lt;10"/>
  </r>
  <r>
    <x v="0"/>
    <x v="10"/>
    <x v="25"/>
    <n v="1"/>
    <n v="644.26"/>
    <x v="7230"/>
    <x v="1"/>
    <x v="1"/>
    <x v="650"/>
    <x v="1"/>
    <x v="2"/>
    <x v="2"/>
    <s v="100-1000"/>
  </r>
  <r>
    <x v="176"/>
    <x v="10"/>
    <x v="25"/>
    <n v="1"/>
    <n v="211.29"/>
    <x v="7231"/>
    <x v="0"/>
    <x v="1"/>
    <x v="78"/>
    <x v="1"/>
    <x v="3"/>
    <x v="2"/>
    <s v="100-1000"/>
  </r>
  <r>
    <x v="101"/>
    <x v="12"/>
    <x v="34"/>
    <n v="1"/>
    <n v="12.63"/>
    <x v="7232"/>
    <x v="2"/>
    <x v="0"/>
    <x v="335"/>
    <x v="1"/>
    <x v="9"/>
    <x v="1"/>
    <s v="10-100"/>
  </r>
  <r>
    <x v="173"/>
    <x v="6"/>
    <x v="22"/>
    <n v="1"/>
    <n v="40.86"/>
    <x v="1501"/>
    <x v="3"/>
    <x v="1"/>
    <x v="735"/>
    <x v="1"/>
    <x v="7"/>
    <x v="1"/>
    <s v="10-100"/>
  </r>
  <r>
    <x v="141"/>
    <x v="5"/>
    <x v="24"/>
    <n v="1"/>
    <n v="3.37"/>
    <x v="3881"/>
    <x v="1"/>
    <x v="0"/>
    <x v="720"/>
    <x v="1"/>
    <x v="4"/>
    <x v="0"/>
    <s v="&lt;10"/>
  </r>
  <r>
    <x v="23"/>
    <x v="1"/>
    <x v="35"/>
    <n v="4"/>
    <n v="6.48"/>
    <x v="5153"/>
    <x v="0"/>
    <x v="1"/>
    <x v="239"/>
    <x v="1"/>
    <x v="3"/>
    <x v="0"/>
    <s v="10-100"/>
  </r>
  <r>
    <x v="67"/>
    <x v="3"/>
    <x v="6"/>
    <n v="5"/>
    <n v="153.99"/>
    <x v="7233"/>
    <x v="1"/>
    <x v="1"/>
    <x v="327"/>
    <x v="1"/>
    <x v="11"/>
    <x v="2"/>
    <s v="100-1000"/>
  </r>
  <r>
    <x v="95"/>
    <x v="5"/>
    <x v="5"/>
    <n v="1"/>
    <n v="309.3"/>
    <x v="7234"/>
    <x v="2"/>
    <x v="0"/>
    <x v="687"/>
    <x v="1"/>
    <x v="10"/>
    <x v="2"/>
    <s v="100-1000"/>
  </r>
  <r>
    <x v="56"/>
    <x v="5"/>
    <x v="5"/>
    <n v="1"/>
    <n v="566.13"/>
    <x v="7235"/>
    <x v="1"/>
    <x v="0"/>
    <x v="638"/>
    <x v="1"/>
    <x v="11"/>
    <x v="2"/>
    <s v="100-1000"/>
  </r>
  <r>
    <x v="63"/>
    <x v="11"/>
    <x v="21"/>
    <n v="1"/>
    <n v="89.09"/>
    <x v="7236"/>
    <x v="1"/>
    <x v="0"/>
    <x v="507"/>
    <x v="0"/>
    <x v="1"/>
    <x v="1"/>
    <s v="10-100"/>
  </r>
  <r>
    <x v="180"/>
    <x v="4"/>
    <x v="8"/>
    <n v="1"/>
    <n v="68.56"/>
    <x v="7237"/>
    <x v="3"/>
    <x v="0"/>
    <x v="398"/>
    <x v="1"/>
    <x v="8"/>
    <x v="1"/>
    <s v="10-100"/>
  </r>
  <r>
    <x v="143"/>
    <x v="9"/>
    <x v="15"/>
    <n v="4"/>
    <n v="166.48"/>
    <x v="7238"/>
    <x v="1"/>
    <x v="2"/>
    <x v="292"/>
    <x v="1"/>
    <x v="3"/>
    <x v="2"/>
    <s v="100-1000"/>
  </r>
  <r>
    <x v="118"/>
    <x v="2"/>
    <x v="12"/>
    <n v="1"/>
    <n v="155.72999999999999"/>
    <x v="7239"/>
    <x v="3"/>
    <x v="1"/>
    <x v="653"/>
    <x v="1"/>
    <x v="11"/>
    <x v="2"/>
    <s v="100-1000"/>
  </r>
  <r>
    <x v="46"/>
    <x v="11"/>
    <x v="20"/>
    <n v="2"/>
    <n v="19.05"/>
    <x v="7240"/>
    <x v="3"/>
    <x v="0"/>
    <x v="239"/>
    <x v="1"/>
    <x v="3"/>
    <x v="1"/>
    <s v="10-100"/>
  </r>
  <r>
    <x v="116"/>
    <x v="6"/>
    <x v="7"/>
    <n v="1"/>
    <n v="1083.98"/>
    <x v="7241"/>
    <x v="1"/>
    <x v="2"/>
    <x v="546"/>
    <x v="0"/>
    <x v="9"/>
    <x v="3"/>
    <s v="1000-10000"/>
  </r>
  <r>
    <x v="28"/>
    <x v="8"/>
    <x v="43"/>
    <n v="1"/>
    <n v="44.22"/>
    <x v="3477"/>
    <x v="3"/>
    <x v="2"/>
    <x v="592"/>
    <x v="1"/>
    <x v="6"/>
    <x v="1"/>
    <s v="10-100"/>
  </r>
  <r>
    <x v="108"/>
    <x v="10"/>
    <x v="16"/>
    <n v="1"/>
    <n v="89.46"/>
    <x v="7242"/>
    <x v="0"/>
    <x v="2"/>
    <x v="640"/>
    <x v="1"/>
    <x v="10"/>
    <x v="1"/>
    <s v="10-100"/>
  </r>
  <r>
    <x v="74"/>
    <x v="5"/>
    <x v="5"/>
    <n v="1"/>
    <n v="572.16999999999996"/>
    <x v="7243"/>
    <x v="2"/>
    <x v="1"/>
    <x v="675"/>
    <x v="0"/>
    <x v="11"/>
    <x v="2"/>
    <s v="100-1000"/>
  </r>
  <r>
    <x v="174"/>
    <x v="7"/>
    <x v="29"/>
    <n v="4"/>
    <n v="7.74"/>
    <x v="7244"/>
    <x v="0"/>
    <x v="0"/>
    <x v="545"/>
    <x v="0"/>
    <x v="1"/>
    <x v="0"/>
    <s v="10-100"/>
  </r>
  <r>
    <x v="72"/>
    <x v="2"/>
    <x v="30"/>
    <n v="1"/>
    <n v="193.92"/>
    <x v="7245"/>
    <x v="1"/>
    <x v="1"/>
    <x v="473"/>
    <x v="0"/>
    <x v="10"/>
    <x v="2"/>
    <s v="100-1000"/>
  </r>
  <r>
    <x v="168"/>
    <x v="11"/>
    <x v="20"/>
    <n v="1"/>
    <n v="11.92"/>
    <x v="10"/>
    <x v="1"/>
    <x v="0"/>
    <x v="703"/>
    <x v="1"/>
    <x v="11"/>
    <x v="1"/>
    <s v="10-100"/>
  </r>
  <r>
    <x v="120"/>
    <x v="6"/>
    <x v="22"/>
    <n v="1"/>
    <n v="15.07"/>
    <x v="7246"/>
    <x v="3"/>
    <x v="1"/>
    <x v="53"/>
    <x v="0"/>
    <x v="9"/>
    <x v="1"/>
    <s v="10-100"/>
  </r>
  <r>
    <x v="183"/>
    <x v="2"/>
    <x v="12"/>
    <n v="1"/>
    <n v="74.790000000000006"/>
    <x v="7247"/>
    <x v="2"/>
    <x v="2"/>
    <x v="650"/>
    <x v="1"/>
    <x v="2"/>
    <x v="1"/>
    <s v="10-100"/>
  </r>
  <r>
    <x v="66"/>
    <x v="6"/>
    <x v="41"/>
    <n v="1"/>
    <n v="184.78"/>
    <x v="7248"/>
    <x v="0"/>
    <x v="0"/>
    <x v="64"/>
    <x v="1"/>
    <x v="6"/>
    <x v="2"/>
    <s v="100-1000"/>
  </r>
  <r>
    <x v="110"/>
    <x v="1"/>
    <x v="35"/>
    <n v="4"/>
    <n v="8.02"/>
    <x v="7249"/>
    <x v="0"/>
    <x v="2"/>
    <x v="596"/>
    <x v="0"/>
    <x v="4"/>
    <x v="0"/>
    <s v="10-100"/>
  </r>
  <r>
    <x v="44"/>
    <x v="10"/>
    <x v="16"/>
    <n v="1"/>
    <n v="231.74"/>
    <x v="7250"/>
    <x v="0"/>
    <x v="1"/>
    <x v="578"/>
    <x v="1"/>
    <x v="2"/>
    <x v="2"/>
    <s v="100-1000"/>
  </r>
  <r>
    <x v="198"/>
    <x v="11"/>
    <x v="21"/>
    <n v="3"/>
    <n v="93.08"/>
    <x v="7251"/>
    <x v="2"/>
    <x v="1"/>
    <x v="487"/>
    <x v="1"/>
    <x v="6"/>
    <x v="1"/>
    <s v="100-1000"/>
  </r>
  <r>
    <x v="91"/>
    <x v="5"/>
    <x v="5"/>
    <n v="1"/>
    <n v="319.36"/>
    <x v="7252"/>
    <x v="1"/>
    <x v="1"/>
    <x v="358"/>
    <x v="1"/>
    <x v="5"/>
    <x v="2"/>
    <s v="100-1000"/>
  </r>
  <r>
    <x v="48"/>
    <x v="5"/>
    <x v="27"/>
    <n v="1"/>
    <n v="80.8"/>
    <x v="7253"/>
    <x v="1"/>
    <x v="0"/>
    <x v="196"/>
    <x v="0"/>
    <x v="9"/>
    <x v="1"/>
    <s v="10-100"/>
  </r>
  <r>
    <x v="194"/>
    <x v="3"/>
    <x v="6"/>
    <n v="1"/>
    <n v="142.87"/>
    <x v="7254"/>
    <x v="1"/>
    <x v="2"/>
    <x v="313"/>
    <x v="1"/>
    <x v="0"/>
    <x v="2"/>
    <s v="100-1000"/>
  </r>
  <r>
    <x v="68"/>
    <x v="6"/>
    <x v="41"/>
    <n v="1"/>
    <n v="472.92"/>
    <x v="7255"/>
    <x v="1"/>
    <x v="0"/>
    <x v="496"/>
    <x v="1"/>
    <x v="7"/>
    <x v="2"/>
    <s v="100-1000"/>
  </r>
  <r>
    <x v="16"/>
    <x v="1"/>
    <x v="1"/>
    <n v="1"/>
    <n v="43.37"/>
    <x v="7256"/>
    <x v="0"/>
    <x v="2"/>
    <x v="101"/>
    <x v="0"/>
    <x v="2"/>
    <x v="1"/>
    <s v="10-100"/>
  </r>
  <r>
    <x v="158"/>
    <x v="5"/>
    <x v="24"/>
    <n v="1"/>
    <n v="4.8600000000000003"/>
    <x v="928"/>
    <x v="0"/>
    <x v="0"/>
    <x v="585"/>
    <x v="0"/>
    <x v="6"/>
    <x v="0"/>
    <s v="&lt;10"/>
  </r>
  <r>
    <x v="44"/>
    <x v="0"/>
    <x v="9"/>
    <n v="4"/>
    <n v="1.4"/>
    <x v="1897"/>
    <x v="3"/>
    <x v="0"/>
    <x v="650"/>
    <x v="1"/>
    <x v="2"/>
    <x v="0"/>
    <s v="&lt;10"/>
  </r>
  <r>
    <x v="182"/>
    <x v="0"/>
    <x v="19"/>
    <n v="5"/>
    <n v="1.9"/>
    <x v="4037"/>
    <x v="0"/>
    <x v="0"/>
    <x v="10"/>
    <x v="1"/>
    <x v="2"/>
    <x v="0"/>
    <s v="&lt;10"/>
  </r>
  <r>
    <x v="138"/>
    <x v="7"/>
    <x v="29"/>
    <n v="3"/>
    <n v="7.87"/>
    <x v="6556"/>
    <x v="2"/>
    <x v="1"/>
    <x v="490"/>
    <x v="1"/>
    <x v="11"/>
    <x v="0"/>
    <s v="10-100"/>
  </r>
  <r>
    <x v="181"/>
    <x v="1"/>
    <x v="35"/>
    <n v="2"/>
    <n v="9.31"/>
    <x v="2078"/>
    <x v="0"/>
    <x v="1"/>
    <x v="649"/>
    <x v="1"/>
    <x v="4"/>
    <x v="0"/>
    <s v="10-100"/>
  </r>
  <r>
    <x v="95"/>
    <x v="0"/>
    <x v="9"/>
    <n v="4"/>
    <n v="2.93"/>
    <x v="1747"/>
    <x v="3"/>
    <x v="2"/>
    <x v="574"/>
    <x v="1"/>
    <x v="1"/>
    <x v="0"/>
    <s v="10-100"/>
  </r>
  <r>
    <x v="40"/>
    <x v="8"/>
    <x v="33"/>
    <n v="1"/>
    <n v="80.97"/>
    <x v="7257"/>
    <x v="3"/>
    <x v="2"/>
    <x v="444"/>
    <x v="0"/>
    <x v="2"/>
    <x v="1"/>
    <s v="10-100"/>
  </r>
  <r>
    <x v="114"/>
    <x v="9"/>
    <x v="44"/>
    <n v="4"/>
    <n v="321.11"/>
    <x v="7258"/>
    <x v="0"/>
    <x v="1"/>
    <x v="604"/>
    <x v="1"/>
    <x v="7"/>
    <x v="2"/>
    <s v="1000-10000"/>
  </r>
  <r>
    <x v="111"/>
    <x v="9"/>
    <x v="14"/>
    <n v="2"/>
    <n v="3965.45"/>
    <x v="7259"/>
    <x v="1"/>
    <x v="2"/>
    <x v="375"/>
    <x v="1"/>
    <x v="2"/>
    <x v="3"/>
    <s v="1000-10000"/>
  </r>
  <r>
    <x v="45"/>
    <x v="7"/>
    <x v="10"/>
    <n v="4"/>
    <n v="4.04"/>
    <x v="44"/>
    <x v="2"/>
    <x v="2"/>
    <x v="732"/>
    <x v="0"/>
    <x v="10"/>
    <x v="0"/>
    <s v="10-100"/>
  </r>
  <r>
    <x v="164"/>
    <x v="8"/>
    <x v="43"/>
    <n v="3"/>
    <n v="9.41"/>
    <x v="7260"/>
    <x v="0"/>
    <x v="1"/>
    <x v="605"/>
    <x v="1"/>
    <x v="3"/>
    <x v="0"/>
    <s v="10-100"/>
  </r>
  <r>
    <x v="106"/>
    <x v="1"/>
    <x v="1"/>
    <n v="3"/>
    <n v="43.8"/>
    <x v="7261"/>
    <x v="0"/>
    <x v="1"/>
    <x v="618"/>
    <x v="0"/>
    <x v="2"/>
    <x v="1"/>
    <s v="100-1000"/>
  </r>
  <r>
    <x v="29"/>
    <x v="7"/>
    <x v="10"/>
    <n v="4"/>
    <n v="2.89"/>
    <x v="6511"/>
    <x v="0"/>
    <x v="0"/>
    <x v="578"/>
    <x v="1"/>
    <x v="2"/>
    <x v="0"/>
    <s v="10-100"/>
  </r>
  <r>
    <x v="157"/>
    <x v="1"/>
    <x v="1"/>
    <n v="5"/>
    <n v="47.06"/>
    <x v="7262"/>
    <x v="1"/>
    <x v="0"/>
    <x v="553"/>
    <x v="0"/>
    <x v="10"/>
    <x v="1"/>
    <s v="100-1000"/>
  </r>
  <r>
    <x v="73"/>
    <x v="9"/>
    <x v="18"/>
    <n v="5"/>
    <n v="46.69"/>
    <x v="7263"/>
    <x v="3"/>
    <x v="0"/>
    <x v="444"/>
    <x v="0"/>
    <x v="2"/>
    <x v="1"/>
    <s v="100-1000"/>
  </r>
  <r>
    <x v="102"/>
    <x v="9"/>
    <x v="14"/>
    <n v="4"/>
    <n v="10099.35"/>
    <x v="7264"/>
    <x v="1"/>
    <x v="1"/>
    <x v="664"/>
    <x v="1"/>
    <x v="7"/>
    <x v="8"/>
    <s v="10000-100000"/>
  </r>
  <r>
    <x v="74"/>
    <x v="0"/>
    <x v="17"/>
    <n v="3"/>
    <n v="11.42"/>
    <x v="2276"/>
    <x v="2"/>
    <x v="1"/>
    <x v="316"/>
    <x v="0"/>
    <x v="1"/>
    <x v="1"/>
    <s v="10-100"/>
  </r>
  <r>
    <x v="181"/>
    <x v="5"/>
    <x v="24"/>
    <n v="1"/>
    <n v="7.85"/>
    <x v="2553"/>
    <x v="2"/>
    <x v="0"/>
    <x v="364"/>
    <x v="1"/>
    <x v="1"/>
    <x v="0"/>
    <s v="&lt;10"/>
  </r>
  <r>
    <x v="83"/>
    <x v="10"/>
    <x v="25"/>
    <n v="1"/>
    <n v="89.32"/>
    <x v="7265"/>
    <x v="2"/>
    <x v="0"/>
    <x v="567"/>
    <x v="0"/>
    <x v="3"/>
    <x v="1"/>
    <s v="10-100"/>
  </r>
  <r>
    <x v="94"/>
    <x v="5"/>
    <x v="24"/>
    <n v="1"/>
    <n v="6.49"/>
    <x v="7266"/>
    <x v="0"/>
    <x v="2"/>
    <x v="450"/>
    <x v="1"/>
    <x v="5"/>
    <x v="0"/>
    <s v="&lt;10"/>
  </r>
  <r>
    <x v="191"/>
    <x v="1"/>
    <x v="35"/>
    <n v="3"/>
    <n v="15.31"/>
    <x v="4355"/>
    <x v="0"/>
    <x v="1"/>
    <x v="268"/>
    <x v="0"/>
    <x v="11"/>
    <x v="1"/>
    <s v="10-100"/>
  </r>
  <r>
    <x v="109"/>
    <x v="3"/>
    <x v="6"/>
    <n v="2"/>
    <n v="178.22"/>
    <x v="7267"/>
    <x v="3"/>
    <x v="0"/>
    <x v="159"/>
    <x v="1"/>
    <x v="1"/>
    <x v="2"/>
    <s v="100-1000"/>
  </r>
  <r>
    <x v="145"/>
    <x v="4"/>
    <x v="8"/>
    <n v="2"/>
    <n v="89.58"/>
    <x v="7268"/>
    <x v="2"/>
    <x v="0"/>
    <x v="97"/>
    <x v="1"/>
    <x v="4"/>
    <x v="1"/>
    <s v="100-1000"/>
  </r>
  <r>
    <x v="132"/>
    <x v="6"/>
    <x v="22"/>
    <n v="1"/>
    <n v="36.159999999999997"/>
    <x v="1245"/>
    <x v="0"/>
    <x v="1"/>
    <x v="619"/>
    <x v="0"/>
    <x v="6"/>
    <x v="1"/>
    <s v="10-100"/>
  </r>
  <r>
    <x v="135"/>
    <x v="0"/>
    <x v="37"/>
    <n v="5"/>
    <n v="12.15"/>
    <x v="7269"/>
    <x v="1"/>
    <x v="0"/>
    <x v="362"/>
    <x v="0"/>
    <x v="7"/>
    <x v="1"/>
    <s v="10-100"/>
  </r>
  <r>
    <x v="142"/>
    <x v="7"/>
    <x v="31"/>
    <n v="1"/>
    <n v="723.56"/>
    <x v="7270"/>
    <x v="0"/>
    <x v="0"/>
    <x v="618"/>
    <x v="0"/>
    <x v="2"/>
    <x v="2"/>
    <s v="100-1000"/>
  </r>
  <r>
    <x v="58"/>
    <x v="1"/>
    <x v="39"/>
    <n v="4"/>
    <n v="186.81"/>
    <x v="7271"/>
    <x v="3"/>
    <x v="1"/>
    <x v="141"/>
    <x v="1"/>
    <x v="2"/>
    <x v="2"/>
    <s v="100-1000"/>
  </r>
  <r>
    <x v="47"/>
    <x v="4"/>
    <x v="8"/>
    <n v="2"/>
    <n v="80.39"/>
    <x v="7272"/>
    <x v="3"/>
    <x v="1"/>
    <x v="331"/>
    <x v="0"/>
    <x v="3"/>
    <x v="1"/>
    <s v="100-1000"/>
  </r>
  <r>
    <x v="89"/>
    <x v="12"/>
    <x v="34"/>
    <n v="1"/>
    <n v="9.92"/>
    <x v="3224"/>
    <x v="3"/>
    <x v="2"/>
    <x v="690"/>
    <x v="0"/>
    <x v="2"/>
    <x v="0"/>
    <s v="&lt;10"/>
  </r>
  <r>
    <x v="121"/>
    <x v="12"/>
    <x v="28"/>
    <n v="1"/>
    <n v="8.18"/>
    <x v="4652"/>
    <x v="2"/>
    <x v="2"/>
    <x v="556"/>
    <x v="0"/>
    <x v="9"/>
    <x v="0"/>
    <s v="&lt;10"/>
  </r>
  <r>
    <x v="101"/>
    <x v="6"/>
    <x v="22"/>
    <n v="1"/>
    <n v="17.66"/>
    <x v="1802"/>
    <x v="0"/>
    <x v="2"/>
    <x v="57"/>
    <x v="1"/>
    <x v="10"/>
    <x v="1"/>
    <s v="10-100"/>
  </r>
  <r>
    <x v="69"/>
    <x v="6"/>
    <x v="22"/>
    <n v="1"/>
    <n v="40.21"/>
    <x v="7273"/>
    <x v="0"/>
    <x v="0"/>
    <x v="251"/>
    <x v="1"/>
    <x v="7"/>
    <x v="1"/>
    <s v="10-100"/>
  </r>
  <r>
    <x v="141"/>
    <x v="7"/>
    <x v="10"/>
    <n v="3"/>
    <n v="3.79"/>
    <x v="7274"/>
    <x v="1"/>
    <x v="2"/>
    <x v="504"/>
    <x v="1"/>
    <x v="11"/>
    <x v="0"/>
    <s v="10-100"/>
  </r>
  <r>
    <x v="178"/>
    <x v="0"/>
    <x v="37"/>
    <n v="1"/>
    <n v="11.52"/>
    <x v="3151"/>
    <x v="3"/>
    <x v="2"/>
    <x v="329"/>
    <x v="0"/>
    <x v="5"/>
    <x v="1"/>
    <s v="10-100"/>
  </r>
  <r>
    <x v="153"/>
    <x v="11"/>
    <x v="20"/>
    <n v="1"/>
    <n v="16.649999999999999"/>
    <x v="3279"/>
    <x v="3"/>
    <x v="0"/>
    <x v="19"/>
    <x v="0"/>
    <x v="3"/>
    <x v="1"/>
    <s v="10-100"/>
  </r>
  <r>
    <x v="98"/>
    <x v="5"/>
    <x v="5"/>
    <n v="1"/>
    <n v="166.9"/>
    <x v="7275"/>
    <x v="3"/>
    <x v="1"/>
    <x v="309"/>
    <x v="1"/>
    <x v="0"/>
    <x v="2"/>
    <s v="100-1000"/>
  </r>
  <r>
    <x v="67"/>
    <x v="7"/>
    <x v="29"/>
    <n v="1"/>
    <n v="11.78"/>
    <x v="7276"/>
    <x v="0"/>
    <x v="2"/>
    <x v="123"/>
    <x v="0"/>
    <x v="7"/>
    <x v="1"/>
    <s v="10-100"/>
  </r>
  <r>
    <x v="110"/>
    <x v="11"/>
    <x v="32"/>
    <n v="2"/>
    <n v="2.44"/>
    <x v="7277"/>
    <x v="2"/>
    <x v="1"/>
    <x v="328"/>
    <x v="0"/>
    <x v="5"/>
    <x v="0"/>
    <s v="&lt;10"/>
  </r>
  <r>
    <x v="86"/>
    <x v="3"/>
    <x v="6"/>
    <n v="5"/>
    <n v="102.64"/>
    <x v="7278"/>
    <x v="2"/>
    <x v="2"/>
    <x v="713"/>
    <x v="1"/>
    <x v="3"/>
    <x v="2"/>
    <s v="100-1000"/>
  </r>
  <r>
    <x v="146"/>
    <x v="0"/>
    <x v="37"/>
    <n v="4"/>
    <n v="4.34"/>
    <x v="1566"/>
    <x v="1"/>
    <x v="1"/>
    <x v="428"/>
    <x v="0"/>
    <x v="11"/>
    <x v="0"/>
    <s v="10-100"/>
  </r>
  <r>
    <x v="153"/>
    <x v="0"/>
    <x v="0"/>
    <n v="4"/>
    <n v="1.62"/>
    <x v="24"/>
    <x v="0"/>
    <x v="0"/>
    <x v="126"/>
    <x v="0"/>
    <x v="5"/>
    <x v="0"/>
    <s v="&lt;10"/>
  </r>
  <r>
    <x v="104"/>
    <x v="6"/>
    <x v="22"/>
    <n v="1"/>
    <n v="25.4"/>
    <x v="1783"/>
    <x v="1"/>
    <x v="1"/>
    <x v="467"/>
    <x v="0"/>
    <x v="3"/>
    <x v="1"/>
    <s v="10-100"/>
  </r>
  <r>
    <x v="8"/>
    <x v="2"/>
    <x v="2"/>
    <n v="1"/>
    <n v="99.51"/>
    <x v="7279"/>
    <x v="0"/>
    <x v="1"/>
    <x v="605"/>
    <x v="1"/>
    <x v="3"/>
    <x v="1"/>
    <s v="10-100"/>
  </r>
  <r>
    <x v="85"/>
    <x v="1"/>
    <x v="39"/>
    <n v="1"/>
    <n v="187"/>
    <x v="7280"/>
    <x v="2"/>
    <x v="0"/>
    <x v="199"/>
    <x v="1"/>
    <x v="2"/>
    <x v="2"/>
    <s v="100-1000"/>
  </r>
  <r>
    <x v="42"/>
    <x v="10"/>
    <x v="25"/>
    <n v="1"/>
    <n v="491.21"/>
    <x v="7281"/>
    <x v="0"/>
    <x v="2"/>
    <x v="530"/>
    <x v="1"/>
    <x v="5"/>
    <x v="2"/>
    <s v="100-1000"/>
  </r>
  <r>
    <x v="107"/>
    <x v="3"/>
    <x v="3"/>
    <n v="3"/>
    <n v="23.68"/>
    <x v="7282"/>
    <x v="0"/>
    <x v="0"/>
    <x v="178"/>
    <x v="0"/>
    <x v="3"/>
    <x v="1"/>
    <s v="10-100"/>
  </r>
  <r>
    <x v="181"/>
    <x v="7"/>
    <x v="29"/>
    <n v="2"/>
    <n v="11.56"/>
    <x v="1620"/>
    <x v="1"/>
    <x v="1"/>
    <x v="552"/>
    <x v="0"/>
    <x v="1"/>
    <x v="1"/>
    <s v="10-100"/>
  </r>
  <r>
    <x v="50"/>
    <x v="2"/>
    <x v="12"/>
    <n v="1"/>
    <n v="94.77"/>
    <x v="7283"/>
    <x v="2"/>
    <x v="2"/>
    <x v="323"/>
    <x v="1"/>
    <x v="11"/>
    <x v="1"/>
    <s v="10-100"/>
  </r>
  <r>
    <x v="178"/>
    <x v="1"/>
    <x v="1"/>
    <n v="5"/>
    <n v="45.62"/>
    <x v="7284"/>
    <x v="3"/>
    <x v="2"/>
    <x v="592"/>
    <x v="1"/>
    <x v="6"/>
    <x v="1"/>
    <s v="100-1000"/>
  </r>
  <r>
    <x v="47"/>
    <x v="8"/>
    <x v="43"/>
    <n v="4"/>
    <n v="46.01"/>
    <x v="7285"/>
    <x v="1"/>
    <x v="0"/>
    <x v="726"/>
    <x v="0"/>
    <x v="4"/>
    <x v="1"/>
    <s v="100-1000"/>
  </r>
  <r>
    <x v="34"/>
    <x v="10"/>
    <x v="25"/>
    <n v="1"/>
    <n v="538.16"/>
    <x v="7286"/>
    <x v="3"/>
    <x v="0"/>
    <x v="654"/>
    <x v="1"/>
    <x v="8"/>
    <x v="2"/>
    <s v="100-1000"/>
  </r>
  <r>
    <x v="28"/>
    <x v="9"/>
    <x v="14"/>
    <n v="5"/>
    <n v="67523.509999999995"/>
    <x v="7287"/>
    <x v="1"/>
    <x v="2"/>
    <x v="591"/>
    <x v="1"/>
    <x v="7"/>
    <x v="7"/>
    <s v="&gt;300000"/>
  </r>
  <r>
    <x v="46"/>
    <x v="11"/>
    <x v="21"/>
    <n v="5"/>
    <n v="48.86"/>
    <x v="7288"/>
    <x v="0"/>
    <x v="2"/>
    <x v="668"/>
    <x v="0"/>
    <x v="11"/>
    <x v="1"/>
    <s v="100-1000"/>
  </r>
  <r>
    <x v="145"/>
    <x v="1"/>
    <x v="39"/>
    <n v="2"/>
    <n v="146.59"/>
    <x v="7289"/>
    <x v="3"/>
    <x v="2"/>
    <x v="414"/>
    <x v="1"/>
    <x v="7"/>
    <x v="2"/>
    <s v="100-1000"/>
  </r>
  <r>
    <x v="47"/>
    <x v="4"/>
    <x v="40"/>
    <n v="1"/>
    <n v="86.76"/>
    <x v="7290"/>
    <x v="1"/>
    <x v="1"/>
    <x v="735"/>
    <x v="1"/>
    <x v="7"/>
    <x v="1"/>
    <s v="10-100"/>
  </r>
  <r>
    <x v="75"/>
    <x v="4"/>
    <x v="40"/>
    <n v="5"/>
    <n v="25.56"/>
    <x v="7291"/>
    <x v="2"/>
    <x v="0"/>
    <x v="403"/>
    <x v="1"/>
    <x v="7"/>
    <x v="1"/>
    <s v="100-1000"/>
  </r>
  <r>
    <x v="61"/>
    <x v="5"/>
    <x v="5"/>
    <n v="1"/>
    <n v="740.87"/>
    <x v="7292"/>
    <x v="0"/>
    <x v="2"/>
    <x v="341"/>
    <x v="2"/>
    <x v="3"/>
    <x v="2"/>
    <s v="100-1000"/>
  </r>
  <r>
    <x v="44"/>
    <x v="3"/>
    <x v="36"/>
    <n v="3"/>
    <n v="341.63"/>
    <x v="7293"/>
    <x v="0"/>
    <x v="2"/>
    <x v="9"/>
    <x v="0"/>
    <x v="7"/>
    <x v="2"/>
    <s v="1000-10000"/>
  </r>
  <r>
    <x v="48"/>
    <x v="6"/>
    <x v="22"/>
    <n v="1"/>
    <n v="30.03"/>
    <x v="7294"/>
    <x v="3"/>
    <x v="1"/>
    <x v="296"/>
    <x v="1"/>
    <x v="1"/>
    <x v="1"/>
    <s v="10-100"/>
  </r>
  <r>
    <x v="14"/>
    <x v="9"/>
    <x v="15"/>
    <n v="4"/>
    <n v="157.05000000000001"/>
    <x v="7295"/>
    <x v="3"/>
    <x v="0"/>
    <x v="118"/>
    <x v="1"/>
    <x v="5"/>
    <x v="2"/>
    <s v="100-1000"/>
  </r>
  <r>
    <x v="38"/>
    <x v="7"/>
    <x v="31"/>
    <n v="5"/>
    <n v="486.31"/>
    <x v="7296"/>
    <x v="0"/>
    <x v="2"/>
    <x v="187"/>
    <x v="1"/>
    <x v="8"/>
    <x v="2"/>
    <s v="1000-10000"/>
  </r>
  <r>
    <x v="61"/>
    <x v="0"/>
    <x v="26"/>
    <n v="3"/>
    <n v="1.52"/>
    <x v="4595"/>
    <x v="0"/>
    <x v="0"/>
    <x v="129"/>
    <x v="1"/>
    <x v="5"/>
    <x v="0"/>
    <s v="&lt;10"/>
  </r>
  <r>
    <x v="145"/>
    <x v="12"/>
    <x v="34"/>
    <n v="1"/>
    <n v="8.16"/>
    <x v="299"/>
    <x v="1"/>
    <x v="1"/>
    <x v="180"/>
    <x v="0"/>
    <x v="1"/>
    <x v="0"/>
    <s v="&lt;10"/>
  </r>
  <r>
    <x v="26"/>
    <x v="1"/>
    <x v="35"/>
    <n v="2"/>
    <n v="8.82"/>
    <x v="7297"/>
    <x v="2"/>
    <x v="2"/>
    <x v="165"/>
    <x v="0"/>
    <x v="6"/>
    <x v="0"/>
    <s v="10-100"/>
  </r>
  <r>
    <x v="61"/>
    <x v="2"/>
    <x v="2"/>
    <n v="1"/>
    <n v="23.11"/>
    <x v="3985"/>
    <x v="2"/>
    <x v="0"/>
    <x v="174"/>
    <x v="0"/>
    <x v="2"/>
    <x v="1"/>
    <s v="10-100"/>
  </r>
  <r>
    <x v="141"/>
    <x v="3"/>
    <x v="36"/>
    <n v="3"/>
    <n v="81.819999999999993"/>
    <x v="7298"/>
    <x v="3"/>
    <x v="0"/>
    <x v="317"/>
    <x v="0"/>
    <x v="9"/>
    <x v="1"/>
    <s v="100-1000"/>
  </r>
  <r>
    <x v="166"/>
    <x v="6"/>
    <x v="41"/>
    <n v="1"/>
    <n v="164.9"/>
    <x v="7299"/>
    <x v="0"/>
    <x v="1"/>
    <x v="322"/>
    <x v="0"/>
    <x v="6"/>
    <x v="2"/>
    <s v="100-1000"/>
  </r>
  <r>
    <x v="134"/>
    <x v="0"/>
    <x v="45"/>
    <n v="4"/>
    <n v="4.07"/>
    <x v="7300"/>
    <x v="1"/>
    <x v="1"/>
    <x v="639"/>
    <x v="1"/>
    <x v="8"/>
    <x v="0"/>
    <s v="10-100"/>
  </r>
  <r>
    <x v="119"/>
    <x v="8"/>
    <x v="11"/>
    <n v="3"/>
    <n v="68.11"/>
    <x v="7301"/>
    <x v="0"/>
    <x v="2"/>
    <x v="87"/>
    <x v="1"/>
    <x v="10"/>
    <x v="1"/>
    <s v="100-1000"/>
  </r>
  <r>
    <x v="132"/>
    <x v="11"/>
    <x v="20"/>
    <n v="3"/>
    <n v="17.27"/>
    <x v="7302"/>
    <x v="2"/>
    <x v="1"/>
    <x v="191"/>
    <x v="0"/>
    <x v="11"/>
    <x v="1"/>
    <s v="10-100"/>
  </r>
  <r>
    <x v="174"/>
    <x v="10"/>
    <x v="25"/>
    <n v="1"/>
    <n v="317.87"/>
    <x v="2154"/>
    <x v="1"/>
    <x v="1"/>
    <x v="702"/>
    <x v="1"/>
    <x v="8"/>
    <x v="2"/>
    <s v="100-1000"/>
  </r>
  <r>
    <x v="39"/>
    <x v="12"/>
    <x v="28"/>
    <n v="1"/>
    <n v="13.88"/>
    <x v="2292"/>
    <x v="3"/>
    <x v="2"/>
    <x v="523"/>
    <x v="1"/>
    <x v="1"/>
    <x v="1"/>
    <s v="10-100"/>
  </r>
  <r>
    <x v="31"/>
    <x v="9"/>
    <x v="14"/>
    <n v="3"/>
    <n v="11522.5"/>
    <x v="7303"/>
    <x v="1"/>
    <x v="1"/>
    <x v="488"/>
    <x v="0"/>
    <x v="5"/>
    <x v="8"/>
    <s v="10000-100000"/>
  </r>
  <r>
    <x v="169"/>
    <x v="4"/>
    <x v="8"/>
    <n v="3"/>
    <n v="31.8"/>
    <x v="7304"/>
    <x v="3"/>
    <x v="2"/>
    <x v="645"/>
    <x v="0"/>
    <x v="1"/>
    <x v="1"/>
    <s v="10-100"/>
  </r>
  <r>
    <x v="87"/>
    <x v="8"/>
    <x v="47"/>
    <n v="2"/>
    <n v="25.45"/>
    <x v="212"/>
    <x v="2"/>
    <x v="0"/>
    <x v="445"/>
    <x v="0"/>
    <x v="2"/>
    <x v="1"/>
    <s v="10-100"/>
  </r>
  <r>
    <x v="127"/>
    <x v="10"/>
    <x v="25"/>
    <n v="1"/>
    <n v="701.87"/>
    <x v="7305"/>
    <x v="1"/>
    <x v="0"/>
    <x v="447"/>
    <x v="0"/>
    <x v="8"/>
    <x v="2"/>
    <s v="100-1000"/>
  </r>
  <r>
    <x v="101"/>
    <x v="4"/>
    <x v="4"/>
    <n v="4"/>
    <n v="14.86"/>
    <x v="3228"/>
    <x v="0"/>
    <x v="2"/>
    <x v="159"/>
    <x v="1"/>
    <x v="1"/>
    <x v="1"/>
    <s v="10-100"/>
  </r>
  <r>
    <x v="35"/>
    <x v="8"/>
    <x v="11"/>
    <n v="5"/>
    <n v="39.86"/>
    <x v="7306"/>
    <x v="3"/>
    <x v="0"/>
    <x v="203"/>
    <x v="0"/>
    <x v="11"/>
    <x v="1"/>
    <s v="100-1000"/>
  </r>
  <r>
    <x v="15"/>
    <x v="0"/>
    <x v="17"/>
    <n v="5"/>
    <n v="13.23"/>
    <x v="4299"/>
    <x v="2"/>
    <x v="1"/>
    <x v="109"/>
    <x v="0"/>
    <x v="10"/>
    <x v="1"/>
    <s v="10-100"/>
  </r>
  <r>
    <x v="32"/>
    <x v="4"/>
    <x v="4"/>
    <n v="5"/>
    <n v="30.69"/>
    <x v="7307"/>
    <x v="3"/>
    <x v="1"/>
    <x v="592"/>
    <x v="1"/>
    <x v="6"/>
    <x v="1"/>
    <s v="100-1000"/>
  </r>
  <r>
    <x v="27"/>
    <x v="3"/>
    <x v="6"/>
    <n v="1"/>
    <n v="84.53"/>
    <x v="692"/>
    <x v="0"/>
    <x v="2"/>
    <x v="642"/>
    <x v="1"/>
    <x v="11"/>
    <x v="1"/>
    <s v="10-100"/>
  </r>
  <r>
    <x v="129"/>
    <x v="6"/>
    <x v="41"/>
    <n v="1"/>
    <n v="291.76"/>
    <x v="7308"/>
    <x v="2"/>
    <x v="0"/>
    <x v="257"/>
    <x v="0"/>
    <x v="0"/>
    <x v="2"/>
    <s v="100-1000"/>
  </r>
  <r>
    <x v="88"/>
    <x v="7"/>
    <x v="31"/>
    <n v="2"/>
    <n v="639.51"/>
    <x v="7309"/>
    <x v="3"/>
    <x v="1"/>
    <x v="58"/>
    <x v="1"/>
    <x v="2"/>
    <x v="2"/>
    <s v="1000-10000"/>
  </r>
  <r>
    <x v="163"/>
    <x v="2"/>
    <x v="12"/>
    <n v="1"/>
    <n v="157.33000000000001"/>
    <x v="7310"/>
    <x v="0"/>
    <x v="2"/>
    <x v="526"/>
    <x v="1"/>
    <x v="5"/>
    <x v="2"/>
    <s v="100-1000"/>
  </r>
  <r>
    <x v="67"/>
    <x v="4"/>
    <x v="13"/>
    <n v="4"/>
    <n v="255.7"/>
    <x v="7311"/>
    <x v="3"/>
    <x v="1"/>
    <x v="106"/>
    <x v="1"/>
    <x v="2"/>
    <x v="2"/>
    <s v="1000-10000"/>
  </r>
  <r>
    <x v="1"/>
    <x v="10"/>
    <x v="25"/>
    <n v="1"/>
    <n v="525.88"/>
    <x v="7312"/>
    <x v="2"/>
    <x v="0"/>
    <x v="166"/>
    <x v="1"/>
    <x v="7"/>
    <x v="2"/>
    <s v="100-1000"/>
  </r>
  <r>
    <x v="194"/>
    <x v="4"/>
    <x v="8"/>
    <n v="1"/>
    <n v="80.150000000000006"/>
    <x v="6928"/>
    <x v="1"/>
    <x v="1"/>
    <x v="369"/>
    <x v="0"/>
    <x v="7"/>
    <x v="1"/>
    <s v="10-100"/>
  </r>
  <r>
    <x v="17"/>
    <x v="1"/>
    <x v="35"/>
    <n v="3"/>
    <n v="15.21"/>
    <x v="7313"/>
    <x v="3"/>
    <x v="0"/>
    <x v="285"/>
    <x v="1"/>
    <x v="9"/>
    <x v="1"/>
    <s v="10-100"/>
  </r>
  <r>
    <x v="147"/>
    <x v="11"/>
    <x v="21"/>
    <n v="2"/>
    <n v="26.11"/>
    <x v="7314"/>
    <x v="2"/>
    <x v="2"/>
    <x v="349"/>
    <x v="0"/>
    <x v="10"/>
    <x v="1"/>
    <s v="10-100"/>
  </r>
  <r>
    <x v="21"/>
    <x v="10"/>
    <x v="23"/>
    <n v="1"/>
    <n v="314.51"/>
    <x v="7315"/>
    <x v="1"/>
    <x v="0"/>
    <x v="673"/>
    <x v="0"/>
    <x v="4"/>
    <x v="2"/>
    <s v="100-1000"/>
  </r>
  <r>
    <x v="190"/>
    <x v="7"/>
    <x v="42"/>
    <n v="2"/>
    <n v="4.21"/>
    <x v="7316"/>
    <x v="0"/>
    <x v="0"/>
    <x v="141"/>
    <x v="1"/>
    <x v="2"/>
    <x v="0"/>
    <s v="&lt;10"/>
  </r>
  <r>
    <x v="126"/>
    <x v="7"/>
    <x v="42"/>
    <n v="2"/>
    <n v="6.41"/>
    <x v="7317"/>
    <x v="1"/>
    <x v="0"/>
    <x v="51"/>
    <x v="1"/>
    <x v="8"/>
    <x v="0"/>
    <s v="10-100"/>
  </r>
  <r>
    <x v="170"/>
    <x v="12"/>
    <x v="28"/>
    <n v="1"/>
    <n v="8.48"/>
    <x v="688"/>
    <x v="2"/>
    <x v="0"/>
    <x v="30"/>
    <x v="1"/>
    <x v="1"/>
    <x v="0"/>
    <s v="&lt;10"/>
  </r>
  <r>
    <x v="119"/>
    <x v="2"/>
    <x v="12"/>
    <n v="1"/>
    <n v="66.78"/>
    <x v="7318"/>
    <x v="1"/>
    <x v="2"/>
    <x v="475"/>
    <x v="0"/>
    <x v="6"/>
    <x v="1"/>
    <s v="10-100"/>
  </r>
  <r>
    <x v="144"/>
    <x v="8"/>
    <x v="11"/>
    <n v="2"/>
    <n v="38"/>
    <x v="7319"/>
    <x v="0"/>
    <x v="2"/>
    <x v="200"/>
    <x v="0"/>
    <x v="8"/>
    <x v="1"/>
    <s v="10-100"/>
  </r>
  <r>
    <x v="24"/>
    <x v="3"/>
    <x v="3"/>
    <n v="3"/>
    <n v="19.27"/>
    <x v="7320"/>
    <x v="2"/>
    <x v="2"/>
    <x v="659"/>
    <x v="0"/>
    <x v="2"/>
    <x v="1"/>
    <s v="10-100"/>
  </r>
  <r>
    <x v="152"/>
    <x v="3"/>
    <x v="6"/>
    <n v="3"/>
    <n v="122.62"/>
    <x v="7321"/>
    <x v="2"/>
    <x v="0"/>
    <x v="709"/>
    <x v="0"/>
    <x v="7"/>
    <x v="2"/>
    <s v="100-1000"/>
  </r>
  <r>
    <x v="174"/>
    <x v="9"/>
    <x v="44"/>
    <n v="4"/>
    <n v="658.63"/>
    <x v="7322"/>
    <x v="0"/>
    <x v="2"/>
    <x v="84"/>
    <x v="0"/>
    <x v="11"/>
    <x v="2"/>
    <s v="1000-10000"/>
  </r>
  <r>
    <x v="190"/>
    <x v="6"/>
    <x v="41"/>
    <n v="1"/>
    <n v="117.78"/>
    <x v="7323"/>
    <x v="1"/>
    <x v="1"/>
    <x v="174"/>
    <x v="0"/>
    <x v="2"/>
    <x v="2"/>
    <s v="100-1000"/>
  </r>
  <r>
    <x v="89"/>
    <x v="11"/>
    <x v="20"/>
    <n v="5"/>
    <n v="19.88"/>
    <x v="7324"/>
    <x v="3"/>
    <x v="2"/>
    <x v="238"/>
    <x v="1"/>
    <x v="5"/>
    <x v="1"/>
    <s v="10-100"/>
  </r>
  <r>
    <x v="146"/>
    <x v="3"/>
    <x v="3"/>
    <n v="1"/>
    <n v="25.69"/>
    <x v="7076"/>
    <x v="3"/>
    <x v="2"/>
    <x v="102"/>
    <x v="1"/>
    <x v="0"/>
    <x v="1"/>
    <s v="10-100"/>
  </r>
  <r>
    <x v="18"/>
    <x v="8"/>
    <x v="43"/>
    <n v="3"/>
    <n v="46.2"/>
    <x v="7325"/>
    <x v="2"/>
    <x v="0"/>
    <x v="279"/>
    <x v="1"/>
    <x v="1"/>
    <x v="1"/>
    <s v="100-1000"/>
  </r>
  <r>
    <x v="99"/>
    <x v="11"/>
    <x v="21"/>
    <n v="1"/>
    <n v="96.01"/>
    <x v="7326"/>
    <x v="1"/>
    <x v="1"/>
    <x v="535"/>
    <x v="1"/>
    <x v="9"/>
    <x v="1"/>
    <s v="10-100"/>
  </r>
  <r>
    <x v="68"/>
    <x v="2"/>
    <x v="30"/>
    <n v="1"/>
    <n v="194.44"/>
    <x v="7327"/>
    <x v="2"/>
    <x v="2"/>
    <x v="514"/>
    <x v="1"/>
    <x v="2"/>
    <x v="2"/>
    <s v="100-1000"/>
  </r>
  <r>
    <x v="191"/>
    <x v="1"/>
    <x v="1"/>
    <n v="3"/>
    <n v="60.23"/>
    <x v="3676"/>
    <x v="0"/>
    <x v="0"/>
    <x v="543"/>
    <x v="1"/>
    <x v="1"/>
    <x v="1"/>
    <s v="100-1000"/>
  </r>
  <r>
    <x v="123"/>
    <x v="5"/>
    <x v="5"/>
    <n v="1"/>
    <n v="256.95"/>
    <x v="7328"/>
    <x v="0"/>
    <x v="0"/>
    <x v="64"/>
    <x v="1"/>
    <x v="6"/>
    <x v="2"/>
    <s v="100-1000"/>
  </r>
  <r>
    <x v="125"/>
    <x v="4"/>
    <x v="40"/>
    <n v="4"/>
    <n v="89.31"/>
    <x v="4067"/>
    <x v="0"/>
    <x v="0"/>
    <x v="151"/>
    <x v="0"/>
    <x v="11"/>
    <x v="1"/>
    <s v="100-1000"/>
  </r>
  <r>
    <x v="18"/>
    <x v="3"/>
    <x v="3"/>
    <n v="1"/>
    <n v="22.24"/>
    <x v="7329"/>
    <x v="1"/>
    <x v="1"/>
    <x v="369"/>
    <x v="0"/>
    <x v="7"/>
    <x v="1"/>
    <s v="10-100"/>
  </r>
  <r>
    <x v="105"/>
    <x v="9"/>
    <x v="44"/>
    <n v="4"/>
    <n v="1068.8499999999999"/>
    <x v="7330"/>
    <x v="2"/>
    <x v="1"/>
    <x v="180"/>
    <x v="0"/>
    <x v="1"/>
    <x v="3"/>
    <s v="1000-10000"/>
  </r>
  <r>
    <x v="6"/>
    <x v="8"/>
    <x v="33"/>
    <n v="2"/>
    <n v="56.49"/>
    <x v="7331"/>
    <x v="0"/>
    <x v="1"/>
    <x v="74"/>
    <x v="1"/>
    <x v="6"/>
    <x v="1"/>
    <s v="100-1000"/>
  </r>
  <r>
    <x v="79"/>
    <x v="6"/>
    <x v="22"/>
    <n v="1"/>
    <n v="34.28"/>
    <x v="7332"/>
    <x v="2"/>
    <x v="0"/>
    <x v="76"/>
    <x v="0"/>
    <x v="10"/>
    <x v="1"/>
    <s v="10-100"/>
  </r>
  <r>
    <x v="178"/>
    <x v="11"/>
    <x v="21"/>
    <n v="1"/>
    <n v="23.63"/>
    <x v="3055"/>
    <x v="3"/>
    <x v="0"/>
    <x v="150"/>
    <x v="0"/>
    <x v="9"/>
    <x v="1"/>
    <s v="10-100"/>
  </r>
  <r>
    <x v="181"/>
    <x v="2"/>
    <x v="12"/>
    <n v="1"/>
    <n v="76.98"/>
    <x v="3683"/>
    <x v="2"/>
    <x v="1"/>
    <x v="239"/>
    <x v="1"/>
    <x v="3"/>
    <x v="1"/>
    <s v="10-100"/>
  </r>
  <r>
    <x v="150"/>
    <x v="11"/>
    <x v="21"/>
    <n v="3"/>
    <n v="85.44"/>
    <x v="7333"/>
    <x v="2"/>
    <x v="1"/>
    <x v="731"/>
    <x v="1"/>
    <x v="4"/>
    <x v="1"/>
    <s v="100-1000"/>
  </r>
  <r>
    <x v="93"/>
    <x v="6"/>
    <x v="22"/>
    <n v="1"/>
    <n v="11.46"/>
    <x v="7004"/>
    <x v="1"/>
    <x v="2"/>
    <x v="363"/>
    <x v="0"/>
    <x v="7"/>
    <x v="1"/>
    <s v="10-100"/>
  </r>
  <r>
    <x v="102"/>
    <x v="5"/>
    <x v="27"/>
    <n v="1"/>
    <n v="38.11"/>
    <x v="840"/>
    <x v="0"/>
    <x v="1"/>
    <x v="690"/>
    <x v="0"/>
    <x v="2"/>
    <x v="1"/>
    <s v="10-100"/>
  </r>
  <r>
    <x v="158"/>
    <x v="3"/>
    <x v="6"/>
    <n v="1"/>
    <n v="104.95"/>
    <x v="7334"/>
    <x v="3"/>
    <x v="2"/>
    <x v="578"/>
    <x v="1"/>
    <x v="2"/>
    <x v="2"/>
    <s v="100-1000"/>
  </r>
  <r>
    <x v="10"/>
    <x v="8"/>
    <x v="11"/>
    <n v="1"/>
    <n v="14.22"/>
    <x v="2997"/>
    <x v="1"/>
    <x v="2"/>
    <x v="136"/>
    <x v="0"/>
    <x v="6"/>
    <x v="1"/>
    <s v="10-100"/>
  </r>
  <r>
    <x v="186"/>
    <x v="1"/>
    <x v="35"/>
    <n v="1"/>
    <n v="13.66"/>
    <x v="7335"/>
    <x v="3"/>
    <x v="1"/>
    <x v="649"/>
    <x v="1"/>
    <x v="4"/>
    <x v="1"/>
    <s v="10-100"/>
  </r>
  <r>
    <x v="87"/>
    <x v="6"/>
    <x v="22"/>
    <n v="1"/>
    <n v="27.32"/>
    <x v="7336"/>
    <x v="1"/>
    <x v="1"/>
    <x v="472"/>
    <x v="0"/>
    <x v="2"/>
    <x v="1"/>
    <s v="10-100"/>
  </r>
  <r>
    <x v="1"/>
    <x v="6"/>
    <x v="7"/>
    <n v="1"/>
    <n v="189.87"/>
    <x v="7337"/>
    <x v="1"/>
    <x v="0"/>
    <x v="648"/>
    <x v="1"/>
    <x v="4"/>
    <x v="2"/>
    <s v="100-1000"/>
  </r>
  <r>
    <x v="89"/>
    <x v="8"/>
    <x v="43"/>
    <n v="4"/>
    <n v="9.7899999999999991"/>
    <x v="5271"/>
    <x v="2"/>
    <x v="1"/>
    <x v="127"/>
    <x v="0"/>
    <x v="0"/>
    <x v="0"/>
    <s v="10-100"/>
  </r>
  <r>
    <x v="144"/>
    <x v="5"/>
    <x v="27"/>
    <n v="1"/>
    <n v="73.400000000000006"/>
    <x v="4191"/>
    <x v="2"/>
    <x v="0"/>
    <x v="689"/>
    <x v="2"/>
    <x v="3"/>
    <x v="1"/>
    <s v="10-100"/>
  </r>
  <r>
    <x v="173"/>
    <x v="1"/>
    <x v="1"/>
    <n v="4"/>
    <n v="77.33"/>
    <x v="7338"/>
    <x v="3"/>
    <x v="0"/>
    <x v="425"/>
    <x v="0"/>
    <x v="4"/>
    <x v="1"/>
    <s v="100-1000"/>
  </r>
  <r>
    <x v="84"/>
    <x v="3"/>
    <x v="3"/>
    <n v="2"/>
    <n v="22.8"/>
    <x v="2307"/>
    <x v="1"/>
    <x v="1"/>
    <x v="580"/>
    <x v="0"/>
    <x v="0"/>
    <x v="1"/>
    <s v="10-100"/>
  </r>
  <r>
    <x v="141"/>
    <x v="6"/>
    <x v="41"/>
    <n v="1"/>
    <n v="338.93"/>
    <x v="7339"/>
    <x v="0"/>
    <x v="0"/>
    <x v="302"/>
    <x v="1"/>
    <x v="3"/>
    <x v="2"/>
    <s v="100-1000"/>
  </r>
  <r>
    <x v="171"/>
    <x v="7"/>
    <x v="29"/>
    <n v="3"/>
    <n v="14.71"/>
    <x v="7340"/>
    <x v="0"/>
    <x v="2"/>
    <x v="520"/>
    <x v="0"/>
    <x v="9"/>
    <x v="1"/>
    <s v="10-100"/>
  </r>
  <r>
    <x v="38"/>
    <x v="3"/>
    <x v="3"/>
    <n v="5"/>
    <n v="21.22"/>
    <x v="7341"/>
    <x v="1"/>
    <x v="0"/>
    <x v="392"/>
    <x v="0"/>
    <x v="8"/>
    <x v="1"/>
    <s v="100-1000"/>
  </r>
  <r>
    <x v="199"/>
    <x v="6"/>
    <x v="41"/>
    <n v="1"/>
    <n v="365.39"/>
    <x v="7342"/>
    <x v="3"/>
    <x v="1"/>
    <x v="9"/>
    <x v="0"/>
    <x v="7"/>
    <x v="2"/>
    <s v="100-1000"/>
  </r>
  <r>
    <x v="163"/>
    <x v="6"/>
    <x v="41"/>
    <n v="1"/>
    <n v="168.9"/>
    <x v="7343"/>
    <x v="2"/>
    <x v="2"/>
    <x v="489"/>
    <x v="0"/>
    <x v="9"/>
    <x v="2"/>
    <s v="100-1000"/>
  </r>
  <r>
    <x v="162"/>
    <x v="8"/>
    <x v="47"/>
    <n v="1"/>
    <n v="20.82"/>
    <x v="7344"/>
    <x v="0"/>
    <x v="1"/>
    <x v="81"/>
    <x v="0"/>
    <x v="2"/>
    <x v="1"/>
    <s v="10-100"/>
  </r>
  <r>
    <x v="164"/>
    <x v="0"/>
    <x v="45"/>
    <n v="5"/>
    <n v="3.39"/>
    <x v="3012"/>
    <x v="2"/>
    <x v="1"/>
    <x v="688"/>
    <x v="0"/>
    <x v="0"/>
    <x v="0"/>
    <s v="10-100"/>
  </r>
  <r>
    <x v="53"/>
    <x v="9"/>
    <x v="15"/>
    <n v="3"/>
    <n v="85.64"/>
    <x v="7345"/>
    <x v="0"/>
    <x v="0"/>
    <x v="206"/>
    <x v="1"/>
    <x v="2"/>
    <x v="1"/>
    <s v="100-1000"/>
  </r>
  <r>
    <x v="66"/>
    <x v="7"/>
    <x v="31"/>
    <n v="5"/>
    <n v="399.46"/>
    <x v="7346"/>
    <x v="3"/>
    <x v="2"/>
    <x v="117"/>
    <x v="0"/>
    <x v="9"/>
    <x v="2"/>
    <s v="1000-10000"/>
  </r>
  <r>
    <x v="82"/>
    <x v="1"/>
    <x v="39"/>
    <n v="2"/>
    <n v="164.76"/>
    <x v="7347"/>
    <x v="1"/>
    <x v="2"/>
    <x v="600"/>
    <x v="0"/>
    <x v="9"/>
    <x v="2"/>
    <s v="100-1000"/>
  </r>
  <r>
    <x v="121"/>
    <x v="6"/>
    <x v="7"/>
    <n v="1"/>
    <n v="1205.97"/>
    <x v="7348"/>
    <x v="0"/>
    <x v="1"/>
    <x v="253"/>
    <x v="0"/>
    <x v="6"/>
    <x v="3"/>
    <s v="1000-10000"/>
  </r>
  <r>
    <x v="68"/>
    <x v="6"/>
    <x v="41"/>
    <n v="1"/>
    <n v="575.38"/>
    <x v="7349"/>
    <x v="1"/>
    <x v="2"/>
    <x v="430"/>
    <x v="0"/>
    <x v="5"/>
    <x v="2"/>
    <s v="100-1000"/>
  </r>
  <r>
    <x v="55"/>
    <x v="8"/>
    <x v="47"/>
    <n v="3"/>
    <n v="55.81"/>
    <x v="7350"/>
    <x v="2"/>
    <x v="0"/>
    <x v="0"/>
    <x v="0"/>
    <x v="0"/>
    <x v="1"/>
    <s v="100-1000"/>
  </r>
  <r>
    <x v="164"/>
    <x v="12"/>
    <x v="28"/>
    <n v="1"/>
    <n v="13.99"/>
    <x v="1057"/>
    <x v="1"/>
    <x v="2"/>
    <x v="122"/>
    <x v="1"/>
    <x v="9"/>
    <x v="1"/>
    <s v="10-100"/>
  </r>
  <r>
    <x v="180"/>
    <x v="8"/>
    <x v="11"/>
    <n v="2"/>
    <n v="57.62"/>
    <x v="7351"/>
    <x v="3"/>
    <x v="1"/>
    <x v="45"/>
    <x v="0"/>
    <x v="0"/>
    <x v="1"/>
    <s v="100-1000"/>
  </r>
  <r>
    <x v="34"/>
    <x v="4"/>
    <x v="8"/>
    <n v="1"/>
    <n v="74.95"/>
    <x v="7352"/>
    <x v="2"/>
    <x v="1"/>
    <x v="172"/>
    <x v="0"/>
    <x v="11"/>
    <x v="1"/>
    <s v="10-100"/>
  </r>
  <r>
    <x v="70"/>
    <x v="8"/>
    <x v="11"/>
    <n v="1"/>
    <n v="16.600000000000001"/>
    <x v="1826"/>
    <x v="1"/>
    <x v="1"/>
    <x v="232"/>
    <x v="0"/>
    <x v="1"/>
    <x v="1"/>
    <s v="10-100"/>
  </r>
  <r>
    <x v="77"/>
    <x v="3"/>
    <x v="6"/>
    <n v="3"/>
    <n v="116.95"/>
    <x v="7353"/>
    <x v="3"/>
    <x v="1"/>
    <x v="566"/>
    <x v="0"/>
    <x v="3"/>
    <x v="2"/>
    <s v="100-1000"/>
  </r>
  <r>
    <x v="179"/>
    <x v="8"/>
    <x v="43"/>
    <n v="2"/>
    <n v="13.09"/>
    <x v="5075"/>
    <x v="0"/>
    <x v="2"/>
    <x v="191"/>
    <x v="0"/>
    <x v="11"/>
    <x v="1"/>
    <s v="10-100"/>
  </r>
  <r>
    <x v="34"/>
    <x v="4"/>
    <x v="40"/>
    <n v="5"/>
    <n v="76.58"/>
    <x v="7354"/>
    <x v="3"/>
    <x v="2"/>
    <x v="207"/>
    <x v="0"/>
    <x v="11"/>
    <x v="1"/>
    <s v="100-1000"/>
  </r>
  <r>
    <x v="92"/>
    <x v="8"/>
    <x v="47"/>
    <n v="4"/>
    <n v="45.41"/>
    <x v="7355"/>
    <x v="1"/>
    <x v="0"/>
    <x v="650"/>
    <x v="1"/>
    <x v="2"/>
    <x v="1"/>
    <s v="100-1000"/>
  </r>
  <r>
    <x v="50"/>
    <x v="11"/>
    <x v="20"/>
    <n v="2"/>
    <n v="19.68"/>
    <x v="7356"/>
    <x v="2"/>
    <x v="2"/>
    <x v="735"/>
    <x v="1"/>
    <x v="7"/>
    <x v="1"/>
    <s v="10-100"/>
  </r>
  <r>
    <x v="185"/>
    <x v="0"/>
    <x v="17"/>
    <n v="4"/>
    <n v="9.89"/>
    <x v="7357"/>
    <x v="0"/>
    <x v="2"/>
    <x v="224"/>
    <x v="1"/>
    <x v="1"/>
    <x v="0"/>
    <s v="10-100"/>
  </r>
  <r>
    <x v="124"/>
    <x v="11"/>
    <x v="21"/>
    <n v="2"/>
    <n v="87.32"/>
    <x v="7358"/>
    <x v="3"/>
    <x v="1"/>
    <x v="183"/>
    <x v="1"/>
    <x v="4"/>
    <x v="1"/>
    <s v="100-1000"/>
  </r>
  <r>
    <x v="187"/>
    <x v="12"/>
    <x v="28"/>
    <n v="1"/>
    <n v="15.15"/>
    <x v="153"/>
    <x v="3"/>
    <x v="0"/>
    <x v="577"/>
    <x v="1"/>
    <x v="11"/>
    <x v="1"/>
    <s v="10-100"/>
  </r>
  <r>
    <x v="88"/>
    <x v="5"/>
    <x v="27"/>
    <n v="1"/>
    <n v="84.72"/>
    <x v="7359"/>
    <x v="3"/>
    <x v="0"/>
    <x v="258"/>
    <x v="0"/>
    <x v="2"/>
    <x v="1"/>
    <s v="10-100"/>
  </r>
  <r>
    <x v="13"/>
    <x v="0"/>
    <x v="45"/>
    <n v="1"/>
    <n v="3.13"/>
    <x v="3329"/>
    <x v="2"/>
    <x v="1"/>
    <x v="336"/>
    <x v="0"/>
    <x v="8"/>
    <x v="0"/>
    <s v="&lt;10"/>
  </r>
  <r>
    <x v="85"/>
    <x v="10"/>
    <x v="16"/>
    <n v="1"/>
    <n v="436.95"/>
    <x v="7360"/>
    <x v="2"/>
    <x v="1"/>
    <x v="34"/>
    <x v="1"/>
    <x v="9"/>
    <x v="2"/>
    <s v="100-1000"/>
  </r>
  <r>
    <x v="53"/>
    <x v="4"/>
    <x v="8"/>
    <n v="1"/>
    <n v="30.12"/>
    <x v="7361"/>
    <x v="2"/>
    <x v="0"/>
    <x v="481"/>
    <x v="0"/>
    <x v="3"/>
    <x v="1"/>
    <s v="10-100"/>
  </r>
  <r>
    <x v="99"/>
    <x v="12"/>
    <x v="34"/>
    <n v="1"/>
    <n v="5.89"/>
    <x v="7362"/>
    <x v="1"/>
    <x v="2"/>
    <x v="285"/>
    <x v="1"/>
    <x v="9"/>
    <x v="0"/>
    <s v="&lt;10"/>
  </r>
  <r>
    <x v="181"/>
    <x v="11"/>
    <x v="32"/>
    <n v="5"/>
    <n v="6.35"/>
    <x v="7363"/>
    <x v="3"/>
    <x v="1"/>
    <x v="612"/>
    <x v="0"/>
    <x v="1"/>
    <x v="0"/>
    <s v="10-100"/>
  </r>
  <r>
    <x v="189"/>
    <x v="5"/>
    <x v="27"/>
    <n v="1"/>
    <n v="81.73"/>
    <x v="7364"/>
    <x v="1"/>
    <x v="1"/>
    <x v="641"/>
    <x v="0"/>
    <x v="7"/>
    <x v="1"/>
    <s v="10-100"/>
  </r>
  <r>
    <x v="132"/>
    <x v="9"/>
    <x v="44"/>
    <n v="3"/>
    <n v="834.87"/>
    <x v="7365"/>
    <x v="3"/>
    <x v="0"/>
    <x v="96"/>
    <x v="2"/>
    <x v="3"/>
    <x v="2"/>
    <s v="1000-10000"/>
  </r>
  <r>
    <x v="36"/>
    <x v="6"/>
    <x v="22"/>
    <n v="1"/>
    <n v="20.5"/>
    <x v="7366"/>
    <x v="3"/>
    <x v="1"/>
    <x v="12"/>
    <x v="1"/>
    <x v="2"/>
    <x v="1"/>
    <s v="10-100"/>
  </r>
  <r>
    <x v="8"/>
    <x v="8"/>
    <x v="43"/>
    <n v="3"/>
    <n v="6.86"/>
    <x v="7367"/>
    <x v="0"/>
    <x v="2"/>
    <x v="247"/>
    <x v="0"/>
    <x v="11"/>
    <x v="0"/>
    <s v="10-100"/>
  </r>
  <r>
    <x v="137"/>
    <x v="1"/>
    <x v="35"/>
    <n v="5"/>
    <n v="12.41"/>
    <x v="7368"/>
    <x v="3"/>
    <x v="0"/>
    <x v="705"/>
    <x v="1"/>
    <x v="10"/>
    <x v="1"/>
    <s v="10-100"/>
  </r>
  <r>
    <x v="162"/>
    <x v="11"/>
    <x v="21"/>
    <n v="1"/>
    <n v="68.61"/>
    <x v="7369"/>
    <x v="2"/>
    <x v="0"/>
    <x v="609"/>
    <x v="0"/>
    <x v="1"/>
    <x v="1"/>
    <s v="10-100"/>
  </r>
  <r>
    <x v="167"/>
    <x v="0"/>
    <x v="0"/>
    <n v="3"/>
    <n v="4.6399999999999997"/>
    <x v="7370"/>
    <x v="3"/>
    <x v="2"/>
    <x v="634"/>
    <x v="1"/>
    <x v="9"/>
    <x v="0"/>
    <s v="10-100"/>
  </r>
  <r>
    <x v="17"/>
    <x v="3"/>
    <x v="3"/>
    <n v="4"/>
    <n v="15.61"/>
    <x v="7371"/>
    <x v="0"/>
    <x v="2"/>
    <x v="228"/>
    <x v="0"/>
    <x v="8"/>
    <x v="1"/>
    <s v="10-100"/>
  </r>
  <r>
    <x v="8"/>
    <x v="8"/>
    <x v="11"/>
    <n v="3"/>
    <n v="54.46"/>
    <x v="7372"/>
    <x v="2"/>
    <x v="1"/>
    <x v="612"/>
    <x v="0"/>
    <x v="1"/>
    <x v="1"/>
    <s v="100-1000"/>
  </r>
  <r>
    <x v="88"/>
    <x v="6"/>
    <x v="41"/>
    <n v="1"/>
    <n v="505.83"/>
    <x v="7373"/>
    <x v="1"/>
    <x v="0"/>
    <x v="431"/>
    <x v="1"/>
    <x v="11"/>
    <x v="2"/>
    <s v="100-1000"/>
  </r>
  <r>
    <x v="180"/>
    <x v="11"/>
    <x v="32"/>
    <n v="4"/>
    <n v="6.59"/>
    <x v="7374"/>
    <x v="3"/>
    <x v="1"/>
    <x v="97"/>
    <x v="1"/>
    <x v="4"/>
    <x v="0"/>
    <s v="10-100"/>
  </r>
  <r>
    <x v="179"/>
    <x v="0"/>
    <x v="19"/>
    <n v="3"/>
    <n v="6.89"/>
    <x v="2369"/>
    <x v="0"/>
    <x v="1"/>
    <x v="294"/>
    <x v="1"/>
    <x v="7"/>
    <x v="0"/>
    <s v="10-100"/>
  </r>
  <r>
    <x v="10"/>
    <x v="4"/>
    <x v="4"/>
    <n v="2"/>
    <n v="23.58"/>
    <x v="7375"/>
    <x v="0"/>
    <x v="1"/>
    <x v="448"/>
    <x v="1"/>
    <x v="1"/>
    <x v="1"/>
    <s v="10-100"/>
  </r>
  <r>
    <x v="168"/>
    <x v="10"/>
    <x v="23"/>
    <n v="1"/>
    <n v="886.57"/>
    <x v="7376"/>
    <x v="3"/>
    <x v="0"/>
    <x v="230"/>
    <x v="1"/>
    <x v="9"/>
    <x v="2"/>
    <s v="100-1000"/>
  </r>
  <r>
    <x v="105"/>
    <x v="0"/>
    <x v="37"/>
    <n v="2"/>
    <n v="10.61"/>
    <x v="7377"/>
    <x v="1"/>
    <x v="1"/>
    <x v="286"/>
    <x v="0"/>
    <x v="11"/>
    <x v="1"/>
    <s v="10-100"/>
  </r>
  <r>
    <x v="17"/>
    <x v="7"/>
    <x v="31"/>
    <n v="5"/>
    <n v="728.99"/>
    <x v="7378"/>
    <x v="2"/>
    <x v="0"/>
    <x v="508"/>
    <x v="0"/>
    <x v="10"/>
    <x v="2"/>
    <s v="1000-10000"/>
  </r>
  <r>
    <x v="51"/>
    <x v="5"/>
    <x v="24"/>
    <n v="1"/>
    <n v="2.39"/>
    <x v="7379"/>
    <x v="2"/>
    <x v="1"/>
    <x v="471"/>
    <x v="1"/>
    <x v="2"/>
    <x v="0"/>
    <s v="&lt;10"/>
  </r>
  <r>
    <x v="62"/>
    <x v="4"/>
    <x v="4"/>
    <n v="3"/>
    <n v="45.33"/>
    <x v="7380"/>
    <x v="3"/>
    <x v="1"/>
    <x v="483"/>
    <x v="1"/>
    <x v="0"/>
    <x v="1"/>
    <s v="100-1000"/>
  </r>
  <r>
    <x v="191"/>
    <x v="12"/>
    <x v="34"/>
    <n v="1"/>
    <n v="11.58"/>
    <x v="7381"/>
    <x v="2"/>
    <x v="0"/>
    <x v="193"/>
    <x v="0"/>
    <x v="4"/>
    <x v="1"/>
    <s v="10-100"/>
  </r>
  <r>
    <x v="62"/>
    <x v="12"/>
    <x v="46"/>
    <n v="1"/>
    <n v="67.900000000000006"/>
    <x v="326"/>
    <x v="3"/>
    <x v="2"/>
    <x v="151"/>
    <x v="0"/>
    <x v="11"/>
    <x v="1"/>
    <s v="10-100"/>
  </r>
  <r>
    <x v="81"/>
    <x v="4"/>
    <x v="13"/>
    <n v="5"/>
    <n v="397.92"/>
    <x v="7382"/>
    <x v="2"/>
    <x v="2"/>
    <x v="516"/>
    <x v="0"/>
    <x v="11"/>
    <x v="2"/>
    <s v="1000-10000"/>
  </r>
  <r>
    <x v="145"/>
    <x v="4"/>
    <x v="8"/>
    <n v="3"/>
    <n v="51.78"/>
    <x v="7383"/>
    <x v="3"/>
    <x v="0"/>
    <x v="732"/>
    <x v="0"/>
    <x v="10"/>
    <x v="1"/>
    <s v="100-1000"/>
  </r>
  <r>
    <x v="172"/>
    <x v="12"/>
    <x v="46"/>
    <n v="1"/>
    <n v="30.83"/>
    <x v="7384"/>
    <x v="3"/>
    <x v="2"/>
    <x v="682"/>
    <x v="0"/>
    <x v="2"/>
    <x v="1"/>
    <s v="10-100"/>
  </r>
  <r>
    <x v="3"/>
    <x v="0"/>
    <x v="17"/>
    <n v="5"/>
    <n v="15.56"/>
    <x v="7385"/>
    <x v="2"/>
    <x v="2"/>
    <x v="729"/>
    <x v="0"/>
    <x v="2"/>
    <x v="1"/>
    <s v="10-100"/>
  </r>
  <r>
    <x v="135"/>
    <x v="11"/>
    <x v="32"/>
    <n v="3"/>
    <n v="5.74"/>
    <x v="7386"/>
    <x v="0"/>
    <x v="1"/>
    <x v="719"/>
    <x v="1"/>
    <x v="3"/>
    <x v="0"/>
    <s v="10-100"/>
  </r>
  <r>
    <x v="135"/>
    <x v="10"/>
    <x v="23"/>
    <n v="1"/>
    <n v="224.11"/>
    <x v="7387"/>
    <x v="2"/>
    <x v="2"/>
    <x v="632"/>
    <x v="2"/>
    <x v="3"/>
    <x v="2"/>
    <s v="100-1000"/>
  </r>
  <r>
    <x v="15"/>
    <x v="10"/>
    <x v="25"/>
    <n v="1"/>
    <n v="92.81"/>
    <x v="7388"/>
    <x v="2"/>
    <x v="0"/>
    <x v="553"/>
    <x v="0"/>
    <x v="10"/>
    <x v="1"/>
    <s v="10-100"/>
  </r>
  <r>
    <x v="92"/>
    <x v="3"/>
    <x v="3"/>
    <n v="5"/>
    <n v="12.23"/>
    <x v="7389"/>
    <x v="1"/>
    <x v="0"/>
    <x v="351"/>
    <x v="1"/>
    <x v="10"/>
    <x v="1"/>
    <s v="10-100"/>
  </r>
  <r>
    <x v="110"/>
    <x v="1"/>
    <x v="39"/>
    <n v="5"/>
    <n v="72.739999999999995"/>
    <x v="7390"/>
    <x v="0"/>
    <x v="1"/>
    <x v="587"/>
    <x v="1"/>
    <x v="3"/>
    <x v="1"/>
    <s v="100-1000"/>
  </r>
  <r>
    <x v="151"/>
    <x v="0"/>
    <x v="45"/>
    <n v="3"/>
    <n v="4.32"/>
    <x v="1224"/>
    <x v="1"/>
    <x v="1"/>
    <x v="227"/>
    <x v="1"/>
    <x v="11"/>
    <x v="0"/>
    <s v="10-100"/>
  </r>
  <r>
    <x v="103"/>
    <x v="1"/>
    <x v="35"/>
    <n v="3"/>
    <n v="15.45"/>
    <x v="3229"/>
    <x v="3"/>
    <x v="2"/>
    <x v="68"/>
    <x v="0"/>
    <x v="9"/>
    <x v="1"/>
    <s v="10-100"/>
  </r>
  <r>
    <x v="168"/>
    <x v="5"/>
    <x v="24"/>
    <n v="1"/>
    <n v="9.68"/>
    <x v="6867"/>
    <x v="0"/>
    <x v="2"/>
    <x v="565"/>
    <x v="1"/>
    <x v="0"/>
    <x v="0"/>
    <s v="&lt;10"/>
  </r>
  <r>
    <x v="15"/>
    <x v="7"/>
    <x v="42"/>
    <n v="3"/>
    <n v="5.4"/>
    <x v="7391"/>
    <x v="1"/>
    <x v="2"/>
    <x v="43"/>
    <x v="1"/>
    <x v="9"/>
    <x v="0"/>
    <s v="10-100"/>
  </r>
  <r>
    <x v="98"/>
    <x v="8"/>
    <x v="43"/>
    <n v="2"/>
    <n v="41.49"/>
    <x v="7392"/>
    <x v="0"/>
    <x v="2"/>
    <x v="663"/>
    <x v="0"/>
    <x v="0"/>
    <x v="1"/>
    <s v="10-100"/>
  </r>
  <r>
    <x v="102"/>
    <x v="2"/>
    <x v="12"/>
    <n v="1"/>
    <n v="96.62"/>
    <x v="7393"/>
    <x v="2"/>
    <x v="2"/>
    <x v="675"/>
    <x v="0"/>
    <x v="11"/>
    <x v="1"/>
    <s v="10-100"/>
  </r>
  <r>
    <x v="193"/>
    <x v="2"/>
    <x v="30"/>
    <n v="1"/>
    <n v="111.91"/>
    <x v="7394"/>
    <x v="1"/>
    <x v="0"/>
    <x v="552"/>
    <x v="0"/>
    <x v="1"/>
    <x v="2"/>
    <s v="100-1000"/>
  </r>
  <r>
    <x v="37"/>
    <x v="8"/>
    <x v="33"/>
    <n v="5"/>
    <n v="22.91"/>
    <x v="4957"/>
    <x v="3"/>
    <x v="0"/>
    <x v="142"/>
    <x v="0"/>
    <x v="1"/>
    <x v="1"/>
    <s v="100-1000"/>
  </r>
  <r>
    <x v="70"/>
    <x v="4"/>
    <x v="40"/>
    <n v="1"/>
    <n v="92.86"/>
    <x v="7395"/>
    <x v="3"/>
    <x v="2"/>
    <x v="381"/>
    <x v="0"/>
    <x v="10"/>
    <x v="1"/>
    <s v="10-100"/>
  </r>
  <r>
    <x v="192"/>
    <x v="3"/>
    <x v="36"/>
    <n v="5"/>
    <n v="311.83999999999997"/>
    <x v="7396"/>
    <x v="0"/>
    <x v="1"/>
    <x v="652"/>
    <x v="0"/>
    <x v="11"/>
    <x v="2"/>
    <s v="1000-10000"/>
  </r>
  <r>
    <x v="18"/>
    <x v="6"/>
    <x v="41"/>
    <n v="1"/>
    <n v="435.29"/>
    <x v="7397"/>
    <x v="3"/>
    <x v="1"/>
    <x v="680"/>
    <x v="1"/>
    <x v="1"/>
    <x v="2"/>
    <s v="100-1000"/>
  </r>
  <r>
    <x v="101"/>
    <x v="7"/>
    <x v="10"/>
    <n v="2"/>
    <n v="3.17"/>
    <x v="7398"/>
    <x v="0"/>
    <x v="0"/>
    <x v="412"/>
    <x v="0"/>
    <x v="11"/>
    <x v="0"/>
    <s v="&lt;10"/>
  </r>
  <r>
    <x v="88"/>
    <x v="2"/>
    <x v="38"/>
    <n v="1"/>
    <n v="1259.08"/>
    <x v="7399"/>
    <x v="0"/>
    <x v="2"/>
    <x v="707"/>
    <x v="1"/>
    <x v="3"/>
    <x v="3"/>
    <s v="1000-10000"/>
  </r>
  <r>
    <x v="195"/>
    <x v="7"/>
    <x v="29"/>
    <n v="1"/>
    <n v="12.82"/>
    <x v="1636"/>
    <x v="3"/>
    <x v="1"/>
    <x v="439"/>
    <x v="0"/>
    <x v="4"/>
    <x v="1"/>
    <s v="10-100"/>
  </r>
  <r>
    <x v="2"/>
    <x v="11"/>
    <x v="21"/>
    <n v="4"/>
    <n v="97.86"/>
    <x v="3114"/>
    <x v="2"/>
    <x v="1"/>
    <x v="391"/>
    <x v="0"/>
    <x v="8"/>
    <x v="1"/>
    <s v="100-1000"/>
  </r>
  <r>
    <x v="128"/>
    <x v="9"/>
    <x v="44"/>
    <n v="1"/>
    <n v="1066.5899999999999"/>
    <x v="7400"/>
    <x v="1"/>
    <x v="1"/>
    <x v="14"/>
    <x v="0"/>
    <x v="0"/>
    <x v="3"/>
    <s v="1000-10000"/>
  </r>
  <r>
    <x v="179"/>
    <x v="5"/>
    <x v="24"/>
    <n v="1"/>
    <n v="6.74"/>
    <x v="3624"/>
    <x v="0"/>
    <x v="0"/>
    <x v="145"/>
    <x v="1"/>
    <x v="0"/>
    <x v="0"/>
    <s v="&lt;10"/>
  </r>
  <r>
    <x v="25"/>
    <x v="1"/>
    <x v="1"/>
    <n v="5"/>
    <n v="69.180000000000007"/>
    <x v="7401"/>
    <x v="0"/>
    <x v="2"/>
    <x v="95"/>
    <x v="0"/>
    <x v="3"/>
    <x v="1"/>
    <s v="100-1000"/>
  </r>
  <r>
    <x v="172"/>
    <x v="10"/>
    <x v="16"/>
    <n v="1"/>
    <n v="338.24"/>
    <x v="7402"/>
    <x v="3"/>
    <x v="0"/>
    <x v="179"/>
    <x v="0"/>
    <x v="11"/>
    <x v="2"/>
    <s v="100-1000"/>
  </r>
  <r>
    <x v="81"/>
    <x v="2"/>
    <x v="2"/>
    <n v="1"/>
    <n v="82"/>
    <x v="7403"/>
    <x v="2"/>
    <x v="2"/>
    <x v="608"/>
    <x v="1"/>
    <x v="0"/>
    <x v="1"/>
    <s v="10-100"/>
  </r>
  <r>
    <x v="161"/>
    <x v="3"/>
    <x v="36"/>
    <n v="2"/>
    <n v="389.17"/>
    <x v="7404"/>
    <x v="3"/>
    <x v="1"/>
    <x v="614"/>
    <x v="1"/>
    <x v="7"/>
    <x v="2"/>
    <s v="100-1000"/>
  </r>
  <r>
    <x v="121"/>
    <x v="2"/>
    <x v="30"/>
    <n v="1"/>
    <n v="171.29"/>
    <x v="7405"/>
    <x v="3"/>
    <x v="2"/>
    <x v="564"/>
    <x v="1"/>
    <x v="5"/>
    <x v="2"/>
    <s v="100-1000"/>
  </r>
  <r>
    <x v="174"/>
    <x v="10"/>
    <x v="16"/>
    <n v="1"/>
    <n v="411.57"/>
    <x v="7406"/>
    <x v="1"/>
    <x v="0"/>
    <x v="373"/>
    <x v="0"/>
    <x v="8"/>
    <x v="2"/>
    <s v="100-1000"/>
  </r>
  <r>
    <x v="165"/>
    <x v="4"/>
    <x v="8"/>
    <n v="3"/>
    <n v="99.33"/>
    <x v="7407"/>
    <x v="1"/>
    <x v="1"/>
    <x v="55"/>
    <x v="1"/>
    <x v="6"/>
    <x v="1"/>
    <s v="100-1000"/>
  </r>
  <r>
    <x v="181"/>
    <x v="5"/>
    <x v="27"/>
    <n v="1"/>
    <n v="43.37"/>
    <x v="7256"/>
    <x v="3"/>
    <x v="0"/>
    <x v="434"/>
    <x v="0"/>
    <x v="4"/>
    <x v="1"/>
    <s v="10-100"/>
  </r>
  <r>
    <x v="80"/>
    <x v="4"/>
    <x v="4"/>
    <n v="3"/>
    <n v="12.85"/>
    <x v="7408"/>
    <x v="3"/>
    <x v="1"/>
    <x v="430"/>
    <x v="0"/>
    <x v="5"/>
    <x v="1"/>
    <s v="10-100"/>
  </r>
  <r>
    <x v="135"/>
    <x v="8"/>
    <x v="33"/>
    <n v="5"/>
    <n v="52.31"/>
    <x v="7409"/>
    <x v="0"/>
    <x v="0"/>
    <x v="439"/>
    <x v="0"/>
    <x v="4"/>
    <x v="1"/>
    <s v="100-1000"/>
  </r>
  <r>
    <x v="38"/>
    <x v="2"/>
    <x v="12"/>
    <n v="1"/>
    <n v="109.04"/>
    <x v="7410"/>
    <x v="0"/>
    <x v="2"/>
    <x v="720"/>
    <x v="1"/>
    <x v="4"/>
    <x v="2"/>
    <s v="100-1000"/>
  </r>
  <r>
    <x v="11"/>
    <x v="12"/>
    <x v="28"/>
    <n v="1"/>
    <n v="15.06"/>
    <x v="1991"/>
    <x v="3"/>
    <x v="0"/>
    <x v="476"/>
    <x v="1"/>
    <x v="5"/>
    <x v="1"/>
    <s v="10-100"/>
  </r>
  <r>
    <x v="45"/>
    <x v="0"/>
    <x v="26"/>
    <n v="5"/>
    <n v="6.18"/>
    <x v="4480"/>
    <x v="0"/>
    <x v="2"/>
    <x v="736"/>
    <x v="0"/>
    <x v="5"/>
    <x v="0"/>
    <s v="10-100"/>
  </r>
  <r>
    <x v="109"/>
    <x v="11"/>
    <x v="21"/>
    <n v="3"/>
    <n v="88.56"/>
    <x v="7411"/>
    <x v="0"/>
    <x v="1"/>
    <x v="534"/>
    <x v="2"/>
    <x v="3"/>
    <x v="1"/>
    <s v="100-1000"/>
  </r>
  <r>
    <x v="170"/>
    <x v="6"/>
    <x v="22"/>
    <n v="1"/>
    <n v="21.38"/>
    <x v="6656"/>
    <x v="1"/>
    <x v="2"/>
    <x v="70"/>
    <x v="0"/>
    <x v="10"/>
    <x v="1"/>
    <s v="10-100"/>
  </r>
  <r>
    <x v="32"/>
    <x v="7"/>
    <x v="42"/>
    <n v="5"/>
    <n v="5.14"/>
    <x v="7412"/>
    <x v="1"/>
    <x v="2"/>
    <x v="666"/>
    <x v="0"/>
    <x v="7"/>
    <x v="0"/>
    <s v="10-100"/>
  </r>
  <r>
    <x v="70"/>
    <x v="9"/>
    <x v="44"/>
    <n v="1"/>
    <n v="447.5"/>
    <x v="5094"/>
    <x v="3"/>
    <x v="2"/>
    <x v="552"/>
    <x v="0"/>
    <x v="1"/>
    <x v="2"/>
    <s v="100-1000"/>
  </r>
  <r>
    <x v="0"/>
    <x v="3"/>
    <x v="36"/>
    <n v="4"/>
    <n v="147.4"/>
    <x v="7413"/>
    <x v="3"/>
    <x v="2"/>
    <x v="293"/>
    <x v="0"/>
    <x v="11"/>
    <x v="2"/>
    <s v="100-1000"/>
  </r>
  <r>
    <x v="159"/>
    <x v="7"/>
    <x v="31"/>
    <n v="1"/>
    <n v="450.95"/>
    <x v="7414"/>
    <x v="3"/>
    <x v="0"/>
    <x v="661"/>
    <x v="0"/>
    <x v="2"/>
    <x v="2"/>
    <s v="100-1000"/>
  </r>
  <r>
    <x v="123"/>
    <x v="12"/>
    <x v="34"/>
    <n v="1"/>
    <n v="14.33"/>
    <x v="2025"/>
    <x v="2"/>
    <x v="1"/>
    <x v="375"/>
    <x v="1"/>
    <x v="2"/>
    <x v="1"/>
    <s v="10-100"/>
  </r>
  <r>
    <x v="16"/>
    <x v="8"/>
    <x v="11"/>
    <n v="5"/>
    <n v="43.65"/>
    <x v="7415"/>
    <x v="3"/>
    <x v="0"/>
    <x v="15"/>
    <x v="1"/>
    <x v="2"/>
    <x v="1"/>
    <s v="100-1000"/>
  </r>
  <r>
    <x v="190"/>
    <x v="8"/>
    <x v="33"/>
    <n v="4"/>
    <n v="38.99"/>
    <x v="7416"/>
    <x v="2"/>
    <x v="0"/>
    <x v="596"/>
    <x v="0"/>
    <x v="4"/>
    <x v="1"/>
    <s v="100-1000"/>
  </r>
  <r>
    <x v="126"/>
    <x v="12"/>
    <x v="46"/>
    <n v="1"/>
    <n v="43.86"/>
    <x v="7417"/>
    <x v="0"/>
    <x v="1"/>
    <x v="473"/>
    <x v="0"/>
    <x v="10"/>
    <x v="1"/>
    <s v="10-100"/>
  </r>
  <r>
    <x v="189"/>
    <x v="1"/>
    <x v="1"/>
    <n v="2"/>
    <n v="77.8"/>
    <x v="7418"/>
    <x v="2"/>
    <x v="2"/>
    <x v="593"/>
    <x v="0"/>
    <x v="5"/>
    <x v="1"/>
    <s v="100-1000"/>
  </r>
  <r>
    <x v="119"/>
    <x v="11"/>
    <x v="21"/>
    <n v="2"/>
    <n v="82.78"/>
    <x v="7419"/>
    <x v="2"/>
    <x v="1"/>
    <x v="515"/>
    <x v="1"/>
    <x v="7"/>
    <x v="1"/>
    <s v="100-1000"/>
  </r>
  <r>
    <x v="140"/>
    <x v="12"/>
    <x v="46"/>
    <n v="1"/>
    <n v="62.36"/>
    <x v="7420"/>
    <x v="0"/>
    <x v="1"/>
    <x v="444"/>
    <x v="0"/>
    <x v="2"/>
    <x v="1"/>
    <s v="10-100"/>
  </r>
  <r>
    <x v="65"/>
    <x v="0"/>
    <x v="37"/>
    <n v="1"/>
    <n v="18.28"/>
    <x v="4253"/>
    <x v="3"/>
    <x v="2"/>
    <x v="202"/>
    <x v="1"/>
    <x v="9"/>
    <x v="1"/>
    <s v="10-100"/>
  </r>
  <r>
    <x v="40"/>
    <x v="9"/>
    <x v="18"/>
    <n v="4"/>
    <n v="48.73"/>
    <x v="7421"/>
    <x v="1"/>
    <x v="1"/>
    <x v="262"/>
    <x v="0"/>
    <x v="7"/>
    <x v="1"/>
    <s v="100-1000"/>
  </r>
  <r>
    <x v="5"/>
    <x v="2"/>
    <x v="38"/>
    <n v="1"/>
    <n v="1019.48"/>
    <x v="7422"/>
    <x v="2"/>
    <x v="1"/>
    <x v="537"/>
    <x v="1"/>
    <x v="0"/>
    <x v="3"/>
    <s v="1000-10000"/>
  </r>
  <r>
    <x v="169"/>
    <x v="2"/>
    <x v="2"/>
    <n v="1"/>
    <n v="58.15"/>
    <x v="7423"/>
    <x v="3"/>
    <x v="2"/>
    <x v="633"/>
    <x v="0"/>
    <x v="6"/>
    <x v="1"/>
    <s v="10-100"/>
  </r>
  <r>
    <x v="196"/>
    <x v="9"/>
    <x v="15"/>
    <n v="4"/>
    <n v="52.53"/>
    <x v="7424"/>
    <x v="0"/>
    <x v="1"/>
    <x v="186"/>
    <x v="1"/>
    <x v="2"/>
    <x v="1"/>
    <s v="100-1000"/>
  </r>
  <r>
    <x v="151"/>
    <x v="7"/>
    <x v="42"/>
    <n v="4"/>
    <n v="4.59"/>
    <x v="1696"/>
    <x v="2"/>
    <x v="1"/>
    <x v="556"/>
    <x v="0"/>
    <x v="9"/>
    <x v="0"/>
    <s v="10-100"/>
  </r>
  <r>
    <x v="155"/>
    <x v="3"/>
    <x v="6"/>
    <n v="5"/>
    <n v="124.68"/>
    <x v="7425"/>
    <x v="0"/>
    <x v="0"/>
    <x v="671"/>
    <x v="1"/>
    <x v="5"/>
    <x v="2"/>
    <s v="100-1000"/>
  </r>
  <r>
    <x v="66"/>
    <x v="7"/>
    <x v="42"/>
    <n v="2"/>
    <n v="3.81"/>
    <x v="1504"/>
    <x v="3"/>
    <x v="1"/>
    <x v="381"/>
    <x v="0"/>
    <x v="10"/>
    <x v="0"/>
    <s v="&lt;10"/>
  </r>
  <r>
    <x v="84"/>
    <x v="1"/>
    <x v="35"/>
    <n v="5"/>
    <n v="14.49"/>
    <x v="7426"/>
    <x v="3"/>
    <x v="0"/>
    <x v="101"/>
    <x v="0"/>
    <x v="2"/>
    <x v="1"/>
    <s v="10-100"/>
  </r>
  <r>
    <x v="191"/>
    <x v="10"/>
    <x v="16"/>
    <n v="1"/>
    <n v="365.5"/>
    <x v="7427"/>
    <x v="1"/>
    <x v="1"/>
    <x v="466"/>
    <x v="0"/>
    <x v="1"/>
    <x v="2"/>
    <s v="100-1000"/>
  </r>
  <r>
    <x v="78"/>
    <x v="8"/>
    <x v="33"/>
    <n v="1"/>
    <n v="41.96"/>
    <x v="7428"/>
    <x v="0"/>
    <x v="1"/>
    <x v="426"/>
    <x v="0"/>
    <x v="8"/>
    <x v="1"/>
    <s v="10-100"/>
  </r>
  <r>
    <x v="62"/>
    <x v="4"/>
    <x v="13"/>
    <n v="3"/>
    <n v="169.04"/>
    <x v="7429"/>
    <x v="3"/>
    <x v="0"/>
    <x v="563"/>
    <x v="1"/>
    <x v="9"/>
    <x v="2"/>
    <s v="100-1000"/>
  </r>
  <r>
    <x v="57"/>
    <x v="8"/>
    <x v="33"/>
    <n v="5"/>
    <n v="50.46"/>
    <x v="7430"/>
    <x v="3"/>
    <x v="0"/>
    <x v="575"/>
    <x v="0"/>
    <x v="1"/>
    <x v="1"/>
    <s v="100-1000"/>
  </r>
  <r>
    <x v="121"/>
    <x v="9"/>
    <x v="18"/>
    <n v="3"/>
    <n v="126.43"/>
    <x v="7431"/>
    <x v="2"/>
    <x v="1"/>
    <x v="449"/>
    <x v="1"/>
    <x v="10"/>
    <x v="2"/>
    <s v="100-1000"/>
  </r>
  <r>
    <x v="52"/>
    <x v="4"/>
    <x v="4"/>
    <n v="1"/>
    <n v="33.32"/>
    <x v="7432"/>
    <x v="2"/>
    <x v="0"/>
    <x v="236"/>
    <x v="1"/>
    <x v="2"/>
    <x v="1"/>
    <s v="10-100"/>
  </r>
  <r>
    <x v="139"/>
    <x v="1"/>
    <x v="35"/>
    <n v="5"/>
    <n v="14.45"/>
    <x v="7433"/>
    <x v="2"/>
    <x v="2"/>
    <x v="628"/>
    <x v="1"/>
    <x v="1"/>
    <x v="1"/>
    <s v="10-100"/>
  </r>
  <r>
    <x v="2"/>
    <x v="12"/>
    <x v="46"/>
    <n v="1"/>
    <n v="55.6"/>
    <x v="7434"/>
    <x v="1"/>
    <x v="1"/>
    <x v="117"/>
    <x v="0"/>
    <x v="9"/>
    <x v="1"/>
    <s v="10-100"/>
  </r>
  <r>
    <x v="144"/>
    <x v="2"/>
    <x v="38"/>
    <n v="1"/>
    <n v="5759.7"/>
    <x v="7435"/>
    <x v="3"/>
    <x v="2"/>
    <x v="344"/>
    <x v="1"/>
    <x v="8"/>
    <x v="3"/>
    <s v="1000-10000"/>
  </r>
  <r>
    <x v="38"/>
    <x v="7"/>
    <x v="10"/>
    <n v="2"/>
    <n v="2.21"/>
    <x v="2923"/>
    <x v="2"/>
    <x v="1"/>
    <x v="411"/>
    <x v="0"/>
    <x v="10"/>
    <x v="0"/>
    <s v="&lt;10"/>
  </r>
  <r>
    <x v="64"/>
    <x v="9"/>
    <x v="44"/>
    <n v="2"/>
    <n v="468.45"/>
    <x v="7436"/>
    <x v="0"/>
    <x v="0"/>
    <x v="31"/>
    <x v="1"/>
    <x v="3"/>
    <x v="2"/>
    <s v="100-1000"/>
  </r>
  <r>
    <x v="197"/>
    <x v="0"/>
    <x v="17"/>
    <n v="1"/>
    <n v="13.23"/>
    <x v="3650"/>
    <x v="1"/>
    <x v="1"/>
    <x v="9"/>
    <x v="0"/>
    <x v="7"/>
    <x v="1"/>
    <s v="10-100"/>
  </r>
  <r>
    <x v="97"/>
    <x v="11"/>
    <x v="21"/>
    <n v="4"/>
    <n v="11.66"/>
    <x v="2940"/>
    <x v="2"/>
    <x v="2"/>
    <x v="214"/>
    <x v="0"/>
    <x v="3"/>
    <x v="1"/>
    <s v="10-100"/>
  </r>
  <r>
    <x v="102"/>
    <x v="4"/>
    <x v="8"/>
    <n v="4"/>
    <n v="67.3"/>
    <x v="7437"/>
    <x v="3"/>
    <x v="0"/>
    <x v="478"/>
    <x v="0"/>
    <x v="10"/>
    <x v="1"/>
    <s v="100-1000"/>
  </r>
  <r>
    <x v="123"/>
    <x v="3"/>
    <x v="36"/>
    <n v="5"/>
    <n v="329.02"/>
    <x v="7438"/>
    <x v="3"/>
    <x v="0"/>
    <x v="646"/>
    <x v="1"/>
    <x v="4"/>
    <x v="2"/>
    <s v="1000-10000"/>
  </r>
  <r>
    <x v="75"/>
    <x v="7"/>
    <x v="31"/>
    <n v="1"/>
    <n v="117.22"/>
    <x v="7439"/>
    <x v="2"/>
    <x v="1"/>
    <x v="474"/>
    <x v="1"/>
    <x v="3"/>
    <x v="2"/>
    <s v="100-1000"/>
  </r>
  <r>
    <x v="26"/>
    <x v="4"/>
    <x v="40"/>
    <n v="1"/>
    <n v="27.44"/>
    <x v="7440"/>
    <x v="3"/>
    <x v="0"/>
    <x v="176"/>
    <x v="0"/>
    <x v="8"/>
    <x v="1"/>
    <s v="10-100"/>
  </r>
  <r>
    <x v="165"/>
    <x v="5"/>
    <x v="24"/>
    <n v="1"/>
    <n v="6.12"/>
    <x v="7441"/>
    <x v="2"/>
    <x v="2"/>
    <x v="467"/>
    <x v="0"/>
    <x v="3"/>
    <x v="0"/>
    <s v="&lt;10"/>
  </r>
  <r>
    <x v="96"/>
    <x v="4"/>
    <x v="8"/>
    <n v="3"/>
    <n v="88.23"/>
    <x v="7442"/>
    <x v="2"/>
    <x v="0"/>
    <x v="433"/>
    <x v="0"/>
    <x v="4"/>
    <x v="1"/>
    <s v="100-1000"/>
  </r>
  <r>
    <x v="146"/>
    <x v="8"/>
    <x v="47"/>
    <n v="1"/>
    <n v="60.04"/>
    <x v="7443"/>
    <x v="2"/>
    <x v="1"/>
    <x v="507"/>
    <x v="0"/>
    <x v="1"/>
    <x v="1"/>
    <s v="10-100"/>
  </r>
  <r>
    <x v="102"/>
    <x v="4"/>
    <x v="8"/>
    <n v="4"/>
    <n v="99.68"/>
    <x v="7444"/>
    <x v="2"/>
    <x v="0"/>
    <x v="240"/>
    <x v="0"/>
    <x v="8"/>
    <x v="1"/>
    <s v="100-1000"/>
  </r>
  <r>
    <x v="35"/>
    <x v="10"/>
    <x v="23"/>
    <n v="1"/>
    <n v="287.99"/>
    <x v="5805"/>
    <x v="3"/>
    <x v="0"/>
    <x v="364"/>
    <x v="1"/>
    <x v="1"/>
    <x v="2"/>
    <s v="100-1000"/>
  </r>
  <r>
    <x v="70"/>
    <x v="6"/>
    <x v="22"/>
    <n v="1"/>
    <n v="18.82"/>
    <x v="5235"/>
    <x v="1"/>
    <x v="2"/>
    <x v="311"/>
    <x v="0"/>
    <x v="6"/>
    <x v="1"/>
    <s v="10-100"/>
  </r>
  <r>
    <x v="197"/>
    <x v="3"/>
    <x v="6"/>
    <n v="2"/>
    <n v="117.96"/>
    <x v="7445"/>
    <x v="3"/>
    <x v="1"/>
    <x v="17"/>
    <x v="1"/>
    <x v="0"/>
    <x v="2"/>
    <s v="100-1000"/>
  </r>
  <r>
    <x v="38"/>
    <x v="10"/>
    <x v="23"/>
    <n v="1"/>
    <n v="960.83"/>
    <x v="7446"/>
    <x v="3"/>
    <x v="1"/>
    <x v="726"/>
    <x v="0"/>
    <x v="4"/>
    <x v="2"/>
    <s v="100-1000"/>
  </r>
  <r>
    <x v="44"/>
    <x v="11"/>
    <x v="20"/>
    <n v="4"/>
    <n v="10.48"/>
    <x v="7447"/>
    <x v="2"/>
    <x v="2"/>
    <x v="117"/>
    <x v="0"/>
    <x v="9"/>
    <x v="1"/>
    <s v="10-100"/>
  </r>
  <r>
    <x v="183"/>
    <x v="10"/>
    <x v="25"/>
    <n v="1"/>
    <n v="735.21"/>
    <x v="7448"/>
    <x v="1"/>
    <x v="2"/>
    <x v="266"/>
    <x v="1"/>
    <x v="5"/>
    <x v="2"/>
    <s v="100-1000"/>
  </r>
  <r>
    <x v="38"/>
    <x v="8"/>
    <x v="33"/>
    <n v="3"/>
    <n v="57.4"/>
    <x v="7449"/>
    <x v="1"/>
    <x v="2"/>
    <x v="684"/>
    <x v="0"/>
    <x v="7"/>
    <x v="1"/>
    <s v="100-1000"/>
  </r>
  <r>
    <x v="93"/>
    <x v="0"/>
    <x v="19"/>
    <n v="4"/>
    <n v="6.46"/>
    <x v="7450"/>
    <x v="0"/>
    <x v="2"/>
    <x v="653"/>
    <x v="1"/>
    <x v="11"/>
    <x v="0"/>
    <s v="10-100"/>
  </r>
  <r>
    <x v="37"/>
    <x v="7"/>
    <x v="29"/>
    <n v="2"/>
    <n v="11.24"/>
    <x v="7451"/>
    <x v="2"/>
    <x v="2"/>
    <x v="23"/>
    <x v="0"/>
    <x v="9"/>
    <x v="1"/>
    <s v="10-100"/>
  </r>
  <r>
    <x v="79"/>
    <x v="12"/>
    <x v="28"/>
    <n v="1"/>
    <n v="9.85"/>
    <x v="7452"/>
    <x v="3"/>
    <x v="0"/>
    <x v="122"/>
    <x v="1"/>
    <x v="9"/>
    <x v="0"/>
    <s v="&lt;10"/>
  </r>
  <r>
    <x v="132"/>
    <x v="0"/>
    <x v="37"/>
    <n v="4"/>
    <n v="8.36"/>
    <x v="7453"/>
    <x v="1"/>
    <x v="2"/>
    <x v="3"/>
    <x v="0"/>
    <x v="3"/>
    <x v="0"/>
    <s v="10-100"/>
  </r>
  <r>
    <x v="149"/>
    <x v="4"/>
    <x v="4"/>
    <n v="5"/>
    <n v="48.18"/>
    <x v="7454"/>
    <x v="2"/>
    <x v="0"/>
    <x v="656"/>
    <x v="0"/>
    <x v="4"/>
    <x v="1"/>
    <s v="100-1000"/>
  </r>
  <r>
    <x v="27"/>
    <x v="10"/>
    <x v="23"/>
    <n v="1"/>
    <n v="404.48"/>
    <x v="7455"/>
    <x v="2"/>
    <x v="1"/>
    <x v="641"/>
    <x v="0"/>
    <x v="7"/>
    <x v="2"/>
    <s v="100-1000"/>
  </r>
  <r>
    <x v="43"/>
    <x v="11"/>
    <x v="20"/>
    <n v="1"/>
    <n v="7.33"/>
    <x v="6831"/>
    <x v="0"/>
    <x v="0"/>
    <x v="577"/>
    <x v="1"/>
    <x v="11"/>
    <x v="0"/>
    <s v="&lt;10"/>
  </r>
  <r>
    <x v="73"/>
    <x v="8"/>
    <x v="33"/>
    <n v="2"/>
    <n v="44.21"/>
    <x v="7456"/>
    <x v="0"/>
    <x v="1"/>
    <x v="137"/>
    <x v="1"/>
    <x v="4"/>
    <x v="1"/>
    <s v="10-100"/>
  </r>
  <r>
    <x v="26"/>
    <x v="6"/>
    <x v="22"/>
    <n v="1"/>
    <n v="42.86"/>
    <x v="784"/>
    <x v="2"/>
    <x v="0"/>
    <x v="121"/>
    <x v="0"/>
    <x v="9"/>
    <x v="1"/>
    <s v="10-100"/>
  </r>
  <r>
    <x v="63"/>
    <x v="4"/>
    <x v="13"/>
    <n v="1"/>
    <n v="89.8"/>
    <x v="7457"/>
    <x v="1"/>
    <x v="2"/>
    <x v="703"/>
    <x v="1"/>
    <x v="11"/>
    <x v="1"/>
    <s v="10-100"/>
  </r>
  <r>
    <x v="172"/>
    <x v="5"/>
    <x v="24"/>
    <n v="1"/>
    <n v="9.3800000000000008"/>
    <x v="3380"/>
    <x v="3"/>
    <x v="1"/>
    <x v="126"/>
    <x v="0"/>
    <x v="5"/>
    <x v="0"/>
    <s v="&lt;10"/>
  </r>
  <r>
    <x v="13"/>
    <x v="6"/>
    <x v="41"/>
    <n v="1"/>
    <n v="295.81"/>
    <x v="7458"/>
    <x v="2"/>
    <x v="2"/>
    <x v="621"/>
    <x v="1"/>
    <x v="8"/>
    <x v="2"/>
    <s v="100-1000"/>
  </r>
  <r>
    <x v="43"/>
    <x v="3"/>
    <x v="6"/>
    <n v="2"/>
    <n v="153.19"/>
    <x v="7459"/>
    <x v="2"/>
    <x v="2"/>
    <x v="228"/>
    <x v="0"/>
    <x v="8"/>
    <x v="2"/>
    <s v="100-1000"/>
  </r>
  <r>
    <x v="139"/>
    <x v="1"/>
    <x v="39"/>
    <n v="3"/>
    <n v="78.37"/>
    <x v="7460"/>
    <x v="3"/>
    <x v="2"/>
    <x v="397"/>
    <x v="1"/>
    <x v="0"/>
    <x v="1"/>
    <s v="100-1000"/>
  </r>
  <r>
    <x v="99"/>
    <x v="6"/>
    <x v="22"/>
    <n v="1"/>
    <n v="28.82"/>
    <x v="4845"/>
    <x v="2"/>
    <x v="1"/>
    <x v="589"/>
    <x v="1"/>
    <x v="5"/>
    <x v="1"/>
    <s v="10-100"/>
  </r>
  <r>
    <x v="47"/>
    <x v="12"/>
    <x v="28"/>
    <n v="1"/>
    <n v="14.75"/>
    <x v="1548"/>
    <x v="0"/>
    <x v="0"/>
    <x v="529"/>
    <x v="1"/>
    <x v="7"/>
    <x v="1"/>
    <s v="10-100"/>
  </r>
  <r>
    <x v="165"/>
    <x v="6"/>
    <x v="22"/>
    <n v="1"/>
    <n v="14.41"/>
    <x v="167"/>
    <x v="2"/>
    <x v="0"/>
    <x v="233"/>
    <x v="1"/>
    <x v="6"/>
    <x v="1"/>
    <s v="10-100"/>
  </r>
  <r>
    <x v="189"/>
    <x v="2"/>
    <x v="38"/>
    <n v="1"/>
    <n v="5329.56"/>
    <x v="7461"/>
    <x v="1"/>
    <x v="2"/>
    <x v="234"/>
    <x v="0"/>
    <x v="0"/>
    <x v="3"/>
    <s v="1000-10000"/>
  </r>
  <r>
    <x v="169"/>
    <x v="8"/>
    <x v="43"/>
    <n v="1"/>
    <n v="40.98"/>
    <x v="7462"/>
    <x v="3"/>
    <x v="2"/>
    <x v="250"/>
    <x v="0"/>
    <x v="10"/>
    <x v="1"/>
    <s v="10-100"/>
  </r>
  <r>
    <x v="168"/>
    <x v="7"/>
    <x v="42"/>
    <n v="4"/>
    <n v="2.23"/>
    <x v="5457"/>
    <x v="2"/>
    <x v="0"/>
    <x v="427"/>
    <x v="0"/>
    <x v="2"/>
    <x v="0"/>
    <s v="&lt;10"/>
  </r>
  <r>
    <x v="165"/>
    <x v="2"/>
    <x v="38"/>
    <n v="1"/>
    <n v="2025.52"/>
    <x v="7463"/>
    <x v="0"/>
    <x v="0"/>
    <x v="481"/>
    <x v="0"/>
    <x v="3"/>
    <x v="3"/>
    <s v="1000-10000"/>
  </r>
  <r>
    <x v="110"/>
    <x v="2"/>
    <x v="2"/>
    <n v="1"/>
    <n v="58.89"/>
    <x v="2526"/>
    <x v="2"/>
    <x v="0"/>
    <x v="537"/>
    <x v="1"/>
    <x v="0"/>
    <x v="1"/>
    <s v="10-100"/>
  </r>
  <r>
    <x v="60"/>
    <x v="10"/>
    <x v="23"/>
    <n v="1"/>
    <n v="363.47"/>
    <x v="7464"/>
    <x v="0"/>
    <x v="0"/>
    <x v="24"/>
    <x v="0"/>
    <x v="8"/>
    <x v="2"/>
    <s v="100-1000"/>
  </r>
  <r>
    <x v="45"/>
    <x v="9"/>
    <x v="44"/>
    <n v="3"/>
    <n v="1303.17"/>
    <x v="7465"/>
    <x v="2"/>
    <x v="2"/>
    <x v="416"/>
    <x v="0"/>
    <x v="3"/>
    <x v="3"/>
    <s v="1000-10000"/>
  </r>
  <r>
    <x v="184"/>
    <x v="8"/>
    <x v="43"/>
    <n v="3"/>
    <n v="25.56"/>
    <x v="7466"/>
    <x v="0"/>
    <x v="0"/>
    <x v="547"/>
    <x v="1"/>
    <x v="7"/>
    <x v="1"/>
    <s v="10-100"/>
  </r>
  <r>
    <x v="193"/>
    <x v="12"/>
    <x v="34"/>
    <n v="1"/>
    <n v="13.78"/>
    <x v="3145"/>
    <x v="2"/>
    <x v="2"/>
    <x v="133"/>
    <x v="0"/>
    <x v="7"/>
    <x v="1"/>
    <s v="10-100"/>
  </r>
  <r>
    <x v="58"/>
    <x v="0"/>
    <x v="45"/>
    <n v="4"/>
    <n v="5"/>
    <x v="7467"/>
    <x v="2"/>
    <x v="1"/>
    <x v="235"/>
    <x v="0"/>
    <x v="7"/>
    <x v="0"/>
    <s v="10-100"/>
  </r>
  <r>
    <x v="179"/>
    <x v="3"/>
    <x v="3"/>
    <n v="5"/>
    <n v="20.87"/>
    <x v="266"/>
    <x v="1"/>
    <x v="1"/>
    <x v="397"/>
    <x v="1"/>
    <x v="0"/>
    <x v="1"/>
    <s v="100-1000"/>
  </r>
  <r>
    <x v="22"/>
    <x v="1"/>
    <x v="1"/>
    <n v="1"/>
    <n v="84.84"/>
    <x v="7468"/>
    <x v="1"/>
    <x v="1"/>
    <x v="327"/>
    <x v="1"/>
    <x v="11"/>
    <x v="1"/>
    <s v="10-100"/>
  </r>
  <r>
    <x v="105"/>
    <x v="10"/>
    <x v="23"/>
    <n v="1"/>
    <n v="677.38"/>
    <x v="7469"/>
    <x v="3"/>
    <x v="2"/>
    <x v="665"/>
    <x v="1"/>
    <x v="1"/>
    <x v="2"/>
    <s v="100-1000"/>
  </r>
  <r>
    <x v="76"/>
    <x v="6"/>
    <x v="7"/>
    <n v="1"/>
    <n v="1481.71"/>
    <x v="7470"/>
    <x v="3"/>
    <x v="1"/>
    <x v="203"/>
    <x v="0"/>
    <x v="11"/>
    <x v="3"/>
    <s v="1000-10000"/>
  </r>
  <r>
    <x v="22"/>
    <x v="0"/>
    <x v="0"/>
    <n v="3"/>
    <n v="3.16"/>
    <x v="7471"/>
    <x v="0"/>
    <x v="1"/>
    <x v="724"/>
    <x v="1"/>
    <x v="0"/>
    <x v="0"/>
    <s v="&lt;10"/>
  </r>
  <r>
    <x v="148"/>
    <x v="9"/>
    <x v="15"/>
    <n v="4"/>
    <n v="55.82"/>
    <x v="7472"/>
    <x v="0"/>
    <x v="2"/>
    <x v="159"/>
    <x v="1"/>
    <x v="1"/>
    <x v="1"/>
    <s v="100-1000"/>
  </r>
  <r>
    <x v="123"/>
    <x v="7"/>
    <x v="29"/>
    <n v="3"/>
    <n v="8.77"/>
    <x v="7473"/>
    <x v="0"/>
    <x v="2"/>
    <x v="63"/>
    <x v="1"/>
    <x v="8"/>
    <x v="0"/>
    <s v="10-100"/>
  </r>
  <r>
    <x v="33"/>
    <x v="4"/>
    <x v="4"/>
    <n v="2"/>
    <n v="32.36"/>
    <x v="5807"/>
    <x v="1"/>
    <x v="0"/>
    <x v="196"/>
    <x v="0"/>
    <x v="9"/>
    <x v="1"/>
    <s v="10-100"/>
  </r>
  <r>
    <x v="176"/>
    <x v="10"/>
    <x v="25"/>
    <n v="1"/>
    <n v="278.22000000000003"/>
    <x v="7474"/>
    <x v="1"/>
    <x v="2"/>
    <x v="96"/>
    <x v="2"/>
    <x v="3"/>
    <x v="2"/>
    <s v="100-1000"/>
  </r>
  <r>
    <x v="105"/>
    <x v="9"/>
    <x v="44"/>
    <n v="3"/>
    <n v="478.95"/>
    <x v="7475"/>
    <x v="0"/>
    <x v="1"/>
    <x v="17"/>
    <x v="1"/>
    <x v="0"/>
    <x v="2"/>
    <s v="1000-10000"/>
  </r>
  <r>
    <x v="104"/>
    <x v="8"/>
    <x v="47"/>
    <n v="5"/>
    <n v="57.13"/>
    <x v="7476"/>
    <x v="3"/>
    <x v="2"/>
    <x v="472"/>
    <x v="0"/>
    <x v="2"/>
    <x v="1"/>
    <s v="100-1000"/>
  </r>
  <r>
    <x v="128"/>
    <x v="2"/>
    <x v="30"/>
    <n v="1"/>
    <n v="84.52"/>
    <x v="7477"/>
    <x v="2"/>
    <x v="1"/>
    <x v="312"/>
    <x v="0"/>
    <x v="5"/>
    <x v="1"/>
    <s v="10-100"/>
  </r>
  <r>
    <x v="193"/>
    <x v="3"/>
    <x v="36"/>
    <n v="2"/>
    <n v="145.57"/>
    <x v="7478"/>
    <x v="0"/>
    <x v="0"/>
    <x v="198"/>
    <x v="1"/>
    <x v="8"/>
    <x v="2"/>
    <s v="100-1000"/>
  </r>
  <r>
    <x v="130"/>
    <x v="10"/>
    <x v="25"/>
    <n v="1"/>
    <n v="215.57"/>
    <x v="7479"/>
    <x v="0"/>
    <x v="2"/>
    <x v="394"/>
    <x v="1"/>
    <x v="0"/>
    <x v="2"/>
    <s v="100-1000"/>
  </r>
  <r>
    <x v="197"/>
    <x v="7"/>
    <x v="10"/>
    <n v="3"/>
    <n v="4.49"/>
    <x v="7480"/>
    <x v="2"/>
    <x v="1"/>
    <x v="740"/>
    <x v="1"/>
    <x v="8"/>
    <x v="0"/>
    <s v="10-100"/>
  </r>
  <r>
    <x v="66"/>
    <x v="10"/>
    <x v="25"/>
    <n v="1"/>
    <n v="512.38"/>
    <x v="7481"/>
    <x v="0"/>
    <x v="1"/>
    <x v="132"/>
    <x v="1"/>
    <x v="9"/>
    <x v="2"/>
    <s v="100-1000"/>
  </r>
  <r>
    <x v="15"/>
    <x v="9"/>
    <x v="14"/>
    <n v="4"/>
    <n v="26881.34"/>
    <x v="7482"/>
    <x v="1"/>
    <x v="1"/>
    <x v="508"/>
    <x v="0"/>
    <x v="10"/>
    <x v="10"/>
    <s v="100000-200000"/>
  </r>
  <r>
    <x v="47"/>
    <x v="4"/>
    <x v="13"/>
    <n v="2"/>
    <n v="321.69"/>
    <x v="7483"/>
    <x v="2"/>
    <x v="0"/>
    <x v="528"/>
    <x v="0"/>
    <x v="2"/>
    <x v="2"/>
    <s v="100-1000"/>
  </r>
  <r>
    <x v="39"/>
    <x v="11"/>
    <x v="21"/>
    <n v="5"/>
    <n v="98.99"/>
    <x v="7484"/>
    <x v="3"/>
    <x v="0"/>
    <x v="559"/>
    <x v="1"/>
    <x v="1"/>
    <x v="1"/>
    <s v="100-1000"/>
  </r>
  <r>
    <x v="97"/>
    <x v="3"/>
    <x v="36"/>
    <n v="1"/>
    <n v="271.57"/>
    <x v="7485"/>
    <x v="2"/>
    <x v="1"/>
    <x v="81"/>
    <x v="0"/>
    <x v="2"/>
    <x v="2"/>
    <s v="100-1000"/>
  </r>
  <r>
    <x v="61"/>
    <x v="7"/>
    <x v="31"/>
    <n v="1"/>
    <n v="530.69000000000005"/>
    <x v="7486"/>
    <x v="1"/>
    <x v="2"/>
    <x v="419"/>
    <x v="1"/>
    <x v="9"/>
    <x v="2"/>
    <s v="100-1000"/>
  </r>
  <r>
    <x v="126"/>
    <x v="8"/>
    <x v="33"/>
    <n v="3"/>
    <n v="45.85"/>
    <x v="7487"/>
    <x v="2"/>
    <x v="2"/>
    <x v="505"/>
    <x v="0"/>
    <x v="3"/>
    <x v="1"/>
    <s v="100-1000"/>
  </r>
  <r>
    <x v="16"/>
    <x v="7"/>
    <x v="31"/>
    <n v="4"/>
    <n v="157.83000000000001"/>
    <x v="7488"/>
    <x v="0"/>
    <x v="1"/>
    <x v="113"/>
    <x v="1"/>
    <x v="5"/>
    <x v="2"/>
    <s v="100-1000"/>
  </r>
  <r>
    <x v="166"/>
    <x v="6"/>
    <x v="41"/>
    <n v="1"/>
    <n v="597.02"/>
    <x v="7489"/>
    <x v="2"/>
    <x v="0"/>
    <x v="161"/>
    <x v="0"/>
    <x v="1"/>
    <x v="2"/>
    <s v="100-1000"/>
  </r>
  <r>
    <x v="105"/>
    <x v="10"/>
    <x v="16"/>
    <n v="1"/>
    <n v="179.81"/>
    <x v="7490"/>
    <x v="2"/>
    <x v="2"/>
    <x v="626"/>
    <x v="0"/>
    <x v="2"/>
    <x v="2"/>
    <s v="100-1000"/>
  </r>
  <r>
    <x v="55"/>
    <x v="0"/>
    <x v="17"/>
    <n v="5"/>
    <n v="15.89"/>
    <x v="586"/>
    <x v="3"/>
    <x v="1"/>
    <x v="685"/>
    <x v="0"/>
    <x v="3"/>
    <x v="1"/>
    <s v="10-100"/>
  </r>
  <r>
    <x v="194"/>
    <x v="11"/>
    <x v="32"/>
    <n v="4"/>
    <n v="5.29"/>
    <x v="1729"/>
    <x v="3"/>
    <x v="1"/>
    <x v="53"/>
    <x v="0"/>
    <x v="9"/>
    <x v="0"/>
    <s v="10-100"/>
  </r>
  <r>
    <x v="199"/>
    <x v="10"/>
    <x v="25"/>
    <n v="1"/>
    <n v="431.2"/>
    <x v="7491"/>
    <x v="0"/>
    <x v="0"/>
    <x v="68"/>
    <x v="0"/>
    <x v="9"/>
    <x v="2"/>
    <s v="100-1000"/>
  </r>
  <r>
    <x v="192"/>
    <x v="4"/>
    <x v="13"/>
    <n v="4"/>
    <n v="315.14999999999998"/>
    <x v="7492"/>
    <x v="0"/>
    <x v="2"/>
    <x v="526"/>
    <x v="1"/>
    <x v="5"/>
    <x v="2"/>
    <s v="1000-10000"/>
  </r>
  <r>
    <x v="108"/>
    <x v="10"/>
    <x v="25"/>
    <n v="1"/>
    <n v="407.08"/>
    <x v="7493"/>
    <x v="3"/>
    <x v="2"/>
    <x v="472"/>
    <x v="0"/>
    <x v="2"/>
    <x v="2"/>
    <s v="100-1000"/>
  </r>
  <r>
    <x v="134"/>
    <x v="9"/>
    <x v="14"/>
    <n v="1"/>
    <n v="57114.66"/>
    <x v="7494"/>
    <x v="1"/>
    <x v="1"/>
    <x v="9"/>
    <x v="0"/>
    <x v="7"/>
    <x v="4"/>
    <s v="10000-100000"/>
  </r>
  <r>
    <x v="132"/>
    <x v="1"/>
    <x v="35"/>
    <n v="3"/>
    <n v="9.9700000000000006"/>
    <x v="3772"/>
    <x v="0"/>
    <x v="2"/>
    <x v="149"/>
    <x v="1"/>
    <x v="0"/>
    <x v="0"/>
    <s v="10-100"/>
  </r>
  <r>
    <x v="132"/>
    <x v="9"/>
    <x v="15"/>
    <n v="3"/>
    <n v="131.5"/>
    <x v="7495"/>
    <x v="3"/>
    <x v="2"/>
    <x v="473"/>
    <x v="0"/>
    <x v="10"/>
    <x v="2"/>
    <s v="100-1000"/>
  </r>
  <r>
    <x v="132"/>
    <x v="12"/>
    <x v="28"/>
    <n v="1"/>
    <n v="8.69"/>
    <x v="7496"/>
    <x v="3"/>
    <x v="2"/>
    <x v="387"/>
    <x v="0"/>
    <x v="3"/>
    <x v="0"/>
    <s v="&lt;10"/>
  </r>
  <r>
    <x v="43"/>
    <x v="2"/>
    <x v="38"/>
    <n v="1"/>
    <n v="6810.69"/>
    <x v="7497"/>
    <x v="1"/>
    <x v="1"/>
    <x v="327"/>
    <x v="1"/>
    <x v="11"/>
    <x v="3"/>
    <s v="1000-10000"/>
  </r>
  <r>
    <x v="174"/>
    <x v="1"/>
    <x v="35"/>
    <n v="2"/>
    <n v="7.29"/>
    <x v="2131"/>
    <x v="2"/>
    <x v="2"/>
    <x v="43"/>
    <x v="1"/>
    <x v="9"/>
    <x v="0"/>
    <s v="10-100"/>
  </r>
  <r>
    <x v="5"/>
    <x v="10"/>
    <x v="16"/>
    <n v="1"/>
    <n v="373.32"/>
    <x v="7498"/>
    <x v="1"/>
    <x v="1"/>
    <x v="127"/>
    <x v="0"/>
    <x v="0"/>
    <x v="2"/>
    <s v="100-1000"/>
  </r>
  <r>
    <x v="83"/>
    <x v="8"/>
    <x v="33"/>
    <n v="5"/>
    <n v="71.900000000000006"/>
    <x v="7499"/>
    <x v="3"/>
    <x v="2"/>
    <x v="8"/>
    <x v="1"/>
    <x v="6"/>
    <x v="1"/>
    <s v="100-1000"/>
  </r>
  <r>
    <x v="8"/>
    <x v="3"/>
    <x v="36"/>
    <n v="2"/>
    <n v="196.06"/>
    <x v="7500"/>
    <x v="2"/>
    <x v="0"/>
    <x v="79"/>
    <x v="1"/>
    <x v="6"/>
    <x v="2"/>
    <s v="100-1000"/>
  </r>
  <r>
    <x v="102"/>
    <x v="0"/>
    <x v="37"/>
    <n v="4"/>
    <n v="22.66"/>
    <x v="7501"/>
    <x v="1"/>
    <x v="0"/>
    <x v="566"/>
    <x v="0"/>
    <x v="3"/>
    <x v="1"/>
    <s v="10-100"/>
  </r>
  <r>
    <x v="20"/>
    <x v="1"/>
    <x v="39"/>
    <n v="4"/>
    <n v="110.42"/>
    <x v="7502"/>
    <x v="2"/>
    <x v="1"/>
    <x v="648"/>
    <x v="1"/>
    <x v="4"/>
    <x v="2"/>
    <s v="100-1000"/>
  </r>
  <r>
    <x v="140"/>
    <x v="7"/>
    <x v="29"/>
    <n v="1"/>
    <n v="10.61"/>
    <x v="4685"/>
    <x v="1"/>
    <x v="1"/>
    <x v="55"/>
    <x v="1"/>
    <x v="6"/>
    <x v="1"/>
    <s v="10-100"/>
  </r>
  <r>
    <x v="153"/>
    <x v="1"/>
    <x v="35"/>
    <n v="2"/>
    <n v="18.96"/>
    <x v="3578"/>
    <x v="1"/>
    <x v="2"/>
    <x v="652"/>
    <x v="0"/>
    <x v="11"/>
    <x v="1"/>
    <s v="10-100"/>
  </r>
  <r>
    <x v="179"/>
    <x v="0"/>
    <x v="19"/>
    <n v="5"/>
    <n v="8.42"/>
    <x v="848"/>
    <x v="1"/>
    <x v="1"/>
    <x v="168"/>
    <x v="1"/>
    <x v="4"/>
    <x v="0"/>
    <s v="10-100"/>
  </r>
  <r>
    <x v="190"/>
    <x v="5"/>
    <x v="5"/>
    <n v="1"/>
    <n v="424.92"/>
    <x v="7503"/>
    <x v="2"/>
    <x v="0"/>
    <x v="47"/>
    <x v="1"/>
    <x v="11"/>
    <x v="2"/>
    <s v="100-1000"/>
  </r>
  <r>
    <x v="138"/>
    <x v="5"/>
    <x v="27"/>
    <n v="1"/>
    <n v="99.62"/>
    <x v="7504"/>
    <x v="1"/>
    <x v="0"/>
    <x v="595"/>
    <x v="2"/>
    <x v="3"/>
    <x v="1"/>
    <s v="10-100"/>
  </r>
  <r>
    <x v="160"/>
    <x v="5"/>
    <x v="27"/>
    <n v="1"/>
    <n v="48.74"/>
    <x v="4964"/>
    <x v="2"/>
    <x v="0"/>
    <x v="137"/>
    <x v="1"/>
    <x v="4"/>
    <x v="1"/>
    <s v="10-100"/>
  </r>
  <r>
    <x v="30"/>
    <x v="10"/>
    <x v="25"/>
    <n v="1"/>
    <n v="211.56"/>
    <x v="7505"/>
    <x v="0"/>
    <x v="2"/>
    <x v="399"/>
    <x v="0"/>
    <x v="8"/>
    <x v="2"/>
    <s v="100-1000"/>
  </r>
  <r>
    <x v="12"/>
    <x v="12"/>
    <x v="34"/>
    <n v="1"/>
    <n v="5.42"/>
    <x v="6428"/>
    <x v="3"/>
    <x v="0"/>
    <x v="65"/>
    <x v="0"/>
    <x v="4"/>
    <x v="0"/>
    <s v="&lt;10"/>
  </r>
  <r>
    <x v="138"/>
    <x v="8"/>
    <x v="43"/>
    <n v="2"/>
    <n v="48.2"/>
    <x v="7506"/>
    <x v="1"/>
    <x v="0"/>
    <x v="190"/>
    <x v="1"/>
    <x v="6"/>
    <x v="1"/>
    <s v="10-100"/>
  </r>
  <r>
    <x v="160"/>
    <x v="11"/>
    <x v="20"/>
    <n v="1"/>
    <n v="19.05"/>
    <x v="2830"/>
    <x v="2"/>
    <x v="1"/>
    <x v="435"/>
    <x v="0"/>
    <x v="1"/>
    <x v="1"/>
    <s v="10-100"/>
  </r>
  <r>
    <x v="166"/>
    <x v="0"/>
    <x v="0"/>
    <n v="3"/>
    <n v="4.96"/>
    <x v="405"/>
    <x v="1"/>
    <x v="0"/>
    <x v="738"/>
    <x v="1"/>
    <x v="9"/>
    <x v="0"/>
    <s v="10-100"/>
  </r>
  <r>
    <x v="90"/>
    <x v="12"/>
    <x v="34"/>
    <n v="1"/>
    <n v="11"/>
    <x v="7507"/>
    <x v="0"/>
    <x v="2"/>
    <x v="640"/>
    <x v="1"/>
    <x v="10"/>
    <x v="1"/>
    <s v="10-100"/>
  </r>
  <r>
    <x v="117"/>
    <x v="3"/>
    <x v="36"/>
    <n v="5"/>
    <n v="260.89"/>
    <x v="7508"/>
    <x v="0"/>
    <x v="0"/>
    <x v="620"/>
    <x v="0"/>
    <x v="6"/>
    <x v="2"/>
    <s v="1000-10000"/>
  </r>
  <r>
    <x v="195"/>
    <x v="11"/>
    <x v="32"/>
    <n v="4"/>
    <n v="5.58"/>
    <x v="7509"/>
    <x v="3"/>
    <x v="1"/>
    <x v="252"/>
    <x v="1"/>
    <x v="10"/>
    <x v="0"/>
    <s v="10-100"/>
  </r>
  <r>
    <x v="67"/>
    <x v="5"/>
    <x v="24"/>
    <n v="1"/>
    <n v="9.32"/>
    <x v="1292"/>
    <x v="2"/>
    <x v="2"/>
    <x v="649"/>
    <x v="1"/>
    <x v="4"/>
    <x v="0"/>
    <s v="&lt;10"/>
  </r>
  <r>
    <x v="186"/>
    <x v="7"/>
    <x v="29"/>
    <n v="2"/>
    <n v="12.08"/>
    <x v="7510"/>
    <x v="2"/>
    <x v="1"/>
    <x v="37"/>
    <x v="0"/>
    <x v="9"/>
    <x v="1"/>
    <s v="10-100"/>
  </r>
  <r>
    <x v="174"/>
    <x v="11"/>
    <x v="32"/>
    <n v="2"/>
    <n v="3.41"/>
    <x v="80"/>
    <x v="0"/>
    <x v="2"/>
    <x v="412"/>
    <x v="0"/>
    <x v="11"/>
    <x v="0"/>
    <s v="&lt;10"/>
  </r>
  <r>
    <x v="47"/>
    <x v="12"/>
    <x v="28"/>
    <n v="1"/>
    <n v="12.96"/>
    <x v="7511"/>
    <x v="0"/>
    <x v="1"/>
    <x v="565"/>
    <x v="1"/>
    <x v="0"/>
    <x v="1"/>
    <s v="10-100"/>
  </r>
  <r>
    <x v="133"/>
    <x v="12"/>
    <x v="34"/>
    <n v="1"/>
    <n v="6.95"/>
    <x v="7512"/>
    <x v="1"/>
    <x v="0"/>
    <x v="139"/>
    <x v="0"/>
    <x v="7"/>
    <x v="0"/>
    <s v="&lt;10"/>
  </r>
  <r>
    <x v="115"/>
    <x v="3"/>
    <x v="3"/>
    <n v="3"/>
    <n v="22.15"/>
    <x v="7513"/>
    <x v="2"/>
    <x v="0"/>
    <x v="577"/>
    <x v="1"/>
    <x v="11"/>
    <x v="1"/>
    <s v="10-100"/>
  </r>
  <r>
    <x v="44"/>
    <x v="8"/>
    <x v="33"/>
    <n v="4"/>
    <n v="76.28"/>
    <x v="7514"/>
    <x v="3"/>
    <x v="0"/>
    <x v="726"/>
    <x v="0"/>
    <x v="4"/>
    <x v="1"/>
    <s v="100-1000"/>
  </r>
  <r>
    <x v="172"/>
    <x v="6"/>
    <x v="41"/>
    <n v="1"/>
    <n v="588.41"/>
    <x v="7515"/>
    <x v="0"/>
    <x v="1"/>
    <x v="190"/>
    <x v="1"/>
    <x v="6"/>
    <x v="2"/>
    <s v="100-1000"/>
  </r>
  <r>
    <x v="113"/>
    <x v="9"/>
    <x v="14"/>
    <n v="4"/>
    <n v="42301.85"/>
    <x v="7516"/>
    <x v="1"/>
    <x v="2"/>
    <x v="623"/>
    <x v="0"/>
    <x v="2"/>
    <x v="5"/>
    <s v="100000-200000"/>
  </r>
  <r>
    <x v="190"/>
    <x v="11"/>
    <x v="20"/>
    <n v="5"/>
    <n v="12.3"/>
    <x v="1124"/>
    <x v="0"/>
    <x v="0"/>
    <x v="270"/>
    <x v="0"/>
    <x v="1"/>
    <x v="1"/>
    <s v="10-100"/>
  </r>
  <r>
    <x v="124"/>
    <x v="1"/>
    <x v="1"/>
    <n v="1"/>
    <n v="83.67"/>
    <x v="7517"/>
    <x v="1"/>
    <x v="1"/>
    <x v="308"/>
    <x v="2"/>
    <x v="3"/>
    <x v="1"/>
    <s v="10-100"/>
  </r>
  <r>
    <x v="167"/>
    <x v="9"/>
    <x v="14"/>
    <n v="1"/>
    <n v="31702.66"/>
    <x v="7518"/>
    <x v="3"/>
    <x v="1"/>
    <x v="530"/>
    <x v="1"/>
    <x v="5"/>
    <x v="6"/>
    <s v="10000-100000"/>
  </r>
  <r>
    <x v="92"/>
    <x v="6"/>
    <x v="7"/>
    <n v="1"/>
    <n v="368.08"/>
    <x v="7519"/>
    <x v="0"/>
    <x v="2"/>
    <x v="346"/>
    <x v="1"/>
    <x v="6"/>
    <x v="2"/>
    <s v="100-1000"/>
  </r>
  <r>
    <x v="91"/>
    <x v="0"/>
    <x v="26"/>
    <n v="5"/>
    <n v="5.84"/>
    <x v="7520"/>
    <x v="0"/>
    <x v="0"/>
    <x v="92"/>
    <x v="1"/>
    <x v="5"/>
    <x v="0"/>
    <s v="10-100"/>
  </r>
  <r>
    <x v="74"/>
    <x v="3"/>
    <x v="3"/>
    <n v="2"/>
    <n v="29.77"/>
    <x v="7521"/>
    <x v="3"/>
    <x v="1"/>
    <x v="7"/>
    <x v="1"/>
    <x v="3"/>
    <x v="1"/>
    <s v="10-100"/>
  </r>
  <r>
    <x v="128"/>
    <x v="10"/>
    <x v="23"/>
    <n v="1"/>
    <n v="185.08"/>
    <x v="5853"/>
    <x v="0"/>
    <x v="1"/>
    <x v="672"/>
    <x v="1"/>
    <x v="8"/>
    <x v="2"/>
    <s v="100-1000"/>
  </r>
  <r>
    <x v="196"/>
    <x v="4"/>
    <x v="4"/>
    <n v="5"/>
    <n v="25.15"/>
    <x v="7522"/>
    <x v="3"/>
    <x v="1"/>
    <x v="414"/>
    <x v="1"/>
    <x v="7"/>
    <x v="1"/>
    <s v="100-1000"/>
  </r>
  <r>
    <x v="87"/>
    <x v="12"/>
    <x v="46"/>
    <n v="1"/>
    <n v="65.7"/>
    <x v="7523"/>
    <x v="0"/>
    <x v="0"/>
    <x v="638"/>
    <x v="1"/>
    <x v="11"/>
    <x v="1"/>
    <s v="10-100"/>
  </r>
  <r>
    <x v="18"/>
    <x v="2"/>
    <x v="30"/>
    <n v="1"/>
    <n v="71.959999999999994"/>
    <x v="7524"/>
    <x v="0"/>
    <x v="1"/>
    <x v="6"/>
    <x v="0"/>
    <x v="5"/>
    <x v="1"/>
    <s v="10-100"/>
  </r>
  <r>
    <x v="104"/>
    <x v="1"/>
    <x v="35"/>
    <n v="2"/>
    <n v="11.78"/>
    <x v="990"/>
    <x v="3"/>
    <x v="0"/>
    <x v="231"/>
    <x v="1"/>
    <x v="5"/>
    <x v="1"/>
    <s v="10-100"/>
  </r>
  <r>
    <x v="197"/>
    <x v="3"/>
    <x v="6"/>
    <n v="3"/>
    <n v="105.99"/>
    <x v="7525"/>
    <x v="3"/>
    <x v="2"/>
    <x v="442"/>
    <x v="0"/>
    <x v="5"/>
    <x v="2"/>
    <s v="100-1000"/>
  </r>
  <r>
    <x v="73"/>
    <x v="4"/>
    <x v="4"/>
    <n v="3"/>
    <n v="36.42"/>
    <x v="7526"/>
    <x v="2"/>
    <x v="2"/>
    <x v="702"/>
    <x v="1"/>
    <x v="8"/>
    <x v="1"/>
    <s v="100-1000"/>
  </r>
  <r>
    <x v="162"/>
    <x v="2"/>
    <x v="12"/>
    <n v="1"/>
    <n v="183.13"/>
    <x v="7527"/>
    <x v="0"/>
    <x v="0"/>
    <x v="475"/>
    <x v="0"/>
    <x v="6"/>
    <x v="2"/>
    <s v="100-1000"/>
  </r>
  <r>
    <x v="70"/>
    <x v="10"/>
    <x v="23"/>
    <n v="1"/>
    <n v="229.24"/>
    <x v="7528"/>
    <x v="3"/>
    <x v="0"/>
    <x v="517"/>
    <x v="1"/>
    <x v="3"/>
    <x v="2"/>
    <s v="100-1000"/>
  </r>
  <r>
    <x v="50"/>
    <x v="3"/>
    <x v="36"/>
    <n v="4"/>
    <n v="242.37"/>
    <x v="7529"/>
    <x v="3"/>
    <x v="2"/>
    <x v="124"/>
    <x v="1"/>
    <x v="6"/>
    <x v="2"/>
    <s v="100-1000"/>
  </r>
  <r>
    <x v="30"/>
    <x v="8"/>
    <x v="11"/>
    <n v="4"/>
    <n v="33.46"/>
    <x v="7530"/>
    <x v="1"/>
    <x v="2"/>
    <x v="508"/>
    <x v="0"/>
    <x v="10"/>
    <x v="1"/>
    <s v="100-1000"/>
  </r>
  <r>
    <x v="177"/>
    <x v="4"/>
    <x v="13"/>
    <n v="5"/>
    <n v="478.55"/>
    <x v="7531"/>
    <x v="2"/>
    <x v="2"/>
    <x v="552"/>
    <x v="0"/>
    <x v="1"/>
    <x v="2"/>
    <s v="1000-10000"/>
  </r>
  <r>
    <x v="190"/>
    <x v="8"/>
    <x v="47"/>
    <n v="2"/>
    <n v="32.6"/>
    <x v="5706"/>
    <x v="3"/>
    <x v="1"/>
    <x v="216"/>
    <x v="1"/>
    <x v="7"/>
    <x v="1"/>
    <s v="10-100"/>
  </r>
  <r>
    <x v="184"/>
    <x v="6"/>
    <x v="22"/>
    <n v="1"/>
    <n v="27.93"/>
    <x v="7532"/>
    <x v="3"/>
    <x v="0"/>
    <x v="289"/>
    <x v="0"/>
    <x v="1"/>
    <x v="1"/>
    <s v="10-100"/>
  </r>
  <r>
    <x v="160"/>
    <x v="10"/>
    <x v="23"/>
    <n v="1"/>
    <n v="598.92999999999995"/>
    <x v="7533"/>
    <x v="1"/>
    <x v="2"/>
    <x v="201"/>
    <x v="1"/>
    <x v="7"/>
    <x v="2"/>
    <s v="100-1000"/>
  </r>
  <r>
    <x v="130"/>
    <x v="5"/>
    <x v="5"/>
    <n v="1"/>
    <n v="131.46"/>
    <x v="6410"/>
    <x v="3"/>
    <x v="1"/>
    <x v="719"/>
    <x v="1"/>
    <x v="3"/>
    <x v="2"/>
    <s v="100-1000"/>
  </r>
  <r>
    <x v="143"/>
    <x v="4"/>
    <x v="40"/>
    <n v="4"/>
    <n v="73.92"/>
    <x v="7534"/>
    <x v="3"/>
    <x v="0"/>
    <x v="739"/>
    <x v="1"/>
    <x v="8"/>
    <x v="1"/>
    <s v="100-1000"/>
  </r>
  <r>
    <x v="155"/>
    <x v="5"/>
    <x v="24"/>
    <n v="1"/>
    <n v="7.72"/>
    <x v="2304"/>
    <x v="3"/>
    <x v="2"/>
    <x v="735"/>
    <x v="1"/>
    <x v="7"/>
    <x v="0"/>
    <s v="&lt;10"/>
  </r>
  <r>
    <x v="189"/>
    <x v="11"/>
    <x v="32"/>
    <n v="3"/>
    <n v="6.44"/>
    <x v="7535"/>
    <x v="0"/>
    <x v="0"/>
    <x v="650"/>
    <x v="1"/>
    <x v="2"/>
    <x v="0"/>
    <s v="10-100"/>
  </r>
  <r>
    <x v="38"/>
    <x v="9"/>
    <x v="15"/>
    <n v="2"/>
    <n v="98.96"/>
    <x v="7536"/>
    <x v="0"/>
    <x v="1"/>
    <x v="390"/>
    <x v="1"/>
    <x v="9"/>
    <x v="1"/>
    <s v="100-1000"/>
  </r>
  <r>
    <x v="106"/>
    <x v="8"/>
    <x v="47"/>
    <n v="5"/>
    <n v="28.22"/>
    <x v="7537"/>
    <x v="3"/>
    <x v="0"/>
    <x v="323"/>
    <x v="1"/>
    <x v="11"/>
    <x v="1"/>
    <s v="100-1000"/>
  </r>
  <r>
    <x v="146"/>
    <x v="8"/>
    <x v="43"/>
    <n v="4"/>
    <n v="17.27"/>
    <x v="1229"/>
    <x v="3"/>
    <x v="2"/>
    <x v="427"/>
    <x v="0"/>
    <x v="2"/>
    <x v="1"/>
    <s v="10-100"/>
  </r>
  <r>
    <x v="28"/>
    <x v="6"/>
    <x v="22"/>
    <n v="1"/>
    <n v="45.3"/>
    <x v="5414"/>
    <x v="3"/>
    <x v="1"/>
    <x v="699"/>
    <x v="0"/>
    <x v="2"/>
    <x v="1"/>
    <s v="10-100"/>
  </r>
  <r>
    <x v="29"/>
    <x v="7"/>
    <x v="42"/>
    <n v="2"/>
    <n v="6.74"/>
    <x v="7480"/>
    <x v="0"/>
    <x v="0"/>
    <x v="724"/>
    <x v="1"/>
    <x v="0"/>
    <x v="0"/>
    <s v="10-100"/>
  </r>
  <r>
    <x v="171"/>
    <x v="12"/>
    <x v="34"/>
    <n v="1"/>
    <n v="5.17"/>
    <x v="4257"/>
    <x v="1"/>
    <x v="2"/>
    <x v="186"/>
    <x v="1"/>
    <x v="2"/>
    <x v="0"/>
    <s v="&lt;10"/>
  </r>
  <r>
    <x v="191"/>
    <x v="4"/>
    <x v="4"/>
    <n v="4"/>
    <n v="18.079999999999998"/>
    <x v="1572"/>
    <x v="1"/>
    <x v="1"/>
    <x v="478"/>
    <x v="0"/>
    <x v="10"/>
    <x v="1"/>
    <s v="10-100"/>
  </r>
  <r>
    <x v="38"/>
    <x v="8"/>
    <x v="43"/>
    <n v="2"/>
    <n v="31.56"/>
    <x v="7538"/>
    <x v="2"/>
    <x v="2"/>
    <x v="125"/>
    <x v="0"/>
    <x v="4"/>
    <x v="1"/>
    <s v="10-100"/>
  </r>
  <r>
    <x v="86"/>
    <x v="2"/>
    <x v="38"/>
    <n v="1"/>
    <n v="4037.48"/>
    <x v="7539"/>
    <x v="3"/>
    <x v="2"/>
    <x v="583"/>
    <x v="1"/>
    <x v="11"/>
    <x v="3"/>
    <s v="1000-10000"/>
  </r>
  <r>
    <x v="120"/>
    <x v="8"/>
    <x v="33"/>
    <n v="4"/>
    <n v="55.66"/>
    <x v="7540"/>
    <x v="0"/>
    <x v="2"/>
    <x v="639"/>
    <x v="1"/>
    <x v="8"/>
    <x v="1"/>
    <s v="100-1000"/>
  </r>
  <r>
    <x v="95"/>
    <x v="2"/>
    <x v="12"/>
    <n v="1"/>
    <n v="175.65"/>
    <x v="7541"/>
    <x v="2"/>
    <x v="0"/>
    <x v="324"/>
    <x v="0"/>
    <x v="1"/>
    <x v="2"/>
    <s v="100-1000"/>
  </r>
  <r>
    <x v="97"/>
    <x v="9"/>
    <x v="14"/>
    <n v="4"/>
    <n v="20241.27"/>
    <x v="7542"/>
    <x v="1"/>
    <x v="0"/>
    <x v="656"/>
    <x v="0"/>
    <x v="4"/>
    <x v="10"/>
    <s v="10000-100000"/>
  </r>
  <r>
    <x v="71"/>
    <x v="4"/>
    <x v="8"/>
    <n v="4"/>
    <n v="58.93"/>
    <x v="7543"/>
    <x v="1"/>
    <x v="0"/>
    <x v="501"/>
    <x v="0"/>
    <x v="4"/>
    <x v="1"/>
    <s v="100-1000"/>
  </r>
  <r>
    <x v="188"/>
    <x v="1"/>
    <x v="35"/>
    <n v="5"/>
    <n v="5.18"/>
    <x v="7544"/>
    <x v="1"/>
    <x v="2"/>
    <x v="193"/>
    <x v="0"/>
    <x v="4"/>
    <x v="0"/>
    <s v="10-100"/>
  </r>
  <r>
    <x v="161"/>
    <x v="1"/>
    <x v="1"/>
    <n v="2"/>
    <n v="95.68"/>
    <x v="7545"/>
    <x v="0"/>
    <x v="0"/>
    <x v="705"/>
    <x v="1"/>
    <x v="10"/>
    <x v="1"/>
    <s v="100-1000"/>
  </r>
  <r>
    <x v="29"/>
    <x v="1"/>
    <x v="35"/>
    <n v="1"/>
    <n v="6.27"/>
    <x v="1488"/>
    <x v="2"/>
    <x v="1"/>
    <x v="561"/>
    <x v="0"/>
    <x v="6"/>
    <x v="0"/>
    <s v="&lt;10"/>
  </r>
  <r>
    <x v="12"/>
    <x v="0"/>
    <x v="0"/>
    <n v="4"/>
    <n v="1.71"/>
    <x v="435"/>
    <x v="1"/>
    <x v="2"/>
    <x v="565"/>
    <x v="1"/>
    <x v="0"/>
    <x v="0"/>
    <s v="&lt;10"/>
  </r>
  <r>
    <x v="3"/>
    <x v="10"/>
    <x v="25"/>
    <n v="1"/>
    <n v="348.07"/>
    <x v="7546"/>
    <x v="1"/>
    <x v="0"/>
    <x v="684"/>
    <x v="0"/>
    <x v="7"/>
    <x v="2"/>
    <s v="100-1000"/>
  </r>
  <r>
    <x v="88"/>
    <x v="9"/>
    <x v="15"/>
    <n v="1"/>
    <n v="64.61"/>
    <x v="7547"/>
    <x v="3"/>
    <x v="2"/>
    <x v="494"/>
    <x v="1"/>
    <x v="4"/>
    <x v="1"/>
    <s v="10-100"/>
  </r>
  <r>
    <x v="130"/>
    <x v="5"/>
    <x v="24"/>
    <n v="1"/>
    <n v="4.0999999999999996"/>
    <x v="7548"/>
    <x v="1"/>
    <x v="2"/>
    <x v="78"/>
    <x v="1"/>
    <x v="3"/>
    <x v="0"/>
    <s v="&lt;10"/>
  </r>
  <r>
    <x v="87"/>
    <x v="12"/>
    <x v="46"/>
    <n v="1"/>
    <n v="61.51"/>
    <x v="7549"/>
    <x v="3"/>
    <x v="1"/>
    <x v="221"/>
    <x v="1"/>
    <x v="4"/>
    <x v="1"/>
    <s v="10-100"/>
  </r>
  <r>
    <x v="190"/>
    <x v="2"/>
    <x v="2"/>
    <n v="1"/>
    <n v="76.62"/>
    <x v="7550"/>
    <x v="3"/>
    <x v="1"/>
    <x v="139"/>
    <x v="0"/>
    <x v="7"/>
    <x v="1"/>
    <s v="10-100"/>
  </r>
  <r>
    <x v="151"/>
    <x v="3"/>
    <x v="36"/>
    <n v="5"/>
    <n v="224.91"/>
    <x v="7551"/>
    <x v="3"/>
    <x v="0"/>
    <x v="659"/>
    <x v="0"/>
    <x v="2"/>
    <x v="2"/>
    <s v="1000-10000"/>
  </r>
  <r>
    <x v="61"/>
    <x v="3"/>
    <x v="3"/>
    <n v="2"/>
    <n v="25.98"/>
    <x v="7552"/>
    <x v="0"/>
    <x v="0"/>
    <x v="708"/>
    <x v="1"/>
    <x v="8"/>
    <x v="1"/>
    <s v="10-100"/>
  </r>
  <r>
    <x v="136"/>
    <x v="3"/>
    <x v="36"/>
    <n v="2"/>
    <n v="308.14"/>
    <x v="7553"/>
    <x v="2"/>
    <x v="0"/>
    <x v="501"/>
    <x v="0"/>
    <x v="4"/>
    <x v="2"/>
    <s v="100-1000"/>
  </r>
  <r>
    <x v="188"/>
    <x v="1"/>
    <x v="1"/>
    <n v="3"/>
    <n v="44.84"/>
    <x v="7554"/>
    <x v="2"/>
    <x v="2"/>
    <x v="338"/>
    <x v="1"/>
    <x v="7"/>
    <x v="1"/>
    <s v="100-1000"/>
  </r>
  <r>
    <x v="90"/>
    <x v="4"/>
    <x v="8"/>
    <n v="1"/>
    <n v="59.63"/>
    <x v="4439"/>
    <x v="0"/>
    <x v="0"/>
    <x v="718"/>
    <x v="0"/>
    <x v="3"/>
    <x v="1"/>
    <s v="10-100"/>
  </r>
  <r>
    <x v="73"/>
    <x v="0"/>
    <x v="37"/>
    <n v="2"/>
    <n v="23.59"/>
    <x v="7555"/>
    <x v="1"/>
    <x v="1"/>
    <x v="161"/>
    <x v="0"/>
    <x v="1"/>
    <x v="1"/>
    <s v="10-100"/>
  </r>
  <r>
    <x v="180"/>
    <x v="1"/>
    <x v="1"/>
    <n v="2"/>
    <n v="30.46"/>
    <x v="7556"/>
    <x v="1"/>
    <x v="2"/>
    <x v="651"/>
    <x v="1"/>
    <x v="2"/>
    <x v="1"/>
    <s v="10-100"/>
  </r>
  <r>
    <x v="192"/>
    <x v="1"/>
    <x v="35"/>
    <n v="4"/>
    <n v="5.08"/>
    <x v="7557"/>
    <x v="3"/>
    <x v="1"/>
    <x v="0"/>
    <x v="0"/>
    <x v="0"/>
    <x v="0"/>
    <s v="10-100"/>
  </r>
  <r>
    <x v="125"/>
    <x v="10"/>
    <x v="25"/>
    <n v="1"/>
    <n v="515.38"/>
    <x v="7558"/>
    <x v="2"/>
    <x v="2"/>
    <x v="528"/>
    <x v="0"/>
    <x v="2"/>
    <x v="2"/>
    <s v="100-1000"/>
  </r>
  <r>
    <x v="102"/>
    <x v="0"/>
    <x v="37"/>
    <n v="4"/>
    <n v="17.46"/>
    <x v="2607"/>
    <x v="0"/>
    <x v="0"/>
    <x v="478"/>
    <x v="0"/>
    <x v="10"/>
    <x v="1"/>
    <s v="10-100"/>
  </r>
  <r>
    <x v="12"/>
    <x v="11"/>
    <x v="21"/>
    <n v="1"/>
    <n v="61.18"/>
    <x v="7559"/>
    <x v="0"/>
    <x v="2"/>
    <x v="274"/>
    <x v="0"/>
    <x v="5"/>
    <x v="1"/>
    <s v="10-100"/>
  </r>
  <r>
    <x v="51"/>
    <x v="10"/>
    <x v="16"/>
    <n v="1"/>
    <n v="224.17"/>
    <x v="7560"/>
    <x v="0"/>
    <x v="1"/>
    <x v="15"/>
    <x v="1"/>
    <x v="2"/>
    <x v="2"/>
    <s v="100-1000"/>
  </r>
  <r>
    <x v="127"/>
    <x v="9"/>
    <x v="14"/>
    <n v="2"/>
    <n v="21152.1"/>
    <x v="7561"/>
    <x v="2"/>
    <x v="0"/>
    <x v="316"/>
    <x v="0"/>
    <x v="1"/>
    <x v="10"/>
    <s v="10000-100000"/>
  </r>
  <r>
    <x v="127"/>
    <x v="9"/>
    <x v="15"/>
    <n v="2"/>
    <n v="51.86"/>
    <x v="7562"/>
    <x v="1"/>
    <x v="2"/>
    <x v="513"/>
    <x v="1"/>
    <x v="2"/>
    <x v="1"/>
    <s v="100-1000"/>
  </r>
  <r>
    <x v="191"/>
    <x v="5"/>
    <x v="24"/>
    <n v="1"/>
    <n v="8.4600000000000009"/>
    <x v="3037"/>
    <x v="1"/>
    <x v="2"/>
    <x v="628"/>
    <x v="1"/>
    <x v="1"/>
    <x v="0"/>
    <s v="&lt;10"/>
  </r>
  <r>
    <x v="129"/>
    <x v="7"/>
    <x v="29"/>
    <n v="5"/>
    <n v="12.27"/>
    <x v="7563"/>
    <x v="0"/>
    <x v="1"/>
    <x v="127"/>
    <x v="0"/>
    <x v="0"/>
    <x v="1"/>
    <s v="10-100"/>
  </r>
  <r>
    <x v="185"/>
    <x v="3"/>
    <x v="3"/>
    <n v="3"/>
    <n v="23.99"/>
    <x v="7524"/>
    <x v="3"/>
    <x v="1"/>
    <x v="10"/>
    <x v="1"/>
    <x v="2"/>
    <x v="1"/>
    <s v="10-100"/>
  </r>
  <r>
    <x v="144"/>
    <x v="5"/>
    <x v="5"/>
    <n v="1"/>
    <n v="780.74"/>
    <x v="7564"/>
    <x v="2"/>
    <x v="2"/>
    <x v="161"/>
    <x v="0"/>
    <x v="1"/>
    <x v="2"/>
    <s v="100-1000"/>
  </r>
  <r>
    <x v="153"/>
    <x v="10"/>
    <x v="25"/>
    <n v="1"/>
    <n v="177.94"/>
    <x v="7565"/>
    <x v="3"/>
    <x v="2"/>
    <x v="575"/>
    <x v="0"/>
    <x v="1"/>
    <x v="2"/>
    <s v="100-1000"/>
  </r>
  <r>
    <x v="104"/>
    <x v="5"/>
    <x v="5"/>
    <n v="1"/>
    <n v="669.52"/>
    <x v="7566"/>
    <x v="1"/>
    <x v="1"/>
    <x v="137"/>
    <x v="1"/>
    <x v="4"/>
    <x v="2"/>
    <s v="100-1000"/>
  </r>
  <r>
    <x v="94"/>
    <x v="5"/>
    <x v="24"/>
    <n v="1"/>
    <n v="5.49"/>
    <x v="414"/>
    <x v="0"/>
    <x v="1"/>
    <x v="47"/>
    <x v="1"/>
    <x v="11"/>
    <x v="0"/>
    <s v="&lt;10"/>
  </r>
  <r>
    <x v="75"/>
    <x v="0"/>
    <x v="19"/>
    <n v="3"/>
    <n v="4.4800000000000004"/>
    <x v="4214"/>
    <x v="3"/>
    <x v="2"/>
    <x v="490"/>
    <x v="1"/>
    <x v="11"/>
    <x v="0"/>
    <s v="10-100"/>
  </r>
  <r>
    <x v="94"/>
    <x v="9"/>
    <x v="18"/>
    <n v="5"/>
    <n v="90.44"/>
    <x v="7567"/>
    <x v="1"/>
    <x v="2"/>
    <x v="560"/>
    <x v="1"/>
    <x v="3"/>
    <x v="1"/>
    <s v="100-1000"/>
  </r>
  <r>
    <x v="26"/>
    <x v="12"/>
    <x v="28"/>
    <n v="1"/>
    <n v="18.09"/>
    <x v="7568"/>
    <x v="1"/>
    <x v="1"/>
    <x v="668"/>
    <x v="0"/>
    <x v="11"/>
    <x v="1"/>
    <s v="10-100"/>
  </r>
  <r>
    <x v="10"/>
    <x v="10"/>
    <x v="16"/>
    <n v="1"/>
    <n v="366.33"/>
    <x v="7569"/>
    <x v="2"/>
    <x v="0"/>
    <x v="657"/>
    <x v="1"/>
    <x v="0"/>
    <x v="2"/>
    <s v="100-1000"/>
  </r>
  <r>
    <x v="149"/>
    <x v="1"/>
    <x v="39"/>
    <n v="4"/>
    <n v="70.66"/>
    <x v="7570"/>
    <x v="1"/>
    <x v="0"/>
    <x v="278"/>
    <x v="1"/>
    <x v="2"/>
    <x v="1"/>
    <s v="100-1000"/>
  </r>
  <r>
    <x v="111"/>
    <x v="1"/>
    <x v="39"/>
    <n v="5"/>
    <n v="161.37"/>
    <x v="7571"/>
    <x v="2"/>
    <x v="1"/>
    <x v="699"/>
    <x v="0"/>
    <x v="2"/>
    <x v="2"/>
    <s v="100-1000"/>
  </r>
  <r>
    <x v="161"/>
    <x v="7"/>
    <x v="31"/>
    <n v="2"/>
    <n v="667.53"/>
    <x v="7572"/>
    <x v="0"/>
    <x v="1"/>
    <x v="153"/>
    <x v="1"/>
    <x v="1"/>
    <x v="2"/>
    <s v="1000-10000"/>
  </r>
  <r>
    <x v="188"/>
    <x v="8"/>
    <x v="47"/>
    <n v="5"/>
    <n v="55.66"/>
    <x v="7091"/>
    <x v="2"/>
    <x v="2"/>
    <x v="21"/>
    <x v="1"/>
    <x v="4"/>
    <x v="1"/>
    <s v="100-1000"/>
  </r>
  <r>
    <x v="73"/>
    <x v="4"/>
    <x v="4"/>
    <n v="4"/>
    <n v="45.21"/>
    <x v="7573"/>
    <x v="3"/>
    <x v="1"/>
    <x v="16"/>
    <x v="1"/>
    <x v="0"/>
    <x v="1"/>
    <s v="100-1000"/>
  </r>
  <r>
    <x v="185"/>
    <x v="5"/>
    <x v="5"/>
    <n v="1"/>
    <n v="596.95000000000005"/>
    <x v="7574"/>
    <x v="1"/>
    <x v="2"/>
    <x v="268"/>
    <x v="0"/>
    <x v="11"/>
    <x v="2"/>
    <s v="100-1000"/>
  </r>
  <r>
    <x v="90"/>
    <x v="11"/>
    <x v="20"/>
    <n v="2"/>
    <n v="7.75"/>
    <x v="7575"/>
    <x v="3"/>
    <x v="0"/>
    <x v="740"/>
    <x v="1"/>
    <x v="8"/>
    <x v="0"/>
    <s v="10-100"/>
  </r>
  <r>
    <x v="3"/>
    <x v="6"/>
    <x v="7"/>
    <n v="1"/>
    <n v="639.19000000000005"/>
    <x v="7576"/>
    <x v="2"/>
    <x v="0"/>
    <x v="690"/>
    <x v="0"/>
    <x v="2"/>
    <x v="2"/>
    <s v="100-1000"/>
  </r>
  <r>
    <x v="79"/>
    <x v="11"/>
    <x v="20"/>
    <n v="1"/>
    <n v="8.56"/>
    <x v="5113"/>
    <x v="0"/>
    <x v="2"/>
    <x v="421"/>
    <x v="1"/>
    <x v="1"/>
    <x v="0"/>
    <s v="&lt;10"/>
  </r>
  <r>
    <x v="39"/>
    <x v="6"/>
    <x v="7"/>
    <n v="1"/>
    <n v="407.08"/>
    <x v="7493"/>
    <x v="0"/>
    <x v="2"/>
    <x v="564"/>
    <x v="1"/>
    <x v="5"/>
    <x v="2"/>
    <s v="100-1000"/>
  </r>
  <r>
    <x v="172"/>
    <x v="11"/>
    <x v="20"/>
    <n v="2"/>
    <n v="7.14"/>
    <x v="3482"/>
    <x v="0"/>
    <x v="2"/>
    <x v="95"/>
    <x v="0"/>
    <x v="3"/>
    <x v="0"/>
    <s v="10-100"/>
  </r>
  <r>
    <x v="175"/>
    <x v="7"/>
    <x v="42"/>
    <n v="4"/>
    <n v="5.05"/>
    <x v="7577"/>
    <x v="1"/>
    <x v="0"/>
    <x v="299"/>
    <x v="1"/>
    <x v="8"/>
    <x v="0"/>
    <s v="10-100"/>
  </r>
  <r>
    <x v="167"/>
    <x v="5"/>
    <x v="24"/>
    <n v="1"/>
    <n v="9.4600000000000009"/>
    <x v="6555"/>
    <x v="2"/>
    <x v="0"/>
    <x v="558"/>
    <x v="1"/>
    <x v="6"/>
    <x v="0"/>
    <s v="&lt;10"/>
  </r>
  <r>
    <x v="82"/>
    <x v="2"/>
    <x v="2"/>
    <n v="1"/>
    <n v="73.06"/>
    <x v="7578"/>
    <x v="3"/>
    <x v="0"/>
    <x v="472"/>
    <x v="0"/>
    <x v="2"/>
    <x v="1"/>
    <s v="10-100"/>
  </r>
  <r>
    <x v="150"/>
    <x v="6"/>
    <x v="7"/>
    <n v="1"/>
    <n v="513.9"/>
    <x v="7579"/>
    <x v="3"/>
    <x v="2"/>
    <x v="593"/>
    <x v="0"/>
    <x v="5"/>
    <x v="2"/>
    <s v="100-1000"/>
  </r>
  <r>
    <x v="34"/>
    <x v="11"/>
    <x v="20"/>
    <n v="4"/>
    <n v="12.98"/>
    <x v="7580"/>
    <x v="3"/>
    <x v="0"/>
    <x v="142"/>
    <x v="0"/>
    <x v="1"/>
    <x v="1"/>
    <s v="10-100"/>
  </r>
  <r>
    <x v="137"/>
    <x v="4"/>
    <x v="8"/>
    <n v="5"/>
    <n v="63.92"/>
    <x v="7581"/>
    <x v="3"/>
    <x v="1"/>
    <x v="375"/>
    <x v="1"/>
    <x v="2"/>
    <x v="1"/>
    <s v="100-1000"/>
  </r>
  <r>
    <x v="39"/>
    <x v="11"/>
    <x v="20"/>
    <n v="4"/>
    <n v="8.92"/>
    <x v="6463"/>
    <x v="0"/>
    <x v="0"/>
    <x v="108"/>
    <x v="0"/>
    <x v="7"/>
    <x v="0"/>
    <s v="10-100"/>
  </r>
  <r>
    <x v="147"/>
    <x v="4"/>
    <x v="4"/>
    <n v="3"/>
    <n v="38.56"/>
    <x v="7582"/>
    <x v="0"/>
    <x v="2"/>
    <x v="359"/>
    <x v="1"/>
    <x v="5"/>
    <x v="1"/>
    <s v="100-1000"/>
  </r>
  <r>
    <x v="13"/>
    <x v="2"/>
    <x v="38"/>
    <n v="1"/>
    <n v="5851.82"/>
    <x v="7583"/>
    <x v="1"/>
    <x v="1"/>
    <x v="182"/>
    <x v="1"/>
    <x v="10"/>
    <x v="3"/>
    <s v="1000-10000"/>
  </r>
  <r>
    <x v="146"/>
    <x v="4"/>
    <x v="8"/>
    <n v="1"/>
    <n v="97.64"/>
    <x v="7584"/>
    <x v="3"/>
    <x v="1"/>
    <x v="582"/>
    <x v="1"/>
    <x v="1"/>
    <x v="1"/>
    <s v="10-100"/>
  </r>
  <r>
    <x v="55"/>
    <x v="12"/>
    <x v="28"/>
    <n v="1"/>
    <n v="17.28"/>
    <x v="1265"/>
    <x v="3"/>
    <x v="0"/>
    <x v="463"/>
    <x v="1"/>
    <x v="11"/>
    <x v="1"/>
    <s v="10-100"/>
  </r>
  <r>
    <x v="60"/>
    <x v="3"/>
    <x v="36"/>
    <n v="4"/>
    <n v="383.06"/>
    <x v="7585"/>
    <x v="3"/>
    <x v="1"/>
    <x v="617"/>
    <x v="0"/>
    <x v="8"/>
    <x v="2"/>
    <s v="1000-10000"/>
  </r>
  <r>
    <x v="146"/>
    <x v="2"/>
    <x v="12"/>
    <n v="1"/>
    <n v="133.22999999999999"/>
    <x v="69"/>
    <x v="2"/>
    <x v="0"/>
    <x v="33"/>
    <x v="0"/>
    <x v="4"/>
    <x v="2"/>
    <s v="100-1000"/>
  </r>
  <r>
    <x v="122"/>
    <x v="7"/>
    <x v="29"/>
    <n v="3"/>
    <n v="12.57"/>
    <x v="7586"/>
    <x v="3"/>
    <x v="2"/>
    <x v="539"/>
    <x v="0"/>
    <x v="7"/>
    <x v="1"/>
    <s v="10-100"/>
  </r>
  <r>
    <x v="148"/>
    <x v="11"/>
    <x v="20"/>
    <n v="4"/>
    <n v="15.03"/>
    <x v="7587"/>
    <x v="1"/>
    <x v="1"/>
    <x v="199"/>
    <x v="1"/>
    <x v="2"/>
    <x v="1"/>
    <s v="10-100"/>
  </r>
  <r>
    <x v="90"/>
    <x v="9"/>
    <x v="18"/>
    <n v="4"/>
    <n v="58.9"/>
    <x v="7588"/>
    <x v="0"/>
    <x v="1"/>
    <x v="731"/>
    <x v="1"/>
    <x v="4"/>
    <x v="1"/>
    <s v="100-1000"/>
  </r>
  <r>
    <x v="130"/>
    <x v="11"/>
    <x v="20"/>
    <n v="1"/>
    <n v="5.83"/>
    <x v="6545"/>
    <x v="3"/>
    <x v="2"/>
    <x v="577"/>
    <x v="1"/>
    <x v="11"/>
    <x v="0"/>
    <s v="&lt;10"/>
  </r>
  <r>
    <x v="24"/>
    <x v="1"/>
    <x v="1"/>
    <n v="4"/>
    <n v="91.41"/>
    <x v="7589"/>
    <x v="3"/>
    <x v="2"/>
    <x v="148"/>
    <x v="0"/>
    <x v="1"/>
    <x v="1"/>
    <s v="100-1000"/>
  </r>
  <r>
    <x v="51"/>
    <x v="8"/>
    <x v="47"/>
    <n v="3"/>
    <n v="21.5"/>
    <x v="6518"/>
    <x v="2"/>
    <x v="2"/>
    <x v="691"/>
    <x v="1"/>
    <x v="8"/>
    <x v="1"/>
    <s v="10-100"/>
  </r>
  <r>
    <x v="0"/>
    <x v="11"/>
    <x v="32"/>
    <n v="3"/>
    <n v="7.98"/>
    <x v="7590"/>
    <x v="3"/>
    <x v="2"/>
    <x v="545"/>
    <x v="0"/>
    <x v="1"/>
    <x v="0"/>
    <s v="10-100"/>
  </r>
  <r>
    <x v="41"/>
    <x v="12"/>
    <x v="34"/>
    <n v="1"/>
    <n v="7.38"/>
    <x v="1359"/>
    <x v="3"/>
    <x v="0"/>
    <x v="715"/>
    <x v="1"/>
    <x v="7"/>
    <x v="0"/>
    <s v="&lt;10"/>
  </r>
  <r>
    <x v="60"/>
    <x v="8"/>
    <x v="47"/>
    <n v="5"/>
    <n v="66.02"/>
    <x v="7591"/>
    <x v="0"/>
    <x v="1"/>
    <x v="63"/>
    <x v="1"/>
    <x v="8"/>
    <x v="1"/>
    <s v="100-1000"/>
  </r>
  <r>
    <x v="160"/>
    <x v="12"/>
    <x v="34"/>
    <n v="1"/>
    <n v="8.92"/>
    <x v="2627"/>
    <x v="2"/>
    <x v="2"/>
    <x v="592"/>
    <x v="1"/>
    <x v="6"/>
    <x v="0"/>
    <s v="&lt;10"/>
  </r>
  <r>
    <x v="92"/>
    <x v="9"/>
    <x v="44"/>
    <n v="5"/>
    <n v="884.22"/>
    <x v="7592"/>
    <x v="1"/>
    <x v="1"/>
    <x v="734"/>
    <x v="0"/>
    <x v="0"/>
    <x v="2"/>
    <s v="1000-10000"/>
  </r>
  <r>
    <x v="54"/>
    <x v="9"/>
    <x v="15"/>
    <n v="5"/>
    <n v="137.62"/>
    <x v="7593"/>
    <x v="0"/>
    <x v="0"/>
    <x v="562"/>
    <x v="1"/>
    <x v="6"/>
    <x v="2"/>
    <s v="100-1000"/>
  </r>
  <r>
    <x v="45"/>
    <x v="7"/>
    <x v="31"/>
    <n v="5"/>
    <n v="132.86000000000001"/>
    <x v="7594"/>
    <x v="2"/>
    <x v="0"/>
    <x v="223"/>
    <x v="0"/>
    <x v="4"/>
    <x v="2"/>
    <s v="100-1000"/>
  </r>
  <r>
    <x v="130"/>
    <x v="11"/>
    <x v="21"/>
    <n v="1"/>
    <n v="65.959999999999994"/>
    <x v="7595"/>
    <x v="0"/>
    <x v="2"/>
    <x v="104"/>
    <x v="1"/>
    <x v="0"/>
    <x v="1"/>
    <s v="10-100"/>
  </r>
  <r>
    <x v="157"/>
    <x v="0"/>
    <x v="45"/>
    <n v="3"/>
    <n v="3.59"/>
    <x v="6261"/>
    <x v="0"/>
    <x v="0"/>
    <x v="517"/>
    <x v="1"/>
    <x v="3"/>
    <x v="0"/>
    <s v="10-100"/>
  </r>
  <r>
    <x v="182"/>
    <x v="3"/>
    <x v="36"/>
    <n v="5"/>
    <n v="472.49"/>
    <x v="7596"/>
    <x v="1"/>
    <x v="2"/>
    <x v="129"/>
    <x v="1"/>
    <x v="5"/>
    <x v="2"/>
    <s v="1000-10000"/>
  </r>
  <r>
    <x v="44"/>
    <x v="3"/>
    <x v="6"/>
    <n v="5"/>
    <n v="64.900000000000006"/>
    <x v="7597"/>
    <x v="3"/>
    <x v="0"/>
    <x v="654"/>
    <x v="1"/>
    <x v="8"/>
    <x v="1"/>
    <s v="100-1000"/>
  </r>
  <r>
    <x v="113"/>
    <x v="5"/>
    <x v="27"/>
    <n v="1"/>
    <n v="55.33"/>
    <x v="7598"/>
    <x v="1"/>
    <x v="0"/>
    <x v="680"/>
    <x v="1"/>
    <x v="1"/>
    <x v="1"/>
    <s v="10-100"/>
  </r>
  <r>
    <x v="62"/>
    <x v="7"/>
    <x v="10"/>
    <n v="5"/>
    <n v="2.4300000000000002"/>
    <x v="6175"/>
    <x v="2"/>
    <x v="0"/>
    <x v="51"/>
    <x v="1"/>
    <x v="8"/>
    <x v="0"/>
    <s v="10-100"/>
  </r>
  <r>
    <x v="55"/>
    <x v="10"/>
    <x v="16"/>
    <n v="1"/>
    <n v="304"/>
    <x v="7599"/>
    <x v="3"/>
    <x v="1"/>
    <x v="702"/>
    <x v="1"/>
    <x v="8"/>
    <x v="2"/>
    <s v="100-1000"/>
  </r>
  <r>
    <x v="91"/>
    <x v="7"/>
    <x v="31"/>
    <n v="2"/>
    <n v="462.6"/>
    <x v="7600"/>
    <x v="2"/>
    <x v="2"/>
    <x v="291"/>
    <x v="1"/>
    <x v="10"/>
    <x v="2"/>
    <s v="100-1000"/>
  </r>
  <r>
    <x v="83"/>
    <x v="9"/>
    <x v="15"/>
    <n v="1"/>
    <n v="74.819999999999993"/>
    <x v="7601"/>
    <x v="0"/>
    <x v="1"/>
    <x v="173"/>
    <x v="0"/>
    <x v="7"/>
    <x v="1"/>
    <s v="10-100"/>
  </r>
  <r>
    <x v="36"/>
    <x v="4"/>
    <x v="13"/>
    <n v="3"/>
    <n v="407.62"/>
    <x v="7602"/>
    <x v="0"/>
    <x v="0"/>
    <x v="260"/>
    <x v="0"/>
    <x v="11"/>
    <x v="2"/>
    <s v="1000-10000"/>
  </r>
  <r>
    <x v="38"/>
    <x v="8"/>
    <x v="33"/>
    <n v="2"/>
    <n v="89.97"/>
    <x v="7603"/>
    <x v="1"/>
    <x v="0"/>
    <x v="295"/>
    <x v="2"/>
    <x v="3"/>
    <x v="1"/>
    <s v="100-1000"/>
  </r>
  <r>
    <x v="40"/>
    <x v="0"/>
    <x v="45"/>
    <n v="2"/>
    <n v="3.09"/>
    <x v="76"/>
    <x v="1"/>
    <x v="2"/>
    <x v="350"/>
    <x v="1"/>
    <x v="11"/>
    <x v="0"/>
    <s v="&lt;10"/>
  </r>
  <r>
    <x v="59"/>
    <x v="12"/>
    <x v="28"/>
    <n v="1"/>
    <n v="9.26"/>
    <x v="3090"/>
    <x v="2"/>
    <x v="1"/>
    <x v="743"/>
    <x v="0"/>
    <x v="2"/>
    <x v="0"/>
    <s v="&lt;10"/>
  </r>
  <r>
    <x v="191"/>
    <x v="1"/>
    <x v="35"/>
    <n v="5"/>
    <n v="19.45"/>
    <x v="7604"/>
    <x v="0"/>
    <x v="1"/>
    <x v="347"/>
    <x v="1"/>
    <x v="8"/>
    <x v="1"/>
    <s v="10-100"/>
  </r>
  <r>
    <x v="173"/>
    <x v="7"/>
    <x v="42"/>
    <n v="5"/>
    <n v="4.1500000000000004"/>
    <x v="7605"/>
    <x v="1"/>
    <x v="1"/>
    <x v="516"/>
    <x v="0"/>
    <x v="11"/>
    <x v="0"/>
    <s v="10-100"/>
  </r>
  <r>
    <x v="41"/>
    <x v="11"/>
    <x v="32"/>
    <n v="3"/>
    <n v="7.92"/>
    <x v="7606"/>
    <x v="2"/>
    <x v="2"/>
    <x v="409"/>
    <x v="1"/>
    <x v="3"/>
    <x v="0"/>
    <s v="10-100"/>
  </r>
  <r>
    <x v="51"/>
    <x v="6"/>
    <x v="7"/>
    <n v="1"/>
    <n v="424.38"/>
    <x v="7607"/>
    <x v="0"/>
    <x v="2"/>
    <x v="456"/>
    <x v="0"/>
    <x v="2"/>
    <x v="2"/>
    <s v="100-1000"/>
  </r>
  <r>
    <x v="169"/>
    <x v="7"/>
    <x v="10"/>
    <n v="2"/>
    <n v="2.16"/>
    <x v="7608"/>
    <x v="1"/>
    <x v="2"/>
    <x v="693"/>
    <x v="1"/>
    <x v="8"/>
    <x v="0"/>
    <s v="&lt;10"/>
  </r>
  <r>
    <x v="171"/>
    <x v="2"/>
    <x v="30"/>
    <n v="1"/>
    <n v="150.16"/>
    <x v="7609"/>
    <x v="2"/>
    <x v="0"/>
    <x v="525"/>
    <x v="1"/>
    <x v="7"/>
    <x v="2"/>
    <s v="100-1000"/>
  </r>
  <r>
    <x v="24"/>
    <x v="8"/>
    <x v="33"/>
    <n v="1"/>
    <n v="42.5"/>
    <x v="7610"/>
    <x v="0"/>
    <x v="0"/>
    <x v="538"/>
    <x v="1"/>
    <x v="10"/>
    <x v="1"/>
    <s v="10-100"/>
  </r>
  <r>
    <x v="107"/>
    <x v="2"/>
    <x v="38"/>
    <n v="1"/>
    <n v="4359.5600000000004"/>
    <x v="7611"/>
    <x v="1"/>
    <x v="2"/>
    <x v="352"/>
    <x v="0"/>
    <x v="0"/>
    <x v="3"/>
    <s v="1000-10000"/>
  </r>
  <r>
    <x v="172"/>
    <x v="11"/>
    <x v="20"/>
    <n v="2"/>
    <n v="12.56"/>
    <x v="7612"/>
    <x v="0"/>
    <x v="0"/>
    <x v="565"/>
    <x v="1"/>
    <x v="0"/>
    <x v="1"/>
    <s v="10-100"/>
  </r>
  <r>
    <x v="125"/>
    <x v="8"/>
    <x v="11"/>
    <n v="4"/>
    <n v="59.59"/>
    <x v="7613"/>
    <x v="1"/>
    <x v="2"/>
    <x v="427"/>
    <x v="0"/>
    <x v="2"/>
    <x v="1"/>
    <s v="100-1000"/>
  </r>
  <r>
    <x v="191"/>
    <x v="11"/>
    <x v="32"/>
    <n v="4"/>
    <n v="4.8499999999999996"/>
    <x v="6840"/>
    <x v="0"/>
    <x v="2"/>
    <x v="614"/>
    <x v="1"/>
    <x v="7"/>
    <x v="0"/>
    <s v="10-100"/>
  </r>
  <r>
    <x v="194"/>
    <x v="10"/>
    <x v="16"/>
    <n v="1"/>
    <n v="402.95"/>
    <x v="7614"/>
    <x v="0"/>
    <x v="0"/>
    <x v="640"/>
    <x v="1"/>
    <x v="10"/>
    <x v="2"/>
    <s v="100-1000"/>
  </r>
  <r>
    <x v="194"/>
    <x v="10"/>
    <x v="25"/>
    <n v="1"/>
    <n v="133.25"/>
    <x v="1309"/>
    <x v="2"/>
    <x v="1"/>
    <x v="184"/>
    <x v="1"/>
    <x v="4"/>
    <x v="2"/>
    <s v="100-1000"/>
  </r>
  <r>
    <x v="92"/>
    <x v="3"/>
    <x v="6"/>
    <n v="3"/>
    <n v="166.65"/>
    <x v="7615"/>
    <x v="3"/>
    <x v="2"/>
    <x v="523"/>
    <x v="1"/>
    <x v="1"/>
    <x v="2"/>
    <s v="100-1000"/>
  </r>
  <r>
    <x v="12"/>
    <x v="5"/>
    <x v="27"/>
    <n v="1"/>
    <n v="65.53"/>
    <x v="7616"/>
    <x v="2"/>
    <x v="2"/>
    <x v="219"/>
    <x v="1"/>
    <x v="9"/>
    <x v="1"/>
    <s v="10-100"/>
  </r>
  <r>
    <x v="155"/>
    <x v="0"/>
    <x v="9"/>
    <n v="2"/>
    <n v="1.43"/>
    <x v="7617"/>
    <x v="0"/>
    <x v="1"/>
    <x v="313"/>
    <x v="1"/>
    <x v="0"/>
    <x v="0"/>
    <s v="&lt;10"/>
  </r>
  <r>
    <x v="90"/>
    <x v="2"/>
    <x v="38"/>
    <n v="1"/>
    <n v="3452.56"/>
    <x v="7618"/>
    <x v="3"/>
    <x v="2"/>
    <x v="85"/>
    <x v="1"/>
    <x v="4"/>
    <x v="3"/>
    <s v="1000-10000"/>
  </r>
  <r>
    <x v="69"/>
    <x v="6"/>
    <x v="41"/>
    <n v="1"/>
    <n v="353.55"/>
    <x v="7619"/>
    <x v="3"/>
    <x v="1"/>
    <x v="146"/>
    <x v="1"/>
    <x v="1"/>
    <x v="2"/>
    <s v="100-1000"/>
  </r>
  <r>
    <x v="12"/>
    <x v="9"/>
    <x v="44"/>
    <n v="2"/>
    <n v="1228.1300000000001"/>
    <x v="7620"/>
    <x v="3"/>
    <x v="1"/>
    <x v="148"/>
    <x v="0"/>
    <x v="1"/>
    <x v="3"/>
    <s v="1000-10000"/>
  </r>
  <r>
    <x v="45"/>
    <x v="1"/>
    <x v="1"/>
    <n v="1"/>
    <n v="36.76"/>
    <x v="6492"/>
    <x v="0"/>
    <x v="1"/>
    <x v="489"/>
    <x v="0"/>
    <x v="9"/>
    <x v="1"/>
    <s v="10-100"/>
  </r>
  <r>
    <x v="23"/>
    <x v="6"/>
    <x v="41"/>
    <n v="1"/>
    <n v="268.27"/>
    <x v="7621"/>
    <x v="3"/>
    <x v="0"/>
    <x v="197"/>
    <x v="1"/>
    <x v="5"/>
    <x v="2"/>
    <s v="100-1000"/>
  </r>
  <r>
    <x v="50"/>
    <x v="9"/>
    <x v="14"/>
    <n v="4"/>
    <n v="25014.09"/>
    <x v="7622"/>
    <x v="0"/>
    <x v="2"/>
    <x v="400"/>
    <x v="1"/>
    <x v="5"/>
    <x v="10"/>
    <s v="100000-200000"/>
  </r>
  <r>
    <x v="130"/>
    <x v="11"/>
    <x v="21"/>
    <n v="3"/>
    <n v="59.21"/>
    <x v="7623"/>
    <x v="3"/>
    <x v="2"/>
    <x v="606"/>
    <x v="0"/>
    <x v="7"/>
    <x v="1"/>
    <s v="100-1000"/>
  </r>
  <r>
    <x v="184"/>
    <x v="4"/>
    <x v="13"/>
    <n v="1"/>
    <n v="461.56"/>
    <x v="7624"/>
    <x v="0"/>
    <x v="0"/>
    <x v="610"/>
    <x v="0"/>
    <x v="10"/>
    <x v="2"/>
    <s v="100-1000"/>
  </r>
  <r>
    <x v="144"/>
    <x v="8"/>
    <x v="33"/>
    <n v="1"/>
    <n v="53.83"/>
    <x v="7625"/>
    <x v="3"/>
    <x v="2"/>
    <x v="438"/>
    <x v="0"/>
    <x v="5"/>
    <x v="1"/>
    <s v="10-100"/>
  </r>
  <r>
    <x v="72"/>
    <x v="7"/>
    <x v="42"/>
    <n v="3"/>
    <n v="2.66"/>
    <x v="2635"/>
    <x v="1"/>
    <x v="2"/>
    <x v="495"/>
    <x v="2"/>
    <x v="3"/>
    <x v="0"/>
    <s v="&lt;10"/>
  </r>
  <r>
    <x v="96"/>
    <x v="0"/>
    <x v="0"/>
    <n v="1"/>
    <n v="4.18"/>
    <x v="7626"/>
    <x v="2"/>
    <x v="0"/>
    <x v="531"/>
    <x v="1"/>
    <x v="3"/>
    <x v="0"/>
    <s v="&lt;10"/>
  </r>
  <r>
    <x v="139"/>
    <x v="0"/>
    <x v="0"/>
    <n v="1"/>
    <n v="3.61"/>
    <x v="7627"/>
    <x v="0"/>
    <x v="1"/>
    <x v="586"/>
    <x v="0"/>
    <x v="9"/>
    <x v="0"/>
    <s v="&lt;10"/>
  </r>
  <r>
    <x v="98"/>
    <x v="6"/>
    <x v="7"/>
    <n v="1"/>
    <n v="1479.42"/>
    <x v="7628"/>
    <x v="3"/>
    <x v="2"/>
    <x v="139"/>
    <x v="0"/>
    <x v="7"/>
    <x v="3"/>
    <s v="1000-10000"/>
  </r>
  <r>
    <x v="119"/>
    <x v="12"/>
    <x v="46"/>
    <n v="1"/>
    <n v="37.17"/>
    <x v="7629"/>
    <x v="0"/>
    <x v="0"/>
    <x v="241"/>
    <x v="0"/>
    <x v="4"/>
    <x v="1"/>
    <s v="10-100"/>
  </r>
  <r>
    <x v="188"/>
    <x v="4"/>
    <x v="4"/>
    <n v="3"/>
    <n v="30.53"/>
    <x v="7630"/>
    <x v="1"/>
    <x v="2"/>
    <x v="432"/>
    <x v="1"/>
    <x v="4"/>
    <x v="1"/>
    <s v="10-100"/>
  </r>
  <r>
    <x v="117"/>
    <x v="3"/>
    <x v="36"/>
    <n v="4"/>
    <n v="383.9"/>
    <x v="7631"/>
    <x v="2"/>
    <x v="1"/>
    <x v="391"/>
    <x v="0"/>
    <x v="8"/>
    <x v="2"/>
    <s v="1000-10000"/>
  </r>
  <r>
    <x v="24"/>
    <x v="6"/>
    <x v="41"/>
    <n v="1"/>
    <n v="327.76"/>
    <x v="7632"/>
    <x v="0"/>
    <x v="1"/>
    <x v="569"/>
    <x v="0"/>
    <x v="10"/>
    <x v="2"/>
    <s v="100-1000"/>
  </r>
  <r>
    <x v="157"/>
    <x v="11"/>
    <x v="21"/>
    <n v="3"/>
    <n v="20.260000000000002"/>
    <x v="1424"/>
    <x v="1"/>
    <x v="2"/>
    <x v="634"/>
    <x v="1"/>
    <x v="9"/>
    <x v="1"/>
    <s v="10-100"/>
  </r>
  <r>
    <x v="11"/>
    <x v="4"/>
    <x v="40"/>
    <n v="3"/>
    <n v="44.05"/>
    <x v="7027"/>
    <x v="0"/>
    <x v="1"/>
    <x v="685"/>
    <x v="0"/>
    <x v="3"/>
    <x v="1"/>
    <s v="100-1000"/>
  </r>
  <r>
    <x v="165"/>
    <x v="10"/>
    <x v="25"/>
    <n v="1"/>
    <n v="652.11"/>
    <x v="7633"/>
    <x v="1"/>
    <x v="0"/>
    <x v="211"/>
    <x v="1"/>
    <x v="9"/>
    <x v="2"/>
    <s v="100-1000"/>
  </r>
  <r>
    <x v="99"/>
    <x v="7"/>
    <x v="10"/>
    <n v="3"/>
    <n v="3.22"/>
    <x v="7634"/>
    <x v="1"/>
    <x v="0"/>
    <x v="149"/>
    <x v="1"/>
    <x v="0"/>
    <x v="0"/>
    <s v="&lt;10"/>
  </r>
  <r>
    <x v="14"/>
    <x v="0"/>
    <x v="9"/>
    <n v="2"/>
    <n v="2.35"/>
    <x v="2651"/>
    <x v="1"/>
    <x v="1"/>
    <x v="7"/>
    <x v="1"/>
    <x v="3"/>
    <x v="0"/>
    <s v="&lt;10"/>
  </r>
  <r>
    <x v="149"/>
    <x v="7"/>
    <x v="31"/>
    <n v="5"/>
    <n v="60.84"/>
    <x v="7635"/>
    <x v="0"/>
    <x v="2"/>
    <x v="701"/>
    <x v="0"/>
    <x v="10"/>
    <x v="1"/>
    <s v="100-1000"/>
  </r>
  <r>
    <x v="195"/>
    <x v="1"/>
    <x v="39"/>
    <n v="3"/>
    <n v="128.49"/>
    <x v="7636"/>
    <x v="1"/>
    <x v="0"/>
    <x v="301"/>
    <x v="0"/>
    <x v="10"/>
    <x v="2"/>
    <s v="100-1000"/>
  </r>
  <r>
    <x v="86"/>
    <x v="2"/>
    <x v="30"/>
    <n v="1"/>
    <n v="178.65"/>
    <x v="7637"/>
    <x v="3"/>
    <x v="0"/>
    <x v="518"/>
    <x v="1"/>
    <x v="4"/>
    <x v="2"/>
    <s v="100-1000"/>
  </r>
  <r>
    <x v="147"/>
    <x v="11"/>
    <x v="20"/>
    <n v="1"/>
    <n v="15.11"/>
    <x v="7638"/>
    <x v="2"/>
    <x v="0"/>
    <x v="319"/>
    <x v="0"/>
    <x v="4"/>
    <x v="1"/>
    <s v="10-100"/>
  </r>
  <r>
    <x v="42"/>
    <x v="2"/>
    <x v="30"/>
    <n v="1"/>
    <n v="95.4"/>
    <x v="7639"/>
    <x v="0"/>
    <x v="1"/>
    <x v="412"/>
    <x v="0"/>
    <x v="11"/>
    <x v="1"/>
    <s v="10-100"/>
  </r>
  <r>
    <x v="29"/>
    <x v="11"/>
    <x v="20"/>
    <n v="3"/>
    <n v="7.16"/>
    <x v="7640"/>
    <x v="2"/>
    <x v="0"/>
    <x v="45"/>
    <x v="0"/>
    <x v="0"/>
    <x v="0"/>
    <s v="10-100"/>
  </r>
  <r>
    <x v="15"/>
    <x v="9"/>
    <x v="44"/>
    <n v="5"/>
    <n v="1178.96"/>
    <x v="7641"/>
    <x v="3"/>
    <x v="2"/>
    <x v="710"/>
    <x v="0"/>
    <x v="10"/>
    <x v="3"/>
    <s v="1000-10000"/>
  </r>
  <r>
    <x v="122"/>
    <x v="12"/>
    <x v="46"/>
    <n v="1"/>
    <n v="53.88"/>
    <x v="7642"/>
    <x v="3"/>
    <x v="2"/>
    <x v="488"/>
    <x v="0"/>
    <x v="5"/>
    <x v="1"/>
    <s v="10-100"/>
  </r>
  <r>
    <x v="0"/>
    <x v="9"/>
    <x v="14"/>
    <n v="4"/>
    <n v="19084.29"/>
    <x v="7643"/>
    <x v="3"/>
    <x v="1"/>
    <x v="245"/>
    <x v="0"/>
    <x v="4"/>
    <x v="8"/>
    <s v="10000-100000"/>
  </r>
  <r>
    <x v="102"/>
    <x v="7"/>
    <x v="29"/>
    <n v="4"/>
    <n v="13.09"/>
    <x v="7644"/>
    <x v="0"/>
    <x v="2"/>
    <x v="612"/>
    <x v="0"/>
    <x v="1"/>
    <x v="1"/>
    <s v="10-100"/>
  </r>
  <r>
    <x v="160"/>
    <x v="3"/>
    <x v="3"/>
    <n v="5"/>
    <n v="15.15"/>
    <x v="7645"/>
    <x v="1"/>
    <x v="0"/>
    <x v="167"/>
    <x v="0"/>
    <x v="5"/>
    <x v="1"/>
    <s v="10-100"/>
  </r>
  <r>
    <x v="64"/>
    <x v="6"/>
    <x v="22"/>
    <n v="1"/>
    <n v="31.59"/>
    <x v="22"/>
    <x v="0"/>
    <x v="0"/>
    <x v="664"/>
    <x v="1"/>
    <x v="7"/>
    <x v="1"/>
    <s v="10-100"/>
  </r>
  <r>
    <x v="69"/>
    <x v="0"/>
    <x v="17"/>
    <n v="5"/>
    <n v="5.41"/>
    <x v="7646"/>
    <x v="2"/>
    <x v="1"/>
    <x v="408"/>
    <x v="0"/>
    <x v="6"/>
    <x v="0"/>
    <s v="10-100"/>
  </r>
  <r>
    <x v="49"/>
    <x v="2"/>
    <x v="38"/>
    <n v="1"/>
    <n v="855.45"/>
    <x v="7647"/>
    <x v="3"/>
    <x v="2"/>
    <x v="83"/>
    <x v="0"/>
    <x v="2"/>
    <x v="2"/>
    <s v="100-1000"/>
  </r>
  <r>
    <x v="1"/>
    <x v="0"/>
    <x v="0"/>
    <n v="3"/>
    <n v="4.6900000000000004"/>
    <x v="7648"/>
    <x v="3"/>
    <x v="0"/>
    <x v="477"/>
    <x v="0"/>
    <x v="4"/>
    <x v="0"/>
    <s v="10-100"/>
  </r>
  <r>
    <x v="47"/>
    <x v="5"/>
    <x v="27"/>
    <n v="1"/>
    <n v="36.67"/>
    <x v="7649"/>
    <x v="1"/>
    <x v="0"/>
    <x v="636"/>
    <x v="0"/>
    <x v="6"/>
    <x v="1"/>
    <s v="10-100"/>
  </r>
  <r>
    <x v="109"/>
    <x v="11"/>
    <x v="32"/>
    <n v="5"/>
    <n v="2.0299999999999998"/>
    <x v="6270"/>
    <x v="3"/>
    <x v="0"/>
    <x v="453"/>
    <x v="1"/>
    <x v="3"/>
    <x v="0"/>
    <s v="10-100"/>
  </r>
  <r>
    <x v="161"/>
    <x v="6"/>
    <x v="22"/>
    <n v="1"/>
    <n v="37.58"/>
    <x v="4277"/>
    <x v="2"/>
    <x v="2"/>
    <x v="173"/>
    <x v="0"/>
    <x v="7"/>
    <x v="1"/>
    <s v="10-100"/>
  </r>
  <r>
    <x v="169"/>
    <x v="11"/>
    <x v="20"/>
    <n v="2"/>
    <n v="12.85"/>
    <x v="7412"/>
    <x v="1"/>
    <x v="0"/>
    <x v="514"/>
    <x v="1"/>
    <x v="2"/>
    <x v="1"/>
    <s v="10-100"/>
  </r>
  <r>
    <x v="74"/>
    <x v="12"/>
    <x v="46"/>
    <n v="1"/>
    <n v="52.52"/>
    <x v="7650"/>
    <x v="1"/>
    <x v="1"/>
    <x v="685"/>
    <x v="0"/>
    <x v="3"/>
    <x v="1"/>
    <s v="10-100"/>
  </r>
  <r>
    <x v="52"/>
    <x v="2"/>
    <x v="30"/>
    <n v="1"/>
    <n v="167.11"/>
    <x v="7651"/>
    <x v="1"/>
    <x v="1"/>
    <x v="688"/>
    <x v="0"/>
    <x v="0"/>
    <x v="2"/>
    <s v="100-1000"/>
  </r>
  <r>
    <x v="135"/>
    <x v="9"/>
    <x v="18"/>
    <n v="1"/>
    <n v="113.48"/>
    <x v="7652"/>
    <x v="1"/>
    <x v="1"/>
    <x v="734"/>
    <x v="0"/>
    <x v="0"/>
    <x v="2"/>
    <s v="100-1000"/>
  </r>
  <r>
    <x v="104"/>
    <x v="10"/>
    <x v="25"/>
    <n v="1"/>
    <n v="614.54999999999995"/>
    <x v="7653"/>
    <x v="2"/>
    <x v="2"/>
    <x v="287"/>
    <x v="1"/>
    <x v="8"/>
    <x v="2"/>
    <s v="100-1000"/>
  </r>
  <r>
    <x v="161"/>
    <x v="11"/>
    <x v="20"/>
    <n v="3"/>
    <n v="7.01"/>
    <x v="1352"/>
    <x v="3"/>
    <x v="1"/>
    <x v="55"/>
    <x v="1"/>
    <x v="6"/>
    <x v="0"/>
    <s v="10-100"/>
  </r>
  <r>
    <x v="189"/>
    <x v="10"/>
    <x v="25"/>
    <n v="1"/>
    <n v="429.97"/>
    <x v="7654"/>
    <x v="1"/>
    <x v="2"/>
    <x v="90"/>
    <x v="0"/>
    <x v="6"/>
    <x v="2"/>
    <s v="100-1000"/>
  </r>
  <r>
    <x v="58"/>
    <x v="2"/>
    <x v="2"/>
    <n v="1"/>
    <n v="60.24"/>
    <x v="7655"/>
    <x v="3"/>
    <x v="0"/>
    <x v="296"/>
    <x v="1"/>
    <x v="1"/>
    <x v="1"/>
    <s v="10-100"/>
  </r>
  <r>
    <x v="145"/>
    <x v="1"/>
    <x v="35"/>
    <n v="2"/>
    <n v="14.9"/>
    <x v="2089"/>
    <x v="2"/>
    <x v="1"/>
    <x v="280"/>
    <x v="0"/>
    <x v="6"/>
    <x v="1"/>
    <s v="10-100"/>
  </r>
  <r>
    <x v="146"/>
    <x v="8"/>
    <x v="47"/>
    <n v="2"/>
    <n v="22.79"/>
    <x v="7656"/>
    <x v="2"/>
    <x v="2"/>
    <x v="387"/>
    <x v="0"/>
    <x v="3"/>
    <x v="1"/>
    <s v="10-100"/>
  </r>
  <r>
    <x v="73"/>
    <x v="1"/>
    <x v="35"/>
    <n v="1"/>
    <n v="12.07"/>
    <x v="7657"/>
    <x v="1"/>
    <x v="2"/>
    <x v="655"/>
    <x v="1"/>
    <x v="10"/>
    <x v="1"/>
    <s v="10-100"/>
  </r>
  <r>
    <x v="181"/>
    <x v="3"/>
    <x v="3"/>
    <n v="5"/>
    <n v="26.11"/>
    <x v="7658"/>
    <x v="3"/>
    <x v="2"/>
    <x v="103"/>
    <x v="0"/>
    <x v="3"/>
    <x v="1"/>
    <s v="100-1000"/>
  </r>
  <r>
    <x v="193"/>
    <x v="9"/>
    <x v="15"/>
    <n v="2"/>
    <n v="74.53"/>
    <x v="7659"/>
    <x v="0"/>
    <x v="1"/>
    <x v="33"/>
    <x v="0"/>
    <x v="4"/>
    <x v="1"/>
    <s v="100-1000"/>
  </r>
  <r>
    <x v="167"/>
    <x v="10"/>
    <x v="16"/>
    <n v="1"/>
    <n v="353.77"/>
    <x v="7660"/>
    <x v="0"/>
    <x v="1"/>
    <x v="675"/>
    <x v="0"/>
    <x v="11"/>
    <x v="2"/>
    <s v="100-1000"/>
  </r>
  <r>
    <x v="22"/>
    <x v="5"/>
    <x v="27"/>
    <n v="1"/>
    <n v="58.41"/>
    <x v="2906"/>
    <x v="1"/>
    <x v="0"/>
    <x v="512"/>
    <x v="0"/>
    <x v="0"/>
    <x v="1"/>
    <s v="10-100"/>
  </r>
  <r>
    <x v="46"/>
    <x v="9"/>
    <x v="14"/>
    <n v="2"/>
    <n v="42194.65"/>
    <x v="7661"/>
    <x v="1"/>
    <x v="2"/>
    <x v="600"/>
    <x v="0"/>
    <x v="9"/>
    <x v="5"/>
    <s v="10000-100000"/>
  </r>
  <r>
    <x v="149"/>
    <x v="4"/>
    <x v="4"/>
    <n v="2"/>
    <n v="44.27"/>
    <x v="7662"/>
    <x v="0"/>
    <x v="0"/>
    <x v="347"/>
    <x v="1"/>
    <x v="8"/>
    <x v="1"/>
    <s v="10-100"/>
  </r>
  <r>
    <x v="111"/>
    <x v="7"/>
    <x v="29"/>
    <n v="1"/>
    <n v="5.0199999999999996"/>
    <x v="7099"/>
    <x v="1"/>
    <x v="2"/>
    <x v="647"/>
    <x v="0"/>
    <x v="1"/>
    <x v="0"/>
    <s v="&lt;10"/>
  </r>
  <r>
    <x v="166"/>
    <x v="2"/>
    <x v="38"/>
    <n v="1"/>
    <n v="3917.34"/>
    <x v="7663"/>
    <x v="0"/>
    <x v="2"/>
    <x v="5"/>
    <x v="0"/>
    <x v="4"/>
    <x v="3"/>
    <s v="1000-10000"/>
  </r>
  <r>
    <x v="148"/>
    <x v="2"/>
    <x v="2"/>
    <n v="1"/>
    <n v="47.06"/>
    <x v="7664"/>
    <x v="2"/>
    <x v="0"/>
    <x v="638"/>
    <x v="1"/>
    <x v="11"/>
    <x v="1"/>
    <s v="10-100"/>
  </r>
  <r>
    <x v="162"/>
    <x v="6"/>
    <x v="41"/>
    <n v="1"/>
    <n v="327.44"/>
    <x v="7665"/>
    <x v="3"/>
    <x v="1"/>
    <x v="678"/>
    <x v="0"/>
    <x v="10"/>
    <x v="2"/>
    <s v="100-1000"/>
  </r>
  <r>
    <x v="73"/>
    <x v="0"/>
    <x v="17"/>
    <n v="4"/>
    <n v="10.7"/>
    <x v="7666"/>
    <x v="0"/>
    <x v="2"/>
    <x v="139"/>
    <x v="0"/>
    <x v="7"/>
    <x v="1"/>
    <s v="10-100"/>
  </r>
  <r>
    <x v="197"/>
    <x v="9"/>
    <x v="14"/>
    <n v="2"/>
    <n v="59420.78"/>
    <x v="7667"/>
    <x v="0"/>
    <x v="0"/>
    <x v="228"/>
    <x v="0"/>
    <x v="8"/>
    <x v="4"/>
    <s v="100000-200000"/>
  </r>
  <r>
    <x v="178"/>
    <x v="8"/>
    <x v="33"/>
    <n v="5"/>
    <n v="90.77"/>
    <x v="7668"/>
    <x v="0"/>
    <x v="1"/>
    <x v="563"/>
    <x v="1"/>
    <x v="9"/>
    <x v="1"/>
    <s v="100-1000"/>
  </r>
  <r>
    <x v="41"/>
    <x v="7"/>
    <x v="42"/>
    <n v="2"/>
    <n v="6.87"/>
    <x v="469"/>
    <x v="3"/>
    <x v="1"/>
    <x v="209"/>
    <x v="1"/>
    <x v="5"/>
    <x v="0"/>
    <s v="10-100"/>
  </r>
  <r>
    <x v="63"/>
    <x v="3"/>
    <x v="3"/>
    <n v="4"/>
    <n v="11.98"/>
    <x v="7669"/>
    <x v="1"/>
    <x v="1"/>
    <x v="415"/>
    <x v="1"/>
    <x v="2"/>
    <x v="1"/>
    <s v="10-100"/>
  </r>
  <r>
    <x v="151"/>
    <x v="4"/>
    <x v="40"/>
    <n v="1"/>
    <n v="23.61"/>
    <x v="7670"/>
    <x v="1"/>
    <x v="0"/>
    <x v="5"/>
    <x v="0"/>
    <x v="4"/>
    <x v="1"/>
    <s v="10-100"/>
  </r>
  <r>
    <x v="156"/>
    <x v="10"/>
    <x v="25"/>
    <n v="1"/>
    <n v="442.22"/>
    <x v="7671"/>
    <x v="1"/>
    <x v="1"/>
    <x v="473"/>
    <x v="0"/>
    <x v="10"/>
    <x v="2"/>
    <s v="100-1000"/>
  </r>
  <r>
    <x v="50"/>
    <x v="4"/>
    <x v="8"/>
    <n v="3"/>
    <n v="58.03"/>
    <x v="7672"/>
    <x v="1"/>
    <x v="1"/>
    <x v="663"/>
    <x v="0"/>
    <x v="0"/>
    <x v="1"/>
    <s v="100-1000"/>
  </r>
  <r>
    <x v="27"/>
    <x v="1"/>
    <x v="35"/>
    <n v="2"/>
    <n v="11.39"/>
    <x v="7673"/>
    <x v="0"/>
    <x v="1"/>
    <x v="692"/>
    <x v="0"/>
    <x v="9"/>
    <x v="1"/>
    <s v="10-100"/>
  </r>
  <r>
    <x v="4"/>
    <x v="12"/>
    <x v="46"/>
    <n v="1"/>
    <n v="44.84"/>
    <x v="7674"/>
    <x v="1"/>
    <x v="0"/>
    <x v="239"/>
    <x v="1"/>
    <x v="3"/>
    <x v="1"/>
    <s v="10-100"/>
  </r>
  <r>
    <x v="20"/>
    <x v="11"/>
    <x v="21"/>
    <n v="3"/>
    <n v="38.28"/>
    <x v="7675"/>
    <x v="1"/>
    <x v="0"/>
    <x v="352"/>
    <x v="0"/>
    <x v="0"/>
    <x v="1"/>
    <s v="100-1000"/>
  </r>
  <r>
    <x v="184"/>
    <x v="3"/>
    <x v="36"/>
    <n v="3"/>
    <n v="356.55"/>
    <x v="7676"/>
    <x v="0"/>
    <x v="0"/>
    <x v="740"/>
    <x v="1"/>
    <x v="8"/>
    <x v="2"/>
    <s v="1000-10000"/>
  </r>
  <r>
    <x v="178"/>
    <x v="0"/>
    <x v="45"/>
    <n v="4"/>
    <n v="2.34"/>
    <x v="3380"/>
    <x v="3"/>
    <x v="0"/>
    <x v="544"/>
    <x v="0"/>
    <x v="8"/>
    <x v="0"/>
    <s v="&lt;10"/>
  </r>
  <r>
    <x v="60"/>
    <x v="12"/>
    <x v="46"/>
    <n v="1"/>
    <n v="33.82"/>
    <x v="7677"/>
    <x v="3"/>
    <x v="0"/>
    <x v="685"/>
    <x v="0"/>
    <x v="3"/>
    <x v="1"/>
    <s v="10-100"/>
  </r>
  <r>
    <x v="113"/>
    <x v="12"/>
    <x v="28"/>
    <n v="1"/>
    <n v="9.3000000000000007"/>
    <x v="7678"/>
    <x v="2"/>
    <x v="0"/>
    <x v="95"/>
    <x v="0"/>
    <x v="3"/>
    <x v="0"/>
    <s v="&lt;10"/>
  </r>
  <r>
    <x v="92"/>
    <x v="1"/>
    <x v="39"/>
    <n v="4"/>
    <n v="86.53"/>
    <x v="7679"/>
    <x v="0"/>
    <x v="0"/>
    <x v="124"/>
    <x v="1"/>
    <x v="6"/>
    <x v="1"/>
    <s v="100-1000"/>
  </r>
  <r>
    <x v="47"/>
    <x v="10"/>
    <x v="23"/>
    <n v="1"/>
    <n v="510.37"/>
    <x v="7680"/>
    <x v="1"/>
    <x v="2"/>
    <x v="174"/>
    <x v="0"/>
    <x v="2"/>
    <x v="2"/>
    <s v="100-1000"/>
  </r>
  <r>
    <x v="57"/>
    <x v="7"/>
    <x v="29"/>
    <n v="1"/>
    <n v="9.86"/>
    <x v="6641"/>
    <x v="1"/>
    <x v="1"/>
    <x v="663"/>
    <x v="0"/>
    <x v="0"/>
    <x v="0"/>
    <s v="&lt;10"/>
  </r>
  <r>
    <x v="69"/>
    <x v="2"/>
    <x v="38"/>
    <n v="1"/>
    <n v="6345.87"/>
    <x v="7681"/>
    <x v="0"/>
    <x v="2"/>
    <x v="316"/>
    <x v="0"/>
    <x v="1"/>
    <x v="3"/>
    <s v="1000-10000"/>
  </r>
  <r>
    <x v="174"/>
    <x v="3"/>
    <x v="3"/>
    <n v="2"/>
    <n v="20.02"/>
    <x v="1462"/>
    <x v="1"/>
    <x v="0"/>
    <x v="740"/>
    <x v="1"/>
    <x v="8"/>
    <x v="1"/>
    <s v="10-100"/>
  </r>
  <r>
    <x v="166"/>
    <x v="8"/>
    <x v="33"/>
    <n v="3"/>
    <n v="26.96"/>
    <x v="1042"/>
    <x v="0"/>
    <x v="2"/>
    <x v="375"/>
    <x v="1"/>
    <x v="2"/>
    <x v="1"/>
    <s v="10-100"/>
  </r>
  <r>
    <x v="150"/>
    <x v="0"/>
    <x v="45"/>
    <n v="3"/>
    <n v="8.6999999999999993"/>
    <x v="7682"/>
    <x v="2"/>
    <x v="1"/>
    <x v="353"/>
    <x v="1"/>
    <x v="10"/>
    <x v="0"/>
    <s v="10-100"/>
  </r>
  <r>
    <x v="79"/>
    <x v="1"/>
    <x v="35"/>
    <n v="3"/>
    <n v="11.17"/>
    <x v="4937"/>
    <x v="3"/>
    <x v="1"/>
    <x v="360"/>
    <x v="0"/>
    <x v="4"/>
    <x v="1"/>
    <s v="10-100"/>
  </r>
  <r>
    <x v="24"/>
    <x v="0"/>
    <x v="45"/>
    <n v="3"/>
    <n v="4.41"/>
    <x v="4386"/>
    <x v="0"/>
    <x v="0"/>
    <x v="60"/>
    <x v="0"/>
    <x v="11"/>
    <x v="0"/>
    <s v="10-100"/>
  </r>
  <r>
    <x v="128"/>
    <x v="10"/>
    <x v="23"/>
    <n v="1"/>
    <n v="88.04"/>
    <x v="7683"/>
    <x v="3"/>
    <x v="1"/>
    <x v="256"/>
    <x v="0"/>
    <x v="9"/>
    <x v="1"/>
    <s v="10-100"/>
  </r>
  <r>
    <x v="141"/>
    <x v="11"/>
    <x v="20"/>
    <n v="2"/>
    <n v="6.13"/>
    <x v="2142"/>
    <x v="2"/>
    <x v="1"/>
    <x v="411"/>
    <x v="0"/>
    <x v="10"/>
    <x v="0"/>
    <s v="10-100"/>
  </r>
  <r>
    <x v="55"/>
    <x v="1"/>
    <x v="39"/>
    <n v="1"/>
    <n v="78.09"/>
    <x v="7684"/>
    <x v="0"/>
    <x v="0"/>
    <x v="235"/>
    <x v="0"/>
    <x v="7"/>
    <x v="1"/>
    <s v="10-100"/>
  </r>
  <r>
    <x v="46"/>
    <x v="11"/>
    <x v="21"/>
    <n v="5"/>
    <n v="90.2"/>
    <x v="7685"/>
    <x v="0"/>
    <x v="1"/>
    <x v="666"/>
    <x v="0"/>
    <x v="7"/>
    <x v="1"/>
    <s v="100-1000"/>
  </r>
  <r>
    <x v="121"/>
    <x v="3"/>
    <x v="36"/>
    <n v="2"/>
    <n v="488.62"/>
    <x v="7686"/>
    <x v="0"/>
    <x v="0"/>
    <x v="324"/>
    <x v="0"/>
    <x v="1"/>
    <x v="2"/>
    <s v="100-1000"/>
  </r>
  <r>
    <x v="94"/>
    <x v="10"/>
    <x v="25"/>
    <n v="1"/>
    <n v="733.6"/>
    <x v="7687"/>
    <x v="1"/>
    <x v="0"/>
    <x v="179"/>
    <x v="0"/>
    <x v="11"/>
    <x v="2"/>
    <s v="100-1000"/>
  </r>
  <r>
    <x v="99"/>
    <x v="10"/>
    <x v="23"/>
    <n v="1"/>
    <n v="455.7"/>
    <x v="7688"/>
    <x v="2"/>
    <x v="0"/>
    <x v="198"/>
    <x v="1"/>
    <x v="8"/>
    <x v="2"/>
    <s v="100-1000"/>
  </r>
  <r>
    <x v="27"/>
    <x v="11"/>
    <x v="20"/>
    <n v="5"/>
    <n v="18.149999999999999"/>
    <x v="7689"/>
    <x v="0"/>
    <x v="1"/>
    <x v="37"/>
    <x v="0"/>
    <x v="9"/>
    <x v="1"/>
    <s v="10-100"/>
  </r>
  <r>
    <x v="101"/>
    <x v="2"/>
    <x v="30"/>
    <n v="1"/>
    <n v="145.53"/>
    <x v="7690"/>
    <x v="0"/>
    <x v="0"/>
    <x v="697"/>
    <x v="0"/>
    <x v="5"/>
    <x v="2"/>
    <s v="100-1000"/>
  </r>
  <r>
    <x v="152"/>
    <x v="1"/>
    <x v="1"/>
    <n v="1"/>
    <n v="95.15"/>
    <x v="7691"/>
    <x v="2"/>
    <x v="2"/>
    <x v="511"/>
    <x v="1"/>
    <x v="4"/>
    <x v="1"/>
    <s v="10-100"/>
  </r>
  <r>
    <x v="60"/>
    <x v="11"/>
    <x v="32"/>
    <n v="4"/>
    <n v="3.72"/>
    <x v="405"/>
    <x v="1"/>
    <x v="1"/>
    <x v="688"/>
    <x v="0"/>
    <x v="0"/>
    <x v="0"/>
    <s v="10-100"/>
  </r>
  <r>
    <x v="147"/>
    <x v="12"/>
    <x v="46"/>
    <n v="1"/>
    <n v="52.54"/>
    <x v="7692"/>
    <x v="2"/>
    <x v="0"/>
    <x v="545"/>
    <x v="0"/>
    <x v="1"/>
    <x v="1"/>
    <s v="10-100"/>
  </r>
  <r>
    <x v="94"/>
    <x v="10"/>
    <x v="25"/>
    <n v="1"/>
    <n v="306.68"/>
    <x v="7693"/>
    <x v="1"/>
    <x v="0"/>
    <x v="364"/>
    <x v="1"/>
    <x v="1"/>
    <x v="2"/>
    <s v="100-1000"/>
  </r>
  <r>
    <x v="124"/>
    <x v="5"/>
    <x v="24"/>
    <n v="1"/>
    <n v="3.8"/>
    <x v="1143"/>
    <x v="2"/>
    <x v="2"/>
    <x v="455"/>
    <x v="0"/>
    <x v="11"/>
    <x v="0"/>
    <s v="&lt;10"/>
  </r>
  <r>
    <x v="68"/>
    <x v="5"/>
    <x v="27"/>
    <n v="1"/>
    <n v="86.7"/>
    <x v="7694"/>
    <x v="2"/>
    <x v="0"/>
    <x v="359"/>
    <x v="1"/>
    <x v="5"/>
    <x v="1"/>
    <s v="10-100"/>
  </r>
  <r>
    <x v="79"/>
    <x v="6"/>
    <x v="41"/>
    <n v="1"/>
    <n v="523.48"/>
    <x v="7695"/>
    <x v="0"/>
    <x v="1"/>
    <x v="714"/>
    <x v="1"/>
    <x v="1"/>
    <x v="2"/>
    <s v="100-1000"/>
  </r>
  <r>
    <x v="74"/>
    <x v="3"/>
    <x v="6"/>
    <n v="5"/>
    <n v="166.95"/>
    <x v="7696"/>
    <x v="1"/>
    <x v="2"/>
    <x v="578"/>
    <x v="1"/>
    <x v="2"/>
    <x v="2"/>
    <s v="100-1000"/>
  </r>
  <r>
    <x v="176"/>
    <x v="2"/>
    <x v="30"/>
    <n v="1"/>
    <n v="133.86000000000001"/>
    <x v="7697"/>
    <x v="0"/>
    <x v="1"/>
    <x v="649"/>
    <x v="1"/>
    <x v="4"/>
    <x v="2"/>
    <s v="100-1000"/>
  </r>
  <r>
    <x v="94"/>
    <x v="3"/>
    <x v="6"/>
    <n v="4"/>
    <n v="142.25"/>
    <x v="7698"/>
    <x v="1"/>
    <x v="1"/>
    <x v="88"/>
    <x v="0"/>
    <x v="0"/>
    <x v="2"/>
    <s v="100-1000"/>
  </r>
  <r>
    <x v="193"/>
    <x v="3"/>
    <x v="36"/>
    <n v="2"/>
    <n v="104.96"/>
    <x v="7699"/>
    <x v="0"/>
    <x v="0"/>
    <x v="47"/>
    <x v="1"/>
    <x v="11"/>
    <x v="2"/>
    <s v="100-1000"/>
  </r>
  <r>
    <x v="6"/>
    <x v="3"/>
    <x v="3"/>
    <n v="4"/>
    <n v="10.92"/>
    <x v="7700"/>
    <x v="2"/>
    <x v="1"/>
    <x v="227"/>
    <x v="1"/>
    <x v="11"/>
    <x v="1"/>
    <s v="10-100"/>
  </r>
  <r>
    <x v="188"/>
    <x v="12"/>
    <x v="28"/>
    <n v="1"/>
    <n v="9.36"/>
    <x v="6157"/>
    <x v="0"/>
    <x v="2"/>
    <x v="628"/>
    <x v="1"/>
    <x v="1"/>
    <x v="0"/>
    <s v="&lt;10"/>
  </r>
  <r>
    <x v="52"/>
    <x v="12"/>
    <x v="34"/>
    <n v="1"/>
    <n v="9.3699999999999992"/>
    <x v="525"/>
    <x v="3"/>
    <x v="0"/>
    <x v="407"/>
    <x v="0"/>
    <x v="2"/>
    <x v="0"/>
    <s v="&lt;10"/>
  </r>
  <r>
    <x v="20"/>
    <x v="10"/>
    <x v="23"/>
    <n v="1"/>
    <n v="901.87"/>
    <x v="7701"/>
    <x v="2"/>
    <x v="0"/>
    <x v="190"/>
    <x v="1"/>
    <x v="6"/>
    <x v="2"/>
    <s v="100-1000"/>
  </r>
  <r>
    <x v="193"/>
    <x v="12"/>
    <x v="28"/>
    <n v="1"/>
    <n v="15.13"/>
    <x v="7702"/>
    <x v="0"/>
    <x v="2"/>
    <x v="93"/>
    <x v="0"/>
    <x v="8"/>
    <x v="1"/>
    <s v="10-100"/>
  </r>
  <r>
    <x v="96"/>
    <x v="3"/>
    <x v="3"/>
    <n v="3"/>
    <n v="13.11"/>
    <x v="1082"/>
    <x v="3"/>
    <x v="1"/>
    <x v="711"/>
    <x v="1"/>
    <x v="6"/>
    <x v="1"/>
    <s v="10-100"/>
  </r>
  <r>
    <x v="170"/>
    <x v="0"/>
    <x v="17"/>
    <n v="5"/>
    <n v="6.69"/>
    <x v="7453"/>
    <x v="0"/>
    <x v="1"/>
    <x v="289"/>
    <x v="0"/>
    <x v="1"/>
    <x v="0"/>
    <s v="10-100"/>
  </r>
  <r>
    <x v="82"/>
    <x v="7"/>
    <x v="42"/>
    <n v="3"/>
    <n v="7.81"/>
    <x v="7703"/>
    <x v="1"/>
    <x v="0"/>
    <x v="24"/>
    <x v="0"/>
    <x v="8"/>
    <x v="0"/>
    <s v="10-100"/>
  </r>
  <r>
    <x v="34"/>
    <x v="9"/>
    <x v="14"/>
    <n v="3"/>
    <n v="73334.25"/>
    <x v="7704"/>
    <x v="1"/>
    <x v="1"/>
    <x v="594"/>
    <x v="1"/>
    <x v="10"/>
    <x v="9"/>
    <s v="200000-300000"/>
  </r>
  <r>
    <x v="87"/>
    <x v="12"/>
    <x v="34"/>
    <n v="1"/>
    <n v="10.68"/>
    <x v="2324"/>
    <x v="3"/>
    <x v="0"/>
    <x v="262"/>
    <x v="0"/>
    <x v="7"/>
    <x v="1"/>
    <s v="10-100"/>
  </r>
  <r>
    <x v="14"/>
    <x v="2"/>
    <x v="2"/>
    <n v="1"/>
    <n v="33.26"/>
    <x v="7705"/>
    <x v="3"/>
    <x v="0"/>
    <x v="551"/>
    <x v="0"/>
    <x v="8"/>
    <x v="1"/>
    <s v="10-100"/>
  </r>
  <r>
    <x v="12"/>
    <x v="12"/>
    <x v="34"/>
    <n v="1"/>
    <n v="11.02"/>
    <x v="66"/>
    <x v="0"/>
    <x v="1"/>
    <x v="276"/>
    <x v="0"/>
    <x v="1"/>
    <x v="1"/>
    <s v="10-100"/>
  </r>
  <r>
    <x v="191"/>
    <x v="10"/>
    <x v="16"/>
    <n v="1"/>
    <n v="86.69"/>
    <x v="4578"/>
    <x v="2"/>
    <x v="0"/>
    <x v="696"/>
    <x v="1"/>
    <x v="4"/>
    <x v="1"/>
    <s v="10-100"/>
  </r>
  <r>
    <x v="192"/>
    <x v="0"/>
    <x v="17"/>
    <n v="4"/>
    <n v="11.49"/>
    <x v="7706"/>
    <x v="3"/>
    <x v="2"/>
    <x v="319"/>
    <x v="0"/>
    <x v="4"/>
    <x v="1"/>
    <s v="10-100"/>
  </r>
  <r>
    <x v="133"/>
    <x v="7"/>
    <x v="10"/>
    <n v="2"/>
    <n v="3.26"/>
    <x v="4637"/>
    <x v="2"/>
    <x v="0"/>
    <x v="287"/>
    <x v="1"/>
    <x v="8"/>
    <x v="0"/>
    <s v="&lt;10"/>
  </r>
  <r>
    <x v="130"/>
    <x v="4"/>
    <x v="13"/>
    <n v="2"/>
    <n v="379.56"/>
    <x v="1318"/>
    <x v="2"/>
    <x v="0"/>
    <x v="134"/>
    <x v="2"/>
    <x v="3"/>
    <x v="2"/>
    <s v="100-1000"/>
  </r>
  <r>
    <x v="109"/>
    <x v="12"/>
    <x v="46"/>
    <n v="1"/>
    <n v="54.11"/>
    <x v="3572"/>
    <x v="1"/>
    <x v="1"/>
    <x v="75"/>
    <x v="0"/>
    <x v="9"/>
    <x v="1"/>
    <s v="10-100"/>
  </r>
  <r>
    <x v="128"/>
    <x v="10"/>
    <x v="16"/>
    <n v="1"/>
    <n v="175.72"/>
    <x v="7707"/>
    <x v="2"/>
    <x v="0"/>
    <x v="533"/>
    <x v="0"/>
    <x v="11"/>
    <x v="2"/>
    <s v="100-1000"/>
  </r>
  <r>
    <x v="129"/>
    <x v="12"/>
    <x v="46"/>
    <n v="1"/>
    <n v="45.89"/>
    <x v="4041"/>
    <x v="1"/>
    <x v="1"/>
    <x v="222"/>
    <x v="0"/>
    <x v="6"/>
    <x v="1"/>
    <s v="10-100"/>
  </r>
  <r>
    <x v="136"/>
    <x v="1"/>
    <x v="1"/>
    <n v="5"/>
    <n v="66.599999999999994"/>
    <x v="7708"/>
    <x v="2"/>
    <x v="1"/>
    <x v="733"/>
    <x v="1"/>
    <x v="6"/>
    <x v="1"/>
    <s v="100-1000"/>
  </r>
  <r>
    <x v="18"/>
    <x v="0"/>
    <x v="9"/>
    <n v="3"/>
    <n v="3.52"/>
    <x v="2366"/>
    <x v="2"/>
    <x v="1"/>
    <x v="357"/>
    <x v="0"/>
    <x v="10"/>
    <x v="0"/>
    <s v="10-100"/>
  </r>
  <r>
    <x v="83"/>
    <x v="2"/>
    <x v="30"/>
    <n v="1"/>
    <n v="140.27000000000001"/>
    <x v="7709"/>
    <x v="1"/>
    <x v="0"/>
    <x v="618"/>
    <x v="0"/>
    <x v="2"/>
    <x v="2"/>
    <s v="100-1000"/>
  </r>
  <r>
    <x v="39"/>
    <x v="0"/>
    <x v="17"/>
    <n v="1"/>
    <n v="16.329999999999998"/>
    <x v="5760"/>
    <x v="0"/>
    <x v="0"/>
    <x v="338"/>
    <x v="1"/>
    <x v="7"/>
    <x v="1"/>
    <s v="10-100"/>
  </r>
  <r>
    <x v="48"/>
    <x v="6"/>
    <x v="41"/>
    <n v="1"/>
    <n v="283.75"/>
    <x v="7710"/>
    <x v="3"/>
    <x v="1"/>
    <x v="443"/>
    <x v="0"/>
    <x v="5"/>
    <x v="2"/>
    <s v="100-1000"/>
  </r>
  <r>
    <x v="105"/>
    <x v="2"/>
    <x v="30"/>
    <n v="1"/>
    <n v="65.47"/>
    <x v="7711"/>
    <x v="1"/>
    <x v="2"/>
    <x v="724"/>
    <x v="1"/>
    <x v="0"/>
    <x v="1"/>
    <s v="10-100"/>
  </r>
  <r>
    <x v="106"/>
    <x v="11"/>
    <x v="20"/>
    <n v="2"/>
    <n v="11.9"/>
    <x v="7712"/>
    <x v="1"/>
    <x v="2"/>
    <x v="391"/>
    <x v="0"/>
    <x v="8"/>
    <x v="1"/>
    <s v="10-100"/>
  </r>
  <r>
    <x v="141"/>
    <x v="1"/>
    <x v="35"/>
    <n v="3"/>
    <n v="7.89"/>
    <x v="5465"/>
    <x v="2"/>
    <x v="2"/>
    <x v="535"/>
    <x v="1"/>
    <x v="9"/>
    <x v="0"/>
    <s v="10-100"/>
  </r>
  <r>
    <x v="127"/>
    <x v="6"/>
    <x v="22"/>
    <n v="1"/>
    <n v="48.38"/>
    <x v="4995"/>
    <x v="3"/>
    <x v="0"/>
    <x v="11"/>
    <x v="1"/>
    <x v="1"/>
    <x v="1"/>
    <s v="10-100"/>
  </r>
  <r>
    <x v="145"/>
    <x v="12"/>
    <x v="28"/>
    <n v="1"/>
    <n v="15.74"/>
    <x v="7713"/>
    <x v="1"/>
    <x v="2"/>
    <x v="665"/>
    <x v="1"/>
    <x v="1"/>
    <x v="1"/>
    <s v="10-100"/>
  </r>
  <r>
    <x v="11"/>
    <x v="3"/>
    <x v="36"/>
    <n v="5"/>
    <n v="277.89999999999998"/>
    <x v="7714"/>
    <x v="2"/>
    <x v="1"/>
    <x v="213"/>
    <x v="0"/>
    <x v="9"/>
    <x v="2"/>
    <s v="1000-10000"/>
  </r>
  <r>
    <x v="119"/>
    <x v="6"/>
    <x v="7"/>
    <n v="1"/>
    <n v="946.96"/>
    <x v="7715"/>
    <x v="3"/>
    <x v="2"/>
    <x v="537"/>
    <x v="1"/>
    <x v="0"/>
    <x v="2"/>
    <s v="100-1000"/>
  </r>
  <r>
    <x v="199"/>
    <x v="10"/>
    <x v="23"/>
    <n v="1"/>
    <n v="676.11"/>
    <x v="7716"/>
    <x v="0"/>
    <x v="1"/>
    <x v="50"/>
    <x v="1"/>
    <x v="8"/>
    <x v="2"/>
    <s v="100-1000"/>
  </r>
  <r>
    <x v="129"/>
    <x v="2"/>
    <x v="12"/>
    <n v="1"/>
    <n v="71.150000000000006"/>
    <x v="3854"/>
    <x v="0"/>
    <x v="0"/>
    <x v="305"/>
    <x v="1"/>
    <x v="7"/>
    <x v="1"/>
    <s v="10-100"/>
  </r>
  <r>
    <x v="86"/>
    <x v="5"/>
    <x v="27"/>
    <n v="1"/>
    <n v="70.52"/>
    <x v="7717"/>
    <x v="3"/>
    <x v="0"/>
    <x v="601"/>
    <x v="0"/>
    <x v="7"/>
    <x v="1"/>
    <s v="10-100"/>
  </r>
  <r>
    <x v="38"/>
    <x v="1"/>
    <x v="35"/>
    <n v="1"/>
    <n v="12.17"/>
    <x v="5191"/>
    <x v="0"/>
    <x v="0"/>
    <x v="725"/>
    <x v="1"/>
    <x v="10"/>
    <x v="1"/>
    <s v="10-100"/>
  </r>
  <r>
    <x v="30"/>
    <x v="3"/>
    <x v="36"/>
    <n v="2"/>
    <n v="470.91"/>
    <x v="7718"/>
    <x v="3"/>
    <x v="0"/>
    <x v="604"/>
    <x v="1"/>
    <x v="7"/>
    <x v="2"/>
    <s v="100-1000"/>
  </r>
  <r>
    <x v="63"/>
    <x v="8"/>
    <x v="47"/>
    <n v="1"/>
    <n v="33.53"/>
    <x v="3290"/>
    <x v="0"/>
    <x v="1"/>
    <x v="99"/>
    <x v="1"/>
    <x v="9"/>
    <x v="1"/>
    <s v="10-100"/>
  </r>
  <r>
    <x v="151"/>
    <x v="5"/>
    <x v="5"/>
    <n v="1"/>
    <n v="622.22"/>
    <x v="7719"/>
    <x v="0"/>
    <x v="1"/>
    <x v="622"/>
    <x v="0"/>
    <x v="0"/>
    <x v="2"/>
    <s v="100-1000"/>
  </r>
  <r>
    <x v="118"/>
    <x v="11"/>
    <x v="32"/>
    <n v="2"/>
    <n v="6.22"/>
    <x v="5816"/>
    <x v="0"/>
    <x v="0"/>
    <x v="503"/>
    <x v="1"/>
    <x v="6"/>
    <x v="0"/>
    <s v="10-100"/>
  </r>
  <r>
    <x v="26"/>
    <x v="11"/>
    <x v="32"/>
    <n v="3"/>
    <n v="5.59"/>
    <x v="7720"/>
    <x v="0"/>
    <x v="0"/>
    <x v="24"/>
    <x v="0"/>
    <x v="8"/>
    <x v="0"/>
    <s v="10-100"/>
  </r>
  <r>
    <x v="187"/>
    <x v="3"/>
    <x v="6"/>
    <n v="2"/>
    <n v="184.27"/>
    <x v="5601"/>
    <x v="0"/>
    <x v="2"/>
    <x v="334"/>
    <x v="1"/>
    <x v="9"/>
    <x v="2"/>
    <s v="100-1000"/>
  </r>
  <r>
    <x v="50"/>
    <x v="5"/>
    <x v="5"/>
    <n v="1"/>
    <n v="318.92"/>
    <x v="7721"/>
    <x v="1"/>
    <x v="0"/>
    <x v="627"/>
    <x v="1"/>
    <x v="10"/>
    <x v="2"/>
    <s v="100-1000"/>
  </r>
  <r>
    <x v="6"/>
    <x v="0"/>
    <x v="37"/>
    <n v="2"/>
    <n v="10.81"/>
    <x v="7722"/>
    <x v="3"/>
    <x v="2"/>
    <x v="439"/>
    <x v="0"/>
    <x v="4"/>
    <x v="1"/>
    <s v="10-100"/>
  </r>
  <r>
    <x v="122"/>
    <x v="3"/>
    <x v="3"/>
    <n v="3"/>
    <n v="15.58"/>
    <x v="4494"/>
    <x v="0"/>
    <x v="1"/>
    <x v="496"/>
    <x v="1"/>
    <x v="7"/>
    <x v="1"/>
    <s v="10-100"/>
  </r>
  <r>
    <x v="71"/>
    <x v="0"/>
    <x v="0"/>
    <n v="3"/>
    <n v="4.78"/>
    <x v="5851"/>
    <x v="0"/>
    <x v="0"/>
    <x v="487"/>
    <x v="1"/>
    <x v="6"/>
    <x v="0"/>
    <s v="10-100"/>
  </r>
  <r>
    <x v="12"/>
    <x v="12"/>
    <x v="46"/>
    <n v="1"/>
    <n v="47.59"/>
    <x v="6663"/>
    <x v="1"/>
    <x v="2"/>
    <x v="420"/>
    <x v="0"/>
    <x v="9"/>
    <x v="1"/>
    <s v="10-100"/>
  </r>
  <r>
    <x v="183"/>
    <x v="5"/>
    <x v="27"/>
    <n v="1"/>
    <n v="70.349999999999994"/>
    <x v="7723"/>
    <x v="1"/>
    <x v="1"/>
    <x v="518"/>
    <x v="1"/>
    <x v="4"/>
    <x v="1"/>
    <s v="10-100"/>
  </r>
  <r>
    <x v="138"/>
    <x v="8"/>
    <x v="47"/>
    <n v="4"/>
    <n v="43.25"/>
    <x v="7724"/>
    <x v="3"/>
    <x v="1"/>
    <x v="200"/>
    <x v="0"/>
    <x v="8"/>
    <x v="1"/>
    <s v="100-1000"/>
  </r>
  <r>
    <x v="97"/>
    <x v="10"/>
    <x v="16"/>
    <n v="1"/>
    <n v="270.67"/>
    <x v="7725"/>
    <x v="0"/>
    <x v="0"/>
    <x v="398"/>
    <x v="1"/>
    <x v="8"/>
    <x v="2"/>
    <s v="100-1000"/>
  </r>
  <r>
    <x v="153"/>
    <x v="2"/>
    <x v="30"/>
    <n v="1"/>
    <n v="130.66999999999999"/>
    <x v="7726"/>
    <x v="0"/>
    <x v="0"/>
    <x v="737"/>
    <x v="0"/>
    <x v="10"/>
    <x v="2"/>
    <s v="100-1000"/>
  </r>
  <r>
    <x v="116"/>
    <x v="9"/>
    <x v="15"/>
    <n v="5"/>
    <n v="145.65"/>
    <x v="7727"/>
    <x v="3"/>
    <x v="0"/>
    <x v="318"/>
    <x v="0"/>
    <x v="4"/>
    <x v="2"/>
    <s v="100-1000"/>
  </r>
  <r>
    <x v="9"/>
    <x v="10"/>
    <x v="25"/>
    <n v="1"/>
    <n v="186.2"/>
    <x v="3697"/>
    <x v="2"/>
    <x v="1"/>
    <x v="742"/>
    <x v="1"/>
    <x v="2"/>
    <x v="2"/>
    <s v="100-1000"/>
  </r>
  <r>
    <x v="81"/>
    <x v="12"/>
    <x v="34"/>
    <n v="1"/>
    <n v="10.25"/>
    <x v="2775"/>
    <x v="2"/>
    <x v="2"/>
    <x v="140"/>
    <x v="1"/>
    <x v="8"/>
    <x v="1"/>
    <s v="10-100"/>
  </r>
  <r>
    <x v="9"/>
    <x v="4"/>
    <x v="13"/>
    <n v="3"/>
    <n v="487.54"/>
    <x v="7728"/>
    <x v="0"/>
    <x v="2"/>
    <x v="396"/>
    <x v="1"/>
    <x v="10"/>
    <x v="2"/>
    <s v="1000-10000"/>
  </r>
  <r>
    <x v="74"/>
    <x v="11"/>
    <x v="32"/>
    <n v="3"/>
    <n v="7.54"/>
    <x v="7729"/>
    <x v="0"/>
    <x v="2"/>
    <x v="188"/>
    <x v="1"/>
    <x v="2"/>
    <x v="0"/>
    <s v="10-100"/>
  </r>
  <r>
    <x v="106"/>
    <x v="3"/>
    <x v="6"/>
    <n v="1"/>
    <n v="82.1"/>
    <x v="7730"/>
    <x v="2"/>
    <x v="0"/>
    <x v="214"/>
    <x v="0"/>
    <x v="3"/>
    <x v="1"/>
    <s v="10-100"/>
  </r>
  <r>
    <x v="97"/>
    <x v="0"/>
    <x v="0"/>
    <n v="4"/>
    <n v="3.75"/>
    <x v="4664"/>
    <x v="3"/>
    <x v="1"/>
    <x v="465"/>
    <x v="1"/>
    <x v="10"/>
    <x v="0"/>
    <s v="10-100"/>
  </r>
  <r>
    <x v="1"/>
    <x v="7"/>
    <x v="10"/>
    <n v="5"/>
    <n v="3.82"/>
    <x v="718"/>
    <x v="2"/>
    <x v="0"/>
    <x v="601"/>
    <x v="0"/>
    <x v="7"/>
    <x v="0"/>
    <s v="10-100"/>
  </r>
  <r>
    <x v="10"/>
    <x v="11"/>
    <x v="32"/>
    <n v="2"/>
    <n v="2.79"/>
    <x v="7731"/>
    <x v="0"/>
    <x v="0"/>
    <x v="196"/>
    <x v="0"/>
    <x v="9"/>
    <x v="0"/>
    <s v="&lt;10"/>
  </r>
  <r>
    <x v="194"/>
    <x v="2"/>
    <x v="2"/>
    <n v="1"/>
    <n v="71.56"/>
    <x v="7732"/>
    <x v="3"/>
    <x v="2"/>
    <x v="281"/>
    <x v="0"/>
    <x v="0"/>
    <x v="1"/>
    <s v="10-100"/>
  </r>
  <r>
    <x v="136"/>
    <x v="6"/>
    <x v="22"/>
    <n v="1"/>
    <n v="13.16"/>
    <x v="2580"/>
    <x v="2"/>
    <x v="2"/>
    <x v="641"/>
    <x v="0"/>
    <x v="7"/>
    <x v="1"/>
    <s v="10-100"/>
  </r>
  <r>
    <x v="129"/>
    <x v="12"/>
    <x v="46"/>
    <n v="1"/>
    <n v="50.37"/>
    <x v="7733"/>
    <x v="3"/>
    <x v="2"/>
    <x v="461"/>
    <x v="0"/>
    <x v="7"/>
    <x v="1"/>
    <s v="10-100"/>
  </r>
  <r>
    <x v="136"/>
    <x v="5"/>
    <x v="24"/>
    <n v="1"/>
    <n v="2.78"/>
    <x v="712"/>
    <x v="0"/>
    <x v="2"/>
    <x v="326"/>
    <x v="0"/>
    <x v="7"/>
    <x v="0"/>
    <s v="&lt;10"/>
  </r>
  <r>
    <x v="141"/>
    <x v="12"/>
    <x v="34"/>
    <n v="1"/>
    <n v="11.54"/>
    <x v="1382"/>
    <x v="0"/>
    <x v="0"/>
    <x v="407"/>
    <x v="0"/>
    <x v="2"/>
    <x v="1"/>
    <s v="10-100"/>
  </r>
  <r>
    <x v="188"/>
    <x v="1"/>
    <x v="35"/>
    <n v="1"/>
    <n v="19.989999999999998"/>
    <x v="7734"/>
    <x v="3"/>
    <x v="0"/>
    <x v="113"/>
    <x v="1"/>
    <x v="5"/>
    <x v="1"/>
    <s v="10-100"/>
  </r>
  <r>
    <x v="27"/>
    <x v="12"/>
    <x v="34"/>
    <n v="1"/>
    <n v="5.4"/>
    <x v="7735"/>
    <x v="0"/>
    <x v="0"/>
    <x v="588"/>
    <x v="0"/>
    <x v="9"/>
    <x v="0"/>
    <s v="&lt;10"/>
  </r>
  <r>
    <x v="84"/>
    <x v="12"/>
    <x v="28"/>
    <n v="1"/>
    <n v="9.7899999999999991"/>
    <x v="2062"/>
    <x v="3"/>
    <x v="2"/>
    <x v="415"/>
    <x v="1"/>
    <x v="2"/>
    <x v="0"/>
    <s v="&lt;10"/>
  </r>
  <r>
    <x v="155"/>
    <x v="4"/>
    <x v="40"/>
    <n v="3"/>
    <n v="48.4"/>
    <x v="892"/>
    <x v="3"/>
    <x v="1"/>
    <x v="25"/>
    <x v="1"/>
    <x v="10"/>
    <x v="1"/>
    <s v="100-1000"/>
  </r>
  <r>
    <x v="54"/>
    <x v="11"/>
    <x v="32"/>
    <n v="5"/>
    <n v="2.59"/>
    <x v="7511"/>
    <x v="0"/>
    <x v="0"/>
    <x v="241"/>
    <x v="0"/>
    <x v="4"/>
    <x v="0"/>
    <s v="10-100"/>
  </r>
  <r>
    <x v="94"/>
    <x v="12"/>
    <x v="34"/>
    <n v="1"/>
    <n v="10.63"/>
    <x v="4141"/>
    <x v="2"/>
    <x v="2"/>
    <x v="722"/>
    <x v="1"/>
    <x v="1"/>
    <x v="1"/>
    <s v="10-100"/>
  </r>
  <r>
    <x v="104"/>
    <x v="0"/>
    <x v="17"/>
    <n v="5"/>
    <n v="7.92"/>
    <x v="2900"/>
    <x v="0"/>
    <x v="2"/>
    <x v="680"/>
    <x v="1"/>
    <x v="1"/>
    <x v="0"/>
    <s v="10-100"/>
  </r>
  <r>
    <x v="137"/>
    <x v="9"/>
    <x v="15"/>
    <n v="2"/>
    <n v="40.700000000000003"/>
    <x v="7736"/>
    <x v="2"/>
    <x v="0"/>
    <x v="441"/>
    <x v="1"/>
    <x v="11"/>
    <x v="1"/>
    <s v="10-100"/>
  </r>
  <r>
    <x v="3"/>
    <x v="8"/>
    <x v="33"/>
    <n v="1"/>
    <n v="68.900000000000006"/>
    <x v="7737"/>
    <x v="0"/>
    <x v="2"/>
    <x v="549"/>
    <x v="1"/>
    <x v="5"/>
    <x v="1"/>
    <s v="10-100"/>
  </r>
  <r>
    <x v="64"/>
    <x v="3"/>
    <x v="36"/>
    <n v="2"/>
    <n v="408.63"/>
    <x v="7738"/>
    <x v="2"/>
    <x v="0"/>
    <x v="658"/>
    <x v="1"/>
    <x v="5"/>
    <x v="2"/>
    <s v="100-1000"/>
  </r>
  <r>
    <x v="41"/>
    <x v="7"/>
    <x v="42"/>
    <n v="4"/>
    <n v="2.52"/>
    <x v="3091"/>
    <x v="3"/>
    <x v="1"/>
    <x v="651"/>
    <x v="1"/>
    <x v="2"/>
    <x v="0"/>
    <s v="10-100"/>
  </r>
  <r>
    <x v="167"/>
    <x v="9"/>
    <x v="14"/>
    <n v="5"/>
    <n v="38807.629999999997"/>
    <x v="7739"/>
    <x v="2"/>
    <x v="2"/>
    <x v="661"/>
    <x v="0"/>
    <x v="2"/>
    <x v="6"/>
    <s v="100000-200000"/>
  </r>
  <r>
    <x v="79"/>
    <x v="4"/>
    <x v="40"/>
    <n v="4"/>
    <n v="65.72"/>
    <x v="7740"/>
    <x v="1"/>
    <x v="1"/>
    <x v="394"/>
    <x v="1"/>
    <x v="0"/>
    <x v="1"/>
    <s v="100-1000"/>
  </r>
  <r>
    <x v="146"/>
    <x v="3"/>
    <x v="6"/>
    <n v="5"/>
    <n v="199.39"/>
    <x v="7741"/>
    <x v="1"/>
    <x v="2"/>
    <x v="515"/>
    <x v="1"/>
    <x v="7"/>
    <x v="2"/>
    <s v="100-1000"/>
  </r>
  <r>
    <x v="91"/>
    <x v="11"/>
    <x v="20"/>
    <n v="3"/>
    <n v="19.64"/>
    <x v="1064"/>
    <x v="0"/>
    <x v="1"/>
    <x v="447"/>
    <x v="0"/>
    <x v="8"/>
    <x v="1"/>
    <s v="10-100"/>
  </r>
  <r>
    <x v="36"/>
    <x v="4"/>
    <x v="40"/>
    <n v="2"/>
    <n v="47.2"/>
    <x v="5939"/>
    <x v="0"/>
    <x v="1"/>
    <x v="19"/>
    <x v="0"/>
    <x v="3"/>
    <x v="1"/>
    <s v="10-100"/>
  </r>
  <r>
    <x v="1"/>
    <x v="11"/>
    <x v="21"/>
    <n v="4"/>
    <n v="56.05"/>
    <x v="7742"/>
    <x v="3"/>
    <x v="0"/>
    <x v="404"/>
    <x v="0"/>
    <x v="8"/>
    <x v="1"/>
    <s v="100-1000"/>
  </r>
  <r>
    <x v="29"/>
    <x v="1"/>
    <x v="35"/>
    <n v="2"/>
    <n v="6.28"/>
    <x v="7743"/>
    <x v="1"/>
    <x v="0"/>
    <x v="636"/>
    <x v="0"/>
    <x v="6"/>
    <x v="0"/>
    <s v="10-100"/>
  </r>
  <r>
    <x v="65"/>
    <x v="5"/>
    <x v="24"/>
    <n v="1"/>
    <n v="9.0500000000000007"/>
    <x v="7744"/>
    <x v="0"/>
    <x v="1"/>
    <x v="515"/>
    <x v="1"/>
    <x v="7"/>
    <x v="0"/>
    <s v="&lt;10"/>
  </r>
  <r>
    <x v="161"/>
    <x v="11"/>
    <x v="21"/>
    <n v="2"/>
    <n v="89.07"/>
    <x v="7745"/>
    <x v="1"/>
    <x v="0"/>
    <x v="656"/>
    <x v="0"/>
    <x v="4"/>
    <x v="1"/>
    <s v="100-1000"/>
  </r>
  <r>
    <x v="33"/>
    <x v="2"/>
    <x v="12"/>
    <n v="1"/>
    <n v="142.62"/>
    <x v="7746"/>
    <x v="0"/>
    <x v="2"/>
    <x v="151"/>
    <x v="0"/>
    <x v="11"/>
    <x v="2"/>
    <s v="100-1000"/>
  </r>
  <r>
    <x v="71"/>
    <x v="5"/>
    <x v="27"/>
    <n v="1"/>
    <n v="93.95"/>
    <x v="7747"/>
    <x v="2"/>
    <x v="1"/>
    <x v="71"/>
    <x v="1"/>
    <x v="11"/>
    <x v="1"/>
    <s v="10-100"/>
  </r>
  <r>
    <x v="134"/>
    <x v="11"/>
    <x v="21"/>
    <n v="4"/>
    <n v="66.67"/>
    <x v="7748"/>
    <x v="1"/>
    <x v="1"/>
    <x v="96"/>
    <x v="2"/>
    <x v="3"/>
    <x v="1"/>
    <s v="100-1000"/>
  </r>
  <r>
    <x v="174"/>
    <x v="8"/>
    <x v="43"/>
    <n v="4"/>
    <n v="8.2200000000000006"/>
    <x v="7749"/>
    <x v="3"/>
    <x v="1"/>
    <x v="246"/>
    <x v="0"/>
    <x v="11"/>
    <x v="0"/>
    <s v="10-100"/>
  </r>
  <r>
    <x v="39"/>
    <x v="0"/>
    <x v="17"/>
    <n v="4"/>
    <n v="18.920000000000002"/>
    <x v="7750"/>
    <x v="2"/>
    <x v="0"/>
    <x v="669"/>
    <x v="0"/>
    <x v="7"/>
    <x v="1"/>
    <s v="10-100"/>
  </r>
  <r>
    <x v="131"/>
    <x v="2"/>
    <x v="2"/>
    <n v="1"/>
    <n v="43.94"/>
    <x v="638"/>
    <x v="0"/>
    <x v="0"/>
    <x v="209"/>
    <x v="1"/>
    <x v="5"/>
    <x v="1"/>
    <s v="10-100"/>
  </r>
  <r>
    <x v="52"/>
    <x v="3"/>
    <x v="6"/>
    <n v="2"/>
    <n v="57.7"/>
    <x v="7751"/>
    <x v="1"/>
    <x v="1"/>
    <x v="659"/>
    <x v="0"/>
    <x v="2"/>
    <x v="1"/>
    <s v="100-1000"/>
  </r>
  <r>
    <x v="52"/>
    <x v="4"/>
    <x v="8"/>
    <n v="2"/>
    <n v="25.42"/>
    <x v="7752"/>
    <x v="3"/>
    <x v="0"/>
    <x v="603"/>
    <x v="1"/>
    <x v="9"/>
    <x v="1"/>
    <s v="10-100"/>
  </r>
  <r>
    <x v="136"/>
    <x v="3"/>
    <x v="6"/>
    <n v="3"/>
    <n v="163.07"/>
    <x v="7753"/>
    <x v="2"/>
    <x v="0"/>
    <x v="445"/>
    <x v="0"/>
    <x v="2"/>
    <x v="2"/>
    <s v="100-1000"/>
  </r>
  <r>
    <x v="34"/>
    <x v="11"/>
    <x v="20"/>
    <n v="5"/>
    <n v="7.59"/>
    <x v="7754"/>
    <x v="1"/>
    <x v="1"/>
    <x v="23"/>
    <x v="0"/>
    <x v="9"/>
    <x v="0"/>
    <s v="10-100"/>
  </r>
  <r>
    <x v="3"/>
    <x v="1"/>
    <x v="1"/>
    <n v="3"/>
    <n v="61.34"/>
    <x v="7755"/>
    <x v="0"/>
    <x v="0"/>
    <x v="296"/>
    <x v="1"/>
    <x v="1"/>
    <x v="1"/>
    <s v="100-1000"/>
  </r>
  <r>
    <x v="90"/>
    <x v="0"/>
    <x v="9"/>
    <n v="3"/>
    <n v="3.01"/>
    <x v="2956"/>
    <x v="3"/>
    <x v="0"/>
    <x v="363"/>
    <x v="0"/>
    <x v="7"/>
    <x v="0"/>
    <s v="&lt;10"/>
  </r>
  <r>
    <x v="31"/>
    <x v="7"/>
    <x v="42"/>
    <n v="2"/>
    <n v="7.94"/>
    <x v="4280"/>
    <x v="3"/>
    <x v="2"/>
    <x v="417"/>
    <x v="1"/>
    <x v="5"/>
    <x v="0"/>
    <s v="10-100"/>
  </r>
  <r>
    <x v="55"/>
    <x v="4"/>
    <x v="13"/>
    <n v="5"/>
    <n v="83.32"/>
    <x v="7756"/>
    <x v="1"/>
    <x v="1"/>
    <x v="569"/>
    <x v="0"/>
    <x v="10"/>
    <x v="1"/>
    <s v="100-1000"/>
  </r>
  <r>
    <x v="137"/>
    <x v="9"/>
    <x v="14"/>
    <n v="1"/>
    <n v="13942.06"/>
    <x v="7757"/>
    <x v="1"/>
    <x v="1"/>
    <x v="635"/>
    <x v="0"/>
    <x v="11"/>
    <x v="8"/>
    <s v="10000-100000"/>
  </r>
  <r>
    <x v="111"/>
    <x v="9"/>
    <x v="18"/>
    <n v="1"/>
    <n v="49.47"/>
    <x v="2213"/>
    <x v="1"/>
    <x v="2"/>
    <x v="308"/>
    <x v="2"/>
    <x v="3"/>
    <x v="1"/>
    <s v="10-100"/>
  </r>
  <r>
    <x v="138"/>
    <x v="11"/>
    <x v="21"/>
    <n v="2"/>
    <n v="98.45"/>
    <x v="7758"/>
    <x v="0"/>
    <x v="2"/>
    <x v="591"/>
    <x v="1"/>
    <x v="7"/>
    <x v="1"/>
    <s v="100-1000"/>
  </r>
  <r>
    <x v="79"/>
    <x v="4"/>
    <x v="13"/>
    <n v="3"/>
    <n v="385.13"/>
    <x v="7759"/>
    <x v="2"/>
    <x v="0"/>
    <x v="534"/>
    <x v="2"/>
    <x v="3"/>
    <x v="2"/>
    <s v="1000-10000"/>
  </r>
  <r>
    <x v="25"/>
    <x v="6"/>
    <x v="41"/>
    <n v="1"/>
    <n v="590.79"/>
    <x v="5322"/>
    <x v="0"/>
    <x v="0"/>
    <x v="272"/>
    <x v="1"/>
    <x v="7"/>
    <x v="2"/>
    <s v="100-1000"/>
  </r>
  <r>
    <x v="39"/>
    <x v="10"/>
    <x v="25"/>
    <n v="1"/>
    <n v="436.5"/>
    <x v="7760"/>
    <x v="0"/>
    <x v="1"/>
    <x v="511"/>
    <x v="1"/>
    <x v="4"/>
    <x v="2"/>
    <s v="100-1000"/>
  </r>
  <r>
    <x v="133"/>
    <x v="12"/>
    <x v="34"/>
    <n v="1"/>
    <n v="11.48"/>
    <x v="1029"/>
    <x v="2"/>
    <x v="1"/>
    <x v="616"/>
    <x v="0"/>
    <x v="0"/>
    <x v="1"/>
    <s v="10-100"/>
  </r>
  <r>
    <x v="78"/>
    <x v="6"/>
    <x v="7"/>
    <n v="1"/>
    <n v="1483.77"/>
    <x v="7761"/>
    <x v="3"/>
    <x v="2"/>
    <x v="213"/>
    <x v="0"/>
    <x v="9"/>
    <x v="3"/>
    <s v="1000-10000"/>
  </r>
  <r>
    <x v="86"/>
    <x v="11"/>
    <x v="21"/>
    <n v="2"/>
    <n v="46.37"/>
    <x v="7762"/>
    <x v="2"/>
    <x v="0"/>
    <x v="621"/>
    <x v="1"/>
    <x v="8"/>
    <x v="1"/>
    <s v="10-100"/>
  </r>
  <r>
    <x v="57"/>
    <x v="4"/>
    <x v="40"/>
    <n v="1"/>
    <n v="21.39"/>
    <x v="2322"/>
    <x v="3"/>
    <x v="0"/>
    <x v="438"/>
    <x v="0"/>
    <x v="5"/>
    <x v="1"/>
    <s v="10-100"/>
  </r>
  <r>
    <x v="77"/>
    <x v="8"/>
    <x v="33"/>
    <n v="3"/>
    <n v="66.58"/>
    <x v="7763"/>
    <x v="0"/>
    <x v="2"/>
    <x v="375"/>
    <x v="1"/>
    <x v="2"/>
    <x v="1"/>
    <s v="100-1000"/>
  </r>
  <r>
    <x v="142"/>
    <x v="11"/>
    <x v="32"/>
    <n v="3"/>
    <n v="5.77"/>
    <x v="220"/>
    <x v="2"/>
    <x v="0"/>
    <x v="239"/>
    <x v="1"/>
    <x v="3"/>
    <x v="0"/>
    <s v="10-100"/>
  </r>
  <r>
    <x v="106"/>
    <x v="7"/>
    <x v="10"/>
    <n v="2"/>
    <n v="3.26"/>
    <x v="1036"/>
    <x v="0"/>
    <x v="2"/>
    <x v="67"/>
    <x v="0"/>
    <x v="0"/>
    <x v="0"/>
    <s v="&lt;10"/>
  </r>
  <r>
    <x v="141"/>
    <x v="2"/>
    <x v="2"/>
    <n v="1"/>
    <n v="72.900000000000006"/>
    <x v="7764"/>
    <x v="3"/>
    <x v="1"/>
    <x v="381"/>
    <x v="0"/>
    <x v="10"/>
    <x v="1"/>
    <s v="10-100"/>
  </r>
  <r>
    <x v="133"/>
    <x v="1"/>
    <x v="35"/>
    <n v="2"/>
    <n v="17.88"/>
    <x v="7765"/>
    <x v="1"/>
    <x v="1"/>
    <x v="740"/>
    <x v="1"/>
    <x v="8"/>
    <x v="1"/>
    <s v="10-100"/>
  </r>
  <r>
    <x v="37"/>
    <x v="6"/>
    <x v="22"/>
    <n v="1"/>
    <n v="13.18"/>
    <x v="1656"/>
    <x v="1"/>
    <x v="0"/>
    <x v="696"/>
    <x v="1"/>
    <x v="4"/>
    <x v="1"/>
    <s v="10-100"/>
  </r>
  <r>
    <x v="11"/>
    <x v="9"/>
    <x v="15"/>
    <n v="1"/>
    <n v="122.49"/>
    <x v="3904"/>
    <x v="3"/>
    <x v="0"/>
    <x v="6"/>
    <x v="0"/>
    <x v="5"/>
    <x v="2"/>
    <s v="100-1000"/>
  </r>
  <r>
    <x v="140"/>
    <x v="7"/>
    <x v="10"/>
    <n v="5"/>
    <n v="3.83"/>
    <x v="7766"/>
    <x v="1"/>
    <x v="1"/>
    <x v="503"/>
    <x v="1"/>
    <x v="6"/>
    <x v="0"/>
    <s v="10-100"/>
  </r>
  <r>
    <x v="39"/>
    <x v="1"/>
    <x v="35"/>
    <n v="4"/>
    <n v="8.85"/>
    <x v="7767"/>
    <x v="2"/>
    <x v="0"/>
    <x v="681"/>
    <x v="1"/>
    <x v="10"/>
    <x v="0"/>
    <s v="10-100"/>
  </r>
  <r>
    <x v="106"/>
    <x v="1"/>
    <x v="35"/>
    <n v="4"/>
    <n v="14.47"/>
    <x v="7768"/>
    <x v="3"/>
    <x v="1"/>
    <x v="216"/>
    <x v="1"/>
    <x v="7"/>
    <x v="1"/>
    <s v="10-100"/>
  </r>
  <r>
    <x v="53"/>
    <x v="12"/>
    <x v="34"/>
    <n v="1"/>
    <n v="11.14"/>
    <x v="3653"/>
    <x v="2"/>
    <x v="2"/>
    <x v="115"/>
    <x v="0"/>
    <x v="9"/>
    <x v="1"/>
    <s v="10-100"/>
  </r>
  <r>
    <x v="186"/>
    <x v="2"/>
    <x v="12"/>
    <n v="1"/>
    <n v="102.16"/>
    <x v="7769"/>
    <x v="3"/>
    <x v="0"/>
    <x v="240"/>
    <x v="0"/>
    <x v="8"/>
    <x v="2"/>
    <s v="100-1000"/>
  </r>
  <r>
    <x v="161"/>
    <x v="6"/>
    <x v="41"/>
    <n v="1"/>
    <n v="94.21"/>
    <x v="7770"/>
    <x v="0"/>
    <x v="2"/>
    <x v="526"/>
    <x v="1"/>
    <x v="5"/>
    <x v="1"/>
    <s v="10-100"/>
  </r>
  <r>
    <x v="6"/>
    <x v="6"/>
    <x v="7"/>
    <n v="1"/>
    <n v="236.73"/>
    <x v="2590"/>
    <x v="0"/>
    <x v="1"/>
    <x v="595"/>
    <x v="2"/>
    <x v="3"/>
    <x v="2"/>
    <s v="100-1000"/>
  </r>
  <r>
    <x v="94"/>
    <x v="8"/>
    <x v="11"/>
    <n v="5"/>
    <n v="52.82"/>
    <x v="7771"/>
    <x v="2"/>
    <x v="0"/>
    <x v="566"/>
    <x v="0"/>
    <x v="3"/>
    <x v="1"/>
    <s v="100-1000"/>
  </r>
  <r>
    <x v="185"/>
    <x v="5"/>
    <x v="27"/>
    <n v="1"/>
    <n v="38.130000000000003"/>
    <x v="7772"/>
    <x v="3"/>
    <x v="1"/>
    <x v="137"/>
    <x v="1"/>
    <x v="4"/>
    <x v="1"/>
    <s v="10-100"/>
  </r>
  <r>
    <x v="43"/>
    <x v="4"/>
    <x v="40"/>
    <n v="1"/>
    <n v="64.7"/>
    <x v="7773"/>
    <x v="0"/>
    <x v="1"/>
    <x v="680"/>
    <x v="1"/>
    <x v="1"/>
    <x v="1"/>
    <s v="10-100"/>
  </r>
  <r>
    <x v="47"/>
    <x v="11"/>
    <x v="32"/>
    <n v="1"/>
    <n v="7.32"/>
    <x v="7774"/>
    <x v="2"/>
    <x v="2"/>
    <x v="703"/>
    <x v="1"/>
    <x v="11"/>
    <x v="0"/>
    <s v="&lt;10"/>
  </r>
  <r>
    <x v="19"/>
    <x v="4"/>
    <x v="40"/>
    <n v="4"/>
    <n v="99.22"/>
    <x v="1901"/>
    <x v="2"/>
    <x v="1"/>
    <x v="396"/>
    <x v="1"/>
    <x v="10"/>
    <x v="1"/>
    <s v="100-1000"/>
  </r>
  <r>
    <x v="74"/>
    <x v="5"/>
    <x v="5"/>
    <n v="1"/>
    <n v="538.64"/>
    <x v="7775"/>
    <x v="1"/>
    <x v="0"/>
    <x v="294"/>
    <x v="1"/>
    <x v="7"/>
    <x v="2"/>
    <s v="100-1000"/>
  </r>
  <r>
    <x v="54"/>
    <x v="2"/>
    <x v="38"/>
    <n v="1"/>
    <n v="3404.26"/>
    <x v="7776"/>
    <x v="1"/>
    <x v="1"/>
    <x v="455"/>
    <x v="0"/>
    <x v="11"/>
    <x v="3"/>
    <s v="1000-10000"/>
  </r>
  <r>
    <x v="164"/>
    <x v="3"/>
    <x v="3"/>
    <n v="1"/>
    <n v="19.22"/>
    <x v="7777"/>
    <x v="0"/>
    <x v="2"/>
    <x v="486"/>
    <x v="0"/>
    <x v="8"/>
    <x v="1"/>
    <s v="10-100"/>
  </r>
  <r>
    <x v="36"/>
    <x v="10"/>
    <x v="16"/>
    <n v="1"/>
    <n v="317.19"/>
    <x v="7778"/>
    <x v="2"/>
    <x v="2"/>
    <x v="162"/>
    <x v="0"/>
    <x v="4"/>
    <x v="2"/>
    <s v="100-1000"/>
  </r>
  <r>
    <x v="144"/>
    <x v="2"/>
    <x v="2"/>
    <n v="1"/>
    <n v="30.45"/>
    <x v="1975"/>
    <x v="2"/>
    <x v="0"/>
    <x v="701"/>
    <x v="0"/>
    <x v="10"/>
    <x v="1"/>
    <s v="10-100"/>
  </r>
  <r>
    <x v="95"/>
    <x v="2"/>
    <x v="12"/>
    <n v="1"/>
    <n v="193.09"/>
    <x v="7779"/>
    <x v="2"/>
    <x v="0"/>
    <x v="414"/>
    <x v="1"/>
    <x v="7"/>
    <x v="2"/>
    <s v="100-1000"/>
  </r>
  <r>
    <x v="183"/>
    <x v="6"/>
    <x v="7"/>
    <n v="1"/>
    <n v="681.88"/>
    <x v="7780"/>
    <x v="0"/>
    <x v="0"/>
    <x v="679"/>
    <x v="0"/>
    <x v="3"/>
    <x v="2"/>
    <s v="100-1000"/>
  </r>
  <r>
    <x v="75"/>
    <x v="2"/>
    <x v="12"/>
    <n v="1"/>
    <n v="91.17"/>
    <x v="7781"/>
    <x v="2"/>
    <x v="1"/>
    <x v="385"/>
    <x v="1"/>
    <x v="2"/>
    <x v="1"/>
    <s v="10-100"/>
  </r>
  <r>
    <x v="169"/>
    <x v="4"/>
    <x v="4"/>
    <n v="1"/>
    <n v="22.66"/>
    <x v="7782"/>
    <x v="3"/>
    <x v="2"/>
    <x v="552"/>
    <x v="0"/>
    <x v="1"/>
    <x v="1"/>
    <s v="10-100"/>
  </r>
  <r>
    <x v="1"/>
    <x v="2"/>
    <x v="12"/>
    <n v="1"/>
    <n v="157.57"/>
    <x v="7783"/>
    <x v="3"/>
    <x v="1"/>
    <x v="638"/>
    <x v="1"/>
    <x v="11"/>
    <x v="2"/>
    <s v="100-1000"/>
  </r>
  <r>
    <x v="104"/>
    <x v="7"/>
    <x v="42"/>
    <n v="5"/>
    <n v="5.45"/>
    <x v="7784"/>
    <x v="1"/>
    <x v="0"/>
    <x v="447"/>
    <x v="0"/>
    <x v="8"/>
    <x v="0"/>
    <s v="10-100"/>
  </r>
  <r>
    <x v="166"/>
    <x v="8"/>
    <x v="43"/>
    <n v="5"/>
    <n v="20.62"/>
    <x v="7785"/>
    <x v="0"/>
    <x v="1"/>
    <x v="176"/>
    <x v="0"/>
    <x v="8"/>
    <x v="1"/>
    <s v="100-1000"/>
  </r>
  <r>
    <x v="98"/>
    <x v="2"/>
    <x v="30"/>
    <n v="1"/>
    <n v="128.61000000000001"/>
    <x v="7786"/>
    <x v="0"/>
    <x v="2"/>
    <x v="439"/>
    <x v="0"/>
    <x v="4"/>
    <x v="2"/>
    <s v="100-1000"/>
  </r>
  <r>
    <x v="88"/>
    <x v="0"/>
    <x v="26"/>
    <n v="3"/>
    <n v="6.5"/>
    <x v="7787"/>
    <x v="3"/>
    <x v="0"/>
    <x v="537"/>
    <x v="1"/>
    <x v="0"/>
    <x v="0"/>
    <s v="10-100"/>
  </r>
  <r>
    <x v="138"/>
    <x v="8"/>
    <x v="47"/>
    <n v="3"/>
    <n v="26.15"/>
    <x v="7788"/>
    <x v="3"/>
    <x v="1"/>
    <x v="634"/>
    <x v="1"/>
    <x v="9"/>
    <x v="1"/>
    <s v="10-100"/>
  </r>
  <r>
    <x v="183"/>
    <x v="3"/>
    <x v="3"/>
    <n v="5"/>
    <n v="12.98"/>
    <x v="7789"/>
    <x v="2"/>
    <x v="0"/>
    <x v="681"/>
    <x v="1"/>
    <x v="10"/>
    <x v="1"/>
    <s v="10-100"/>
  </r>
  <r>
    <x v="136"/>
    <x v="3"/>
    <x v="6"/>
    <n v="2"/>
    <n v="110.49"/>
    <x v="6659"/>
    <x v="1"/>
    <x v="2"/>
    <x v="149"/>
    <x v="1"/>
    <x v="0"/>
    <x v="2"/>
    <s v="100-1000"/>
  </r>
  <r>
    <x v="5"/>
    <x v="2"/>
    <x v="12"/>
    <n v="1"/>
    <n v="60.16"/>
    <x v="7790"/>
    <x v="3"/>
    <x v="0"/>
    <x v="75"/>
    <x v="0"/>
    <x v="9"/>
    <x v="1"/>
    <s v="10-100"/>
  </r>
  <r>
    <x v="32"/>
    <x v="7"/>
    <x v="42"/>
    <n v="2"/>
    <n v="7.67"/>
    <x v="785"/>
    <x v="1"/>
    <x v="0"/>
    <x v="380"/>
    <x v="0"/>
    <x v="9"/>
    <x v="0"/>
    <s v="10-100"/>
  </r>
  <r>
    <x v="75"/>
    <x v="4"/>
    <x v="40"/>
    <n v="3"/>
    <n v="68.61"/>
    <x v="3767"/>
    <x v="0"/>
    <x v="0"/>
    <x v="399"/>
    <x v="0"/>
    <x v="8"/>
    <x v="1"/>
    <s v="100-1000"/>
  </r>
  <r>
    <x v="198"/>
    <x v="12"/>
    <x v="34"/>
    <n v="1"/>
    <n v="7.41"/>
    <x v="5025"/>
    <x v="1"/>
    <x v="1"/>
    <x v="200"/>
    <x v="0"/>
    <x v="8"/>
    <x v="0"/>
    <s v="&lt;10"/>
  </r>
  <r>
    <x v="46"/>
    <x v="6"/>
    <x v="41"/>
    <n v="1"/>
    <n v="126.86"/>
    <x v="7791"/>
    <x v="0"/>
    <x v="1"/>
    <x v="722"/>
    <x v="1"/>
    <x v="1"/>
    <x v="2"/>
    <s v="100-1000"/>
  </r>
  <r>
    <x v="28"/>
    <x v="0"/>
    <x v="45"/>
    <n v="4"/>
    <n v="7.7"/>
    <x v="7792"/>
    <x v="2"/>
    <x v="2"/>
    <x v="23"/>
    <x v="0"/>
    <x v="9"/>
    <x v="0"/>
    <s v="10-100"/>
  </r>
  <r>
    <x v="93"/>
    <x v="1"/>
    <x v="39"/>
    <n v="2"/>
    <n v="139.78"/>
    <x v="7793"/>
    <x v="1"/>
    <x v="0"/>
    <x v="181"/>
    <x v="1"/>
    <x v="1"/>
    <x v="2"/>
    <s v="100-1000"/>
  </r>
  <r>
    <x v="46"/>
    <x v="0"/>
    <x v="37"/>
    <n v="3"/>
    <n v="11.22"/>
    <x v="7794"/>
    <x v="1"/>
    <x v="1"/>
    <x v="661"/>
    <x v="0"/>
    <x v="2"/>
    <x v="1"/>
    <s v="10-100"/>
  </r>
  <r>
    <x v="41"/>
    <x v="1"/>
    <x v="35"/>
    <n v="3"/>
    <n v="7.97"/>
    <x v="2285"/>
    <x v="3"/>
    <x v="0"/>
    <x v="299"/>
    <x v="1"/>
    <x v="8"/>
    <x v="0"/>
    <s v="10-100"/>
  </r>
  <r>
    <x v="178"/>
    <x v="1"/>
    <x v="39"/>
    <n v="4"/>
    <n v="59.74"/>
    <x v="7795"/>
    <x v="0"/>
    <x v="2"/>
    <x v="517"/>
    <x v="1"/>
    <x v="3"/>
    <x v="1"/>
    <s v="100-1000"/>
  </r>
  <r>
    <x v="82"/>
    <x v="11"/>
    <x v="21"/>
    <n v="5"/>
    <n v="86.51"/>
    <x v="7796"/>
    <x v="0"/>
    <x v="2"/>
    <x v="426"/>
    <x v="0"/>
    <x v="8"/>
    <x v="1"/>
    <s v="100-1000"/>
  </r>
  <r>
    <x v="99"/>
    <x v="5"/>
    <x v="24"/>
    <n v="1"/>
    <n v="6.88"/>
    <x v="7797"/>
    <x v="1"/>
    <x v="1"/>
    <x v="591"/>
    <x v="1"/>
    <x v="7"/>
    <x v="0"/>
    <s v="&lt;10"/>
  </r>
  <r>
    <x v="154"/>
    <x v="3"/>
    <x v="3"/>
    <n v="3"/>
    <n v="11.86"/>
    <x v="7798"/>
    <x v="1"/>
    <x v="1"/>
    <x v="641"/>
    <x v="0"/>
    <x v="7"/>
    <x v="1"/>
    <s v="10-100"/>
  </r>
  <r>
    <x v="87"/>
    <x v="11"/>
    <x v="21"/>
    <n v="1"/>
    <n v="81.39"/>
    <x v="7193"/>
    <x v="3"/>
    <x v="1"/>
    <x v="575"/>
    <x v="0"/>
    <x v="1"/>
    <x v="1"/>
    <s v="10-100"/>
  </r>
  <r>
    <x v="161"/>
    <x v="12"/>
    <x v="28"/>
    <n v="1"/>
    <n v="18.93"/>
    <x v="7799"/>
    <x v="3"/>
    <x v="1"/>
    <x v="418"/>
    <x v="1"/>
    <x v="7"/>
    <x v="1"/>
    <s v="10-100"/>
  </r>
  <r>
    <x v="199"/>
    <x v="11"/>
    <x v="32"/>
    <n v="3"/>
    <n v="2.66"/>
    <x v="2916"/>
    <x v="0"/>
    <x v="0"/>
    <x v="53"/>
    <x v="0"/>
    <x v="9"/>
    <x v="0"/>
    <s v="&lt;10"/>
  </r>
  <r>
    <x v="44"/>
    <x v="5"/>
    <x v="24"/>
    <n v="1"/>
    <n v="2.56"/>
    <x v="2092"/>
    <x v="3"/>
    <x v="0"/>
    <x v="86"/>
    <x v="1"/>
    <x v="11"/>
    <x v="0"/>
    <s v="&lt;10"/>
  </r>
  <r>
    <x v="36"/>
    <x v="8"/>
    <x v="11"/>
    <n v="4"/>
    <n v="6.43"/>
    <x v="3082"/>
    <x v="2"/>
    <x v="2"/>
    <x v="161"/>
    <x v="0"/>
    <x v="1"/>
    <x v="0"/>
    <s v="10-100"/>
  </r>
  <r>
    <x v="127"/>
    <x v="9"/>
    <x v="15"/>
    <n v="3"/>
    <n v="178.07"/>
    <x v="7800"/>
    <x v="2"/>
    <x v="1"/>
    <x v="200"/>
    <x v="0"/>
    <x v="8"/>
    <x v="2"/>
    <s v="100-1000"/>
  </r>
  <r>
    <x v="118"/>
    <x v="4"/>
    <x v="8"/>
    <n v="4"/>
    <n v="73.86"/>
    <x v="7801"/>
    <x v="2"/>
    <x v="0"/>
    <x v="505"/>
    <x v="0"/>
    <x v="3"/>
    <x v="1"/>
    <s v="100-1000"/>
  </r>
  <r>
    <x v="50"/>
    <x v="5"/>
    <x v="24"/>
    <n v="1"/>
    <n v="7.49"/>
    <x v="3912"/>
    <x v="3"/>
    <x v="1"/>
    <x v="612"/>
    <x v="0"/>
    <x v="1"/>
    <x v="0"/>
    <s v="&lt;10"/>
  </r>
  <r>
    <x v="183"/>
    <x v="12"/>
    <x v="46"/>
    <n v="1"/>
    <n v="53.95"/>
    <x v="3038"/>
    <x v="1"/>
    <x v="1"/>
    <x v="24"/>
    <x v="0"/>
    <x v="8"/>
    <x v="1"/>
    <s v="10-100"/>
  </r>
  <r>
    <x v="192"/>
    <x v="11"/>
    <x v="32"/>
    <n v="4"/>
    <n v="2.4"/>
    <x v="7802"/>
    <x v="0"/>
    <x v="0"/>
    <x v="251"/>
    <x v="1"/>
    <x v="7"/>
    <x v="0"/>
    <s v="&lt;10"/>
  </r>
  <r>
    <x v="48"/>
    <x v="0"/>
    <x v="26"/>
    <n v="4"/>
    <n v="6.25"/>
    <x v="7803"/>
    <x v="0"/>
    <x v="0"/>
    <x v="483"/>
    <x v="1"/>
    <x v="0"/>
    <x v="0"/>
    <s v="10-100"/>
  </r>
  <r>
    <x v="189"/>
    <x v="12"/>
    <x v="28"/>
    <n v="1"/>
    <n v="16.34"/>
    <x v="7041"/>
    <x v="1"/>
    <x v="2"/>
    <x v="532"/>
    <x v="0"/>
    <x v="6"/>
    <x v="1"/>
    <s v="10-100"/>
  </r>
  <r>
    <x v="107"/>
    <x v="9"/>
    <x v="18"/>
    <n v="3"/>
    <n v="98"/>
    <x v="7804"/>
    <x v="1"/>
    <x v="2"/>
    <x v="735"/>
    <x v="1"/>
    <x v="7"/>
    <x v="1"/>
    <s v="100-1000"/>
  </r>
  <r>
    <x v="168"/>
    <x v="11"/>
    <x v="32"/>
    <n v="2"/>
    <n v="2.36"/>
    <x v="7805"/>
    <x v="0"/>
    <x v="0"/>
    <x v="405"/>
    <x v="0"/>
    <x v="2"/>
    <x v="0"/>
    <s v="&lt;10"/>
  </r>
  <r>
    <x v="139"/>
    <x v="5"/>
    <x v="24"/>
    <n v="1"/>
    <n v="8.92"/>
    <x v="2627"/>
    <x v="1"/>
    <x v="0"/>
    <x v="558"/>
    <x v="1"/>
    <x v="6"/>
    <x v="0"/>
    <s v="&lt;10"/>
  </r>
  <r>
    <x v="179"/>
    <x v="5"/>
    <x v="27"/>
    <n v="1"/>
    <n v="78.64"/>
    <x v="7806"/>
    <x v="1"/>
    <x v="2"/>
    <x v="204"/>
    <x v="1"/>
    <x v="1"/>
    <x v="1"/>
    <s v="10-100"/>
  </r>
  <r>
    <x v="53"/>
    <x v="8"/>
    <x v="11"/>
    <n v="4"/>
    <n v="28.96"/>
    <x v="65"/>
    <x v="0"/>
    <x v="0"/>
    <x v="537"/>
    <x v="1"/>
    <x v="0"/>
    <x v="1"/>
    <s v="100-1000"/>
  </r>
  <r>
    <x v="26"/>
    <x v="8"/>
    <x v="11"/>
    <n v="1"/>
    <n v="45.64"/>
    <x v="7807"/>
    <x v="3"/>
    <x v="1"/>
    <x v="489"/>
    <x v="0"/>
    <x v="9"/>
    <x v="1"/>
    <s v="10-100"/>
  </r>
  <r>
    <x v="198"/>
    <x v="7"/>
    <x v="10"/>
    <n v="4"/>
    <n v="4.55"/>
    <x v="464"/>
    <x v="0"/>
    <x v="0"/>
    <x v="200"/>
    <x v="0"/>
    <x v="8"/>
    <x v="0"/>
    <s v="10-100"/>
  </r>
  <r>
    <x v="85"/>
    <x v="0"/>
    <x v="9"/>
    <n v="4"/>
    <n v="3.15"/>
    <x v="6399"/>
    <x v="2"/>
    <x v="1"/>
    <x v="218"/>
    <x v="1"/>
    <x v="4"/>
    <x v="0"/>
    <s v="10-100"/>
  </r>
  <r>
    <x v="107"/>
    <x v="9"/>
    <x v="14"/>
    <n v="2"/>
    <n v="68131.72"/>
    <x v="7808"/>
    <x v="2"/>
    <x v="1"/>
    <x v="515"/>
    <x v="1"/>
    <x v="7"/>
    <x v="7"/>
    <s v="100000-200000"/>
  </r>
  <r>
    <x v="110"/>
    <x v="6"/>
    <x v="41"/>
    <n v="1"/>
    <n v="370.05"/>
    <x v="7809"/>
    <x v="2"/>
    <x v="1"/>
    <x v="571"/>
    <x v="1"/>
    <x v="4"/>
    <x v="2"/>
    <s v="100-1000"/>
  </r>
  <r>
    <x v="84"/>
    <x v="8"/>
    <x v="33"/>
    <n v="2"/>
    <n v="24.38"/>
    <x v="7810"/>
    <x v="2"/>
    <x v="1"/>
    <x v="412"/>
    <x v="0"/>
    <x v="11"/>
    <x v="1"/>
    <s v="10-100"/>
  </r>
  <r>
    <x v="126"/>
    <x v="8"/>
    <x v="33"/>
    <n v="2"/>
    <n v="95.49"/>
    <x v="7811"/>
    <x v="2"/>
    <x v="2"/>
    <x v="315"/>
    <x v="0"/>
    <x v="0"/>
    <x v="1"/>
    <s v="100-1000"/>
  </r>
  <r>
    <x v="151"/>
    <x v="1"/>
    <x v="1"/>
    <n v="5"/>
    <n v="69.11"/>
    <x v="7812"/>
    <x v="1"/>
    <x v="0"/>
    <x v="281"/>
    <x v="0"/>
    <x v="0"/>
    <x v="1"/>
    <s v="100-1000"/>
  </r>
  <r>
    <x v="165"/>
    <x v="3"/>
    <x v="3"/>
    <n v="5"/>
    <n v="24.72"/>
    <x v="7813"/>
    <x v="2"/>
    <x v="0"/>
    <x v="60"/>
    <x v="0"/>
    <x v="11"/>
    <x v="1"/>
    <s v="100-1000"/>
  </r>
  <r>
    <x v="74"/>
    <x v="0"/>
    <x v="45"/>
    <n v="2"/>
    <n v="5.13"/>
    <x v="1321"/>
    <x v="3"/>
    <x v="0"/>
    <x v="396"/>
    <x v="1"/>
    <x v="10"/>
    <x v="0"/>
    <s v="10-100"/>
  </r>
  <r>
    <x v="18"/>
    <x v="1"/>
    <x v="1"/>
    <n v="3"/>
    <n v="46.2"/>
    <x v="7814"/>
    <x v="3"/>
    <x v="2"/>
    <x v="146"/>
    <x v="1"/>
    <x v="1"/>
    <x v="1"/>
    <s v="100-1000"/>
  </r>
  <r>
    <x v="73"/>
    <x v="2"/>
    <x v="2"/>
    <n v="1"/>
    <n v="27.8"/>
    <x v="138"/>
    <x v="3"/>
    <x v="1"/>
    <x v="718"/>
    <x v="0"/>
    <x v="3"/>
    <x v="1"/>
    <s v="10-100"/>
  </r>
  <r>
    <x v="159"/>
    <x v="9"/>
    <x v="18"/>
    <n v="3"/>
    <n v="103.25"/>
    <x v="7815"/>
    <x v="2"/>
    <x v="0"/>
    <x v="331"/>
    <x v="0"/>
    <x v="3"/>
    <x v="2"/>
    <s v="100-1000"/>
  </r>
  <r>
    <x v="96"/>
    <x v="10"/>
    <x v="16"/>
    <n v="1"/>
    <n v="116.99"/>
    <x v="4829"/>
    <x v="0"/>
    <x v="0"/>
    <x v="153"/>
    <x v="1"/>
    <x v="1"/>
    <x v="2"/>
    <s v="100-1000"/>
  </r>
  <r>
    <x v="30"/>
    <x v="7"/>
    <x v="29"/>
    <n v="2"/>
    <n v="5.93"/>
    <x v="7816"/>
    <x v="0"/>
    <x v="2"/>
    <x v="620"/>
    <x v="0"/>
    <x v="6"/>
    <x v="0"/>
    <s v="10-100"/>
  </r>
  <r>
    <x v="173"/>
    <x v="5"/>
    <x v="27"/>
    <n v="1"/>
    <n v="94.34"/>
    <x v="7817"/>
    <x v="0"/>
    <x v="2"/>
    <x v="741"/>
    <x v="1"/>
    <x v="2"/>
    <x v="1"/>
    <s v="10-100"/>
  </r>
  <r>
    <x v="18"/>
    <x v="5"/>
    <x v="5"/>
    <n v="1"/>
    <n v="703.42"/>
    <x v="7818"/>
    <x v="3"/>
    <x v="1"/>
    <x v="265"/>
    <x v="1"/>
    <x v="4"/>
    <x v="2"/>
    <s v="100-1000"/>
  </r>
  <r>
    <x v="85"/>
    <x v="0"/>
    <x v="45"/>
    <n v="4"/>
    <n v="7.68"/>
    <x v="7819"/>
    <x v="3"/>
    <x v="1"/>
    <x v="149"/>
    <x v="1"/>
    <x v="0"/>
    <x v="0"/>
    <s v="10-100"/>
  </r>
  <r>
    <x v="148"/>
    <x v="0"/>
    <x v="45"/>
    <n v="1"/>
    <n v="7.1"/>
    <x v="301"/>
    <x v="2"/>
    <x v="0"/>
    <x v="516"/>
    <x v="0"/>
    <x v="11"/>
    <x v="0"/>
    <s v="&lt;10"/>
  </r>
  <r>
    <x v="48"/>
    <x v="3"/>
    <x v="3"/>
    <n v="3"/>
    <n v="19.88"/>
    <x v="7820"/>
    <x v="2"/>
    <x v="2"/>
    <x v="552"/>
    <x v="0"/>
    <x v="1"/>
    <x v="1"/>
    <s v="10-100"/>
  </r>
  <r>
    <x v="24"/>
    <x v="4"/>
    <x v="8"/>
    <n v="3"/>
    <n v="81.45"/>
    <x v="7821"/>
    <x v="2"/>
    <x v="2"/>
    <x v="179"/>
    <x v="0"/>
    <x v="11"/>
    <x v="1"/>
    <s v="100-1000"/>
  </r>
  <r>
    <x v="85"/>
    <x v="0"/>
    <x v="37"/>
    <n v="1"/>
    <n v="3.62"/>
    <x v="1025"/>
    <x v="1"/>
    <x v="1"/>
    <x v="667"/>
    <x v="1"/>
    <x v="10"/>
    <x v="0"/>
    <s v="&lt;10"/>
  </r>
  <r>
    <x v="191"/>
    <x v="5"/>
    <x v="27"/>
    <n v="1"/>
    <n v="95.23"/>
    <x v="7822"/>
    <x v="0"/>
    <x v="2"/>
    <x v="350"/>
    <x v="1"/>
    <x v="11"/>
    <x v="1"/>
    <s v="10-100"/>
  </r>
  <r>
    <x v="181"/>
    <x v="7"/>
    <x v="42"/>
    <n v="2"/>
    <n v="4.4000000000000004"/>
    <x v="1202"/>
    <x v="0"/>
    <x v="1"/>
    <x v="66"/>
    <x v="0"/>
    <x v="5"/>
    <x v="0"/>
    <s v="&lt;10"/>
  </r>
  <r>
    <x v="113"/>
    <x v="10"/>
    <x v="16"/>
    <n v="1"/>
    <n v="491.02"/>
    <x v="7823"/>
    <x v="0"/>
    <x v="0"/>
    <x v="723"/>
    <x v="1"/>
    <x v="0"/>
    <x v="2"/>
    <s v="100-1000"/>
  </r>
  <r>
    <x v="76"/>
    <x v="12"/>
    <x v="34"/>
    <n v="1"/>
    <n v="5.98"/>
    <x v="3206"/>
    <x v="0"/>
    <x v="2"/>
    <x v="298"/>
    <x v="0"/>
    <x v="10"/>
    <x v="0"/>
    <s v="&lt;10"/>
  </r>
  <r>
    <x v="20"/>
    <x v="0"/>
    <x v="19"/>
    <n v="1"/>
    <n v="10.47"/>
    <x v="7824"/>
    <x v="1"/>
    <x v="1"/>
    <x v="371"/>
    <x v="1"/>
    <x v="9"/>
    <x v="1"/>
    <s v="10-100"/>
  </r>
  <r>
    <x v="52"/>
    <x v="1"/>
    <x v="39"/>
    <n v="1"/>
    <n v="108.05"/>
    <x v="7825"/>
    <x v="2"/>
    <x v="1"/>
    <x v="144"/>
    <x v="1"/>
    <x v="6"/>
    <x v="2"/>
    <s v="100-1000"/>
  </r>
  <r>
    <x v="84"/>
    <x v="7"/>
    <x v="31"/>
    <n v="2"/>
    <n v="350.54"/>
    <x v="7826"/>
    <x v="0"/>
    <x v="0"/>
    <x v="268"/>
    <x v="0"/>
    <x v="11"/>
    <x v="2"/>
    <s v="100-1000"/>
  </r>
  <r>
    <x v="120"/>
    <x v="10"/>
    <x v="23"/>
    <n v="1"/>
    <n v="778.44"/>
    <x v="7827"/>
    <x v="1"/>
    <x v="0"/>
    <x v="497"/>
    <x v="1"/>
    <x v="10"/>
    <x v="2"/>
    <s v="100-1000"/>
  </r>
  <r>
    <x v="125"/>
    <x v="2"/>
    <x v="38"/>
    <n v="1"/>
    <n v="4969.26"/>
    <x v="7828"/>
    <x v="3"/>
    <x v="2"/>
    <x v="630"/>
    <x v="1"/>
    <x v="11"/>
    <x v="3"/>
    <s v="1000-10000"/>
  </r>
  <r>
    <x v="156"/>
    <x v="4"/>
    <x v="8"/>
    <n v="1"/>
    <n v="84.63"/>
    <x v="3975"/>
    <x v="0"/>
    <x v="2"/>
    <x v="414"/>
    <x v="1"/>
    <x v="7"/>
    <x v="1"/>
    <s v="10-100"/>
  </r>
  <r>
    <x v="58"/>
    <x v="1"/>
    <x v="39"/>
    <n v="1"/>
    <n v="118.41"/>
    <x v="7829"/>
    <x v="2"/>
    <x v="2"/>
    <x v="384"/>
    <x v="1"/>
    <x v="8"/>
    <x v="2"/>
    <s v="100-1000"/>
  </r>
  <r>
    <x v="112"/>
    <x v="10"/>
    <x v="25"/>
    <n v="1"/>
    <n v="564.97"/>
    <x v="7830"/>
    <x v="3"/>
    <x v="2"/>
    <x v="626"/>
    <x v="0"/>
    <x v="2"/>
    <x v="2"/>
    <s v="100-1000"/>
  </r>
  <r>
    <x v="51"/>
    <x v="5"/>
    <x v="5"/>
    <n v="1"/>
    <n v="205.39"/>
    <x v="7831"/>
    <x v="1"/>
    <x v="2"/>
    <x v="6"/>
    <x v="0"/>
    <x v="5"/>
    <x v="2"/>
    <s v="100-1000"/>
  </r>
  <r>
    <x v="121"/>
    <x v="0"/>
    <x v="9"/>
    <n v="4"/>
    <n v="2.54"/>
    <x v="7832"/>
    <x v="2"/>
    <x v="0"/>
    <x v="40"/>
    <x v="0"/>
    <x v="5"/>
    <x v="0"/>
    <s v="10-100"/>
  </r>
  <r>
    <x v="163"/>
    <x v="10"/>
    <x v="16"/>
    <n v="1"/>
    <n v="172.16"/>
    <x v="7833"/>
    <x v="0"/>
    <x v="1"/>
    <x v="439"/>
    <x v="0"/>
    <x v="4"/>
    <x v="2"/>
    <s v="100-1000"/>
  </r>
  <r>
    <x v="175"/>
    <x v="4"/>
    <x v="13"/>
    <n v="2"/>
    <n v="191.19"/>
    <x v="7834"/>
    <x v="3"/>
    <x v="0"/>
    <x v="295"/>
    <x v="2"/>
    <x v="3"/>
    <x v="2"/>
    <s v="100-1000"/>
  </r>
  <r>
    <x v="13"/>
    <x v="7"/>
    <x v="42"/>
    <n v="1"/>
    <n v="2.85"/>
    <x v="1075"/>
    <x v="1"/>
    <x v="1"/>
    <x v="675"/>
    <x v="0"/>
    <x v="11"/>
    <x v="0"/>
    <s v="&lt;10"/>
  </r>
  <r>
    <x v="141"/>
    <x v="8"/>
    <x v="11"/>
    <n v="1"/>
    <n v="38.28"/>
    <x v="2377"/>
    <x v="3"/>
    <x v="2"/>
    <x v="19"/>
    <x v="0"/>
    <x v="3"/>
    <x v="1"/>
    <s v="10-100"/>
  </r>
  <r>
    <x v="38"/>
    <x v="0"/>
    <x v="9"/>
    <n v="1"/>
    <n v="1.9"/>
    <x v="7835"/>
    <x v="1"/>
    <x v="0"/>
    <x v="640"/>
    <x v="1"/>
    <x v="10"/>
    <x v="0"/>
    <s v="&lt;10"/>
  </r>
  <r>
    <x v="110"/>
    <x v="11"/>
    <x v="21"/>
    <n v="4"/>
    <n v="37.340000000000003"/>
    <x v="7836"/>
    <x v="2"/>
    <x v="0"/>
    <x v="701"/>
    <x v="0"/>
    <x v="10"/>
    <x v="1"/>
    <s v="100-1000"/>
  </r>
  <r>
    <x v="85"/>
    <x v="4"/>
    <x v="4"/>
    <n v="1"/>
    <n v="43.26"/>
    <x v="4571"/>
    <x v="3"/>
    <x v="2"/>
    <x v="266"/>
    <x v="1"/>
    <x v="5"/>
    <x v="1"/>
    <s v="10-100"/>
  </r>
  <r>
    <x v="18"/>
    <x v="3"/>
    <x v="6"/>
    <n v="1"/>
    <n v="98.62"/>
    <x v="7837"/>
    <x v="0"/>
    <x v="0"/>
    <x v="380"/>
    <x v="0"/>
    <x v="9"/>
    <x v="1"/>
    <s v="10-100"/>
  </r>
  <r>
    <x v="195"/>
    <x v="10"/>
    <x v="16"/>
    <n v="1"/>
    <n v="441.17"/>
    <x v="7838"/>
    <x v="2"/>
    <x v="0"/>
    <x v="393"/>
    <x v="0"/>
    <x v="11"/>
    <x v="2"/>
    <s v="100-1000"/>
  </r>
  <r>
    <x v="190"/>
    <x v="9"/>
    <x v="14"/>
    <n v="3"/>
    <n v="71636.83"/>
    <x v="7839"/>
    <x v="0"/>
    <x v="2"/>
    <x v="443"/>
    <x v="0"/>
    <x v="5"/>
    <x v="9"/>
    <s v="200000-300000"/>
  </r>
  <r>
    <x v="44"/>
    <x v="3"/>
    <x v="36"/>
    <n v="2"/>
    <n v="183.6"/>
    <x v="7840"/>
    <x v="2"/>
    <x v="2"/>
    <x v="510"/>
    <x v="0"/>
    <x v="10"/>
    <x v="2"/>
    <s v="100-1000"/>
  </r>
  <r>
    <x v="96"/>
    <x v="11"/>
    <x v="32"/>
    <n v="2"/>
    <n v="3.65"/>
    <x v="6527"/>
    <x v="2"/>
    <x v="0"/>
    <x v="348"/>
    <x v="0"/>
    <x v="2"/>
    <x v="0"/>
    <s v="&lt;10"/>
  </r>
  <r>
    <x v="147"/>
    <x v="2"/>
    <x v="38"/>
    <n v="1"/>
    <n v="5763.2"/>
    <x v="7841"/>
    <x v="1"/>
    <x v="1"/>
    <x v="56"/>
    <x v="0"/>
    <x v="9"/>
    <x v="3"/>
    <s v="1000-10000"/>
  </r>
  <r>
    <x v="33"/>
    <x v="10"/>
    <x v="16"/>
    <n v="1"/>
    <n v="439.01"/>
    <x v="7842"/>
    <x v="1"/>
    <x v="2"/>
    <x v="311"/>
    <x v="0"/>
    <x v="6"/>
    <x v="2"/>
    <s v="100-1000"/>
  </r>
  <r>
    <x v="195"/>
    <x v="8"/>
    <x v="47"/>
    <n v="4"/>
    <n v="46.93"/>
    <x v="7843"/>
    <x v="3"/>
    <x v="2"/>
    <x v="672"/>
    <x v="1"/>
    <x v="8"/>
    <x v="1"/>
    <s v="100-1000"/>
  </r>
  <r>
    <x v="88"/>
    <x v="0"/>
    <x v="9"/>
    <n v="5"/>
    <n v="2.79"/>
    <x v="7844"/>
    <x v="2"/>
    <x v="1"/>
    <x v="190"/>
    <x v="1"/>
    <x v="6"/>
    <x v="0"/>
    <s v="10-100"/>
  </r>
  <r>
    <x v="104"/>
    <x v="3"/>
    <x v="36"/>
    <n v="4"/>
    <n v="306.58"/>
    <x v="7845"/>
    <x v="3"/>
    <x v="2"/>
    <x v="59"/>
    <x v="1"/>
    <x v="4"/>
    <x v="2"/>
    <s v="1000-10000"/>
  </r>
  <r>
    <x v="177"/>
    <x v="0"/>
    <x v="45"/>
    <n v="2"/>
    <n v="8.3000000000000007"/>
    <x v="1826"/>
    <x v="2"/>
    <x v="1"/>
    <x v="362"/>
    <x v="0"/>
    <x v="7"/>
    <x v="0"/>
    <s v="10-100"/>
  </r>
  <r>
    <x v="98"/>
    <x v="5"/>
    <x v="24"/>
    <n v="1"/>
    <n v="3.28"/>
    <x v="7846"/>
    <x v="3"/>
    <x v="2"/>
    <x v="676"/>
    <x v="1"/>
    <x v="7"/>
    <x v="0"/>
    <s v="&lt;10"/>
  </r>
  <r>
    <x v="73"/>
    <x v="9"/>
    <x v="18"/>
    <n v="4"/>
    <n v="70.260000000000005"/>
    <x v="7847"/>
    <x v="1"/>
    <x v="2"/>
    <x v="420"/>
    <x v="0"/>
    <x v="9"/>
    <x v="1"/>
    <s v="100-1000"/>
  </r>
  <r>
    <x v="190"/>
    <x v="9"/>
    <x v="18"/>
    <n v="4"/>
    <n v="139.9"/>
    <x v="7848"/>
    <x v="1"/>
    <x v="1"/>
    <x v="552"/>
    <x v="0"/>
    <x v="1"/>
    <x v="2"/>
    <s v="100-1000"/>
  </r>
  <r>
    <x v="62"/>
    <x v="11"/>
    <x v="32"/>
    <n v="3"/>
    <n v="4.17"/>
    <x v="7849"/>
    <x v="0"/>
    <x v="0"/>
    <x v="366"/>
    <x v="1"/>
    <x v="1"/>
    <x v="0"/>
    <s v="10-100"/>
  </r>
  <r>
    <x v="111"/>
    <x v="11"/>
    <x v="21"/>
    <n v="3"/>
    <n v="57.03"/>
    <x v="7850"/>
    <x v="3"/>
    <x v="0"/>
    <x v="154"/>
    <x v="0"/>
    <x v="0"/>
    <x v="1"/>
    <s v="100-1000"/>
  </r>
  <r>
    <x v="167"/>
    <x v="9"/>
    <x v="14"/>
    <n v="1"/>
    <n v="19367.169999999998"/>
    <x v="7851"/>
    <x v="2"/>
    <x v="2"/>
    <x v="529"/>
    <x v="1"/>
    <x v="7"/>
    <x v="8"/>
    <s v="10000-100000"/>
  </r>
  <r>
    <x v="95"/>
    <x v="0"/>
    <x v="37"/>
    <n v="5"/>
    <n v="6.46"/>
    <x v="7852"/>
    <x v="1"/>
    <x v="1"/>
    <x v="7"/>
    <x v="1"/>
    <x v="3"/>
    <x v="0"/>
    <s v="10-100"/>
  </r>
  <r>
    <x v="1"/>
    <x v="0"/>
    <x v="45"/>
    <n v="2"/>
    <n v="9.8699999999999992"/>
    <x v="801"/>
    <x v="3"/>
    <x v="0"/>
    <x v="248"/>
    <x v="0"/>
    <x v="3"/>
    <x v="0"/>
    <s v="10-100"/>
  </r>
  <r>
    <x v="134"/>
    <x v="5"/>
    <x v="24"/>
    <n v="1"/>
    <n v="5.19"/>
    <x v="1376"/>
    <x v="1"/>
    <x v="2"/>
    <x v="183"/>
    <x v="1"/>
    <x v="4"/>
    <x v="0"/>
    <s v="&lt;10"/>
  </r>
  <r>
    <x v="163"/>
    <x v="0"/>
    <x v="17"/>
    <n v="4"/>
    <n v="16.64"/>
    <x v="7853"/>
    <x v="1"/>
    <x v="1"/>
    <x v="488"/>
    <x v="0"/>
    <x v="5"/>
    <x v="1"/>
    <s v="10-100"/>
  </r>
  <r>
    <x v="69"/>
    <x v="0"/>
    <x v="26"/>
    <n v="3"/>
    <n v="1.2"/>
    <x v="7627"/>
    <x v="3"/>
    <x v="0"/>
    <x v="550"/>
    <x v="1"/>
    <x v="5"/>
    <x v="0"/>
    <s v="&lt;10"/>
  </r>
  <r>
    <x v="63"/>
    <x v="12"/>
    <x v="46"/>
    <n v="1"/>
    <n v="30.64"/>
    <x v="7854"/>
    <x v="3"/>
    <x v="2"/>
    <x v="207"/>
    <x v="0"/>
    <x v="11"/>
    <x v="1"/>
    <s v="10-100"/>
  </r>
  <r>
    <x v="131"/>
    <x v="4"/>
    <x v="40"/>
    <n v="2"/>
    <n v="85.78"/>
    <x v="7855"/>
    <x v="0"/>
    <x v="1"/>
    <x v="601"/>
    <x v="0"/>
    <x v="7"/>
    <x v="1"/>
    <s v="100-1000"/>
  </r>
  <r>
    <x v="190"/>
    <x v="1"/>
    <x v="1"/>
    <n v="2"/>
    <n v="29.4"/>
    <x v="6439"/>
    <x v="1"/>
    <x v="1"/>
    <x v="110"/>
    <x v="0"/>
    <x v="11"/>
    <x v="1"/>
    <s v="10-100"/>
  </r>
  <r>
    <x v="126"/>
    <x v="8"/>
    <x v="33"/>
    <n v="1"/>
    <n v="49.42"/>
    <x v="7856"/>
    <x v="1"/>
    <x v="0"/>
    <x v="90"/>
    <x v="0"/>
    <x v="6"/>
    <x v="1"/>
    <s v="10-100"/>
  </r>
  <r>
    <x v="98"/>
    <x v="7"/>
    <x v="10"/>
    <n v="1"/>
    <n v="3.09"/>
    <x v="7857"/>
    <x v="1"/>
    <x v="2"/>
    <x v="513"/>
    <x v="1"/>
    <x v="2"/>
    <x v="0"/>
    <s v="&lt;10"/>
  </r>
  <r>
    <x v="158"/>
    <x v="6"/>
    <x v="41"/>
    <n v="1"/>
    <n v="511.3"/>
    <x v="7858"/>
    <x v="3"/>
    <x v="1"/>
    <x v="590"/>
    <x v="1"/>
    <x v="2"/>
    <x v="2"/>
    <s v="100-1000"/>
  </r>
  <r>
    <x v="196"/>
    <x v="11"/>
    <x v="20"/>
    <n v="5"/>
    <n v="7.53"/>
    <x v="7859"/>
    <x v="1"/>
    <x v="2"/>
    <x v="463"/>
    <x v="1"/>
    <x v="11"/>
    <x v="0"/>
    <s v="10-100"/>
  </r>
  <r>
    <x v="107"/>
    <x v="4"/>
    <x v="13"/>
    <n v="2"/>
    <n v="459.26"/>
    <x v="7860"/>
    <x v="3"/>
    <x v="1"/>
    <x v="718"/>
    <x v="0"/>
    <x v="3"/>
    <x v="2"/>
    <s v="100-1000"/>
  </r>
  <r>
    <x v="89"/>
    <x v="8"/>
    <x v="33"/>
    <n v="3"/>
    <n v="93.45"/>
    <x v="7861"/>
    <x v="1"/>
    <x v="2"/>
    <x v="293"/>
    <x v="0"/>
    <x v="11"/>
    <x v="1"/>
    <s v="100-1000"/>
  </r>
  <r>
    <x v="157"/>
    <x v="3"/>
    <x v="6"/>
    <n v="2"/>
    <n v="123.06"/>
    <x v="7862"/>
    <x v="1"/>
    <x v="0"/>
    <x v="479"/>
    <x v="0"/>
    <x v="7"/>
    <x v="2"/>
    <s v="100-1000"/>
  </r>
  <r>
    <x v="169"/>
    <x v="7"/>
    <x v="31"/>
    <n v="2"/>
    <n v="420.12"/>
    <x v="7863"/>
    <x v="1"/>
    <x v="0"/>
    <x v="709"/>
    <x v="0"/>
    <x v="7"/>
    <x v="2"/>
    <s v="100-1000"/>
  </r>
  <r>
    <x v="142"/>
    <x v="9"/>
    <x v="18"/>
    <n v="3"/>
    <n v="98.98"/>
    <x v="4058"/>
    <x v="3"/>
    <x v="2"/>
    <x v="185"/>
    <x v="0"/>
    <x v="6"/>
    <x v="1"/>
    <s v="100-1000"/>
  </r>
  <r>
    <x v="178"/>
    <x v="5"/>
    <x v="27"/>
    <n v="1"/>
    <n v="38.840000000000003"/>
    <x v="7864"/>
    <x v="0"/>
    <x v="2"/>
    <x v="376"/>
    <x v="0"/>
    <x v="3"/>
    <x v="1"/>
    <s v="10-100"/>
  </r>
  <r>
    <x v="97"/>
    <x v="12"/>
    <x v="34"/>
    <n v="1"/>
    <n v="11.42"/>
    <x v="7865"/>
    <x v="3"/>
    <x v="2"/>
    <x v="280"/>
    <x v="0"/>
    <x v="6"/>
    <x v="1"/>
    <s v="10-100"/>
  </r>
  <r>
    <x v="25"/>
    <x v="7"/>
    <x v="10"/>
    <n v="1"/>
    <n v="3.26"/>
    <x v="5092"/>
    <x v="1"/>
    <x v="2"/>
    <x v="360"/>
    <x v="0"/>
    <x v="4"/>
    <x v="0"/>
    <s v="&lt;10"/>
  </r>
  <r>
    <x v="40"/>
    <x v="12"/>
    <x v="28"/>
    <n v="1"/>
    <n v="16.45"/>
    <x v="7866"/>
    <x v="1"/>
    <x v="1"/>
    <x v="625"/>
    <x v="0"/>
    <x v="10"/>
    <x v="1"/>
    <s v="10-100"/>
  </r>
  <r>
    <x v="117"/>
    <x v="7"/>
    <x v="42"/>
    <n v="3"/>
    <n v="2.2200000000000002"/>
    <x v="4803"/>
    <x v="0"/>
    <x v="1"/>
    <x v="689"/>
    <x v="2"/>
    <x v="3"/>
    <x v="0"/>
    <s v="&lt;10"/>
  </r>
  <r>
    <x v="43"/>
    <x v="2"/>
    <x v="12"/>
    <n v="1"/>
    <n v="84.74"/>
    <x v="7867"/>
    <x v="2"/>
    <x v="2"/>
    <x v="572"/>
    <x v="0"/>
    <x v="8"/>
    <x v="1"/>
    <s v="10-100"/>
  </r>
  <r>
    <x v="64"/>
    <x v="7"/>
    <x v="29"/>
    <n v="2"/>
    <n v="12.57"/>
    <x v="7868"/>
    <x v="3"/>
    <x v="1"/>
    <x v="579"/>
    <x v="0"/>
    <x v="3"/>
    <x v="1"/>
    <s v="10-100"/>
  </r>
  <r>
    <x v="16"/>
    <x v="9"/>
    <x v="14"/>
    <n v="4"/>
    <n v="19545.400000000001"/>
    <x v="7869"/>
    <x v="2"/>
    <x v="0"/>
    <x v="132"/>
    <x v="1"/>
    <x v="9"/>
    <x v="8"/>
    <s v="10000-100000"/>
  </r>
  <r>
    <x v="175"/>
    <x v="1"/>
    <x v="1"/>
    <n v="2"/>
    <n v="38.25"/>
    <x v="7870"/>
    <x v="0"/>
    <x v="1"/>
    <x v="560"/>
    <x v="1"/>
    <x v="3"/>
    <x v="1"/>
    <s v="10-100"/>
  </r>
  <r>
    <x v="99"/>
    <x v="0"/>
    <x v="0"/>
    <n v="4"/>
    <n v="1.1299999999999999"/>
    <x v="7871"/>
    <x v="1"/>
    <x v="2"/>
    <x v="341"/>
    <x v="2"/>
    <x v="3"/>
    <x v="0"/>
    <s v="&lt;10"/>
  </r>
  <r>
    <x v="198"/>
    <x v="10"/>
    <x v="23"/>
    <n v="1"/>
    <n v="755.28"/>
    <x v="7872"/>
    <x v="2"/>
    <x v="2"/>
    <x v="115"/>
    <x v="0"/>
    <x v="9"/>
    <x v="2"/>
    <s v="100-1000"/>
  </r>
  <r>
    <x v="133"/>
    <x v="5"/>
    <x v="27"/>
    <n v="1"/>
    <n v="83.11"/>
    <x v="7873"/>
    <x v="3"/>
    <x v="0"/>
    <x v="312"/>
    <x v="0"/>
    <x v="5"/>
    <x v="1"/>
    <s v="10-100"/>
  </r>
  <r>
    <x v="152"/>
    <x v="1"/>
    <x v="1"/>
    <n v="4"/>
    <n v="37.130000000000003"/>
    <x v="7874"/>
    <x v="3"/>
    <x v="1"/>
    <x v="229"/>
    <x v="1"/>
    <x v="0"/>
    <x v="1"/>
    <s v="100-1000"/>
  </r>
  <r>
    <x v="90"/>
    <x v="1"/>
    <x v="39"/>
    <n v="5"/>
    <n v="170.98"/>
    <x v="7875"/>
    <x v="3"/>
    <x v="0"/>
    <x v="438"/>
    <x v="0"/>
    <x v="5"/>
    <x v="2"/>
    <s v="100-1000"/>
  </r>
  <r>
    <x v="110"/>
    <x v="1"/>
    <x v="1"/>
    <n v="3"/>
    <n v="77.459999999999994"/>
    <x v="7876"/>
    <x v="2"/>
    <x v="2"/>
    <x v="297"/>
    <x v="1"/>
    <x v="2"/>
    <x v="1"/>
    <s v="100-1000"/>
  </r>
  <r>
    <x v="61"/>
    <x v="3"/>
    <x v="3"/>
    <n v="5"/>
    <n v="13.37"/>
    <x v="1343"/>
    <x v="1"/>
    <x v="1"/>
    <x v="274"/>
    <x v="0"/>
    <x v="5"/>
    <x v="1"/>
    <s v="10-100"/>
  </r>
  <r>
    <x v="102"/>
    <x v="0"/>
    <x v="0"/>
    <n v="4"/>
    <n v="3.2"/>
    <x v="78"/>
    <x v="0"/>
    <x v="1"/>
    <x v="32"/>
    <x v="0"/>
    <x v="1"/>
    <x v="0"/>
    <s v="10-100"/>
  </r>
  <r>
    <x v="77"/>
    <x v="2"/>
    <x v="38"/>
    <n v="1"/>
    <n v="4850.16"/>
    <x v="7877"/>
    <x v="1"/>
    <x v="0"/>
    <x v="344"/>
    <x v="1"/>
    <x v="8"/>
    <x v="3"/>
    <s v="1000-10000"/>
  </r>
  <r>
    <x v="169"/>
    <x v="7"/>
    <x v="29"/>
    <n v="2"/>
    <n v="12.87"/>
    <x v="7878"/>
    <x v="2"/>
    <x v="2"/>
    <x v="503"/>
    <x v="1"/>
    <x v="6"/>
    <x v="1"/>
    <s v="10-100"/>
  </r>
  <r>
    <x v="166"/>
    <x v="5"/>
    <x v="24"/>
    <n v="1"/>
    <n v="2.98"/>
    <x v="7879"/>
    <x v="2"/>
    <x v="2"/>
    <x v="711"/>
    <x v="1"/>
    <x v="6"/>
    <x v="0"/>
    <s v="&lt;10"/>
  </r>
  <r>
    <x v="77"/>
    <x v="12"/>
    <x v="34"/>
    <n v="1"/>
    <n v="10.95"/>
    <x v="617"/>
    <x v="1"/>
    <x v="0"/>
    <x v="223"/>
    <x v="0"/>
    <x v="4"/>
    <x v="1"/>
    <s v="10-100"/>
  </r>
  <r>
    <x v="116"/>
    <x v="1"/>
    <x v="1"/>
    <n v="5"/>
    <n v="72.319999999999993"/>
    <x v="7880"/>
    <x v="2"/>
    <x v="2"/>
    <x v="19"/>
    <x v="0"/>
    <x v="3"/>
    <x v="1"/>
    <s v="100-1000"/>
  </r>
  <r>
    <x v="7"/>
    <x v="12"/>
    <x v="46"/>
    <n v="1"/>
    <n v="43.55"/>
    <x v="6266"/>
    <x v="0"/>
    <x v="1"/>
    <x v="659"/>
    <x v="0"/>
    <x v="2"/>
    <x v="1"/>
    <s v="10-100"/>
  </r>
  <r>
    <x v="193"/>
    <x v="0"/>
    <x v="19"/>
    <n v="5"/>
    <n v="19.57"/>
    <x v="2323"/>
    <x v="0"/>
    <x v="1"/>
    <x v="29"/>
    <x v="1"/>
    <x v="4"/>
    <x v="1"/>
    <s v="10-100"/>
  </r>
  <r>
    <x v="112"/>
    <x v="6"/>
    <x v="7"/>
    <n v="1"/>
    <n v="1298.94"/>
    <x v="7881"/>
    <x v="1"/>
    <x v="1"/>
    <x v="623"/>
    <x v="0"/>
    <x v="2"/>
    <x v="3"/>
    <s v="1000-10000"/>
  </r>
  <r>
    <x v="62"/>
    <x v="6"/>
    <x v="22"/>
    <n v="1"/>
    <n v="17.5"/>
    <x v="7882"/>
    <x v="1"/>
    <x v="1"/>
    <x v="420"/>
    <x v="0"/>
    <x v="9"/>
    <x v="1"/>
    <s v="10-100"/>
  </r>
  <r>
    <x v="115"/>
    <x v="9"/>
    <x v="15"/>
    <n v="5"/>
    <n v="153.44999999999999"/>
    <x v="7883"/>
    <x v="2"/>
    <x v="2"/>
    <x v="96"/>
    <x v="2"/>
    <x v="3"/>
    <x v="2"/>
    <s v="100-1000"/>
  </r>
  <r>
    <x v="126"/>
    <x v="0"/>
    <x v="37"/>
    <n v="2"/>
    <n v="7.5"/>
    <x v="7884"/>
    <x v="3"/>
    <x v="0"/>
    <x v="288"/>
    <x v="1"/>
    <x v="9"/>
    <x v="0"/>
    <s v="10-100"/>
  </r>
  <r>
    <x v="108"/>
    <x v="4"/>
    <x v="40"/>
    <n v="5"/>
    <n v="88.81"/>
    <x v="7885"/>
    <x v="1"/>
    <x v="2"/>
    <x v="567"/>
    <x v="0"/>
    <x v="3"/>
    <x v="1"/>
    <s v="100-1000"/>
  </r>
  <r>
    <x v="169"/>
    <x v="9"/>
    <x v="15"/>
    <n v="3"/>
    <n v="61.41"/>
    <x v="7886"/>
    <x v="2"/>
    <x v="1"/>
    <x v="519"/>
    <x v="0"/>
    <x v="1"/>
    <x v="1"/>
    <s v="100-1000"/>
  </r>
  <r>
    <x v="194"/>
    <x v="2"/>
    <x v="12"/>
    <n v="1"/>
    <n v="178.23"/>
    <x v="7887"/>
    <x v="1"/>
    <x v="0"/>
    <x v="258"/>
    <x v="0"/>
    <x v="2"/>
    <x v="2"/>
    <s v="100-1000"/>
  </r>
  <r>
    <x v="73"/>
    <x v="12"/>
    <x v="46"/>
    <n v="1"/>
    <n v="31.53"/>
    <x v="7888"/>
    <x v="1"/>
    <x v="1"/>
    <x v="80"/>
    <x v="0"/>
    <x v="4"/>
    <x v="1"/>
    <s v="10-100"/>
  </r>
  <r>
    <x v="189"/>
    <x v="2"/>
    <x v="30"/>
    <n v="1"/>
    <n v="71.38"/>
    <x v="7889"/>
    <x v="0"/>
    <x v="0"/>
    <x v="128"/>
    <x v="1"/>
    <x v="1"/>
    <x v="1"/>
    <s v="10-100"/>
  </r>
  <r>
    <x v="50"/>
    <x v="11"/>
    <x v="32"/>
    <n v="2"/>
    <n v="2.4700000000000002"/>
    <x v="720"/>
    <x v="3"/>
    <x v="0"/>
    <x v="481"/>
    <x v="0"/>
    <x v="3"/>
    <x v="0"/>
    <s v="&lt;10"/>
  </r>
  <r>
    <x v="20"/>
    <x v="12"/>
    <x v="28"/>
    <n v="1"/>
    <n v="10.33"/>
    <x v="5283"/>
    <x v="2"/>
    <x v="0"/>
    <x v="559"/>
    <x v="1"/>
    <x v="1"/>
    <x v="1"/>
    <s v="10-100"/>
  </r>
  <r>
    <x v="73"/>
    <x v="8"/>
    <x v="33"/>
    <n v="4"/>
    <n v="50.34"/>
    <x v="7890"/>
    <x v="3"/>
    <x v="2"/>
    <x v="335"/>
    <x v="1"/>
    <x v="9"/>
    <x v="1"/>
    <s v="100-1000"/>
  </r>
  <r>
    <x v="96"/>
    <x v="2"/>
    <x v="30"/>
    <n v="1"/>
    <n v="159.57"/>
    <x v="7891"/>
    <x v="2"/>
    <x v="0"/>
    <x v="640"/>
    <x v="1"/>
    <x v="10"/>
    <x v="2"/>
    <s v="100-1000"/>
  </r>
  <r>
    <x v="84"/>
    <x v="7"/>
    <x v="29"/>
    <n v="4"/>
    <n v="6.83"/>
    <x v="7892"/>
    <x v="1"/>
    <x v="0"/>
    <x v="675"/>
    <x v="0"/>
    <x v="11"/>
    <x v="0"/>
    <s v="10-100"/>
  </r>
  <r>
    <x v="189"/>
    <x v="11"/>
    <x v="20"/>
    <n v="1"/>
    <n v="13.75"/>
    <x v="3647"/>
    <x v="1"/>
    <x v="2"/>
    <x v="154"/>
    <x v="0"/>
    <x v="0"/>
    <x v="1"/>
    <s v="10-100"/>
  </r>
  <r>
    <x v="184"/>
    <x v="4"/>
    <x v="4"/>
    <n v="5"/>
    <n v="44.49"/>
    <x v="7893"/>
    <x v="3"/>
    <x v="1"/>
    <x v="698"/>
    <x v="0"/>
    <x v="4"/>
    <x v="1"/>
    <s v="100-1000"/>
  </r>
  <r>
    <x v="21"/>
    <x v="2"/>
    <x v="12"/>
    <n v="1"/>
    <n v="185.49"/>
    <x v="7894"/>
    <x v="0"/>
    <x v="2"/>
    <x v="643"/>
    <x v="1"/>
    <x v="3"/>
    <x v="2"/>
    <s v="100-1000"/>
  </r>
  <r>
    <x v="167"/>
    <x v="6"/>
    <x v="7"/>
    <n v="1"/>
    <n v="1044.9000000000001"/>
    <x v="7895"/>
    <x v="0"/>
    <x v="0"/>
    <x v="132"/>
    <x v="1"/>
    <x v="9"/>
    <x v="3"/>
    <s v="1000-10000"/>
  </r>
  <r>
    <x v="99"/>
    <x v="7"/>
    <x v="29"/>
    <n v="5"/>
    <n v="13.09"/>
    <x v="7711"/>
    <x v="1"/>
    <x v="1"/>
    <x v="686"/>
    <x v="0"/>
    <x v="7"/>
    <x v="1"/>
    <s v="10-100"/>
  </r>
  <r>
    <x v="102"/>
    <x v="3"/>
    <x v="3"/>
    <n v="1"/>
    <n v="19.8"/>
    <x v="2929"/>
    <x v="2"/>
    <x v="2"/>
    <x v="21"/>
    <x v="1"/>
    <x v="4"/>
    <x v="1"/>
    <s v="10-100"/>
  </r>
  <r>
    <x v="180"/>
    <x v="11"/>
    <x v="20"/>
    <n v="2"/>
    <n v="12.58"/>
    <x v="4113"/>
    <x v="3"/>
    <x v="0"/>
    <x v="617"/>
    <x v="0"/>
    <x v="8"/>
    <x v="1"/>
    <s v="10-100"/>
  </r>
  <r>
    <x v="179"/>
    <x v="7"/>
    <x v="31"/>
    <n v="1"/>
    <n v="199.29"/>
    <x v="7306"/>
    <x v="2"/>
    <x v="1"/>
    <x v="723"/>
    <x v="1"/>
    <x v="0"/>
    <x v="2"/>
    <s v="100-1000"/>
  </r>
  <r>
    <x v="192"/>
    <x v="5"/>
    <x v="24"/>
    <n v="1"/>
    <n v="7.33"/>
    <x v="6831"/>
    <x v="3"/>
    <x v="0"/>
    <x v="623"/>
    <x v="0"/>
    <x v="2"/>
    <x v="0"/>
    <s v="&lt;10"/>
  </r>
  <r>
    <x v="183"/>
    <x v="9"/>
    <x v="14"/>
    <n v="1"/>
    <n v="68982.289999999994"/>
    <x v="7896"/>
    <x v="3"/>
    <x v="0"/>
    <x v="234"/>
    <x v="0"/>
    <x v="0"/>
    <x v="7"/>
    <s v="10000-100000"/>
  </r>
  <r>
    <x v="154"/>
    <x v="6"/>
    <x v="22"/>
    <n v="1"/>
    <n v="36.28"/>
    <x v="6258"/>
    <x v="1"/>
    <x v="2"/>
    <x v="258"/>
    <x v="0"/>
    <x v="2"/>
    <x v="1"/>
    <s v="10-100"/>
  </r>
  <r>
    <x v="85"/>
    <x v="4"/>
    <x v="40"/>
    <n v="3"/>
    <n v="25.46"/>
    <x v="7897"/>
    <x v="2"/>
    <x v="2"/>
    <x v="169"/>
    <x v="0"/>
    <x v="8"/>
    <x v="1"/>
    <s v="10-100"/>
  </r>
  <r>
    <x v="13"/>
    <x v="0"/>
    <x v="37"/>
    <n v="3"/>
    <n v="24.58"/>
    <x v="7898"/>
    <x v="0"/>
    <x v="1"/>
    <x v="213"/>
    <x v="0"/>
    <x v="9"/>
    <x v="1"/>
    <s v="10-100"/>
  </r>
  <r>
    <x v="101"/>
    <x v="8"/>
    <x v="33"/>
    <n v="4"/>
    <n v="39.43"/>
    <x v="4361"/>
    <x v="1"/>
    <x v="2"/>
    <x v="21"/>
    <x v="1"/>
    <x v="4"/>
    <x v="1"/>
    <s v="100-1000"/>
  </r>
  <r>
    <x v="89"/>
    <x v="5"/>
    <x v="24"/>
    <n v="1"/>
    <n v="4.08"/>
    <x v="7899"/>
    <x v="0"/>
    <x v="1"/>
    <x v="491"/>
    <x v="1"/>
    <x v="11"/>
    <x v="0"/>
    <s v="&lt;10"/>
  </r>
  <r>
    <x v="181"/>
    <x v="8"/>
    <x v="43"/>
    <n v="4"/>
    <n v="40.869999999999997"/>
    <x v="7900"/>
    <x v="0"/>
    <x v="2"/>
    <x v="668"/>
    <x v="0"/>
    <x v="11"/>
    <x v="1"/>
    <s v="100-1000"/>
  </r>
  <r>
    <x v="167"/>
    <x v="5"/>
    <x v="5"/>
    <n v="1"/>
    <n v="440.31"/>
    <x v="7901"/>
    <x v="1"/>
    <x v="2"/>
    <x v="719"/>
    <x v="1"/>
    <x v="3"/>
    <x v="2"/>
    <s v="100-1000"/>
  </r>
  <r>
    <x v="158"/>
    <x v="4"/>
    <x v="4"/>
    <n v="3"/>
    <n v="41.8"/>
    <x v="7902"/>
    <x v="3"/>
    <x v="0"/>
    <x v="104"/>
    <x v="1"/>
    <x v="0"/>
    <x v="1"/>
    <s v="100-1000"/>
  </r>
  <r>
    <x v="195"/>
    <x v="4"/>
    <x v="8"/>
    <n v="3"/>
    <n v="34.81"/>
    <x v="2086"/>
    <x v="0"/>
    <x v="1"/>
    <x v="692"/>
    <x v="0"/>
    <x v="9"/>
    <x v="1"/>
    <s v="100-1000"/>
  </r>
  <r>
    <x v="148"/>
    <x v="1"/>
    <x v="35"/>
    <n v="1"/>
    <n v="11.88"/>
    <x v="7903"/>
    <x v="3"/>
    <x v="2"/>
    <x v="194"/>
    <x v="2"/>
    <x v="3"/>
    <x v="1"/>
    <s v="10-100"/>
  </r>
  <r>
    <x v="114"/>
    <x v="2"/>
    <x v="2"/>
    <n v="1"/>
    <n v="23.84"/>
    <x v="7904"/>
    <x v="0"/>
    <x v="0"/>
    <x v="182"/>
    <x v="1"/>
    <x v="10"/>
    <x v="1"/>
    <s v="10-100"/>
  </r>
  <r>
    <x v="198"/>
    <x v="9"/>
    <x v="18"/>
    <n v="5"/>
    <n v="93.58"/>
    <x v="7905"/>
    <x v="2"/>
    <x v="2"/>
    <x v="31"/>
    <x v="1"/>
    <x v="3"/>
    <x v="1"/>
    <s v="100-1000"/>
  </r>
  <r>
    <x v="195"/>
    <x v="10"/>
    <x v="16"/>
    <n v="1"/>
    <n v="266.55"/>
    <x v="7906"/>
    <x v="3"/>
    <x v="1"/>
    <x v="52"/>
    <x v="0"/>
    <x v="1"/>
    <x v="2"/>
    <s v="100-1000"/>
  </r>
  <r>
    <x v="147"/>
    <x v="12"/>
    <x v="46"/>
    <n v="1"/>
    <n v="67.06"/>
    <x v="2890"/>
    <x v="2"/>
    <x v="0"/>
    <x v="697"/>
    <x v="0"/>
    <x v="5"/>
    <x v="1"/>
    <s v="10-100"/>
  </r>
  <r>
    <x v="84"/>
    <x v="5"/>
    <x v="24"/>
    <n v="1"/>
    <n v="7.27"/>
    <x v="7907"/>
    <x v="2"/>
    <x v="0"/>
    <x v="334"/>
    <x v="1"/>
    <x v="9"/>
    <x v="0"/>
    <s v="&lt;10"/>
  </r>
  <r>
    <x v="168"/>
    <x v="9"/>
    <x v="15"/>
    <n v="2"/>
    <n v="50.18"/>
    <x v="7908"/>
    <x v="1"/>
    <x v="0"/>
    <x v="562"/>
    <x v="1"/>
    <x v="6"/>
    <x v="1"/>
    <s v="100-1000"/>
  </r>
  <r>
    <x v="164"/>
    <x v="2"/>
    <x v="2"/>
    <n v="1"/>
    <n v="53.56"/>
    <x v="7909"/>
    <x v="3"/>
    <x v="1"/>
    <x v="272"/>
    <x v="1"/>
    <x v="7"/>
    <x v="1"/>
    <s v="10-100"/>
  </r>
  <r>
    <x v="193"/>
    <x v="10"/>
    <x v="23"/>
    <n v="1"/>
    <n v="657.54"/>
    <x v="7910"/>
    <x v="0"/>
    <x v="0"/>
    <x v="551"/>
    <x v="0"/>
    <x v="8"/>
    <x v="2"/>
    <s v="100-1000"/>
  </r>
  <r>
    <x v="146"/>
    <x v="8"/>
    <x v="43"/>
    <n v="3"/>
    <n v="6.07"/>
    <x v="7911"/>
    <x v="1"/>
    <x v="0"/>
    <x v="349"/>
    <x v="0"/>
    <x v="10"/>
    <x v="0"/>
    <s v="10-100"/>
  </r>
  <r>
    <x v="2"/>
    <x v="12"/>
    <x v="46"/>
    <n v="1"/>
    <n v="34.49"/>
    <x v="7912"/>
    <x v="0"/>
    <x v="2"/>
    <x v="441"/>
    <x v="1"/>
    <x v="11"/>
    <x v="1"/>
    <s v="10-100"/>
  </r>
  <r>
    <x v="17"/>
    <x v="4"/>
    <x v="4"/>
    <n v="2"/>
    <n v="45.55"/>
    <x v="7913"/>
    <x v="2"/>
    <x v="0"/>
    <x v="559"/>
    <x v="1"/>
    <x v="1"/>
    <x v="1"/>
    <s v="10-100"/>
  </r>
  <r>
    <x v="147"/>
    <x v="10"/>
    <x v="25"/>
    <n v="1"/>
    <n v="615.25"/>
    <x v="7914"/>
    <x v="0"/>
    <x v="2"/>
    <x v="436"/>
    <x v="1"/>
    <x v="10"/>
    <x v="2"/>
    <s v="100-1000"/>
  </r>
  <r>
    <x v="71"/>
    <x v="2"/>
    <x v="38"/>
    <n v="1"/>
    <n v="6645.43"/>
    <x v="7915"/>
    <x v="0"/>
    <x v="0"/>
    <x v="234"/>
    <x v="0"/>
    <x v="0"/>
    <x v="3"/>
    <s v="1000-10000"/>
  </r>
  <r>
    <x v="66"/>
    <x v="0"/>
    <x v="37"/>
    <n v="3"/>
    <n v="24.84"/>
    <x v="7916"/>
    <x v="2"/>
    <x v="2"/>
    <x v="712"/>
    <x v="0"/>
    <x v="3"/>
    <x v="1"/>
    <s v="10-100"/>
  </r>
  <r>
    <x v="64"/>
    <x v="5"/>
    <x v="24"/>
    <n v="1"/>
    <n v="8.08"/>
    <x v="6153"/>
    <x v="2"/>
    <x v="1"/>
    <x v="481"/>
    <x v="0"/>
    <x v="3"/>
    <x v="0"/>
    <s v="&lt;10"/>
  </r>
  <r>
    <x v="184"/>
    <x v="1"/>
    <x v="35"/>
    <n v="3"/>
    <n v="16.25"/>
    <x v="6839"/>
    <x v="1"/>
    <x v="0"/>
    <x v="622"/>
    <x v="0"/>
    <x v="0"/>
    <x v="1"/>
    <s v="10-100"/>
  </r>
  <r>
    <x v="136"/>
    <x v="7"/>
    <x v="31"/>
    <n v="2"/>
    <n v="161.1"/>
    <x v="7917"/>
    <x v="0"/>
    <x v="0"/>
    <x v="574"/>
    <x v="1"/>
    <x v="1"/>
    <x v="2"/>
    <s v="100-1000"/>
  </r>
  <r>
    <x v="16"/>
    <x v="11"/>
    <x v="32"/>
    <n v="1"/>
    <n v="6.83"/>
    <x v="7918"/>
    <x v="0"/>
    <x v="0"/>
    <x v="100"/>
    <x v="1"/>
    <x v="1"/>
    <x v="0"/>
    <s v="&lt;10"/>
  </r>
  <r>
    <x v="102"/>
    <x v="6"/>
    <x v="41"/>
    <n v="1"/>
    <n v="85.86"/>
    <x v="6164"/>
    <x v="0"/>
    <x v="2"/>
    <x v="377"/>
    <x v="0"/>
    <x v="10"/>
    <x v="1"/>
    <s v="10-100"/>
  </r>
  <r>
    <x v="65"/>
    <x v="1"/>
    <x v="1"/>
    <n v="5"/>
    <n v="86.71"/>
    <x v="7919"/>
    <x v="2"/>
    <x v="2"/>
    <x v="630"/>
    <x v="1"/>
    <x v="11"/>
    <x v="1"/>
    <s v="100-1000"/>
  </r>
  <r>
    <x v="127"/>
    <x v="8"/>
    <x v="43"/>
    <n v="1"/>
    <n v="40"/>
    <x v="7920"/>
    <x v="3"/>
    <x v="0"/>
    <x v="521"/>
    <x v="1"/>
    <x v="6"/>
    <x v="1"/>
    <s v="10-100"/>
  </r>
  <r>
    <x v="28"/>
    <x v="0"/>
    <x v="0"/>
    <n v="1"/>
    <n v="2.61"/>
    <x v="7921"/>
    <x v="3"/>
    <x v="0"/>
    <x v="120"/>
    <x v="0"/>
    <x v="0"/>
    <x v="0"/>
    <s v="&lt;10"/>
  </r>
  <r>
    <x v="180"/>
    <x v="2"/>
    <x v="38"/>
    <n v="1"/>
    <n v="829.92"/>
    <x v="7922"/>
    <x v="2"/>
    <x v="1"/>
    <x v="18"/>
    <x v="0"/>
    <x v="6"/>
    <x v="2"/>
    <s v="100-1000"/>
  </r>
  <r>
    <x v="183"/>
    <x v="10"/>
    <x v="16"/>
    <n v="1"/>
    <n v="482.95"/>
    <x v="7923"/>
    <x v="3"/>
    <x v="2"/>
    <x v="650"/>
    <x v="1"/>
    <x v="2"/>
    <x v="2"/>
    <s v="100-1000"/>
  </r>
  <r>
    <x v="169"/>
    <x v="6"/>
    <x v="22"/>
    <n v="1"/>
    <n v="40.47"/>
    <x v="7924"/>
    <x v="3"/>
    <x v="0"/>
    <x v="269"/>
    <x v="1"/>
    <x v="2"/>
    <x v="1"/>
    <s v="10-100"/>
  </r>
  <r>
    <x v="93"/>
    <x v="8"/>
    <x v="47"/>
    <n v="3"/>
    <n v="44.62"/>
    <x v="7925"/>
    <x v="0"/>
    <x v="2"/>
    <x v="720"/>
    <x v="1"/>
    <x v="4"/>
    <x v="1"/>
    <s v="100-1000"/>
  </r>
  <r>
    <x v="45"/>
    <x v="1"/>
    <x v="1"/>
    <n v="5"/>
    <n v="84.18"/>
    <x v="7926"/>
    <x v="2"/>
    <x v="0"/>
    <x v="437"/>
    <x v="0"/>
    <x v="6"/>
    <x v="1"/>
    <s v="100-1000"/>
  </r>
  <r>
    <x v="53"/>
    <x v="11"/>
    <x v="21"/>
    <n v="5"/>
    <n v="67.75"/>
    <x v="7927"/>
    <x v="0"/>
    <x v="0"/>
    <x v="547"/>
    <x v="1"/>
    <x v="7"/>
    <x v="1"/>
    <s v="100-1000"/>
  </r>
  <r>
    <x v="103"/>
    <x v="3"/>
    <x v="36"/>
    <n v="4"/>
    <n v="50.09"/>
    <x v="7928"/>
    <x v="3"/>
    <x v="0"/>
    <x v="88"/>
    <x v="0"/>
    <x v="0"/>
    <x v="1"/>
    <s v="100-1000"/>
  </r>
  <r>
    <x v="3"/>
    <x v="11"/>
    <x v="32"/>
    <n v="5"/>
    <n v="2.76"/>
    <x v="2899"/>
    <x v="0"/>
    <x v="0"/>
    <x v="598"/>
    <x v="1"/>
    <x v="11"/>
    <x v="0"/>
    <s v="10-100"/>
  </r>
  <r>
    <x v="63"/>
    <x v="4"/>
    <x v="13"/>
    <n v="2"/>
    <n v="101.59"/>
    <x v="7929"/>
    <x v="2"/>
    <x v="2"/>
    <x v="685"/>
    <x v="0"/>
    <x v="3"/>
    <x v="2"/>
    <s v="100-1000"/>
  </r>
  <r>
    <x v="50"/>
    <x v="4"/>
    <x v="4"/>
    <n v="3"/>
    <n v="28.23"/>
    <x v="7930"/>
    <x v="3"/>
    <x v="0"/>
    <x v="132"/>
    <x v="1"/>
    <x v="9"/>
    <x v="1"/>
    <s v="10-100"/>
  </r>
  <r>
    <x v="160"/>
    <x v="12"/>
    <x v="28"/>
    <n v="1"/>
    <n v="10.5"/>
    <x v="5192"/>
    <x v="2"/>
    <x v="0"/>
    <x v="244"/>
    <x v="0"/>
    <x v="10"/>
    <x v="1"/>
    <s v="10-100"/>
  </r>
  <r>
    <x v="23"/>
    <x v="4"/>
    <x v="13"/>
    <n v="1"/>
    <n v="460.75"/>
    <x v="7931"/>
    <x v="3"/>
    <x v="0"/>
    <x v="364"/>
    <x v="1"/>
    <x v="1"/>
    <x v="2"/>
    <s v="100-1000"/>
  </r>
  <r>
    <x v="152"/>
    <x v="5"/>
    <x v="27"/>
    <n v="1"/>
    <n v="75.56"/>
    <x v="7932"/>
    <x v="2"/>
    <x v="1"/>
    <x v="692"/>
    <x v="0"/>
    <x v="9"/>
    <x v="1"/>
    <s v="10-100"/>
  </r>
  <r>
    <x v="26"/>
    <x v="6"/>
    <x v="7"/>
    <n v="1"/>
    <n v="422.58"/>
    <x v="7933"/>
    <x v="0"/>
    <x v="2"/>
    <x v="685"/>
    <x v="0"/>
    <x v="3"/>
    <x v="2"/>
    <s v="100-1000"/>
  </r>
  <r>
    <x v="68"/>
    <x v="2"/>
    <x v="30"/>
    <n v="1"/>
    <n v="53.02"/>
    <x v="7934"/>
    <x v="3"/>
    <x v="0"/>
    <x v="62"/>
    <x v="1"/>
    <x v="4"/>
    <x v="1"/>
    <s v="10-100"/>
  </r>
  <r>
    <x v="190"/>
    <x v="11"/>
    <x v="21"/>
    <n v="5"/>
    <n v="22.16"/>
    <x v="7935"/>
    <x v="2"/>
    <x v="2"/>
    <x v="596"/>
    <x v="0"/>
    <x v="4"/>
    <x v="1"/>
    <s v="100-1000"/>
  </r>
  <r>
    <x v="63"/>
    <x v="4"/>
    <x v="4"/>
    <n v="1"/>
    <n v="18.22"/>
    <x v="7911"/>
    <x v="0"/>
    <x v="0"/>
    <x v="195"/>
    <x v="1"/>
    <x v="9"/>
    <x v="1"/>
    <s v="10-100"/>
  </r>
  <r>
    <x v="154"/>
    <x v="6"/>
    <x v="22"/>
    <n v="1"/>
    <n v="40.049999999999997"/>
    <x v="7936"/>
    <x v="3"/>
    <x v="0"/>
    <x v="65"/>
    <x v="0"/>
    <x v="4"/>
    <x v="1"/>
    <s v="10-100"/>
  </r>
  <r>
    <x v="169"/>
    <x v="4"/>
    <x v="13"/>
    <n v="5"/>
    <n v="146.94"/>
    <x v="7937"/>
    <x v="0"/>
    <x v="1"/>
    <x v="15"/>
    <x v="1"/>
    <x v="2"/>
    <x v="2"/>
    <s v="100-1000"/>
  </r>
  <r>
    <x v="187"/>
    <x v="2"/>
    <x v="30"/>
    <n v="1"/>
    <n v="75.03"/>
    <x v="7938"/>
    <x v="2"/>
    <x v="0"/>
    <x v="401"/>
    <x v="1"/>
    <x v="1"/>
    <x v="1"/>
    <s v="10-100"/>
  </r>
  <r>
    <x v="69"/>
    <x v="10"/>
    <x v="23"/>
    <n v="1"/>
    <n v="692.84"/>
    <x v="7939"/>
    <x v="2"/>
    <x v="2"/>
    <x v="260"/>
    <x v="0"/>
    <x v="11"/>
    <x v="2"/>
    <s v="100-1000"/>
  </r>
  <r>
    <x v="62"/>
    <x v="3"/>
    <x v="36"/>
    <n v="2"/>
    <n v="382.65"/>
    <x v="7940"/>
    <x v="1"/>
    <x v="0"/>
    <x v="88"/>
    <x v="0"/>
    <x v="0"/>
    <x v="2"/>
    <s v="100-1000"/>
  </r>
  <r>
    <x v="31"/>
    <x v="6"/>
    <x v="22"/>
    <n v="1"/>
    <n v="26.17"/>
    <x v="5075"/>
    <x v="2"/>
    <x v="1"/>
    <x v="664"/>
    <x v="1"/>
    <x v="7"/>
    <x v="1"/>
    <s v="10-100"/>
  </r>
  <r>
    <x v="47"/>
    <x v="12"/>
    <x v="46"/>
    <n v="1"/>
    <n v="51.9"/>
    <x v="1573"/>
    <x v="2"/>
    <x v="0"/>
    <x v="468"/>
    <x v="0"/>
    <x v="3"/>
    <x v="1"/>
    <s v="10-100"/>
  </r>
  <r>
    <x v="18"/>
    <x v="1"/>
    <x v="1"/>
    <n v="3"/>
    <n v="76.39"/>
    <x v="7941"/>
    <x v="0"/>
    <x v="2"/>
    <x v="578"/>
    <x v="1"/>
    <x v="2"/>
    <x v="1"/>
    <s v="100-1000"/>
  </r>
  <r>
    <x v="92"/>
    <x v="7"/>
    <x v="29"/>
    <n v="5"/>
    <n v="11.28"/>
    <x v="7942"/>
    <x v="2"/>
    <x v="1"/>
    <x v="3"/>
    <x v="0"/>
    <x v="3"/>
    <x v="1"/>
    <s v="10-100"/>
  </r>
  <r>
    <x v="34"/>
    <x v="11"/>
    <x v="21"/>
    <n v="1"/>
    <n v="99.54"/>
    <x v="7943"/>
    <x v="0"/>
    <x v="1"/>
    <x v="482"/>
    <x v="1"/>
    <x v="8"/>
    <x v="1"/>
    <s v="10-100"/>
  </r>
  <r>
    <x v="37"/>
    <x v="12"/>
    <x v="28"/>
    <n v="1"/>
    <n v="19.52"/>
    <x v="5049"/>
    <x v="1"/>
    <x v="1"/>
    <x v="665"/>
    <x v="1"/>
    <x v="1"/>
    <x v="1"/>
    <s v="10-100"/>
  </r>
  <r>
    <x v="89"/>
    <x v="12"/>
    <x v="46"/>
    <n v="1"/>
    <n v="52.24"/>
    <x v="7944"/>
    <x v="1"/>
    <x v="0"/>
    <x v="571"/>
    <x v="1"/>
    <x v="4"/>
    <x v="1"/>
    <s v="10-100"/>
  </r>
  <r>
    <x v="50"/>
    <x v="2"/>
    <x v="2"/>
    <n v="1"/>
    <n v="73.349999999999994"/>
    <x v="7945"/>
    <x v="1"/>
    <x v="0"/>
    <x v="303"/>
    <x v="0"/>
    <x v="5"/>
    <x v="1"/>
    <s v="10-100"/>
  </r>
  <r>
    <x v="122"/>
    <x v="11"/>
    <x v="21"/>
    <n v="5"/>
    <n v="52.38"/>
    <x v="7946"/>
    <x v="3"/>
    <x v="0"/>
    <x v="18"/>
    <x v="0"/>
    <x v="6"/>
    <x v="1"/>
    <s v="100-1000"/>
  </r>
  <r>
    <x v="170"/>
    <x v="1"/>
    <x v="35"/>
    <n v="2"/>
    <n v="17.100000000000001"/>
    <x v="5301"/>
    <x v="2"/>
    <x v="2"/>
    <x v="403"/>
    <x v="1"/>
    <x v="7"/>
    <x v="1"/>
    <s v="10-100"/>
  </r>
  <r>
    <x v="72"/>
    <x v="1"/>
    <x v="39"/>
    <n v="5"/>
    <n v="126.06"/>
    <x v="7947"/>
    <x v="1"/>
    <x v="2"/>
    <x v="259"/>
    <x v="0"/>
    <x v="7"/>
    <x v="2"/>
    <s v="100-1000"/>
  </r>
  <r>
    <x v="158"/>
    <x v="5"/>
    <x v="27"/>
    <n v="1"/>
    <n v="73.12"/>
    <x v="5584"/>
    <x v="1"/>
    <x v="1"/>
    <x v="167"/>
    <x v="0"/>
    <x v="5"/>
    <x v="1"/>
    <s v="10-100"/>
  </r>
  <r>
    <x v="149"/>
    <x v="10"/>
    <x v="16"/>
    <n v="1"/>
    <n v="180.12"/>
    <x v="7948"/>
    <x v="2"/>
    <x v="2"/>
    <x v="393"/>
    <x v="0"/>
    <x v="11"/>
    <x v="2"/>
    <s v="100-1000"/>
  </r>
  <r>
    <x v="7"/>
    <x v="10"/>
    <x v="25"/>
    <n v="1"/>
    <n v="562.66999999999996"/>
    <x v="7949"/>
    <x v="0"/>
    <x v="0"/>
    <x v="93"/>
    <x v="0"/>
    <x v="8"/>
    <x v="2"/>
    <s v="100-1000"/>
  </r>
  <r>
    <x v="24"/>
    <x v="2"/>
    <x v="12"/>
    <n v="1"/>
    <n v="159.03"/>
    <x v="1070"/>
    <x v="0"/>
    <x v="2"/>
    <x v="213"/>
    <x v="0"/>
    <x v="9"/>
    <x v="2"/>
    <s v="100-1000"/>
  </r>
  <r>
    <x v="90"/>
    <x v="11"/>
    <x v="21"/>
    <n v="3"/>
    <n v="89.35"/>
    <x v="4091"/>
    <x v="3"/>
    <x v="2"/>
    <x v="488"/>
    <x v="0"/>
    <x v="5"/>
    <x v="1"/>
    <s v="100-1000"/>
  </r>
  <r>
    <x v="172"/>
    <x v="0"/>
    <x v="9"/>
    <n v="5"/>
    <n v="2.92"/>
    <x v="6108"/>
    <x v="0"/>
    <x v="0"/>
    <x v="345"/>
    <x v="0"/>
    <x v="5"/>
    <x v="0"/>
    <s v="10-100"/>
  </r>
  <r>
    <x v="158"/>
    <x v="7"/>
    <x v="10"/>
    <n v="2"/>
    <n v="2.96"/>
    <x v="7950"/>
    <x v="3"/>
    <x v="0"/>
    <x v="455"/>
    <x v="0"/>
    <x v="11"/>
    <x v="0"/>
    <s v="&lt;10"/>
  </r>
  <r>
    <x v="27"/>
    <x v="8"/>
    <x v="33"/>
    <n v="2"/>
    <n v="45.47"/>
    <x v="7951"/>
    <x v="3"/>
    <x v="1"/>
    <x v="434"/>
    <x v="0"/>
    <x v="4"/>
    <x v="1"/>
    <s v="10-100"/>
  </r>
  <r>
    <x v="30"/>
    <x v="5"/>
    <x v="5"/>
    <n v="1"/>
    <n v="169.11"/>
    <x v="7952"/>
    <x v="1"/>
    <x v="0"/>
    <x v="485"/>
    <x v="0"/>
    <x v="9"/>
    <x v="2"/>
    <s v="100-1000"/>
  </r>
  <r>
    <x v="173"/>
    <x v="8"/>
    <x v="33"/>
    <n v="5"/>
    <n v="40.24"/>
    <x v="7953"/>
    <x v="2"/>
    <x v="0"/>
    <x v="604"/>
    <x v="1"/>
    <x v="7"/>
    <x v="1"/>
    <s v="100-1000"/>
  </r>
  <r>
    <x v="64"/>
    <x v="12"/>
    <x v="28"/>
    <n v="1"/>
    <n v="11"/>
    <x v="7507"/>
    <x v="3"/>
    <x v="2"/>
    <x v="698"/>
    <x v="0"/>
    <x v="4"/>
    <x v="1"/>
    <s v="10-100"/>
  </r>
  <r>
    <x v="15"/>
    <x v="3"/>
    <x v="3"/>
    <n v="5"/>
    <n v="12.27"/>
    <x v="7563"/>
    <x v="1"/>
    <x v="0"/>
    <x v="237"/>
    <x v="1"/>
    <x v="10"/>
    <x v="1"/>
    <s v="10-100"/>
  </r>
  <r>
    <x v="58"/>
    <x v="12"/>
    <x v="46"/>
    <n v="1"/>
    <n v="45"/>
    <x v="3756"/>
    <x v="0"/>
    <x v="2"/>
    <x v="140"/>
    <x v="1"/>
    <x v="8"/>
    <x v="1"/>
    <s v="10-100"/>
  </r>
  <r>
    <x v="67"/>
    <x v="8"/>
    <x v="33"/>
    <n v="2"/>
    <n v="97.99"/>
    <x v="7954"/>
    <x v="2"/>
    <x v="1"/>
    <x v="268"/>
    <x v="0"/>
    <x v="11"/>
    <x v="1"/>
    <s v="100-1000"/>
  </r>
  <r>
    <x v="118"/>
    <x v="8"/>
    <x v="33"/>
    <n v="1"/>
    <n v="10"/>
    <x v="7955"/>
    <x v="1"/>
    <x v="1"/>
    <x v="709"/>
    <x v="0"/>
    <x v="7"/>
    <x v="1"/>
    <s v="10-100"/>
  </r>
  <r>
    <x v="36"/>
    <x v="12"/>
    <x v="28"/>
    <n v="1"/>
    <n v="10.82"/>
    <x v="1974"/>
    <x v="3"/>
    <x v="1"/>
    <x v="690"/>
    <x v="0"/>
    <x v="2"/>
    <x v="1"/>
    <s v="10-100"/>
  </r>
  <r>
    <x v="44"/>
    <x v="7"/>
    <x v="42"/>
    <n v="3"/>
    <n v="2.02"/>
    <x v="5458"/>
    <x v="1"/>
    <x v="2"/>
    <x v="222"/>
    <x v="0"/>
    <x v="6"/>
    <x v="0"/>
    <s v="&lt;10"/>
  </r>
  <r>
    <x v="148"/>
    <x v="8"/>
    <x v="43"/>
    <n v="1"/>
    <n v="30.32"/>
    <x v="7956"/>
    <x v="1"/>
    <x v="2"/>
    <x v="637"/>
    <x v="1"/>
    <x v="7"/>
    <x v="1"/>
    <s v="10-100"/>
  </r>
  <r>
    <x v="172"/>
    <x v="11"/>
    <x v="21"/>
    <n v="1"/>
    <n v="40.03"/>
    <x v="322"/>
    <x v="1"/>
    <x v="2"/>
    <x v="384"/>
    <x v="1"/>
    <x v="8"/>
    <x v="1"/>
    <s v="10-100"/>
  </r>
  <r>
    <x v="180"/>
    <x v="5"/>
    <x v="24"/>
    <n v="1"/>
    <n v="5.34"/>
    <x v="292"/>
    <x v="2"/>
    <x v="2"/>
    <x v="509"/>
    <x v="0"/>
    <x v="6"/>
    <x v="0"/>
    <s v="&lt;10"/>
  </r>
  <r>
    <x v="53"/>
    <x v="0"/>
    <x v="19"/>
    <n v="3"/>
    <n v="11.37"/>
    <x v="3386"/>
    <x v="1"/>
    <x v="1"/>
    <x v="282"/>
    <x v="0"/>
    <x v="1"/>
    <x v="1"/>
    <s v="10-100"/>
  </r>
  <r>
    <x v="66"/>
    <x v="0"/>
    <x v="45"/>
    <n v="2"/>
    <n v="9.6199999999999992"/>
    <x v="84"/>
    <x v="1"/>
    <x v="0"/>
    <x v="381"/>
    <x v="0"/>
    <x v="10"/>
    <x v="0"/>
    <s v="10-100"/>
  </r>
  <r>
    <x v="192"/>
    <x v="10"/>
    <x v="25"/>
    <n v="1"/>
    <n v="203.1"/>
    <x v="7957"/>
    <x v="3"/>
    <x v="1"/>
    <x v="259"/>
    <x v="0"/>
    <x v="7"/>
    <x v="2"/>
    <s v="100-1000"/>
  </r>
  <r>
    <x v="152"/>
    <x v="5"/>
    <x v="5"/>
    <n v="1"/>
    <n v="226.4"/>
    <x v="7958"/>
    <x v="2"/>
    <x v="1"/>
    <x v="224"/>
    <x v="1"/>
    <x v="1"/>
    <x v="2"/>
    <s v="100-1000"/>
  </r>
  <r>
    <x v="168"/>
    <x v="8"/>
    <x v="11"/>
    <n v="3"/>
    <n v="66.959999999999994"/>
    <x v="7959"/>
    <x v="0"/>
    <x v="0"/>
    <x v="544"/>
    <x v="0"/>
    <x v="8"/>
    <x v="1"/>
    <s v="100-1000"/>
  </r>
  <r>
    <x v="130"/>
    <x v="7"/>
    <x v="29"/>
    <n v="3"/>
    <n v="10.84"/>
    <x v="7960"/>
    <x v="0"/>
    <x v="0"/>
    <x v="342"/>
    <x v="0"/>
    <x v="1"/>
    <x v="1"/>
    <s v="10-100"/>
  </r>
  <r>
    <x v="98"/>
    <x v="3"/>
    <x v="3"/>
    <n v="4"/>
    <n v="15.26"/>
    <x v="7961"/>
    <x v="3"/>
    <x v="0"/>
    <x v="454"/>
    <x v="1"/>
    <x v="3"/>
    <x v="1"/>
    <s v="10-100"/>
  </r>
  <r>
    <x v="25"/>
    <x v="7"/>
    <x v="42"/>
    <n v="5"/>
    <n v="2.62"/>
    <x v="6483"/>
    <x v="0"/>
    <x v="1"/>
    <x v="300"/>
    <x v="1"/>
    <x v="6"/>
    <x v="0"/>
    <s v="10-100"/>
  </r>
  <r>
    <x v="45"/>
    <x v="8"/>
    <x v="11"/>
    <n v="5"/>
    <n v="33.06"/>
    <x v="7962"/>
    <x v="3"/>
    <x v="2"/>
    <x v="427"/>
    <x v="0"/>
    <x v="2"/>
    <x v="1"/>
    <s v="100-1000"/>
  </r>
  <r>
    <x v="95"/>
    <x v="4"/>
    <x v="8"/>
    <n v="1"/>
    <n v="35.770000000000003"/>
    <x v="1968"/>
    <x v="2"/>
    <x v="1"/>
    <x v="325"/>
    <x v="1"/>
    <x v="6"/>
    <x v="1"/>
    <s v="10-100"/>
  </r>
  <r>
    <x v="153"/>
    <x v="0"/>
    <x v="19"/>
    <n v="1"/>
    <n v="12.66"/>
    <x v="7963"/>
    <x v="0"/>
    <x v="2"/>
    <x v="421"/>
    <x v="1"/>
    <x v="1"/>
    <x v="1"/>
    <s v="10-100"/>
  </r>
  <r>
    <x v="195"/>
    <x v="3"/>
    <x v="36"/>
    <n v="2"/>
    <n v="199.21"/>
    <x v="7964"/>
    <x v="1"/>
    <x v="2"/>
    <x v="245"/>
    <x v="0"/>
    <x v="4"/>
    <x v="2"/>
    <s v="100-1000"/>
  </r>
  <r>
    <x v="60"/>
    <x v="3"/>
    <x v="3"/>
    <n v="4"/>
    <n v="18.45"/>
    <x v="4244"/>
    <x v="0"/>
    <x v="0"/>
    <x v="625"/>
    <x v="0"/>
    <x v="10"/>
    <x v="1"/>
    <s v="10-100"/>
  </r>
  <r>
    <x v="141"/>
    <x v="6"/>
    <x v="41"/>
    <n v="1"/>
    <n v="324.11"/>
    <x v="7965"/>
    <x v="2"/>
    <x v="2"/>
    <x v="414"/>
    <x v="1"/>
    <x v="7"/>
    <x v="2"/>
    <s v="100-1000"/>
  </r>
  <r>
    <x v="50"/>
    <x v="5"/>
    <x v="27"/>
    <n v="1"/>
    <n v="87.51"/>
    <x v="7966"/>
    <x v="0"/>
    <x v="2"/>
    <x v="519"/>
    <x v="0"/>
    <x v="1"/>
    <x v="1"/>
    <s v="10-100"/>
  </r>
  <r>
    <x v="142"/>
    <x v="2"/>
    <x v="30"/>
    <n v="1"/>
    <n v="129.02000000000001"/>
    <x v="7967"/>
    <x v="1"/>
    <x v="2"/>
    <x v="391"/>
    <x v="0"/>
    <x v="8"/>
    <x v="2"/>
    <s v="100-1000"/>
  </r>
  <r>
    <x v="147"/>
    <x v="6"/>
    <x v="41"/>
    <n v="1"/>
    <n v="162.11000000000001"/>
    <x v="7968"/>
    <x v="2"/>
    <x v="1"/>
    <x v="736"/>
    <x v="0"/>
    <x v="5"/>
    <x v="2"/>
    <s v="100-1000"/>
  </r>
  <r>
    <x v="147"/>
    <x v="12"/>
    <x v="46"/>
    <n v="1"/>
    <n v="44.02"/>
    <x v="7969"/>
    <x v="0"/>
    <x v="0"/>
    <x v="426"/>
    <x v="0"/>
    <x v="8"/>
    <x v="1"/>
    <s v="10-100"/>
  </r>
  <r>
    <x v="6"/>
    <x v="2"/>
    <x v="38"/>
    <n v="1"/>
    <n v="5320.17"/>
    <x v="7970"/>
    <x v="0"/>
    <x v="2"/>
    <x v="414"/>
    <x v="1"/>
    <x v="7"/>
    <x v="3"/>
    <s v="1000-10000"/>
  </r>
  <r>
    <x v="171"/>
    <x v="3"/>
    <x v="3"/>
    <n v="2"/>
    <n v="15.54"/>
    <x v="7971"/>
    <x v="2"/>
    <x v="1"/>
    <x v="331"/>
    <x v="0"/>
    <x v="3"/>
    <x v="1"/>
    <s v="10-100"/>
  </r>
  <r>
    <x v="168"/>
    <x v="4"/>
    <x v="40"/>
    <n v="3"/>
    <n v="47.46"/>
    <x v="7972"/>
    <x v="1"/>
    <x v="1"/>
    <x v="34"/>
    <x v="1"/>
    <x v="9"/>
    <x v="1"/>
    <s v="100-1000"/>
  </r>
  <r>
    <x v="33"/>
    <x v="6"/>
    <x v="41"/>
    <n v="1"/>
    <n v="284.7"/>
    <x v="7973"/>
    <x v="2"/>
    <x v="0"/>
    <x v="279"/>
    <x v="1"/>
    <x v="1"/>
    <x v="2"/>
    <s v="100-1000"/>
  </r>
  <r>
    <x v="47"/>
    <x v="11"/>
    <x v="32"/>
    <n v="5"/>
    <n v="3.3"/>
    <x v="745"/>
    <x v="3"/>
    <x v="2"/>
    <x v="48"/>
    <x v="1"/>
    <x v="3"/>
    <x v="0"/>
    <s v="10-100"/>
  </r>
  <r>
    <x v="143"/>
    <x v="9"/>
    <x v="15"/>
    <n v="1"/>
    <n v="134.71"/>
    <x v="7974"/>
    <x v="2"/>
    <x v="2"/>
    <x v="737"/>
    <x v="0"/>
    <x v="10"/>
    <x v="2"/>
    <s v="100-1000"/>
  </r>
  <r>
    <x v="32"/>
    <x v="9"/>
    <x v="15"/>
    <n v="4"/>
    <n v="92.98"/>
    <x v="7975"/>
    <x v="2"/>
    <x v="1"/>
    <x v="42"/>
    <x v="1"/>
    <x v="3"/>
    <x v="1"/>
    <s v="100-1000"/>
  </r>
  <r>
    <x v="136"/>
    <x v="8"/>
    <x v="43"/>
    <n v="2"/>
    <n v="38.28"/>
    <x v="7976"/>
    <x v="2"/>
    <x v="1"/>
    <x v="532"/>
    <x v="0"/>
    <x v="6"/>
    <x v="1"/>
    <s v="10-100"/>
  </r>
  <r>
    <x v="38"/>
    <x v="8"/>
    <x v="47"/>
    <n v="1"/>
    <n v="45.46"/>
    <x v="453"/>
    <x v="0"/>
    <x v="2"/>
    <x v="400"/>
    <x v="1"/>
    <x v="5"/>
    <x v="1"/>
    <s v="10-100"/>
  </r>
  <r>
    <x v="31"/>
    <x v="1"/>
    <x v="39"/>
    <n v="4"/>
    <n v="163.58000000000001"/>
    <x v="7977"/>
    <x v="0"/>
    <x v="2"/>
    <x v="710"/>
    <x v="0"/>
    <x v="10"/>
    <x v="2"/>
    <s v="100-1000"/>
  </r>
  <r>
    <x v="163"/>
    <x v="8"/>
    <x v="11"/>
    <n v="4"/>
    <n v="17.84"/>
    <x v="7978"/>
    <x v="2"/>
    <x v="1"/>
    <x v="512"/>
    <x v="0"/>
    <x v="0"/>
    <x v="1"/>
    <s v="10-100"/>
  </r>
  <r>
    <x v="127"/>
    <x v="5"/>
    <x v="27"/>
    <n v="1"/>
    <n v="47.05"/>
    <x v="5493"/>
    <x v="1"/>
    <x v="1"/>
    <x v="280"/>
    <x v="0"/>
    <x v="6"/>
    <x v="1"/>
    <s v="10-100"/>
  </r>
  <r>
    <x v="32"/>
    <x v="9"/>
    <x v="14"/>
    <n v="3"/>
    <n v="17713.71"/>
    <x v="7979"/>
    <x v="0"/>
    <x v="0"/>
    <x v="468"/>
    <x v="0"/>
    <x v="3"/>
    <x v="8"/>
    <s v="10000-100000"/>
  </r>
  <r>
    <x v="132"/>
    <x v="2"/>
    <x v="12"/>
    <n v="1"/>
    <n v="66.27"/>
    <x v="7980"/>
    <x v="1"/>
    <x v="1"/>
    <x v="590"/>
    <x v="1"/>
    <x v="2"/>
    <x v="1"/>
    <s v="10-100"/>
  </r>
  <r>
    <x v="91"/>
    <x v="11"/>
    <x v="20"/>
    <n v="2"/>
    <n v="15.16"/>
    <x v="7956"/>
    <x v="3"/>
    <x v="2"/>
    <x v="63"/>
    <x v="1"/>
    <x v="8"/>
    <x v="1"/>
    <s v="10-100"/>
  </r>
  <r>
    <x v="87"/>
    <x v="10"/>
    <x v="16"/>
    <n v="1"/>
    <n v="324.55"/>
    <x v="7981"/>
    <x v="2"/>
    <x v="0"/>
    <x v="374"/>
    <x v="0"/>
    <x v="1"/>
    <x v="2"/>
    <s v="100-1000"/>
  </r>
  <r>
    <x v="29"/>
    <x v="8"/>
    <x v="33"/>
    <n v="4"/>
    <n v="97.75"/>
    <x v="7982"/>
    <x v="0"/>
    <x v="0"/>
    <x v="347"/>
    <x v="1"/>
    <x v="8"/>
    <x v="1"/>
    <s v="100-1000"/>
  </r>
  <r>
    <x v="162"/>
    <x v="1"/>
    <x v="35"/>
    <n v="3"/>
    <n v="16.75"/>
    <x v="7983"/>
    <x v="0"/>
    <x v="0"/>
    <x v="591"/>
    <x v="1"/>
    <x v="7"/>
    <x v="1"/>
    <s v="10-100"/>
  </r>
  <r>
    <x v="166"/>
    <x v="10"/>
    <x v="23"/>
    <n v="1"/>
    <n v="797.13"/>
    <x v="7984"/>
    <x v="1"/>
    <x v="0"/>
    <x v="396"/>
    <x v="1"/>
    <x v="10"/>
    <x v="2"/>
    <s v="100-1000"/>
  </r>
  <r>
    <x v="75"/>
    <x v="5"/>
    <x v="27"/>
    <n v="1"/>
    <n v="64.14"/>
    <x v="7985"/>
    <x v="1"/>
    <x v="2"/>
    <x v="290"/>
    <x v="1"/>
    <x v="2"/>
    <x v="1"/>
    <s v="10-100"/>
  </r>
  <r>
    <x v="170"/>
    <x v="6"/>
    <x v="7"/>
    <n v="1"/>
    <n v="853.87"/>
    <x v="7986"/>
    <x v="1"/>
    <x v="2"/>
    <x v="414"/>
    <x v="1"/>
    <x v="7"/>
    <x v="2"/>
    <s v="100-1000"/>
  </r>
  <r>
    <x v="8"/>
    <x v="3"/>
    <x v="6"/>
    <n v="3"/>
    <n v="94.48"/>
    <x v="7987"/>
    <x v="2"/>
    <x v="2"/>
    <x v="534"/>
    <x v="2"/>
    <x v="3"/>
    <x v="1"/>
    <s v="100-1000"/>
  </r>
  <r>
    <x v="107"/>
    <x v="5"/>
    <x v="24"/>
    <n v="1"/>
    <n v="6.67"/>
    <x v="6321"/>
    <x v="2"/>
    <x v="1"/>
    <x v="599"/>
    <x v="0"/>
    <x v="5"/>
    <x v="0"/>
    <s v="&lt;10"/>
  </r>
  <r>
    <x v="172"/>
    <x v="0"/>
    <x v="0"/>
    <n v="5"/>
    <n v="4.22"/>
    <x v="7988"/>
    <x v="0"/>
    <x v="1"/>
    <x v="634"/>
    <x v="1"/>
    <x v="9"/>
    <x v="0"/>
    <s v="10-100"/>
  </r>
  <r>
    <x v="158"/>
    <x v="10"/>
    <x v="23"/>
    <n v="1"/>
    <n v="903.1"/>
    <x v="7989"/>
    <x v="2"/>
    <x v="1"/>
    <x v="255"/>
    <x v="1"/>
    <x v="11"/>
    <x v="2"/>
    <s v="100-1000"/>
  </r>
  <r>
    <x v="175"/>
    <x v="11"/>
    <x v="20"/>
    <n v="1"/>
    <n v="9.1199999999999992"/>
    <x v="4054"/>
    <x v="1"/>
    <x v="2"/>
    <x v="313"/>
    <x v="1"/>
    <x v="0"/>
    <x v="0"/>
    <s v="&lt;10"/>
  </r>
  <r>
    <x v="137"/>
    <x v="10"/>
    <x v="16"/>
    <n v="1"/>
    <n v="119.48"/>
    <x v="7990"/>
    <x v="0"/>
    <x v="1"/>
    <x v="263"/>
    <x v="1"/>
    <x v="5"/>
    <x v="2"/>
    <s v="100-1000"/>
  </r>
  <r>
    <x v="100"/>
    <x v="9"/>
    <x v="14"/>
    <n v="4"/>
    <n v="69183.25"/>
    <x v="7991"/>
    <x v="0"/>
    <x v="0"/>
    <x v="570"/>
    <x v="1"/>
    <x v="3"/>
    <x v="7"/>
    <s v="200000-300000"/>
  </r>
  <r>
    <x v="24"/>
    <x v="10"/>
    <x v="23"/>
    <n v="1"/>
    <n v="677.26"/>
    <x v="7992"/>
    <x v="3"/>
    <x v="2"/>
    <x v="633"/>
    <x v="0"/>
    <x v="6"/>
    <x v="2"/>
    <s v="100-1000"/>
  </r>
  <r>
    <x v="161"/>
    <x v="12"/>
    <x v="46"/>
    <n v="1"/>
    <n v="42.28"/>
    <x v="7993"/>
    <x v="2"/>
    <x v="1"/>
    <x v="584"/>
    <x v="1"/>
    <x v="9"/>
    <x v="1"/>
    <s v="10-100"/>
  </r>
  <r>
    <x v="185"/>
    <x v="9"/>
    <x v="14"/>
    <n v="3"/>
    <n v="57132.49"/>
    <x v="7994"/>
    <x v="0"/>
    <x v="2"/>
    <x v="324"/>
    <x v="0"/>
    <x v="1"/>
    <x v="4"/>
    <s v="100000-200000"/>
  </r>
  <r>
    <x v="38"/>
    <x v="7"/>
    <x v="31"/>
    <n v="5"/>
    <n v="109.68"/>
    <x v="7995"/>
    <x v="1"/>
    <x v="2"/>
    <x v="44"/>
    <x v="0"/>
    <x v="1"/>
    <x v="2"/>
    <s v="100-1000"/>
  </r>
  <r>
    <x v="130"/>
    <x v="12"/>
    <x v="28"/>
    <n v="1"/>
    <n v="12.23"/>
    <x v="7996"/>
    <x v="2"/>
    <x v="0"/>
    <x v="615"/>
    <x v="0"/>
    <x v="9"/>
    <x v="1"/>
    <s v="10-100"/>
  </r>
  <r>
    <x v="103"/>
    <x v="5"/>
    <x v="27"/>
    <n v="1"/>
    <n v="69.540000000000006"/>
    <x v="4587"/>
    <x v="1"/>
    <x v="2"/>
    <x v="672"/>
    <x v="1"/>
    <x v="8"/>
    <x v="1"/>
    <s v="10-100"/>
  </r>
  <r>
    <x v="198"/>
    <x v="7"/>
    <x v="10"/>
    <n v="5"/>
    <n v="3.36"/>
    <x v="7997"/>
    <x v="2"/>
    <x v="2"/>
    <x v="254"/>
    <x v="1"/>
    <x v="4"/>
    <x v="0"/>
    <s v="10-100"/>
  </r>
  <r>
    <x v="55"/>
    <x v="5"/>
    <x v="5"/>
    <n v="1"/>
    <n v="703.2"/>
    <x v="7998"/>
    <x v="0"/>
    <x v="1"/>
    <x v="571"/>
    <x v="1"/>
    <x v="4"/>
    <x v="2"/>
    <s v="100-1000"/>
  </r>
  <r>
    <x v="181"/>
    <x v="8"/>
    <x v="43"/>
    <n v="1"/>
    <n v="49.61"/>
    <x v="7999"/>
    <x v="2"/>
    <x v="1"/>
    <x v="407"/>
    <x v="0"/>
    <x v="2"/>
    <x v="1"/>
    <s v="10-100"/>
  </r>
  <r>
    <x v="85"/>
    <x v="6"/>
    <x v="41"/>
    <n v="1"/>
    <n v="123.51"/>
    <x v="8000"/>
    <x v="0"/>
    <x v="0"/>
    <x v="740"/>
    <x v="1"/>
    <x v="8"/>
    <x v="2"/>
    <s v="100-1000"/>
  </r>
  <r>
    <x v="170"/>
    <x v="1"/>
    <x v="35"/>
    <n v="2"/>
    <n v="16.23"/>
    <x v="8001"/>
    <x v="2"/>
    <x v="2"/>
    <x v="384"/>
    <x v="1"/>
    <x v="8"/>
    <x v="1"/>
    <s v="10-100"/>
  </r>
  <r>
    <x v="44"/>
    <x v="8"/>
    <x v="33"/>
    <n v="5"/>
    <n v="34.24"/>
    <x v="8002"/>
    <x v="2"/>
    <x v="2"/>
    <x v="592"/>
    <x v="1"/>
    <x v="6"/>
    <x v="1"/>
    <s v="100-1000"/>
  </r>
  <r>
    <x v="113"/>
    <x v="5"/>
    <x v="24"/>
    <n v="1"/>
    <n v="9.9700000000000006"/>
    <x v="2251"/>
    <x v="0"/>
    <x v="2"/>
    <x v="381"/>
    <x v="0"/>
    <x v="10"/>
    <x v="0"/>
    <s v="&lt;10"/>
  </r>
  <r>
    <x v="132"/>
    <x v="8"/>
    <x v="11"/>
    <n v="3"/>
    <n v="5.25"/>
    <x v="7713"/>
    <x v="1"/>
    <x v="0"/>
    <x v="462"/>
    <x v="0"/>
    <x v="5"/>
    <x v="0"/>
    <s v="10-100"/>
  </r>
  <r>
    <x v="36"/>
    <x v="10"/>
    <x v="25"/>
    <n v="1"/>
    <n v="303.69"/>
    <x v="2194"/>
    <x v="1"/>
    <x v="2"/>
    <x v="246"/>
    <x v="0"/>
    <x v="11"/>
    <x v="2"/>
    <s v="100-1000"/>
  </r>
  <r>
    <x v="35"/>
    <x v="10"/>
    <x v="23"/>
    <n v="1"/>
    <n v="304.92"/>
    <x v="8003"/>
    <x v="3"/>
    <x v="0"/>
    <x v="10"/>
    <x v="1"/>
    <x v="2"/>
    <x v="2"/>
    <s v="100-1000"/>
  </r>
  <r>
    <x v="130"/>
    <x v="12"/>
    <x v="46"/>
    <n v="1"/>
    <n v="51.04"/>
    <x v="8004"/>
    <x v="3"/>
    <x v="1"/>
    <x v="2"/>
    <x v="1"/>
    <x v="2"/>
    <x v="1"/>
    <s v="10-100"/>
  </r>
  <r>
    <x v="166"/>
    <x v="6"/>
    <x v="22"/>
    <n v="1"/>
    <n v="33.75"/>
    <x v="8005"/>
    <x v="0"/>
    <x v="1"/>
    <x v="278"/>
    <x v="1"/>
    <x v="2"/>
    <x v="1"/>
    <s v="10-100"/>
  </r>
  <r>
    <x v="68"/>
    <x v="3"/>
    <x v="3"/>
    <n v="1"/>
    <n v="22.71"/>
    <x v="7031"/>
    <x v="0"/>
    <x v="0"/>
    <x v="630"/>
    <x v="1"/>
    <x v="11"/>
    <x v="1"/>
    <s v="10-100"/>
  </r>
  <r>
    <x v="8"/>
    <x v="6"/>
    <x v="22"/>
    <n v="1"/>
    <n v="30.4"/>
    <x v="4139"/>
    <x v="1"/>
    <x v="2"/>
    <x v="636"/>
    <x v="0"/>
    <x v="6"/>
    <x v="1"/>
    <s v="10-100"/>
  </r>
  <r>
    <x v="173"/>
    <x v="9"/>
    <x v="18"/>
    <n v="3"/>
    <n v="43.46"/>
    <x v="8006"/>
    <x v="1"/>
    <x v="2"/>
    <x v="479"/>
    <x v="0"/>
    <x v="7"/>
    <x v="1"/>
    <s v="100-1000"/>
  </r>
  <r>
    <x v="180"/>
    <x v="8"/>
    <x v="47"/>
    <n v="1"/>
    <n v="35.18"/>
    <x v="8007"/>
    <x v="1"/>
    <x v="2"/>
    <x v="94"/>
    <x v="0"/>
    <x v="0"/>
    <x v="1"/>
    <s v="10-100"/>
  </r>
  <r>
    <x v="71"/>
    <x v="12"/>
    <x v="46"/>
    <n v="1"/>
    <n v="60.88"/>
    <x v="5137"/>
    <x v="1"/>
    <x v="2"/>
    <x v="357"/>
    <x v="0"/>
    <x v="10"/>
    <x v="1"/>
    <s v="10-100"/>
  </r>
  <r>
    <x v="69"/>
    <x v="8"/>
    <x v="11"/>
    <n v="2"/>
    <n v="17.37"/>
    <x v="2821"/>
    <x v="0"/>
    <x v="2"/>
    <x v="291"/>
    <x v="1"/>
    <x v="10"/>
    <x v="1"/>
    <s v="10-100"/>
  </r>
  <r>
    <x v="108"/>
    <x v="4"/>
    <x v="40"/>
    <n v="2"/>
    <n v="99.06"/>
    <x v="8008"/>
    <x v="2"/>
    <x v="1"/>
    <x v="637"/>
    <x v="1"/>
    <x v="7"/>
    <x v="1"/>
    <s v="100-1000"/>
  </r>
  <r>
    <x v="91"/>
    <x v="6"/>
    <x v="7"/>
    <n v="1"/>
    <n v="446.4"/>
    <x v="8009"/>
    <x v="3"/>
    <x v="1"/>
    <x v="699"/>
    <x v="0"/>
    <x v="2"/>
    <x v="2"/>
    <s v="100-1000"/>
  </r>
  <r>
    <x v="22"/>
    <x v="6"/>
    <x v="22"/>
    <n v="1"/>
    <n v="30.37"/>
    <x v="8010"/>
    <x v="0"/>
    <x v="0"/>
    <x v="326"/>
    <x v="0"/>
    <x v="7"/>
    <x v="1"/>
    <s v="10-100"/>
  </r>
  <r>
    <x v="147"/>
    <x v="7"/>
    <x v="29"/>
    <n v="5"/>
    <n v="14.9"/>
    <x v="1639"/>
    <x v="0"/>
    <x v="2"/>
    <x v="388"/>
    <x v="0"/>
    <x v="5"/>
    <x v="1"/>
    <s v="10-100"/>
  </r>
  <r>
    <x v="99"/>
    <x v="5"/>
    <x v="24"/>
    <n v="1"/>
    <n v="5.42"/>
    <x v="6428"/>
    <x v="3"/>
    <x v="1"/>
    <x v="687"/>
    <x v="1"/>
    <x v="10"/>
    <x v="0"/>
    <s v="&lt;10"/>
  </r>
  <r>
    <x v="24"/>
    <x v="9"/>
    <x v="14"/>
    <n v="5"/>
    <n v="24285.4"/>
    <x v="8011"/>
    <x v="3"/>
    <x v="2"/>
    <x v="411"/>
    <x v="0"/>
    <x v="10"/>
    <x v="10"/>
    <s v="100000-200000"/>
  </r>
  <r>
    <x v="189"/>
    <x v="6"/>
    <x v="7"/>
    <n v="1"/>
    <n v="956.27"/>
    <x v="8012"/>
    <x v="0"/>
    <x v="2"/>
    <x v="155"/>
    <x v="1"/>
    <x v="4"/>
    <x v="2"/>
    <s v="100-1000"/>
  </r>
  <r>
    <x v="87"/>
    <x v="12"/>
    <x v="34"/>
    <n v="1"/>
    <n v="5.04"/>
    <x v="1592"/>
    <x v="3"/>
    <x v="1"/>
    <x v="235"/>
    <x v="0"/>
    <x v="7"/>
    <x v="0"/>
    <s v="&lt;10"/>
  </r>
  <r>
    <x v="75"/>
    <x v="0"/>
    <x v="17"/>
    <n v="3"/>
    <n v="11.9"/>
    <x v="6678"/>
    <x v="1"/>
    <x v="0"/>
    <x v="52"/>
    <x v="0"/>
    <x v="1"/>
    <x v="1"/>
    <s v="10-100"/>
  </r>
  <r>
    <x v="189"/>
    <x v="6"/>
    <x v="22"/>
    <n v="1"/>
    <n v="20.32"/>
    <x v="7557"/>
    <x v="2"/>
    <x v="2"/>
    <x v="198"/>
    <x v="1"/>
    <x v="8"/>
    <x v="1"/>
    <s v="10-100"/>
  </r>
  <r>
    <x v="85"/>
    <x v="12"/>
    <x v="46"/>
    <n v="1"/>
    <n v="41.91"/>
    <x v="8013"/>
    <x v="3"/>
    <x v="1"/>
    <x v="19"/>
    <x v="0"/>
    <x v="3"/>
    <x v="1"/>
    <s v="10-100"/>
  </r>
  <r>
    <x v="75"/>
    <x v="0"/>
    <x v="17"/>
    <n v="2"/>
    <n v="4.46"/>
    <x v="2627"/>
    <x v="2"/>
    <x v="0"/>
    <x v="646"/>
    <x v="1"/>
    <x v="4"/>
    <x v="0"/>
    <s v="&lt;10"/>
  </r>
  <r>
    <x v="42"/>
    <x v="3"/>
    <x v="6"/>
    <n v="5"/>
    <n v="143.13"/>
    <x v="8014"/>
    <x v="0"/>
    <x v="1"/>
    <x v="638"/>
    <x v="1"/>
    <x v="11"/>
    <x v="2"/>
    <s v="100-1000"/>
  </r>
  <r>
    <x v="23"/>
    <x v="10"/>
    <x v="25"/>
    <n v="1"/>
    <n v="357.81"/>
    <x v="8015"/>
    <x v="2"/>
    <x v="2"/>
    <x v="55"/>
    <x v="1"/>
    <x v="6"/>
    <x v="2"/>
    <s v="100-1000"/>
  </r>
  <r>
    <x v="196"/>
    <x v="11"/>
    <x v="20"/>
    <n v="3"/>
    <n v="12.51"/>
    <x v="5653"/>
    <x v="3"/>
    <x v="0"/>
    <x v="147"/>
    <x v="1"/>
    <x v="4"/>
    <x v="1"/>
    <s v="10-100"/>
  </r>
  <r>
    <x v="52"/>
    <x v="7"/>
    <x v="29"/>
    <n v="4"/>
    <n v="11.79"/>
    <x v="4644"/>
    <x v="0"/>
    <x v="1"/>
    <x v="51"/>
    <x v="1"/>
    <x v="8"/>
    <x v="1"/>
    <s v="10-100"/>
  </r>
  <r>
    <x v="111"/>
    <x v="11"/>
    <x v="32"/>
    <n v="1"/>
    <n v="5.99"/>
    <x v="3085"/>
    <x v="3"/>
    <x v="2"/>
    <x v="465"/>
    <x v="1"/>
    <x v="10"/>
    <x v="0"/>
    <s v="&lt;10"/>
  </r>
  <r>
    <x v="83"/>
    <x v="9"/>
    <x v="44"/>
    <n v="5"/>
    <n v="384.06"/>
    <x v="8016"/>
    <x v="3"/>
    <x v="0"/>
    <x v="427"/>
    <x v="0"/>
    <x v="2"/>
    <x v="2"/>
    <s v="1000-10000"/>
  </r>
  <r>
    <x v="158"/>
    <x v="5"/>
    <x v="24"/>
    <n v="1"/>
    <n v="3.91"/>
    <x v="1127"/>
    <x v="3"/>
    <x v="1"/>
    <x v="514"/>
    <x v="1"/>
    <x v="2"/>
    <x v="0"/>
    <s v="&lt;10"/>
  </r>
  <r>
    <x v="61"/>
    <x v="7"/>
    <x v="42"/>
    <n v="2"/>
    <n v="6.53"/>
    <x v="5667"/>
    <x v="1"/>
    <x v="1"/>
    <x v="38"/>
    <x v="1"/>
    <x v="3"/>
    <x v="0"/>
    <s v="10-100"/>
  </r>
  <r>
    <x v="102"/>
    <x v="0"/>
    <x v="17"/>
    <n v="5"/>
    <n v="11.56"/>
    <x v="6127"/>
    <x v="2"/>
    <x v="1"/>
    <x v="455"/>
    <x v="0"/>
    <x v="11"/>
    <x v="1"/>
    <s v="10-100"/>
  </r>
  <r>
    <x v="53"/>
    <x v="1"/>
    <x v="1"/>
    <n v="3"/>
    <n v="91.88"/>
    <x v="8017"/>
    <x v="1"/>
    <x v="0"/>
    <x v="192"/>
    <x v="0"/>
    <x v="3"/>
    <x v="1"/>
    <s v="100-1000"/>
  </r>
  <r>
    <x v="115"/>
    <x v="4"/>
    <x v="4"/>
    <n v="1"/>
    <n v="43.16"/>
    <x v="8018"/>
    <x v="1"/>
    <x v="0"/>
    <x v="20"/>
    <x v="0"/>
    <x v="0"/>
    <x v="1"/>
    <s v="10-100"/>
  </r>
  <r>
    <x v="69"/>
    <x v="5"/>
    <x v="27"/>
    <n v="1"/>
    <n v="39.549999999999997"/>
    <x v="8019"/>
    <x v="2"/>
    <x v="1"/>
    <x v="588"/>
    <x v="0"/>
    <x v="9"/>
    <x v="1"/>
    <s v="10-100"/>
  </r>
  <r>
    <x v="44"/>
    <x v="5"/>
    <x v="24"/>
    <n v="1"/>
    <n v="9.4600000000000009"/>
    <x v="6555"/>
    <x v="2"/>
    <x v="1"/>
    <x v="105"/>
    <x v="1"/>
    <x v="11"/>
    <x v="0"/>
    <s v="&lt;10"/>
  </r>
  <r>
    <x v="135"/>
    <x v="0"/>
    <x v="26"/>
    <n v="4"/>
    <n v="4.55"/>
    <x v="1969"/>
    <x v="3"/>
    <x v="1"/>
    <x v="552"/>
    <x v="0"/>
    <x v="1"/>
    <x v="0"/>
    <s v="10-100"/>
  </r>
  <r>
    <x v="156"/>
    <x v="12"/>
    <x v="46"/>
    <n v="1"/>
    <n v="67.06"/>
    <x v="2890"/>
    <x v="3"/>
    <x v="2"/>
    <x v="340"/>
    <x v="0"/>
    <x v="9"/>
    <x v="1"/>
    <s v="10-100"/>
  </r>
  <r>
    <x v="197"/>
    <x v="5"/>
    <x v="27"/>
    <n v="1"/>
    <n v="55.88"/>
    <x v="8020"/>
    <x v="1"/>
    <x v="0"/>
    <x v="241"/>
    <x v="0"/>
    <x v="4"/>
    <x v="1"/>
    <s v="10-100"/>
  </r>
  <r>
    <x v="53"/>
    <x v="4"/>
    <x v="4"/>
    <n v="2"/>
    <n v="24.86"/>
    <x v="8021"/>
    <x v="3"/>
    <x v="1"/>
    <x v="318"/>
    <x v="0"/>
    <x v="4"/>
    <x v="1"/>
    <s v="10-100"/>
  </r>
  <r>
    <x v="9"/>
    <x v="1"/>
    <x v="39"/>
    <n v="1"/>
    <n v="75.930000000000007"/>
    <x v="2476"/>
    <x v="0"/>
    <x v="2"/>
    <x v="174"/>
    <x v="0"/>
    <x v="2"/>
    <x v="1"/>
    <s v="10-100"/>
  </r>
  <r>
    <x v="144"/>
    <x v="6"/>
    <x v="22"/>
    <n v="1"/>
    <n v="23.46"/>
    <x v="8022"/>
    <x v="2"/>
    <x v="0"/>
    <x v="48"/>
    <x v="1"/>
    <x v="3"/>
    <x v="1"/>
    <s v="10-100"/>
  </r>
  <r>
    <x v="151"/>
    <x v="5"/>
    <x v="27"/>
    <n v="1"/>
    <n v="80.180000000000007"/>
    <x v="8023"/>
    <x v="2"/>
    <x v="1"/>
    <x v="387"/>
    <x v="0"/>
    <x v="3"/>
    <x v="1"/>
    <s v="10-100"/>
  </r>
  <r>
    <x v="12"/>
    <x v="12"/>
    <x v="28"/>
    <n v="1"/>
    <n v="8.36"/>
    <x v="4399"/>
    <x v="1"/>
    <x v="2"/>
    <x v="502"/>
    <x v="1"/>
    <x v="0"/>
    <x v="0"/>
    <s v="&lt;10"/>
  </r>
  <r>
    <x v="108"/>
    <x v="4"/>
    <x v="40"/>
    <n v="1"/>
    <n v="61.14"/>
    <x v="8024"/>
    <x v="2"/>
    <x v="1"/>
    <x v="183"/>
    <x v="1"/>
    <x v="4"/>
    <x v="1"/>
    <s v="10-100"/>
  </r>
  <r>
    <x v="37"/>
    <x v="1"/>
    <x v="1"/>
    <n v="2"/>
    <n v="41.2"/>
    <x v="8025"/>
    <x v="0"/>
    <x v="0"/>
    <x v="647"/>
    <x v="0"/>
    <x v="1"/>
    <x v="1"/>
    <s v="10-100"/>
  </r>
  <r>
    <x v="65"/>
    <x v="11"/>
    <x v="20"/>
    <n v="4"/>
    <n v="16.3"/>
    <x v="5706"/>
    <x v="3"/>
    <x v="2"/>
    <x v="224"/>
    <x v="1"/>
    <x v="1"/>
    <x v="1"/>
    <s v="10-100"/>
  </r>
  <r>
    <x v="22"/>
    <x v="10"/>
    <x v="25"/>
    <n v="1"/>
    <n v="82.91"/>
    <x v="2638"/>
    <x v="0"/>
    <x v="2"/>
    <x v="328"/>
    <x v="0"/>
    <x v="5"/>
    <x v="1"/>
    <s v="10-100"/>
  </r>
  <r>
    <x v="107"/>
    <x v="6"/>
    <x v="22"/>
    <n v="1"/>
    <n v="23.97"/>
    <x v="6217"/>
    <x v="3"/>
    <x v="0"/>
    <x v="316"/>
    <x v="0"/>
    <x v="1"/>
    <x v="1"/>
    <s v="10-100"/>
  </r>
  <r>
    <x v="197"/>
    <x v="10"/>
    <x v="25"/>
    <n v="1"/>
    <n v="59.21"/>
    <x v="5948"/>
    <x v="3"/>
    <x v="2"/>
    <x v="162"/>
    <x v="0"/>
    <x v="4"/>
    <x v="1"/>
    <s v="10-100"/>
  </r>
  <r>
    <x v="107"/>
    <x v="2"/>
    <x v="30"/>
    <n v="1"/>
    <n v="189.85"/>
    <x v="8026"/>
    <x v="3"/>
    <x v="1"/>
    <x v="445"/>
    <x v="0"/>
    <x v="2"/>
    <x v="2"/>
    <s v="100-1000"/>
  </r>
  <r>
    <x v="97"/>
    <x v="11"/>
    <x v="21"/>
    <n v="3"/>
    <n v="90.4"/>
    <x v="8027"/>
    <x v="3"/>
    <x v="1"/>
    <x v="491"/>
    <x v="1"/>
    <x v="11"/>
    <x v="1"/>
    <s v="100-1000"/>
  </r>
  <r>
    <x v="164"/>
    <x v="3"/>
    <x v="36"/>
    <n v="2"/>
    <n v="457.94"/>
    <x v="8028"/>
    <x v="2"/>
    <x v="2"/>
    <x v="352"/>
    <x v="0"/>
    <x v="0"/>
    <x v="2"/>
    <s v="100-1000"/>
  </r>
  <r>
    <x v="183"/>
    <x v="7"/>
    <x v="42"/>
    <n v="1"/>
    <n v="7.94"/>
    <x v="495"/>
    <x v="2"/>
    <x v="0"/>
    <x v="257"/>
    <x v="0"/>
    <x v="0"/>
    <x v="0"/>
    <s v="&lt;10"/>
  </r>
  <r>
    <x v="127"/>
    <x v="3"/>
    <x v="3"/>
    <n v="3"/>
    <n v="17.07"/>
    <x v="8029"/>
    <x v="0"/>
    <x v="0"/>
    <x v="560"/>
    <x v="1"/>
    <x v="3"/>
    <x v="1"/>
    <s v="10-100"/>
  </r>
  <r>
    <x v="50"/>
    <x v="11"/>
    <x v="21"/>
    <n v="5"/>
    <n v="41.1"/>
    <x v="8030"/>
    <x v="1"/>
    <x v="2"/>
    <x v="167"/>
    <x v="0"/>
    <x v="5"/>
    <x v="1"/>
    <s v="100-1000"/>
  </r>
  <r>
    <x v="15"/>
    <x v="0"/>
    <x v="0"/>
    <n v="5"/>
    <n v="1.05"/>
    <x v="8031"/>
    <x v="1"/>
    <x v="0"/>
    <x v="213"/>
    <x v="0"/>
    <x v="9"/>
    <x v="0"/>
    <s v="&lt;10"/>
  </r>
  <r>
    <x v="96"/>
    <x v="9"/>
    <x v="44"/>
    <n v="5"/>
    <n v="932.27"/>
    <x v="8032"/>
    <x v="2"/>
    <x v="0"/>
    <x v="532"/>
    <x v="0"/>
    <x v="6"/>
    <x v="2"/>
    <s v="1000-10000"/>
  </r>
  <r>
    <x v="51"/>
    <x v="10"/>
    <x v="16"/>
    <n v="1"/>
    <n v="186.56"/>
    <x v="8033"/>
    <x v="2"/>
    <x v="0"/>
    <x v="182"/>
    <x v="1"/>
    <x v="10"/>
    <x v="2"/>
    <s v="100-1000"/>
  </r>
  <r>
    <x v="182"/>
    <x v="6"/>
    <x v="7"/>
    <n v="1"/>
    <n v="192.02"/>
    <x v="8034"/>
    <x v="0"/>
    <x v="1"/>
    <x v="658"/>
    <x v="1"/>
    <x v="5"/>
    <x v="2"/>
    <s v="100-1000"/>
  </r>
  <r>
    <x v="44"/>
    <x v="9"/>
    <x v="44"/>
    <n v="2"/>
    <n v="468.38"/>
    <x v="8035"/>
    <x v="3"/>
    <x v="1"/>
    <x v="65"/>
    <x v="0"/>
    <x v="4"/>
    <x v="2"/>
    <s v="100-1000"/>
  </r>
  <r>
    <x v="179"/>
    <x v="12"/>
    <x v="28"/>
    <n v="1"/>
    <n v="15.05"/>
    <x v="5435"/>
    <x v="3"/>
    <x v="1"/>
    <x v="76"/>
    <x v="0"/>
    <x v="10"/>
    <x v="1"/>
    <s v="10-100"/>
  </r>
  <r>
    <x v="167"/>
    <x v="6"/>
    <x v="22"/>
    <n v="1"/>
    <n v="46.33"/>
    <x v="1911"/>
    <x v="0"/>
    <x v="2"/>
    <x v="687"/>
    <x v="1"/>
    <x v="10"/>
    <x v="1"/>
    <s v="10-100"/>
  </r>
  <r>
    <x v="185"/>
    <x v="7"/>
    <x v="42"/>
    <n v="5"/>
    <n v="6.05"/>
    <x v="8036"/>
    <x v="0"/>
    <x v="2"/>
    <x v="418"/>
    <x v="1"/>
    <x v="7"/>
    <x v="0"/>
    <s v="10-100"/>
  </r>
  <r>
    <x v="15"/>
    <x v="0"/>
    <x v="9"/>
    <n v="5"/>
    <n v="1.64"/>
    <x v="6192"/>
    <x v="3"/>
    <x v="0"/>
    <x v="297"/>
    <x v="1"/>
    <x v="2"/>
    <x v="0"/>
    <s v="&lt;10"/>
  </r>
  <r>
    <x v="103"/>
    <x v="1"/>
    <x v="1"/>
    <n v="4"/>
    <n v="84.43"/>
    <x v="8037"/>
    <x v="0"/>
    <x v="2"/>
    <x v="65"/>
    <x v="0"/>
    <x v="4"/>
    <x v="1"/>
    <s v="100-1000"/>
  </r>
  <r>
    <x v="25"/>
    <x v="7"/>
    <x v="42"/>
    <n v="1"/>
    <n v="6.63"/>
    <x v="8038"/>
    <x v="2"/>
    <x v="1"/>
    <x v="686"/>
    <x v="0"/>
    <x v="7"/>
    <x v="0"/>
    <s v="&lt;10"/>
  </r>
  <r>
    <x v="43"/>
    <x v="9"/>
    <x v="44"/>
    <n v="4"/>
    <n v="670.7"/>
    <x v="8039"/>
    <x v="1"/>
    <x v="0"/>
    <x v="184"/>
    <x v="1"/>
    <x v="4"/>
    <x v="2"/>
    <s v="1000-10000"/>
  </r>
  <r>
    <x v="0"/>
    <x v="12"/>
    <x v="46"/>
    <n v="1"/>
    <n v="45.92"/>
    <x v="6124"/>
    <x v="1"/>
    <x v="1"/>
    <x v="359"/>
    <x v="1"/>
    <x v="5"/>
    <x v="1"/>
    <s v="10-100"/>
  </r>
  <r>
    <x v="47"/>
    <x v="5"/>
    <x v="5"/>
    <n v="1"/>
    <n v="605.70000000000005"/>
    <x v="8040"/>
    <x v="2"/>
    <x v="2"/>
    <x v="45"/>
    <x v="0"/>
    <x v="0"/>
    <x v="2"/>
    <s v="100-1000"/>
  </r>
  <r>
    <x v="28"/>
    <x v="2"/>
    <x v="12"/>
    <n v="1"/>
    <n v="193.08"/>
    <x v="8041"/>
    <x v="2"/>
    <x v="0"/>
    <x v="159"/>
    <x v="1"/>
    <x v="1"/>
    <x v="2"/>
    <s v="100-1000"/>
  </r>
  <r>
    <x v="29"/>
    <x v="7"/>
    <x v="42"/>
    <n v="2"/>
    <n v="5.15"/>
    <x v="4448"/>
    <x v="0"/>
    <x v="1"/>
    <x v="297"/>
    <x v="1"/>
    <x v="2"/>
    <x v="0"/>
    <s v="10-100"/>
  </r>
  <r>
    <x v="71"/>
    <x v="10"/>
    <x v="25"/>
    <n v="1"/>
    <n v="556.37"/>
    <x v="8042"/>
    <x v="0"/>
    <x v="0"/>
    <x v="596"/>
    <x v="0"/>
    <x v="4"/>
    <x v="2"/>
    <s v="100-1000"/>
  </r>
  <r>
    <x v="126"/>
    <x v="5"/>
    <x v="27"/>
    <n v="1"/>
    <n v="93.89"/>
    <x v="7005"/>
    <x v="3"/>
    <x v="2"/>
    <x v="408"/>
    <x v="0"/>
    <x v="6"/>
    <x v="1"/>
    <s v="10-100"/>
  </r>
  <r>
    <x v="61"/>
    <x v="12"/>
    <x v="34"/>
    <n v="1"/>
    <n v="7.59"/>
    <x v="6560"/>
    <x v="3"/>
    <x v="2"/>
    <x v="141"/>
    <x v="1"/>
    <x v="2"/>
    <x v="0"/>
    <s v="&lt;10"/>
  </r>
  <r>
    <x v="76"/>
    <x v="8"/>
    <x v="33"/>
    <n v="3"/>
    <n v="27.22"/>
    <x v="3250"/>
    <x v="2"/>
    <x v="1"/>
    <x v="204"/>
    <x v="1"/>
    <x v="1"/>
    <x v="1"/>
    <s v="10-100"/>
  </r>
  <r>
    <x v="139"/>
    <x v="8"/>
    <x v="11"/>
    <n v="1"/>
    <n v="31.28"/>
    <x v="2776"/>
    <x v="1"/>
    <x v="1"/>
    <x v="500"/>
    <x v="1"/>
    <x v="11"/>
    <x v="1"/>
    <s v="10-100"/>
  </r>
  <r>
    <x v="2"/>
    <x v="5"/>
    <x v="24"/>
    <n v="1"/>
    <n v="4.75"/>
    <x v="8043"/>
    <x v="0"/>
    <x v="2"/>
    <x v="695"/>
    <x v="1"/>
    <x v="0"/>
    <x v="0"/>
    <s v="&lt;10"/>
  </r>
  <r>
    <x v="114"/>
    <x v="1"/>
    <x v="1"/>
    <n v="5"/>
    <n v="78.41"/>
    <x v="8044"/>
    <x v="0"/>
    <x v="2"/>
    <x v="116"/>
    <x v="0"/>
    <x v="3"/>
    <x v="1"/>
    <s v="100-1000"/>
  </r>
  <r>
    <x v="188"/>
    <x v="11"/>
    <x v="32"/>
    <n v="2"/>
    <n v="6.73"/>
    <x v="7480"/>
    <x v="1"/>
    <x v="0"/>
    <x v="288"/>
    <x v="1"/>
    <x v="9"/>
    <x v="0"/>
    <s v="10-100"/>
  </r>
  <r>
    <x v="70"/>
    <x v="2"/>
    <x v="2"/>
    <n v="1"/>
    <n v="72.55"/>
    <x v="967"/>
    <x v="3"/>
    <x v="1"/>
    <x v="2"/>
    <x v="1"/>
    <x v="2"/>
    <x v="1"/>
    <s v="10-100"/>
  </r>
  <r>
    <x v="170"/>
    <x v="9"/>
    <x v="44"/>
    <n v="5"/>
    <n v="585.42999999999995"/>
    <x v="8045"/>
    <x v="3"/>
    <x v="2"/>
    <x v="270"/>
    <x v="0"/>
    <x v="1"/>
    <x v="2"/>
    <s v="1000-10000"/>
  </r>
  <r>
    <x v="104"/>
    <x v="3"/>
    <x v="6"/>
    <n v="4"/>
    <n v="84.59"/>
    <x v="8046"/>
    <x v="2"/>
    <x v="0"/>
    <x v="281"/>
    <x v="0"/>
    <x v="0"/>
    <x v="1"/>
    <s v="100-1000"/>
  </r>
  <r>
    <x v="14"/>
    <x v="4"/>
    <x v="40"/>
    <n v="5"/>
    <n v="71.150000000000006"/>
    <x v="8047"/>
    <x v="0"/>
    <x v="1"/>
    <x v="141"/>
    <x v="1"/>
    <x v="2"/>
    <x v="1"/>
    <s v="100-1000"/>
  </r>
  <r>
    <x v="23"/>
    <x v="2"/>
    <x v="30"/>
    <n v="1"/>
    <n v="195.39"/>
    <x v="8048"/>
    <x v="0"/>
    <x v="1"/>
    <x v="35"/>
    <x v="0"/>
    <x v="6"/>
    <x v="2"/>
    <s v="100-1000"/>
  </r>
  <r>
    <x v="163"/>
    <x v="8"/>
    <x v="11"/>
    <n v="1"/>
    <n v="58.95"/>
    <x v="8049"/>
    <x v="2"/>
    <x v="1"/>
    <x v="301"/>
    <x v="0"/>
    <x v="10"/>
    <x v="1"/>
    <s v="10-100"/>
  </r>
  <r>
    <x v="166"/>
    <x v="4"/>
    <x v="40"/>
    <n v="2"/>
    <n v="67.89"/>
    <x v="8050"/>
    <x v="0"/>
    <x v="0"/>
    <x v="142"/>
    <x v="0"/>
    <x v="1"/>
    <x v="1"/>
    <s v="100-1000"/>
  </r>
  <r>
    <x v="80"/>
    <x v="12"/>
    <x v="46"/>
    <n v="1"/>
    <n v="51.4"/>
    <x v="8051"/>
    <x v="0"/>
    <x v="2"/>
    <x v="520"/>
    <x v="0"/>
    <x v="9"/>
    <x v="1"/>
    <s v="10-100"/>
  </r>
  <r>
    <x v="91"/>
    <x v="11"/>
    <x v="20"/>
    <n v="5"/>
    <n v="10.14"/>
    <x v="5481"/>
    <x v="2"/>
    <x v="2"/>
    <x v="50"/>
    <x v="1"/>
    <x v="8"/>
    <x v="1"/>
    <s v="10-100"/>
  </r>
  <r>
    <x v="126"/>
    <x v="6"/>
    <x v="22"/>
    <n v="1"/>
    <n v="45.52"/>
    <x v="8052"/>
    <x v="1"/>
    <x v="2"/>
    <x v="310"/>
    <x v="1"/>
    <x v="3"/>
    <x v="1"/>
    <s v="10-100"/>
  </r>
  <r>
    <x v="183"/>
    <x v="11"/>
    <x v="20"/>
    <n v="5"/>
    <n v="15.08"/>
    <x v="8053"/>
    <x v="0"/>
    <x v="0"/>
    <x v="205"/>
    <x v="1"/>
    <x v="10"/>
    <x v="1"/>
    <s v="10-100"/>
  </r>
  <r>
    <x v="133"/>
    <x v="0"/>
    <x v="9"/>
    <n v="5"/>
    <n v="2.69"/>
    <x v="8054"/>
    <x v="2"/>
    <x v="0"/>
    <x v="239"/>
    <x v="1"/>
    <x v="3"/>
    <x v="0"/>
    <s v="10-100"/>
  </r>
  <r>
    <x v="93"/>
    <x v="9"/>
    <x v="14"/>
    <n v="5"/>
    <n v="38056.76"/>
    <x v="8055"/>
    <x v="3"/>
    <x v="0"/>
    <x v="362"/>
    <x v="0"/>
    <x v="7"/>
    <x v="6"/>
    <s v="100000-200000"/>
  </r>
  <r>
    <x v="17"/>
    <x v="4"/>
    <x v="13"/>
    <n v="1"/>
    <n v="377.83"/>
    <x v="8056"/>
    <x v="1"/>
    <x v="0"/>
    <x v="568"/>
    <x v="1"/>
    <x v="0"/>
    <x v="2"/>
    <s v="100-1000"/>
  </r>
  <r>
    <x v="58"/>
    <x v="5"/>
    <x v="24"/>
    <n v="1"/>
    <n v="8.42"/>
    <x v="7316"/>
    <x v="0"/>
    <x v="0"/>
    <x v="237"/>
    <x v="1"/>
    <x v="10"/>
    <x v="0"/>
    <s v="&lt;10"/>
  </r>
  <r>
    <x v="188"/>
    <x v="6"/>
    <x v="7"/>
    <n v="1"/>
    <n v="1207.26"/>
    <x v="8057"/>
    <x v="2"/>
    <x v="1"/>
    <x v="372"/>
    <x v="0"/>
    <x v="2"/>
    <x v="3"/>
    <s v="1000-10000"/>
  </r>
  <r>
    <x v="102"/>
    <x v="3"/>
    <x v="6"/>
    <n v="3"/>
    <n v="121.29"/>
    <x v="8058"/>
    <x v="0"/>
    <x v="1"/>
    <x v="462"/>
    <x v="0"/>
    <x v="5"/>
    <x v="2"/>
    <s v="100-1000"/>
  </r>
  <r>
    <x v="49"/>
    <x v="0"/>
    <x v="9"/>
    <n v="1"/>
    <n v="1.1200000000000001"/>
    <x v="8059"/>
    <x v="3"/>
    <x v="2"/>
    <x v="554"/>
    <x v="1"/>
    <x v="8"/>
    <x v="0"/>
    <s v="&lt;10"/>
  </r>
  <r>
    <x v="198"/>
    <x v="1"/>
    <x v="1"/>
    <n v="1"/>
    <n v="79.09"/>
    <x v="358"/>
    <x v="3"/>
    <x v="0"/>
    <x v="559"/>
    <x v="1"/>
    <x v="1"/>
    <x v="1"/>
    <s v="10-100"/>
  </r>
  <r>
    <x v="113"/>
    <x v="11"/>
    <x v="21"/>
    <n v="3"/>
    <n v="55.6"/>
    <x v="5842"/>
    <x v="0"/>
    <x v="2"/>
    <x v="533"/>
    <x v="0"/>
    <x v="11"/>
    <x v="1"/>
    <s v="100-1000"/>
  </r>
  <r>
    <x v="107"/>
    <x v="7"/>
    <x v="10"/>
    <n v="1"/>
    <n v="3.25"/>
    <x v="2309"/>
    <x v="3"/>
    <x v="0"/>
    <x v="661"/>
    <x v="0"/>
    <x v="2"/>
    <x v="0"/>
    <s v="&lt;10"/>
  </r>
  <r>
    <x v="145"/>
    <x v="0"/>
    <x v="19"/>
    <n v="4"/>
    <n v="2.86"/>
    <x v="7004"/>
    <x v="0"/>
    <x v="0"/>
    <x v="602"/>
    <x v="1"/>
    <x v="11"/>
    <x v="0"/>
    <s v="10-100"/>
  </r>
  <r>
    <x v="185"/>
    <x v="6"/>
    <x v="41"/>
    <n v="1"/>
    <n v="143.77000000000001"/>
    <x v="8060"/>
    <x v="0"/>
    <x v="2"/>
    <x v="46"/>
    <x v="1"/>
    <x v="8"/>
    <x v="2"/>
    <s v="100-1000"/>
  </r>
  <r>
    <x v="43"/>
    <x v="7"/>
    <x v="29"/>
    <n v="4"/>
    <n v="14.91"/>
    <x v="8061"/>
    <x v="0"/>
    <x v="1"/>
    <x v="719"/>
    <x v="1"/>
    <x v="3"/>
    <x v="1"/>
    <s v="10-100"/>
  </r>
  <r>
    <x v="156"/>
    <x v="10"/>
    <x v="16"/>
    <n v="1"/>
    <n v="259.85000000000002"/>
    <x v="8062"/>
    <x v="3"/>
    <x v="0"/>
    <x v="352"/>
    <x v="0"/>
    <x v="0"/>
    <x v="2"/>
    <s v="100-1000"/>
  </r>
  <r>
    <x v="188"/>
    <x v="11"/>
    <x v="32"/>
    <n v="4"/>
    <n v="6.24"/>
    <x v="8063"/>
    <x v="0"/>
    <x v="0"/>
    <x v="445"/>
    <x v="0"/>
    <x v="2"/>
    <x v="0"/>
    <s v="10-100"/>
  </r>
  <r>
    <x v="6"/>
    <x v="11"/>
    <x v="32"/>
    <n v="4"/>
    <n v="5.68"/>
    <x v="8064"/>
    <x v="1"/>
    <x v="0"/>
    <x v="330"/>
    <x v="0"/>
    <x v="5"/>
    <x v="0"/>
    <s v="10-100"/>
  </r>
  <r>
    <x v="24"/>
    <x v="5"/>
    <x v="5"/>
    <n v="1"/>
    <n v="629.08000000000004"/>
    <x v="8065"/>
    <x v="2"/>
    <x v="1"/>
    <x v="696"/>
    <x v="1"/>
    <x v="4"/>
    <x v="2"/>
    <s v="100-1000"/>
  </r>
  <r>
    <x v="87"/>
    <x v="7"/>
    <x v="29"/>
    <n v="2"/>
    <n v="5.9"/>
    <x v="8066"/>
    <x v="1"/>
    <x v="0"/>
    <x v="23"/>
    <x v="0"/>
    <x v="9"/>
    <x v="0"/>
    <s v="10-100"/>
  </r>
  <r>
    <x v="106"/>
    <x v="11"/>
    <x v="20"/>
    <n v="1"/>
    <n v="14.73"/>
    <x v="3990"/>
    <x v="3"/>
    <x v="1"/>
    <x v="134"/>
    <x v="2"/>
    <x v="3"/>
    <x v="1"/>
    <s v="10-100"/>
  </r>
  <r>
    <x v="42"/>
    <x v="12"/>
    <x v="34"/>
    <n v="1"/>
    <n v="6.06"/>
    <x v="3156"/>
    <x v="3"/>
    <x v="2"/>
    <x v="18"/>
    <x v="0"/>
    <x v="6"/>
    <x v="0"/>
    <s v="&lt;10"/>
  </r>
  <r>
    <x v="103"/>
    <x v="4"/>
    <x v="40"/>
    <n v="5"/>
    <n v="84.63"/>
    <x v="8067"/>
    <x v="1"/>
    <x v="1"/>
    <x v="240"/>
    <x v="0"/>
    <x v="8"/>
    <x v="1"/>
    <s v="100-1000"/>
  </r>
  <r>
    <x v="65"/>
    <x v="11"/>
    <x v="21"/>
    <n v="4"/>
    <n v="14.82"/>
    <x v="8068"/>
    <x v="1"/>
    <x v="2"/>
    <x v="161"/>
    <x v="0"/>
    <x v="1"/>
    <x v="1"/>
    <s v="10-100"/>
  </r>
  <r>
    <x v="71"/>
    <x v="2"/>
    <x v="12"/>
    <n v="1"/>
    <n v="163.13"/>
    <x v="8069"/>
    <x v="1"/>
    <x v="0"/>
    <x v="167"/>
    <x v="0"/>
    <x v="5"/>
    <x v="2"/>
    <s v="100-1000"/>
  </r>
  <r>
    <x v="143"/>
    <x v="11"/>
    <x v="21"/>
    <n v="2"/>
    <n v="54.32"/>
    <x v="4675"/>
    <x v="3"/>
    <x v="1"/>
    <x v="437"/>
    <x v="0"/>
    <x v="6"/>
    <x v="1"/>
    <s v="100-1000"/>
  </r>
  <r>
    <x v="126"/>
    <x v="7"/>
    <x v="10"/>
    <n v="1"/>
    <n v="4.88"/>
    <x v="7277"/>
    <x v="3"/>
    <x v="2"/>
    <x v="284"/>
    <x v="0"/>
    <x v="2"/>
    <x v="0"/>
    <s v="&lt;10"/>
  </r>
  <r>
    <x v="147"/>
    <x v="0"/>
    <x v="26"/>
    <n v="3"/>
    <n v="6.68"/>
    <x v="8070"/>
    <x v="3"/>
    <x v="1"/>
    <x v="96"/>
    <x v="2"/>
    <x v="3"/>
    <x v="0"/>
    <s v="10-100"/>
  </r>
  <r>
    <x v="164"/>
    <x v="1"/>
    <x v="1"/>
    <n v="2"/>
    <n v="30.63"/>
    <x v="8071"/>
    <x v="2"/>
    <x v="2"/>
    <x v="729"/>
    <x v="0"/>
    <x v="2"/>
    <x v="1"/>
    <s v="10-100"/>
  </r>
  <r>
    <x v="124"/>
    <x v="11"/>
    <x v="32"/>
    <n v="1"/>
    <n v="2.92"/>
    <x v="8072"/>
    <x v="0"/>
    <x v="0"/>
    <x v="576"/>
    <x v="1"/>
    <x v="10"/>
    <x v="0"/>
    <s v="&lt;10"/>
  </r>
  <r>
    <x v="59"/>
    <x v="9"/>
    <x v="44"/>
    <n v="1"/>
    <n v="324.32"/>
    <x v="8073"/>
    <x v="2"/>
    <x v="2"/>
    <x v="469"/>
    <x v="0"/>
    <x v="5"/>
    <x v="2"/>
    <s v="100-1000"/>
  </r>
  <r>
    <x v="82"/>
    <x v="8"/>
    <x v="47"/>
    <n v="1"/>
    <n v="35.17"/>
    <x v="4585"/>
    <x v="1"/>
    <x v="0"/>
    <x v="571"/>
    <x v="1"/>
    <x v="4"/>
    <x v="1"/>
    <s v="10-100"/>
  </r>
  <r>
    <x v="155"/>
    <x v="12"/>
    <x v="28"/>
    <n v="1"/>
    <n v="13.33"/>
    <x v="3630"/>
    <x v="0"/>
    <x v="2"/>
    <x v="678"/>
    <x v="0"/>
    <x v="10"/>
    <x v="1"/>
    <s v="10-100"/>
  </r>
  <r>
    <x v="88"/>
    <x v="1"/>
    <x v="39"/>
    <n v="4"/>
    <n v="95.73"/>
    <x v="8074"/>
    <x v="1"/>
    <x v="1"/>
    <x v="407"/>
    <x v="0"/>
    <x v="2"/>
    <x v="1"/>
    <s v="100-1000"/>
  </r>
  <r>
    <x v="197"/>
    <x v="5"/>
    <x v="5"/>
    <n v="1"/>
    <n v="706.74"/>
    <x v="8075"/>
    <x v="2"/>
    <x v="2"/>
    <x v="685"/>
    <x v="0"/>
    <x v="3"/>
    <x v="2"/>
    <s v="100-1000"/>
  </r>
  <r>
    <x v="63"/>
    <x v="8"/>
    <x v="11"/>
    <n v="5"/>
    <n v="64.069999999999993"/>
    <x v="8076"/>
    <x v="0"/>
    <x v="0"/>
    <x v="144"/>
    <x v="1"/>
    <x v="6"/>
    <x v="1"/>
    <s v="100-1000"/>
  </r>
  <r>
    <x v="34"/>
    <x v="7"/>
    <x v="42"/>
    <n v="4"/>
    <n v="5.98"/>
    <x v="3965"/>
    <x v="3"/>
    <x v="1"/>
    <x v="573"/>
    <x v="1"/>
    <x v="9"/>
    <x v="0"/>
    <s v="10-100"/>
  </r>
  <r>
    <x v="125"/>
    <x v="8"/>
    <x v="11"/>
    <n v="1"/>
    <n v="56.56"/>
    <x v="8077"/>
    <x v="1"/>
    <x v="0"/>
    <x v="435"/>
    <x v="0"/>
    <x v="1"/>
    <x v="1"/>
    <s v="10-100"/>
  </r>
  <r>
    <x v="115"/>
    <x v="9"/>
    <x v="18"/>
    <n v="5"/>
    <n v="120.8"/>
    <x v="8078"/>
    <x v="0"/>
    <x v="0"/>
    <x v="234"/>
    <x v="0"/>
    <x v="0"/>
    <x v="2"/>
    <s v="100-1000"/>
  </r>
  <r>
    <x v="75"/>
    <x v="2"/>
    <x v="38"/>
    <n v="1"/>
    <n v="3715.36"/>
    <x v="8079"/>
    <x v="2"/>
    <x v="2"/>
    <x v="125"/>
    <x v="0"/>
    <x v="4"/>
    <x v="3"/>
    <s v="1000-10000"/>
  </r>
  <r>
    <x v="66"/>
    <x v="9"/>
    <x v="44"/>
    <n v="5"/>
    <n v="331"/>
    <x v="8080"/>
    <x v="1"/>
    <x v="2"/>
    <x v="707"/>
    <x v="1"/>
    <x v="3"/>
    <x v="2"/>
    <s v="1000-10000"/>
  </r>
  <r>
    <x v="105"/>
    <x v="1"/>
    <x v="39"/>
    <n v="4"/>
    <n v="173.51"/>
    <x v="8081"/>
    <x v="3"/>
    <x v="1"/>
    <x v="128"/>
    <x v="1"/>
    <x v="1"/>
    <x v="2"/>
    <s v="100-1000"/>
  </r>
  <r>
    <x v="34"/>
    <x v="0"/>
    <x v="26"/>
    <n v="5"/>
    <n v="5.65"/>
    <x v="6726"/>
    <x v="0"/>
    <x v="1"/>
    <x v="30"/>
    <x v="1"/>
    <x v="1"/>
    <x v="0"/>
    <s v="10-100"/>
  </r>
  <r>
    <x v="100"/>
    <x v="1"/>
    <x v="1"/>
    <n v="4"/>
    <n v="27.35"/>
    <x v="2788"/>
    <x v="1"/>
    <x v="1"/>
    <x v="232"/>
    <x v="0"/>
    <x v="1"/>
    <x v="1"/>
    <s v="100-1000"/>
  </r>
  <r>
    <x v="146"/>
    <x v="1"/>
    <x v="39"/>
    <n v="2"/>
    <n v="183.45"/>
    <x v="8082"/>
    <x v="1"/>
    <x v="2"/>
    <x v="302"/>
    <x v="1"/>
    <x v="3"/>
    <x v="2"/>
    <s v="100-1000"/>
  </r>
  <r>
    <x v="77"/>
    <x v="8"/>
    <x v="33"/>
    <n v="1"/>
    <n v="59.02"/>
    <x v="8083"/>
    <x v="1"/>
    <x v="0"/>
    <x v="11"/>
    <x v="1"/>
    <x v="1"/>
    <x v="1"/>
    <s v="10-100"/>
  </r>
  <r>
    <x v="61"/>
    <x v="1"/>
    <x v="1"/>
    <n v="1"/>
    <n v="86.54"/>
    <x v="8084"/>
    <x v="2"/>
    <x v="1"/>
    <x v="374"/>
    <x v="0"/>
    <x v="1"/>
    <x v="1"/>
    <s v="10-100"/>
  </r>
  <r>
    <x v="57"/>
    <x v="2"/>
    <x v="12"/>
    <n v="1"/>
    <n v="77.2"/>
    <x v="8085"/>
    <x v="0"/>
    <x v="1"/>
    <x v="7"/>
    <x v="1"/>
    <x v="3"/>
    <x v="1"/>
    <s v="10-100"/>
  </r>
  <r>
    <x v="39"/>
    <x v="12"/>
    <x v="28"/>
    <n v="1"/>
    <n v="9.98"/>
    <x v="8086"/>
    <x v="1"/>
    <x v="1"/>
    <x v="331"/>
    <x v="0"/>
    <x v="3"/>
    <x v="0"/>
    <s v="&lt;10"/>
  </r>
  <r>
    <x v="196"/>
    <x v="5"/>
    <x v="24"/>
    <n v="1"/>
    <n v="8.32"/>
    <x v="488"/>
    <x v="2"/>
    <x v="2"/>
    <x v="698"/>
    <x v="0"/>
    <x v="4"/>
    <x v="0"/>
    <s v="&lt;10"/>
  </r>
  <r>
    <x v="122"/>
    <x v="5"/>
    <x v="27"/>
    <n v="1"/>
    <n v="57.97"/>
    <x v="8087"/>
    <x v="0"/>
    <x v="1"/>
    <x v="393"/>
    <x v="0"/>
    <x v="11"/>
    <x v="1"/>
    <s v="10-100"/>
  </r>
  <r>
    <x v="103"/>
    <x v="11"/>
    <x v="32"/>
    <n v="5"/>
    <n v="2.33"/>
    <x v="8088"/>
    <x v="1"/>
    <x v="1"/>
    <x v="322"/>
    <x v="0"/>
    <x v="6"/>
    <x v="0"/>
    <s v="10-100"/>
  </r>
  <r>
    <x v="169"/>
    <x v="6"/>
    <x v="22"/>
    <n v="1"/>
    <n v="32.28"/>
    <x v="8089"/>
    <x v="2"/>
    <x v="1"/>
    <x v="562"/>
    <x v="1"/>
    <x v="6"/>
    <x v="1"/>
    <s v="10-100"/>
  </r>
  <r>
    <x v="149"/>
    <x v="6"/>
    <x v="7"/>
    <n v="1"/>
    <n v="776.87"/>
    <x v="8090"/>
    <x v="3"/>
    <x v="1"/>
    <x v="618"/>
    <x v="0"/>
    <x v="2"/>
    <x v="2"/>
    <s v="100-1000"/>
  </r>
  <r>
    <x v="80"/>
    <x v="0"/>
    <x v="19"/>
    <n v="5"/>
    <n v="15.02"/>
    <x v="8091"/>
    <x v="2"/>
    <x v="2"/>
    <x v="246"/>
    <x v="0"/>
    <x v="11"/>
    <x v="1"/>
    <s v="10-100"/>
  </r>
  <r>
    <x v="130"/>
    <x v="10"/>
    <x v="16"/>
    <n v="1"/>
    <n v="116.63"/>
    <x v="8092"/>
    <x v="3"/>
    <x v="0"/>
    <x v="395"/>
    <x v="0"/>
    <x v="8"/>
    <x v="2"/>
    <s v="100-1000"/>
  </r>
  <r>
    <x v="149"/>
    <x v="4"/>
    <x v="13"/>
    <n v="4"/>
    <n v="455.36"/>
    <x v="8093"/>
    <x v="3"/>
    <x v="1"/>
    <x v="686"/>
    <x v="0"/>
    <x v="7"/>
    <x v="2"/>
    <s v="1000-10000"/>
  </r>
  <r>
    <x v="95"/>
    <x v="0"/>
    <x v="45"/>
    <n v="3"/>
    <n v="2.84"/>
    <x v="2054"/>
    <x v="0"/>
    <x v="0"/>
    <x v="580"/>
    <x v="0"/>
    <x v="0"/>
    <x v="0"/>
    <s v="&lt;10"/>
  </r>
  <r>
    <x v="8"/>
    <x v="2"/>
    <x v="38"/>
    <n v="1"/>
    <n v="3421.89"/>
    <x v="8094"/>
    <x v="1"/>
    <x v="1"/>
    <x v="425"/>
    <x v="0"/>
    <x v="4"/>
    <x v="3"/>
    <s v="1000-10000"/>
  </r>
  <r>
    <x v="114"/>
    <x v="5"/>
    <x v="5"/>
    <n v="1"/>
    <n v="308.57"/>
    <x v="8095"/>
    <x v="2"/>
    <x v="1"/>
    <x v="140"/>
    <x v="1"/>
    <x v="8"/>
    <x v="2"/>
    <s v="100-1000"/>
  </r>
  <r>
    <x v="170"/>
    <x v="4"/>
    <x v="8"/>
    <n v="4"/>
    <n v="45.98"/>
    <x v="8096"/>
    <x v="2"/>
    <x v="0"/>
    <x v="635"/>
    <x v="0"/>
    <x v="11"/>
    <x v="1"/>
    <s v="100-1000"/>
  </r>
  <r>
    <x v="53"/>
    <x v="6"/>
    <x v="22"/>
    <n v="1"/>
    <n v="38.58"/>
    <x v="1274"/>
    <x v="1"/>
    <x v="2"/>
    <x v="274"/>
    <x v="0"/>
    <x v="5"/>
    <x v="1"/>
    <s v="10-100"/>
  </r>
  <r>
    <x v="180"/>
    <x v="0"/>
    <x v="37"/>
    <n v="2"/>
    <n v="19.760000000000002"/>
    <x v="2091"/>
    <x v="3"/>
    <x v="2"/>
    <x v="169"/>
    <x v="0"/>
    <x v="8"/>
    <x v="1"/>
    <s v="10-100"/>
  </r>
  <r>
    <x v="156"/>
    <x v="9"/>
    <x v="14"/>
    <n v="1"/>
    <n v="51052.81"/>
    <x v="8097"/>
    <x v="3"/>
    <x v="1"/>
    <x v="322"/>
    <x v="0"/>
    <x v="6"/>
    <x v="4"/>
    <s v="10000-100000"/>
  </r>
  <r>
    <x v="135"/>
    <x v="12"/>
    <x v="34"/>
    <n v="1"/>
    <n v="5.17"/>
    <x v="4257"/>
    <x v="1"/>
    <x v="1"/>
    <x v="373"/>
    <x v="0"/>
    <x v="8"/>
    <x v="0"/>
    <s v="&lt;10"/>
  </r>
  <r>
    <x v="45"/>
    <x v="10"/>
    <x v="16"/>
    <n v="1"/>
    <n v="477.94"/>
    <x v="8098"/>
    <x v="3"/>
    <x v="2"/>
    <x v="485"/>
    <x v="0"/>
    <x v="9"/>
    <x v="2"/>
    <s v="100-1000"/>
  </r>
  <r>
    <x v="51"/>
    <x v="8"/>
    <x v="43"/>
    <n v="2"/>
    <n v="43.04"/>
    <x v="8099"/>
    <x v="0"/>
    <x v="2"/>
    <x v="127"/>
    <x v="0"/>
    <x v="0"/>
    <x v="1"/>
    <s v="10-100"/>
  </r>
  <r>
    <x v="32"/>
    <x v="2"/>
    <x v="12"/>
    <n v="1"/>
    <n v="71.959999999999994"/>
    <x v="7524"/>
    <x v="2"/>
    <x v="2"/>
    <x v="366"/>
    <x v="1"/>
    <x v="1"/>
    <x v="1"/>
    <s v="10-100"/>
  </r>
  <r>
    <x v="134"/>
    <x v="3"/>
    <x v="36"/>
    <n v="2"/>
    <n v="372.04"/>
    <x v="8100"/>
    <x v="0"/>
    <x v="0"/>
    <x v="308"/>
    <x v="2"/>
    <x v="3"/>
    <x v="2"/>
    <s v="100-1000"/>
  </r>
  <r>
    <x v="137"/>
    <x v="8"/>
    <x v="33"/>
    <n v="4"/>
    <n v="71.849999999999994"/>
    <x v="8101"/>
    <x v="1"/>
    <x v="0"/>
    <x v="486"/>
    <x v="0"/>
    <x v="8"/>
    <x v="1"/>
    <s v="100-1000"/>
  </r>
  <r>
    <x v="18"/>
    <x v="6"/>
    <x v="22"/>
    <n v="1"/>
    <n v="47.59"/>
    <x v="6663"/>
    <x v="3"/>
    <x v="0"/>
    <x v="435"/>
    <x v="0"/>
    <x v="1"/>
    <x v="1"/>
    <s v="10-100"/>
  </r>
  <r>
    <x v="152"/>
    <x v="11"/>
    <x v="21"/>
    <n v="4"/>
    <n v="10.98"/>
    <x v="629"/>
    <x v="2"/>
    <x v="0"/>
    <x v="181"/>
    <x v="1"/>
    <x v="1"/>
    <x v="1"/>
    <s v="10-100"/>
  </r>
  <r>
    <x v="82"/>
    <x v="10"/>
    <x v="16"/>
    <n v="1"/>
    <n v="250.26"/>
    <x v="8102"/>
    <x v="1"/>
    <x v="1"/>
    <x v="707"/>
    <x v="1"/>
    <x v="3"/>
    <x v="2"/>
    <s v="100-1000"/>
  </r>
  <r>
    <x v="58"/>
    <x v="4"/>
    <x v="4"/>
    <n v="1"/>
    <n v="46.33"/>
    <x v="1911"/>
    <x v="3"/>
    <x v="0"/>
    <x v="388"/>
    <x v="0"/>
    <x v="5"/>
    <x v="1"/>
    <s v="10-100"/>
  </r>
  <r>
    <x v="183"/>
    <x v="10"/>
    <x v="16"/>
    <n v="1"/>
    <n v="270.14"/>
    <x v="8103"/>
    <x v="3"/>
    <x v="0"/>
    <x v="311"/>
    <x v="0"/>
    <x v="6"/>
    <x v="2"/>
    <s v="100-1000"/>
  </r>
  <r>
    <x v="39"/>
    <x v="6"/>
    <x v="41"/>
    <n v="1"/>
    <n v="210.6"/>
    <x v="8104"/>
    <x v="0"/>
    <x v="1"/>
    <x v="275"/>
    <x v="1"/>
    <x v="9"/>
    <x v="2"/>
    <s v="100-1000"/>
  </r>
  <r>
    <x v="93"/>
    <x v="1"/>
    <x v="39"/>
    <n v="5"/>
    <n v="133.31"/>
    <x v="8105"/>
    <x v="2"/>
    <x v="1"/>
    <x v="169"/>
    <x v="0"/>
    <x v="8"/>
    <x v="2"/>
    <s v="100-1000"/>
  </r>
  <r>
    <x v="197"/>
    <x v="3"/>
    <x v="3"/>
    <n v="4"/>
    <n v="25.79"/>
    <x v="8106"/>
    <x v="3"/>
    <x v="1"/>
    <x v="262"/>
    <x v="0"/>
    <x v="7"/>
    <x v="1"/>
    <s v="100-1000"/>
  </r>
  <r>
    <x v="7"/>
    <x v="4"/>
    <x v="8"/>
    <n v="2"/>
    <n v="73.47"/>
    <x v="8107"/>
    <x v="1"/>
    <x v="2"/>
    <x v="676"/>
    <x v="1"/>
    <x v="7"/>
    <x v="1"/>
    <s v="100-1000"/>
  </r>
  <r>
    <x v="95"/>
    <x v="2"/>
    <x v="38"/>
    <n v="1"/>
    <n v="4926.71"/>
    <x v="8108"/>
    <x v="2"/>
    <x v="2"/>
    <x v="30"/>
    <x v="1"/>
    <x v="1"/>
    <x v="3"/>
    <s v="1000-10000"/>
  </r>
  <r>
    <x v="167"/>
    <x v="0"/>
    <x v="26"/>
    <n v="3"/>
    <n v="2.16"/>
    <x v="4711"/>
    <x v="3"/>
    <x v="1"/>
    <x v="564"/>
    <x v="1"/>
    <x v="5"/>
    <x v="0"/>
    <s v="&lt;10"/>
  </r>
  <r>
    <x v="154"/>
    <x v="7"/>
    <x v="10"/>
    <n v="5"/>
    <n v="2.79"/>
    <x v="4835"/>
    <x v="3"/>
    <x v="0"/>
    <x v="147"/>
    <x v="1"/>
    <x v="4"/>
    <x v="0"/>
    <s v="10-100"/>
  </r>
  <r>
    <x v="80"/>
    <x v="0"/>
    <x v="26"/>
    <n v="3"/>
    <n v="3.39"/>
    <x v="4628"/>
    <x v="3"/>
    <x v="0"/>
    <x v="394"/>
    <x v="1"/>
    <x v="0"/>
    <x v="0"/>
    <s v="10-100"/>
  </r>
  <r>
    <x v="77"/>
    <x v="1"/>
    <x v="35"/>
    <n v="5"/>
    <n v="5.78"/>
    <x v="8109"/>
    <x v="0"/>
    <x v="0"/>
    <x v="409"/>
    <x v="1"/>
    <x v="3"/>
    <x v="0"/>
    <s v="10-100"/>
  </r>
  <r>
    <x v="198"/>
    <x v="6"/>
    <x v="7"/>
    <n v="1"/>
    <n v="401.64"/>
    <x v="8110"/>
    <x v="2"/>
    <x v="1"/>
    <x v="543"/>
    <x v="1"/>
    <x v="1"/>
    <x v="2"/>
    <s v="100-1000"/>
  </r>
  <r>
    <x v="128"/>
    <x v="3"/>
    <x v="3"/>
    <n v="5"/>
    <n v="11.68"/>
    <x v="8111"/>
    <x v="2"/>
    <x v="0"/>
    <x v="129"/>
    <x v="1"/>
    <x v="5"/>
    <x v="1"/>
    <s v="10-100"/>
  </r>
  <r>
    <x v="101"/>
    <x v="9"/>
    <x v="15"/>
    <n v="3"/>
    <n v="77.95"/>
    <x v="8112"/>
    <x v="2"/>
    <x v="2"/>
    <x v="223"/>
    <x v="0"/>
    <x v="4"/>
    <x v="1"/>
    <s v="100-1000"/>
  </r>
  <r>
    <x v="154"/>
    <x v="5"/>
    <x v="27"/>
    <n v="1"/>
    <n v="71.47"/>
    <x v="8113"/>
    <x v="3"/>
    <x v="1"/>
    <x v="47"/>
    <x v="1"/>
    <x v="11"/>
    <x v="1"/>
    <s v="10-100"/>
  </r>
  <r>
    <x v="134"/>
    <x v="6"/>
    <x v="7"/>
    <n v="1"/>
    <n v="202.6"/>
    <x v="8114"/>
    <x v="1"/>
    <x v="2"/>
    <x v="21"/>
    <x v="1"/>
    <x v="4"/>
    <x v="2"/>
    <s v="100-1000"/>
  </r>
  <r>
    <x v="9"/>
    <x v="11"/>
    <x v="21"/>
    <n v="1"/>
    <n v="18.09"/>
    <x v="7568"/>
    <x v="2"/>
    <x v="0"/>
    <x v="644"/>
    <x v="0"/>
    <x v="3"/>
    <x v="1"/>
    <s v="10-100"/>
  </r>
  <r>
    <x v="191"/>
    <x v="10"/>
    <x v="25"/>
    <n v="1"/>
    <n v="393.97"/>
    <x v="8115"/>
    <x v="0"/>
    <x v="1"/>
    <x v="398"/>
    <x v="1"/>
    <x v="8"/>
    <x v="2"/>
    <s v="100-1000"/>
  </r>
  <r>
    <x v="109"/>
    <x v="3"/>
    <x v="36"/>
    <n v="3"/>
    <n v="126.38"/>
    <x v="8116"/>
    <x v="2"/>
    <x v="1"/>
    <x v="312"/>
    <x v="0"/>
    <x v="5"/>
    <x v="2"/>
    <s v="100-1000"/>
  </r>
  <r>
    <x v="192"/>
    <x v="0"/>
    <x v="17"/>
    <n v="4"/>
    <n v="6.46"/>
    <x v="5307"/>
    <x v="1"/>
    <x v="1"/>
    <x v="165"/>
    <x v="0"/>
    <x v="6"/>
    <x v="0"/>
    <s v="10-100"/>
  </r>
  <r>
    <x v="180"/>
    <x v="1"/>
    <x v="35"/>
    <n v="3"/>
    <n v="6.57"/>
    <x v="8117"/>
    <x v="2"/>
    <x v="2"/>
    <x v="595"/>
    <x v="2"/>
    <x v="3"/>
    <x v="0"/>
    <s v="10-100"/>
  </r>
  <r>
    <x v="64"/>
    <x v="1"/>
    <x v="1"/>
    <n v="5"/>
    <n v="46.83"/>
    <x v="8118"/>
    <x v="0"/>
    <x v="2"/>
    <x v="571"/>
    <x v="1"/>
    <x v="4"/>
    <x v="1"/>
    <s v="100-1000"/>
  </r>
  <r>
    <x v="104"/>
    <x v="7"/>
    <x v="29"/>
    <n v="2"/>
    <n v="14.29"/>
    <x v="8119"/>
    <x v="3"/>
    <x v="1"/>
    <x v="133"/>
    <x v="0"/>
    <x v="7"/>
    <x v="1"/>
    <s v="10-100"/>
  </r>
  <r>
    <x v="67"/>
    <x v="11"/>
    <x v="21"/>
    <n v="2"/>
    <n v="69.680000000000007"/>
    <x v="8120"/>
    <x v="2"/>
    <x v="2"/>
    <x v="273"/>
    <x v="1"/>
    <x v="1"/>
    <x v="1"/>
    <s v="100-1000"/>
  </r>
  <r>
    <x v="123"/>
    <x v="8"/>
    <x v="33"/>
    <n v="1"/>
    <n v="60.92"/>
    <x v="7556"/>
    <x v="2"/>
    <x v="1"/>
    <x v="491"/>
    <x v="1"/>
    <x v="11"/>
    <x v="1"/>
    <s v="10-100"/>
  </r>
  <r>
    <x v="144"/>
    <x v="2"/>
    <x v="2"/>
    <n v="1"/>
    <n v="26.28"/>
    <x v="8121"/>
    <x v="0"/>
    <x v="1"/>
    <x v="544"/>
    <x v="0"/>
    <x v="8"/>
    <x v="1"/>
    <s v="10-100"/>
  </r>
  <r>
    <x v="199"/>
    <x v="5"/>
    <x v="5"/>
    <n v="1"/>
    <n v="201.21"/>
    <x v="6156"/>
    <x v="0"/>
    <x v="1"/>
    <x v="252"/>
    <x v="1"/>
    <x v="10"/>
    <x v="2"/>
    <s v="100-1000"/>
  </r>
  <r>
    <x v="162"/>
    <x v="0"/>
    <x v="26"/>
    <n v="3"/>
    <n v="4.7300000000000004"/>
    <x v="6010"/>
    <x v="3"/>
    <x v="2"/>
    <x v="234"/>
    <x v="0"/>
    <x v="0"/>
    <x v="0"/>
    <s v="10-100"/>
  </r>
  <r>
    <x v="143"/>
    <x v="9"/>
    <x v="14"/>
    <n v="4"/>
    <n v="14254.87"/>
    <x v="8122"/>
    <x v="0"/>
    <x v="1"/>
    <x v="472"/>
    <x v="0"/>
    <x v="2"/>
    <x v="8"/>
    <s v="10000-100000"/>
  </r>
  <r>
    <x v="54"/>
    <x v="8"/>
    <x v="43"/>
    <n v="4"/>
    <n v="15.09"/>
    <x v="953"/>
    <x v="0"/>
    <x v="1"/>
    <x v="4"/>
    <x v="1"/>
    <x v="4"/>
    <x v="1"/>
    <s v="10-100"/>
  </r>
  <r>
    <x v="104"/>
    <x v="8"/>
    <x v="47"/>
    <n v="2"/>
    <n v="66.790000000000006"/>
    <x v="7202"/>
    <x v="3"/>
    <x v="1"/>
    <x v="641"/>
    <x v="0"/>
    <x v="7"/>
    <x v="1"/>
    <s v="100-1000"/>
  </r>
  <r>
    <x v="67"/>
    <x v="8"/>
    <x v="33"/>
    <n v="2"/>
    <n v="82.83"/>
    <x v="8123"/>
    <x v="1"/>
    <x v="0"/>
    <x v="110"/>
    <x v="0"/>
    <x v="11"/>
    <x v="1"/>
    <s v="100-1000"/>
  </r>
  <r>
    <x v="100"/>
    <x v="7"/>
    <x v="31"/>
    <n v="4"/>
    <n v="68.34"/>
    <x v="5483"/>
    <x v="1"/>
    <x v="2"/>
    <x v="124"/>
    <x v="1"/>
    <x v="6"/>
    <x v="1"/>
    <s v="100-1000"/>
  </r>
  <r>
    <x v="195"/>
    <x v="12"/>
    <x v="46"/>
    <n v="1"/>
    <n v="35.96"/>
    <x v="8124"/>
    <x v="3"/>
    <x v="0"/>
    <x v="671"/>
    <x v="1"/>
    <x v="5"/>
    <x v="1"/>
    <s v="10-100"/>
  </r>
  <r>
    <x v="17"/>
    <x v="11"/>
    <x v="21"/>
    <n v="1"/>
    <n v="71.150000000000006"/>
    <x v="3854"/>
    <x v="1"/>
    <x v="0"/>
    <x v="99"/>
    <x v="1"/>
    <x v="9"/>
    <x v="1"/>
    <s v="10-100"/>
  </r>
  <r>
    <x v="99"/>
    <x v="7"/>
    <x v="10"/>
    <n v="5"/>
    <n v="2.37"/>
    <x v="7816"/>
    <x v="3"/>
    <x v="1"/>
    <x v="728"/>
    <x v="1"/>
    <x v="3"/>
    <x v="0"/>
    <s v="10-100"/>
  </r>
  <r>
    <x v="53"/>
    <x v="0"/>
    <x v="19"/>
    <n v="3"/>
    <n v="12.67"/>
    <x v="8125"/>
    <x v="0"/>
    <x v="0"/>
    <x v="74"/>
    <x v="1"/>
    <x v="6"/>
    <x v="1"/>
    <s v="10-100"/>
  </r>
  <r>
    <x v="23"/>
    <x v="1"/>
    <x v="1"/>
    <n v="4"/>
    <n v="93.43"/>
    <x v="8126"/>
    <x v="0"/>
    <x v="0"/>
    <x v="434"/>
    <x v="0"/>
    <x v="4"/>
    <x v="1"/>
    <s v="100-1000"/>
  </r>
  <r>
    <x v="8"/>
    <x v="11"/>
    <x v="21"/>
    <n v="2"/>
    <n v="38.49"/>
    <x v="8127"/>
    <x v="3"/>
    <x v="1"/>
    <x v="53"/>
    <x v="0"/>
    <x v="9"/>
    <x v="1"/>
    <s v="10-100"/>
  </r>
  <r>
    <x v="31"/>
    <x v="5"/>
    <x v="27"/>
    <n v="1"/>
    <n v="65.64"/>
    <x v="8128"/>
    <x v="2"/>
    <x v="1"/>
    <x v="667"/>
    <x v="1"/>
    <x v="10"/>
    <x v="1"/>
    <s v="10-100"/>
  </r>
  <r>
    <x v="128"/>
    <x v="9"/>
    <x v="14"/>
    <n v="2"/>
    <n v="18810.02"/>
    <x v="8129"/>
    <x v="1"/>
    <x v="2"/>
    <x v="115"/>
    <x v="0"/>
    <x v="9"/>
    <x v="8"/>
    <s v="10000-100000"/>
  </r>
  <r>
    <x v="34"/>
    <x v="2"/>
    <x v="38"/>
    <n v="1"/>
    <n v="3836.17"/>
    <x v="8130"/>
    <x v="0"/>
    <x v="2"/>
    <x v="289"/>
    <x v="0"/>
    <x v="1"/>
    <x v="3"/>
    <s v="1000-10000"/>
  </r>
  <r>
    <x v="173"/>
    <x v="1"/>
    <x v="39"/>
    <n v="1"/>
    <n v="102.75"/>
    <x v="8131"/>
    <x v="1"/>
    <x v="0"/>
    <x v="312"/>
    <x v="0"/>
    <x v="5"/>
    <x v="2"/>
    <s v="100-1000"/>
  </r>
  <r>
    <x v="63"/>
    <x v="6"/>
    <x v="7"/>
    <n v="1"/>
    <n v="437.38"/>
    <x v="8132"/>
    <x v="2"/>
    <x v="0"/>
    <x v="542"/>
    <x v="0"/>
    <x v="11"/>
    <x v="2"/>
    <s v="100-1000"/>
  </r>
  <r>
    <x v="143"/>
    <x v="8"/>
    <x v="11"/>
    <n v="5"/>
    <n v="6.85"/>
    <x v="8133"/>
    <x v="3"/>
    <x v="1"/>
    <x v="326"/>
    <x v="0"/>
    <x v="7"/>
    <x v="0"/>
    <s v="10-100"/>
  </r>
  <r>
    <x v="154"/>
    <x v="0"/>
    <x v="37"/>
    <n v="2"/>
    <n v="19.850000000000001"/>
    <x v="6478"/>
    <x v="0"/>
    <x v="1"/>
    <x v="221"/>
    <x v="1"/>
    <x v="4"/>
    <x v="1"/>
    <s v="10-100"/>
  </r>
  <r>
    <x v="42"/>
    <x v="4"/>
    <x v="40"/>
    <n v="3"/>
    <n v="89.99"/>
    <x v="8134"/>
    <x v="1"/>
    <x v="2"/>
    <x v="406"/>
    <x v="0"/>
    <x v="11"/>
    <x v="1"/>
    <s v="100-1000"/>
  </r>
  <r>
    <x v="55"/>
    <x v="0"/>
    <x v="0"/>
    <n v="4"/>
    <n v="3.32"/>
    <x v="1487"/>
    <x v="3"/>
    <x v="0"/>
    <x v="351"/>
    <x v="1"/>
    <x v="10"/>
    <x v="0"/>
    <s v="10-100"/>
  </r>
  <r>
    <x v="132"/>
    <x v="0"/>
    <x v="37"/>
    <n v="3"/>
    <n v="18.16"/>
    <x v="8135"/>
    <x v="1"/>
    <x v="0"/>
    <x v="117"/>
    <x v="0"/>
    <x v="9"/>
    <x v="1"/>
    <s v="10-100"/>
  </r>
  <r>
    <x v="62"/>
    <x v="8"/>
    <x v="11"/>
    <n v="3"/>
    <n v="18.899999999999999"/>
    <x v="8136"/>
    <x v="1"/>
    <x v="0"/>
    <x v="554"/>
    <x v="1"/>
    <x v="8"/>
    <x v="1"/>
    <s v="10-100"/>
  </r>
  <r>
    <x v="181"/>
    <x v="1"/>
    <x v="39"/>
    <n v="1"/>
    <n v="114.89"/>
    <x v="8137"/>
    <x v="2"/>
    <x v="1"/>
    <x v="738"/>
    <x v="1"/>
    <x v="9"/>
    <x v="2"/>
    <s v="100-1000"/>
  </r>
  <r>
    <x v="99"/>
    <x v="1"/>
    <x v="39"/>
    <n v="5"/>
    <n v="93.15"/>
    <x v="8138"/>
    <x v="1"/>
    <x v="1"/>
    <x v="579"/>
    <x v="0"/>
    <x v="3"/>
    <x v="1"/>
    <s v="100-1000"/>
  </r>
  <r>
    <x v="104"/>
    <x v="9"/>
    <x v="44"/>
    <n v="5"/>
    <n v="927.47"/>
    <x v="8139"/>
    <x v="1"/>
    <x v="0"/>
    <x v="615"/>
    <x v="0"/>
    <x v="9"/>
    <x v="2"/>
    <s v="1000-10000"/>
  </r>
  <r>
    <x v="158"/>
    <x v="5"/>
    <x v="27"/>
    <n v="1"/>
    <n v="86.31"/>
    <x v="8140"/>
    <x v="2"/>
    <x v="1"/>
    <x v="279"/>
    <x v="1"/>
    <x v="1"/>
    <x v="1"/>
    <s v="10-100"/>
  </r>
  <r>
    <x v="148"/>
    <x v="2"/>
    <x v="2"/>
    <n v="1"/>
    <n v="53.29"/>
    <x v="8141"/>
    <x v="3"/>
    <x v="2"/>
    <x v="460"/>
    <x v="0"/>
    <x v="0"/>
    <x v="1"/>
    <s v="10-100"/>
  </r>
  <r>
    <x v="184"/>
    <x v="10"/>
    <x v="23"/>
    <n v="1"/>
    <n v="678.61"/>
    <x v="8142"/>
    <x v="3"/>
    <x v="0"/>
    <x v="131"/>
    <x v="1"/>
    <x v="9"/>
    <x v="2"/>
    <s v="100-1000"/>
  </r>
  <r>
    <x v="80"/>
    <x v="9"/>
    <x v="18"/>
    <n v="2"/>
    <n v="81.099999999999994"/>
    <x v="8143"/>
    <x v="3"/>
    <x v="2"/>
    <x v="377"/>
    <x v="0"/>
    <x v="10"/>
    <x v="1"/>
    <s v="100-1000"/>
  </r>
  <r>
    <x v="23"/>
    <x v="0"/>
    <x v="19"/>
    <n v="1"/>
    <n v="8.89"/>
    <x v="8144"/>
    <x v="0"/>
    <x v="2"/>
    <x v="499"/>
    <x v="1"/>
    <x v="2"/>
    <x v="0"/>
    <s v="&lt;10"/>
  </r>
  <r>
    <x v="57"/>
    <x v="4"/>
    <x v="13"/>
    <n v="3"/>
    <n v="492.68"/>
    <x v="8145"/>
    <x v="1"/>
    <x v="0"/>
    <x v="160"/>
    <x v="0"/>
    <x v="4"/>
    <x v="2"/>
    <s v="1000-10000"/>
  </r>
  <r>
    <x v="163"/>
    <x v="2"/>
    <x v="30"/>
    <n v="1"/>
    <n v="195.99"/>
    <x v="8146"/>
    <x v="1"/>
    <x v="0"/>
    <x v="504"/>
    <x v="1"/>
    <x v="11"/>
    <x v="2"/>
    <s v="100-1000"/>
  </r>
  <r>
    <x v="142"/>
    <x v="3"/>
    <x v="6"/>
    <n v="2"/>
    <n v="148.15"/>
    <x v="8147"/>
    <x v="0"/>
    <x v="1"/>
    <x v="484"/>
    <x v="0"/>
    <x v="6"/>
    <x v="2"/>
    <s v="100-1000"/>
  </r>
  <r>
    <x v="29"/>
    <x v="3"/>
    <x v="6"/>
    <n v="2"/>
    <n v="155.97"/>
    <x v="8148"/>
    <x v="0"/>
    <x v="2"/>
    <x v="249"/>
    <x v="1"/>
    <x v="3"/>
    <x v="2"/>
    <s v="100-1000"/>
  </r>
  <r>
    <x v="89"/>
    <x v="11"/>
    <x v="20"/>
    <n v="5"/>
    <n v="17.79"/>
    <x v="8149"/>
    <x v="2"/>
    <x v="1"/>
    <x v="341"/>
    <x v="2"/>
    <x v="3"/>
    <x v="1"/>
    <s v="10-100"/>
  </r>
  <r>
    <x v="160"/>
    <x v="3"/>
    <x v="36"/>
    <n v="1"/>
    <n v="279.83"/>
    <x v="8150"/>
    <x v="2"/>
    <x v="1"/>
    <x v="569"/>
    <x v="0"/>
    <x v="10"/>
    <x v="2"/>
    <s v="100-1000"/>
  </r>
  <r>
    <x v="113"/>
    <x v="1"/>
    <x v="35"/>
    <n v="3"/>
    <n v="16.86"/>
    <x v="8151"/>
    <x v="1"/>
    <x v="0"/>
    <x v="502"/>
    <x v="1"/>
    <x v="0"/>
    <x v="1"/>
    <s v="10-100"/>
  </r>
  <r>
    <x v="64"/>
    <x v="10"/>
    <x v="16"/>
    <n v="1"/>
    <n v="201.72"/>
    <x v="8152"/>
    <x v="2"/>
    <x v="0"/>
    <x v="334"/>
    <x v="1"/>
    <x v="9"/>
    <x v="2"/>
    <s v="100-1000"/>
  </r>
  <r>
    <x v="56"/>
    <x v="3"/>
    <x v="6"/>
    <n v="5"/>
    <n v="65.260000000000005"/>
    <x v="8153"/>
    <x v="1"/>
    <x v="2"/>
    <x v="356"/>
    <x v="1"/>
    <x v="3"/>
    <x v="1"/>
    <s v="100-1000"/>
  </r>
  <r>
    <x v="88"/>
    <x v="3"/>
    <x v="6"/>
    <n v="3"/>
    <n v="107.8"/>
    <x v="8154"/>
    <x v="2"/>
    <x v="2"/>
    <x v="479"/>
    <x v="0"/>
    <x v="7"/>
    <x v="2"/>
    <s v="100-1000"/>
  </r>
  <r>
    <x v="157"/>
    <x v="0"/>
    <x v="17"/>
    <n v="3"/>
    <n v="7.76"/>
    <x v="2034"/>
    <x v="2"/>
    <x v="0"/>
    <x v="125"/>
    <x v="0"/>
    <x v="4"/>
    <x v="0"/>
    <s v="10-100"/>
  </r>
  <r>
    <x v="71"/>
    <x v="9"/>
    <x v="44"/>
    <n v="2"/>
    <n v="163.81"/>
    <x v="8155"/>
    <x v="1"/>
    <x v="0"/>
    <x v="218"/>
    <x v="1"/>
    <x v="4"/>
    <x v="2"/>
    <s v="100-1000"/>
  </r>
  <r>
    <x v="146"/>
    <x v="4"/>
    <x v="8"/>
    <n v="2"/>
    <n v="68.08"/>
    <x v="8156"/>
    <x v="3"/>
    <x v="2"/>
    <x v="531"/>
    <x v="1"/>
    <x v="3"/>
    <x v="1"/>
    <s v="100-1000"/>
  </r>
  <r>
    <x v="160"/>
    <x v="8"/>
    <x v="47"/>
    <n v="3"/>
    <n v="69.19"/>
    <x v="873"/>
    <x v="0"/>
    <x v="0"/>
    <x v="318"/>
    <x v="0"/>
    <x v="4"/>
    <x v="1"/>
    <s v="100-1000"/>
  </r>
  <r>
    <x v="70"/>
    <x v="8"/>
    <x v="47"/>
    <n v="2"/>
    <n v="38.479999999999997"/>
    <x v="8157"/>
    <x v="1"/>
    <x v="0"/>
    <x v="729"/>
    <x v="0"/>
    <x v="2"/>
    <x v="1"/>
    <s v="10-100"/>
  </r>
  <r>
    <x v="50"/>
    <x v="10"/>
    <x v="16"/>
    <n v="1"/>
    <n v="466.47"/>
    <x v="8158"/>
    <x v="3"/>
    <x v="2"/>
    <x v="161"/>
    <x v="0"/>
    <x v="1"/>
    <x v="2"/>
    <s v="100-1000"/>
  </r>
  <r>
    <x v="49"/>
    <x v="0"/>
    <x v="19"/>
    <n v="1"/>
    <n v="5.93"/>
    <x v="8159"/>
    <x v="0"/>
    <x v="0"/>
    <x v="242"/>
    <x v="0"/>
    <x v="0"/>
    <x v="0"/>
    <s v="&lt;10"/>
  </r>
  <r>
    <x v="17"/>
    <x v="5"/>
    <x v="27"/>
    <n v="1"/>
    <n v="40.08"/>
    <x v="8160"/>
    <x v="1"/>
    <x v="1"/>
    <x v="659"/>
    <x v="0"/>
    <x v="2"/>
    <x v="1"/>
    <s v="10-100"/>
  </r>
  <r>
    <x v="142"/>
    <x v="8"/>
    <x v="43"/>
    <n v="3"/>
    <n v="36.729999999999997"/>
    <x v="8161"/>
    <x v="3"/>
    <x v="0"/>
    <x v="16"/>
    <x v="1"/>
    <x v="0"/>
    <x v="1"/>
    <s v="100-1000"/>
  </r>
  <r>
    <x v="58"/>
    <x v="1"/>
    <x v="1"/>
    <n v="5"/>
    <n v="74.14"/>
    <x v="8162"/>
    <x v="0"/>
    <x v="1"/>
    <x v="382"/>
    <x v="1"/>
    <x v="11"/>
    <x v="1"/>
    <s v="100-1000"/>
  </r>
  <r>
    <x v="157"/>
    <x v="9"/>
    <x v="18"/>
    <n v="4"/>
    <n v="149.58000000000001"/>
    <x v="8163"/>
    <x v="0"/>
    <x v="0"/>
    <x v="657"/>
    <x v="1"/>
    <x v="0"/>
    <x v="2"/>
    <s v="100-1000"/>
  </r>
  <r>
    <x v="84"/>
    <x v="4"/>
    <x v="40"/>
    <n v="4"/>
    <n v="51.7"/>
    <x v="8164"/>
    <x v="1"/>
    <x v="2"/>
    <x v="335"/>
    <x v="1"/>
    <x v="9"/>
    <x v="1"/>
    <s v="100-1000"/>
  </r>
  <r>
    <x v="51"/>
    <x v="6"/>
    <x v="22"/>
    <n v="1"/>
    <n v="25.66"/>
    <x v="4863"/>
    <x v="3"/>
    <x v="2"/>
    <x v="167"/>
    <x v="0"/>
    <x v="5"/>
    <x v="1"/>
    <s v="10-100"/>
  </r>
  <r>
    <x v="128"/>
    <x v="11"/>
    <x v="32"/>
    <n v="2"/>
    <n v="2.71"/>
    <x v="4382"/>
    <x v="3"/>
    <x v="0"/>
    <x v="269"/>
    <x v="1"/>
    <x v="2"/>
    <x v="0"/>
    <s v="&lt;10"/>
  </r>
  <r>
    <x v="144"/>
    <x v="10"/>
    <x v="23"/>
    <n v="1"/>
    <n v="372.79"/>
    <x v="2397"/>
    <x v="1"/>
    <x v="2"/>
    <x v="459"/>
    <x v="0"/>
    <x v="9"/>
    <x v="2"/>
    <s v="100-1000"/>
  </r>
  <r>
    <x v="74"/>
    <x v="12"/>
    <x v="46"/>
    <n v="1"/>
    <n v="59.75"/>
    <x v="8165"/>
    <x v="3"/>
    <x v="2"/>
    <x v="33"/>
    <x v="0"/>
    <x v="4"/>
    <x v="1"/>
    <s v="10-100"/>
  </r>
  <r>
    <x v="35"/>
    <x v="7"/>
    <x v="31"/>
    <n v="4"/>
    <n v="264.43"/>
    <x v="8166"/>
    <x v="3"/>
    <x v="2"/>
    <x v="673"/>
    <x v="0"/>
    <x v="4"/>
    <x v="2"/>
    <s v="1000-10000"/>
  </r>
  <r>
    <x v="68"/>
    <x v="11"/>
    <x v="20"/>
    <n v="2"/>
    <n v="18.760000000000002"/>
    <x v="8167"/>
    <x v="3"/>
    <x v="2"/>
    <x v="144"/>
    <x v="1"/>
    <x v="6"/>
    <x v="1"/>
    <s v="10-100"/>
  </r>
  <r>
    <x v="25"/>
    <x v="3"/>
    <x v="6"/>
    <n v="1"/>
    <n v="196.27"/>
    <x v="8168"/>
    <x v="0"/>
    <x v="0"/>
    <x v="724"/>
    <x v="1"/>
    <x v="0"/>
    <x v="2"/>
    <s v="100-1000"/>
  </r>
  <r>
    <x v="69"/>
    <x v="0"/>
    <x v="0"/>
    <n v="3"/>
    <n v="4.05"/>
    <x v="6175"/>
    <x v="0"/>
    <x v="0"/>
    <x v="171"/>
    <x v="1"/>
    <x v="8"/>
    <x v="0"/>
    <s v="10-100"/>
  </r>
  <r>
    <x v="48"/>
    <x v="9"/>
    <x v="18"/>
    <n v="1"/>
    <n v="58.97"/>
    <x v="3349"/>
    <x v="0"/>
    <x v="2"/>
    <x v="698"/>
    <x v="0"/>
    <x v="4"/>
    <x v="1"/>
    <s v="10-100"/>
  </r>
  <r>
    <x v="73"/>
    <x v="11"/>
    <x v="21"/>
    <n v="4"/>
    <n v="24.85"/>
    <x v="8169"/>
    <x v="3"/>
    <x v="0"/>
    <x v="509"/>
    <x v="0"/>
    <x v="6"/>
    <x v="1"/>
    <s v="10-100"/>
  </r>
  <r>
    <x v="81"/>
    <x v="10"/>
    <x v="16"/>
    <n v="1"/>
    <n v="356.7"/>
    <x v="3209"/>
    <x v="3"/>
    <x v="0"/>
    <x v="483"/>
    <x v="1"/>
    <x v="0"/>
    <x v="2"/>
    <s v="100-1000"/>
  </r>
  <r>
    <x v="192"/>
    <x v="3"/>
    <x v="6"/>
    <n v="1"/>
    <n v="117.54"/>
    <x v="8170"/>
    <x v="2"/>
    <x v="2"/>
    <x v="345"/>
    <x v="0"/>
    <x v="5"/>
    <x v="2"/>
    <s v="100-1000"/>
  </r>
  <r>
    <x v="167"/>
    <x v="3"/>
    <x v="36"/>
    <n v="5"/>
    <n v="421.23"/>
    <x v="8171"/>
    <x v="1"/>
    <x v="2"/>
    <x v="521"/>
    <x v="1"/>
    <x v="6"/>
    <x v="2"/>
    <s v="1000-10000"/>
  </r>
  <r>
    <x v="155"/>
    <x v="4"/>
    <x v="40"/>
    <n v="2"/>
    <n v="26.93"/>
    <x v="8172"/>
    <x v="3"/>
    <x v="2"/>
    <x v="76"/>
    <x v="0"/>
    <x v="10"/>
    <x v="1"/>
    <s v="10-100"/>
  </r>
  <r>
    <x v="11"/>
    <x v="11"/>
    <x v="32"/>
    <n v="5"/>
    <n v="3.34"/>
    <x v="2116"/>
    <x v="2"/>
    <x v="1"/>
    <x v="374"/>
    <x v="0"/>
    <x v="1"/>
    <x v="0"/>
    <s v="10-100"/>
  </r>
  <r>
    <x v="52"/>
    <x v="8"/>
    <x v="47"/>
    <n v="5"/>
    <n v="63.44"/>
    <x v="8173"/>
    <x v="0"/>
    <x v="1"/>
    <x v="353"/>
    <x v="1"/>
    <x v="10"/>
    <x v="1"/>
    <s v="100-1000"/>
  </r>
  <r>
    <x v="161"/>
    <x v="9"/>
    <x v="18"/>
    <n v="3"/>
    <n v="143.22999999999999"/>
    <x v="8174"/>
    <x v="2"/>
    <x v="1"/>
    <x v="492"/>
    <x v="1"/>
    <x v="9"/>
    <x v="2"/>
    <s v="100-1000"/>
  </r>
  <r>
    <x v="112"/>
    <x v="12"/>
    <x v="34"/>
    <n v="1"/>
    <n v="7.04"/>
    <x v="8175"/>
    <x v="2"/>
    <x v="2"/>
    <x v="363"/>
    <x v="0"/>
    <x v="7"/>
    <x v="0"/>
    <s v="&lt;10"/>
  </r>
  <r>
    <x v="54"/>
    <x v="12"/>
    <x v="46"/>
    <n v="1"/>
    <n v="46.61"/>
    <x v="5712"/>
    <x v="0"/>
    <x v="1"/>
    <x v="172"/>
    <x v="0"/>
    <x v="11"/>
    <x v="1"/>
    <s v="10-100"/>
  </r>
  <r>
    <x v="21"/>
    <x v="6"/>
    <x v="22"/>
    <n v="1"/>
    <n v="40.25"/>
    <x v="6987"/>
    <x v="2"/>
    <x v="1"/>
    <x v="255"/>
    <x v="1"/>
    <x v="11"/>
    <x v="1"/>
    <s v="10-100"/>
  </r>
  <r>
    <x v="122"/>
    <x v="3"/>
    <x v="36"/>
    <n v="1"/>
    <n v="446.67"/>
    <x v="8176"/>
    <x v="0"/>
    <x v="2"/>
    <x v="455"/>
    <x v="0"/>
    <x v="11"/>
    <x v="2"/>
    <s v="100-1000"/>
  </r>
  <r>
    <x v="36"/>
    <x v="12"/>
    <x v="46"/>
    <n v="1"/>
    <n v="34.96"/>
    <x v="8177"/>
    <x v="2"/>
    <x v="0"/>
    <x v="456"/>
    <x v="0"/>
    <x v="2"/>
    <x v="1"/>
    <s v="10-100"/>
  </r>
  <r>
    <x v="143"/>
    <x v="2"/>
    <x v="2"/>
    <n v="1"/>
    <n v="35.82"/>
    <x v="8178"/>
    <x v="2"/>
    <x v="1"/>
    <x v="678"/>
    <x v="0"/>
    <x v="10"/>
    <x v="1"/>
    <s v="10-100"/>
  </r>
  <r>
    <x v="49"/>
    <x v="0"/>
    <x v="17"/>
    <n v="4"/>
    <n v="19.89"/>
    <x v="6945"/>
    <x v="1"/>
    <x v="0"/>
    <x v="590"/>
    <x v="1"/>
    <x v="2"/>
    <x v="1"/>
    <s v="10-100"/>
  </r>
  <r>
    <x v="145"/>
    <x v="3"/>
    <x v="36"/>
    <n v="3"/>
    <n v="499.9"/>
    <x v="8179"/>
    <x v="3"/>
    <x v="1"/>
    <x v="528"/>
    <x v="0"/>
    <x v="2"/>
    <x v="2"/>
    <s v="1000-10000"/>
  </r>
  <r>
    <x v="127"/>
    <x v="4"/>
    <x v="8"/>
    <n v="5"/>
    <n v="60.56"/>
    <x v="8180"/>
    <x v="0"/>
    <x v="2"/>
    <x v="575"/>
    <x v="0"/>
    <x v="1"/>
    <x v="1"/>
    <s v="100-1000"/>
  </r>
  <r>
    <x v="55"/>
    <x v="12"/>
    <x v="28"/>
    <n v="1"/>
    <n v="14.59"/>
    <x v="1191"/>
    <x v="0"/>
    <x v="2"/>
    <x v="461"/>
    <x v="0"/>
    <x v="7"/>
    <x v="1"/>
    <s v="10-100"/>
  </r>
  <r>
    <x v="104"/>
    <x v="1"/>
    <x v="1"/>
    <n v="4"/>
    <n v="77.69"/>
    <x v="8181"/>
    <x v="3"/>
    <x v="0"/>
    <x v="597"/>
    <x v="1"/>
    <x v="7"/>
    <x v="1"/>
    <s v="100-1000"/>
  </r>
  <r>
    <x v="4"/>
    <x v="6"/>
    <x v="22"/>
    <n v="1"/>
    <n v="44.1"/>
    <x v="8182"/>
    <x v="1"/>
    <x v="0"/>
    <x v="581"/>
    <x v="1"/>
    <x v="8"/>
    <x v="1"/>
    <s v="10-100"/>
  </r>
  <r>
    <x v="164"/>
    <x v="12"/>
    <x v="46"/>
    <n v="1"/>
    <n v="60.44"/>
    <x v="8183"/>
    <x v="1"/>
    <x v="1"/>
    <x v="387"/>
    <x v="0"/>
    <x v="3"/>
    <x v="1"/>
    <s v="10-100"/>
  </r>
  <r>
    <x v="193"/>
    <x v="0"/>
    <x v="0"/>
    <n v="4"/>
    <n v="3.69"/>
    <x v="1548"/>
    <x v="2"/>
    <x v="1"/>
    <x v="267"/>
    <x v="2"/>
    <x v="3"/>
    <x v="0"/>
    <s v="10-100"/>
  </r>
  <r>
    <x v="35"/>
    <x v="1"/>
    <x v="1"/>
    <n v="5"/>
    <n v="60.65"/>
    <x v="8184"/>
    <x v="2"/>
    <x v="0"/>
    <x v="284"/>
    <x v="0"/>
    <x v="2"/>
    <x v="1"/>
    <s v="100-1000"/>
  </r>
  <r>
    <x v="95"/>
    <x v="1"/>
    <x v="1"/>
    <n v="5"/>
    <n v="38.35"/>
    <x v="8185"/>
    <x v="2"/>
    <x v="1"/>
    <x v="146"/>
    <x v="1"/>
    <x v="1"/>
    <x v="1"/>
    <s v="100-1000"/>
  </r>
  <r>
    <x v="165"/>
    <x v="5"/>
    <x v="5"/>
    <n v="1"/>
    <n v="414.43"/>
    <x v="8186"/>
    <x v="1"/>
    <x v="1"/>
    <x v="312"/>
    <x v="0"/>
    <x v="5"/>
    <x v="2"/>
    <s v="100-1000"/>
  </r>
  <r>
    <x v="99"/>
    <x v="7"/>
    <x v="29"/>
    <n v="3"/>
    <n v="7.52"/>
    <x v="8187"/>
    <x v="0"/>
    <x v="1"/>
    <x v="715"/>
    <x v="1"/>
    <x v="7"/>
    <x v="0"/>
    <s v="10-100"/>
  </r>
  <r>
    <x v="109"/>
    <x v="12"/>
    <x v="28"/>
    <n v="1"/>
    <n v="10.130000000000001"/>
    <x v="6270"/>
    <x v="1"/>
    <x v="2"/>
    <x v="328"/>
    <x v="0"/>
    <x v="5"/>
    <x v="1"/>
    <s v="10-100"/>
  </r>
  <r>
    <x v="35"/>
    <x v="11"/>
    <x v="21"/>
    <n v="1"/>
    <n v="22.19"/>
    <x v="373"/>
    <x v="2"/>
    <x v="0"/>
    <x v="366"/>
    <x v="1"/>
    <x v="1"/>
    <x v="1"/>
    <s v="10-100"/>
  </r>
  <r>
    <x v="121"/>
    <x v="2"/>
    <x v="38"/>
    <n v="1"/>
    <n v="5011.1400000000003"/>
    <x v="8188"/>
    <x v="2"/>
    <x v="0"/>
    <x v="425"/>
    <x v="0"/>
    <x v="4"/>
    <x v="3"/>
    <s v="1000-10000"/>
  </r>
  <r>
    <x v="194"/>
    <x v="9"/>
    <x v="14"/>
    <n v="3"/>
    <n v="53596.53"/>
    <x v="8189"/>
    <x v="2"/>
    <x v="0"/>
    <x v="240"/>
    <x v="0"/>
    <x v="8"/>
    <x v="4"/>
    <s v="100000-200000"/>
  </r>
  <r>
    <x v="189"/>
    <x v="7"/>
    <x v="29"/>
    <n v="1"/>
    <n v="5.6"/>
    <x v="5993"/>
    <x v="0"/>
    <x v="2"/>
    <x v="428"/>
    <x v="0"/>
    <x v="11"/>
    <x v="0"/>
    <s v="&lt;10"/>
  </r>
  <r>
    <x v="33"/>
    <x v="8"/>
    <x v="47"/>
    <n v="4"/>
    <n v="50.46"/>
    <x v="8190"/>
    <x v="3"/>
    <x v="2"/>
    <x v="630"/>
    <x v="1"/>
    <x v="11"/>
    <x v="1"/>
    <s v="100-1000"/>
  </r>
  <r>
    <x v="13"/>
    <x v="6"/>
    <x v="7"/>
    <n v="1"/>
    <n v="1427.11"/>
    <x v="8191"/>
    <x v="3"/>
    <x v="0"/>
    <x v="283"/>
    <x v="0"/>
    <x v="1"/>
    <x v="3"/>
    <s v="1000-10000"/>
  </r>
  <r>
    <x v="116"/>
    <x v="11"/>
    <x v="21"/>
    <n v="4"/>
    <n v="58.21"/>
    <x v="8192"/>
    <x v="3"/>
    <x v="0"/>
    <x v="58"/>
    <x v="1"/>
    <x v="2"/>
    <x v="1"/>
    <s v="100-1000"/>
  </r>
  <r>
    <x v="124"/>
    <x v="7"/>
    <x v="10"/>
    <n v="4"/>
    <n v="2.87"/>
    <x v="5963"/>
    <x v="0"/>
    <x v="2"/>
    <x v="559"/>
    <x v="1"/>
    <x v="1"/>
    <x v="0"/>
    <s v="10-100"/>
  </r>
  <r>
    <x v="170"/>
    <x v="3"/>
    <x v="6"/>
    <n v="3"/>
    <n v="63.94"/>
    <x v="8193"/>
    <x v="1"/>
    <x v="1"/>
    <x v="703"/>
    <x v="1"/>
    <x v="11"/>
    <x v="1"/>
    <s v="100-1000"/>
  </r>
  <r>
    <x v="67"/>
    <x v="5"/>
    <x v="27"/>
    <n v="1"/>
    <n v="81.319999999999993"/>
    <x v="8194"/>
    <x v="1"/>
    <x v="1"/>
    <x v="588"/>
    <x v="0"/>
    <x v="9"/>
    <x v="1"/>
    <s v="10-100"/>
  </r>
  <r>
    <x v="139"/>
    <x v="1"/>
    <x v="35"/>
    <n v="5"/>
    <n v="13.46"/>
    <x v="8195"/>
    <x v="2"/>
    <x v="0"/>
    <x v="339"/>
    <x v="1"/>
    <x v="3"/>
    <x v="1"/>
    <s v="10-100"/>
  </r>
  <r>
    <x v="139"/>
    <x v="12"/>
    <x v="34"/>
    <n v="1"/>
    <n v="8.68"/>
    <x v="8196"/>
    <x v="2"/>
    <x v="0"/>
    <x v="67"/>
    <x v="0"/>
    <x v="0"/>
    <x v="0"/>
    <s v="&lt;10"/>
  </r>
  <r>
    <x v="119"/>
    <x v="5"/>
    <x v="5"/>
    <n v="1"/>
    <n v="142.72999999999999"/>
    <x v="8197"/>
    <x v="3"/>
    <x v="0"/>
    <x v="78"/>
    <x v="1"/>
    <x v="3"/>
    <x v="2"/>
    <s v="100-1000"/>
  </r>
  <r>
    <x v="102"/>
    <x v="8"/>
    <x v="33"/>
    <n v="1"/>
    <n v="14.7"/>
    <x v="8198"/>
    <x v="3"/>
    <x v="0"/>
    <x v="385"/>
    <x v="1"/>
    <x v="2"/>
    <x v="1"/>
    <s v="10-100"/>
  </r>
  <r>
    <x v="107"/>
    <x v="9"/>
    <x v="18"/>
    <n v="4"/>
    <n v="43.56"/>
    <x v="8199"/>
    <x v="2"/>
    <x v="0"/>
    <x v="564"/>
    <x v="1"/>
    <x v="5"/>
    <x v="1"/>
    <s v="100-1000"/>
  </r>
  <r>
    <x v="63"/>
    <x v="2"/>
    <x v="2"/>
    <n v="1"/>
    <n v="47.76"/>
    <x v="8200"/>
    <x v="3"/>
    <x v="1"/>
    <x v="403"/>
    <x v="1"/>
    <x v="7"/>
    <x v="1"/>
    <s v="10-100"/>
  </r>
  <r>
    <x v="99"/>
    <x v="3"/>
    <x v="36"/>
    <n v="2"/>
    <n v="185.85"/>
    <x v="8201"/>
    <x v="0"/>
    <x v="0"/>
    <x v="623"/>
    <x v="0"/>
    <x v="2"/>
    <x v="2"/>
    <s v="100-1000"/>
  </r>
  <r>
    <x v="157"/>
    <x v="10"/>
    <x v="25"/>
    <n v="1"/>
    <n v="110.72"/>
    <x v="8202"/>
    <x v="3"/>
    <x v="0"/>
    <x v="575"/>
    <x v="0"/>
    <x v="1"/>
    <x v="2"/>
    <s v="100-1000"/>
  </r>
  <r>
    <x v="115"/>
    <x v="9"/>
    <x v="44"/>
    <n v="3"/>
    <n v="1453.84"/>
    <x v="8203"/>
    <x v="3"/>
    <x v="0"/>
    <x v="481"/>
    <x v="0"/>
    <x v="3"/>
    <x v="3"/>
    <s v="1000-10000"/>
  </r>
  <r>
    <x v="97"/>
    <x v="7"/>
    <x v="31"/>
    <n v="2"/>
    <n v="396.02"/>
    <x v="8204"/>
    <x v="2"/>
    <x v="0"/>
    <x v="521"/>
    <x v="1"/>
    <x v="6"/>
    <x v="2"/>
    <s v="100-1000"/>
  </r>
  <r>
    <x v="15"/>
    <x v="2"/>
    <x v="12"/>
    <n v="1"/>
    <n v="187.91"/>
    <x v="8205"/>
    <x v="3"/>
    <x v="0"/>
    <x v="665"/>
    <x v="1"/>
    <x v="1"/>
    <x v="2"/>
    <s v="100-1000"/>
  </r>
  <r>
    <x v="85"/>
    <x v="8"/>
    <x v="43"/>
    <n v="4"/>
    <n v="42.43"/>
    <x v="8206"/>
    <x v="2"/>
    <x v="1"/>
    <x v="136"/>
    <x v="0"/>
    <x v="6"/>
    <x v="1"/>
    <s v="100-1000"/>
  </r>
  <r>
    <x v="134"/>
    <x v="10"/>
    <x v="23"/>
    <n v="1"/>
    <n v="239.44"/>
    <x v="8207"/>
    <x v="2"/>
    <x v="0"/>
    <x v="729"/>
    <x v="0"/>
    <x v="2"/>
    <x v="2"/>
    <s v="100-1000"/>
  </r>
  <r>
    <x v="78"/>
    <x v="12"/>
    <x v="46"/>
    <n v="1"/>
    <n v="40.57"/>
    <x v="8208"/>
    <x v="2"/>
    <x v="2"/>
    <x v="515"/>
    <x v="1"/>
    <x v="7"/>
    <x v="1"/>
    <s v="10-100"/>
  </r>
  <r>
    <x v="9"/>
    <x v="0"/>
    <x v="17"/>
    <n v="4"/>
    <n v="13.23"/>
    <x v="8209"/>
    <x v="1"/>
    <x v="2"/>
    <x v="674"/>
    <x v="0"/>
    <x v="7"/>
    <x v="1"/>
    <s v="10-100"/>
  </r>
  <r>
    <x v="91"/>
    <x v="12"/>
    <x v="28"/>
    <n v="1"/>
    <n v="17.12"/>
    <x v="8210"/>
    <x v="0"/>
    <x v="0"/>
    <x v="506"/>
    <x v="0"/>
    <x v="2"/>
    <x v="1"/>
    <s v="10-100"/>
  </r>
  <r>
    <x v="106"/>
    <x v="2"/>
    <x v="12"/>
    <n v="1"/>
    <n v="118.96"/>
    <x v="8211"/>
    <x v="1"/>
    <x v="0"/>
    <x v="584"/>
    <x v="1"/>
    <x v="9"/>
    <x v="2"/>
    <s v="100-1000"/>
  </r>
  <r>
    <x v="136"/>
    <x v="12"/>
    <x v="46"/>
    <n v="1"/>
    <n v="43.6"/>
    <x v="1743"/>
    <x v="3"/>
    <x v="2"/>
    <x v="537"/>
    <x v="1"/>
    <x v="0"/>
    <x v="1"/>
    <s v="10-100"/>
  </r>
  <r>
    <x v="167"/>
    <x v="12"/>
    <x v="28"/>
    <n v="1"/>
    <n v="8.42"/>
    <x v="7316"/>
    <x v="0"/>
    <x v="2"/>
    <x v="691"/>
    <x v="1"/>
    <x v="8"/>
    <x v="0"/>
    <s v="&lt;10"/>
  </r>
  <r>
    <x v="151"/>
    <x v="1"/>
    <x v="1"/>
    <n v="3"/>
    <n v="70.33"/>
    <x v="599"/>
    <x v="3"/>
    <x v="0"/>
    <x v="550"/>
    <x v="1"/>
    <x v="5"/>
    <x v="1"/>
    <s v="100-1000"/>
  </r>
  <r>
    <x v="78"/>
    <x v="5"/>
    <x v="5"/>
    <n v="1"/>
    <n v="260.22000000000003"/>
    <x v="8212"/>
    <x v="1"/>
    <x v="2"/>
    <x v="637"/>
    <x v="1"/>
    <x v="7"/>
    <x v="2"/>
    <s v="100-1000"/>
  </r>
  <r>
    <x v="193"/>
    <x v="6"/>
    <x v="22"/>
    <n v="1"/>
    <n v="32.19"/>
    <x v="8213"/>
    <x v="0"/>
    <x v="0"/>
    <x v="430"/>
    <x v="0"/>
    <x v="5"/>
    <x v="1"/>
    <s v="10-100"/>
  </r>
  <r>
    <x v="182"/>
    <x v="12"/>
    <x v="34"/>
    <n v="1"/>
    <n v="5.42"/>
    <x v="6428"/>
    <x v="1"/>
    <x v="0"/>
    <x v="220"/>
    <x v="1"/>
    <x v="7"/>
    <x v="0"/>
    <s v="&lt;10"/>
  </r>
  <r>
    <x v="83"/>
    <x v="10"/>
    <x v="23"/>
    <n v="1"/>
    <n v="737.98"/>
    <x v="8214"/>
    <x v="0"/>
    <x v="1"/>
    <x v="262"/>
    <x v="0"/>
    <x v="7"/>
    <x v="2"/>
    <s v="100-1000"/>
  </r>
  <r>
    <x v="7"/>
    <x v="0"/>
    <x v="9"/>
    <n v="3"/>
    <n v="3.63"/>
    <x v="823"/>
    <x v="3"/>
    <x v="1"/>
    <x v="485"/>
    <x v="0"/>
    <x v="9"/>
    <x v="0"/>
    <s v="10-100"/>
  </r>
  <r>
    <x v="174"/>
    <x v="6"/>
    <x v="7"/>
    <n v="1"/>
    <n v="727.19"/>
    <x v="8215"/>
    <x v="1"/>
    <x v="0"/>
    <x v="177"/>
    <x v="0"/>
    <x v="6"/>
    <x v="2"/>
    <s v="100-1000"/>
  </r>
  <r>
    <x v="185"/>
    <x v="12"/>
    <x v="46"/>
    <n v="1"/>
    <n v="53.71"/>
    <x v="8216"/>
    <x v="1"/>
    <x v="1"/>
    <x v="194"/>
    <x v="2"/>
    <x v="3"/>
    <x v="1"/>
    <s v="10-100"/>
  </r>
  <r>
    <x v="166"/>
    <x v="3"/>
    <x v="6"/>
    <n v="2"/>
    <n v="68.900000000000006"/>
    <x v="8217"/>
    <x v="0"/>
    <x v="1"/>
    <x v="488"/>
    <x v="0"/>
    <x v="5"/>
    <x v="1"/>
    <s v="100-1000"/>
  </r>
  <r>
    <x v="115"/>
    <x v="6"/>
    <x v="22"/>
    <n v="1"/>
    <n v="16.29"/>
    <x v="8218"/>
    <x v="2"/>
    <x v="0"/>
    <x v="13"/>
    <x v="0"/>
    <x v="3"/>
    <x v="1"/>
    <s v="10-100"/>
  </r>
  <r>
    <x v="19"/>
    <x v="9"/>
    <x v="14"/>
    <n v="5"/>
    <n v="39273.86"/>
    <x v="8219"/>
    <x v="3"/>
    <x v="0"/>
    <x v="217"/>
    <x v="1"/>
    <x v="5"/>
    <x v="6"/>
    <s v="100000-200000"/>
  </r>
  <r>
    <x v="171"/>
    <x v="9"/>
    <x v="14"/>
    <n v="2"/>
    <n v="28951.71"/>
    <x v="8220"/>
    <x v="0"/>
    <x v="1"/>
    <x v="556"/>
    <x v="0"/>
    <x v="9"/>
    <x v="10"/>
    <s v="10000-100000"/>
  </r>
  <r>
    <x v="18"/>
    <x v="7"/>
    <x v="31"/>
    <n v="5"/>
    <n v="196.1"/>
    <x v="8221"/>
    <x v="0"/>
    <x v="1"/>
    <x v="41"/>
    <x v="0"/>
    <x v="5"/>
    <x v="2"/>
    <s v="100-1000"/>
  </r>
  <r>
    <x v="121"/>
    <x v="8"/>
    <x v="11"/>
    <n v="2"/>
    <n v="24.76"/>
    <x v="8222"/>
    <x v="2"/>
    <x v="0"/>
    <x v="15"/>
    <x v="1"/>
    <x v="2"/>
    <x v="1"/>
    <s v="10-100"/>
  </r>
  <r>
    <x v="132"/>
    <x v="1"/>
    <x v="35"/>
    <n v="3"/>
    <n v="6.27"/>
    <x v="5235"/>
    <x v="2"/>
    <x v="0"/>
    <x v="359"/>
    <x v="1"/>
    <x v="5"/>
    <x v="0"/>
    <s v="10-100"/>
  </r>
  <r>
    <x v="196"/>
    <x v="1"/>
    <x v="35"/>
    <n v="5"/>
    <n v="15.98"/>
    <x v="8223"/>
    <x v="1"/>
    <x v="2"/>
    <x v="270"/>
    <x v="0"/>
    <x v="1"/>
    <x v="1"/>
    <s v="10-100"/>
  </r>
  <r>
    <x v="107"/>
    <x v="12"/>
    <x v="34"/>
    <n v="1"/>
    <n v="13.41"/>
    <x v="8224"/>
    <x v="0"/>
    <x v="2"/>
    <x v="384"/>
    <x v="1"/>
    <x v="8"/>
    <x v="1"/>
    <s v="10-100"/>
  </r>
  <r>
    <x v="49"/>
    <x v="2"/>
    <x v="38"/>
    <n v="1"/>
    <n v="910.47"/>
    <x v="8225"/>
    <x v="3"/>
    <x v="0"/>
    <x v="664"/>
    <x v="1"/>
    <x v="7"/>
    <x v="2"/>
    <s v="100-1000"/>
  </r>
  <r>
    <x v="145"/>
    <x v="10"/>
    <x v="16"/>
    <n v="1"/>
    <n v="204.78"/>
    <x v="8226"/>
    <x v="1"/>
    <x v="1"/>
    <x v="487"/>
    <x v="1"/>
    <x v="6"/>
    <x v="2"/>
    <s v="100-1000"/>
  </r>
  <r>
    <x v="192"/>
    <x v="12"/>
    <x v="34"/>
    <n v="1"/>
    <n v="9.7899999999999991"/>
    <x v="2062"/>
    <x v="1"/>
    <x v="2"/>
    <x v="230"/>
    <x v="1"/>
    <x v="9"/>
    <x v="0"/>
    <s v="&lt;10"/>
  </r>
  <r>
    <x v="121"/>
    <x v="0"/>
    <x v="19"/>
    <n v="1"/>
    <n v="3.32"/>
    <x v="3331"/>
    <x v="3"/>
    <x v="0"/>
    <x v="641"/>
    <x v="0"/>
    <x v="7"/>
    <x v="0"/>
    <s v="&lt;10"/>
  </r>
  <r>
    <x v="162"/>
    <x v="0"/>
    <x v="26"/>
    <n v="1"/>
    <n v="6.7"/>
    <x v="8227"/>
    <x v="0"/>
    <x v="2"/>
    <x v="471"/>
    <x v="1"/>
    <x v="2"/>
    <x v="0"/>
    <s v="&lt;10"/>
  </r>
  <r>
    <x v="181"/>
    <x v="10"/>
    <x v="23"/>
    <n v="1"/>
    <n v="102.11"/>
    <x v="8228"/>
    <x v="2"/>
    <x v="0"/>
    <x v="286"/>
    <x v="0"/>
    <x v="11"/>
    <x v="2"/>
    <s v="100-1000"/>
  </r>
  <r>
    <x v="171"/>
    <x v="11"/>
    <x v="20"/>
    <n v="5"/>
    <n v="13.93"/>
    <x v="3035"/>
    <x v="0"/>
    <x v="1"/>
    <x v="714"/>
    <x v="1"/>
    <x v="1"/>
    <x v="1"/>
    <s v="10-100"/>
  </r>
  <r>
    <x v="71"/>
    <x v="6"/>
    <x v="41"/>
    <n v="1"/>
    <n v="254.63"/>
    <x v="8229"/>
    <x v="2"/>
    <x v="1"/>
    <x v="304"/>
    <x v="1"/>
    <x v="5"/>
    <x v="2"/>
    <s v="100-1000"/>
  </r>
  <r>
    <x v="106"/>
    <x v="7"/>
    <x v="29"/>
    <n v="2"/>
    <n v="13.84"/>
    <x v="8230"/>
    <x v="3"/>
    <x v="1"/>
    <x v="59"/>
    <x v="1"/>
    <x v="4"/>
    <x v="1"/>
    <s v="10-100"/>
  </r>
  <r>
    <x v="152"/>
    <x v="6"/>
    <x v="7"/>
    <n v="1"/>
    <n v="694.15"/>
    <x v="8231"/>
    <x v="1"/>
    <x v="1"/>
    <x v="182"/>
    <x v="1"/>
    <x v="10"/>
    <x v="2"/>
    <s v="100-1000"/>
  </r>
  <r>
    <x v="139"/>
    <x v="6"/>
    <x v="41"/>
    <n v="1"/>
    <n v="566.75"/>
    <x v="8232"/>
    <x v="2"/>
    <x v="0"/>
    <x v="429"/>
    <x v="0"/>
    <x v="3"/>
    <x v="2"/>
    <s v="100-1000"/>
  </r>
  <r>
    <x v="145"/>
    <x v="2"/>
    <x v="2"/>
    <n v="1"/>
    <n v="62.88"/>
    <x v="8233"/>
    <x v="3"/>
    <x v="0"/>
    <x v="722"/>
    <x v="1"/>
    <x v="1"/>
    <x v="1"/>
    <s v="10-100"/>
  </r>
  <r>
    <x v="83"/>
    <x v="10"/>
    <x v="23"/>
    <n v="1"/>
    <n v="384.68"/>
    <x v="8234"/>
    <x v="3"/>
    <x v="2"/>
    <x v="94"/>
    <x v="0"/>
    <x v="0"/>
    <x v="2"/>
    <s v="100-1000"/>
  </r>
  <r>
    <x v="166"/>
    <x v="11"/>
    <x v="20"/>
    <n v="4"/>
    <n v="18.149999999999999"/>
    <x v="8235"/>
    <x v="0"/>
    <x v="2"/>
    <x v="654"/>
    <x v="1"/>
    <x v="8"/>
    <x v="1"/>
    <s v="10-100"/>
  </r>
  <r>
    <x v="147"/>
    <x v="9"/>
    <x v="15"/>
    <n v="2"/>
    <n v="77.239999999999995"/>
    <x v="8236"/>
    <x v="3"/>
    <x v="2"/>
    <x v="387"/>
    <x v="0"/>
    <x v="3"/>
    <x v="1"/>
    <s v="100-1000"/>
  </r>
  <r>
    <x v="156"/>
    <x v="10"/>
    <x v="23"/>
    <n v="1"/>
    <n v="607.48"/>
    <x v="8237"/>
    <x v="3"/>
    <x v="2"/>
    <x v="565"/>
    <x v="1"/>
    <x v="0"/>
    <x v="2"/>
    <s v="100-1000"/>
  </r>
  <r>
    <x v="181"/>
    <x v="9"/>
    <x v="18"/>
    <n v="2"/>
    <n v="115.21"/>
    <x v="8238"/>
    <x v="1"/>
    <x v="1"/>
    <x v="131"/>
    <x v="1"/>
    <x v="9"/>
    <x v="2"/>
    <s v="100-1000"/>
  </r>
  <r>
    <x v="108"/>
    <x v="12"/>
    <x v="46"/>
    <n v="1"/>
    <n v="45.77"/>
    <x v="8239"/>
    <x v="0"/>
    <x v="2"/>
    <x v="668"/>
    <x v="0"/>
    <x v="11"/>
    <x v="1"/>
    <s v="10-100"/>
  </r>
  <r>
    <x v="172"/>
    <x v="5"/>
    <x v="24"/>
    <n v="1"/>
    <n v="6.28"/>
    <x v="8240"/>
    <x v="2"/>
    <x v="2"/>
    <x v="631"/>
    <x v="1"/>
    <x v="4"/>
    <x v="0"/>
    <s v="&lt;10"/>
  </r>
  <r>
    <x v="83"/>
    <x v="11"/>
    <x v="20"/>
    <n v="4"/>
    <n v="19.149999999999999"/>
    <x v="7550"/>
    <x v="2"/>
    <x v="2"/>
    <x v="429"/>
    <x v="0"/>
    <x v="3"/>
    <x v="1"/>
    <s v="10-100"/>
  </r>
  <r>
    <x v="62"/>
    <x v="3"/>
    <x v="36"/>
    <n v="2"/>
    <n v="318.69"/>
    <x v="8241"/>
    <x v="0"/>
    <x v="0"/>
    <x v="73"/>
    <x v="0"/>
    <x v="2"/>
    <x v="2"/>
    <s v="100-1000"/>
  </r>
  <r>
    <x v="76"/>
    <x v="3"/>
    <x v="36"/>
    <n v="5"/>
    <n v="177.91"/>
    <x v="8242"/>
    <x v="0"/>
    <x v="0"/>
    <x v="610"/>
    <x v="0"/>
    <x v="10"/>
    <x v="2"/>
    <s v="100-1000"/>
  </r>
  <r>
    <x v="91"/>
    <x v="6"/>
    <x v="22"/>
    <n v="1"/>
    <n v="37.979999999999997"/>
    <x v="2531"/>
    <x v="0"/>
    <x v="0"/>
    <x v="605"/>
    <x v="1"/>
    <x v="3"/>
    <x v="1"/>
    <s v="10-100"/>
  </r>
  <r>
    <x v="29"/>
    <x v="12"/>
    <x v="34"/>
    <n v="1"/>
    <n v="13.72"/>
    <x v="2279"/>
    <x v="3"/>
    <x v="0"/>
    <x v="131"/>
    <x v="1"/>
    <x v="9"/>
    <x v="1"/>
    <s v="10-100"/>
  </r>
  <r>
    <x v="68"/>
    <x v="4"/>
    <x v="13"/>
    <n v="1"/>
    <n v="368.27"/>
    <x v="8243"/>
    <x v="0"/>
    <x v="1"/>
    <x v="154"/>
    <x v="0"/>
    <x v="0"/>
    <x v="2"/>
    <s v="100-1000"/>
  </r>
  <r>
    <x v="82"/>
    <x v="8"/>
    <x v="11"/>
    <n v="4"/>
    <n v="25.91"/>
    <x v="8244"/>
    <x v="0"/>
    <x v="0"/>
    <x v="115"/>
    <x v="0"/>
    <x v="9"/>
    <x v="1"/>
    <s v="100-1000"/>
  </r>
  <r>
    <x v="148"/>
    <x v="7"/>
    <x v="29"/>
    <n v="2"/>
    <n v="7.27"/>
    <x v="8245"/>
    <x v="1"/>
    <x v="0"/>
    <x v="593"/>
    <x v="0"/>
    <x v="5"/>
    <x v="0"/>
    <s v="10-100"/>
  </r>
  <r>
    <x v="138"/>
    <x v="8"/>
    <x v="33"/>
    <n v="2"/>
    <n v="17.55"/>
    <x v="7147"/>
    <x v="1"/>
    <x v="1"/>
    <x v="226"/>
    <x v="0"/>
    <x v="4"/>
    <x v="1"/>
    <s v="10-100"/>
  </r>
  <r>
    <x v="151"/>
    <x v="11"/>
    <x v="21"/>
    <n v="2"/>
    <n v="28.36"/>
    <x v="8246"/>
    <x v="1"/>
    <x v="1"/>
    <x v="300"/>
    <x v="1"/>
    <x v="6"/>
    <x v="1"/>
    <s v="10-100"/>
  </r>
  <r>
    <x v="98"/>
    <x v="2"/>
    <x v="2"/>
    <n v="1"/>
    <n v="87.26"/>
    <x v="8247"/>
    <x v="3"/>
    <x v="2"/>
    <x v="363"/>
    <x v="0"/>
    <x v="7"/>
    <x v="1"/>
    <s v="10-100"/>
  </r>
  <r>
    <x v="11"/>
    <x v="8"/>
    <x v="43"/>
    <n v="4"/>
    <n v="40.83"/>
    <x v="8248"/>
    <x v="2"/>
    <x v="2"/>
    <x v="716"/>
    <x v="1"/>
    <x v="0"/>
    <x v="1"/>
    <s v="100-1000"/>
  </r>
  <r>
    <x v="119"/>
    <x v="1"/>
    <x v="39"/>
    <n v="4"/>
    <n v="92.53"/>
    <x v="8249"/>
    <x v="0"/>
    <x v="2"/>
    <x v="244"/>
    <x v="0"/>
    <x v="10"/>
    <x v="1"/>
    <s v="100-1000"/>
  </r>
  <r>
    <x v="169"/>
    <x v="6"/>
    <x v="22"/>
    <n v="1"/>
    <n v="27.92"/>
    <x v="8250"/>
    <x v="3"/>
    <x v="1"/>
    <x v="511"/>
    <x v="1"/>
    <x v="4"/>
    <x v="1"/>
    <s v="10-100"/>
  </r>
  <r>
    <x v="187"/>
    <x v="1"/>
    <x v="39"/>
    <n v="1"/>
    <n v="124.58"/>
    <x v="8251"/>
    <x v="3"/>
    <x v="2"/>
    <x v="303"/>
    <x v="0"/>
    <x v="5"/>
    <x v="2"/>
    <s v="100-1000"/>
  </r>
  <r>
    <x v="108"/>
    <x v="3"/>
    <x v="3"/>
    <n v="1"/>
    <n v="22.58"/>
    <x v="8252"/>
    <x v="0"/>
    <x v="0"/>
    <x v="183"/>
    <x v="1"/>
    <x v="4"/>
    <x v="1"/>
    <s v="10-100"/>
  </r>
  <r>
    <x v="149"/>
    <x v="3"/>
    <x v="3"/>
    <n v="5"/>
    <n v="16.11"/>
    <x v="8253"/>
    <x v="0"/>
    <x v="2"/>
    <x v="447"/>
    <x v="0"/>
    <x v="8"/>
    <x v="1"/>
    <s v="10-100"/>
  </r>
  <r>
    <x v="69"/>
    <x v="2"/>
    <x v="12"/>
    <n v="1"/>
    <n v="171.35"/>
    <x v="8254"/>
    <x v="3"/>
    <x v="2"/>
    <x v="225"/>
    <x v="0"/>
    <x v="0"/>
    <x v="2"/>
    <s v="100-1000"/>
  </r>
  <r>
    <x v="80"/>
    <x v="8"/>
    <x v="47"/>
    <n v="1"/>
    <n v="30.43"/>
    <x v="343"/>
    <x v="0"/>
    <x v="2"/>
    <x v="233"/>
    <x v="1"/>
    <x v="6"/>
    <x v="1"/>
    <s v="10-100"/>
  </r>
  <r>
    <x v="128"/>
    <x v="11"/>
    <x v="20"/>
    <n v="2"/>
    <n v="19.27"/>
    <x v="8255"/>
    <x v="0"/>
    <x v="1"/>
    <x v="301"/>
    <x v="0"/>
    <x v="10"/>
    <x v="1"/>
    <s v="10-100"/>
  </r>
  <r>
    <x v="119"/>
    <x v="12"/>
    <x v="28"/>
    <n v="1"/>
    <n v="19.32"/>
    <x v="70"/>
    <x v="0"/>
    <x v="1"/>
    <x v="662"/>
    <x v="1"/>
    <x v="4"/>
    <x v="1"/>
    <s v="10-100"/>
  </r>
  <r>
    <x v="98"/>
    <x v="11"/>
    <x v="32"/>
    <n v="1"/>
    <n v="5.26"/>
    <x v="8031"/>
    <x v="1"/>
    <x v="2"/>
    <x v="434"/>
    <x v="0"/>
    <x v="4"/>
    <x v="0"/>
    <s v="&lt;10"/>
  </r>
  <r>
    <x v="164"/>
    <x v="10"/>
    <x v="25"/>
    <n v="1"/>
    <n v="555.66"/>
    <x v="8256"/>
    <x v="0"/>
    <x v="0"/>
    <x v="511"/>
    <x v="1"/>
    <x v="4"/>
    <x v="2"/>
    <s v="100-1000"/>
  </r>
  <r>
    <x v="98"/>
    <x v="12"/>
    <x v="34"/>
    <n v="1"/>
    <n v="13.65"/>
    <x v="8257"/>
    <x v="2"/>
    <x v="0"/>
    <x v="201"/>
    <x v="1"/>
    <x v="7"/>
    <x v="1"/>
    <s v="10-100"/>
  </r>
  <r>
    <x v="79"/>
    <x v="5"/>
    <x v="5"/>
    <n v="1"/>
    <n v="210.89"/>
    <x v="8258"/>
    <x v="2"/>
    <x v="0"/>
    <x v="214"/>
    <x v="0"/>
    <x v="3"/>
    <x v="2"/>
    <s v="100-1000"/>
  </r>
  <r>
    <x v="68"/>
    <x v="1"/>
    <x v="35"/>
    <n v="5"/>
    <n v="19.68"/>
    <x v="8259"/>
    <x v="0"/>
    <x v="2"/>
    <x v="102"/>
    <x v="1"/>
    <x v="0"/>
    <x v="1"/>
    <s v="10-100"/>
  </r>
  <r>
    <x v="117"/>
    <x v="1"/>
    <x v="1"/>
    <n v="3"/>
    <n v="70.47"/>
    <x v="8260"/>
    <x v="1"/>
    <x v="1"/>
    <x v="300"/>
    <x v="1"/>
    <x v="6"/>
    <x v="1"/>
    <s v="100-1000"/>
  </r>
  <r>
    <x v="48"/>
    <x v="12"/>
    <x v="34"/>
    <n v="1"/>
    <n v="14.88"/>
    <x v="405"/>
    <x v="2"/>
    <x v="1"/>
    <x v="270"/>
    <x v="0"/>
    <x v="1"/>
    <x v="1"/>
    <s v="10-100"/>
  </r>
  <r>
    <x v="142"/>
    <x v="9"/>
    <x v="15"/>
    <n v="1"/>
    <n v="156.80000000000001"/>
    <x v="8261"/>
    <x v="2"/>
    <x v="0"/>
    <x v="481"/>
    <x v="0"/>
    <x v="3"/>
    <x v="2"/>
    <s v="100-1000"/>
  </r>
  <r>
    <x v="154"/>
    <x v="4"/>
    <x v="40"/>
    <n v="2"/>
    <n v="74.569999999999993"/>
    <x v="8262"/>
    <x v="0"/>
    <x v="2"/>
    <x v="158"/>
    <x v="1"/>
    <x v="6"/>
    <x v="1"/>
    <s v="100-1000"/>
  </r>
  <r>
    <x v="3"/>
    <x v="7"/>
    <x v="29"/>
    <n v="3"/>
    <n v="12.89"/>
    <x v="6790"/>
    <x v="2"/>
    <x v="1"/>
    <x v="656"/>
    <x v="0"/>
    <x v="4"/>
    <x v="1"/>
    <s v="10-100"/>
  </r>
  <r>
    <x v="173"/>
    <x v="11"/>
    <x v="21"/>
    <n v="4"/>
    <n v="48.23"/>
    <x v="8263"/>
    <x v="0"/>
    <x v="1"/>
    <x v="583"/>
    <x v="1"/>
    <x v="11"/>
    <x v="1"/>
    <s v="100-1000"/>
  </r>
  <r>
    <x v="192"/>
    <x v="8"/>
    <x v="33"/>
    <n v="3"/>
    <n v="18.940000000000001"/>
    <x v="4780"/>
    <x v="0"/>
    <x v="1"/>
    <x v="740"/>
    <x v="1"/>
    <x v="8"/>
    <x v="1"/>
    <s v="10-100"/>
  </r>
  <r>
    <x v="27"/>
    <x v="6"/>
    <x v="7"/>
    <n v="1"/>
    <n v="945.7"/>
    <x v="8264"/>
    <x v="3"/>
    <x v="2"/>
    <x v="488"/>
    <x v="0"/>
    <x v="5"/>
    <x v="2"/>
    <s v="100-1000"/>
  </r>
  <r>
    <x v="147"/>
    <x v="3"/>
    <x v="6"/>
    <n v="2"/>
    <n v="196.8"/>
    <x v="8265"/>
    <x v="0"/>
    <x v="2"/>
    <x v="487"/>
    <x v="1"/>
    <x v="6"/>
    <x v="2"/>
    <s v="100-1000"/>
  </r>
  <r>
    <x v="76"/>
    <x v="12"/>
    <x v="46"/>
    <n v="1"/>
    <n v="53.99"/>
    <x v="8266"/>
    <x v="1"/>
    <x v="2"/>
    <x v="628"/>
    <x v="1"/>
    <x v="1"/>
    <x v="1"/>
    <s v="10-100"/>
  </r>
  <r>
    <x v="82"/>
    <x v="1"/>
    <x v="1"/>
    <n v="3"/>
    <n v="23.09"/>
    <x v="8267"/>
    <x v="0"/>
    <x v="2"/>
    <x v="600"/>
    <x v="0"/>
    <x v="9"/>
    <x v="1"/>
    <s v="10-100"/>
  </r>
  <r>
    <x v="144"/>
    <x v="12"/>
    <x v="28"/>
    <n v="1"/>
    <n v="17.71"/>
    <x v="2717"/>
    <x v="2"/>
    <x v="0"/>
    <x v="472"/>
    <x v="0"/>
    <x v="2"/>
    <x v="1"/>
    <s v="10-100"/>
  </r>
  <r>
    <x v="194"/>
    <x v="1"/>
    <x v="35"/>
    <n v="1"/>
    <n v="10.96"/>
    <x v="3098"/>
    <x v="2"/>
    <x v="0"/>
    <x v="685"/>
    <x v="0"/>
    <x v="3"/>
    <x v="1"/>
    <s v="10-100"/>
  </r>
  <r>
    <x v="103"/>
    <x v="5"/>
    <x v="27"/>
    <n v="1"/>
    <n v="66.8"/>
    <x v="8268"/>
    <x v="0"/>
    <x v="1"/>
    <x v="391"/>
    <x v="0"/>
    <x v="8"/>
    <x v="1"/>
    <s v="10-100"/>
  </r>
  <r>
    <x v="101"/>
    <x v="6"/>
    <x v="22"/>
    <n v="1"/>
    <n v="11.2"/>
    <x v="5900"/>
    <x v="2"/>
    <x v="1"/>
    <x v="399"/>
    <x v="0"/>
    <x v="8"/>
    <x v="1"/>
    <s v="10-100"/>
  </r>
  <r>
    <x v="152"/>
    <x v="9"/>
    <x v="14"/>
    <n v="2"/>
    <n v="34157.5"/>
    <x v="8269"/>
    <x v="2"/>
    <x v="2"/>
    <x v="622"/>
    <x v="0"/>
    <x v="0"/>
    <x v="6"/>
    <s v="10000-100000"/>
  </r>
  <r>
    <x v="17"/>
    <x v="5"/>
    <x v="5"/>
    <n v="1"/>
    <n v="262.26"/>
    <x v="8270"/>
    <x v="0"/>
    <x v="2"/>
    <x v="203"/>
    <x v="0"/>
    <x v="11"/>
    <x v="2"/>
    <s v="100-1000"/>
  </r>
  <r>
    <x v="161"/>
    <x v="7"/>
    <x v="29"/>
    <n v="1"/>
    <n v="9.6999999999999993"/>
    <x v="2714"/>
    <x v="1"/>
    <x v="2"/>
    <x v="564"/>
    <x v="1"/>
    <x v="5"/>
    <x v="0"/>
    <s v="&lt;10"/>
  </r>
  <r>
    <x v="183"/>
    <x v="9"/>
    <x v="18"/>
    <n v="4"/>
    <n v="147.82"/>
    <x v="8271"/>
    <x v="3"/>
    <x v="1"/>
    <x v="9"/>
    <x v="0"/>
    <x v="7"/>
    <x v="2"/>
    <s v="100-1000"/>
  </r>
  <r>
    <x v="109"/>
    <x v="10"/>
    <x v="25"/>
    <n v="1"/>
    <n v="421.95"/>
    <x v="8272"/>
    <x v="3"/>
    <x v="2"/>
    <x v="301"/>
    <x v="0"/>
    <x v="10"/>
    <x v="2"/>
    <s v="100-1000"/>
  </r>
  <r>
    <x v="84"/>
    <x v="10"/>
    <x v="16"/>
    <n v="1"/>
    <n v="144.32"/>
    <x v="8273"/>
    <x v="2"/>
    <x v="1"/>
    <x v="129"/>
    <x v="1"/>
    <x v="5"/>
    <x v="2"/>
    <s v="100-1000"/>
  </r>
  <r>
    <x v="87"/>
    <x v="12"/>
    <x v="34"/>
    <n v="1"/>
    <n v="10.27"/>
    <x v="1150"/>
    <x v="2"/>
    <x v="1"/>
    <x v="15"/>
    <x v="1"/>
    <x v="2"/>
    <x v="1"/>
    <s v="10-100"/>
  </r>
  <r>
    <x v="59"/>
    <x v="9"/>
    <x v="14"/>
    <n v="2"/>
    <n v="45640.76"/>
    <x v="8274"/>
    <x v="2"/>
    <x v="1"/>
    <x v="504"/>
    <x v="1"/>
    <x v="11"/>
    <x v="5"/>
    <s v="10000-100000"/>
  </r>
  <r>
    <x v="37"/>
    <x v="0"/>
    <x v="19"/>
    <n v="3"/>
    <n v="16"/>
    <x v="2969"/>
    <x v="0"/>
    <x v="1"/>
    <x v="467"/>
    <x v="0"/>
    <x v="3"/>
    <x v="1"/>
    <s v="10-100"/>
  </r>
  <r>
    <x v="109"/>
    <x v="1"/>
    <x v="39"/>
    <n v="3"/>
    <n v="66.69"/>
    <x v="8275"/>
    <x v="1"/>
    <x v="2"/>
    <x v="573"/>
    <x v="1"/>
    <x v="9"/>
    <x v="1"/>
    <s v="100-1000"/>
  </r>
  <r>
    <x v="32"/>
    <x v="3"/>
    <x v="3"/>
    <n v="3"/>
    <n v="22.16"/>
    <x v="8276"/>
    <x v="2"/>
    <x v="1"/>
    <x v="79"/>
    <x v="1"/>
    <x v="6"/>
    <x v="1"/>
    <s v="10-100"/>
  </r>
  <r>
    <x v="39"/>
    <x v="3"/>
    <x v="36"/>
    <n v="5"/>
    <n v="76.75"/>
    <x v="8277"/>
    <x v="0"/>
    <x v="1"/>
    <x v="255"/>
    <x v="1"/>
    <x v="11"/>
    <x v="1"/>
    <s v="100-1000"/>
  </r>
  <r>
    <x v="126"/>
    <x v="11"/>
    <x v="20"/>
    <n v="4"/>
    <n v="19.72"/>
    <x v="8278"/>
    <x v="0"/>
    <x v="2"/>
    <x v="250"/>
    <x v="0"/>
    <x v="10"/>
    <x v="1"/>
    <s v="10-100"/>
  </r>
  <r>
    <x v="81"/>
    <x v="0"/>
    <x v="45"/>
    <n v="5"/>
    <n v="9.83"/>
    <x v="6960"/>
    <x v="3"/>
    <x v="0"/>
    <x v="618"/>
    <x v="0"/>
    <x v="2"/>
    <x v="0"/>
    <s v="10-100"/>
  </r>
  <r>
    <x v="175"/>
    <x v="4"/>
    <x v="13"/>
    <n v="4"/>
    <n v="475.93"/>
    <x v="8279"/>
    <x v="1"/>
    <x v="1"/>
    <x v="641"/>
    <x v="0"/>
    <x v="7"/>
    <x v="2"/>
    <s v="1000-10000"/>
  </r>
  <r>
    <x v="80"/>
    <x v="0"/>
    <x v="17"/>
    <n v="2"/>
    <n v="12.44"/>
    <x v="8280"/>
    <x v="0"/>
    <x v="2"/>
    <x v="585"/>
    <x v="0"/>
    <x v="6"/>
    <x v="1"/>
    <s v="10-100"/>
  </r>
  <r>
    <x v="98"/>
    <x v="0"/>
    <x v="19"/>
    <n v="3"/>
    <n v="7.07"/>
    <x v="1909"/>
    <x v="3"/>
    <x v="0"/>
    <x v="349"/>
    <x v="0"/>
    <x v="10"/>
    <x v="0"/>
    <s v="10-100"/>
  </r>
  <r>
    <x v="135"/>
    <x v="8"/>
    <x v="11"/>
    <n v="3"/>
    <n v="39.86"/>
    <x v="8281"/>
    <x v="1"/>
    <x v="2"/>
    <x v="354"/>
    <x v="0"/>
    <x v="10"/>
    <x v="1"/>
    <s v="100-1000"/>
  </r>
  <r>
    <x v="80"/>
    <x v="3"/>
    <x v="6"/>
    <n v="1"/>
    <n v="174.16"/>
    <x v="8282"/>
    <x v="3"/>
    <x v="0"/>
    <x v="635"/>
    <x v="0"/>
    <x v="11"/>
    <x v="2"/>
    <s v="100-1000"/>
  </r>
  <r>
    <x v="136"/>
    <x v="6"/>
    <x v="41"/>
    <n v="1"/>
    <n v="375.88"/>
    <x v="8283"/>
    <x v="1"/>
    <x v="0"/>
    <x v="480"/>
    <x v="1"/>
    <x v="5"/>
    <x v="2"/>
    <s v="100-1000"/>
  </r>
  <r>
    <x v="41"/>
    <x v="1"/>
    <x v="1"/>
    <n v="4"/>
    <n v="86.72"/>
    <x v="8284"/>
    <x v="1"/>
    <x v="1"/>
    <x v="256"/>
    <x v="0"/>
    <x v="9"/>
    <x v="1"/>
    <s v="100-1000"/>
  </r>
  <r>
    <x v="118"/>
    <x v="7"/>
    <x v="42"/>
    <n v="2"/>
    <n v="2.92"/>
    <x v="8285"/>
    <x v="2"/>
    <x v="0"/>
    <x v="308"/>
    <x v="2"/>
    <x v="3"/>
    <x v="0"/>
    <s v="&lt;10"/>
  </r>
  <r>
    <x v="119"/>
    <x v="10"/>
    <x v="23"/>
    <n v="1"/>
    <n v="442.92"/>
    <x v="8286"/>
    <x v="1"/>
    <x v="1"/>
    <x v="3"/>
    <x v="0"/>
    <x v="3"/>
    <x v="2"/>
    <s v="100-1000"/>
  </r>
  <r>
    <x v="193"/>
    <x v="6"/>
    <x v="41"/>
    <n v="1"/>
    <n v="512.86"/>
    <x v="8287"/>
    <x v="2"/>
    <x v="1"/>
    <x v="586"/>
    <x v="0"/>
    <x v="9"/>
    <x v="2"/>
    <s v="100-1000"/>
  </r>
  <r>
    <x v="125"/>
    <x v="3"/>
    <x v="3"/>
    <n v="5"/>
    <n v="24.44"/>
    <x v="5246"/>
    <x v="3"/>
    <x v="2"/>
    <x v="391"/>
    <x v="0"/>
    <x v="8"/>
    <x v="1"/>
    <s v="100-1000"/>
  </r>
  <r>
    <x v="75"/>
    <x v="8"/>
    <x v="33"/>
    <n v="2"/>
    <n v="24.67"/>
    <x v="8288"/>
    <x v="1"/>
    <x v="1"/>
    <x v="74"/>
    <x v="1"/>
    <x v="6"/>
    <x v="1"/>
    <s v="10-100"/>
  </r>
  <r>
    <x v="120"/>
    <x v="3"/>
    <x v="3"/>
    <n v="1"/>
    <n v="15.63"/>
    <x v="832"/>
    <x v="3"/>
    <x v="1"/>
    <x v="597"/>
    <x v="1"/>
    <x v="7"/>
    <x v="1"/>
    <s v="10-100"/>
  </r>
  <r>
    <x v="3"/>
    <x v="11"/>
    <x v="20"/>
    <n v="2"/>
    <n v="18.63"/>
    <x v="8289"/>
    <x v="0"/>
    <x v="1"/>
    <x v="532"/>
    <x v="0"/>
    <x v="6"/>
    <x v="1"/>
    <s v="10-100"/>
  </r>
  <r>
    <x v="135"/>
    <x v="10"/>
    <x v="25"/>
    <n v="1"/>
    <n v="384.01"/>
    <x v="8290"/>
    <x v="1"/>
    <x v="0"/>
    <x v="81"/>
    <x v="0"/>
    <x v="2"/>
    <x v="2"/>
    <s v="100-1000"/>
  </r>
  <r>
    <x v="133"/>
    <x v="9"/>
    <x v="14"/>
    <n v="3"/>
    <n v="72970.5"/>
    <x v="8291"/>
    <x v="1"/>
    <x v="2"/>
    <x v="260"/>
    <x v="0"/>
    <x v="11"/>
    <x v="9"/>
    <s v="200000-300000"/>
  </r>
  <r>
    <x v="37"/>
    <x v="11"/>
    <x v="32"/>
    <n v="1"/>
    <n v="2.04"/>
    <x v="8292"/>
    <x v="3"/>
    <x v="1"/>
    <x v="283"/>
    <x v="0"/>
    <x v="1"/>
    <x v="0"/>
    <s v="&lt;10"/>
  </r>
  <r>
    <x v="123"/>
    <x v="9"/>
    <x v="15"/>
    <n v="3"/>
    <n v="44.47"/>
    <x v="8293"/>
    <x v="2"/>
    <x v="0"/>
    <x v="484"/>
    <x v="0"/>
    <x v="6"/>
    <x v="1"/>
    <s v="100-1000"/>
  </r>
  <r>
    <x v="56"/>
    <x v="7"/>
    <x v="10"/>
    <n v="1"/>
    <n v="2.7"/>
    <x v="8294"/>
    <x v="0"/>
    <x v="1"/>
    <x v="617"/>
    <x v="0"/>
    <x v="8"/>
    <x v="0"/>
    <s v="&lt;10"/>
  </r>
  <r>
    <x v="128"/>
    <x v="7"/>
    <x v="10"/>
    <n v="1"/>
    <n v="3.21"/>
    <x v="8295"/>
    <x v="1"/>
    <x v="2"/>
    <x v="678"/>
    <x v="0"/>
    <x v="10"/>
    <x v="0"/>
    <s v="&lt;10"/>
  </r>
  <r>
    <x v="56"/>
    <x v="11"/>
    <x v="21"/>
    <n v="3"/>
    <n v="49.12"/>
    <x v="8296"/>
    <x v="1"/>
    <x v="1"/>
    <x v="14"/>
    <x v="0"/>
    <x v="0"/>
    <x v="1"/>
    <s v="100-1000"/>
  </r>
  <r>
    <x v="76"/>
    <x v="12"/>
    <x v="34"/>
    <n v="1"/>
    <n v="8.01"/>
    <x v="980"/>
    <x v="3"/>
    <x v="2"/>
    <x v="220"/>
    <x v="1"/>
    <x v="7"/>
    <x v="0"/>
    <s v="&lt;10"/>
  </r>
  <r>
    <x v="31"/>
    <x v="4"/>
    <x v="8"/>
    <n v="3"/>
    <n v="27.08"/>
    <x v="2104"/>
    <x v="1"/>
    <x v="1"/>
    <x v="470"/>
    <x v="0"/>
    <x v="6"/>
    <x v="1"/>
    <s v="10-100"/>
  </r>
  <r>
    <x v="40"/>
    <x v="8"/>
    <x v="47"/>
    <n v="3"/>
    <n v="43.75"/>
    <x v="8297"/>
    <x v="2"/>
    <x v="0"/>
    <x v="498"/>
    <x v="1"/>
    <x v="6"/>
    <x v="1"/>
    <s v="100-1000"/>
  </r>
  <r>
    <x v="58"/>
    <x v="8"/>
    <x v="33"/>
    <n v="4"/>
    <n v="58.14"/>
    <x v="8298"/>
    <x v="0"/>
    <x v="2"/>
    <x v="112"/>
    <x v="0"/>
    <x v="1"/>
    <x v="1"/>
    <s v="100-1000"/>
  </r>
  <r>
    <x v="133"/>
    <x v="5"/>
    <x v="27"/>
    <n v="1"/>
    <n v="63.73"/>
    <x v="8299"/>
    <x v="1"/>
    <x v="2"/>
    <x v="31"/>
    <x v="1"/>
    <x v="3"/>
    <x v="1"/>
    <s v="10-100"/>
  </r>
  <r>
    <x v="192"/>
    <x v="2"/>
    <x v="30"/>
    <n v="1"/>
    <n v="65.03"/>
    <x v="8300"/>
    <x v="2"/>
    <x v="1"/>
    <x v="599"/>
    <x v="0"/>
    <x v="5"/>
    <x v="1"/>
    <s v="10-100"/>
  </r>
  <r>
    <x v="104"/>
    <x v="5"/>
    <x v="27"/>
    <n v="1"/>
    <n v="61.95"/>
    <x v="8301"/>
    <x v="1"/>
    <x v="2"/>
    <x v="41"/>
    <x v="0"/>
    <x v="5"/>
    <x v="1"/>
    <s v="10-100"/>
  </r>
  <r>
    <x v="172"/>
    <x v="9"/>
    <x v="14"/>
    <n v="3"/>
    <n v="27587.08"/>
    <x v="8302"/>
    <x v="2"/>
    <x v="0"/>
    <x v="484"/>
    <x v="0"/>
    <x v="6"/>
    <x v="10"/>
    <s v="10000-100000"/>
  </r>
  <r>
    <x v="124"/>
    <x v="4"/>
    <x v="8"/>
    <n v="3"/>
    <n v="82.25"/>
    <x v="2463"/>
    <x v="0"/>
    <x v="0"/>
    <x v="326"/>
    <x v="0"/>
    <x v="7"/>
    <x v="1"/>
    <s v="100-1000"/>
  </r>
  <r>
    <x v="17"/>
    <x v="7"/>
    <x v="42"/>
    <n v="1"/>
    <n v="5.0599999999999996"/>
    <x v="8303"/>
    <x v="2"/>
    <x v="1"/>
    <x v="259"/>
    <x v="0"/>
    <x v="7"/>
    <x v="0"/>
    <s v="&lt;10"/>
  </r>
  <r>
    <x v="52"/>
    <x v="6"/>
    <x v="7"/>
    <n v="1"/>
    <n v="1068.1099999999999"/>
    <x v="8304"/>
    <x v="3"/>
    <x v="0"/>
    <x v="314"/>
    <x v="1"/>
    <x v="9"/>
    <x v="3"/>
    <s v="1000-10000"/>
  </r>
  <r>
    <x v="75"/>
    <x v="3"/>
    <x v="3"/>
    <n v="2"/>
    <n v="20.95"/>
    <x v="8305"/>
    <x v="1"/>
    <x v="1"/>
    <x v="308"/>
    <x v="2"/>
    <x v="3"/>
    <x v="1"/>
    <s v="10-100"/>
  </r>
  <r>
    <x v="70"/>
    <x v="7"/>
    <x v="29"/>
    <n v="5"/>
    <n v="11.27"/>
    <x v="3967"/>
    <x v="3"/>
    <x v="1"/>
    <x v="48"/>
    <x v="1"/>
    <x v="3"/>
    <x v="1"/>
    <s v="10-100"/>
  </r>
  <r>
    <x v="146"/>
    <x v="7"/>
    <x v="42"/>
    <n v="3"/>
    <n v="5.88"/>
    <x v="7297"/>
    <x v="1"/>
    <x v="1"/>
    <x v="412"/>
    <x v="0"/>
    <x v="11"/>
    <x v="0"/>
    <s v="10-100"/>
  </r>
  <r>
    <x v="50"/>
    <x v="1"/>
    <x v="1"/>
    <n v="2"/>
    <n v="24.44"/>
    <x v="5189"/>
    <x v="2"/>
    <x v="2"/>
    <x v="362"/>
    <x v="0"/>
    <x v="7"/>
    <x v="1"/>
    <s v="10-100"/>
  </r>
  <r>
    <x v="173"/>
    <x v="0"/>
    <x v="0"/>
    <n v="3"/>
    <n v="2.9"/>
    <x v="5275"/>
    <x v="2"/>
    <x v="2"/>
    <x v="355"/>
    <x v="0"/>
    <x v="7"/>
    <x v="0"/>
    <s v="&lt;10"/>
  </r>
  <r>
    <x v="12"/>
    <x v="8"/>
    <x v="11"/>
    <n v="5"/>
    <n v="67.260000000000005"/>
    <x v="8306"/>
    <x v="2"/>
    <x v="0"/>
    <x v="50"/>
    <x v="1"/>
    <x v="8"/>
    <x v="1"/>
    <s v="100-1000"/>
  </r>
  <r>
    <x v="77"/>
    <x v="7"/>
    <x v="29"/>
    <n v="4"/>
    <n v="12.42"/>
    <x v="155"/>
    <x v="1"/>
    <x v="2"/>
    <x v="475"/>
    <x v="0"/>
    <x v="6"/>
    <x v="1"/>
    <s v="10-100"/>
  </r>
  <r>
    <x v="67"/>
    <x v="8"/>
    <x v="47"/>
    <n v="3"/>
    <n v="23.82"/>
    <x v="8307"/>
    <x v="0"/>
    <x v="2"/>
    <x v="279"/>
    <x v="1"/>
    <x v="1"/>
    <x v="1"/>
    <s v="10-100"/>
  </r>
  <r>
    <x v="90"/>
    <x v="2"/>
    <x v="2"/>
    <n v="1"/>
    <n v="68.23"/>
    <x v="8308"/>
    <x v="2"/>
    <x v="0"/>
    <x v="343"/>
    <x v="0"/>
    <x v="8"/>
    <x v="1"/>
    <s v="10-100"/>
  </r>
  <r>
    <x v="177"/>
    <x v="4"/>
    <x v="4"/>
    <n v="4"/>
    <n v="45.29"/>
    <x v="8309"/>
    <x v="1"/>
    <x v="0"/>
    <x v="0"/>
    <x v="0"/>
    <x v="0"/>
    <x v="1"/>
    <s v="100-1000"/>
  </r>
  <r>
    <x v="22"/>
    <x v="9"/>
    <x v="14"/>
    <n v="1"/>
    <n v="62682.74"/>
    <x v="8310"/>
    <x v="3"/>
    <x v="0"/>
    <x v="283"/>
    <x v="0"/>
    <x v="1"/>
    <x v="7"/>
    <s v="10000-100000"/>
  </r>
  <r>
    <x v="77"/>
    <x v="2"/>
    <x v="38"/>
    <n v="1"/>
    <n v="6251.28"/>
    <x v="8311"/>
    <x v="0"/>
    <x v="0"/>
    <x v="307"/>
    <x v="1"/>
    <x v="10"/>
    <x v="3"/>
    <s v="1000-10000"/>
  </r>
  <r>
    <x v="82"/>
    <x v="9"/>
    <x v="15"/>
    <n v="4"/>
    <n v="75.33"/>
    <x v="8312"/>
    <x v="0"/>
    <x v="0"/>
    <x v="54"/>
    <x v="0"/>
    <x v="3"/>
    <x v="1"/>
    <s v="100-1000"/>
  </r>
  <r>
    <x v="94"/>
    <x v="10"/>
    <x v="16"/>
    <n v="1"/>
    <n v="400.25"/>
    <x v="8313"/>
    <x v="2"/>
    <x v="0"/>
    <x v="48"/>
    <x v="1"/>
    <x v="3"/>
    <x v="2"/>
    <s v="100-1000"/>
  </r>
  <r>
    <x v="184"/>
    <x v="3"/>
    <x v="36"/>
    <n v="5"/>
    <n v="399.86"/>
    <x v="8314"/>
    <x v="3"/>
    <x v="2"/>
    <x v="364"/>
    <x v="1"/>
    <x v="1"/>
    <x v="2"/>
    <s v="1000-10000"/>
  </r>
  <r>
    <x v="132"/>
    <x v="5"/>
    <x v="27"/>
    <n v="1"/>
    <n v="89.59"/>
    <x v="8315"/>
    <x v="0"/>
    <x v="0"/>
    <x v="403"/>
    <x v="1"/>
    <x v="7"/>
    <x v="1"/>
    <s v="10-100"/>
  </r>
  <r>
    <x v="150"/>
    <x v="11"/>
    <x v="20"/>
    <n v="2"/>
    <n v="15.38"/>
    <x v="2752"/>
    <x v="1"/>
    <x v="2"/>
    <x v="218"/>
    <x v="1"/>
    <x v="4"/>
    <x v="1"/>
    <s v="10-100"/>
  </r>
  <r>
    <x v="29"/>
    <x v="4"/>
    <x v="4"/>
    <n v="3"/>
    <n v="10.57"/>
    <x v="3486"/>
    <x v="0"/>
    <x v="1"/>
    <x v="225"/>
    <x v="0"/>
    <x v="0"/>
    <x v="1"/>
    <s v="10-100"/>
  </r>
  <r>
    <x v="137"/>
    <x v="9"/>
    <x v="44"/>
    <n v="4"/>
    <n v="599.66999999999996"/>
    <x v="8316"/>
    <x v="3"/>
    <x v="1"/>
    <x v="81"/>
    <x v="0"/>
    <x v="2"/>
    <x v="2"/>
    <s v="1000-10000"/>
  </r>
  <r>
    <x v="21"/>
    <x v="12"/>
    <x v="28"/>
    <n v="1"/>
    <n v="18.29"/>
    <x v="8317"/>
    <x v="0"/>
    <x v="2"/>
    <x v="492"/>
    <x v="1"/>
    <x v="9"/>
    <x v="1"/>
    <s v="10-100"/>
  </r>
  <r>
    <x v="135"/>
    <x v="3"/>
    <x v="6"/>
    <n v="5"/>
    <n v="178.09"/>
    <x v="8318"/>
    <x v="0"/>
    <x v="2"/>
    <x v="50"/>
    <x v="1"/>
    <x v="8"/>
    <x v="2"/>
    <s v="100-1000"/>
  </r>
  <r>
    <x v="151"/>
    <x v="5"/>
    <x v="5"/>
    <n v="1"/>
    <n v="769.45"/>
    <x v="8319"/>
    <x v="2"/>
    <x v="0"/>
    <x v="14"/>
    <x v="0"/>
    <x v="0"/>
    <x v="2"/>
    <s v="100-1000"/>
  </r>
  <r>
    <x v="92"/>
    <x v="8"/>
    <x v="33"/>
    <n v="3"/>
    <n v="16.57"/>
    <x v="8021"/>
    <x v="2"/>
    <x v="0"/>
    <x v="284"/>
    <x v="0"/>
    <x v="2"/>
    <x v="1"/>
    <s v="10-100"/>
  </r>
  <r>
    <x v="23"/>
    <x v="4"/>
    <x v="4"/>
    <n v="2"/>
    <n v="25.45"/>
    <x v="8320"/>
    <x v="3"/>
    <x v="2"/>
    <x v="502"/>
    <x v="1"/>
    <x v="0"/>
    <x v="1"/>
    <s v="10-100"/>
  </r>
  <r>
    <x v="152"/>
    <x v="8"/>
    <x v="47"/>
    <n v="4"/>
    <n v="53.15"/>
    <x v="8321"/>
    <x v="2"/>
    <x v="2"/>
    <x v="317"/>
    <x v="0"/>
    <x v="9"/>
    <x v="1"/>
    <s v="100-1000"/>
  </r>
  <r>
    <x v="113"/>
    <x v="10"/>
    <x v="16"/>
    <n v="1"/>
    <n v="154.38999999999999"/>
    <x v="8322"/>
    <x v="3"/>
    <x v="0"/>
    <x v="727"/>
    <x v="0"/>
    <x v="8"/>
    <x v="2"/>
    <s v="100-1000"/>
  </r>
  <r>
    <x v="12"/>
    <x v="0"/>
    <x v="9"/>
    <n v="3"/>
    <n v="1.82"/>
    <x v="2254"/>
    <x v="1"/>
    <x v="2"/>
    <x v="354"/>
    <x v="0"/>
    <x v="10"/>
    <x v="0"/>
    <s v="&lt;10"/>
  </r>
  <r>
    <x v="117"/>
    <x v="10"/>
    <x v="25"/>
    <n v="1"/>
    <n v="520.16999999999996"/>
    <x v="8323"/>
    <x v="3"/>
    <x v="0"/>
    <x v="161"/>
    <x v="0"/>
    <x v="1"/>
    <x v="2"/>
    <s v="100-1000"/>
  </r>
  <r>
    <x v="43"/>
    <x v="12"/>
    <x v="28"/>
    <n v="1"/>
    <n v="15.29"/>
    <x v="545"/>
    <x v="0"/>
    <x v="1"/>
    <x v="290"/>
    <x v="1"/>
    <x v="2"/>
    <x v="1"/>
    <s v="10-100"/>
  </r>
  <r>
    <x v="94"/>
    <x v="12"/>
    <x v="28"/>
    <n v="1"/>
    <n v="9.73"/>
    <x v="3629"/>
    <x v="0"/>
    <x v="1"/>
    <x v="77"/>
    <x v="0"/>
    <x v="8"/>
    <x v="0"/>
    <s v="&lt;10"/>
  </r>
  <r>
    <x v="150"/>
    <x v="3"/>
    <x v="3"/>
    <n v="1"/>
    <n v="25.3"/>
    <x v="8324"/>
    <x v="0"/>
    <x v="0"/>
    <x v="31"/>
    <x v="1"/>
    <x v="3"/>
    <x v="1"/>
    <s v="10-100"/>
  </r>
  <r>
    <x v="93"/>
    <x v="0"/>
    <x v="26"/>
    <n v="2"/>
    <n v="3.27"/>
    <x v="5196"/>
    <x v="2"/>
    <x v="2"/>
    <x v="616"/>
    <x v="0"/>
    <x v="0"/>
    <x v="0"/>
    <s v="&lt;10"/>
  </r>
  <r>
    <x v="123"/>
    <x v="4"/>
    <x v="4"/>
    <n v="3"/>
    <n v="43.4"/>
    <x v="8325"/>
    <x v="1"/>
    <x v="1"/>
    <x v="510"/>
    <x v="0"/>
    <x v="10"/>
    <x v="1"/>
    <s v="100-1000"/>
  </r>
  <r>
    <x v="197"/>
    <x v="0"/>
    <x v="0"/>
    <n v="5"/>
    <n v="1.34"/>
    <x v="5623"/>
    <x v="2"/>
    <x v="2"/>
    <x v="31"/>
    <x v="1"/>
    <x v="3"/>
    <x v="0"/>
    <s v="&lt;10"/>
  </r>
  <r>
    <x v="180"/>
    <x v="10"/>
    <x v="25"/>
    <n v="1"/>
    <n v="369.45"/>
    <x v="8326"/>
    <x v="3"/>
    <x v="1"/>
    <x v="594"/>
    <x v="1"/>
    <x v="10"/>
    <x v="2"/>
    <s v="100-1000"/>
  </r>
  <r>
    <x v="80"/>
    <x v="8"/>
    <x v="47"/>
    <n v="5"/>
    <n v="66.260000000000005"/>
    <x v="8327"/>
    <x v="1"/>
    <x v="0"/>
    <x v="666"/>
    <x v="0"/>
    <x v="7"/>
    <x v="1"/>
    <s v="100-1000"/>
  </r>
  <r>
    <x v="166"/>
    <x v="2"/>
    <x v="30"/>
    <n v="1"/>
    <n v="83.09"/>
    <x v="8328"/>
    <x v="2"/>
    <x v="2"/>
    <x v="336"/>
    <x v="0"/>
    <x v="8"/>
    <x v="1"/>
    <s v="10-100"/>
  </r>
  <r>
    <x v="64"/>
    <x v="4"/>
    <x v="13"/>
    <n v="4"/>
    <n v="215.55"/>
    <x v="8329"/>
    <x v="2"/>
    <x v="0"/>
    <x v="696"/>
    <x v="1"/>
    <x v="4"/>
    <x v="2"/>
    <s v="100-1000"/>
  </r>
  <r>
    <x v="60"/>
    <x v="9"/>
    <x v="15"/>
    <n v="4"/>
    <n v="186.3"/>
    <x v="8330"/>
    <x v="3"/>
    <x v="2"/>
    <x v="457"/>
    <x v="0"/>
    <x v="6"/>
    <x v="2"/>
    <s v="100-1000"/>
  </r>
  <r>
    <x v="69"/>
    <x v="8"/>
    <x v="43"/>
    <n v="4"/>
    <n v="11.88"/>
    <x v="8331"/>
    <x v="1"/>
    <x v="1"/>
    <x v="639"/>
    <x v="1"/>
    <x v="8"/>
    <x v="1"/>
    <s v="10-100"/>
  </r>
  <r>
    <x v="129"/>
    <x v="0"/>
    <x v="9"/>
    <n v="2"/>
    <n v="3.12"/>
    <x v="975"/>
    <x v="1"/>
    <x v="2"/>
    <x v="402"/>
    <x v="0"/>
    <x v="7"/>
    <x v="0"/>
    <s v="&lt;10"/>
  </r>
  <r>
    <x v="32"/>
    <x v="11"/>
    <x v="21"/>
    <n v="3"/>
    <n v="18.61"/>
    <x v="4294"/>
    <x v="2"/>
    <x v="0"/>
    <x v="289"/>
    <x v="0"/>
    <x v="1"/>
    <x v="1"/>
    <s v="10-100"/>
  </r>
  <r>
    <x v="108"/>
    <x v="5"/>
    <x v="27"/>
    <n v="1"/>
    <n v="68.849999999999994"/>
    <x v="8332"/>
    <x v="0"/>
    <x v="2"/>
    <x v="742"/>
    <x v="1"/>
    <x v="2"/>
    <x v="1"/>
    <s v="10-100"/>
  </r>
  <r>
    <x v="114"/>
    <x v="6"/>
    <x v="7"/>
    <n v="1"/>
    <n v="912.6"/>
    <x v="8333"/>
    <x v="0"/>
    <x v="0"/>
    <x v="432"/>
    <x v="1"/>
    <x v="4"/>
    <x v="2"/>
    <s v="100-1000"/>
  </r>
  <r>
    <x v="34"/>
    <x v="6"/>
    <x v="22"/>
    <n v="1"/>
    <n v="41.79"/>
    <x v="8334"/>
    <x v="3"/>
    <x v="0"/>
    <x v="540"/>
    <x v="1"/>
    <x v="6"/>
    <x v="1"/>
    <s v="10-100"/>
  </r>
  <r>
    <x v="84"/>
    <x v="8"/>
    <x v="11"/>
    <n v="2"/>
    <n v="21.53"/>
    <x v="8335"/>
    <x v="0"/>
    <x v="1"/>
    <x v="45"/>
    <x v="0"/>
    <x v="0"/>
    <x v="1"/>
    <s v="10-100"/>
  </r>
  <r>
    <x v="106"/>
    <x v="1"/>
    <x v="1"/>
    <n v="4"/>
    <n v="46.04"/>
    <x v="8336"/>
    <x v="1"/>
    <x v="2"/>
    <x v="491"/>
    <x v="1"/>
    <x v="11"/>
    <x v="1"/>
    <s v="100-1000"/>
  </r>
  <r>
    <x v="96"/>
    <x v="8"/>
    <x v="47"/>
    <n v="2"/>
    <n v="57.71"/>
    <x v="8337"/>
    <x v="3"/>
    <x v="1"/>
    <x v="529"/>
    <x v="1"/>
    <x v="7"/>
    <x v="1"/>
    <s v="100-1000"/>
  </r>
  <r>
    <x v="192"/>
    <x v="12"/>
    <x v="46"/>
    <n v="1"/>
    <n v="41"/>
    <x v="8338"/>
    <x v="2"/>
    <x v="1"/>
    <x v="15"/>
    <x v="1"/>
    <x v="2"/>
    <x v="1"/>
    <s v="10-100"/>
  </r>
  <r>
    <x v="178"/>
    <x v="0"/>
    <x v="45"/>
    <n v="4"/>
    <n v="7.78"/>
    <x v="3587"/>
    <x v="0"/>
    <x v="2"/>
    <x v="659"/>
    <x v="0"/>
    <x v="2"/>
    <x v="0"/>
    <s v="10-100"/>
  </r>
  <r>
    <x v="122"/>
    <x v="7"/>
    <x v="29"/>
    <n v="4"/>
    <n v="13.3"/>
    <x v="8339"/>
    <x v="3"/>
    <x v="2"/>
    <x v="58"/>
    <x v="1"/>
    <x v="2"/>
    <x v="1"/>
    <s v="10-100"/>
  </r>
  <r>
    <x v="23"/>
    <x v="12"/>
    <x v="46"/>
    <n v="1"/>
    <n v="51.7"/>
    <x v="8340"/>
    <x v="3"/>
    <x v="1"/>
    <x v="697"/>
    <x v="0"/>
    <x v="5"/>
    <x v="1"/>
    <s v="10-100"/>
  </r>
  <r>
    <x v="118"/>
    <x v="1"/>
    <x v="1"/>
    <n v="5"/>
    <n v="43.46"/>
    <x v="8341"/>
    <x v="1"/>
    <x v="2"/>
    <x v="717"/>
    <x v="0"/>
    <x v="8"/>
    <x v="1"/>
    <s v="100-1000"/>
  </r>
  <r>
    <x v="52"/>
    <x v="7"/>
    <x v="10"/>
    <n v="1"/>
    <n v="4.2"/>
    <x v="8342"/>
    <x v="1"/>
    <x v="0"/>
    <x v="515"/>
    <x v="1"/>
    <x v="7"/>
    <x v="0"/>
    <s v="&lt;10"/>
  </r>
  <r>
    <x v="102"/>
    <x v="9"/>
    <x v="44"/>
    <n v="2"/>
    <n v="220.96"/>
    <x v="8343"/>
    <x v="1"/>
    <x v="0"/>
    <x v="685"/>
    <x v="0"/>
    <x v="3"/>
    <x v="2"/>
    <s v="100-1000"/>
  </r>
  <r>
    <x v="7"/>
    <x v="9"/>
    <x v="14"/>
    <n v="1"/>
    <n v="52249.94"/>
    <x v="8344"/>
    <x v="0"/>
    <x v="2"/>
    <x v="318"/>
    <x v="0"/>
    <x v="4"/>
    <x v="4"/>
    <s v="10000-100000"/>
  </r>
  <r>
    <x v="97"/>
    <x v="2"/>
    <x v="38"/>
    <n v="1"/>
    <n v="1362.19"/>
    <x v="8345"/>
    <x v="3"/>
    <x v="0"/>
    <x v="161"/>
    <x v="0"/>
    <x v="1"/>
    <x v="3"/>
    <s v="1000-10000"/>
  </r>
  <r>
    <x v="145"/>
    <x v="0"/>
    <x v="0"/>
    <n v="2"/>
    <n v="1.67"/>
    <x v="858"/>
    <x v="1"/>
    <x v="0"/>
    <x v="592"/>
    <x v="1"/>
    <x v="6"/>
    <x v="0"/>
    <s v="&lt;10"/>
  </r>
  <r>
    <x v="89"/>
    <x v="1"/>
    <x v="39"/>
    <n v="3"/>
    <n v="55.2"/>
    <x v="8346"/>
    <x v="2"/>
    <x v="1"/>
    <x v="253"/>
    <x v="0"/>
    <x v="6"/>
    <x v="1"/>
    <s v="100-1000"/>
  </r>
  <r>
    <x v="63"/>
    <x v="7"/>
    <x v="31"/>
    <n v="5"/>
    <n v="332.87"/>
    <x v="8347"/>
    <x v="3"/>
    <x v="0"/>
    <x v="18"/>
    <x v="0"/>
    <x v="6"/>
    <x v="2"/>
    <s v="1000-10000"/>
  </r>
  <r>
    <x v="179"/>
    <x v="10"/>
    <x v="16"/>
    <n v="1"/>
    <n v="314.02"/>
    <x v="8348"/>
    <x v="1"/>
    <x v="1"/>
    <x v="509"/>
    <x v="0"/>
    <x v="6"/>
    <x v="2"/>
    <s v="100-1000"/>
  </r>
  <r>
    <x v="45"/>
    <x v="5"/>
    <x v="5"/>
    <n v="1"/>
    <n v="582.77"/>
    <x v="8349"/>
    <x v="0"/>
    <x v="1"/>
    <x v="355"/>
    <x v="0"/>
    <x v="7"/>
    <x v="2"/>
    <s v="100-1000"/>
  </r>
  <r>
    <x v="18"/>
    <x v="5"/>
    <x v="27"/>
    <n v="1"/>
    <n v="37.93"/>
    <x v="3578"/>
    <x v="1"/>
    <x v="1"/>
    <x v="398"/>
    <x v="1"/>
    <x v="8"/>
    <x v="1"/>
    <s v="10-100"/>
  </r>
  <r>
    <x v="6"/>
    <x v="8"/>
    <x v="11"/>
    <n v="4"/>
    <n v="28.13"/>
    <x v="8350"/>
    <x v="1"/>
    <x v="0"/>
    <x v="11"/>
    <x v="1"/>
    <x v="1"/>
    <x v="1"/>
    <s v="100-1000"/>
  </r>
  <r>
    <x v="194"/>
    <x v="7"/>
    <x v="42"/>
    <n v="3"/>
    <n v="6.55"/>
    <x v="8351"/>
    <x v="3"/>
    <x v="2"/>
    <x v="8"/>
    <x v="1"/>
    <x v="6"/>
    <x v="0"/>
    <s v="10-100"/>
  </r>
  <r>
    <x v="23"/>
    <x v="2"/>
    <x v="30"/>
    <n v="1"/>
    <n v="74.510000000000005"/>
    <x v="6017"/>
    <x v="1"/>
    <x v="0"/>
    <x v="175"/>
    <x v="1"/>
    <x v="1"/>
    <x v="1"/>
    <s v="10-100"/>
  </r>
  <r>
    <x v="101"/>
    <x v="10"/>
    <x v="16"/>
    <n v="1"/>
    <n v="485.55"/>
    <x v="8352"/>
    <x v="2"/>
    <x v="2"/>
    <x v="56"/>
    <x v="0"/>
    <x v="9"/>
    <x v="2"/>
    <s v="100-1000"/>
  </r>
  <r>
    <x v="53"/>
    <x v="3"/>
    <x v="3"/>
    <n v="3"/>
    <n v="22.08"/>
    <x v="8353"/>
    <x v="0"/>
    <x v="0"/>
    <x v="670"/>
    <x v="1"/>
    <x v="8"/>
    <x v="1"/>
    <s v="10-100"/>
  </r>
  <r>
    <x v="122"/>
    <x v="3"/>
    <x v="3"/>
    <n v="1"/>
    <n v="18.8"/>
    <x v="8354"/>
    <x v="2"/>
    <x v="0"/>
    <x v="211"/>
    <x v="1"/>
    <x v="9"/>
    <x v="1"/>
    <s v="10-100"/>
  </r>
  <r>
    <x v="21"/>
    <x v="11"/>
    <x v="21"/>
    <n v="3"/>
    <n v="96.22"/>
    <x v="8355"/>
    <x v="2"/>
    <x v="0"/>
    <x v="98"/>
    <x v="0"/>
    <x v="3"/>
    <x v="1"/>
    <s v="100-1000"/>
  </r>
  <r>
    <x v="199"/>
    <x v="11"/>
    <x v="32"/>
    <n v="1"/>
    <n v="7.89"/>
    <x v="8356"/>
    <x v="3"/>
    <x v="1"/>
    <x v="436"/>
    <x v="1"/>
    <x v="10"/>
    <x v="0"/>
    <s v="&lt;10"/>
  </r>
  <r>
    <x v="17"/>
    <x v="10"/>
    <x v="16"/>
    <n v="1"/>
    <n v="425.41"/>
    <x v="8357"/>
    <x v="1"/>
    <x v="0"/>
    <x v="43"/>
    <x v="1"/>
    <x v="9"/>
    <x v="2"/>
    <s v="100-1000"/>
  </r>
  <r>
    <x v="169"/>
    <x v="12"/>
    <x v="46"/>
    <n v="1"/>
    <n v="32.200000000000003"/>
    <x v="2103"/>
    <x v="1"/>
    <x v="2"/>
    <x v="241"/>
    <x v="0"/>
    <x v="4"/>
    <x v="1"/>
    <s v="10-100"/>
  </r>
  <r>
    <x v="48"/>
    <x v="8"/>
    <x v="43"/>
    <n v="3"/>
    <n v="16.3"/>
    <x v="8358"/>
    <x v="3"/>
    <x v="2"/>
    <x v="141"/>
    <x v="1"/>
    <x v="2"/>
    <x v="1"/>
    <s v="10-100"/>
  </r>
  <r>
    <x v="131"/>
    <x v="0"/>
    <x v="26"/>
    <n v="4"/>
    <n v="5.0199999999999996"/>
    <x v="8359"/>
    <x v="2"/>
    <x v="2"/>
    <x v="199"/>
    <x v="1"/>
    <x v="2"/>
    <x v="0"/>
    <s v="10-100"/>
  </r>
  <r>
    <x v="124"/>
    <x v="2"/>
    <x v="38"/>
    <n v="1"/>
    <n v="2337.35"/>
    <x v="8360"/>
    <x v="2"/>
    <x v="2"/>
    <x v="721"/>
    <x v="1"/>
    <x v="6"/>
    <x v="3"/>
    <s v="1000-10000"/>
  </r>
  <r>
    <x v="10"/>
    <x v="2"/>
    <x v="30"/>
    <n v="1"/>
    <n v="120.24"/>
    <x v="8361"/>
    <x v="0"/>
    <x v="0"/>
    <x v="588"/>
    <x v="0"/>
    <x v="9"/>
    <x v="2"/>
    <s v="100-1000"/>
  </r>
  <r>
    <x v="52"/>
    <x v="3"/>
    <x v="6"/>
    <n v="5"/>
    <n v="187.57"/>
    <x v="8362"/>
    <x v="3"/>
    <x v="1"/>
    <x v="150"/>
    <x v="0"/>
    <x v="9"/>
    <x v="2"/>
    <s v="100-1000"/>
  </r>
  <r>
    <x v="198"/>
    <x v="9"/>
    <x v="15"/>
    <n v="3"/>
    <n v="61.2"/>
    <x v="8363"/>
    <x v="3"/>
    <x v="2"/>
    <x v="63"/>
    <x v="1"/>
    <x v="8"/>
    <x v="1"/>
    <s v="100-1000"/>
  </r>
  <r>
    <x v="124"/>
    <x v="3"/>
    <x v="3"/>
    <n v="2"/>
    <n v="20.74"/>
    <x v="8364"/>
    <x v="3"/>
    <x v="2"/>
    <x v="396"/>
    <x v="1"/>
    <x v="10"/>
    <x v="1"/>
    <s v="10-100"/>
  </r>
  <r>
    <x v="133"/>
    <x v="4"/>
    <x v="40"/>
    <n v="1"/>
    <n v="52.67"/>
    <x v="8365"/>
    <x v="2"/>
    <x v="1"/>
    <x v="133"/>
    <x v="0"/>
    <x v="7"/>
    <x v="1"/>
    <s v="10-100"/>
  </r>
  <r>
    <x v="32"/>
    <x v="2"/>
    <x v="38"/>
    <n v="1"/>
    <n v="5872.21"/>
    <x v="8366"/>
    <x v="0"/>
    <x v="2"/>
    <x v="605"/>
    <x v="1"/>
    <x v="3"/>
    <x v="3"/>
    <s v="1000-10000"/>
  </r>
  <r>
    <x v="24"/>
    <x v="9"/>
    <x v="44"/>
    <n v="3"/>
    <n v="652.09"/>
    <x v="8367"/>
    <x v="2"/>
    <x v="2"/>
    <x v="389"/>
    <x v="0"/>
    <x v="1"/>
    <x v="2"/>
    <s v="1000-10000"/>
  </r>
  <r>
    <x v="58"/>
    <x v="5"/>
    <x v="5"/>
    <n v="1"/>
    <n v="391.68"/>
    <x v="8368"/>
    <x v="1"/>
    <x v="0"/>
    <x v="47"/>
    <x v="1"/>
    <x v="11"/>
    <x v="2"/>
    <s v="100-1000"/>
  </r>
  <r>
    <x v="18"/>
    <x v="7"/>
    <x v="29"/>
    <n v="3"/>
    <n v="10.039999999999999"/>
    <x v="6586"/>
    <x v="3"/>
    <x v="2"/>
    <x v="478"/>
    <x v="0"/>
    <x v="10"/>
    <x v="1"/>
    <s v="10-100"/>
  </r>
  <r>
    <x v="133"/>
    <x v="4"/>
    <x v="4"/>
    <n v="1"/>
    <n v="13.39"/>
    <x v="5680"/>
    <x v="2"/>
    <x v="0"/>
    <x v="171"/>
    <x v="1"/>
    <x v="8"/>
    <x v="1"/>
    <s v="10-100"/>
  </r>
  <r>
    <x v="20"/>
    <x v="1"/>
    <x v="39"/>
    <n v="2"/>
    <n v="155.05000000000001"/>
    <x v="8369"/>
    <x v="3"/>
    <x v="2"/>
    <x v="512"/>
    <x v="0"/>
    <x v="0"/>
    <x v="2"/>
    <s v="100-1000"/>
  </r>
  <r>
    <x v="26"/>
    <x v="9"/>
    <x v="14"/>
    <n v="1"/>
    <n v="7477.15"/>
    <x v="8370"/>
    <x v="1"/>
    <x v="0"/>
    <x v="308"/>
    <x v="2"/>
    <x v="3"/>
    <x v="3"/>
    <s v="1000-10000"/>
  </r>
  <r>
    <x v="146"/>
    <x v="4"/>
    <x v="8"/>
    <n v="2"/>
    <n v="46.42"/>
    <x v="1410"/>
    <x v="1"/>
    <x v="0"/>
    <x v="143"/>
    <x v="1"/>
    <x v="9"/>
    <x v="1"/>
    <s v="10-100"/>
  </r>
  <r>
    <x v="27"/>
    <x v="1"/>
    <x v="1"/>
    <n v="3"/>
    <n v="95.55"/>
    <x v="8371"/>
    <x v="1"/>
    <x v="1"/>
    <x v="322"/>
    <x v="0"/>
    <x v="6"/>
    <x v="1"/>
    <s v="100-1000"/>
  </r>
  <r>
    <x v="199"/>
    <x v="0"/>
    <x v="19"/>
    <n v="5"/>
    <n v="1.63"/>
    <x v="8372"/>
    <x v="3"/>
    <x v="2"/>
    <x v="649"/>
    <x v="1"/>
    <x v="4"/>
    <x v="0"/>
    <s v="&lt;10"/>
  </r>
  <r>
    <x v="5"/>
    <x v="0"/>
    <x v="19"/>
    <n v="5"/>
    <n v="18.5"/>
    <x v="8373"/>
    <x v="2"/>
    <x v="1"/>
    <x v="349"/>
    <x v="0"/>
    <x v="10"/>
    <x v="1"/>
    <s v="10-100"/>
  </r>
  <r>
    <x v="110"/>
    <x v="6"/>
    <x v="41"/>
    <n v="1"/>
    <n v="349.2"/>
    <x v="8374"/>
    <x v="1"/>
    <x v="2"/>
    <x v="115"/>
    <x v="0"/>
    <x v="9"/>
    <x v="2"/>
    <s v="100-1000"/>
  </r>
  <r>
    <x v="168"/>
    <x v="8"/>
    <x v="11"/>
    <n v="3"/>
    <n v="44.51"/>
    <x v="8375"/>
    <x v="2"/>
    <x v="1"/>
    <x v="578"/>
    <x v="1"/>
    <x v="2"/>
    <x v="1"/>
    <s v="100-1000"/>
  </r>
  <r>
    <x v="70"/>
    <x v="3"/>
    <x v="6"/>
    <n v="5"/>
    <n v="77.12"/>
    <x v="8376"/>
    <x v="3"/>
    <x v="1"/>
    <x v="310"/>
    <x v="1"/>
    <x v="3"/>
    <x v="1"/>
    <s v="100-1000"/>
  </r>
  <r>
    <x v="153"/>
    <x v="5"/>
    <x v="5"/>
    <n v="1"/>
    <n v="374.25"/>
    <x v="8377"/>
    <x v="2"/>
    <x v="2"/>
    <x v="715"/>
    <x v="1"/>
    <x v="7"/>
    <x v="2"/>
    <s v="100-1000"/>
  </r>
  <r>
    <x v="12"/>
    <x v="2"/>
    <x v="2"/>
    <n v="1"/>
    <n v="69.459999999999994"/>
    <x v="8378"/>
    <x v="0"/>
    <x v="2"/>
    <x v="219"/>
    <x v="1"/>
    <x v="9"/>
    <x v="1"/>
    <s v="10-100"/>
  </r>
  <r>
    <x v="9"/>
    <x v="0"/>
    <x v="19"/>
    <n v="5"/>
    <n v="15.54"/>
    <x v="5733"/>
    <x v="0"/>
    <x v="1"/>
    <x v="320"/>
    <x v="0"/>
    <x v="10"/>
    <x v="1"/>
    <s v="10-100"/>
  </r>
  <r>
    <x v="57"/>
    <x v="9"/>
    <x v="44"/>
    <n v="1"/>
    <n v="732.03"/>
    <x v="8379"/>
    <x v="0"/>
    <x v="1"/>
    <x v="442"/>
    <x v="0"/>
    <x v="5"/>
    <x v="2"/>
    <s v="100-1000"/>
  </r>
  <r>
    <x v="147"/>
    <x v="5"/>
    <x v="5"/>
    <n v="1"/>
    <n v="107.63"/>
    <x v="8380"/>
    <x v="0"/>
    <x v="0"/>
    <x v="235"/>
    <x v="0"/>
    <x v="7"/>
    <x v="2"/>
    <s v="100-1000"/>
  </r>
  <r>
    <x v="38"/>
    <x v="2"/>
    <x v="12"/>
    <n v="1"/>
    <n v="98.79"/>
    <x v="8381"/>
    <x v="3"/>
    <x v="0"/>
    <x v="633"/>
    <x v="0"/>
    <x v="6"/>
    <x v="1"/>
    <s v="10-1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E774FA-4AAE-4FB4-BB61-F72DC0FFBADA}"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7">
  <location ref="AG5:AH18" firstHeaderRow="1" firstDataRow="1" firstDataCol="1"/>
  <pivotFields count="16">
    <pivotField showAll="0">
      <items count="201">
        <item x="35"/>
        <item x="67"/>
        <item x="154"/>
        <item x="83"/>
        <item x="85"/>
        <item x="182"/>
        <item x="86"/>
        <item x="15"/>
        <item x="142"/>
        <item x="88"/>
        <item x="43"/>
        <item x="127"/>
        <item x="136"/>
        <item x="101"/>
        <item x="169"/>
        <item x="132"/>
        <item x="1"/>
        <item x="92"/>
        <item x="155"/>
        <item x="70"/>
        <item x="25"/>
        <item x="53"/>
        <item x="18"/>
        <item x="44"/>
        <item x="131"/>
        <item x="97"/>
        <item x="50"/>
        <item x="31"/>
        <item x="171"/>
        <item x="48"/>
        <item x="195"/>
        <item x="167"/>
        <item x="64"/>
        <item x="105"/>
        <item x="63"/>
        <item x="90"/>
        <item x="133"/>
        <item x="33"/>
        <item x="100"/>
        <item x="162"/>
        <item x="20"/>
        <item x="41"/>
        <item x="39"/>
        <item x="174"/>
        <item x="96"/>
        <item x="42"/>
        <item x="80"/>
        <item x="10"/>
        <item x="150"/>
        <item x="26"/>
        <item x="156"/>
        <item x="78"/>
        <item x="49"/>
        <item x="152"/>
        <item x="144"/>
        <item x="128"/>
        <item x="46"/>
        <item x="38"/>
        <item x="183"/>
        <item x="137"/>
        <item x="178"/>
        <item x="153"/>
        <item x="51"/>
        <item x="24"/>
        <item x="16"/>
        <item x="69"/>
        <item x="180"/>
        <item x="126"/>
        <item x="140"/>
        <item x="77"/>
        <item x="5"/>
        <item x="12"/>
        <item x="36"/>
        <item x="98"/>
        <item x="112"/>
        <item x="60"/>
        <item x="71"/>
        <item x="143"/>
        <item x="189"/>
        <item x="172"/>
        <item x="139"/>
        <item x="160"/>
        <item x="29"/>
        <item x="194"/>
        <item x="164"/>
        <item x="118"/>
        <item x="130"/>
        <item x="175"/>
        <item x="168"/>
        <item x="110"/>
        <item x="47"/>
        <item x="107"/>
        <item x="108"/>
        <item x="2"/>
        <item x="159"/>
        <item x="58"/>
        <item x="187"/>
        <item x="151"/>
        <item x="135"/>
        <item x="13"/>
        <item x="186"/>
        <item x="99"/>
        <item x="84"/>
        <item x="59"/>
        <item x="116"/>
        <item x="117"/>
        <item x="37"/>
        <item x="111"/>
        <item x="27"/>
        <item x="11"/>
        <item x="106"/>
        <item x="68"/>
        <item x="114"/>
        <item x="104"/>
        <item x="66"/>
        <item x="8"/>
        <item x="197"/>
        <item x="185"/>
        <item x="199"/>
        <item x="94"/>
        <item x="76"/>
        <item x="57"/>
        <item x="103"/>
        <item x="177"/>
        <item x="134"/>
        <item x="61"/>
        <item x="119"/>
        <item x="125"/>
        <item x="4"/>
        <item x="45"/>
        <item x="158"/>
        <item x="52"/>
        <item x="147"/>
        <item x="196"/>
        <item x="87"/>
        <item x="17"/>
        <item x="166"/>
        <item x="148"/>
        <item x="190"/>
        <item x="32"/>
        <item x="170"/>
        <item x="102"/>
        <item x="89"/>
        <item x="149"/>
        <item x="40"/>
        <item x="72"/>
        <item x="7"/>
        <item x="192"/>
        <item x="181"/>
        <item x="9"/>
        <item x="157"/>
        <item x="145"/>
        <item x="198"/>
        <item x="56"/>
        <item x="23"/>
        <item x="28"/>
        <item x="188"/>
        <item x="141"/>
        <item x="0"/>
        <item x="91"/>
        <item x="120"/>
        <item x="3"/>
        <item x="22"/>
        <item x="75"/>
        <item x="6"/>
        <item x="191"/>
        <item x="122"/>
        <item x="124"/>
        <item x="146"/>
        <item x="121"/>
        <item x="165"/>
        <item x="123"/>
        <item x="138"/>
        <item x="173"/>
        <item x="176"/>
        <item x="82"/>
        <item x="163"/>
        <item x="95"/>
        <item x="161"/>
        <item x="30"/>
        <item x="184"/>
        <item x="54"/>
        <item x="109"/>
        <item x="93"/>
        <item x="79"/>
        <item x="129"/>
        <item x="113"/>
        <item x="55"/>
        <item x="81"/>
        <item x="21"/>
        <item x="34"/>
        <item x="193"/>
        <item x="19"/>
        <item x="62"/>
        <item x="65"/>
        <item x="115"/>
        <item x="73"/>
        <item x="74"/>
        <item x="14"/>
        <item x="179"/>
        <item t="default"/>
      </items>
    </pivotField>
    <pivotField showAll="0">
      <items count="14">
        <item x="3"/>
        <item x="11"/>
        <item x="1"/>
        <item x="4"/>
        <item x="0"/>
        <item x="8"/>
        <item x="2"/>
        <item x="10"/>
        <item x="7"/>
        <item x="9"/>
        <item x="12"/>
        <item x="5"/>
        <item x="6"/>
        <item t="default"/>
      </items>
    </pivotField>
    <pivotField showAll="0">
      <items count="49">
        <item x="33"/>
        <item x="43"/>
        <item x="9"/>
        <item x="14"/>
        <item x="5"/>
        <item x="17"/>
        <item x="18"/>
        <item x="32"/>
        <item x="39"/>
        <item x="11"/>
        <item x="16"/>
        <item x="1"/>
        <item x="23"/>
        <item x="30"/>
        <item x="44"/>
        <item x="20"/>
        <item x="4"/>
        <item x="45"/>
        <item x="27"/>
        <item x="12"/>
        <item x="40"/>
        <item x="46"/>
        <item x="41"/>
        <item x="13"/>
        <item x="8"/>
        <item x="34"/>
        <item x="37"/>
        <item x="25"/>
        <item x="0"/>
        <item x="35"/>
        <item x="6"/>
        <item x="7"/>
        <item x="24"/>
        <item x="38"/>
        <item x="21"/>
        <item x="29"/>
        <item x="15"/>
        <item x="31"/>
        <item x="19"/>
        <item x="42"/>
        <item x="28"/>
        <item x="22"/>
        <item x="10"/>
        <item x="26"/>
        <item x="47"/>
        <item x="2"/>
        <item x="36"/>
        <item x="3"/>
        <item t="default"/>
      </items>
    </pivotField>
    <pivotField showAll="0"/>
    <pivotField showAll="0"/>
    <pivotField dataField="1" showAll="0">
      <items count="8383">
        <item x="7212"/>
        <item x="8059"/>
        <item x="0"/>
        <item x="2291"/>
        <item x="6989"/>
        <item x="1190"/>
        <item x="4463"/>
        <item x="470"/>
        <item x="1400"/>
        <item x="2589"/>
        <item x="2094"/>
        <item x="7835"/>
        <item x="1023"/>
        <item x="5314"/>
        <item x="2132"/>
        <item x="363"/>
        <item x="6036"/>
        <item x="5448"/>
        <item x="3992"/>
        <item x="8292"/>
        <item x="3999"/>
        <item x="6325"/>
        <item x="6232"/>
        <item x="4648"/>
        <item x="4474"/>
        <item x="2385"/>
        <item x="1144"/>
        <item x="1493"/>
        <item x="2760"/>
        <item x="3212"/>
        <item x="726"/>
        <item x="5598"/>
        <item x="3338"/>
        <item x="4375"/>
        <item x="5088"/>
        <item x="4393"/>
        <item x="7379"/>
        <item x="3211"/>
        <item x="3354"/>
        <item x="3535"/>
        <item x="103"/>
        <item x="5749"/>
        <item x="2107"/>
        <item x="2092"/>
        <item x="2242"/>
        <item x="7921"/>
        <item x="5097"/>
        <item x="3808"/>
        <item x="6224"/>
        <item x="3823"/>
        <item x="461"/>
        <item x="8294"/>
        <item x="4550"/>
        <item x="2085"/>
        <item x="3270"/>
        <item x="412"/>
        <item x="712"/>
        <item x="125"/>
        <item x="2488"/>
        <item x="2839"/>
        <item x="1075"/>
        <item x="7617"/>
        <item x="1898"/>
        <item x="1351"/>
        <item x="1302"/>
        <item x="8072"/>
        <item x="3186"/>
        <item x="821"/>
        <item x="2596"/>
        <item x="4461"/>
        <item x="7879"/>
        <item x="1447"/>
        <item x="5586"/>
        <item x="1322"/>
        <item x="3286"/>
        <item x="2820"/>
        <item x="5303"/>
        <item x="1348"/>
        <item x="1320"/>
        <item x="7857"/>
        <item x="1111"/>
        <item x="2428"/>
        <item x="1682"/>
        <item x="3329"/>
        <item x="2321"/>
        <item x="6654"/>
        <item x="504"/>
        <item x="6645"/>
        <item x="8295"/>
        <item x="7098"/>
        <item x="491"/>
        <item x="794"/>
        <item x="2309"/>
        <item x="5092"/>
        <item x="7846"/>
        <item x="5619"/>
        <item x="311"/>
        <item x="3331"/>
        <item x="858"/>
        <item x="5565"/>
        <item x="3881"/>
        <item x="2941"/>
        <item x="1864"/>
        <item x="2381"/>
        <item x="6861"/>
        <item x="6796"/>
        <item x="3118"/>
        <item x="4907"/>
        <item x="4121"/>
        <item x="3937"/>
        <item x="1314"/>
        <item x="6117"/>
        <item x="942"/>
        <item x="275"/>
        <item x="989"/>
        <item x="3323"/>
        <item x="2896"/>
        <item x="6686"/>
        <item x="5199"/>
        <item x="7627"/>
        <item x="1025"/>
        <item x="4100"/>
        <item x="6332"/>
        <item x="6643"/>
        <item x="1375"/>
        <item x="4857"/>
        <item x="179"/>
        <item x="428"/>
        <item x="6607"/>
        <item x="3014"/>
        <item x="207"/>
        <item x="6771"/>
        <item x="199"/>
        <item x="1785"/>
        <item x="1143"/>
        <item x="2620"/>
        <item x="2225"/>
        <item x="5083"/>
        <item x="5352"/>
        <item x="1610"/>
        <item x="1127"/>
        <item x="5674"/>
        <item x="1402"/>
        <item x="6833"/>
        <item x="2138"/>
        <item x="1167"/>
        <item x="2810"/>
        <item x="3018"/>
        <item x="6784"/>
        <item x="6354"/>
        <item x="1704"/>
        <item x="7899"/>
        <item x="2729"/>
        <item x="7548"/>
        <item x="1164"/>
        <item x="921"/>
        <item x="400"/>
        <item x="5937"/>
        <item x="7626"/>
        <item x="8342"/>
        <item x="6191"/>
        <item x="2866"/>
        <item x="696"/>
        <item x="3437"/>
        <item x="2442"/>
        <item x="5095"/>
        <item x="7608"/>
        <item x="6738"/>
        <item x="669"/>
        <item x="2001"/>
        <item x="1384"/>
        <item x="5300"/>
        <item x="2923"/>
        <item x="1670"/>
        <item x="158"/>
        <item x="2783"/>
        <item x="5178"/>
        <item x="7871"/>
        <item x="4714"/>
        <item x="1283"/>
        <item x="4595"/>
        <item x="216"/>
        <item x="6327"/>
        <item x="119"/>
        <item x="3485"/>
        <item x="478"/>
        <item x="2542"/>
        <item x="6178"/>
        <item x="6323"/>
        <item x="2651"/>
        <item x="5081"/>
        <item x="7805"/>
        <item x="5602"/>
        <item x="8043"/>
        <item x="3217"/>
        <item x="6320"/>
        <item x="6050"/>
        <item x="2229"/>
        <item x="6315"/>
        <item x="5968"/>
        <item x="928"/>
        <item x="6432"/>
        <item x="7277"/>
        <item x="1692"/>
        <item x="3938"/>
        <item x="5333"/>
        <item x="720"/>
        <item x="7214"/>
        <item x="5104"/>
        <item x="2359"/>
        <item x="3699"/>
        <item x="7099"/>
        <item x="1592"/>
        <item x="8303"/>
        <item x="244"/>
        <item x="1643"/>
        <item x="4785"/>
        <item x="147"/>
        <item x="5686"/>
        <item x="3139"/>
        <item x="4257"/>
        <item x="1376"/>
        <item x="6714"/>
        <item x="1220"/>
        <item x="1535"/>
        <item x="808"/>
        <item x="8031"/>
        <item x="1516"/>
        <item x="1613"/>
        <item x="420"/>
        <item x="1765"/>
        <item x="292"/>
        <item x="3662"/>
        <item x="7735"/>
        <item x="4382"/>
        <item x="6428"/>
        <item x="261"/>
        <item x="2868"/>
        <item x="915"/>
        <item x="2254"/>
        <item x="5046"/>
        <item x="414"/>
        <item x="3986"/>
        <item x="2905"/>
        <item x="3181"/>
        <item x="4035"/>
        <item x="2123"/>
        <item x="2180"/>
        <item x="7731"/>
        <item x="3169"/>
        <item x="5993"/>
        <item x="909"/>
        <item x="1897"/>
        <item x="702"/>
        <item x="2196"/>
        <item x="2619"/>
        <item x="3252"/>
        <item x="3292"/>
        <item x="1048"/>
        <item x="6082"/>
        <item x="4012"/>
        <item x="4485"/>
        <item x="2000"/>
        <item x="4272"/>
        <item x="3178"/>
        <item x="1540"/>
        <item x="6545"/>
        <item x="8285"/>
        <item x="613"/>
        <item x="4859"/>
        <item x="1963"/>
        <item x="7362"/>
        <item x="4116"/>
        <item x="7950"/>
        <item x="8159"/>
        <item x="2246"/>
        <item x="1619"/>
        <item x="4486"/>
        <item x="3206"/>
        <item x="3085"/>
        <item x="4905"/>
        <item x="250"/>
        <item x="919"/>
        <item x="2851"/>
        <item x="5652"/>
        <item x="2931"/>
        <item x="3156"/>
        <item x="5458"/>
        <item x="1310"/>
        <item x="4491"/>
        <item x="7441"/>
        <item x="6880"/>
        <item x="3556"/>
        <item x="2110"/>
        <item x="76"/>
        <item x="632"/>
        <item x="5293"/>
        <item x="1986"/>
        <item x="6823"/>
        <item x="376"/>
        <item x="580"/>
        <item x="975"/>
        <item x="353"/>
        <item x="1488"/>
        <item x="8240"/>
        <item x="4232"/>
        <item x="2096"/>
        <item x="7056"/>
        <item x="7398"/>
        <item x="1857"/>
        <item x="1068"/>
        <item x="5454"/>
        <item x="4889"/>
        <item x="6435"/>
        <item x="1128"/>
        <item x="635"/>
        <item x="4453"/>
        <item x="24"/>
        <item x="4790"/>
        <item x="4711"/>
        <item x="7266"/>
        <item x="3582"/>
        <item x="1522"/>
        <item x="4637"/>
        <item x="1036"/>
        <item x="5196"/>
        <item x="6853"/>
        <item x="4697"/>
        <item x="1936"/>
        <item x="475"/>
        <item x="2809"/>
        <item x="213"/>
        <item x="3576"/>
        <item x="8038"/>
        <item x="641"/>
        <item x="4803"/>
        <item x="5580"/>
        <item x="6321"/>
        <item x="8227"/>
        <item x="5623"/>
        <item x="6620"/>
        <item x="3624"/>
        <item x="6767"/>
        <item x="4651"/>
        <item x="5209"/>
        <item x="4199"/>
        <item x="80"/>
        <item x="1950"/>
        <item x="7918"/>
        <item x="1296"/>
        <item x="435"/>
        <item x="169"/>
        <item x="368"/>
        <item x="7797"/>
        <item x="4020"/>
        <item x="6063"/>
        <item x="2907"/>
        <item x="1211"/>
        <item x="7512"/>
        <item x="672"/>
        <item x="1468"/>
        <item x="265"/>
        <item x="5823"/>
        <item x="3480"/>
        <item x="5003"/>
        <item x="8175"/>
        <item x="5409"/>
        <item x="3257"/>
        <item x="47"/>
        <item x="301"/>
        <item x="5532"/>
        <item x="427"/>
        <item x="31"/>
        <item x="27"/>
        <item x="5061"/>
        <item x="788"/>
        <item x="4136"/>
        <item x="1951"/>
        <item x="1925"/>
        <item x="2363"/>
        <item x="1917"/>
        <item x="514"/>
        <item x="7907"/>
        <item x="1683"/>
        <item x="3879"/>
        <item x="6527"/>
        <item x="1611"/>
        <item x="7774"/>
        <item x="6831"/>
        <item x="4984"/>
        <item x="3732"/>
        <item x="1359"/>
        <item x="5476"/>
        <item x="5356"/>
        <item x="5025"/>
        <item x="110"/>
        <item x="2462"/>
        <item x="293"/>
        <item x="2684"/>
        <item x="812"/>
        <item x="816"/>
        <item x="3912"/>
        <item x="5444"/>
        <item x="6042"/>
        <item x="7073"/>
        <item x="2870"/>
        <item x="908"/>
        <item x="6560"/>
        <item x="1504"/>
        <item x="1608"/>
        <item x="2535"/>
        <item x="5253"/>
        <item x="1001"/>
        <item x="1252"/>
        <item x="3271"/>
        <item x="2304"/>
        <item x="256"/>
        <item x="2521"/>
        <item x="1225"/>
        <item x="2097"/>
        <item x="1485"/>
        <item x="1681"/>
        <item x="2553"/>
        <item x="2994"/>
        <item x="2149"/>
        <item x="8356"/>
        <item x="12"/>
        <item x="2375"/>
        <item x="4822"/>
        <item x="1804"/>
        <item x="495"/>
        <item x="7062"/>
        <item x="98"/>
        <item x="2916"/>
        <item x="4436"/>
        <item x="2635"/>
        <item x="935"/>
        <item x="980"/>
        <item x="5887"/>
        <item x="3580"/>
        <item x="170"/>
        <item x="6153"/>
        <item x="485"/>
        <item x="4941"/>
        <item x="3024"/>
        <item x="3494"/>
        <item x="2436"/>
        <item x="4029"/>
        <item x="4666"/>
        <item x="299"/>
        <item x="8372"/>
        <item x="4652"/>
        <item x="1588"/>
        <item x="332"/>
        <item x="6192"/>
        <item x="5331"/>
        <item x="2546"/>
        <item x="944"/>
        <item x="3987"/>
        <item x="2964"/>
        <item x="1848"/>
        <item x="488"/>
        <item x="1222"/>
        <item x="4733"/>
        <item x="4399"/>
        <item x="5505"/>
        <item x="3704"/>
        <item x="5744"/>
        <item x="5386"/>
        <item x="5949"/>
        <item x="7316"/>
        <item x="579"/>
        <item x="2151"/>
        <item x="3037"/>
        <item x="2985"/>
        <item x="688"/>
        <item x="2163"/>
        <item x="1251"/>
        <item x="5183"/>
        <item x="1768"/>
        <item x="2054"/>
        <item x="4278"/>
        <item x="582"/>
        <item x="5113"/>
        <item x="5801"/>
        <item x="5145"/>
        <item x="2569"/>
        <item x="454"/>
        <item x="6188"/>
        <item x="4686"/>
        <item x="569"/>
        <item x="8196"/>
        <item x="7496"/>
        <item x="5275"/>
        <item x="6683"/>
        <item x="2126"/>
        <item x="3933"/>
        <item x="2600"/>
        <item x="3358"/>
        <item x="6159"/>
        <item x="1202"/>
        <item x="195"/>
        <item x="7036"/>
        <item x="3544"/>
        <item x="1189"/>
        <item x="2169"/>
        <item x="5657"/>
        <item x="8144"/>
        <item x="2470"/>
        <item x="2621"/>
        <item x="2627"/>
        <item x="334"/>
        <item x="5457"/>
        <item x="1475"/>
        <item x="4428"/>
        <item x="3518"/>
        <item x="2245"/>
        <item x="3020"/>
        <item x="2956"/>
        <item x="1808"/>
        <item x="7744"/>
        <item x="6799"/>
        <item x="79"/>
        <item x="6027"/>
        <item x="3988"/>
        <item x="671"/>
        <item x="4054"/>
        <item x="1661"/>
        <item x="459"/>
        <item x="957"/>
        <item x="6916"/>
        <item x="3958"/>
        <item x="4421"/>
        <item x="4229"/>
        <item x="49"/>
        <item x="6098"/>
        <item x="3090"/>
        <item x="5903"/>
        <item x="7678"/>
        <item x="5320"/>
        <item x="1292"/>
        <item x="1565"/>
        <item x="418"/>
        <item x="6157"/>
        <item x="525"/>
        <item x="3380"/>
        <item x="1908"/>
        <item x="182"/>
        <item x="1763"/>
        <item x="3045"/>
        <item x="4789"/>
        <item x="6555"/>
        <item x="281"/>
        <item x="2416"/>
        <item x="7471"/>
        <item x="4037"/>
        <item x="3638"/>
        <item x="2944"/>
        <item x="2757"/>
        <item x="6711"/>
        <item x="2841"/>
        <item x="4104"/>
        <item x="1822"/>
        <item x="7802"/>
        <item x="312"/>
        <item x="1956"/>
        <item x="7634"/>
        <item x="1875"/>
        <item x="6867"/>
        <item x="2714"/>
        <item x="1575"/>
        <item x="6982"/>
        <item x="3629"/>
        <item x="3309"/>
        <item x="5669"/>
        <item x="99"/>
        <item x="389"/>
        <item x="2062"/>
        <item x="476"/>
        <item x="5813"/>
        <item x="4551"/>
        <item x="7452"/>
        <item x="6641"/>
        <item x="2996"/>
        <item x="3224"/>
        <item x="1751"/>
        <item x="1232"/>
        <item x="612"/>
        <item x="3769"/>
        <item x="2251"/>
        <item x="8086"/>
        <item x="2014"/>
        <item x="7955"/>
        <item x="6976"/>
        <item x="3456"/>
        <item x="2477"/>
        <item x="3187"/>
        <item x="1125"/>
        <item x="5296"/>
        <item x="1878"/>
        <item x="3091"/>
        <item x="2520"/>
        <item x="1119"/>
        <item x="6270"/>
        <item x="959"/>
        <item x="7832"/>
        <item x="4628"/>
        <item x="3004"/>
        <item x="3770"/>
        <item x="1549"/>
        <item x="5660"/>
        <item x="2775"/>
        <item x="1321"/>
        <item x="1150"/>
        <item x="270"/>
        <item x="5006"/>
        <item x="4448"/>
        <item x="2093"/>
        <item x="5283"/>
        <item x="5297"/>
        <item x="3424"/>
        <item x="3521"/>
        <item x="2457"/>
        <item x="519"/>
        <item x="5355"/>
        <item x="3655"/>
        <item x="4413"/>
        <item x="415"/>
        <item x="3939"/>
        <item x="5671"/>
        <item x="7824"/>
        <item x="2785"/>
        <item x="4565"/>
        <item x="5192"/>
        <item x="1715"/>
        <item x="3141"/>
        <item x="2834"/>
        <item x="2366"/>
        <item x="3897"/>
        <item x="1732"/>
        <item x="4685"/>
        <item x="462"/>
        <item x="4141"/>
        <item x="4753"/>
        <item x="6342"/>
        <item x="425"/>
        <item x="2324"/>
        <item x="5339"/>
        <item x="2953"/>
        <item x="1823"/>
        <item x="3594"/>
        <item x="1357"/>
        <item x="1745"/>
        <item x="6261"/>
        <item x="955"/>
        <item x="1641"/>
        <item x="1974"/>
        <item x="1199"/>
        <item x="1604"/>
        <item x="2544"/>
        <item x="6430"/>
        <item x="1148"/>
        <item x="823"/>
        <item x="1937"/>
        <item x="1253"/>
        <item x="617"/>
        <item x="3098"/>
        <item x="6634"/>
        <item x="3007"/>
        <item x="7507"/>
        <item x="66"/>
        <item x="1445"/>
        <item x="2066"/>
        <item x="7050"/>
        <item x="6788"/>
        <item x="1474"/>
        <item x="864"/>
        <item x="2856"/>
        <item x="3653"/>
        <item x="450"/>
        <item x="6538"/>
        <item x="6954"/>
        <item x="5900"/>
        <item x="6559"/>
        <item x="1753"/>
        <item x="1028"/>
        <item x="895"/>
        <item x="1685"/>
        <item x="6122"/>
        <item x="374"/>
        <item x="2808"/>
        <item x="7274"/>
        <item x="7145"/>
        <item x="1240"/>
        <item x="7865"/>
        <item x="4444"/>
        <item x="4313"/>
        <item x="7004"/>
        <item x="1029"/>
        <item x="5963"/>
        <item x="2892"/>
        <item x="3151"/>
        <item x="1928"/>
        <item x="1382"/>
        <item x="3017"/>
        <item x="3378"/>
        <item x="6511"/>
        <item x="7381"/>
        <item x="1218"/>
        <item x="3665"/>
        <item x="3595"/>
        <item x="8088"/>
        <item x="723"/>
        <item x="1990"/>
        <item x="3379"/>
        <item x="380"/>
        <item x="6437"/>
        <item x="5184"/>
        <item x="1747"/>
        <item x="748"/>
        <item x="2565"/>
        <item x="2315"/>
        <item x="6308"/>
        <item x="7276"/>
        <item x="8066"/>
        <item x="3327"/>
        <item x="1931"/>
        <item x="39"/>
        <item x="5889"/>
        <item x="7816"/>
        <item x="2986"/>
        <item x="4708"/>
        <item x="7903"/>
        <item x="6434"/>
        <item x="2029"/>
        <item x="10"/>
        <item x="7201"/>
        <item x="303"/>
        <item x="5384"/>
        <item x="1287"/>
        <item x="5604"/>
        <item x="3830"/>
        <item x="1930"/>
        <item x="6804"/>
        <item x="528"/>
        <item x="7657"/>
        <item x="4415"/>
        <item x="1216"/>
        <item x="2296"/>
        <item x="4668"/>
        <item x="3015"/>
        <item x="1063"/>
        <item x="6175"/>
        <item x="5191"/>
        <item x="1673"/>
        <item x="663"/>
        <item x="1304"/>
        <item x="4755"/>
        <item x="7996"/>
        <item x="1979"/>
        <item x="4183"/>
        <item x="2142"/>
        <item x="4614"/>
        <item x="6847"/>
        <item x="2501"/>
        <item x="5797"/>
        <item x="929"/>
        <item x="7128"/>
        <item x="3409"/>
        <item x="1695"/>
        <item x="4566"/>
        <item x="539"/>
        <item x="6600"/>
        <item x="5045"/>
        <item x="2287"/>
        <item x="5816"/>
        <item x="762"/>
        <item x="6582"/>
        <item x="2349"/>
        <item x="5205"/>
        <item x="707"/>
        <item x="7849"/>
        <item x="300"/>
        <item x="4949"/>
        <item x="88"/>
        <item x="7743"/>
        <item x="3138"/>
        <item x="6542"/>
        <item x="1154"/>
        <item x="6399"/>
        <item x="648"/>
        <item x="7232"/>
        <item x="321"/>
        <item x="7963"/>
        <item x="633"/>
        <item x="5336"/>
        <item x="4435"/>
        <item x="3174"/>
        <item x="3736"/>
        <item x="1531"/>
        <item x="1529"/>
        <item x="6145"/>
        <item x="78"/>
        <item x="7317"/>
        <item x="1636"/>
        <item x="3057"/>
        <item x="4734"/>
        <item x="5988"/>
        <item x="3964"/>
        <item x="6570"/>
        <item x="4502"/>
        <item x="983"/>
        <item x="1224"/>
        <item x="7511"/>
        <item x="91"/>
        <item x="1517"/>
        <item x="5884"/>
        <item x="5667"/>
        <item x="523"/>
        <item x="3289"/>
        <item x="6483"/>
        <item x="3319"/>
        <item x="2346"/>
        <item x="3351"/>
        <item x="2580"/>
        <item x="3079"/>
        <item x="1656"/>
        <item x="5035"/>
        <item x="152"/>
        <item x="3650"/>
        <item x="4386"/>
        <item x="1487"/>
        <item x="2686"/>
        <item x="1590"/>
        <item x="780"/>
        <item x="3630"/>
        <item x="2223"/>
        <item x="5282"/>
        <item x="6004"/>
        <item x="1420"/>
        <item x="5680"/>
        <item x="6459"/>
        <item x="8224"/>
        <item x="6984"/>
        <item x="4214"/>
        <item x="8054"/>
        <item x="7480"/>
        <item x="4213"/>
        <item x="3865"/>
        <item x="2640"/>
        <item x="5932"/>
        <item x="3786"/>
        <item x="5736"/>
        <item x="6461"/>
        <item x="6692"/>
        <item x="1528"/>
        <item x="789"/>
        <item x="1076"/>
        <item x="5318"/>
        <item x="8257"/>
        <item x="7335"/>
        <item x="5482"/>
        <item x="6725"/>
        <item x="4883"/>
        <item x="2279"/>
        <item x="3932"/>
        <item x="469"/>
        <item x="3647"/>
        <item x="460"/>
        <item x="1209"/>
        <item x="3145"/>
        <item x="4943"/>
        <item x="5087"/>
        <item x="2899"/>
        <item x="5221"/>
        <item x="964"/>
        <item x="3810"/>
        <item x="6875"/>
        <item x="5394"/>
        <item x="2292"/>
        <item x="5289"/>
        <item x="407"/>
        <item x="1145"/>
        <item x="4317"/>
        <item x="7370"/>
        <item x="4835"/>
        <item x="7844"/>
        <item x="2508"/>
        <item x="1057"/>
        <item x="3548"/>
        <item x="5311"/>
        <item x="839"/>
        <item x="7648"/>
        <item x="1298"/>
        <item x="1438"/>
        <item x="6303"/>
        <item x="6197"/>
        <item x="3562"/>
        <item x="6010"/>
        <item x="2997"/>
        <item x="2958"/>
        <item x="849"/>
        <item x="1416"/>
        <item x="3482"/>
        <item x="797"/>
        <item x="544"/>
        <item x="2025"/>
        <item x="5851"/>
        <item x="3720"/>
        <item x="766"/>
        <item x="1509"/>
        <item x="167"/>
        <item x="3670"/>
        <item x="2663"/>
        <item x="348"/>
        <item x="546"/>
        <item x="97"/>
        <item x="6086"/>
        <item x="6393"/>
        <item x="3504"/>
        <item x="6386"/>
        <item x="8245"/>
        <item x="6307"/>
        <item x="2131"/>
        <item x="1191"/>
        <item x="6108"/>
        <item x="1214"/>
        <item x="526"/>
        <item x="5777"/>
        <item x="573"/>
        <item x="143"/>
        <item x="8198"/>
        <item x="969"/>
        <item x="3990"/>
        <item x="7053"/>
        <item x="1548"/>
        <item x="931"/>
        <item x="611"/>
        <item x="4179"/>
        <item x="502"/>
        <item x="3872"/>
        <item x="2654"/>
        <item x="3134"/>
        <item x="3389"/>
        <item x="405"/>
        <item x="7178"/>
        <item x="4515"/>
        <item x="2884"/>
        <item x="4548"/>
        <item x="2021"/>
        <item x="3916"/>
        <item x="2573"/>
        <item x="660"/>
        <item x="4664"/>
        <item x="7884"/>
        <item x="2389"/>
        <item x="809"/>
        <item x="5435"/>
        <item x="1991"/>
        <item x="7246"/>
        <item x="1107"/>
        <item x="7638"/>
        <item x="3302"/>
        <item x="7702"/>
        <item x="468"/>
        <item x="153"/>
        <item x="2026"/>
        <item x="2883"/>
        <item x="5071"/>
        <item x="257"/>
        <item x="6701"/>
        <item x="6899"/>
        <item x="545"/>
        <item x="7142"/>
        <item x="1030"/>
        <item x="785"/>
        <item x="5810"/>
        <item x="3196"/>
        <item x="1182"/>
        <item x="3604"/>
        <item x="2423"/>
        <item x="1414"/>
        <item x="7575"/>
        <item x="4510"/>
        <item x="4026"/>
        <item x="3516"/>
        <item x="3890"/>
        <item x="388"/>
        <item x="6841"/>
        <item x="1312"/>
        <item x="4694"/>
        <item x="1175"/>
        <item x="5981"/>
        <item x="832"/>
        <item x="3784"/>
        <item x="6770"/>
        <item x="6568"/>
        <item x="4427"/>
        <item x="4892"/>
        <item x="501"/>
        <item x="7713"/>
        <item x="2424"/>
        <item x="7195"/>
        <item x="222"/>
        <item x="6756"/>
        <item x="1547"/>
        <item x="6800"/>
        <item x="4280"/>
        <item x="3419"/>
        <item x="3030"/>
        <item x="3726"/>
        <item x="4216"/>
        <item x="1603"/>
        <item x="5151"/>
        <item x="3679"/>
        <item x="6561"/>
        <item x="6507"/>
        <item x="3886"/>
        <item x="4777"/>
        <item x="29"/>
        <item x="3350"/>
        <item x="44"/>
        <item x="965"/>
        <item x="910"/>
        <item x="7391"/>
        <item x="6136"/>
        <item x="1418"/>
        <item x="3242"/>
        <item x="7300"/>
        <item x="8218"/>
        <item x="208"/>
        <item x="5760"/>
        <item x="7041"/>
        <item x="6349"/>
        <item x="7051"/>
        <item x="1638"/>
        <item x="7866"/>
        <item x="3191"/>
        <item x="745"/>
        <item x="5152"/>
        <item x="3980"/>
        <item x="670"/>
        <item x="1607"/>
        <item x="6196"/>
        <item x="1826"/>
        <item x="6745"/>
        <item x="2485"/>
        <item x="5122"/>
        <item x="1345"/>
        <item x="3279"/>
        <item x="3502"/>
        <item x="2116"/>
        <item x="1582"/>
        <item x="7720"/>
        <item x="846"/>
        <item x="3459"/>
        <item x="333"/>
        <item x="7997"/>
        <item x="984"/>
        <item x="4899"/>
        <item x="1398"/>
        <item x="517"/>
        <item x="3012"/>
        <item x="1169"/>
        <item x="5519"/>
        <item x="2853"/>
        <item x="5679"/>
        <item x="1050"/>
        <item x="2303"/>
        <item x="1010"/>
        <item x="8210"/>
        <item x="3394"/>
        <item x="4680"/>
        <item x="817"/>
        <item x="2692"/>
        <item x="1921"/>
        <item x="434"/>
        <item x="1780"/>
        <item x="3754"/>
        <item x="7386"/>
        <item x="2383"/>
        <item x="1733"/>
        <item x="5546"/>
        <item x="1265"/>
        <item x="220"/>
        <item x="2266"/>
        <item x="4220"/>
        <item x="1566"/>
        <item x="1031"/>
        <item x="7158"/>
        <item x="2835"/>
        <item x="2352"/>
        <item x="7882"/>
        <item x="705"/>
        <item x="3728"/>
        <item x="661"/>
        <item x="5976"/>
        <item x="2675"/>
        <item x="423"/>
        <item x="7297"/>
        <item x="4786"/>
        <item x="524"/>
        <item x="1802"/>
        <item x="1444"/>
        <item x="2717"/>
        <item x="3761"/>
        <item x="4619"/>
        <item x="4621"/>
        <item x="6859"/>
        <item x="2657"/>
        <item x="1264"/>
        <item x="1003"/>
        <item x="1840"/>
        <item x="4046"/>
        <item x="6567"/>
        <item x="732"/>
        <item x="6806"/>
        <item x="2387"/>
        <item x="6924"/>
        <item x="6097"/>
        <item x="2815"/>
        <item x="1581"/>
        <item x="7110"/>
        <item x="2724"/>
        <item x="4541"/>
        <item x="2006"/>
        <item x="172"/>
        <item x="4304"/>
        <item x="6868"/>
        <item x="6975"/>
        <item x="4828"/>
        <item x="7568"/>
        <item x="6290"/>
        <item x="1969"/>
        <item x="5343"/>
        <item x="464"/>
        <item x="7911"/>
        <item x="2411"/>
        <item x="5460"/>
        <item x="1491"/>
        <item x="3226"/>
        <item x="4253"/>
        <item x="8317"/>
        <item x="4860"/>
        <item x="1170"/>
        <item x="3858"/>
        <item x="1696"/>
        <item x="3381"/>
        <item x="2210"/>
        <item x="2909"/>
        <item x="777"/>
        <item x="3421"/>
        <item x="1454"/>
        <item x="1690"/>
        <item x="1654"/>
        <item x="2008"/>
        <item x="2340"/>
        <item x="2887"/>
        <item x="3616"/>
        <item x="472"/>
        <item x="1034"/>
        <item x="3861"/>
        <item x="3905"/>
        <item x="2078"/>
        <item x="6346"/>
        <item x="7046"/>
        <item x="3390"/>
        <item x="5375"/>
        <item x="5845"/>
        <item x="378"/>
        <item x="4702"/>
        <item x="1648"/>
        <item x="7183"/>
        <item x="8354"/>
        <item x="4802"/>
        <item x="5235"/>
        <item x="3675"/>
        <item x="1906"/>
        <item x="918"/>
        <item x="7799"/>
        <item x="6013"/>
        <item x="3220"/>
        <item x="4108"/>
        <item x="140"/>
        <item x="4378"/>
        <item x="7181"/>
        <item x="2830"/>
        <item x="2930"/>
        <item x="559"/>
        <item x="718"/>
        <item x="4879"/>
        <item x="5273"/>
        <item x="5399"/>
        <item x="7766"/>
        <item x="4368"/>
        <item x="1927"/>
        <item x="1564"/>
        <item x="7777"/>
        <item x="913"/>
        <item x="84"/>
        <item x="1262"/>
        <item x="653"/>
        <item x="4170"/>
        <item x="70"/>
        <item x="7535"/>
        <item x="604"/>
        <item x="2011"/>
        <item x="1567"/>
        <item x="6840"/>
        <item x="1646"/>
        <item x="4128"/>
        <item x="219"/>
        <item x="2648"/>
        <item x="467"/>
        <item x="7787"/>
        <item x="5049"/>
        <item x="5763"/>
        <item x="3189"/>
        <item x="886"/>
        <item x="263"/>
        <item x="231"/>
        <item x="5124"/>
        <item x="6182"/>
        <item x="8351"/>
        <item x="4298"/>
        <item x="1121"/>
        <item x="1790"/>
        <item x="3105"/>
        <item x="1867"/>
        <item x="8117"/>
        <item x="7101"/>
        <item x="3573"/>
        <item x="801"/>
        <item x="564"/>
        <item x="5180"/>
        <item x="4034"/>
        <item x="2929"/>
        <item x="1761"/>
        <item x="1993"/>
        <item x="7089"/>
        <item x="3803"/>
        <item x="3570"/>
        <item x="2012"/>
        <item x="3887"/>
        <item x="7734"/>
        <item x="7467"/>
        <item x="4085"/>
        <item x="5213"/>
        <item x="4200"/>
        <item x="1919"/>
        <item x="8070"/>
        <item x="8359"/>
        <item x="656"/>
        <item x="1576"/>
        <item x="7577"/>
        <item x="2353"/>
        <item x="4781"/>
        <item x="7058"/>
        <item x="761"/>
        <item x="1728"/>
        <item x="3966"/>
        <item x="4045"/>
        <item x="7557"/>
        <item x="194"/>
        <item x="973"/>
        <item x="2582"/>
        <item x="2574"/>
        <item x="486"/>
        <item x="5545"/>
        <item x="2220"/>
        <item x="7366"/>
        <item x="6109"/>
        <item x="2426"/>
        <item x="7367"/>
        <item x="6675"/>
        <item x="5825"/>
        <item x="5912"/>
        <item x="2369"/>
        <item x="2947"/>
        <item x="7116"/>
        <item x="587"/>
        <item x="6011"/>
        <item x="7605"/>
        <item x="1787"/>
        <item x="7344"/>
        <item x="6070"/>
        <item x="2888"/>
        <item x="4445"/>
        <item x="497"/>
        <item x="1892"/>
        <item x="3026"/>
        <item x="1945"/>
        <item x="1352"/>
        <item x="520"/>
        <item x="2268"/>
        <item x="5404"/>
        <item x="7988"/>
        <item x="543"/>
        <item x="1585"/>
        <item x="3835"/>
        <item x="1729"/>
        <item x="735"/>
        <item x="1909"/>
        <item x="7377"/>
        <item x="5166"/>
        <item x="646"/>
        <item x="3870"/>
        <item x="6577"/>
        <item x="2328"/>
        <item x="6665"/>
        <item x="2264"/>
        <item x="5625"/>
        <item x="6656"/>
        <item x="2322"/>
        <item x="1247"/>
        <item x="7640"/>
        <item x="4854"/>
        <item x="5411"/>
        <item x="7190"/>
        <item x="7722"/>
        <item x="2053"/>
        <item x="3162"/>
        <item x="1900"/>
        <item x="2263"/>
        <item x="2316"/>
        <item x="242"/>
        <item x="6793"/>
        <item x="1978"/>
        <item x="2602"/>
        <item x="6423"/>
        <item x="867"/>
        <item x="7221"/>
        <item x="5274"/>
        <item x="5942"/>
        <item x="3917"/>
        <item x="1962"/>
        <item x="2167"/>
        <item x="1550"/>
        <item x="2060"/>
        <item x="1700"/>
        <item x="3444"/>
        <item x="6120"/>
        <item x="2700"/>
        <item x="373"/>
        <item x="2828"/>
        <item x="7329"/>
        <item x="5115"/>
        <item x="4315"/>
        <item x="7509"/>
        <item x="5916"/>
        <item x="902"/>
        <item x="3730"/>
        <item x="3972"/>
        <item x="833"/>
        <item x="625"/>
        <item x="5383"/>
        <item x="3779"/>
        <item x="6534"/>
        <item x="6625"/>
        <item x="4689"/>
        <item x="1301"/>
        <item x="534"/>
        <item x="7451"/>
        <item x="6948"/>
        <item x="2216"/>
        <item x="408"/>
        <item x="1233"/>
        <item x="8187"/>
        <item x="8252"/>
        <item x="607"/>
        <item x="7729"/>
        <item x="7782"/>
        <item x="3589"/>
        <item x="5693"/>
        <item x="6206"/>
        <item x="7031"/>
        <item x="875"/>
        <item x="8064"/>
        <item x="7673"/>
        <item x="1647"/>
        <item x="1720"/>
        <item x="4953"/>
        <item x="3165"/>
        <item x="6040"/>
        <item x="3369"/>
        <item x="3075"/>
        <item x="4397"/>
        <item x="4945"/>
        <item x="3985"/>
        <item x="1620"/>
        <item x="4379"/>
        <item x="1012"/>
        <item x="2669"/>
        <item x="4122"/>
        <item x="3493"/>
        <item x="5878"/>
        <item x="2034"/>
        <item x="3508"/>
        <item x="5464"/>
        <item x="5005"/>
        <item x="3455"/>
        <item x="6041"/>
        <item x="7703"/>
        <item x="3300"/>
        <item x="8022"/>
        <item x="3074"/>
        <item x="6096"/>
        <item x="900"/>
        <item x="1084"/>
        <item x="6529"/>
        <item x="990"/>
        <item x="1541"/>
        <item x="4440"/>
        <item x="6556"/>
        <item x="7670"/>
        <item x="5954"/>
        <item x="3055"/>
        <item x="5465"/>
        <item x="3240"/>
        <item x="1276"/>
        <item x="3666"/>
        <item x="7606"/>
        <item x="7712"/>
        <item x="7904"/>
        <item x="4186"/>
        <item x="2285"/>
        <item x="6727"/>
        <item x="1184"/>
        <item x="3965"/>
        <item x="7590"/>
        <item x="6217"/>
        <item x="2659"/>
        <item x="5675"/>
        <item x="3066"/>
        <item x="2206"/>
        <item x="3027"/>
        <item x="45"/>
        <item x="1520"/>
        <item x="7510"/>
        <item x="4914"/>
        <item x="3528"/>
        <item x="6866"/>
        <item x="681"/>
        <item x="2814"/>
        <item x="4749"/>
        <item x="2732"/>
        <item x="3127"/>
        <item x="3088"/>
        <item x="1306"/>
        <item x="225"/>
        <item x="5778"/>
        <item x="1149"/>
        <item x="4538"/>
        <item x="2215"/>
        <item x="831"/>
        <item x="223"/>
        <item x="5478"/>
        <item x="4173"/>
        <item x="3733"/>
        <item x="3780"/>
        <item x="3234"/>
        <item x="4643"/>
        <item x="8280"/>
        <item x="1346"/>
        <item x="5841"/>
        <item x="8063"/>
        <item x="1074"/>
        <item x="4636"/>
        <item x="7803"/>
        <item x="6370"/>
        <item x="1213"/>
        <item x="7612"/>
        <item x="7868"/>
        <item x="4113"/>
        <item x="1907"/>
        <item x="1869"/>
        <item x="6705"/>
        <item x="8324"/>
        <item x="3512"/>
        <item x="2238"/>
        <item x="5589"/>
        <item x="2779"/>
        <item x="32"/>
        <item x="1783"/>
        <item x="2778"/>
        <item x="515"/>
        <item x="1870"/>
        <item x="4282"/>
        <item x="5656"/>
        <item x="2733"/>
        <item x="1599"/>
        <item x="2656"/>
        <item x="3218"/>
        <item x="3285"/>
        <item x="6405"/>
        <item x="2188"/>
        <item x="1078"/>
        <item x="4863"/>
        <item x="7076"/>
        <item x="7412"/>
        <item x="3082"/>
        <item x="7878"/>
        <item x="815"/>
        <item x="5307"/>
        <item x="7450"/>
        <item x="164"/>
        <item x="7544"/>
        <item x="5153"/>
        <item x="5141"/>
        <item x="67"/>
        <item x="4223"/>
        <item x="5172"/>
        <item x="6227"/>
        <item x="2007"/>
        <item x="1970"/>
        <item x="7682"/>
        <item x="1235"/>
        <item x="4973"/>
        <item x="5075"/>
        <item x="4782"/>
        <item x="5929"/>
        <item x="1626"/>
        <item x="722"/>
        <item x="8121"/>
        <item x="7473"/>
        <item x="5102"/>
        <item x="308"/>
        <item x="691"/>
        <item x="7374"/>
        <item x="2350"/>
        <item x="1008"/>
        <item x="826"/>
        <item x="2740"/>
        <item x="1130"/>
        <item x="2782"/>
        <item x="6519"/>
        <item x="695"/>
        <item x="6872"/>
        <item x="3297"/>
        <item x="494"/>
        <item x="3283"/>
        <item x="2301"/>
        <item x="6101"/>
        <item x="3400"/>
        <item x="6685"/>
        <item x="2746"/>
        <item x="2172"/>
        <item x="4285"/>
        <item x="1377"/>
        <item x="1539"/>
        <item x="2857"/>
        <item x="6445"/>
        <item x="7646"/>
        <item x="4912"/>
        <item x="25"/>
        <item x="5247"/>
        <item x="5206"/>
        <item x="6977"/>
        <item x="2925"/>
        <item x="5109"/>
        <item x="6161"/>
        <item x="4947"/>
        <item x="2121"/>
        <item x="7784"/>
        <item x="2780"/>
        <item x="7892"/>
        <item x="2461"/>
        <item x="7336"/>
        <item x="2431"/>
        <item x="4726"/>
        <item x="2069"/>
        <item x="6566"/>
        <item x="7440"/>
        <item x="2141"/>
        <item x="583"/>
        <item x="474"/>
        <item x="8230"/>
        <item x="3314"/>
        <item x="440"/>
        <item x="5588"/>
        <item x="5185"/>
        <item x="3109"/>
        <item x="307"/>
        <item x="138"/>
        <item x="8250"/>
        <item x="7532"/>
        <item x="1054"/>
        <item x="5365"/>
        <item x="6736"/>
        <item x="2100"/>
        <item x="3878"/>
        <item x="5312"/>
        <item x="2449"/>
        <item x="5223"/>
        <item x="54"/>
        <item x="5387"/>
        <item x="1503"/>
        <item x="2370"/>
        <item x="7260"/>
        <item x="6726"/>
        <item x="2076"/>
        <item x="3948"/>
        <item x="6377"/>
        <item x="6748"/>
        <item x="3557"/>
        <item x="2120"/>
        <item x="6609"/>
        <item x="948"/>
        <item x="3746"/>
        <item x="1171"/>
        <item x="4525"/>
        <item x="6773"/>
        <item x="8119"/>
        <item x="1872"/>
        <item x="4172"/>
        <item x="4537"/>
        <item x="83"/>
        <item x="2741"/>
        <item x="2452"/>
        <item x="5605"/>
        <item x="5731"/>
        <item x="4845"/>
        <item x="3121"/>
        <item x="2030"/>
        <item x="7080"/>
        <item x="3842"/>
        <item x="480"/>
        <item x="8109"/>
        <item x="2981"/>
        <item x="4028"/>
        <item x="6968"/>
        <item x="3663"/>
        <item x="2529"/>
        <item x="1415"/>
        <item x="3016"/>
        <item x="1622"/>
        <item x="19"/>
        <item x="7520"/>
        <item x="1319"/>
        <item x="7033"/>
        <item x="1735"/>
        <item x="183"/>
        <item x="4076"/>
        <item x="7154"/>
        <item x="5332"/>
        <item x="805"/>
        <item x="3412"/>
        <item x="3284"/>
        <item x="3667"/>
        <item x="5768"/>
        <item x="4944"/>
        <item x="6472"/>
        <item x="6369"/>
        <item x="4227"/>
        <item x="1615"/>
        <item x="4176"/>
        <item x="5529"/>
        <item x="262"/>
        <item x="6485"/>
        <item x="6892"/>
        <item x="4656"/>
        <item x="516"/>
        <item x="4064"/>
        <item x="2089"/>
        <item x="4679"/>
        <item x="6900"/>
        <item x="3772"/>
        <item x="1571"/>
        <item x="1890"/>
        <item x="4769"/>
        <item x="6015"/>
        <item x="5344"/>
        <item x="3597"/>
        <item x="7294"/>
        <item x="3401"/>
        <item x="3599"/>
        <item x="4725"/>
        <item x="776"/>
        <item x="7361"/>
        <item x="6586"/>
        <item x="112"/>
        <item x="3326"/>
        <item x="897"/>
        <item x="6623"/>
        <item x="8036"/>
        <item x="1234"/>
        <item x="7956"/>
        <item x="5207"/>
        <item x="8010"/>
        <item x="3684"/>
        <item x="4139"/>
        <item x="343"/>
        <item x="952"/>
        <item x="1975"/>
        <item x="1176"/>
        <item x="706"/>
        <item x="1401"/>
        <item x="1062"/>
        <item x="5078"/>
        <item x="7854"/>
        <item x="452"/>
        <item x="6776"/>
        <item x="7819"/>
        <item x="3175"/>
        <item x="5955"/>
        <item x="1655"/>
        <item x="2752"/>
        <item x="847"/>
        <item x="7792"/>
        <item x="2513"/>
        <item x="7384"/>
        <item x="4480"/>
        <item x="5852"/>
        <item x="1344"/>
        <item x="5594"/>
        <item x="7244"/>
        <item x="3107"/>
        <item x="5024"/>
        <item x="5533"/>
        <item x="6177"/>
        <item x="3133"/>
        <item x="2295"/>
        <item x="7971"/>
        <item x="3587"/>
        <item x="7204"/>
        <item x="2971"/>
        <item x="6751"/>
        <item x="2512"/>
        <item x="3931"/>
        <item x="3267"/>
        <item x="2776"/>
        <item x="2298"/>
        <item x="4761"/>
        <item x="1935"/>
        <item x="2450"/>
        <item x="7169"/>
        <item x="6798"/>
        <item x="6020"/>
        <item x="6292"/>
        <item x="211"/>
        <item x="191"/>
        <item x="6612"/>
        <item x="2198"/>
        <item x="7888"/>
        <item x="3064"/>
        <item x="7229"/>
        <item x="22"/>
        <item x="1311"/>
        <item x="6891"/>
        <item x="3486"/>
        <item x="4406"/>
        <item x="5626"/>
        <item x="5"/>
        <item x="6655"/>
        <item x="7363"/>
        <item x="6328"/>
        <item x="4473"/>
        <item x="5079"/>
        <item x="2358"/>
        <item x="3053"/>
        <item x="5159"/>
        <item x="4006"/>
        <item x="3413"/>
        <item x="3538"/>
        <item x="7219"/>
        <item x="4418"/>
        <item x="7249"/>
        <item x="1703"/>
        <item x="4489"/>
        <item x="3672"/>
        <item x="2781"/>
        <item x="8213"/>
        <item x="2103"/>
        <item x="5397"/>
        <item x="907"/>
        <item x="92"/>
        <item x="5764"/>
        <item x="6088"/>
        <item x="8089"/>
        <item x="7852"/>
        <item x="1422"/>
        <item x="1586"/>
        <item x="77"/>
        <item x="5133"/>
        <item x="8001"/>
        <item x="6934"/>
        <item x="4688"/>
        <item x="679"/>
        <item x="7960"/>
        <item x="6253"/>
        <item x="3159"/>
        <item x="1473"/>
        <item x="396"/>
        <item x="1821"/>
        <item x="6072"/>
        <item x="4701"/>
        <item x="2339"/>
        <item x="5038"/>
        <item x="1769"/>
        <item x="1996"/>
        <item x="3355"/>
        <item x="2886"/>
        <item x="5863"/>
        <item x="7749"/>
        <item x="4952"/>
        <item x="1850"/>
        <item x="6814"/>
        <item x="1771"/>
        <item x="2341"/>
        <item x="7705"/>
        <item x="7432"/>
        <item x="6141"/>
        <item x="6380"/>
        <item x="3404"/>
        <item x="178"/>
        <item x="7453"/>
        <item x="6999"/>
        <item x="551"/>
        <item x="2731"/>
        <item x="4937"/>
        <item x="4207"/>
        <item x="5428"/>
        <item x="3290"/>
        <item x="4410"/>
        <item x="4993"/>
        <item x="3367"/>
        <item x="2859"/>
        <item x="403"/>
        <item x="3233"/>
        <item x="7794"/>
        <item x="6152"/>
        <item x="2317"/>
        <item x="8005"/>
        <item x="5416"/>
        <item x="3671"/>
        <item x="4269"/>
        <item x="7677"/>
        <item x="2173"/>
        <item x="7007"/>
        <item x="5208"/>
        <item x="3547"/>
        <item x="701"/>
        <item x="4657"/>
        <item x="3002"/>
        <item x="3386"/>
        <item x="2248"/>
        <item x="799"/>
        <item x="6539"/>
        <item x="5301"/>
        <item x="1157"/>
        <item x="565"/>
        <item x="8133"/>
        <item x="2276"/>
        <item x="7332"/>
        <item x="3981"/>
        <item x="5392"/>
        <item x="1820"/>
        <item x="3344"/>
        <item x="6201"/>
        <item x="6742"/>
        <item x="3249"/>
        <item x="4575"/>
        <item x="2624"/>
        <item x="7912"/>
        <item x="5108"/>
        <item x="4330"/>
        <item x="5193"/>
        <item x="4023"/>
        <item x="1596"/>
        <item x="4109"/>
        <item x="1839"/>
        <item x="987"/>
        <item x="4963"/>
        <item x="2821"/>
        <item x="1395"/>
        <item x="1879"/>
        <item x="3642"/>
        <item x="5515"/>
        <item x="482"/>
        <item x="4600"/>
        <item x="6044"/>
        <item x="2023"/>
        <item x="5479"/>
        <item x="4930"/>
        <item x="8177"/>
        <item x="7001"/>
        <item x="4206"/>
        <item x="3011"/>
        <item x="1741"/>
        <item x="1338"/>
        <item x="4340"/>
        <item x="7147"/>
        <item x="802"/>
        <item x="6446"/>
        <item x="4585"/>
        <item x="8007"/>
        <item x="240"/>
        <item x="4718"/>
        <item x="7150"/>
        <item x="4345"/>
        <item x="4848"/>
        <item x="4888"/>
        <item x="6997"/>
        <item x="6848"/>
        <item x="3592"/>
        <item x="7767"/>
        <item x="5319"/>
        <item x="1500"/>
        <item x="6067"/>
        <item x="945"/>
        <item x="5474"/>
        <item x="1649"/>
        <item x="7798"/>
        <item x="6955"/>
        <item x="6463"/>
        <item x="1135"/>
        <item x="6678"/>
        <item x="1782"/>
        <item x="3693"/>
        <item x="999"/>
        <item x="5419"/>
        <item x="7765"/>
        <item x="1968"/>
        <item x="3551"/>
        <item x="1159"/>
        <item x="829"/>
        <item x="8178"/>
        <item x="719"/>
        <item x="1192"/>
        <item x="3310"/>
        <item x="4353"/>
        <item x="8124"/>
        <item x="6604"/>
        <item x="2629"/>
        <item x="1757"/>
        <item x="6319"/>
        <item x="3536"/>
        <item x="1744"/>
        <item x="1245"/>
        <item x="2737"/>
        <item x="5065"/>
        <item x="6258"/>
        <item x="5761"/>
        <item x="4163"/>
        <item x="2050"/>
        <item x="4225"/>
        <item x="6521"/>
        <item x="1605"/>
        <item x="6310"/>
        <item x="5507"/>
        <item x="289"/>
        <item x="1597"/>
        <item x="3691"/>
        <item x="3210"/>
        <item x="5037"/>
        <item x="4124"/>
        <item x="6092"/>
        <item x="7649"/>
        <item x="2261"/>
        <item x="1803"/>
        <item x="2674"/>
        <item x="6492"/>
        <item x="4794"/>
        <item x="4586"/>
        <item x="6300"/>
        <item x="5393"/>
        <item x="1494"/>
        <item x="4928"/>
        <item x="3826"/>
        <item x="6274"/>
        <item x="1794"/>
        <item x="3299"/>
        <item x="6821"/>
        <item x="3447"/>
        <item x="1844"/>
        <item x="6589"/>
        <item x="6431"/>
        <item x="2655"/>
        <item x="177"/>
        <item x="5179"/>
        <item x="7629"/>
        <item x="8289"/>
        <item x="6734"/>
        <item x="96"/>
        <item x="1250"/>
        <item x="2694"/>
        <item x="304"/>
        <item x="8167"/>
        <item x="5653"/>
        <item x="3068"/>
        <item x="3737"/>
        <item x="4277"/>
        <item x="3332"/>
        <item x="3510"/>
        <item x="3741"/>
        <item x="3644"/>
        <item x="7859"/>
        <item x="7586"/>
        <item x="1862"/>
        <item x="3188"/>
        <item x="5581"/>
        <item x="4518"/>
        <item x="1874"/>
        <item x="2286"/>
        <item x="2152"/>
        <item x="3578"/>
        <item x="4544"/>
        <item x="4758"/>
        <item x="3472"/>
        <item x="7754"/>
        <item x="2531"/>
        <item x="8125"/>
        <item x="1807"/>
        <item x="3688"/>
        <item x="7240"/>
        <item x="840"/>
        <item x="355"/>
        <item x="7772"/>
        <item x="5524"/>
        <item x="1431"/>
        <item x="5780"/>
        <item x="2409"/>
        <item x="2377"/>
        <item x="4442"/>
        <item x="2203"/>
        <item x="5089"/>
        <item x="6764"/>
        <item x="6749"/>
        <item x="41"/>
        <item x="2278"/>
        <item x="5846"/>
        <item x="2302"/>
        <item x="8255"/>
        <item x="7408"/>
        <item x="1274"/>
        <item x="2743"/>
        <item x="2165"/>
        <item x="5569"/>
        <item x="6790"/>
        <item x="1545"/>
        <item x="3255"/>
        <item x="5549"/>
        <item x="7213"/>
        <item x="2122"/>
        <item x="7864"/>
        <item x="1053"/>
        <item x="5517"/>
        <item x="1236"/>
        <item x="3685"/>
        <item x="5427"/>
        <item x="2441"/>
        <item x="6669"/>
        <item x="966"/>
        <item x="5468"/>
        <item x="375"/>
        <item x="5271"/>
        <item x="249"/>
        <item x="2616"/>
        <item x="754"/>
        <item x="3615"/>
        <item x="1845"/>
        <item x="6956"/>
        <item x="3639"/>
        <item x="1372"/>
        <item x="1082"/>
        <item x="1614"/>
        <item x="7356"/>
        <item x="2504"/>
        <item x="3391"/>
        <item x="3996"/>
        <item x="2091"/>
        <item x="5160"/>
        <item x="1129"/>
        <item x="8019"/>
        <item x="7357"/>
        <item x="3343"/>
        <item x="2900"/>
        <item x="3216"/>
        <item x="3423"/>
        <item x="3668"/>
        <item x="7227"/>
        <item x="6478"/>
        <item x="6547"/>
        <item x="5866"/>
        <item x="7105"/>
        <item x="6966"/>
        <item x="3474"/>
        <item x="1470"/>
        <item x="4325"/>
        <item x="5555"/>
        <item x="2420"/>
        <item x="4821"/>
        <item x="1652"/>
        <item x="7920"/>
        <item x="322"/>
        <item x="1462"/>
        <item x="7936"/>
        <item x="2524"/>
        <item x="8160"/>
        <item x="7162"/>
        <item x="5376"/>
        <item x="6058"/>
        <item x="6489"/>
        <item x="6382"/>
        <item x="7273"/>
        <item x="185"/>
        <item x="6987"/>
        <item x="888"/>
        <item x="819"/>
        <item x="3564"/>
        <item x="239"/>
        <item x="2484"/>
        <item x="2374"/>
        <item x="5222"/>
        <item x="7924"/>
        <item x="2082"/>
        <item x="8208"/>
        <item x="3925"/>
        <item x="2666"/>
        <item x="3957"/>
        <item x="5918"/>
        <item x="2468"/>
        <item x="309"/>
        <item x="1501"/>
        <item x="6890"/>
        <item x="366"/>
        <item x="7023"/>
        <item x="1118"/>
        <item x="4925"/>
        <item x="7462"/>
        <item x="6716"/>
        <item x="8338"/>
        <item x="4133"/>
        <item x="2946"/>
        <item x="4503"/>
        <item x="6789"/>
        <item x="5618"/>
        <item x="3920"/>
        <item x="4460"/>
        <item x="1557"/>
        <item x="4989"/>
        <item x="2042"/>
        <item x="2611"/>
        <item x="6363"/>
        <item x="8364"/>
        <item x="5575"/>
        <item x="5204"/>
        <item x="3820"/>
        <item x="117"/>
        <item x="733"/>
        <item x="2372"/>
        <item x="3989"/>
        <item x="3678"/>
        <item x="346"/>
        <item x="8334"/>
        <item x="2063"/>
        <item x="4981"/>
        <item x="8305"/>
        <item x="8013"/>
        <item x="7447"/>
        <item x="184"/>
        <item x="7428"/>
        <item x="2623"/>
        <item x="310"/>
        <item x="1421"/>
        <item x="2771"/>
        <item x="235"/>
        <item x="848"/>
        <item x="994"/>
        <item x="5316"/>
        <item x="3923"/>
        <item x="1944"/>
        <item x="5187"/>
        <item x="982"/>
        <item x="885"/>
        <item x="7993"/>
        <item x="5508"/>
        <item x="3467"/>
        <item x="4088"/>
        <item x="5201"/>
        <item x="6574"/>
        <item x="3566"/>
        <item x="7610"/>
        <item x="4372"/>
        <item x="3246"/>
        <item x="3305"/>
        <item x="868"/>
        <item x="5926"/>
        <item x="5705"/>
        <item x="4693"/>
        <item x="2018"/>
        <item x="7666"/>
        <item x="4061"/>
        <item x="784"/>
        <item x="3417"/>
        <item x="930"/>
        <item x="161"/>
        <item x="127"/>
        <item x="2017"/>
        <item x="1178"/>
        <item x="8335"/>
        <item x="3520"/>
        <item x="2643"/>
        <item x="2460"/>
        <item x="8018"/>
        <item x="1514"/>
        <item x="2032"/>
        <item x="4571"/>
        <item x="1004"/>
        <item x="2551"/>
        <item x="1833"/>
        <item x="7256"/>
        <item x="3110"/>
        <item x="215"/>
        <item x="144"/>
        <item x="3839"/>
        <item x="779"/>
        <item x="2525"/>
        <item x="6266"/>
        <item x="4737"/>
        <item x="1743"/>
        <item x="3799"/>
        <item x="1411"/>
        <item x="4549"/>
        <item x="372"/>
        <item x="7700"/>
        <item x="4383"/>
        <item x="2049"/>
        <item x="5019"/>
        <item x="3978"/>
        <item x="3465"/>
        <item x="3089"/>
        <item x="5233"/>
        <item x="7417"/>
        <item x="6457"/>
        <item x="629"/>
        <item x="5685"/>
        <item x="638"/>
        <item x="5692"/>
        <item x="7969"/>
        <item x="2789"/>
        <item x="8182"/>
        <item x="7340"/>
        <item x="4009"/>
        <item x="4314"/>
        <item x="3115"/>
        <item x="5451"/>
        <item x="3477"/>
        <item x="2155"/>
        <item x="5090"/>
        <item x="4388"/>
        <item x="318"/>
        <item x="5410"/>
        <item x="3696"/>
        <item x="2891"/>
        <item x="4588"/>
        <item x="6415"/>
        <item x="3954"/>
        <item x="6481"/>
        <item x="1698"/>
        <item x="3711"/>
        <item x="1886"/>
        <item x="5131"/>
        <item x="1254"/>
        <item x="4514"/>
        <item x="7674"/>
        <item x="3645"/>
        <item x="2988"/>
        <item x="3756"/>
        <item x="1088"/>
        <item x="2975"/>
        <item x="1354"/>
        <item x="4827"/>
        <item x="4529"/>
        <item x="4740"/>
        <item x="7088"/>
        <item x="2865"/>
        <item x="3822"/>
        <item x="1472"/>
        <item x="4812"/>
        <item x="5414"/>
        <item x="5052"/>
        <item x="2735"/>
        <item x="3617"/>
        <item x="3359"/>
        <item x="6006"/>
        <item x="6528"/>
        <item x="7102"/>
        <item x="21"/>
        <item x="453"/>
        <item x="8052"/>
        <item x="7656"/>
        <item x="2307"/>
        <item x="7313"/>
        <item x="3864"/>
        <item x="7807"/>
        <item x="6817"/>
        <item x="5510"/>
        <item x="2538"/>
        <item x="8239"/>
        <item x="3706"/>
        <item x="3411"/>
        <item x="6895"/>
        <item x="619"/>
        <item x="365"/>
        <item x="3143"/>
        <item x="4041"/>
        <item x="4159"/>
        <item x="5534"/>
        <item x="6124"/>
        <item x="4355"/>
        <item x="7706"/>
        <item x="379"/>
        <item x="4398"/>
        <item x="4999"/>
        <item x="5067"/>
        <item x="1959"/>
        <item x="6498"/>
        <item x="5004"/>
        <item x="455"/>
        <item x="2186"/>
        <item x="5477"/>
        <item x="5734"/>
        <item x="6165"/>
        <item x="7210"/>
        <item x="1911"/>
        <item x="3229"/>
        <item x="2503"/>
        <item x="3695"/>
        <item x="4767"/>
        <item x="2730"/>
        <item x="2482"/>
        <item x="645"/>
        <item x="783"/>
        <item x="5712"/>
        <item x="286"/>
        <item x="2940"/>
        <item x="6777"/>
        <item x="1876"/>
        <item x="4494"/>
        <item x="6819"/>
        <item x="6667"/>
        <item x="1441"/>
        <item x="5729"/>
        <item x="413"/>
        <item x="6441"/>
        <item x="37"/>
        <item x="1666"/>
        <item x="683"/>
        <item x="5836"/>
        <item x="5173"/>
        <item x="3620"/>
        <item x="5379"/>
        <item x="5493"/>
        <item x="7664"/>
        <item x="6047"/>
        <item x="2493"/>
        <item x="4644"/>
        <item x="3641"/>
        <item x="7375"/>
        <item x="7555"/>
        <item x="2799"/>
        <item x="6077"/>
        <item x="791"/>
        <item x="4459"/>
        <item x="6627"/>
        <item x="3054"/>
        <item x="2650"/>
        <item x="1105"/>
        <item x="7006"/>
        <item x="4149"/>
        <item x="6249"/>
        <item x="1407"/>
        <item x="5612"/>
        <item x="243"/>
        <item x="8331"/>
        <item x="2555"/>
        <item x="6381"/>
        <item x="2334"/>
        <item x="5405"/>
        <item x="922"/>
        <item x="6663"/>
        <item x="1277"/>
        <item x="4201"/>
        <item x="327"/>
        <item x="3537"/>
        <item x="6347"/>
        <item x="4728"/>
        <item x="8200"/>
        <item x="3856"/>
        <item x="4476"/>
        <item x="1889"/>
        <item x="6135"/>
        <item x="768"/>
        <item x="5984"/>
        <item x="940"/>
        <item x="7669"/>
        <item x="4743"/>
        <item x="38"/>
        <item x="5210"/>
        <item x="697"/>
        <item x="2969"/>
        <item x="156"/>
        <item x="3949"/>
        <item x="2490"/>
        <item x="1727"/>
        <item x="6104"/>
        <item x="1662"/>
        <item x="1162"/>
        <item x="5276"/>
        <item x="3132"/>
        <item x="4995"/>
        <item x="7093"/>
        <item x="640"/>
        <item x="1051"/>
        <item x="4018"/>
        <item x="6385"/>
        <item x="135"/>
        <item x="6025"/>
        <item x="3598"/>
        <item x="6584"/>
        <item x="1284"/>
        <item x="4604"/>
        <item x="1180"/>
        <item x="4371"/>
        <item x="4964"/>
        <item x="6839"/>
        <item x="7810"/>
        <item x="1397"/>
        <item x="1015"/>
        <item x="5189"/>
        <item x="8358"/>
        <item x="2794"/>
        <item x="1342"/>
        <item x="5272"/>
        <item x="6170"/>
        <item x="6938"/>
        <item x="4164"/>
        <item x="6915"/>
        <item x="6960"/>
        <item x="5072"/>
        <item x="790"/>
        <item x="3371"/>
        <item x="5572"/>
        <item x="916"/>
        <item x="1773"/>
        <item x="8288"/>
        <item x="6927"/>
        <item x="7856"/>
        <item x="4014"/>
        <item x="3203"/>
        <item x="2213"/>
        <item x="1221"/>
        <item x="8222"/>
        <item x="5573"/>
        <item x="2347"/>
        <item x="4230"/>
        <item x="457"/>
        <item x="7999"/>
        <item x="4408"/>
        <item x="253"/>
        <item x="155"/>
        <item x="3259"/>
        <item x="6618"/>
        <item x="8021"/>
        <item x="109"/>
        <item x="1671"/>
        <item x="5995"/>
        <item x="1142"/>
        <item x="643"/>
        <item x="3895"/>
        <item x="3969"/>
        <item x="4667"/>
        <item x="2080"/>
        <item x="4540"/>
        <item x="5295"/>
        <item x="2604"/>
        <item x="2318"/>
        <item x="1429"/>
        <item x="7983"/>
        <item x="3591"/>
        <item x="590"/>
        <item x="7733"/>
        <item x="3702"/>
        <item x="3794"/>
        <item x="7064"/>
        <item x="6379"/>
        <item x="7013"/>
        <item x="8151"/>
        <item x="1552"/>
        <item x="5890"/>
        <item x="6023"/>
        <item x="5481"/>
        <item x="5317"/>
        <item x="1714"/>
        <item x="6216"/>
        <item x="4089"/>
        <item x="7752"/>
        <item x="212"/>
        <item x="8320"/>
        <item x="28"/>
        <item x="1716"/>
        <item x="3757"/>
        <item x="8004"/>
        <item x="5452"/>
        <item x="4815"/>
        <item x="1061"/>
        <item x="4454"/>
        <item x="6832"/>
        <item x="5611"/>
        <item x="4507"/>
        <item x="7049"/>
        <item x="8029"/>
        <item x="6952"/>
        <item x="2756"/>
        <item x="3909"/>
        <item x="56"/>
        <item x="6526"/>
        <item x="2665"/>
        <item x="8051"/>
        <item x="5485"/>
        <item x="2827"/>
        <item x="5642"/>
        <item x="4358"/>
        <item x="3362"/>
        <item x="1999"/>
        <item x="6262"/>
        <item x="6356"/>
        <item x="1910"/>
        <item x="651"/>
        <item x="8340"/>
        <item x="3418"/>
        <item x="4483"/>
        <item x="4093"/>
        <item x="3425"/>
        <item x="7302"/>
        <item x="2530"/>
        <item x="1573"/>
        <item x="7580"/>
        <item x="7552"/>
        <item x="6312"/>
        <item x="5438"/>
        <item x="3470"/>
        <item x="3403"/>
        <item x="6794"/>
        <item x="714"/>
        <item x="6524"/>
        <item x="6825"/>
        <item x="7314"/>
        <item x="4354"/>
        <item x="7944"/>
        <item x="1147"/>
        <item x="6163"/>
        <item x="5306"/>
        <item x="7644"/>
        <item x="6214"/>
        <item x="1706"/>
        <item x="3560"/>
        <item x="6513"/>
        <item x="5034"/>
        <item x="7650"/>
        <item x="7692"/>
        <item x="4545"/>
        <item x="1630"/>
        <item x="8365"/>
        <item x="1499"/>
        <item x="4329"/>
        <item x="2028"/>
        <item x="426"/>
        <item x="8209"/>
        <item x="2725"/>
        <item x="2978"/>
        <item x="4717"/>
        <item x="7934"/>
        <item x="7085"/>
        <item x="6715"/>
        <item x="7047"/>
        <item x="6340"/>
        <item x="3304"/>
        <item x="4706"/>
        <item x="8339"/>
        <item x="6523"/>
        <item x="5214"/>
        <item x="4654"/>
        <item x="8141"/>
        <item x="4919"/>
        <item x="5568"/>
        <item x="6827"/>
        <item x="1938"/>
        <item x="5765"/>
        <item x="3545"/>
        <item x="6791"/>
        <item x="3571"/>
        <item x="5637"/>
        <item x="575"/>
        <item x="7909"/>
        <item x="4581"/>
        <item x="4954"/>
        <item x="6974"/>
        <item x="8216"/>
        <item x="2903"/>
        <item x="2852"/>
        <item x="5008"/>
        <item x="7625"/>
        <item x="3669"/>
        <item x="5076"/>
        <item x="8172"/>
        <item x="7642"/>
        <item x="3038"/>
        <item x="866"/>
        <item x="8266"/>
        <item x="4990"/>
        <item x="6571"/>
        <item x="3572"/>
        <item x="2599"/>
        <item x="7087"/>
        <item x="3086"/>
        <item x="5771"/>
        <item x="5947"/>
        <item x="5633"/>
        <item x="1589"/>
        <item x="6388"/>
        <item x="6616"/>
        <item x="8135"/>
        <item x="4998"/>
        <item x="1663"/>
        <item x="1208"/>
        <item x="6284"/>
        <item x="1205"/>
        <item x="2039"/>
        <item x="2822"/>
        <item x="5403"/>
        <item x="479"/>
        <item x="6706"/>
        <item x="2087"/>
        <item x="4327"/>
        <item x="1256"/>
        <item x="6283"/>
        <item x="6638"/>
        <item x="2427"/>
        <item x="981"/>
        <item x="2805"/>
        <item x="4211"/>
        <item x="3778"/>
        <item x="6476"/>
        <item x="4204"/>
        <item x="5240"/>
        <item x="1537"/>
        <item x="3336"/>
        <item x="2605"/>
        <item x="26"/>
        <item x="4498"/>
        <item x="7598"/>
        <item x="1955"/>
        <item x="7164"/>
        <item x="4856"/>
        <item x="4365"/>
        <item x="7434"/>
        <item x="1007"/>
        <item x="3469"/>
        <item x="4896"/>
        <item x="306"/>
        <item x="5904"/>
        <item x="4294"/>
        <item x="3373"/>
        <item x="8020"/>
        <item x="3896"/>
        <item x="2168"/>
        <item x="5850"/>
        <item x="1791"/>
        <item x="5226"/>
        <item x="954"/>
        <item x="4295"/>
        <item x="3256"/>
        <item x="2761"/>
        <item x="7207"/>
        <item x="4396"/>
        <item x="6936"/>
        <item x="4079"/>
        <item x="3"/>
        <item x="4260"/>
        <item x="2564"/>
        <item x="6471"/>
        <item x="6150"/>
        <item x="2402"/>
        <item x="7186"/>
        <item x="3967"/>
        <item x="5060"/>
        <item x="2610"/>
        <item x="7942"/>
        <item x="5875"/>
        <item x="4073"/>
        <item x="328"/>
        <item x="8077"/>
        <item x="979"/>
        <item x="3703"/>
        <item x="3643"/>
        <item x="2790"/>
        <item x="6194"/>
        <item x="2453"/>
        <item x="6647"/>
        <item x="4552"/>
        <item x="8136"/>
        <item x="8246"/>
        <item x="7225"/>
        <item x="1081"/>
        <item x="4780"/>
        <item x="342"/>
        <item x="4855"/>
        <item x="1419"/>
        <item x="882"/>
        <item x="2413"/>
        <item x="2499"/>
        <item x="1591"/>
        <item x="2615"/>
        <item x="7095"/>
        <item x="3626"/>
        <item x="3698"/>
        <item x="699"/>
        <item x="5766"/>
        <item x="2728"/>
        <item x="1971"/>
        <item x="822"/>
        <item x="4362"/>
        <item x="904"/>
        <item x="4722"/>
        <item x="6487"/>
        <item x="7170"/>
        <item x="2133"/>
        <item x="2801"/>
        <item x="7177"/>
        <item x="5753"/>
        <item x="1195"/>
        <item x="5100"/>
        <item x="4043"/>
        <item x="4099"/>
        <item x="6127"/>
        <item x="7320"/>
        <item x="7768"/>
        <item x="7109"/>
        <item x="5743"/>
        <item x="2937"/>
        <item x="8087"/>
        <item x="1299"/>
        <item x="4309"/>
        <item x="5501"/>
        <item x="4019"/>
        <item x="7423"/>
        <item x="6154"/>
        <item x="1534"/>
        <item x="484"/>
        <item x="4401"/>
        <item x="6069"/>
        <item x="1183"/>
        <item x="2906"/>
        <item x="8111"/>
        <item x="5494"/>
        <item x="1153"/>
        <item x="2510"/>
        <item x="5017"/>
        <item x="3340"/>
        <item x="383"/>
        <item x="3034"/>
        <item x="6439"/>
        <item x="2128"/>
        <item x="4402"/>
        <item x="2526"/>
        <item x="2275"/>
        <item x="5027"/>
        <item x="1064"/>
        <item x="1502"/>
        <item x="8049"/>
        <item x="3349"/>
        <item x="3882"/>
        <item x="8083"/>
        <item x="3353"/>
        <item x="1686"/>
        <item x="903"/>
        <item x="5948"/>
        <item x="1327"/>
        <item x="277"/>
        <item x="8068"/>
        <item x="402"/>
        <item x="6809"/>
        <item x="521"/>
        <item x="1924"/>
        <item x="1722"/>
        <item x="3228"/>
        <item x="2966"/>
        <item x="2253"/>
        <item x="6453"/>
        <item x="7066"/>
        <item x="2933"/>
        <item x="7521"/>
        <item x="3625"/>
        <item x="1834"/>
        <item x="8061"/>
        <item x="4439"/>
        <item x="7820"/>
        <item x="5986"/>
        <item x="4456"/>
        <item x="8165"/>
        <item x="4509"/>
        <item x="1949"/>
        <item x="6143"/>
        <item x="1056"/>
        <item x="4363"/>
        <item x="3781"/>
        <item x="7443"/>
        <item x="860"/>
        <item x="1087"/>
        <item x="7587"/>
        <item x="4864"/>
        <item x="1316"/>
        <item x="7790"/>
        <item x="1798"/>
        <item x="7655"/>
        <item x="5284"/>
        <item x="159"/>
        <item x="3674"/>
        <item x="953"/>
        <item x="4939"/>
        <item x="6780"/>
        <item x="3341"/>
        <item x="6991"/>
        <item x="8183"/>
        <item x="3352"/>
        <item x="4563"/>
        <item x="5800"/>
        <item x="4596"/>
        <item x="6451"/>
        <item x="5495"/>
        <item x="7269"/>
        <item x="3515"/>
        <item x="1424"/>
        <item x="820"/>
        <item x="4174"/>
        <item x="5137"/>
        <item x="7556"/>
        <item x="6102"/>
        <item x="6220"/>
        <item x="4970"/>
        <item x="7961"/>
        <item x="1546"/>
        <item x="6514"/>
        <item x="1781"/>
        <item x="7389"/>
        <item x="8024"/>
        <item x="3306"/>
        <item x="7559"/>
        <item x="8071"/>
        <item x="3567"/>
        <item x="2040"/>
        <item x="7563"/>
        <item x="2557"/>
        <item x="2755"/>
        <item x="1124"/>
        <item x="7549"/>
        <item x="4471"/>
        <item x="1920"/>
        <item x="3060"/>
        <item x="4646"/>
        <item x="1512"/>
        <item x="4411"/>
        <item x="6632"/>
        <item x="5082"/>
        <item x="2603"/>
        <item x="5511"/>
        <item x="6935"/>
        <item x="3473"/>
        <item x="5786"/>
        <item x="2639"/>
        <item x="236"/>
        <item x="8301"/>
        <item x="5294"/>
        <item x="3265"/>
        <item x="4768"/>
        <item x="1838"/>
        <item x="7368"/>
        <item x="3563"/>
        <item x="4356"/>
        <item x="6244"/>
        <item x="5123"/>
        <item x="4682"/>
        <item x="3372"/>
        <item x="7420"/>
        <item x="4066"/>
        <item x="1026"/>
        <item x="7371"/>
        <item x="6193"/>
        <item x="3067"/>
        <item x="5426"/>
        <item x="320"/>
        <item x="5922"/>
        <item x="1022"/>
        <item x="500"/>
        <item x="4681"/>
        <item x="5960"/>
        <item x="3312"/>
        <item x="8233"/>
        <item x="5513"/>
        <item x="3753"/>
        <item x="5059"/>
        <item x="7538"/>
        <item x="7038"/>
        <item x="5345"/>
        <item x="4645"/>
        <item x="4450"/>
        <item x="4820"/>
        <item x="4182"/>
        <item x="3503"/>
        <item x="1457"/>
        <item x="6852"/>
        <item x="2150"/>
        <item x="2379"/>
        <item x="148"/>
        <item x="4389"/>
        <item x="6785"/>
        <item x="3492"/>
        <item x="3202"/>
        <item x="6250"/>
        <item x="2047"/>
        <item x="8299"/>
        <item x="5447"/>
        <item x="1071"/>
        <item x="5014"/>
        <item x="5567"/>
        <item x="1634"/>
        <item x="7012"/>
        <item x="1858"/>
        <item x="3834"/>
        <item x="4527"/>
        <item x="6299"/>
        <item x="4038"/>
        <item x="4303"/>
        <item x="7985"/>
        <item x="23"/>
        <item x="4328"/>
        <item x="1967"/>
        <item x="5026"/>
        <item x="710"/>
        <item x="4659"/>
        <item x="6236"/>
        <item x="6671"/>
        <item x="2445"/>
        <item x="4374"/>
        <item x="1977"/>
        <item x="5826"/>
        <item x="6518"/>
        <item x="2806"/>
        <item x="7547"/>
        <item x="3006"/>
        <item x="7020"/>
        <item x="7773"/>
        <item x="5807"/>
        <item x="4226"/>
        <item x="5390"/>
        <item x="168"/>
        <item x="6090"/>
        <item x="4766"/>
        <item x="7789"/>
        <item x="4096"/>
        <item x="4791"/>
        <item x="5238"/>
        <item x="4084"/>
        <item x="2262"/>
        <item x="6530"/>
        <item x="8300"/>
        <item x="3003"/>
        <item x="1188"/>
        <item x="4696"/>
        <item x="5726"/>
        <item x="5706"/>
        <item x="5443"/>
        <item x="2898"/>
        <item x="1066"/>
        <item x="7711"/>
        <item x="6540"/>
        <item x="7616"/>
        <item x="7016"/>
        <item x="2070"/>
        <item x="598"/>
        <item x="2190"/>
        <item x="8128"/>
        <item x="7523"/>
        <item x="685"/>
        <item x="6294"/>
        <item x="4033"/>
        <item x="6035"/>
        <item x="4455"/>
        <item x="7217"/>
        <item x="6929"/>
        <item x="2608"/>
        <item x="949"/>
        <item x="6495"/>
        <item x="7595"/>
        <item x="1122"/>
        <item x="302"/>
        <item x="1038"/>
        <item x="4299"/>
        <item x="3328"/>
        <item x="8353"/>
        <item x="7980"/>
        <item x="4589"/>
        <item x="3623"/>
        <item x="294"/>
        <item x="1754"/>
        <item x="1884"/>
        <item x="7513"/>
        <item x="1187"/>
        <item x="8276"/>
        <item x="134"/>
        <item x="4016"/>
        <item x="1294"/>
        <item x="7853"/>
        <item x="5704"/>
        <item x="1721"/>
        <item x="5291"/>
        <item x="4153"/>
        <item x="2162"/>
        <item x="6226"/>
        <item x="4852"/>
        <item x="2628"/>
        <item x="7318"/>
        <item x="8268"/>
        <item x="6222"/>
        <item x="6031"/>
        <item x="1343"/>
        <item x="5688"/>
        <item x="443"/>
        <item x="6167"/>
        <item x="2890"/>
        <item x="2079"/>
        <item x="1055"/>
        <item x="3588"/>
        <item x="2147"/>
        <item x="8195"/>
        <item x="6599"/>
        <item x="6515"/>
        <item x="5934"/>
        <item x="6341"/>
        <item x="206"/>
        <item x="1717"/>
        <item x="6911"/>
        <item x="5646"/>
        <item x="4978"/>
        <item x="7115"/>
        <item x="4573"/>
        <item x="1559"/>
        <item x="1079"/>
        <item x="326"/>
        <item x="3907"/>
        <item x="3724"/>
        <item x="7140"/>
        <item x="5371"/>
        <item x="1762"/>
        <item x="7039"/>
        <item x="1954"/>
        <item x="2570"/>
        <item x="2143"/>
        <item x="3366"/>
        <item x="8308"/>
        <item x="6508"/>
        <item x="5833"/>
        <item x="2004"/>
        <item x="1525"/>
        <item x="4843"/>
        <item x="2872"/>
        <item x="682"/>
        <item x="5815"/>
        <item x="1452"/>
        <item x="3454"/>
        <item x="7237"/>
        <item x="3441"/>
        <item x="7369"/>
        <item x="5967"/>
        <item x="1777"/>
        <item x="5661"/>
        <item x="5466"/>
        <item x="968"/>
        <item x="6972"/>
        <item x="8332"/>
        <item x="2444"/>
        <item x="4961"/>
        <item x="7737"/>
        <item x="6721"/>
        <item x="1479"/>
        <item x="1593"/>
        <item x="1229"/>
        <item x="2447"/>
        <item x="998"/>
        <item x="2267"/>
        <item x="8267"/>
        <item x="912"/>
        <item x="8378"/>
        <item x="1471"/>
        <item x="4587"/>
        <item x="2770"/>
        <item x="5914"/>
        <item x="3035"/>
        <item x="6048"/>
        <item x="3199"/>
        <item x="1677"/>
        <item x="6248"/>
        <item x="5783"/>
        <item x="5803"/>
        <item x="6522"/>
        <item x="4894"/>
        <item x="4432"/>
        <item x="3526"/>
        <item x="2607"/>
        <item x="884"/>
        <item x="1044"/>
        <item x="6699"/>
        <item x="6239"/>
        <item x="6884"/>
        <item x="2768"/>
        <item x="7054"/>
        <item x="5603"/>
        <item x="4090"/>
        <item x="6231"/>
        <item x="5877"/>
        <item x="7723"/>
        <item x="5774"/>
        <item x="6597"/>
        <item x="2417"/>
        <item x="3158"/>
        <item x="1995"/>
        <item x="7717"/>
        <item x="55"/>
        <item x="3534"/>
        <item x="4672"/>
        <item x="1577"/>
        <item x="5616"/>
        <item x="3048"/>
        <item x="395"/>
        <item x="1947"/>
        <item x="5155"/>
        <item x="4911"/>
        <item x="7282"/>
        <item x="4800"/>
        <item x="3854"/>
        <item x="5935"/>
        <item x="381"/>
        <item x="5382"/>
        <item x="3137"/>
        <item x="920"/>
        <item x="1772"/>
        <item x="2308"/>
        <item x="7978"/>
        <item x="6444"/>
        <item x="7889"/>
        <item x="8307"/>
        <item x="4185"/>
        <item x="8113"/>
        <item x="3600"/>
        <item x="3509"/>
        <item x="6947"/>
        <item x="7732"/>
        <item x="6869"/>
        <item x="835"/>
        <item x="3235"/>
        <item x="7149"/>
        <item x="3051"/>
        <item x="615"/>
        <item x="3632"/>
        <item x="267"/>
        <item x="7524"/>
        <item x="1279"/>
        <item x="4152"/>
        <item x="1173"/>
        <item x="7433"/>
        <item x="2425"/>
        <item x="1572"/>
        <item x="6000"/>
        <item x="7426"/>
        <item x="2031"/>
        <item x="3077"/>
        <item x="967"/>
        <item x="8235"/>
        <item x="4360"/>
        <item x="1851"/>
        <item x="2855"/>
        <item x="5928"/>
        <item x="1865"/>
        <item x="1217"/>
        <item x="1992"/>
        <item x="4071"/>
        <item x="7764"/>
        <item x="6505"/>
        <item x="392"/>
        <item x="3238"/>
        <item x="7578"/>
        <item x="5584"/>
        <item x="3370"/>
        <item x="2713"/>
        <item x="5366"/>
        <item x="7945"/>
        <item x="2486"/>
        <item x="4191"/>
        <item x="4846"/>
        <item x="2159"/>
        <item x="591"/>
        <item x="5357"/>
        <item x="4146"/>
        <item x="2084"/>
        <item x="7898"/>
        <item x="3382"/>
        <item x="6946"/>
        <item x="4244"/>
        <item x="4112"/>
        <item x="316"/>
        <item x="2765"/>
        <item x="6862"/>
        <item x="2712"/>
        <item x="174"/>
        <item x="4098"/>
        <item x="5504"/>
        <item x="4832"/>
        <item x="925"/>
        <item x="2201"/>
        <item x="7063"/>
        <item x="7135"/>
        <item x="2626"/>
        <item x="1639"/>
        <item x="6017"/>
        <item x="7916"/>
        <item x="5461"/>
        <item x="186"/>
        <item x="5346"/>
        <item x="7247"/>
        <item x="198"/>
        <item x="7601"/>
        <item x="4027"/>
        <item x="6642"/>
        <item x="713"/>
        <item x="3307"/>
        <item x="7352"/>
        <item x="2668"/>
        <item x="3740"/>
        <item x="7938"/>
        <item x="8091"/>
        <item x="2106"/>
        <item x="1464"/>
        <item x="2491"/>
        <item x="874"/>
        <item x="2127"/>
        <item x="2562"/>
        <item x="8053"/>
        <item x="3462"/>
        <item x="3871"/>
        <item x="7932"/>
        <item x="5377"/>
        <item x="6366"/>
        <item x="4720"/>
        <item x="7750"/>
        <item x="2763"/>
        <item x="7645"/>
        <item x="5762"/>
        <item x="1508"/>
        <item x="4884"/>
        <item x="3176"/>
        <item x="2013"/>
        <item x="2476"/>
        <item x="187"/>
        <item x="7319"/>
        <item x="1524"/>
        <item x="1811"/>
        <item x="2"/>
        <item x="1011"/>
        <item x="4522"/>
        <item x="961"/>
        <item x="550"/>
        <item x="6549"/>
        <item x="4248"/>
        <item x="7897"/>
        <item x="3445"/>
        <item x="4424"/>
        <item x="7175"/>
        <item x="7870"/>
        <item x="7976"/>
        <item x="7550"/>
        <item x="5526"/>
        <item x="7466"/>
        <item x="442"/>
        <item x="237"/>
        <item x="825"/>
        <item x="4958"/>
        <item x="4631"/>
        <item x="8157"/>
        <item x="8127"/>
        <item x="3683"/>
        <item x="337"/>
        <item x="2330"/>
        <item x="5459"/>
        <item x="2400"/>
        <item x="6573"/>
        <item x="8085"/>
        <item x="3005"/>
        <item x="3902"/>
        <item x="4148"/>
        <item x="5287"/>
        <item x="7070"/>
        <item x="6038"/>
        <item x="1269"/>
        <item x="6469"/>
        <item x="2548"/>
        <item x="5733"/>
        <item x="7385"/>
        <item x="837"/>
        <item x="778"/>
        <item x="938"/>
        <item x="6281"/>
        <item x="1676"/>
        <item x="7684"/>
        <item x="963"/>
        <item x="3170"/>
        <item x="3008"/>
        <item x="3522"/>
        <item x="1792"/>
        <item x="6719"/>
        <item x="1267"/>
        <item x="3561"/>
        <item x="2802"/>
        <item x="3022"/>
        <item x="7788"/>
        <item x="5883"/>
        <item x="7163"/>
        <item x="1793"/>
        <item x="4350"/>
        <item x="5923"/>
        <item x="6126"/>
        <item x="5554"/>
        <item x="7806"/>
        <item x="541"/>
        <item x="1914"/>
        <item x="6293"/>
        <item x="7114"/>
        <item x="8278"/>
        <item x="4242"/>
        <item x="5978"/>
        <item x="6822"/>
        <item x="358"/>
        <item x="1873"/>
        <item x="6630"/>
        <item x="1024"/>
        <item x="4813"/>
        <item x="5374"/>
        <item x="6174"/>
        <item x="3031"/>
        <item x="2612"/>
        <item x="1505"/>
        <item x="586"/>
        <item x="2726"/>
        <item x="6713"/>
        <item x="6830"/>
        <item x="3911"/>
        <item x="883"/>
        <item x="6945"/>
        <item x="896"/>
        <item x="3208"/>
        <item x="3399"/>
        <item x="3243"/>
        <item x="6531"/>
        <item x="2601"/>
        <item x="8223"/>
        <item x="3363"/>
        <item x="3215"/>
        <item x="3806"/>
        <item x="154"/>
        <item x="2873"/>
        <item x="529"/>
        <item x="6928"/>
        <item x="8023"/>
        <item x="2440"/>
        <item x="5822"/>
        <item x="6305"/>
        <item x="4658"/>
        <item x="1330"/>
        <item x="8253"/>
        <item x="941"/>
        <item x="4674"/>
        <item x="996"/>
        <item x="567"/>
        <item x="5531"/>
        <item x="971"/>
        <item x="4759"/>
        <item x="1102"/>
        <item x="7253"/>
        <item x="6147"/>
        <item x="2764"/>
        <item x="6029"/>
        <item x="5695"/>
        <item x="1042"/>
        <item x="2543"/>
        <item x="7257"/>
        <item x="3782"/>
        <item x="4730"/>
        <item x="2364"/>
        <item x="5962"/>
        <item x="2332"/>
        <item x="6755"/>
        <item x="319"/>
        <item x="6210"/>
        <item x="6702"/>
        <item x="2104"/>
        <item x="6729"/>
        <item x="8194"/>
        <item x="4948"/>
        <item x="4960"/>
        <item x="7193"/>
        <item x="7736"/>
        <item x="7228"/>
        <item x="4276"/>
        <item x="3250"/>
        <item x="1532"/>
        <item x="4610"/>
        <item x="7364"/>
        <item x="879"/>
        <item x="3272"/>
        <item x="824"/>
        <item x="1789"/>
        <item x="4559"/>
        <item x="6820"/>
        <item x="7403"/>
        <item x="4574"/>
        <item x="7730"/>
        <item x="4901"/>
        <item x="6462"/>
        <item x="6112"/>
        <item x="7148"/>
        <item x="8025"/>
        <item x="997"/>
        <item x="5227"/>
        <item x="6179"/>
        <item x="3484"/>
        <item x="1612"/>
        <item x="5335"/>
        <item x="2638"/>
        <item x="3731"/>
        <item x="5838"/>
        <item x="7392"/>
        <item x="518"/>
        <item x="4554"/>
        <item x="1544"/>
        <item x="8328"/>
        <item x="7873"/>
        <item x="2563"/>
        <item x="1041"/>
        <item x="1426"/>
        <item x="6199"/>
        <item x="5218"/>
        <item x="581"/>
        <item x="861"/>
        <item x="6148"/>
        <item x="1799"/>
        <item x="4333"/>
        <item x="5791"/>
        <item x="7517"/>
        <item x="1710"/>
        <item x="1942"/>
        <item x="5647"/>
        <item x="2652"/>
        <item x="6295"/>
        <item x="3443"/>
        <item x="1020"/>
        <item x="224"/>
        <item x="5891"/>
        <item x="6596"/>
        <item x="946"/>
        <item x="7477"/>
        <item x="692"/>
        <item x="1185"/>
        <item x="3975"/>
        <item x="6209"/>
        <item x="7930"/>
        <item x="7359"/>
        <item x="7867"/>
        <item x="3247"/>
        <item x="6133"/>
        <item x="1702"/>
        <item x="7468"/>
        <item x="972"/>
        <item x="985"/>
        <item x="5858"/>
        <item x="7044"/>
        <item x="4895"/>
        <item x="6219"/>
        <item x="52"/>
        <item x="2088"/>
        <item x="6836"/>
        <item x="6245"/>
        <item x="3001"/>
        <item x="7003"/>
        <item x="947"/>
        <item x="6594"/>
        <item x="4308"/>
        <item x="4030"/>
        <item x="769"/>
        <item x="3977"/>
        <item x="5066"/>
        <item x="6718"/>
        <item x="1456"/>
        <item x="6448"/>
        <item x="6164"/>
        <item x="1965"/>
        <item x="6085"/>
        <item x="8099"/>
        <item x="4897"/>
        <item x="1584"/>
        <item x="2965"/>
        <item x="4590"/>
        <item x="1096"/>
        <item x="8140"/>
        <item x="4535"/>
        <item x="5931"/>
        <item x="1482"/>
        <item x="51"/>
        <item x="8084"/>
        <item x="2344"/>
        <item x="398"/>
        <item x="5203"/>
        <item x="4578"/>
        <item x="7694"/>
        <item x="3251"/>
        <item x="7290"/>
        <item x="3529"/>
        <item x="7138"/>
        <item x="6846"/>
        <item x="6617"/>
        <item x="852"/>
        <item x="1697"/>
        <item x="5415"/>
        <item x="5896"/>
        <item x="4234"/>
        <item x="4539"/>
        <item x="4797"/>
        <item x="2705"/>
        <item x="8247"/>
        <item x="6937"/>
        <item x="203"/>
        <item x="6552"/>
        <item x="6520"/>
        <item x="5829"/>
        <item x="7966"/>
        <item x="7057"/>
        <item x="3179"/>
        <item x="4741"/>
        <item x="6212"/>
        <item x="4787"/>
        <item x="3221"/>
        <item x="5499"/>
        <item x="7683"/>
        <item x="4367"/>
        <item x="7030"/>
        <item x="2936"/>
        <item x="5770"/>
        <item x="7456"/>
        <item x="7662"/>
        <item x="6731"/>
        <item x="5868"/>
        <item x="1383"/>
        <item x="5143"/>
        <item x="3122"/>
        <item x="3533"/>
        <item x="5746"/>
        <item x="8149"/>
        <item x="7236"/>
        <item x="2483"/>
        <item x="7187"/>
        <item x="362"/>
        <item x="6181"/>
        <item x="5694"/>
        <item x="7265"/>
        <item x="3063"/>
        <item x="2218"/>
        <item x="4394"/>
        <item x="7242"/>
        <item x="3899"/>
        <item x="6844"/>
        <item x="340"/>
        <item x="4500"/>
        <item x="8315"/>
        <item x="6500"/>
        <item x="4305"/>
        <item x="2404"/>
        <item x="3814"/>
        <item x="2568"/>
        <item x="6376"/>
        <item x="7457"/>
        <item x="1163"/>
        <item x="4795"/>
        <item x="676"/>
        <item x="4053"/>
        <item x="6640"/>
        <item x="6474"/>
        <item x="3281"/>
        <item x="6118"/>
        <item x="6079"/>
        <item x="6503"/>
        <item x="3100"/>
        <item x="4102"/>
        <item x="4695"/>
        <item x="3565"/>
        <item x="5870"/>
        <item x="6189"/>
        <item x="6012"/>
        <item x="7501"/>
        <item x="335"/>
        <item x="3739"/>
        <item x="2641"/>
        <item x="7689"/>
        <item x="4599"/>
        <item x="7220"/>
        <item x="1308"/>
        <item x="4808"/>
        <item x="6707"/>
        <item x="324"/>
        <item x="5391"/>
        <item x="7951"/>
        <item x="7184"/>
        <item x="471"/>
        <item x="3790"/>
        <item x="5054"/>
        <item x="7913"/>
        <item x="6113"/>
        <item x="3952"/>
        <item x="1033"/>
        <item x="7781"/>
        <item x="369"/>
        <item x="4765"/>
        <item x="2875"/>
        <item x="5741"/>
        <item x="2178"/>
        <item x="7630"/>
        <item x="744"/>
        <item x="255"/>
        <item x="5804"/>
        <item x="3979"/>
        <item x="2319"/>
        <item x="4118"/>
        <item x="4536"/>
        <item x="2796"/>
        <item x="6598"/>
        <item x="2356"/>
        <item x="556"/>
        <item x="3069"/>
        <item x="188"/>
        <item x="2505"/>
        <item x="2823"/>
        <item x="3540"/>
        <item x="917"/>
        <item x="8373"/>
        <item x="3716"/>
        <item x="176"/>
        <item x="7762"/>
        <item x="1430"/>
        <item x="7388"/>
        <item x="1723"/>
        <item x="1410"/>
        <item x="4691"/>
        <item x="7395"/>
        <item x="6186"/>
        <item x="3635"/>
        <item x="807"/>
        <item x="5938"/>
        <item x="4568"/>
        <item x="4296"/>
        <item x="5363"/>
        <item x="2618"/>
        <item x="1324"/>
        <item x="3659"/>
        <item x="6251"/>
        <item x="3811"/>
        <item x="3478"/>
        <item x="2687"/>
        <item x="1367"/>
        <item x="6296"/>
        <item x="6535"/>
        <item x="5631"/>
        <item x="786"/>
        <item x="2826"/>
        <item x="2099"/>
        <item x="7005"/>
        <item x="7747"/>
        <item x="6329"/>
        <item x="3275"/>
        <item x="3028"/>
        <item x="6644"/>
        <item x="7770"/>
        <item x="4467"/>
        <item x="126"/>
        <item x="3554"/>
        <item x="7817"/>
        <item x="5939"/>
        <item x="2250"/>
        <item x="94"/>
        <item x="1137"/>
        <item x="2811"/>
        <item x="6876"/>
        <item x="1433"/>
        <item x="1449"/>
        <item x="7283"/>
        <item x="404"/>
        <item x="4531"/>
        <item x="6473"/>
        <item x="6541"/>
        <item x="7082"/>
        <item x="288"/>
        <item x="7069"/>
        <item x="5834"/>
        <item x="7691"/>
        <item x="7822"/>
        <item x="1621"/>
        <item x="2112"/>
        <item x="673"/>
        <item x="3947"/>
        <item x="7639"/>
        <item x="7304"/>
        <item x="5175"/>
        <item x="1244"/>
        <item x="6815"/>
        <item x="1625"/>
        <item x="4343"/>
        <item x="1856"/>
        <item x="5142"/>
        <item x="1369"/>
        <item x="6897"/>
        <item x="6709"/>
        <item x="6648"/>
        <item x="6318"/>
        <item x="7200"/>
        <item x="7326"/>
        <item x="2156"/>
        <item x="4126"/>
        <item x="1556"/>
        <item x="2108"/>
        <item x="736"/>
        <item x="5597"/>
        <item x="7506"/>
        <item x="2528"/>
        <item x="1948"/>
        <item x="6720"/>
        <item x="7393"/>
        <item x="2516"/>
        <item x="5558"/>
        <item x="394"/>
        <item x="2393"/>
        <item x="2558"/>
        <item x="677"/>
        <item x="2465"/>
        <item x="1385"/>
        <item x="5518"/>
        <item x="2583"/>
        <item x="3914"/>
        <item x="7604"/>
        <item x="6374"/>
        <item x="6735"/>
        <item x="3900"/>
        <item x="5972"/>
        <item x="7584"/>
        <item x="4092"/>
        <item x="4143"/>
        <item x="2323"/>
        <item x="506"/>
        <item x="6234"/>
        <item x="4955"/>
        <item x="4205"/>
        <item x="6271"/>
        <item x="6919"/>
        <item x="3651"/>
        <item x="5911"/>
        <item x="359"/>
        <item x="2918"/>
        <item x="5832"/>
        <item x="6419"/>
        <item x="8259"/>
        <item x="5093"/>
        <item x="6208"/>
        <item x="2090"/>
        <item x="2158"/>
        <item x="7837"/>
        <item x="2960"/>
        <item x="8381"/>
        <item x="2927"/>
        <item x="4107"/>
        <item x="5407"/>
        <item x="1440"/>
        <item x="6068"/>
        <item x="6456"/>
        <item x="5700"/>
        <item x="3606"/>
        <item x="2351"/>
        <item x="7324"/>
        <item x="8169"/>
        <item x="364"/>
        <item x="7279"/>
        <item x="7943"/>
        <item x="5590"/>
        <item x="7504"/>
        <item x="6255"/>
        <item x="773"/>
        <item x="1116"/>
        <item x="5257"/>
        <item x="5194"/>
        <item x="6565"/>
        <item x="1131"/>
        <item x="6722"/>
        <item x="763"/>
        <item x="5074"/>
        <item x="1841"/>
        <item x="3149"/>
        <item x="509"/>
        <item x="6697"/>
        <item x="7086"/>
        <item x="7908"/>
        <item x="3438"/>
        <item x="4774"/>
        <item x="4158"/>
        <item x="285"/>
        <item x="4700"/>
        <item x="2571"/>
        <item x="6146"/>
        <item x="3021"/>
        <item x="4437"/>
        <item x="4479"/>
        <item x="6824"/>
        <item x="5368"/>
        <item x="131"/>
        <item x="4082"/>
        <item x="3225"/>
        <item x="2581"/>
        <item x="1760"/>
        <item x="6740"/>
        <item x="5432"/>
        <item x="2957"/>
        <item x="4081"/>
        <item x="4817"/>
        <item x="8228"/>
        <item x="7769"/>
        <item x="5098"/>
        <item x="3994"/>
        <item x="1916"/>
        <item x="5844"/>
        <item x="1108"/>
        <item x="6676"/>
        <item x="3681"/>
        <item x="3514"/>
        <item x="4095"/>
        <item x="3245"/>
        <item x="8131"/>
        <item x="6585"/>
        <item x="4319"/>
        <item x="4268"/>
        <item x="1206"/>
        <item x="6121"/>
        <item x="7785"/>
        <item x="8106"/>
        <item x="1495"/>
        <item x="6364"/>
        <item x="6610"/>
        <item x="6001"/>
        <item x="5727"/>
        <item x="3160"/>
        <item x="958"/>
        <item x="6185"/>
        <item x="6412"/>
        <item x="8244"/>
        <item x="4497"/>
        <item x="5547"/>
        <item x="7562"/>
        <item x="2515"/>
        <item x="3192"/>
        <item x="3036"/>
        <item x="2631"/>
        <item x="5849"/>
        <item x="1303"/>
        <item x="2247"/>
        <item x="266"/>
        <item x="6674"/>
        <item x="2086"/>
        <item x="7106"/>
        <item x="5250"/>
        <item x="5051"/>
        <item x="2064"/>
        <item x="6551"/>
        <item x="5338"/>
        <item x="2293"/>
        <item x="2750"/>
        <item x="4271"/>
        <item x="1436"/>
        <item x="7334"/>
        <item x="2846"/>
        <item x="4788"/>
        <item x="466"/>
        <item x="2072"/>
        <item x="6963"/>
        <item x="5862"/>
        <item x="4060"/>
        <item x="4175"/>
        <item x="1536"/>
        <item x="577"/>
        <item x="7341"/>
        <item x="4727"/>
        <item x="1181"/>
        <item x="3801"/>
        <item x="1675"/>
        <item x="1806"/>
        <item x="2804"/>
        <item x="5654"/>
        <item x="5248"/>
        <item x="4416"/>
        <item x="6073"/>
        <item x="377"/>
        <item x="4106"/>
        <item x="6062"/>
        <item x="6649"/>
        <item x="2193"/>
        <item x="4594"/>
        <item x="811"/>
        <item x="6337"/>
        <item x="4517"/>
        <item x="1579"/>
        <item x="344"/>
        <item x="8380"/>
        <item x="2637"/>
        <item x="3241"/>
        <item x="6452"/>
        <item x="986"/>
        <item x="5559"/>
        <item x="6980"/>
        <item x="711"/>
        <item x="7825"/>
        <item x="2798"/>
        <item x="4438"/>
        <item x="1332"/>
        <item x="636"/>
        <item x="6081"/>
        <item x="2160"/>
        <item x="4793"/>
        <item x="106"/>
        <item x="4675"/>
        <item x="7026"/>
        <item x="3712"/>
        <item x="3828"/>
        <item x="5651"/>
        <item x="6578"/>
        <item x="1527"/>
        <item x="5913"/>
        <item x="2850"/>
        <item x="7410"/>
        <item x="4405"/>
        <item x="6183"/>
        <item x="7526"/>
        <item x="2908"/>
        <item x="740"/>
        <item x="5683"/>
        <item x="2788"/>
        <item x="6484"/>
        <item x="3080"/>
        <item x="1255"/>
        <item x="3929"/>
        <item x="4613"/>
        <item x="2987"/>
        <item x="5328"/>
        <item x="8161"/>
        <item x="6131"/>
        <item x="5708"/>
        <item x="4469"/>
        <item x="2797"/>
        <item x="2579"/>
        <item x="2435"/>
        <item x="8202"/>
        <item x="3136"/>
        <item x="7935"/>
        <item x="349"/>
        <item x="2471"/>
        <item x="6190"/>
        <item x="6914"/>
        <item x="3853"/>
        <item x="7125"/>
        <item x="568"/>
        <item x="3428"/>
        <item x="3607"/>
        <item x="149"/>
        <item x="2130"/>
        <item x="3346"/>
        <item x="7394"/>
        <item x="2329"/>
        <item x="752"/>
        <item x="3797"/>
        <item x="2224"/>
        <item x="8350"/>
        <item x="1653"/>
        <item x="6792"/>
        <item x="4008"/>
        <item x="6838"/>
        <item x="2197"/>
        <item x="6682"/>
        <item x="7331"/>
        <item x="2774"/>
        <item x="20"/>
        <item x="7652"/>
        <item x="5596"/>
        <item x="1800"/>
        <item x="674"/>
        <item x="3583"/>
        <item x="1816"/>
        <item x="6863"/>
        <item x="6691"/>
        <item x="1263"/>
        <item x="4957"/>
        <item x="6650"/>
        <item x="3717"/>
        <item x="6057"/>
        <item x="7675"/>
        <item x="139"/>
        <item x="8137"/>
        <item x="2541"/>
        <item x="4796"/>
        <item x="1818"/>
        <item x="5632"/>
        <item x="5990"/>
        <item x="7351"/>
        <item x="5176"/>
        <item x="4331"/>
        <item x="6834"/>
        <item x="6447"/>
        <item x="4420"/>
        <item x="7751"/>
        <item x="1201"/>
        <item x="8337"/>
        <item x="5867"/>
        <item x="2861"/>
        <item x="4851"/>
        <item x="3320"/>
        <item x="7582"/>
        <item x="357"/>
        <item x="1417"/>
        <item x="65"/>
        <item x="1405"/>
        <item x="5750"/>
        <item x="1795"/>
        <item x="3775"/>
        <item x="4000"/>
        <item x="6211"/>
        <item x="1953"/>
        <item x="8092"/>
        <item x="6774"/>
        <item x="1904"/>
        <item x="200"/>
        <item x="228"/>
        <item x="5779"/>
        <item x="1374"/>
        <item x="4829"/>
        <item x="7439"/>
        <item x="2305"/>
        <item x="444"/>
        <item x="6158"/>
        <item x="3809"/>
        <item x="8170"/>
        <item x="6898"/>
        <item x="5811"/>
        <item x="7323"/>
        <item x="226"/>
        <item x="3866"/>
        <item x="6807"/>
        <item x="4871"/>
        <item x="7061"/>
        <item x="2037"/>
        <item x="1510"/>
        <item x="7112"/>
        <item x="5488"/>
        <item x="7829"/>
        <item x="1425"/>
        <item x="1442"/>
        <item x="2912"/>
        <item x="6243"/>
        <item x="4893"/>
        <item x="8211"/>
        <item x="481"/>
        <item x="1497"/>
        <item x="116"/>
        <item x="5658"/>
        <item x="6195"/>
        <item x="5839"/>
        <item x="3365"/>
        <item x="7990"/>
        <item x="3833"/>
        <item x="2181"/>
        <item x="8281"/>
        <item x="4150"/>
        <item x="3402"/>
        <item x="6516"/>
        <item x="703"/>
        <item x="796"/>
        <item x="3848"/>
        <item x="8361"/>
        <item x="1926"/>
        <item x="2693"/>
        <item x="2831"/>
        <item x="2207"/>
        <item x="3661"/>
        <item x="5676"/>
        <item x="890"/>
        <item x="245"/>
        <item x="2534"/>
        <item x="724"/>
        <item x="1280"/>
        <item x="2667"/>
        <item x="6684"/>
        <item x="6406"/>
        <item x="137"/>
        <item x="2222"/>
        <item x="6059"/>
        <item x="4031"/>
        <item x="1364"/>
        <item x="5246"/>
        <item x="4275"/>
        <item x="17"/>
        <item x="35"/>
        <item x="3904"/>
        <item x="6302"/>
        <item x="1328"/>
        <item x="4752"/>
        <item x="6901"/>
        <item x="1748"/>
        <item x="532"/>
        <item x="1453"/>
        <item x="2993"/>
        <item x="1334"/>
        <item x="5462"/>
        <item x="742"/>
        <item x="4592"/>
        <item x="715"/>
        <item x="8000"/>
        <item x="7813"/>
        <item x="3862"/>
        <item x="6272"/>
        <item x="142"/>
        <item x="6103"/>
        <item x="6920"/>
        <item x="6856"/>
        <item x="6056"/>
        <item x="2335"/>
        <item x="5748"/>
        <item x="1687"/>
        <item x="5617"/>
        <item x="6772"/>
        <item x="6703"/>
        <item x="8251"/>
        <item x="1155"/>
        <item x="6330"/>
        <item x="2769"/>
        <item x="2878"/>
        <item x="3294"/>
        <item x="7902"/>
        <item x="4523"/>
        <item x="1146"/>
        <item x="7522"/>
        <item x="2897"/>
        <item x="181"/>
        <item x="2977"/>
        <item x="2982"/>
        <item x="5856"/>
        <item x="4528"/>
        <item x="4434"/>
        <item x="3735"/>
        <item x="351"/>
        <item x="4932"/>
        <item x="5370"/>
        <item x="5388"/>
        <item x="7791"/>
        <item x="2536"/>
        <item x="2622"/>
        <item x="5497"/>
        <item x="2446"/>
        <item x="3407"/>
        <item x="4921"/>
        <item x="4284"/>
        <item x="4323"/>
        <item x="4880"/>
        <item x="7291"/>
        <item x="2586"/>
        <item x="5453"/>
        <item x="5031"/>
        <item x="6215"/>
        <item x="2874"/>
        <item x="6978"/>
        <item x="5888"/>
        <item x="6467"/>
        <item x="7786"/>
        <item x="3415"/>
        <item x="4011"/>
        <item x="1657"/>
        <item x="2195"/>
        <item x="62"/>
        <item x="7967"/>
        <item x="6808"/>
        <item x="5817"/>
        <item x="2955"/>
        <item x="2844"/>
        <item x="3793"/>
        <item x="1689"/>
        <item x="1017"/>
        <item x="2231"/>
        <item x="2559"/>
        <item x="5286"/>
        <item x="5666"/>
        <item x="8325"/>
        <item x="6942"/>
        <item x="1489"/>
        <item x="8006"/>
        <item x="1669"/>
        <item x="7658"/>
        <item x="838"/>
        <item x="1809"/>
        <item x="4742"/>
        <item x="7726"/>
        <item x="393"/>
        <item x="5118"/>
        <item x="5550"/>
        <item x="4"/>
        <item x="5111"/>
        <item x="906"/>
        <item x="3144"/>
        <item x="3773"/>
        <item x="8297"/>
        <item x="7261"/>
        <item x="3771"/>
        <item x="6410"/>
        <item x="4929"/>
        <item x="4837"/>
        <item x="1428"/>
        <item x="6384"/>
        <item x="5128"/>
        <item x="6228"/>
        <item x="2157"/>
        <item x="1368"/>
        <item x="6466"/>
        <item x="7027"/>
        <item x="4293"/>
        <item x="4938"/>
        <item x="4731"/>
        <item x="5758"/>
        <item x="4910"/>
        <item x="4289"/>
        <item x="4690"/>
        <item x="7029"/>
        <item x="129"/>
        <item x="5649"/>
        <item x="69"/>
        <item x="1309"/>
        <item x="8293"/>
        <item x="2649"/>
        <item x="3193"/>
        <item x="4634"/>
        <item x="8375"/>
        <item x="7202"/>
        <item x="4836"/>
        <item x="1868"/>
        <item x="6605"/>
        <item x="7530"/>
        <item x="7697"/>
        <item x="7925"/>
        <item x="7134"/>
        <item x="424"/>
        <item x="3748"/>
        <item x="5997"/>
        <item x="4558"/>
        <item x="1877"/>
        <item x="4409"/>
        <item x="5259"/>
        <item x="1089"/>
        <item x="4569"/>
        <item x="3295"/>
        <item x="7554"/>
        <item x="6233"/>
        <item x="637"/>
        <item x="7974"/>
        <item x="7124"/>
        <item x="804"/>
        <item x="4841"/>
        <item x="5023"/>
        <item x="5202"/>
        <item x="4449"/>
        <item x="3463"/>
        <item x="2864"/>
        <item x="1855"/>
        <item x="4326"/>
        <item x="1854"/>
        <item x="2843"/>
        <item x="8050"/>
        <item x="7380"/>
        <item x="7160"/>
        <item x="8156"/>
        <item x="5710"/>
        <item x="2055"/>
        <item x="1660"/>
        <item x="6864"/>
        <item x="2439"/>
        <item x="6992"/>
        <item x="4065"/>
        <item x="3585"/>
        <item x="1210"/>
        <item x="3205"/>
        <item x="2432"/>
        <item x="3926"/>
        <item x="7487"/>
        <item x="5953"/>
        <item x="1825"/>
        <item x="5232"/>
        <item x="8217"/>
        <item x="6903"/>
        <item x="2024"/>
        <item x="42"/>
        <item x="6923"/>
        <item x="1243"/>
        <item x="4847"/>
        <item x="6907"/>
        <item x="3130"/>
        <item x="2183"/>
        <item x="1668"/>
        <item x="1333"/>
        <item x="5440"/>
        <item x="6558"/>
        <item x="6677"/>
        <item x="7325"/>
        <item x="7814"/>
        <item x="193"/>
        <item x="4392"/>
        <item x="1705"/>
        <item x="5378"/>
        <item x="1305"/>
        <item x="3816"/>
        <item x="614"/>
        <item x="8120"/>
        <item x="4799"/>
        <item x="3950"/>
        <item x="2588"/>
        <item x="5965"/>
        <item x="7709"/>
        <item x="2539"/>
        <item x="5011"/>
        <item x="7"/>
        <item x="6400"/>
        <item x="5021"/>
        <item x="6786"/>
        <item x="6383"/>
        <item x="7537"/>
        <item x="5830"/>
        <item x="1929"/>
        <item x="282"/>
        <item x="3164"/>
        <item x="3845"/>
        <item x="1136"/>
        <item x="5752"/>
        <item x="2917"/>
        <item x="4452"/>
        <item x="2448"/>
        <item x="6855"/>
        <item x="4553"/>
        <item x="3542"/>
        <item x="7972"/>
        <item x="956"/>
        <item x="2786"/>
        <item x="7746"/>
        <item x="4352"/>
        <item x="2706"/>
        <item x="8197"/>
        <item x="538"/>
        <item x="7254"/>
        <item x="5835"/>
        <item x="555"/>
        <item x="5425"/>
        <item x="3153"/>
        <item x="6759"/>
        <item x="3918"/>
        <item x="3056"/>
        <item x="1231"/>
        <item x="798"/>
        <item x="6119"/>
        <item x="8060"/>
        <item x="5249"/>
        <item x="58"/>
        <item x="5921"/>
        <item x="924"/>
        <item x="851"/>
        <item x="8273"/>
        <item x="4270"/>
        <item x="4251"/>
        <item x="7167"/>
        <item x="6843"/>
        <item x="6426"/>
        <item x="3783"/>
        <item x="6450"/>
        <item x="3293"/>
        <item x="5946"/>
        <item x="892"/>
        <item x="4101"/>
        <item x="1905"/>
        <item x="7690"/>
        <item x="5721"/>
        <item x="5537"/>
        <item x="721"/>
        <item x="5157"/>
        <item x="5876"/>
        <item x="5062"/>
        <item x="3649"/>
        <item x="1186"/>
        <item x="2773"/>
        <item x="2736"/>
        <item x="8107"/>
        <item x="5195"/>
        <item x="5892"/>
        <item x="1156"/>
        <item x="74"/>
        <item x="8296"/>
        <item x="5229"/>
        <item x="4048"/>
        <item x="3356"/>
        <item x="889"/>
        <item x="2709"/>
        <item x="5056"/>
        <item x="2033"/>
        <item x="6180"/>
        <item x="1355"/>
        <item x="4747"/>
        <item x="2772"/>
        <item x="7874"/>
        <item x="3316"/>
        <item x="2754"/>
        <item x="881"/>
        <item x="6168"/>
        <item x="2144"/>
        <item x="5983"/>
        <item x="7659"/>
        <item x="4823"/>
        <item x="1713"/>
        <item x="8262"/>
        <item x="5198"/>
        <item x="5073"/>
        <item x="3660"/>
        <item x="7836"/>
        <item x="1"/>
        <item x="5186"/>
        <item x="2208"/>
        <item x="1561"/>
        <item x="1273"/>
        <item x="6575"/>
        <item x="1065"/>
        <item x="1409"/>
        <item x="2139"/>
        <item x="5010"/>
        <item x="7609"/>
        <item x="1093"/>
        <item x="6002"/>
        <item x="6438"/>
        <item x="951"/>
        <item x="6544"/>
        <item x="5718"/>
        <item x="626"/>
        <item x="3838"/>
        <item x="3577"/>
        <item x="2140"/>
        <item x="5237"/>
        <item x="5894"/>
        <item x="3227"/>
        <item x="1609"/>
        <item x="5556"/>
        <item x="5915"/>
        <item x="4263"/>
        <item x="536"/>
        <item x="1665"/>
        <item x="4891"/>
        <item x="3555"/>
        <item x="6344"/>
        <item x="3197"/>
        <item x="3962"/>
        <item x="498"/>
        <item x="2255"/>
        <item x="3406"/>
        <item x="3237"/>
        <item x="205"/>
        <item x="5285"/>
        <item x="1126"/>
        <item x="1297"/>
        <item x="1347"/>
        <item x="5645"/>
        <item x="4971"/>
        <item x="6581"/>
        <item x="5579"/>
        <item x="7188"/>
        <item x="3751"/>
        <item x="4839"/>
        <item x="7307"/>
        <item x="5234"/>
        <item x="4557"/>
        <item x="5698"/>
        <item x="3095"/>
        <item x="268"/>
        <item x="1736"/>
        <item x="6490"/>
        <item x="4831"/>
        <item x="8322"/>
        <item x="8236"/>
        <item x="6404"/>
        <item x="4669"/>
        <item x="173"/>
        <item x="814"/>
        <item x="4678"/>
        <item x="5110"/>
        <item x="2951"/>
        <item x="7383"/>
        <item x="1246"/>
        <item x="1881"/>
        <item x="7418"/>
        <item x="7040"/>
        <item x="7239"/>
        <item x="1337"/>
        <item x="6633"/>
        <item x="898"/>
        <item x="4994"/>
        <item x="4021"/>
        <item x="7416"/>
        <item x="4137"/>
        <item x="3889"/>
        <item x="2507"/>
        <item x="5699"/>
        <item x="8261"/>
        <item x="6268"/>
        <item x="2226"/>
        <item x="269"/>
        <item x="6971"/>
        <item x="7310"/>
        <item x="2403"/>
        <item x="6835"/>
        <item x="5326"/>
        <item x="7783"/>
        <item x="278"/>
        <item x="2273"/>
        <item x="5516"/>
        <item x="4361"/>
        <item x="7168"/>
        <item x="5781"/>
        <item x="3646"/>
        <item x="3970"/>
        <item x="1288"/>
        <item x="6851"/>
        <item x="2282"/>
        <item x="5969"/>
        <item x="4623"/>
        <item x="2002"/>
        <item x="631"/>
        <item x="4184"/>
        <item x="1070"/>
        <item x="6280"/>
        <item x="1165"/>
        <item x="3291"/>
        <item x="7891"/>
        <item x="6762"/>
        <item x="2059"/>
        <item x="4047"/>
        <item x="3689"/>
        <item x="755"/>
        <item x="1767"/>
        <item x="5489"/>
        <item x="2345"/>
        <item x="2290"/>
        <item x="2256"/>
        <item x="120"/>
        <item x="7272"/>
        <item x="531"/>
        <item x="3498"/>
        <item x="3690"/>
        <item x="5022"/>
        <item x="2145"/>
        <item x="700"/>
        <item x="4916"/>
        <item x="2412"/>
        <item x="1659"/>
        <item x="561"/>
        <item x="4704"/>
        <item x="4203"/>
        <item x="741"/>
        <item x="1984"/>
        <item x="1219"/>
        <item x="7968"/>
        <item x="8143"/>
        <item x="5908"/>
        <item x="4975"/>
        <item x="4801"/>
        <item x="5563"/>
        <item x="4967"/>
        <item x="2239"/>
        <item x="6857"/>
        <item x="4875"/>
        <item x="3093"/>
        <item x="3913"/>
        <item x="5437"/>
        <item x="4292"/>
        <item x="2934"/>
        <item x="8069"/>
        <item x="180"/>
        <item x="8248"/>
        <item x="2749"/>
        <item x="7372"/>
        <item x="7900"/>
        <item x="6761"/>
        <item x="3236"/>
        <item x="6893"/>
        <item x="6138"/>
        <item x="5701"/>
        <item x="6579"/>
        <item x="6111"/>
        <item x="5859"/>
        <item x="7299"/>
        <item x="445"/>
        <item x="6065"/>
        <item x="4273"/>
        <item x="7962"/>
        <item x="5622"/>
        <item x="5264"/>
        <item x="2259"/>
        <item x="146"/>
        <item x="5212"/>
        <item x="7419"/>
        <item x="3042"/>
        <item x="5167"/>
        <item x="8346"/>
        <item x="8123"/>
        <item x="1784"/>
        <item x="2355"/>
        <item x="4496"/>
        <item x="4039"/>
        <item x="5490"/>
        <item x="6730"/>
        <item x="6442"/>
        <item x="5987"/>
        <item x="3282"/>
        <item x="1478"/>
        <item x="4003"/>
        <item x="5696"/>
        <item x="2500"/>
        <item x="5842"/>
        <item x="68"/>
        <item x="7275"/>
        <item x="5162"/>
        <item x="2679"/>
        <item x="5445"/>
        <item x="7651"/>
        <item x="5521"/>
        <item x="7350"/>
        <item x="5690"/>
        <item x="6763"/>
        <item x="6572"/>
        <item x="2044"/>
        <item x="3073"/>
        <item x="6781"/>
        <item x="3214"/>
        <item x="3172"/>
        <item x="6021"/>
        <item x="118"/>
        <item x="1752"/>
        <item x="6107"/>
        <item x="3657"/>
        <item x="7194"/>
        <item x="4665"/>
        <item x="7343"/>
        <item x="6409"/>
        <item x="72"/>
        <item x="7952"/>
        <item x="5725"/>
        <item x="3263"/>
        <item x="1289"/>
        <item x="3581"/>
        <item x="4478"/>
        <item x="6810"/>
        <item x="760"/>
        <item x="8206"/>
        <item x="595"/>
        <item x="6205"/>
        <item x="6986"/>
        <item x="2954"/>
        <item x="5313"/>
        <item x="4258"/>
        <item x="2015"/>
        <item x="5084"/>
        <item x="7850"/>
        <item x="8002"/>
        <item x="14"/>
        <item x="7405"/>
        <item x="1463"/>
        <item x="5398"/>
        <item x="1650"/>
        <item x="8254"/>
        <item x="7197"/>
        <item x="217"/>
        <item x="6543"/>
        <item x="5156"/>
        <item x="7855"/>
        <item x="2989"/>
        <item x="3287"/>
        <item x="6525"/>
        <item x="2718"/>
        <item x="490"/>
        <item x="4462"/>
        <item x="371"/>
        <item x="7833"/>
        <item x="7449"/>
        <item x="926"/>
        <item x="5215"/>
        <item x="157"/>
        <item x="818"/>
        <item x="1350"/>
        <item x="2721"/>
        <item x="511"/>
        <item x="7724"/>
        <item x="4138"/>
        <item x="6477"/>
        <item x="2367"/>
        <item x="3513"/>
        <item x="657"/>
        <item x="3397"/>
        <item x="5886"/>
        <item x="5925"/>
        <item x="6361"/>
        <item x="2306"/>
        <item x="1983"/>
        <item x="6095"/>
        <item x="1894"/>
        <item x="6933"/>
        <item x="2398"/>
        <item x="1554"/>
        <item x="4318"/>
        <item x="7672"/>
        <item x="8282"/>
        <item x="8199"/>
        <item x="2289"/>
        <item x="5309"/>
        <item x="1738"/>
        <item x="1095"/>
        <item x="1109"/>
        <item x="7358"/>
        <item x="439"/>
        <item x="4601"/>
        <item x="5224"/>
        <item x="877"/>
        <item x="3880"/>
        <item x="6322"/>
        <item x="749"/>
        <item x="6080"/>
        <item x="1852"/>
        <item x="1272"/>
        <item x="813"/>
        <item x="3968"/>
        <item x="3460"/>
        <item x="3892"/>
        <item x="7541"/>
        <item x="7707"/>
        <item x="6883"/>
        <item x="305"/>
        <item x="1177"/>
        <item x="1160"/>
        <item x="4341"/>
        <item x="3527"/>
        <item x="4370"/>
        <item x="6339"/>
        <item x="1997"/>
        <item x="325"/>
        <item x="6775"/>
        <item x="2480"/>
        <item x="1168"/>
        <item x="451"/>
        <item x="341"/>
        <item x="218"/>
        <item x="162"/>
        <item x="2333"/>
        <item x="2877"/>
        <item x="2901"/>
        <item x="7623"/>
        <item x="7565"/>
        <item x="2009"/>
        <item x="7745"/>
        <item x="6071"/>
        <item x="7887"/>
        <item x="1413"/>
        <item x="2697"/>
        <item x="6316"/>
        <item x="5134"/>
        <item x="2549"/>
        <item x="6246"/>
        <item x="3610"/>
        <item x="7637"/>
        <item x="6237"/>
        <item x="1957"/>
        <item x="4261"/>
        <item x="5735"/>
        <item x="5570"/>
        <item x="6687"/>
        <item x="6202"/>
        <item x="7268"/>
        <item x="298"/>
        <item x="5424"/>
        <item x="3936"/>
        <item x="6532"/>
        <item x="5697"/>
        <item x="7490"/>
        <item x="522"/>
        <item x="7603"/>
        <item x="7118"/>
        <item x="276"/>
        <item x="7948"/>
        <item x="4524"/>
        <item x="5211"/>
        <item x="4683"/>
        <item x="163"/>
        <item x="3676"/>
        <item x="5373"/>
        <item x="7573"/>
        <item x="1198"/>
        <item x="2545"/>
        <item x="4885"/>
        <item x="8309"/>
        <item x="272"/>
        <item x="6595"/>
        <item x="2832"/>
        <item x="2938"/>
        <item x="7355"/>
        <item x="3102"/>
        <item x="5324"/>
        <item x="4086"/>
        <item x="3946"/>
        <item x="6757"/>
        <item x="4458"/>
        <item x="3553"/>
        <item x="7527"/>
        <item x="870"/>
        <item x="1511"/>
        <item x="8363"/>
        <item x="2458"/>
        <item x="1888"/>
        <item x="2777"/>
        <item x="7045"/>
        <item x="4380"/>
        <item x="8096"/>
        <item x="7755"/>
        <item x="7285"/>
        <item x="4171"/>
        <item x="8336"/>
        <item x="6259"/>
        <item x="7886"/>
        <item x="3692"/>
        <item x="5469"/>
        <item x="6613"/>
        <item x="5163"/>
        <item x="1961"/>
        <item x="4881"/>
        <item x="4653"/>
        <item x="4287"/>
        <item x="230"/>
        <item x="7248"/>
        <item x="7021"/>
        <item x="6335"/>
        <item x="2057"/>
        <item x="962"/>
        <item x="6269"/>
        <item x="5853"/>
        <item x="4882"/>
        <item x="5548"/>
        <item x="4516"/>
        <item x="4083"/>
        <item x="7894"/>
        <item x="75"/>
        <item x="2984"/>
        <item x="3697"/>
        <item x="1832"/>
        <item x="3276"/>
        <item x="8033"/>
        <item x="432"/>
        <item x="6240"/>
        <item x="4181"/>
        <item x="505"/>
        <item x="5354"/>
        <item x="6475"/>
        <item x="7280"/>
        <item x="5873"/>
        <item x="4778"/>
        <item x="5484"/>
        <item x="3760"/>
        <item x="4555"/>
        <item x="430"/>
        <item x="7065"/>
        <item x="6973"/>
        <item x="1158"/>
        <item x="7843"/>
        <item x="3481"/>
        <item x="8205"/>
        <item x="937"/>
        <item x="6083"/>
        <item x="2020"/>
        <item x="5789"/>
        <item x="5001"/>
        <item x="2109"/>
        <item x="6114"/>
        <item x="2419"/>
        <item x="283"/>
        <item x="6611"/>
        <item x="496"/>
        <item x="5406"/>
        <item x="6710"/>
        <item x="3888"/>
        <item x="6576"/>
        <item x="4252"/>
        <item x="3096"/>
        <item x="3656"/>
        <item x="1958"/>
        <item x="6874"/>
        <item x="8026"/>
        <item x="7337"/>
        <item x="1106"/>
        <item x="6548"/>
        <item x="3601"/>
        <item x="2572"/>
        <item x="4422"/>
        <item x="3451"/>
        <item x="7189"/>
        <item x="845"/>
        <item x="3475"/>
        <item x="7811"/>
        <item x="4451"/>
        <item x="2847"/>
        <item x="3468"/>
        <item x="2300"/>
        <item x="5358"/>
        <item x="2320"/>
        <item x="7545"/>
        <item x="1370"/>
        <item x="2910"/>
        <item x="4580"/>
        <item x="3709"/>
        <item x="3721"/>
        <item x="8185"/>
        <item x="8193"/>
        <item x="1934"/>
        <item x="3116"/>
        <item x="6902"/>
        <item x="8034"/>
        <item x="2630"/>
        <item x="3908"/>
        <item x="3568"/>
        <item x="6803"/>
        <item x="6990"/>
        <item x="5717"/>
        <item x="3680"/>
        <item x="8263"/>
        <item x="4219"/>
        <item x="3204"/>
        <item x="2793"/>
        <item x="33"/>
        <item x="8041"/>
        <item x="7779"/>
        <item x="7113"/>
        <item x="5901"/>
        <item x="4231"/>
        <item x="5171"/>
        <item x="2187"/>
        <item x="2073"/>
        <item x="7245"/>
        <item x="2134"/>
        <item x="6690"/>
        <item x="6704"/>
        <item x="7182"/>
        <item x="7156"/>
        <item x="7327"/>
        <item x="4228"/>
        <item x="5091"/>
        <item x="1091"/>
        <item x="7421"/>
        <item x="2056"/>
        <item x="4712"/>
        <item x="1060"/>
        <item x="4807"/>
        <item x="5487"/>
        <item x="8048"/>
        <item x="1972"/>
        <item x="3049"/>
        <item x="2800"/>
        <item x="5256"/>
        <item x="901"/>
        <item x="1533"/>
        <item x="5610"/>
        <item x="7954"/>
        <item x="8146"/>
        <item x="252"/>
        <item x="8168"/>
        <item x="489"/>
        <item x="3117"/>
        <item x="3081"/>
        <item x="5101"/>
        <item x="4069"/>
        <item x="6116"/>
        <item x="943"/>
        <item x="7758"/>
        <item x="107"/>
        <item x="5279"/>
        <item x="6860"/>
        <item x="2061"/>
        <item x="50"/>
        <item x="5351"/>
        <item x="5112"/>
        <item x="6961"/>
        <item x="251"/>
        <item x="7536"/>
        <item x="4194"/>
        <item x="1437"/>
        <item x="8008"/>
        <item x="2478"/>
        <item x="6628"/>
        <item x="1847"/>
        <item x="3111"/>
        <item x="1203"/>
        <item x="3029"/>
        <item x="593"/>
        <item x="3910"/>
        <item x="2258"/>
        <item x="136"/>
        <item x="574"/>
        <item x="7306"/>
        <item x="5308"/>
        <item x="3433"/>
        <item x="115"/>
        <item x="3388"/>
        <item x="6142"/>
        <item x="5814"/>
        <item x="7763"/>
        <item x="934"/>
        <item x="2842"/>
        <item x="3434"/>
        <item x="8275"/>
        <item x="3171"/>
        <item x="7107"/>
        <item x="7928"/>
        <item x="5716"/>
        <item x="7959"/>
        <item x="7953"/>
        <item x="6156"/>
        <item x="7890"/>
        <item x="5421"/>
        <item x="4662"/>
        <item x="2962"/>
        <item x="3776"/>
        <item x="1861"/>
        <item x="8152"/>
        <item x="6024"/>
        <item x="8190"/>
        <item x="3303"/>
        <item x="1774"/>
        <item x="2715"/>
        <item x="8114"/>
        <item x="3147"/>
        <item x="202"/>
        <item x="2202"/>
        <item x="6918"/>
        <item x="7957"/>
        <item x="4246"/>
        <item x="7929"/>
        <item x="2547"/>
        <item x="4391"/>
        <item x="7083"/>
        <item x="30"/>
        <item x="1667"/>
        <item x="5340"/>
        <item x="5719"/>
        <item x="7301"/>
        <item x="2591"/>
        <item x="2466"/>
        <item x="6277"/>
        <item x="6317"/>
        <item x="2871"/>
        <item x="8226"/>
        <item x="6401"/>
        <item x="3357"/>
        <item x="7831"/>
        <item x="8030"/>
        <item x="3767"/>
        <item x="3921"/>
        <item x="5956"/>
        <item x="3041"/>
        <item x="5330"/>
        <item x="5413"/>
        <item x="8164"/>
        <item x="6169"/>
        <item x="6026"/>
        <item x="2243"/>
        <item x="2406"/>
        <item x="1117"/>
        <item x="873"/>
        <item x="1815"/>
        <item x="4166"/>
        <item x="2678"/>
        <item x="5591"/>
        <item x="1563"/>
        <item x="4188"/>
        <item x="618"/>
        <item x="5522"/>
        <item x="4853"/>
        <item x="3431"/>
        <item x="4335"/>
        <item x="7699"/>
        <item x="540"/>
        <item x="7424"/>
        <item x="666"/>
        <item x="4339"/>
        <item x="3166"/>
        <item x="3627"/>
        <item x="8104"/>
        <item x="8258"/>
        <item x="599"/>
        <item x="507"/>
        <item x="7231"/>
        <item x="8260"/>
        <item x="3875"/>
        <item x="7505"/>
        <item x="5433"/>
        <item x="2999"/>
        <item x="5973"/>
        <item x="3033"/>
        <item x="5739"/>
        <item x="8321"/>
        <item x="3052"/>
        <item x="3129"/>
        <item x="675"/>
        <item x="1378"/>
        <item x="3408"/>
        <item x="1248"/>
        <item x="416"/>
        <item x="775"/>
        <item x="5980"/>
        <item x="4705"/>
        <item x="5325"/>
        <item x="4642"/>
        <item x="3128"/>
        <item x="4119"/>
        <item x="2676"/>
        <item x="743"/>
        <item x="5281"/>
        <item x="1295"/>
        <item x="6078"/>
        <item x="1434"/>
        <item x="4247"/>
        <item x="7479"/>
        <item x="6608"/>
        <item x="2189"/>
        <item x="6666"/>
        <item x="708"/>
        <item x="3125"/>
        <item x="1379"/>
        <item x="4320"/>
        <item x="2867"/>
        <item x="1786"/>
        <item x="6733"/>
        <item x="6009"/>
        <item x="8341"/>
        <item x="652"/>
        <item x="6421"/>
        <item x="6055"/>
        <item x="477"/>
        <item x="7415"/>
        <item x="6198"/>
        <item x="2212"/>
        <item x="4005"/>
        <item x="905"/>
        <item x="6587"/>
        <item x="2920"/>
        <item x="6129"/>
        <item x="738"/>
        <item x="4010"/>
        <item x="894"/>
        <item x="5030"/>
        <item x="993"/>
        <item x="7077"/>
        <item x="2046"/>
        <item x="3453"/>
        <item x="6659"/>
        <item x="6962"/>
        <item x="1043"/>
        <item x="317"/>
        <item x="1467"/>
        <item x="1341"/>
        <item x="429"/>
        <item x="60"/>
        <item x="6433"/>
        <item x="7893"/>
        <item x="1770"/>
        <item x="7540"/>
        <item x="6554"/>
        <item x="3065"/>
        <item x="6504"/>
        <item x="1542"/>
        <item x="4865"/>
        <item x="7472"/>
        <item x="4151"/>
        <item x="1813"/>
        <item x="361"/>
        <item x="233"/>
        <item x="6084"/>
        <item x="7387"/>
        <item x="4982"/>
        <item x="7560"/>
        <item x="7742"/>
        <item x="2119"/>
        <item x="5754"/>
        <item x="6700"/>
        <item x="5576"/>
        <item x="623"/>
        <item x="2762"/>
        <item x="3633"/>
        <item x="1460"/>
        <item x="1903"/>
        <item x="465"/>
        <item x="7958"/>
        <item x="6301"/>
        <item x="3222"/>
        <item x="6022"/>
        <item x="4311"/>
        <item x="5945"/>
        <item x="7130"/>
        <item x="5013"/>
        <item x="463"/>
        <item x="5197"/>
        <item x="5757"/>
        <item x="7284"/>
        <item x="4593"/>
        <item x="4264"/>
        <item x="758"/>
        <item x="5902"/>
        <item x="1810"/>
        <item x="6247"/>
        <item x="7122"/>
        <item x="2280"/>
        <item x="5724"/>
        <item x="7941"/>
        <item x="7208"/>
        <item x="7528"/>
        <item x="6909"/>
        <item x="5472"/>
        <item x="1448"/>
        <item x="3898"/>
        <item x="4377"/>
        <item x="6631"/>
        <item x="6590"/>
        <item x="2995"/>
        <item x="6926"/>
        <item x="6275"/>
        <item x="2926"/>
        <item x="8238"/>
        <item x="87"/>
        <item x="1032"/>
        <item x="4488"/>
        <item x="3603"/>
        <item x="4684"/>
        <item x="7250"/>
        <item x="4617"/>
        <item x="6479"/>
        <item x="7876"/>
        <item x="1249"/>
        <item x="2269"/>
        <item x="3658"/>
        <item x="8298"/>
        <item x="390"/>
        <item x="5389"/>
        <item x="8192"/>
        <item x="5144"/>
        <item x="6235"/>
        <item x="7263"/>
        <item x="8112"/>
        <item x="2388"/>
        <item x="4520"/>
        <item x="3135"/>
        <item x="3298"/>
        <item x="2443"/>
        <item x="8118"/>
        <item x="9"/>
        <item x="5869"/>
        <item x="5715"/>
        <item x="6324"/>
        <item x="7460"/>
        <item x="1651"/>
        <item x="6940"/>
        <item x="5512"/>
        <item x="7262"/>
        <item x="7588"/>
        <item x="5364"/>
        <item x="7543"/>
        <item x="2464"/>
        <item x="1718"/>
        <item x="7445"/>
        <item x="2848"/>
        <item x="2716"/>
        <item x="1134"/>
        <item x="4236"/>
        <item x="3609"/>
        <item x="3177"/>
        <item x="5177"/>
        <item x="2590"/>
        <item x="73"/>
        <item x="150"/>
        <item x="4042"/>
        <item x="7084"/>
        <item x="6583"/>
        <item x="5016"/>
        <item x="7613"/>
        <item x="2759"/>
        <item x="7795"/>
        <item x="6371"/>
        <item x="3194"/>
        <item x="1258"/>
        <item x="8207"/>
        <item x="6166"/>
        <item x="6993"/>
        <item x="4698"/>
        <item x="1853"/>
        <item x="3262"/>
        <item x="3788"/>
        <item x="5745"/>
        <item x="7454"/>
        <item x="2204"/>
        <item x="4001"/>
        <item x="950"/>
        <item x="5561"/>
        <item x="6359"/>
        <item x="3392"/>
        <item x="2481"/>
        <item x="2671"/>
        <item x="2065"/>
        <item x="209"/>
        <item x="6241"/>
        <item x="5871"/>
        <item x="6878"/>
        <item x="2979"/>
        <item x="592"/>
        <item x="4974"/>
        <item x="1846"/>
        <item x="601"/>
        <item x="2753"/>
        <item x="3800"/>
        <item x="3621"/>
        <item x="1268"/>
        <item x="7288"/>
        <item x="7821"/>
        <item x="13"/>
        <item x="3010"/>
        <item x="2327"/>
        <item x="7298"/>
        <item x="3182"/>
        <item x="1396"/>
        <item x="834"/>
        <item x="7862"/>
        <item x="6964"/>
        <item x="2463"/>
        <item x="6334"/>
        <item x="6739"/>
        <item x="71"/>
        <item x="6758"/>
        <item x="6943"/>
        <item x="5070"/>
        <item x="5977"/>
        <item x="4699"/>
        <item x="2950"/>
        <item x="2967"/>
        <item x="3405"/>
        <item x="6417"/>
        <item x="3543"/>
        <item x="5982"/>
        <item x="5251"/>
        <item x="3768"/>
        <item x="2902"/>
        <item x="2862"/>
        <item x="4567"/>
        <item x="6917"/>
        <item x="2235"/>
        <item x="5720"/>
        <item x="3368"/>
        <item x="8102"/>
        <item x="5728"/>
        <item x="6510"/>
        <item x="4180"/>
        <item x="34"/>
        <item x="57"/>
        <item x="5029"/>
        <item x="6967"/>
        <item x="4255"/>
        <item x="1080"/>
        <item x="4156"/>
        <item x="7430"/>
        <item x="4481"/>
        <item x="6045"/>
        <item x="939"/>
        <item x="3682"/>
        <item x="6501"/>
        <item x="4736"/>
        <item x="4250"/>
        <item x="4070"/>
        <item x="3083"/>
        <item x="1595"/>
        <item x="1871"/>
        <item x="2595"/>
        <item x="3935"/>
        <item x="8229"/>
        <item x="4144"/>
        <item x="7180"/>
        <item x="4723"/>
        <item x="3070"/>
        <item x="6176"/>
        <item x="4716"/>
        <item x="1197"/>
        <item x="5181"/>
        <item x="7333"/>
        <item x="512"/>
        <item x="3785"/>
        <item x="4215"/>
        <item x="7345"/>
        <item x="7328"/>
        <item x="2972"/>
        <item x="727"/>
        <item x="1551"/>
        <item x="3059"/>
        <item x="7092"/>
        <item x="5520"/>
        <item x="4923"/>
        <item x="6306"/>
        <item x="642"/>
        <item x="350"/>
        <item x="5120"/>
        <item x="3219"/>
        <item x="4322"/>
        <item x="1632"/>
        <item x="6276"/>
        <item x="3230"/>
        <item x="5442"/>
        <item x="4300"/>
        <item x="4154"/>
        <item x="8062"/>
        <item x="3296"/>
        <item x="8212"/>
        <item x="5809"/>
        <item x="3973"/>
        <item x="2336"/>
        <item x="1278"/>
        <item x="5396"/>
        <item x="7409"/>
        <item x="4773"/>
        <item x="7946"/>
        <item x="5174"/>
        <item x="8270"/>
        <item x="3552"/>
        <item x="709"/>
        <item x="1477"/>
        <item x="7740"/>
        <item x="3430"/>
        <item x="6537"/>
        <item x="1895"/>
        <item x="2497"/>
        <item x="1133"/>
        <item x="6254"/>
        <item x="3201"/>
        <item x="1891"/>
        <item x="1083"/>
        <item x="7771"/>
        <item x="1353"/>
        <item x="6418"/>
        <item x="7442"/>
        <item x="7199"/>
        <item x="4265"/>
        <item x="6184"/>
        <item x="101"/>
        <item x="4196"/>
        <item x="678"/>
        <item x="5613"/>
        <item x="7411"/>
        <item x="4920"/>
        <item x="5217"/>
        <item x="6680"/>
        <item x="2952"/>
        <item x="1403"/>
        <item x="571"/>
        <item x="4511"/>
        <item x="7906"/>
        <item x="5714"/>
        <item x="7748"/>
        <item x="3261"/>
        <item x="1574"/>
        <item x="6223"/>
        <item x="6402"/>
        <item x="166"/>
        <item x="2980"/>
        <item x="5620"/>
        <item x="4612"/>
        <item x="4091"/>
        <item x="7621"/>
        <item x="5380"/>
        <item x="6075"/>
        <item x="4025"/>
        <item x="4940"/>
        <item x="2691"/>
        <item x="7437"/>
        <item x="644"/>
        <item x="2495"/>
        <item x="5412"/>
        <item x="5230"/>
        <item x="8134"/>
        <item x="8103"/>
        <item x="4349"/>
        <item x="7725"/>
        <item x="4713"/>
        <item x="560"/>
        <item x="1300"/>
        <item x="2153"/>
        <item x="1266"/>
        <item x="8027"/>
        <item x="655"/>
        <item x="5500"/>
        <item x="1796"/>
        <item x="7485"/>
        <item x="3126"/>
        <item x="7075"/>
        <item x="4611"/>
        <item x="4307"/>
        <item x="201"/>
        <item x="3324"/>
        <item x="93"/>
        <item x="6273"/>
        <item x="1399"/>
        <item x="5483"/>
        <item x="3464"/>
        <item x="3713"/>
        <item x="3789"/>
        <item x="3395"/>
        <item x="3361"/>
        <item x="5423"/>
        <item x="4195"/>
        <item x="5769"/>
        <item x="234"/>
        <item x="4499"/>
        <item x="3654"/>
        <item x="1776"/>
        <item x="1893"/>
        <item x="2915"/>
        <item x="1291"/>
        <item x="1366"/>
        <item x="89"/>
        <item x="8017"/>
        <item x="4059"/>
        <item x="3124"/>
        <item x="4217"/>
        <item x="686"/>
        <item x="3393"/>
        <item x="6913"/>
        <item x="4055"/>
        <item x="5349"/>
        <item x="4849"/>
        <item x="1363"/>
        <item x="3232"/>
        <item x="7474"/>
        <item x="7091"/>
        <item x="5615"/>
        <item x="6343"/>
        <item x="2036"/>
        <item x="1086"/>
        <item x="6051"/>
        <item x="6497"/>
        <item x="1688"/>
        <item x="7251"/>
        <item x="5641"/>
        <item x="4956"/>
        <item x="4709"/>
        <item x="7793"/>
        <item x="2895"/>
        <item x="2176"/>
        <item x="8150"/>
        <item x="5268"/>
        <item x="4606"/>
        <item x="923"/>
        <item x="1166"/>
        <item x="7861"/>
        <item x="3322"/>
        <item x="4376"/>
        <item x="5614"/>
        <item x="4638"/>
        <item x="7847"/>
        <item x="2928"/>
        <item x="2597"/>
        <item x="4068"/>
        <item x="1390"/>
        <item x="5950"/>
        <item x="3384"/>
        <item x="2401"/>
        <item x="2550"/>
        <item x="6493"/>
        <item x="694"/>
        <item x="7570"/>
        <item x="3922"/>
        <item x="2221"/>
        <item x="1922"/>
        <item x="3829"/>
        <item x="5039"/>
        <item x="1098"/>
        <item x="2371"/>
        <item x="7987"/>
        <item x="2233"/>
        <item x="4844"/>
        <item x="7710"/>
        <item x="5808"/>
        <item x="4926"/>
        <item x="1708"/>
        <item x="5577"/>
        <item x="3185"/>
        <item x="7973"/>
        <item x="3254"/>
        <item x="5136"/>
        <item x="5790"/>
        <item x="4337"/>
        <item x="7476"/>
        <item x="3094"/>
        <item x="4996"/>
        <item x="6408"/>
        <item x="1360"/>
        <item x="3546"/>
        <item x="2766"/>
        <item x="6225"/>
        <item x="2230"/>
        <item x="3677"/>
        <item x="596"/>
        <item x="4630"/>
        <item x="4457"/>
        <item x="8371"/>
        <item x="1843"/>
        <item x="6054"/>
        <item x="1018"/>
        <item x="6278"/>
        <item x="7143"/>
        <item x="4620"/>
        <item x="3317"/>
        <item x="43"/>
        <item x="8101"/>
        <item x="4756"/>
        <item x="5805"/>
        <item x="5553"/>
        <item x="8355"/>
        <item x="7155"/>
        <item x="4988"/>
        <item x="5989"/>
        <item x="2514"/>
        <item x="422"/>
        <item x="857"/>
        <item x="4004"/>
        <item x="6387"/>
        <item x="576"/>
        <item x="4513"/>
        <item x="1423"/>
        <item x="1812"/>
        <item x="1842"/>
        <item x="4703"/>
        <item x="4951"/>
        <item x="6921"/>
        <item x="2914"/>
        <item x="7478"/>
        <item x="1775"/>
        <item x="7308"/>
        <item x="4115"/>
        <item x="3686"/>
        <item x="911"/>
        <item x="6750"/>
        <item x="6753"/>
        <item x="4640"/>
        <item x="3277"/>
        <item x="3505"/>
        <item x="3150"/>
        <item x="7289"/>
        <item x="7804"/>
        <item x="5044"/>
        <item x="6032"/>
        <item x="2410"/>
        <item x="2214"/>
        <item x="4075"/>
        <item x="4622"/>
        <item x="2038"/>
        <item x="5114"/>
        <item x="7801"/>
        <item x="3982"/>
        <item x="7534"/>
        <item x="2904"/>
        <item x="6267"/>
        <item x="7458"/>
        <item x="4867"/>
        <item x="8147"/>
        <item x="5713"/>
        <item x="6352"/>
        <item x="2567"/>
        <item x="4058"/>
        <item x="2560"/>
        <item x="2396"/>
        <item x="1707"/>
        <item x="4430"/>
        <item x="2479"/>
        <item x="7407"/>
        <item x="2885"/>
        <item x="7096"/>
        <item x="503"/>
        <item x="3714"/>
        <item x="2297"/>
        <item x="360"/>
        <item x="2043"/>
        <item x="1271"/>
        <item x="2689"/>
        <item x="6429"/>
        <item x="5106"/>
        <item x="1307"/>
        <item x="5659"/>
        <item x="313"/>
        <item x="8312"/>
        <item x="4933"/>
        <item x="1365"/>
        <item x="2998"/>
        <item x="8180"/>
        <item x="684"/>
        <item x="687"/>
        <item x="3335"/>
        <item x="8184"/>
        <item x="1849"/>
        <item x="6263"/>
        <item x="1759"/>
        <item x="2194"/>
        <item x="7599"/>
        <item x="7635"/>
        <item x="3019"/>
        <item x="2767"/>
        <item x="841"/>
        <item x="3855"/>
        <item x="8003"/>
        <item x="7514"/>
        <item x="7011"/>
        <item x="5635"/>
        <item x="1275"/>
        <item x="2990"/>
        <item x="7459"/>
        <item x="6355"/>
        <item x="7693"/>
        <item x="3961"/>
        <item x="4904"/>
        <item x="2552"/>
        <item x="2664"/>
        <item x="4746"/>
        <item x="3815"/>
        <item x="5334"/>
        <item x="6886"/>
        <item x="3812"/>
        <item x="8095"/>
        <item x="3569"/>
        <item x="2052"/>
        <item x="7234"/>
        <item x="7338"/>
        <item x="6297"/>
        <item x="7815"/>
        <item x="880"/>
        <item x="689"/>
        <item x="8369"/>
        <item x="7136"/>
        <item x="3364"/>
        <item x="4814"/>
        <item x="8181"/>
        <item x="2467"/>
        <item x="3941"/>
        <item x="8148"/>
        <item x="717"/>
        <item x="5592"/>
        <item x="6754"/>
        <item x="5788"/>
        <item x="2661"/>
        <item x="970"/>
        <item x="2117"/>
        <item x="3764"/>
        <item x="1103"/>
        <item x="6162"/>
        <item x="6389"/>
        <item x="8348"/>
        <item x="7315"/>
        <item x="4209"/>
        <item x="4446"/>
        <item x="2384"/>
        <item x="3915"/>
        <item x="3167"/>
        <item x="5681"/>
        <item x="6746"/>
        <item x="449"/>
        <item x="6049"/>
        <item x="747"/>
        <item x="3000"/>
        <item x="7127"/>
        <item x="5909"/>
        <item x="1982"/>
        <item x="3763"/>
        <item x="7778"/>
        <item x="8173"/>
        <item x="1616"/>
        <item x="2277"/>
        <item x="3762"/>
        <item x="1073"/>
        <item x="6411"/>
        <item x="5449"/>
        <item x="5593"/>
        <item x="2154"/>
        <item x="6564"/>
        <item x="7525"/>
        <item x="5857"/>
        <item x="6314"/>
        <item x="5018"/>
        <item x="6311"/>
        <item x="3084"/>
        <item x="7721"/>
        <item x="7252"/>
        <item x="1943"/>
        <item x="7581"/>
        <item x="3244"/>
        <item x="5329"/>
        <item x="8076"/>
        <item x="4583"/>
        <item x="1644"/>
        <item x="1461"/>
        <item x="6287"/>
        <item x="7917"/>
        <item x="3614"/>
        <item x="4157"/>
        <item x="513"/>
        <item x="2734"/>
        <item x="8154"/>
        <item x="3142"/>
        <item x="698"/>
        <item x="338"/>
        <item x="4962"/>
        <item x="7965"/>
        <item x="438"/>
        <item x="8073"/>
        <item x="7597"/>
        <item x="7981"/>
        <item x="2959"/>
        <item x="356"/>
        <item x="3044"/>
        <item x="4966"/>
        <item x="2517"/>
        <item x="2963"/>
        <item x="1766"/>
        <item x="2081"/>
        <item x="1788"/>
        <item x="1679"/>
        <item x="8153"/>
        <item x="5961"/>
        <item x="6802"/>
        <item x="572"/>
        <item x="5080"/>
        <item x="7665"/>
        <item x="8155"/>
        <item x="2414"/>
        <item x="2395"/>
        <item x="7632"/>
        <item x="6637"/>
        <item x="6765"/>
        <item x="4825"/>
        <item x="4501"/>
        <item x="7172"/>
        <item x="1941"/>
        <item x="2310"/>
        <item x="2592"/>
        <item x="5574"/>
        <item x="6639"/>
        <item x="5756"/>
        <item x="4927"/>
        <item x="7347"/>
        <item x="4824"/>
        <item x="3998"/>
        <item x="3919"/>
        <item x="4626"/>
        <item x="4468"/>
        <item x="7591"/>
        <item x="4036"/>
        <item x="4472"/>
        <item x="3360"/>
        <item x="5103"/>
        <item x="8327"/>
        <item x="5353"/>
        <item x="2415"/>
        <item x="6741"/>
        <item x="7171"/>
        <item x="5566"/>
        <item x="716"/>
        <item x="5557"/>
        <item x="6906"/>
        <item x="5119"/>
        <item x="667"/>
        <item x="7708"/>
        <item x="6486"/>
        <item x="18"/>
        <item x="4805"/>
        <item x="241"/>
        <item x="5085"/>
        <item x="4249"/>
        <item x="7117"/>
        <item x="4373"/>
        <item x="3043"/>
        <item x="6094"/>
        <item x="1779"/>
        <item x="3511"/>
        <item x="1778"/>
        <item x="2407"/>
        <item x="8306"/>
        <item x="1016"/>
        <item x="764"/>
        <item x="654"/>
        <item x="5020"/>
        <item x="5047"/>
        <item x="3076"/>
        <item x="2175"/>
        <item x="3729"/>
        <item x="108"/>
        <item x="5722"/>
        <item x="279"/>
        <item x="4123"/>
        <item x="8037"/>
        <item x="2260"/>
        <item x="2860"/>
        <item x="7402"/>
        <item x="8046"/>
        <item x="3532"/>
        <item x="6688"/>
        <item x="7927"/>
        <item x="7025"/>
        <item x="7339"/>
        <item x="4809"/>
        <item x="3497"/>
        <item x="4918"/>
        <item x="4145"/>
        <item x="6230"/>
        <item x="104"/>
        <item x="810"/>
        <item x="5536"/>
        <item x="3743"/>
        <item x="3308"/>
        <item x="7104"/>
        <item x="6470"/>
        <item x="1101"/>
        <item x="3608"/>
        <item x="4572"/>
        <item x="4110"/>
        <item x="899"/>
        <item x="2005"/>
        <item x="1392"/>
        <item x="102"/>
        <item x="6414"/>
        <item x="2921"/>
        <item x="2166"/>
        <item x="6289"/>
        <item x="6034"/>
        <item x="7812"/>
        <item x="6904"/>
        <item x="5007"/>
        <item x="7401"/>
        <item x="6744"/>
        <item x="7679"/>
        <item x="6336"/>
        <item x="2758"/>
        <item x="8284"/>
        <item x="2845"/>
        <item x="5919"/>
        <item x="737"/>
        <item x="5874"/>
        <item x="7546"/>
        <item x="554"/>
        <item x="7121"/>
        <item x="11"/>
        <item x="8374"/>
        <item x="1746"/>
        <item x="610"/>
        <item x="5709"/>
        <item x="5799"/>
        <item x="3796"/>
        <item x="5587"/>
        <item x="4751"/>
        <item x="3596"/>
        <item x="3841"/>
        <item x="7353"/>
        <item x="4764"/>
        <item x="5299"/>
        <item x="2125"/>
        <item x="6491"/>
        <item x="1506"/>
        <item x="4868"/>
        <item x="4306"/>
        <item x="856"/>
        <item x="4624"/>
        <item x="1193"/>
        <item x="4288"/>
        <item x="7619"/>
        <item x="7660"/>
        <item x="1077"/>
        <item x="4721"/>
        <item x="4779"/>
        <item x="4348"/>
        <item x="3827"/>
        <item x="3058"/>
        <item x="247"/>
        <item x="1120"/>
        <item x="1290"/>
        <item x="5121"/>
        <item x="4903"/>
        <item x="3694"/>
        <item x="5139"/>
        <item x="8047"/>
        <item x="2894"/>
        <item x="6998"/>
        <item x="1912"/>
        <item x="5881"/>
        <item x="5527"/>
        <item x="6494"/>
        <item x="7267"/>
        <item x="4671"/>
        <item x="3209"/>
        <item x="1742"/>
        <item x="1387"/>
        <item x="4067"/>
        <item x="6931"/>
        <item x="5280"/>
        <item x="8015"/>
        <item x="5105"/>
        <item x="122"/>
        <item x="2067"/>
        <item x="5959"/>
        <item x="634"/>
        <item x="3727"/>
        <item x="5381"/>
        <item x="5359"/>
        <item x="7499"/>
        <item x="2380"/>
        <item x="296"/>
        <item x="6795"/>
        <item x="4492"/>
        <item x="5824"/>
        <item x="7022"/>
        <item x="3461"/>
        <item x="6661"/>
        <item x="5043"/>
        <item x="5582"/>
        <item x="5751"/>
        <item x="4987"/>
        <item x="7880"/>
        <item x="3446"/>
        <item x="3231"/>
        <item x="6695"/>
        <item x="197"/>
        <item x="2578"/>
        <item x="7464"/>
        <item x="4346"/>
        <item x="7390"/>
        <item x="1946"/>
        <item x="8058"/>
        <item x="7137"/>
        <item x="6845"/>
        <item x="4056"/>
        <item x="7342"/>
        <item x="6171"/>
        <item x="7427"/>
        <item x="5855"/>
        <item x="7589"/>
        <item x="3586"/>
        <item x="7094"/>
        <item x="6636"/>
        <item x="4582"/>
        <item x="7569"/>
        <item x="5775"/>
        <item x="853"/>
        <item x="8082"/>
        <item x="6007"/>
        <item x="2270"/>
        <item x="7840"/>
        <item x="562"/>
        <item x="7321"/>
        <item x="664"/>
        <item x="3414"/>
        <item x="7519"/>
        <item x="8243"/>
        <item x="5496"/>
        <item x="5601"/>
        <item x="3766"/>
        <item x="2113"/>
        <item x="5170"/>
        <item x="5776"/>
        <item x="4168"/>
        <item x="793"/>
        <item x="8326"/>
        <item x="5431"/>
        <item x="2942"/>
        <item x="2192"/>
        <item x="3974"/>
        <item x="6905"/>
        <item x="7809"/>
        <item x="8249"/>
        <item x="86"/>
        <item x="6014"/>
        <item x="4887"/>
        <item x="2672"/>
        <item x="4754"/>
        <item x="8162"/>
        <item x="772"/>
        <item x="6"/>
        <item x="4936"/>
        <item x="8201"/>
        <item x="5244"/>
        <item x="4873"/>
        <item x="7975"/>
        <item x="3023"/>
        <item x="6033"/>
        <item x="3927"/>
        <item x="1618"/>
        <item x="2397"/>
        <item x="238"/>
        <item x="4687"/>
        <item x="7498"/>
        <item x="4772"/>
        <item x="771"/>
        <item x="8126"/>
        <item x="90"/>
        <item x="4266"/>
        <item x="6395"/>
        <item x="8377"/>
        <item x="6723"/>
        <item x="3274"/>
        <item x="2209"/>
        <item x="4404"/>
        <item x="3458"/>
        <item x="3849"/>
        <item x="6925"/>
        <item x="6679"/>
        <item x="693"/>
        <item x="8283"/>
        <item x="1317"/>
        <item x="2829"/>
        <item x="5012"/>
        <item x="6994"/>
        <item x="6052"/>
        <item x="6693"/>
        <item x="6425"/>
        <item x="5150"/>
        <item x="8056"/>
        <item x="1046"/>
        <item x="2939"/>
        <item x="8116"/>
        <item x="7431"/>
        <item x="1483"/>
        <item x="6865"/>
        <item x="5514"/>
        <item x="2241"/>
        <item x="2698"/>
        <item x="3345"/>
        <item x="2787"/>
        <item x="6981"/>
        <item x="1085"/>
        <item x="6747"/>
        <item x="3891"/>
        <item x="2199"/>
        <item x="5640"/>
        <item x="5847"/>
        <item x="6348"/>
        <item x="1451"/>
        <item x="7834"/>
        <item x="4160"/>
        <item x="5723"/>
        <item x="6132"/>
        <item x="7133"/>
        <item x="7354"/>
        <item x="8074"/>
        <item x="5032"/>
        <item x="4959"/>
        <item x="2791"/>
        <item x="1323"/>
        <item x="3448"/>
        <item x="1960"/>
        <item x="1151"/>
        <item x="8277"/>
        <item x="6398"/>
        <item x="8290"/>
        <item x="1013"/>
        <item x="2738"/>
        <item x="59"/>
        <item x="8234"/>
        <item x="4189"/>
        <item x="323"/>
        <item x="4771"/>
        <item x="4934"/>
        <item x="7636"/>
        <item x="8376"/>
        <item x="2362"/>
        <item x="5793"/>
        <item x="3765"/>
        <item x="1725"/>
        <item x="1684"/>
        <item x="6360"/>
        <item x="7120"/>
        <item x="3377"/>
        <item x="2825"/>
        <item x="5864"/>
        <item x="3634"/>
        <item x="1824"/>
        <item x="5542"/>
        <item x="5385"/>
        <item x="5787"/>
        <item x="4942"/>
        <item x="1712"/>
        <item x="535"/>
        <item x="7081"/>
        <item x="4969"/>
        <item x="3983"/>
        <item x="3837"/>
        <item x="4965"/>
        <item x="5190"/>
        <item x="5269"/>
        <item x="729"/>
        <item x="570"/>
        <item x="5539"/>
        <item x="5165"/>
        <item x="4732"/>
        <item x="3906"/>
        <item x="4775"/>
        <item x="6717"/>
        <item x="7982"/>
        <item x="3114"/>
        <item x="8368"/>
        <item x="499"/>
        <item x="8044"/>
        <item x="7500"/>
        <item x="6407"/>
        <item x="4745"/>
        <item x="1446"/>
        <item x="1040"/>
        <item x="2660"/>
        <item x="6288"/>
        <item x="4673"/>
        <item x="2171"/>
        <item x="3673"/>
        <item x="8265"/>
        <item x="1711"/>
        <item x="8115"/>
        <item x="7495"/>
        <item x="2348"/>
        <item x="336"/>
        <item x="436"/>
        <item x="668"/>
        <item x="6557"/>
        <item x="5638"/>
        <item x="4390"/>
        <item x="2634"/>
        <item x="2816"/>
        <item x="1901"/>
        <item x="1530"/>
        <item x="2968"/>
        <item x="441"/>
        <item x="1388"/>
        <item x="7060"/>
        <item x="7034"/>
        <item x="5687"/>
        <item x="2217"/>
        <item x="1035"/>
        <item x="7964"/>
        <item x="7444"/>
        <item x="5456"/>
        <item x="6562"/>
        <item x="552"/>
        <item x="8313"/>
        <item x="5897"/>
        <item x="3631"/>
        <item x="4197"/>
        <item x="8110"/>
        <item x="4931"/>
        <item x="6708"/>
        <item x="7614"/>
        <item x="3817"/>
        <item x="5361"/>
        <item x="419"/>
        <item x="5828"/>
        <item x="6959"/>
        <item x="7455"/>
        <item x="3347"/>
        <item x="7017"/>
        <item x="5806"/>
        <item x="382"/>
        <item x="1141"/>
        <item x="6737"/>
        <item x="384"/>
        <item x="1362"/>
        <item x="6093"/>
        <item x="1226"/>
        <item x="7055"/>
        <item x="5711"/>
        <item x="5677"/>
        <item x="7493"/>
        <item x="4344"/>
        <item x="1645"/>
        <item x="1598"/>
        <item x="4233"/>
        <item x="4655"/>
        <item x="3831"/>
        <item x="600"/>
        <item x="2115"/>
        <item x="204"/>
        <item x="3804"/>
        <item x="291"/>
        <item x="5422"/>
        <item x="1204"/>
        <item x="3112"/>
        <item x="2041"/>
        <item x="1719"/>
        <item x="121"/>
        <item x="1580"/>
        <item x="4946"/>
        <item x="7406"/>
        <item x="3558"/>
        <item x="731"/>
        <item x="5552"/>
        <item x="5525"/>
        <item x="1642"/>
        <item x="537"/>
        <item x="2454"/>
        <item x="1228"/>
        <item x="4997"/>
        <item x="5747"/>
        <item x="2489"/>
        <item x="8186"/>
        <item x="3991"/>
        <item x="3725"/>
        <item x="5541"/>
        <item x="2670"/>
        <item x="1617"/>
        <item x="7756"/>
        <item x="5182"/>
        <item x="5418"/>
        <item x="6506"/>
        <item x="4243"/>
        <item x="2494"/>
        <item x="6689"/>
        <item x="6653"/>
        <item x="1047"/>
        <item x="5401"/>
        <item x="3752"/>
        <item x="2137"/>
        <item x="6694"/>
        <item x="5117"/>
        <item x="5502"/>
        <item x="527"/>
        <item x="2234"/>
        <item x="7926"/>
        <item x="3223"/>
        <item x="133"/>
        <item x="4097"/>
        <item x="2105"/>
        <item x="8272"/>
        <item x="4877"/>
        <item x="3009"/>
        <item x="7933"/>
        <item x="1515"/>
        <item x="8067"/>
        <item x="5964"/>
        <item x="5648"/>
        <item x="3868"/>
        <item x="2522"/>
        <item x="1329"/>
        <item x="7607"/>
        <item x="5040"/>
        <item x="3500"/>
        <item x="7503"/>
        <item x="1756"/>
        <item x="3995"/>
        <item x="566"/>
        <item x="6858"/>
        <item x="2472"/>
        <item x="6958"/>
        <item x="8357"/>
        <item x="4625"/>
        <item x="6670"/>
        <item x="3466"/>
        <item x="1484"/>
        <item x="4087"/>
        <item x="7218"/>
        <item x="759"/>
        <item x="8174"/>
        <item x="2745"/>
        <item x="7654"/>
        <item x="6842"/>
        <item x="5064"/>
        <item x="6160"/>
        <item x="542"/>
        <item x="3483"/>
        <item x="5994"/>
        <item x="7491"/>
        <item x="862"/>
        <item x="5258"/>
        <item x="6137"/>
        <item x="7796"/>
        <item x="1340"/>
        <item x="3268"/>
        <item x="7919"/>
        <item x="6019"/>
        <item x="2824"/>
        <item x="5691"/>
        <item x="2922"/>
        <item x="345"/>
        <item x="7397"/>
        <item x="2058"/>
        <item x="2102"/>
        <item x="4245"/>
        <item x="7760"/>
        <item x="1059"/>
        <item x="7360"/>
        <item x="5158"/>
        <item x="8132"/>
        <item x="4818"/>
        <item x="5707"/>
        <item x="7842"/>
        <item x="6443"/>
        <item x="4142"/>
        <item x="1731"/>
        <item x="7901"/>
        <item x="6752"/>
        <item x="114"/>
        <item x="6260"/>
        <item x="7838"/>
        <item x="7502"/>
        <item x="5302"/>
        <item x="8343"/>
        <item x="5096"/>
        <item x="3846"/>
        <item x="7671"/>
        <item x="5069"/>
        <item x="1427"/>
        <item x="2748"/>
        <item x="4980"/>
        <item x="5509"/>
        <item x="3200"/>
        <item x="8286"/>
        <item x="2294"/>
        <item x="750"/>
        <item x="588"/>
        <item x="7885"/>
        <item x="734"/>
        <item x="1973"/>
        <item x="2945"/>
        <item x="2690"/>
        <item x="5796"/>
        <item x="6134"/>
        <item x="6813"/>
        <item x="4482"/>
        <item x="1758"/>
        <item x="8009"/>
        <item x="4505"/>
        <item x="8176"/>
        <item x="3348"/>
        <item x="3131"/>
        <item x="6787"/>
        <item x="5094"/>
        <item x="3092"/>
        <item x="746"/>
        <item x="2710"/>
        <item x="7146"/>
        <item x="795"/>
        <item x="46"/>
        <item x="1212"/>
        <item x="1998"/>
        <item x="3844"/>
        <item x="5350"/>
        <item x="6427"/>
        <item x="3519"/>
        <item x="4419"/>
        <item x="4811"/>
        <item x="190"/>
        <item x="7108"/>
        <item x="7414"/>
        <item x="7685"/>
        <item x="585"/>
        <item x="7567"/>
        <item x="690"/>
        <item x="1439"/>
        <item x="2632"/>
        <item x="2677"/>
        <item x="5028"/>
        <item x="7668"/>
        <item x="5848"/>
        <item x="627"/>
        <item x="1097"/>
        <item x="3104"/>
        <item x="7688"/>
        <item x="3550"/>
        <item x="3427"/>
        <item x="4359"/>
        <item x="1880"/>
        <item x="3385"/>
        <item x="4161"/>
        <item x="4639"/>
        <item x="5910"/>
        <item x="6403"/>
        <item x="1019"/>
        <item x="1988"/>
        <item x="5298"/>
        <item x="5498"/>
        <item x="1680"/>
        <item x="2051"/>
        <item x="7931"/>
        <item x="1726"/>
        <item x="7624"/>
        <item x="1260"/>
        <item x="1918"/>
        <item x="1104"/>
        <item x="6213"/>
        <item x="622"/>
        <item x="397"/>
        <item x="4334"/>
        <item x="399"/>
        <item x="6200"/>
        <item x="1913"/>
        <item x="649"/>
        <item x="5242"/>
        <item x="4414"/>
        <item x="1286"/>
        <item x="4155"/>
        <item x="6367"/>
        <item x="1394"/>
        <item x="8138"/>
        <item x="8158"/>
        <item x="145"/>
        <item x="5583"/>
        <item x="1594"/>
        <item x="7905"/>
        <item x="2124"/>
        <item x="5837"/>
        <item x="4850"/>
        <item x="3953"/>
        <item x="3940"/>
        <item x="4602"/>
        <item x="6151"/>
        <item x="1466"/>
        <item x="4562"/>
        <item x="1459"/>
        <item x="5323"/>
        <item x="5621"/>
        <item x="4508"/>
        <item x="6076"/>
        <item x="7129"/>
        <item x="782"/>
        <item x="589"/>
        <item x="2836"/>
        <item x="5860"/>
        <item x="7255"/>
        <item x="290"/>
        <item x="6953"/>
        <item x="1194"/>
        <item x="3195"/>
        <item x="214"/>
        <item x="5315"/>
        <item x="2913"/>
        <item x="330"/>
        <item x="7052"/>
        <item x="5436"/>
        <item x="800"/>
        <item x="7152"/>
        <item x="3490"/>
        <item x="3398"/>
        <item x="3099"/>
        <item x="4274"/>
        <item x="8098"/>
        <item x="246"/>
        <item x="5164"/>
        <item x="2593"/>
        <item x="6879"/>
        <item x="4584"/>
        <item x="4663"/>
        <item x="2723"/>
        <item x="5882"/>
        <item x="2680"/>
        <item x="6173"/>
        <item x="5367"/>
        <item x="6454"/>
        <item x="4130"/>
        <item x="4504"/>
        <item x="2970"/>
        <item x="61"/>
        <item x="932"/>
        <item x="6257"/>
        <item x="7923"/>
        <item x="1261"/>
        <item x="3971"/>
        <item x="7009"/>
        <item x="6203"/>
        <item x="3531"/>
        <item x="7198"/>
        <item x="8352"/>
        <item x="1496"/>
        <item x="4040"/>
        <item x="1896"/>
        <item x="1883"/>
        <item x="5821"/>
        <item x="1513"/>
        <item x="4607"/>
        <item x="5678"/>
        <item x="4369"/>
        <item x="7753"/>
        <item x="165"/>
        <item x="4833"/>
        <item x="1828"/>
        <item x="3863"/>
        <item x="2391"/>
        <item x="1701"/>
        <item x="7823"/>
        <item x="7281"/>
        <item x="6018"/>
        <item x="4316"/>
        <item x="2487"/>
        <item x="5099"/>
        <item x="4806"/>
        <item x="5819"/>
        <item x="2744"/>
        <item x="1207"/>
        <item x="5944"/>
        <item x="273"/>
        <item x="2685"/>
        <item x="7484"/>
        <item x="5662"/>
        <item x="1568"/>
        <item x="7223"/>
        <item x="5562"/>
        <item x="4208"/>
        <item x="6242"/>
        <item x="2200"/>
        <item x="6123"/>
        <item x="4417"/>
        <item x="3207"/>
        <item x="2645"/>
        <item x="1750"/>
        <item x="5270"/>
        <item x="1817"/>
        <item x="5971"/>
        <item x="3742"/>
        <item x="3930"/>
        <item x="4570"/>
        <item x="2148"/>
        <item x="487"/>
        <item x="7615"/>
        <item x="6941"/>
        <item x="5055"/>
        <item x="4441"/>
        <item x="1386"/>
        <item x="974"/>
        <item x="1331"/>
        <item x="7224"/>
        <item x="1902"/>
        <item x="2587"/>
        <item x="2869"/>
        <item x="887"/>
        <item x="3190"/>
        <item x="7373"/>
        <item x="5475"/>
        <item x="4633"/>
        <item x="7429"/>
        <item x="4874"/>
        <item x="352"/>
        <item x="3258"/>
        <item x="1805"/>
        <item x="1027"/>
        <item x="4094"/>
        <item x="6218"/>
        <item x="1836"/>
        <item x="7680"/>
        <item x="765"/>
        <item x="3330"/>
        <item x="7151"/>
        <item x="7858"/>
        <item x="2177"/>
        <item x="4976"/>
        <item x="4117"/>
        <item x="7209"/>
        <item x="7481"/>
        <item x="5684"/>
        <item x="5337"/>
        <item x="8287"/>
        <item x="7278"/>
        <item x="2682"/>
        <item x="1633"/>
        <item x="2272"/>
        <item x="7579"/>
        <item x="4526"/>
        <item x="6889"/>
        <item x="7558"/>
        <item x="6812"/>
        <item x="3108"/>
        <item x="594"/>
        <item x="7159"/>
        <item x="1863"/>
        <item x="6172"/>
        <item x="4750"/>
        <item x="6949"/>
        <item x="6658"/>
        <item x="1578"/>
        <item x="4757"/>
        <item x="8323"/>
        <item x="2342"/>
        <item x="1543"/>
        <item x="606"/>
        <item x="6603"/>
        <item x="3944"/>
        <item x="6074"/>
        <item x="756"/>
        <item x="7695"/>
        <item x="1458"/>
        <item x="7191"/>
        <item x="6517"/>
        <item x="95"/>
        <item x="7312"/>
        <item x="7216"/>
        <item x="6910"/>
        <item x="284"/>
        <item x="2719"/>
        <item x="5898"/>
        <item x="7067"/>
        <item x="628"/>
        <item x="5957"/>
        <item x="5608"/>
        <item x="2807"/>
        <item x="5854"/>
        <item x="2314"/>
        <item x="4241"/>
        <item x="3278"/>
        <item x="3867"/>
        <item x="7486"/>
        <item x="3747"/>
        <item x="2606"/>
        <item x="3313"/>
        <item x="2136"/>
        <item x="5036"/>
        <item x="5933"/>
        <item x="4983"/>
        <item x="1859"/>
        <item x="3824"/>
        <item x="483"/>
        <item x="1404"/>
        <item x="1361"/>
        <item x="447"/>
        <item x="6922"/>
        <item x="7800"/>
        <item x="6110"/>
        <item x="7015"/>
        <item x="2976"/>
        <item x="6087"/>
        <item x="4013"/>
        <item x="1443"/>
        <item x="4336"/>
        <item x="5372"/>
        <item x="391"/>
        <item x="6621"/>
        <item x="4286"/>
        <item x="5767"/>
        <item x="7286"/>
        <item x="421"/>
        <item x="7048"/>
        <item x="7775"/>
        <item x="4729"/>
        <item x="5327"/>
        <item x="3440"/>
        <item x="2271"/>
        <item x="6882"/>
        <item x="2633"/>
        <item x="5759"/>
        <item x="2338"/>
        <item x="1435"/>
        <item x="547"/>
        <item x="2299"/>
        <item x="933"/>
        <item x="1560"/>
        <item x="2077"/>
        <item x="6394"/>
        <item x="1092"/>
        <item x="5740"/>
        <item x="7995"/>
        <item x="2707"/>
        <item x="557"/>
        <item x="3523"/>
        <item x="5999"/>
        <item x="844"/>
        <item x="563"/>
        <item x="5220"/>
        <item x="2673"/>
        <item x="2575"/>
        <item x="6970"/>
        <item x="6285"/>
        <item x="4127"/>
        <item x="1049"/>
        <item x="6207"/>
        <item x="2265"/>
        <item x="4608"/>
        <item x="2566"/>
        <item x="8256"/>
        <item x="1113"/>
        <item x="4464"/>
        <item x="5785"/>
        <item x="4591"/>
        <item x="4165"/>
        <item x="8042"/>
        <item x="1450"/>
        <item x="6440"/>
        <item x="6358"/>
        <item x="1381"/>
        <item x="2948"/>
        <item x="1523"/>
        <item x="2614"/>
        <item x="7848"/>
        <item x="3435"/>
        <item x="5342"/>
        <item x="5127"/>
        <item x="3722"/>
        <item x="3637"/>
        <item x="5041"/>
        <item x="2540"/>
        <item x="6362"/>
        <item x="1562"/>
        <item x="3843"/>
        <item x="7949"/>
        <item x="4546"/>
        <item x="855"/>
        <item x="3539"/>
        <item x="850"/>
        <item x="3087"/>
        <item x="15"/>
        <item x="893"/>
        <item x="7830"/>
        <item x="1985"/>
        <item x="7235"/>
        <item x="8232"/>
        <item x="6512"/>
        <item x="4475"/>
        <item x="5243"/>
        <item x="5966"/>
        <item x="4840"/>
        <item x="7698"/>
        <item x="1112"/>
        <item x="7059"/>
        <item x="1371"/>
        <item x="3734"/>
        <item x="6353"/>
        <item x="4032"/>
        <item x="4641"/>
        <item x="123"/>
        <item x="6139"/>
        <item x="6128"/>
        <item x="4193"/>
        <item x="5895"/>
        <item x="3943"/>
        <item x="7243"/>
        <item x="4103"/>
        <item x="7074"/>
        <item x="3602"/>
        <item x="4798"/>
        <item x="3541"/>
        <item x="5135"/>
        <item x="7349"/>
        <item x="315"/>
        <item x="5446"/>
        <item x="3619"/>
        <item x="3476"/>
        <item x="1393"/>
        <item x="6896"/>
        <item x="4237"/>
        <item x="2003"/>
        <item x="3239"/>
        <item x="248"/>
        <item x="2523"/>
        <item x="5802"/>
        <item x="3850"/>
        <item x="1526"/>
        <item x="1237"/>
        <item x="4512"/>
        <item x="4660"/>
        <item x="4267"/>
        <item x="1966"/>
        <item x="8349"/>
        <item x="3301"/>
        <item x="2071"/>
        <item x="876"/>
        <item x="2961"/>
        <item x="2283"/>
        <item x="48"/>
        <item x="3749"/>
        <item x="5975"/>
        <item x="6043"/>
        <item x="4443"/>
        <item x="3648"/>
        <item x="5417"/>
        <item x="3819"/>
        <item x="5543"/>
        <item x="2326"/>
        <item x="7515"/>
        <item x="725"/>
        <item x="4078"/>
        <item x="4986"/>
        <item x="4357"/>
        <item x="3805"/>
        <item x="7413"/>
        <item x="3798"/>
        <item x="5322"/>
        <item x="5970"/>
        <item x="8271"/>
        <item x="6816"/>
        <item x="3396"/>
        <item x="7078"/>
        <item x="3857"/>
        <item x="6378"/>
        <item x="5985"/>
        <item x="976"/>
        <item x="5673"/>
        <item x="1829"/>
        <item x="7000"/>
        <item x="433"/>
        <item x="5795"/>
        <item x="2368"/>
        <item x="4477"/>
        <item x="7574"/>
        <item x="7489"/>
        <item x="3636"/>
        <item x="5730"/>
        <item x="3183"/>
        <item x="1830"/>
        <item x="8163"/>
        <item x="387"/>
        <item x="7533"/>
        <item x="5672"/>
        <item x="6826"/>
        <item x="4909"/>
        <item x="6778"/>
        <item x="3103"/>
        <item x="8078"/>
        <item x="7132"/>
        <item x="2943"/>
        <item x="8040"/>
        <item x="2658"/>
        <item x="2876"/>
        <item x="781"/>
        <item x="3517"/>
        <item x="8237"/>
        <item x="3777"/>
        <item x="6350"/>
        <item x="3050"/>
        <item x="386"/>
        <item x="1801"/>
        <item x="6372"/>
        <item x="2010"/>
        <item x="1455"/>
        <item x="401"/>
        <item x="5979"/>
        <item x="1140"/>
        <item x="4609"/>
        <item x="4605"/>
        <item x="7174"/>
        <item x="1624"/>
        <item x="7653"/>
        <item x="4784"/>
        <item x="6881"/>
        <item x="616"/>
        <item x="7914"/>
        <item x="6106"/>
        <item x="7553"/>
        <item x="1138"/>
        <item x="347"/>
        <item x="2795"/>
        <item x="4738"/>
        <item x="458"/>
        <item x="111"/>
        <item x="5252"/>
        <item x="6016"/>
        <item x="2394"/>
        <item x="2739"/>
        <item x="7719"/>
        <item x="3046"/>
        <item x="7425"/>
        <item x="3710"/>
        <item x="5107"/>
        <item x="1139"/>
        <item x="7295"/>
        <item x="8065"/>
        <item x="7068"/>
        <item x="7947"/>
        <item x="2016"/>
        <item x="2817"/>
        <item x="4169"/>
        <item x="7488"/>
        <item x="6458"/>
        <item x="2027"/>
        <item x="6995"/>
        <item x="1797"/>
        <item x="5033"/>
        <item x="2281"/>
        <item x="5578"/>
        <item x="5974"/>
        <item x="6619"/>
        <item x="4506"/>
        <item x="1583"/>
        <item x="977"/>
        <item x="2257"/>
        <item x="5200"/>
        <item x="2617"/>
        <item x="8241"/>
        <item x="4050"/>
        <item x="4647"/>
        <item x="5000"/>
        <item x="7576"/>
        <item x="4400"/>
        <item x="5905"/>
        <item x="5439"/>
        <item x="1006"/>
        <item x="1315"/>
        <item x="7483"/>
        <item x="6449"/>
        <item x="7230"/>
        <item x="5782"/>
        <item x="4922"/>
        <item x="4017"/>
        <item x="280"/>
        <item x="7192"/>
        <item x="4202"/>
        <item x="995"/>
        <item x="3883"/>
        <item x="3903"/>
        <item x="5408"/>
        <item x="3934"/>
        <item x="2274"/>
        <item x="2533"/>
        <item x="113"/>
        <item x="1242"/>
        <item x="7633"/>
        <item x="5609"/>
        <item x="6115"/>
        <item x="936"/>
        <item x="1637"/>
        <item x="865"/>
        <item x="7977"/>
        <item x="2430"/>
        <item x="3266"/>
        <item x="3738"/>
        <item x="2701"/>
        <item x="767"/>
        <item x="1005"/>
        <item x="1490"/>
        <item x="7910"/>
        <item x="3802"/>
        <item x="3559"/>
        <item x="5742"/>
        <item x="1558"/>
        <item x="4770"/>
        <item x="5228"/>
        <item x="2422"/>
        <item x="6046"/>
        <item x="6008"/>
        <item x="4898"/>
        <item x="7119"/>
        <item x="3410"/>
        <item x="4105"/>
        <item x="409"/>
        <item x="7594"/>
        <item x="4748"/>
        <item x="7238"/>
        <item x="2386"/>
        <item x="81"/>
        <item x="8105"/>
        <item x="5492"/>
        <item x="1389"/>
        <item x="4177"/>
        <item x="602"/>
        <item x="1658"/>
        <item x="7566"/>
        <item x="5595"/>
        <item x="232"/>
        <item x="3652"/>
        <item x="2881"/>
        <item x="5865"/>
        <item x="751"/>
        <item x="2849"/>
        <item x="1239"/>
        <item x="6614"/>
        <item x="4162"/>
        <item x="5528"/>
        <item x="3575"/>
        <item x="1600"/>
        <item x="5420"/>
        <item x="7716"/>
        <item x="7992"/>
        <item x="7469"/>
        <item x="4968"/>
        <item x="8142"/>
        <item x="2211"/>
        <item x="1755"/>
        <item x="7780"/>
        <item x="4425"/>
        <item x="6422"/>
        <item x="5348"/>
        <item x="6606"/>
        <item x="1094"/>
        <item x="5943"/>
        <item x="988"/>
        <item x="3584"/>
        <item x="1737"/>
        <item x="1519"/>
        <item x="7593"/>
        <item x="1115"/>
        <item x="2205"/>
        <item x="2469"/>
        <item x="3874"/>
        <item x="1933"/>
        <item x="1553"/>
        <item x="2803"/>
        <item x="7939"/>
        <item x="4129"/>
        <item x="2129"/>
        <item x="2045"/>
        <item x="8081"/>
        <item x="8231"/>
        <item x="6533"/>
        <item x="5523"/>
        <item x="774"/>
        <item x="6066"/>
        <item x="4826"/>
        <item x="4878"/>
        <item x="4530"/>
        <item x="4290"/>
        <item x="229"/>
        <item x="4598"/>
        <item x="5261"/>
        <item x="124"/>
        <item x="2437"/>
        <item x="2880"/>
        <item x="5668"/>
        <item x="7826"/>
        <item x="7305"/>
        <item x="2191"/>
        <item x="6985"/>
        <item x="6100"/>
        <item x="3157"/>
        <item x="7998"/>
        <item x="7818"/>
        <item x="2161"/>
        <item x="6871"/>
        <item x="7072"/>
        <item x="6782"/>
        <item x="3894"/>
        <item x="8075"/>
        <item x="3821"/>
        <item x="192"/>
        <item x="7123"/>
        <item x="6420"/>
        <item x="7090"/>
        <item x="6805"/>
        <item x="4132"/>
        <item x="1072"/>
        <item x="7215"/>
        <item x="3525"/>
        <item x="3997"/>
        <item x="2179"/>
        <item x="6635"/>
        <item x="2813"/>
        <item x="1161"/>
        <item x="4074"/>
        <item x="3479"/>
        <item x="8014"/>
        <item x="3097"/>
        <item x="1627"/>
        <item x="2642"/>
        <item x="1518"/>
        <item x="3025"/>
        <item x="4381"/>
        <item x="3612"/>
        <item x="258"/>
        <item x="639"/>
        <item x="4816"/>
        <item x="7176"/>
        <item x="7270"/>
        <item x="5068"/>
        <item x="406"/>
        <item x="4447"/>
        <item x="620"/>
        <item x="8215"/>
        <item x="7727"/>
        <item x="5463"/>
        <item x="5470"/>
        <item x="548"/>
        <item x="3750"/>
        <item x="4167"/>
        <item x="1952"/>
        <item x="8379"/>
        <item x="6028"/>
        <item x="6291"/>
        <item x="4131"/>
        <item x="3422"/>
        <item x="7687"/>
        <item x="254"/>
        <item x="3530"/>
        <item x="7937"/>
        <item x="2647"/>
        <item x="7448"/>
        <item x="4661"/>
        <item x="5784"/>
        <item x="3605"/>
        <item x="4950"/>
        <item x="1335"/>
        <item x="7019"/>
        <item x="8214"/>
        <item x="1866"/>
        <item x="4810"/>
        <item x="4677"/>
        <item x="1238"/>
        <item x="7292"/>
        <item x="1734"/>
        <item x="4670"/>
        <item x="3613"/>
        <item x="4707"/>
        <item x="8100"/>
        <item x="8330"/>
        <item x="3426"/>
        <item x="5840"/>
        <item x="3524"/>
        <item x="4125"/>
        <item x="7271"/>
        <item x="1349"/>
        <item x="6894"/>
        <item x="7079"/>
        <item x="3700"/>
        <item x="6436"/>
        <item x="7872"/>
        <item x="530"/>
        <item x="1694"/>
        <item x="4977"/>
        <item x="1318"/>
        <item x="314"/>
        <item x="2429"/>
        <item x="6509"/>
        <item x="5077"/>
        <item x="264"/>
        <item x="4022"/>
        <item x="6037"/>
        <item x="4238"/>
        <item x="7940"/>
        <item x="5503"/>
        <item x="6939"/>
        <item x="7883"/>
        <item x="189"/>
        <item x="8319"/>
        <item x="7233"/>
        <item x="2237"/>
        <item x="7166"/>
        <item x="5818"/>
        <item x="6252"/>
        <item x="329"/>
        <item x="5920"/>
        <item x="8090"/>
        <item x="4629"/>
        <item x="4351"/>
        <item x="3039"/>
        <item x="5540"/>
        <item x="4281"/>
        <item x="7404"/>
        <item x="7827"/>
        <item x="4235"/>
        <item x="6464"/>
        <item x="7564"/>
        <item x="4616"/>
        <item x="6801"/>
        <item x="5471"/>
        <item x="757"/>
        <item x="7131"/>
        <item x="5138"/>
        <item x="6829"/>
        <item x="2227"/>
        <item x="7205"/>
        <item x="6468"/>
        <item x="5702"/>
        <item x="2068"/>
        <item x="6204"/>
        <item x="5917"/>
        <item x="5630"/>
        <item x="4917"/>
        <item x="5278"/>
        <item x="8204"/>
        <item x="7173"/>
        <item x="4140"/>
        <item x="730"/>
        <item x="2438"/>
        <item x="5506"/>
        <item x="3851"/>
        <item x="3622"/>
        <item x="1601"/>
        <item x="64"/>
        <item x="3449"/>
        <item x="85"/>
        <item x="7984"/>
        <item x="3318"/>
        <item x="6932"/>
        <item x="7014"/>
        <item x="4724"/>
        <item x="5057"/>
        <item x="2473"/>
        <item x="4212"/>
        <item x="4776"/>
        <item x="6480"/>
        <item x="6912"/>
        <item x="5655"/>
        <item x="271"/>
        <item x="7571"/>
        <item x="5288"/>
        <item x="2456"/>
        <item x="3719"/>
        <item x="5129"/>
        <item x="6849"/>
        <item x="578"/>
        <item x="1021"/>
        <item x="2170"/>
        <item x="4715"/>
        <item x="7738"/>
        <item x="287"/>
        <item x="1899"/>
        <item x="5262"/>
        <item x="5792"/>
        <item x="2711"/>
        <item x="2703"/>
        <item x="3924"/>
        <item x="2313"/>
        <item x="2911"/>
        <item x="7922"/>
        <item x="7696"/>
        <item x="456"/>
        <item x="3334"/>
        <item x="2858"/>
        <item x="1672"/>
        <item x="3942"/>
        <item x="2812"/>
        <item x="7863"/>
        <item x="2331"/>
        <item x="40"/>
        <item x="5434"/>
        <item x="7211"/>
        <item x="4495"/>
        <item x="1152"/>
        <item x="2118"/>
        <item x="5872"/>
        <item x="6580"/>
        <item x="2837"/>
        <item x="2584"/>
        <item x="2244"/>
        <item x="2702"/>
        <item x="5058"/>
        <item x="5899"/>
        <item x="1860"/>
        <item x="704"/>
        <item x="3311"/>
        <item x="7226"/>
        <item x="7986"/>
        <item x="3755"/>
        <item x="7875"/>
        <item x="4493"/>
        <item x="4198"/>
        <item x="7647"/>
        <item x="3452"/>
        <item x="1045"/>
        <item x="5607"/>
        <item x="5885"/>
        <item x="7139"/>
        <item x="1587"/>
        <item x="3260"/>
        <item x="728"/>
        <item x="1257"/>
        <item x="3436"/>
        <item x="3471"/>
        <item x="2074"/>
        <item x="8329"/>
        <item x="4886"/>
        <item x="6724"/>
        <item x="4279"/>
        <item x="1408"/>
        <item x="2720"/>
        <item x="7185"/>
        <item x="2361"/>
        <item x="871"/>
        <item x="7126"/>
        <item x="4426"/>
        <item x="5650"/>
        <item x="4692"/>
        <item x="6105"/>
        <item x="4429"/>
        <item x="3705"/>
        <item x="630"/>
        <item x="3852"/>
        <item x="7103"/>
        <item x="3951"/>
        <item x="3040"/>
        <item x="4521"/>
        <item x="584"/>
        <item x="2474"/>
        <item x="1623"/>
        <item x="4763"/>
        <item x="7376"/>
        <item x="1069"/>
        <item x="1014"/>
        <item x="6256"/>
        <item x="2598"/>
        <item x="8242"/>
        <item x="8318"/>
        <item x="2219"/>
        <item x="6064"/>
        <item x="1067"/>
        <item x="5893"/>
        <item x="2284"/>
        <item x="6264"/>
        <item x="5571"/>
        <item x="5140"/>
        <item x="7701"/>
        <item x="7989"/>
        <item x="2681"/>
        <item x="4240"/>
        <item x="8225"/>
        <item x="3280"/>
        <item x="6331"/>
        <item x="6392"/>
        <item x="8333"/>
        <item x="3611"/>
        <item x="597"/>
        <item x="2561"/>
        <item x="8028"/>
        <item x="5682"/>
        <item x="7860"/>
        <item x="7035"/>
        <item x="1326"/>
        <item x="2506"/>
        <item x="1989"/>
        <item x="7600"/>
        <item x="297"/>
        <item x="5606"/>
        <item x="7179"/>
        <item x="6333"/>
        <item x="4324"/>
        <item x="4192"/>
        <item x="8035"/>
        <item x="7436"/>
        <item x="367"/>
        <item x="6286"/>
        <item x="8362"/>
        <item x="3273"/>
        <item x="6546"/>
        <item x="1507"/>
        <item x="7718"/>
        <item x="4603"/>
        <item x="4985"/>
        <item x="4366"/>
        <item x="878"/>
        <item x="5732"/>
        <item x="6238"/>
        <item x="8264"/>
        <item x="5147"/>
        <item x="7715"/>
        <item x="1606"/>
        <item x="6996"/>
        <item x="4423"/>
        <item x="5455"/>
        <item x="1674"/>
        <item x="1037"/>
        <item x="7028"/>
        <item x="2288"/>
        <item x="6979"/>
        <item x="8012"/>
        <item x="7037"/>
        <item x="4190"/>
        <item x="960"/>
        <item x="5450"/>
        <item x="770"/>
        <item x="2236"/>
        <item x="7446"/>
        <item x="3893"/>
        <item x="5585"/>
        <item x="1052"/>
        <item x="6988"/>
        <item x="5347"/>
        <item x="5861"/>
        <item x="7529"/>
        <item x="1132"/>
        <item x="5360"/>
        <item x="3383"/>
        <item x="3416"/>
        <item x="2646"/>
        <item x="7686"/>
        <item x="2312"/>
        <item x="4862"/>
        <item x="5231"/>
        <item x="4564"/>
        <item x="4387"/>
        <item x="8221"/>
        <item x="2035"/>
        <item x="4649"/>
        <item x="7024"/>
        <item x="4490"/>
        <item x="1339"/>
        <item x="6854"/>
        <item x="1602"/>
        <item x="1058"/>
        <item x="446"/>
        <item x="2019"/>
        <item x="827"/>
        <item x="7741"/>
        <item x="4902"/>
        <item x="4224"/>
        <item x="2146"/>
        <item x="8"/>
        <item x="6465"/>
        <item x="4719"/>
        <item x="3807"/>
        <item x="7002"/>
        <item x="7422"/>
        <item x="7311"/>
        <item x="4935"/>
        <item x="7293"/>
        <item x="3071"/>
        <item x="4254"/>
        <item x="665"/>
        <item x="2919"/>
        <item x="411"/>
        <item x="4576"/>
        <item x="2625"/>
        <item x="7895"/>
        <item x="2662"/>
        <item x="4900"/>
        <item x="5907"/>
        <item x="5689"/>
        <item x="3593"/>
        <item x="8166"/>
        <item x="5530"/>
        <item x="5628"/>
        <item x="7400"/>
        <item x="8304"/>
        <item x="4533"/>
        <item x="7676"/>
        <item x="914"/>
        <item x="2343"/>
        <item x="3321"/>
        <item x="493"/>
        <item x="7241"/>
        <item x="5225"/>
        <item x="2421"/>
        <item x="5239"/>
        <item x="6908"/>
        <item x="5600"/>
        <item x="2184"/>
        <item x="5146"/>
        <item x="2747"/>
        <item x="6187"/>
        <item x="1293"/>
        <item x="6591"/>
        <item x="6390"/>
        <item x="4384"/>
        <item x="2527"/>
        <item x="4762"/>
        <item x="2249"/>
        <item x="6460"/>
        <item x="3161"/>
        <item x="7100"/>
        <item x="160"/>
        <item x="3439"/>
        <item x="4080"/>
        <item x="7043"/>
        <item x="658"/>
        <item x="7551"/>
        <item x="5132"/>
        <item x="5820"/>
        <item x="6870"/>
        <item x="5564"/>
        <item x="753"/>
        <item x="2360"/>
        <item x="151"/>
        <item x="6873"/>
        <item x="854"/>
        <item x="1373"/>
        <item x="6416"/>
        <item x="4342"/>
        <item x="7203"/>
        <item x="647"/>
        <item x="1631"/>
        <item x="6053"/>
        <item x="4869"/>
        <item x="7759"/>
        <item x="5086"/>
        <item x="1976"/>
        <item x="6125"/>
        <item x="5924"/>
        <item x="4866"/>
        <item x="7144"/>
        <item x="6673"/>
        <item x="3792"/>
        <item x="6313"/>
        <item x="1940"/>
        <item x="2182"/>
        <item x="5149"/>
        <item x="549"/>
        <item x="1281"/>
        <item x="4239"/>
        <item x="6265"/>
        <item x="1555"/>
        <item x="3101"/>
        <item x="5063"/>
        <item x="4992"/>
        <item x="5629"/>
        <item x="4819"/>
        <item x="2991"/>
        <item x="7348"/>
        <item x="8057"/>
        <item x="3032"/>
        <item x="3744"/>
        <item x="2792"/>
        <item x="5643"/>
        <item x="4412"/>
        <item x="1835"/>
        <item x="7602"/>
        <item x="3488"/>
        <item x="1356"/>
        <item x="7845"/>
        <item x="4057"/>
        <item x="6482"/>
        <item x="5843"/>
        <item x="5395"/>
        <item x="6957"/>
        <item x="2577"/>
        <item x="5827"/>
        <item x="5015"/>
        <item x="7399"/>
        <item x="2174"/>
        <item x="7492"/>
        <item x="6615"/>
        <item x="859"/>
        <item x="4332"/>
        <item x="6662"/>
        <item x="1887"/>
        <item x="6672"/>
        <item x="175"/>
        <item x="3155"/>
        <item x="7309"/>
        <item x="3113"/>
        <item x="2613"/>
        <item x="7258"/>
        <item x="3432"/>
        <item x="3759"/>
        <item x="492"/>
        <item x="1764"/>
        <item x="3163"/>
        <item x="5260"/>
        <item x="4915"/>
        <item x="5116"/>
        <item x="7881"/>
        <item x="4049"/>
        <item x="603"/>
        <item x="1709"/>
        <item x="7508"/>
        <item x="1230"/>
        <item x="1814"/>
        <item x="4597"/>
        <item x="3253"/>
        <item x="5290"/>
        <item x="2653"/>
        <item x="1325"/>
        <item x="3061"/>
        <item x="6743"/>
        <item x="5277"/>
        <item x="7572"/>
        <item x="1313"/>
        <item x="1885"/>
        <item x="558"/>
        <item x="2022"/>
        <item x="659"/>
        <item x="5050"/>
        <item x="1664"/>
        <item x="6304"/>
        <item x="5991"/>
        <item x="3506"/>
        <item x="4147"/>
        <item x="210"/>
        <item x="4407"/>
        <item x="1739"/>
        <item x="5951"/>
        <item x="2354"/>
        <item x="8345"/>
        <item x="385"/>
        <item x="437"/>
        <item x="6351"/>
        <item x="2511"/>
        <item x="3173"/>
        <item x="227"/>
        <item x="2854"/>
        <item x="5927"/>
        <item x="4302"/>
        <item x="2949"/>
        <item x="7714"/>
        <item x="1196"/>
        <item x="5794"/>
        <item x="2585"/>
        <item x="1282"/>
        <item x="331"/>
        <item x="1570"/>
        <item x="5266"/>
        <item x="2537"/>
        <item x="4676"/>
        <item x="6221"/>
        <item x="2784"/>
        <item x="128"/>
        <item x="6396"/>
        <item x="4312"/>
        <item x="5245"/>
        <item x="1724"/>
        <item x="8191"/>
        <item x="4834"/>
        <item x="680"/>
        <item x="7475"/>
        <item x="3590"/>
        <item x="196"/>
        <item x="370"/>
        <item x="2983"/>
        <item x="2075"/>
        <item x="5773"/>
        <item x="4062"/>
        <item x="2337"/>
        <item x="3495"/>
        <item x="650"/>
        <item x="6887"/>
        <item x="2509"/>
        <item x="6592"/>
        <item x="7728"/>
        <item x="1110"/>
        <item x="2554"/>
        <item x="8145"/>
        <item x="7628"/>
        <item x="7470"/>
        <item x="3213"/>
        <item x="2818"/>
        <item x="7761"/>
        <item x="2382"/>
        <item x="4618"/>
        <item x="6298"/>
        <item x="2889"/>
        <item x="2683"/>
        <item x="8179"/>
        <item x="3339"/>
        <item x="5486"/>
        <item x="2475"/>
        <item x="4262"/>
        <item x="4906"/>
        <item x="5663"/>
        <item x="7585"/>
        <item x="6488"/>
        <item x="7631"/>
        <item x="2576"/>
        <item x="2451"/>
        <item x="6602"/>
        <item x="3876"/>
        <item x="5930"/>
        <item x="621"/>
        <item x="7396"/>
        <item x="4015"/>
        <item x="4632"/>
        <item x="4395"/>
        <item x="553"/>
        <item x="1241"/>
        <item x="3707"/>
        <item x="7196"/>
        <item x="4256"/>
        <item x="3507"/>
        <item x="4135"/>
        <item x="5599"/>
        <item x="4560"/>
        <item x="7438"/>
        <item x="5304"/>
        <item x="4735"/>
        <item x="8080"/>
        <item x="5402"/>
        <item x="978"/>
        <item x="8347"/>
        <item x="3745"/>
        <item x="4385"/>
        <item x="1740"/>
        <item x="6091"/>
        <item x="6657"/>
        <item x="5161"/>
        <item x="1981"/>
        <item x="6593"/>
        <item x="6060"/>
        <item x="2518"/>
        <item x="3146"/>
        <item x="2609"/>
        <item x="3013"/>
        <item x="3859"/>
        <item x="2252"/>
        <item x="2373"/>
        <item x="3708"/>
        <item x="1994"/>
        <item x="2095"/>
        <item x="1827"/>
        <item x="2232"/>
        <item x="1114"/>
        <item x="3628"/>
        <item x="3264"/>
        <item x="3487"/>
        <item x="8093"/>
        <item x="792"/>
        <item x="5996"/>
        <item x="5670"/>
        <item x="6668"/>
        <item x="3154"/>
        <item x="6391"/>
        <item x="1882"/>
        <item x="4218"/>
        <item x="3640"/>
        <item x="5491"/>
        <item x="6797"/>
        <item x="3825"/>
        <item x="6624"/>
        <item x="431"/>
        <item x="5703"/>
        <item x="1486"/>
        <item x="1259"/>
        <item x="1629"/>
        <item x="8279"/>
        <item x="6155"/>
        <item x="5400"/>
        <item x="6712"/>
        <item x="8016"/>
        <item x="4403"/>
        <item x="5042"/>
        <item x="5053"/>
        <item x="5480"/>
        <item x="4301"/>
        <item x="4222"/>
        <item x="891"/>
        <item x="8367"/>
        <item x="4890"/>
        <item x="4134"/>
        <item x="2636"/>
        <item x="7032"/>
        <item x="3499"/>
        <item x="2992"/>
        <item x="2164"/>
        <item x="473"/>
        <item x="6930"/>
        <item x="624"/>
        <item x="7382"/>
        <item x="7346"/>
        <item x="7097"/>
        <item x="8314"/>
        <item x="6455"/>
        <item x="6061"/>
        <item x="4534"/>
        <item x="5341"/>
        <item x="7463"/>
        <item x="1640"/>
        <item x="3072"/>
        <item x="3832"/>
        <item x="5369"/>
        <item x="3342"/>
        <item x="6569"/>
        <item x="4924"/>
        <item x="4283"/>
        <item x="3489"/>
        <item x="2751"/>
        <item x="354"/>
        <item x="5002"/>
        <item x="8171"/>
        <item x="927"/>
        <item x="5292"/>
        <item x="5473"/>
        <item x="1099"/>
        <item x="6039"/>
        <item x="2455"/>
        <item x="1987"/>
        <item x="2879"/>
        <item x="3579"/>
        <item x="5812"/>
        <item x="5130"/>
        <item x="6885"/>
        <item x="2704"/>
        <item x="3723"/>
        <item x="2357"/>
        <item x="608"/>
        <item x="4120"/>
        <item x="2498"/>
        <item x="6660"/>
        <item x="2742"/>
        <item x="5362"/>
        <item x="5644"/>
        <item x="3869"/>
        <item x="3549"/>
        <item x="4542"/>
        <item x="417"/>
        <item x="991"/>
        <item x="1819"/>
        <item x="4908"/>
        <item x="5265"/>
        <item x="8360"/>
        <item x="5952"/>
        <item x="3047"/>
        <item x="5665"/>
        <item x="7596"/>
        <item x="1699"/>
        <item x="6969"/>
        <item x="53"/>
        <item x="7531"/>
        <item x="4838"/>
        <item x="2833"/>
        <item x="8316"/>
        <item x="828"/>
        <item x="3818"/>
        <item x="5936"/>
        <item x="6338"/>
        <item x="3963"/>
        <item x="7296"/>
        <item x="2111"/>
        <item x="4739"/>
        <item x="6766"/>
        <item x="7620"/>
        <item x="410"/>
        <item x="2492"/>
        <item x="1964"/>
        <item x="1481"/>
        <item x="3618"/>
        <item x="3574"/>
        <item x="1200"/>
        <item x="4744"/>
        <item x="7365"/>
        <item x="1678"/>
        <item x="2532"/>
        <item x="5267"/>
        <item x="4577"/>
        <item x="2893"/>
        <item x="6149"/>
        <item x="4347"/>
        <item x="5125"/>
        <item x="6664"/>
        <item x="3375"/>
        <item x="7322"/>
        <item x="3184"/>
        <item x="5544"/>
        <item x="6563"/>
        <item x="2185"/>
        <item x="2699"/>
        <item x="2376"/>
        <item x="8039"/>
        <item x="2496"/>
        <item x="3873"/>
        <item x="5998"/>
        <item x="2819"/>
        <item x="1628"/>
        <item x="1831"/>
        <item x="3847"/>
        <item x="5263"/>
        <item x="3860"/>
        <item x="5048"/>
        <item x="3457"/>
        <item x="5880"/>
        <item x="4870"/>
        <item x="4615"/>
        <item x="1336"/>
        <item x="3813"/>
        <item x="2840"/>
        <item x="5219"/>
        <item x="8045"/>
        <item x="6652"/>
        <item x="6550"/>
        <item x="5168"/>
        <item x="3442"/>
        <item x="5310"/>
        <item x="4543"/>
        <item x="4052"/>
        <item x="260"/>
        <item x="4114"/>
        <item x="7111"/>
        <item x="3269"/>
        <item x="6622"/>
        <item x="3062"/>
        <item x="6496"/>
        <item x="3959"/>
        <item x="6375"/>
        <item x="3429"/>
        <item x="3248"/>
        <item x="5009"/>
        <item x="4484"/>
        <item x="2408"/>
        <item x="6345"/>
        <item x="3840"/>
        <item x="3325"/>
        <item x="4077"/>
        <item x="295"/>
        <item x="2594"/>
        <item x="6965"/>
        <item x="2863"/>
        <item x="605"/>
        <item x="7776"/>
        <item x="830"/>
        <item x="8094"/>
        <item x="7222"/>
        <item x="2390"/>
        <item x="2418"/>
        <item x="7618"/>
        <item x="1749"/>
        <item x="5126"/>
        <item x="3450"/>
        <item x="1521"/>
        <item x="1480"/>
        <item x="2365"/>
        <item x="5772"/>
        <item x="4760"/>
        <item x="4470"/>
        <item x="863"/>
        <item x="5737"/>
        <item x="7378"/>
        <item x="1923"/>
        <item x="221"/>
        <item x="6424"/>
        <item x="1285"/>
        <item x="1569"/>
        <item x="4858"/>
        <item x="8079"/>
        <item x="4007"/>
        <item x="3168"/>
        <item x="3106"/>
        <item x="4861"/>
        <item x="3496"/>
        <item x="5992"/>
        <item x="5634"/>
        <item x="6783"/>
        <item x="5321"/>
        <item x="3960"/>
        <item x="8130"/>
        <item x="4532"/>
        <item x="3774"/>
        <item x="7465"/>
        <item x="7663"/>
        <item x="508"/>
        <item x="992"/>
        <item x="6099"/>
        <item x="1492"/>
        <item x="5430"/>
        <item x="1270"/>
        <item x="7539"/>
        <item x="6950"/>
        <item x="1223"/>
        <item x="6005"/>
        <item x="2973"/>
        <item x="3664"/>
        <item x="5879"/>
        <item x="5664"/>
        <item x="4519"/>
        <item x="3120"/>
        <item x="171"/>
        <item x="4913"/>
        <item x="259"/>
        <item x="6413"/>
        <item x="7330"/>
        <item x="3374"/>
        <item x="5467"/>
        <item x="4259"/>
        <item x="2974"/>
        <item x="3928"/>
        <item x="7611"/>
        <item x="8203"/>
        <item x="3180"/>
        <item x="6681"/>
        <item x="2644"/>
        <item x="3701"/>
        <item x="869"/>
        <item x="3337"/>
        <item x="5429"/>
        <item x="7592"/>
        <item x="3718"/>
        <item x="6850"/>
        <item x="3387"/>
        <item x="1358"/>
        <item x="5169"/>
        <item x="510"/>
        <item x="4579"/>
        <item x="1174"/>
        <item x="4465"/>
        <item x="8139"/>
        <item x="8032"/>
        <item x="806"/>
        <item x="2083"/>
        <item x="1691"/>
        <item x="5154"/>
        <item x="6373"/>
        <item x="4650"/>
        <item x="2459"/>
        <item x="2228"/>
        <item x="4627"/>
        <item x="6877"/>
        <item x="6368"/>
        <item x="7877"/>
        <item x="4561"/>
        <item x="5958"/>
        <item x="3501"/>
        <item x="4487"/>
        <item x="8108"/>
        <item x="3148"/>
        <item x="7828"/>
        <item x="2935"/>
        <item x="8188"/>
        <item x="3687"/>
        <item x="4979"/>
        <item x="6983"/>
        <item x="4710"/>
        <item x="1009"/>
        <item x="5831"/>
        <item x="4830"/>
        <item x="1538"/>
        <item x="7153"/>
        <item x="6696"/>
        <item x="3795"/>
        <item x="274"/>
        <item x="6779"/>
        <item x="5940"/>
        <item x="2688"/>
        <item x="5755"/>
        <item x="787"/>
        <item x="141"/>
        <item x="5551"/>
        <item x="842"/>
        <item x="7970"/>
        <item x="7461"/>
        <item x="2932"/>
        <item x="1837"/>
        <item x="2727"/>
        <item x="4044"/>
        <item x="4876"/>
        <item x="1980"/>
        <item x="6499"/>
        <item x="4972"/>
        <item x="5254"/>
        <item x="2924"/>
        <item x="2882"/>
        <item x="7071"/>
        <item x="7435"/>
        <item x="7841"/>
        <item x="4072"/>
        <item x="7583"/>
        <item x="6229"/>
        <item x="5560"/>
        <item x="8366"/>
        <item x="7641"/>
        <item x="1406"/>
        <item x="1693"/>
        <item x="7008"/>
        <item x="2325"/>
        <item x="1412"/>
        <item x="4063"/>
        <item x="1380"/>
        <item x="5216"/>
        <item x="1391"/>
        <item x="8311"/>
        <item x="6144"/>
        <item x="3955"/>
        <item x="1039"/>
        <item x="7681"/>
        <item x="6828"/>
        <item x="6140"/>
        <item x="7042"/>
        <item x="6769"/>
        <item x="7915"/>
        <item x="4872"/>
        <item x="7010"/>
        <item x="4002"/>
        <item x="7497"/>
        <item x="5305"/>
        <item x="1469"/>
        <item x="1432"/>
        <item x="2434"/>
        <item x="105"/>
        <item x="3976"/>
        <item x="3993"/>
        <item x="4111"/>
        <item x="3885"/>
        <item x="2378"/>
        <item x="3791"/>
        <item x="6951"/>
        <item x="4178"/>
        <item x="8370"/>
        <item x="3123"/>
        <item x="7259"/>
        <item x="6768"/>
        <item x="4297"/>
        <item x="4187"/>
        <item x="7757"/>
        <item x="5148"/>
        <item x="7161"/>
        <item x="1090"/>
        <item x="803"/>
        <item x="4466"/>
        <item x="6651"/>
        <item x="7851"/>
        <item x="1498"/>
        <item x="132"/>
        <item x="2114"/>
        <item x="2519"/>
        <item x="2708"/>
        <item x="7165"/>
        <item x="100"/>
        <item x="5624"/>
        <item x="4433"/>
        <item x="4792"/>
        <item x="7518"/>
        <item x="7303"/>
        <item x="2135"/>
        <item x="2098"/>
        <item x="3119"/>
        <item x="8129"/>
        <item x="5538"/>
        <item x="1476"/>
        <item x="2392"/>
        <item x="7264"/>
        <item x="6601"/>
        <item x="7561"/>
        <item x="4338"/>
        <item x="3288"/>
        <item x="1123"/>
        <item x="6646"/>
        <item x="1915"/>
        <item x="4024"/>
        <item x="3884"/>
        <item x="4221"/>
        <item x="6698"/>
        <item x="5188"/>
        <item x="36"/>
        <item x="3787"/>
        <item x="6130"/>
        <item x="8097"/>
        <item x="8344"/>
        <item x="5906"/>
        <item x="2399"/>
        <item x="6944"/>
        <item x="7979"/>
        <item x="5941"/>
        <item x="2433"/>
        <item x="662"/>
        <item x="6357"/>
        <item x="1939"/>
        <item x="8122"/>
        <item x="7494"/>
        <item x="4547"/>
        <item x="8220"/>
        <item x="6326"/>
        <item x="6629"/>
        <item x="4556"/>
        <item x="1002"/>
        <item x="2838"/>
        <item x="8310"/>
        <item x="533"/>
        <item x="7206"/>
        <item x="130"/>
        <item x="843"/>
        <item x="8269"/>
        <item x="7896"/>
        <item x="1635"/>
        <item x="6003"/>
        <item x="6397"/>
        <item x="5798"/>
        <item x="3491"/>
        <item x="82"/>
        <item x="7643"/>
        <item x="7869"/>
        <item x="7542"/>
        <item x="8302"/>
        <item x="7661"/>
        <item x="3956"/>
        <item x="3333"/>
        <item x="4210"/>
        <item x="3945"/>
        <item x="3901"/>
        <item x="6888"/>
        <item x="6588"/>
        <item x="6502"/>
        <item x="2722"/>
        <item x="5639"/>
        <item x="8274"/>
        <item x="6760"/>
        <item x="4051"/>
        <item x="7018"/>
        <item x="7622"/>
        <item x="739"/>
        <item x="2405"/>
        <item x="1465"/>
        <item x="2101"/>
        <item x="5636"/>
        <item x="7482"/>
        <item x="3836"/>
        <item x="1932"/>
        <item x="4804"/>
        <item x="7667"/>
        <item x="3715"/>
        <item x="8011"/>
        <item x="2240"/>
        <item x="7157"/>
        <item x="5241"/>
        <item x="4364"/>
        <item x="1172"/>
        <item x="609"/>
        <item x="7808"/>
        <item x="3315"/>
        <item x="3758"/>
        <item x="7141"/>
        <item x="6728"/>
        <item x="2696"/>
        <item x="2695"/>
        <item x="4991"/>
        <item x="6553"/>
        <item x="3152"/>
        <item x="1730"/>
        <item x="2556"/>
        <item x="8189"/>
        <item x="2048"/>
        <item x="339"/>
        <item x="2502"/>
        <item x="3078"/>
        <item x="2311"/>
        <item x="3420"/>
        <item x="7516"/>
        <item x="5236"/>
        <item x="3984"/>
        <item x="6837"/>
        <item x="7994"/>
        <item x="6309"/>
        <item x="4291"/>
        <item x="836"/>
        <item x="6536"/>
        <item x="8055"/>
        <item x="448"/>
        <item x="7739"/>
        <item x="8219"/>
        <item x="6626"/>
        <item x="5627"/>
        <item x="6811"/>
        <item x="5535"/>
        <item x="6030"/>
        <item x="4783"/>
        <item x="63"/>
        <item x="7839"/>
        <item x="872"/>
        <item x="8291"/>
        <item x="7704"/>
        <item x="1000"/>
        <item x="6282"/>
        <item x="6732"/>
        <item x="3877"/>
        <item x="4431"/>
        <item x="1179"/>
        <item x="16"/>
        <item x="4310"/>
        <item x="6279"/>
        <item x="3140"/>
        <item x="4842"/>
        <item x="1215"/>
        <item x="4321"/>
        <item x="1227"/>
        <item x="7991"/>
        <item x="5255"/>
        <item x="6089"/>
        <item x="4635"/>
        <item x="5441"/>
        <item x="1100"/>
        <item x="6365"/>
        <item x="5738"/>
        <item x="6818"/>
        <item x="3376"/>
        <item x="7287"/>
        <item x="3198"/>
        <item t="default"/>
      </items>
    </pivotField>
    <pivotField showAll="0">
      <items count="5">
        <item x="2"/>
        <item x="3"/>
        <item x="0"/>
        <item x="1"/>
        <item t="default"/>
      </items>
    </pivotField>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items count="4">
        <item x="1"/>
        <item x="0"/>
        <item h="1" x="2"/>
        <item t="default"/>
      </items>
    </pivotField>
    <pivotField axis="axisRow" showAll="0">
      <items count="13">
        <item x="3"/>
        <item x="11"/>
        <item x="5"/>
        <item x="8"/>
        <item x="1"/>
        <item x="10"/>
        <item x="4"/>
        <item x="6"/>
        <item x="9"/>
        <item x="7"/>
        <item x="0"/>
        <item x="2"/>
        <item t="default"/>
      </items>
    </pivotField>
    <pivotField showAll="0">
      <items count="12">
        <item x="0"/>
        <item x="9"/>
        <item x="8"/>
        <item x="3"/>
        <item x="2"/>
        <item x="1"/>
        <item x="10"/>
        <item x="6"/>
        <item x="5"/>
        <item x="4"/>
        <item x="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Total Spent" fld="5" showDataAs="percentOfTotal" baseField="10" baseItem="1" numFmtId="10"/>
  </dataFields>
  <chartFormats count="12">
    <chartFormat chart="19" format="3"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1" format="4">
      <pivotArea type="data" outline="0" fieldPosition="0">
        <references count="2">
          <reference field="4294967294" count="1" selected="0">
            <x v="0"/>
          </reference>
          <reference field="10" count="1" selected="0">
            <x v="7"/>
          </reference>
        </references>
      </pivotArea>
    </chartFormat>
    <chartFormat chart="21" format="5">
      <pivotArea type="data" outline="0" fieldPosition="0">
        <references count="2">
          <reference field="4294967294" count="1" selected="0">
            <x v="0"/>
          </reference>
          <reference field="10" count="1" selected="0">
            <x v="1"/>
          </reference>
        </references>
      </pivotArea>
    </chartFormat>
    <chartFormat chart="21" format="6">
      <pivotArea type="data" outline="0" fieldPosition="0">
        <references count="2">
          <reference field="4294967294" count="1" selected="0">
            <x v="0"/>
          </reference>
          <reference field="10" count="1" selected="0">
            <x v="3"/>
          </reference>
        </references>
      </pivotArea>
    </chartFormat>
    <chartFormat chart="21" format="7">
      <pivotArea type="data" outline="0" fieldPosition="0">
        <references count="2">
          <reference field="4294967294" count="1" selected="0">
            <x v="0"/>
          </reference>
          <reference field="10" count="1" selected="0">
            <x v="0"/>
          </reference>
        </references>
      </pivotArea>
    </chartFormat>
    <chartFormat chart="21" format="8">
      <pivotArea type="data" outline="0" fieldPosition="0">
        <references count="2">
          <reference field="4294967294" count="1" selected="0">
            <x v="0"/>
          </reference>
          <reference field="10" count="1" selected="0">
            <x v="4"/>
          </reference>
        </references>
      </pivotArea>
    </chartFormat>
    <chartFormat chart="21" format="9">
      <pivotArea type="data" outline="0" fieldPosition="0">
        <references count="2">
          <reference field="4294967294" count="1" selected="0">
            <x v="0"/>
          </reference>
          <reference field="10" count="1" selected="0">
            <x v="5"/>
          </reference>
        </references>
      </pivotArea>
    </chartFormat>
    <chartFormat chart="21" format="10">
      <pivotArea type="data" outline="0" fieldPosition="0">
        <references count="2">
          <reference field="4294967294" count="1" selected="0">
            <x v="0"/>
          </reference>
          <reference field="10" count="1" selected="0">
            <x v="6"/>
          </reference>
        </references>
      </pivotArea>
    </chartFormat>
    <chartFormat chart="21" format="11">
      <pivotArea type="data" outline="0" fieldPosition="0">
        <references count="2">
          <reference field="4294967294" count="1" selected="0">
            <x v="0"/>
          </reference>
          <reference field="10" count="1" selected="0">
            <x v="8"/>
          </reference>
        </references>
      </pivotArea>
    </chartFormat>
    <chartFormat chart="21" format="12">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A3375C-7E13-44AD-A61F-F581A540BE3E}"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7">
  <location ref="AN9:AN10" firstHeaderRow="1" firstDataRow="1" firstDataCol="0"/>
  <pivotFields count="16">
    <pivotField showAll="0">
      <items count="201">
        <item x="35"/>
        <item x="67"/>
        <item x="154"/>
        <item x="83"/>
        <item x="85"/>
        <item x="182"/>
        <item x="86"/>
        <item x="15"/>
        <item x="142"/>
        <item x="88"/>
        <item x="43"/>
        <item x="127"/>
        <item x="136"/>
        <item x="101"/>
        <item x="169"/>
        <item x="132"/>
        <item x="1"/>
        <item x="92"/>
        <item x="155"/>
        <item x="70"/>
        <item x="25"/>
        <item x="53"/>
        <item x="18"/>
        <item x="44"/>
        <item x="131"/>
        <item x="97"/>
        <item x="50"/>
        <item x="31"/>
        <item x="171"/>
        <item x="48"/>
        <item x="195"/>
        <item x="167"/>
        <item x="64"/>
        <item x="105"/>
        <item x="63"/>
        <item x="90"/>
        <item x="133"/>
        <item x="33"/>
        <item x="100"/>
        <item x="162"/>
        <item x="20"/>
        <item x="41"/>
        <item x="39"/>
        <item x="174"/>
        <item x="96"/>
        <item x="42"/>
        <item x="80"/>
        <item x="10"/>
        <item x="150"/>
        <item x="26"/>
        <item x="156"/>
        <item x="78"/>
        <item x="49"/>
        <item x="152"/>
        <item x="144"/>
        <item x="128"/>
        <item x="46"/>
        <item x="38"/>
        <item x="183"/>
        <item x="137"/>
        <item x="178"/>
        <item x="153"/>
        <item x="51"/>
        <item x="24"/>
        <item x="16"/>
        <item x="69"/>
        <item x="180"/>
        <item x="126"/>
        <item x="140"/>
        <item x="77"/>
        <item x="5"/>
        <item x="12"/>
        <item x="36"/>
        <item x="98"/>
        <item x="112"/>
        <item x="60"/>
        <item x="71"/>
        <item x="143"/>
        <item x="189"/>
        <item x="172"/>
        <item x="139"/>
        <item x="160"/>
        <item x="29"/>
        <item x="194"/>
        <item x="164"/>
        <item x="118"/>
        <item x="130"/>
        <item x="175"/>
        <item x="168"/>
        <item x="110"/>
        <item x="47"/>
        <item x="107"/>
        <item x="108"/>
        <item x="2"/>
        <item x="159"/>
        <item x="58"/>
        <item x="187"/>
        <item x="151"/>
        <item x="135"/>
        <item x="13"/>
        <item x="186"/>
        <item x="99"/>
        <item x="84"/>
        <item x="59"/>
        <item x="116"/>
        <item x="117"/>
        <item x="37"/>
        <item x="111"/>
        <item x="27"/>
        <item x="11"/>
        <item x="106"/>
        <item x="68"/>
        <item x="114"/>
        <item x="104"/>
        <item x="66"/>
        <item x="8"/>
        <item x="197"/>
        <item x="185"/>
        <item x="199"/>
        <item x="94"/>
        <item x="76"/>
        <item x="57"/>
        <item x="103"/>
        <item x="177"/>
        <item x="134"/>
        <item x="61"/>
        <item x="119"/>
        <item x="125"/>
        <item x="4"/>
        <item x="45"/>
        <item x="158"/>
        <item x="52"/>
        <item x="147"/>
        <item x="196"/>
        <item x="87"/>
        <item x="17"/>
        <item x="166"/>
        <item x="148"/>
        <item x="190"/>
        <item x="32"/>
        <item x="170"/>
        <item x="102"/>
        <item x="89"/>
        <item x="149"/>
        <item x="40"/>
        <item x="72"/>
        <item x="7"/>
        <item x="192"/>
        <item x="181"/>
        <item x="9"/>
        <item x="157"/>
        <item x="145"/>
        <item x="198"/>
        <item x="56"/>
        <item x="23"/>
        <item x="28"/>
        <item x="188"/>
        <item x="141"/>
        <item x="0"/>
        <item x="91"/>
        <item x="120"/>
        <item x="3"/>
        <item x="22"/>
        <item x="75"/>
        <item x="6"/>
        <item x="191"/>
        <item x="122"/>
        <item x="124"/>
        <item x="146"/>
        <item x="121"/>
        <item x="165"/>
        <item x="123"/>
        <item x="138"/>
        <item x="173"/>
        <item x="176"/>
        <item x="82"/>
        <item x="163"/>
        <item x="95"/>
        <item x="161"/>
        <item x="30"/>
        <item x="184"/>
        <item x="54"/>
        <item x="109"/>
        <item x="93"/>
        <item x="79"/>
        <item x="129"/>
        <item x="113"/>
        <item x="55"/>
        <item x="81"/>
        <item x="21"/>
        <item x="34"/>
        <item x="193"/>
        <item x="19"/>
        <item x="62"/>
        <item x="65"/>
        <item x="115"/>
        <item x="73"/>
        <item x="74"/>
        <item x="14"/>
        <item x="179"/>
        <item t="default"/>
      </items>
    </pivotField>
    <pivotField dataField="1" showAll="0">
      <items count="14">
        <item x="3"/>
        <item x="11"/>
        <item x="1"/>
        <item x="4"/>
        <item x="0"/>
        <item x="8"/>
        <item x="2"/>
        <item x="10"/>
        <item x="7"/>
        <item x="9"/>
        <item x="12"/>
        <item x="5"/>
        <item x="6"/>
        <item t="default"/>
      </items>
    </pivotField>
    <pivotField showAll="0">
      <items count="49">
        <item x="33"/>
        <item x="43"/>
        <item x="9"/>
        <item x="14"/>
        <item x="5"/>
        <item x="17"/>
        <item x="18"/>
        <item x="32"/>
        <item x="39"/>
        <item x="11"/>
        <item x="16"/>
        <item x="1"/>
        <item x="23"/>
        <item x="30"/>
        <item x="44"/>
        <item x="20"/>
        <item x="4"/>
        <item x="45"/>
        <item x="27"/>
        <item x="12"/>
        <item x="40"/>
        <item x="46"/>
        <item x="41"/>
        <item x="13"/>
        <item x="8"/>
        <item x="34"/>
        <item x="37"/>
        <item x="25"/>
        <item x="0"/>
        <item x="35"/>
        <item x="6"/>
        <item x="7"/>
        <item x="24"/>
        <item x="38"/>
        <item x="21"/>
        <item x="29"/>
        <item x="15"/>
        <item x="31"/>
        <item x="19"/>
        <item x="42"/>
        <item x="28"/>
        <item x="22"/>
        <item x="10"/>
        <item x="26"/>
        <item x="47"/>
        <item x="2"/>
        <item x="36"/>
        <item x="3"/>
        <item t="default"/>
      </items>
    </pivotField>
    <pivotField showAll="0"/>
    <pivotField showAll="0"/>
    <pivotField showAll="0"/>
    <pivotField showAll="0">
      <items count="5">
        <item x="2"/>
        <item x="3"/>
        <item x="0"/>
        <item x="1"/>
        <item t="default"/>
      </items>
    </pivotField>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items count="4">
        <item x="1"/>
        <item x="0"/>
        <item h="1" x="2"/>
        <item t="default"/>
      </items>
    </pivotField>
    <pivotField showAll="0">
      <items count="13">
        <item x="3"/>
        <item x="11"/>
        <item x="5"/>
        <item x="8"/>
        <item x="1"/>
        <item x="10"/>
        <item x="4"/>
        <item x="6"/>
        <item x="9"/>
        <item x="7"/>
        <item x="0"/>
        <item x="2"/>
        <item t="default"/>
      </items>
    </pivotField>
    <pivotField showAll="0">
      <items count="12">
        <item x="0"/>
        <item x="9"/>
        <item x="8"/>
        <item x="3"/>
        <item x="2"/>
        <item x="1"/>
        <item x="10"/>
        <item x="6"/>
        <item x="5"/>
        <item x="4"/>
        <item x="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Count of Categor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2AF216-D02A-485C-82E4-D6ECA97F3DA1}"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7" firstHeaderRow="1" firstDataRow="1" firstDataCol="1"/>
  <pivotFields count="16">
    <pivotField showAll="0"/>
    <pivotField axis="axisRow" showAll="0" sortType="ascending">
      <items count="14">
        <item x="3"/>
        <item x="11"/>
        <item x="1"/>
        <item x="4"/>
        <item x="0"/>
        <item x="8"/>
        <item x="2"/>
        <item x="10"/>
        <item x="7"/>
        <item x="9"/>
        <item x="12"/>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pivotField showAll="0"/>
    <pivotField dataField="1" showAll="0">
      <items count="12">
        <item x="0"/>
        <item x="9"/>
        <item x="8"/>
        <item x="3"/>
        <item x="2"/>
        <item x="1"/>
        <item x="10"/>
        <item x="6"/>
        <item x="5"/>
        <item x="4"/>
        <item x="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4">
    <i>
      <x v="5"/>
    </i>
    <i>
      <x v="10"/>
    </i>
    <i>
      <x v="2"/>
    </i>
    <i>
      <x v="12"/>
    </i>
    <i>
      <x v="11"/>
    </i>
    <i>
      <x v="6"/>
    </i>
    <i>
      <x v="8"/>
    </i>
    <i>
      <x v="7"/>
    </i>
    <i>
      <x v="9"/>
    </i>
    <i>
      <x v="3"/>
    </i>
    <i>
      <x v="1"/>
    </i>
    <i>
      <x v="4"/>
    </i>
    <i>
      <x/>
    </i>
    <i t="grand">
      <x/>
    </i>
  </rowItems>
  <colItems count="1">
    <i/>
  </colItems>
  <dataFields count="1">
    <dataField name="Count of per unit buckets " fld="11" subtotal="count" baseField="0" baseItem="0"/>
  </dataFields>
  <chartFormats count="1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10"/>
          </reference>
        </references>
      </pivotArea>
    </chartFormat>
    <chartFormat chart="3" format="4">
      <pivotArea type="data" outline="0" fieldPosition="0">
        <references count="2">
          <reference field="4294967294" count="1" selected="0">
            <x v="0"/>
          </reference>
          <reference field="1" count="1" selected="0">
            <x v="2"/>
          </reference>
        </references>
      </pivotArea>
    </chartFormat>
    <chartFormat chart="3" format="5">
      <pivotArea type="data" outline="0" fieldPosition="0">
        <references count="2">
          <reference field="4294967294" count="1" selected="0">
            <x v="0"/>
          </reference>
          <reference field="1" count="1" selected="0">
            <x v="12"/>
          </reference>
        </references>
      </pivotArea>
    </chartFormat>
    <chartFormat chart="3" format="6">
      <pivotArea type="data" outline="0" fieldPosition="0">
        <references count="2">
          <reference field="4294967294" count="1" selected="0">
            <x v="0"/>
          </reference>
          <reference field="1" count="1" selected="0">
            <x v="6"/>
          </reference>
        </references>
      </pivotArea>
    </chartFormat>
    <chartFormat chart="3" format="7">
      <pivotArea type="data" outline="0" fieldPosition="0">
        <references count="2">
          <reference field="4294967294" count="1" selected="0">
            <x v="0"/>
          </reference>
          <reference field="1" count="1" selected="0">
            <x v="11"/>
          </reference>
        </references>
      </pivotArea>
    </chartFormat>
    <chartFormat chart="3" format="8">
      <pivotArea type="data" outline="0" fieldPosition="0">
        <references count="2">
          <reference field="4294967294" count="1" selected="0">
            <x v="0"/>
          </reference>
          <reference field="1" count="1" selected="0">
            <x v="8"/>
          </reference>
        </references>
      </pivotArea>
    </chartFormat>
    <chartFormat chart="3" format="9">
      <pivotArea type="data" outline="0" fieldPosition="0">
        <references count="2">
          <reference field="4294967294" count="1" selected="0">
            <x v="0"/>
          </reference>
          <reference field="1" count="1" selected="0">
            <x v="7"/>
          </reference>
        </references>
      </pivotArea>
    </chartFormat>
    <chartFormat chart="3" format="10">
      <pivotArea type="data" outline="0" fieldPosition="0">
        <references count="2">
          <reference field="4294967294" count="1" selected="0">
            <x v="0"/>
          </reference>
          <reference field="1" count="1" selected="0">
            <x v="9"/>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1"/>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004DB7-6094-414E-9B6F-8CCFB0B3D6FB}"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G3:H17" firstHeaderRow="1" firstDataRow="1" firstDataCol="1"/>
  <pivotFields count="16">
    <pivotField showAll="0"/>
    <pivotField axis="axisRow" showAll="0" sortType="ascending">
      <items count="14">
        <item x="6"/>
        <item x="5"/>
        <item x="12"/>
        <item x="9"/>
        <item x="7"/>
        <item x="10"/>
        <item x="2"/>
        <item x="8"/>
        <item x="0"/>
        <item x="4"/>
        <item x="1"/>
        <item x="11"/>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pivotField showAll="0"/>
    <pivotField showAll="0">
      <items count="12">
        <item x="0"/>
        <item x="9"/>
        <item x="8"/>
        <item x="3"/>
        <item x="2"/>
        <item x="1"/>
        <item x="10"/>
        <item x="6"/>
        <item x="5"/>
        <item x="4"/>
        <item x="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4">
    <i>
      <x v="2"/>
    </i>
    <i>
      <x/>
    </i>
    <i>
      <x v="1"/>
    </i>
    <i>
      <x v="6"/>
    </i>
    <i>
      <x v="5"/>
    </i>
    <i>
      <x v="7"/>
    </i>
    <i>
      <x v="3"/>
    </i>
    <i>
      <x v="10"/>
    </i>
    <i>
      <x v="4"/>
    </i>
    <i>
      <x v="11"/>
    </i>
    <i>
      <x v="9"/>
    </i>
    <i>
      <x v="8"/>
    </i>
    <i>
      <x v="12"/>
    </i>
    <i t="grand">
      <x/>
    </i>
  </rowItems>
  <colItems count="1">
    <i/>
  </colItems>
  <dataFields count="1">
    <dataField name="Sum of Quantity" fld="3"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FBD985-E5C0-46F1-BF36-DE90AD1DB410}"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K4:N19" firstHeaderRow="1" firstDataRow="2" firstDataCol="1"/>
  <pivotFields count="16">
    <pivotField dataField="1" showAll="0">
      <items count="201">
        <item x="35"/>
        <item x="67"/>
        <item x="154"/>
        <item x="83"/>
        <item x="85"/>
        <item x="182"/>
        <item x="86"/>
        <item x="15"/>
        <item x="142"/>
        <item x="88"/>
        <item x="43"/>
        <item x="127"/>
        <item x="136"/>
        <item x="101"/>
        <item x="169"/>
        <item x="132"/>
        <item x="1"/>
        <item x="92"/>
        <item x="155"/>
        <item x="70"/>
        <item x="25"/>
        <item x="53"/>
        <item x="18"/>
        <item x="44"/>
        <item x="131"/>
        <item x="97"/>
        <item x="50"/>
        <item x="31"/>
        <item x="171"/>
        <item x="48"/>
        <item x="195"/>
        <item x="167"/>
        <item x="64"/>
        <item x="105"/>
        <item x="63"/>
        <item x="90"/>
        <item x="133"/>
        <item x="33"/>
        <item x="100"/>
        <item x="162"/>
        <item x="20"/>
        <item x="41"/>
        <item x="39"/>
        <item x="174"/>
        <item x="96"/>
        <item x="42"/>
        <item x="80"/>
        <item x="10"/>
        <item x="150"/>
        <item x="26"/>
        <item x="156"/>
        <item x="78"/>
        <item x="49"/>
        <item x="152"/>
        <item x="144"/>
        <item x="128"/>
        <item x="46"/>
        <item x="38"/>
        <item x="183"/>
        <item x="137"/>
        <item x="178"/>
        <item x="153"/>
        <item x="51"/>
        <item x="24"/>
        <item x="16"/>
        <item x="69"/>
        <item x="180"/>
        <item x="126"/>
        <item x="140"/>
        <item x="77"/>
        <item x="5"/>
        <item x="12"/>
        <item x="36"/>
        <item x="98"/>
        <item x="112"/>
        <item x="60"/>
        <item x="71"/>
        <item x="143"/>
        <item x="189"/>
        <item x="172"/>
        <item x="139"/>
        <item x="160"/>
        <item x="29"/>
        <item x="194"/>
        <item x="164"/>
        <item x="118"/>
        <item x="130"/>
        <item x="175"/>
        <item x="168"/>
        <item x="110"/>
        <item x="47"/>
        <item x="107"/>
        <item x="108"/>
        <item x="2"/>
        <item x="159"/>
        <item x="58"/>
        <item x="187"/>
        <item x="151"/>
        <item x="135"/>
        <item x="13"/>
        <item x="186"/>
        <item x="99"/>
        <item x="84"/>
        <item x="59"/>
        <item x="116"/>
        <item x="117"/>
        <item x="37"/>
        <item x="111"/>
        <item x="27"/>
        <item x="11"/>
        <item x="106"/>
        <item x="68"/>
        <item x="114"/>
        <item x="104"/>
        <item x="66"/>
        <item x="8"/>
        <item x="197"/>
        <item x="185"/>
        <item x="199"/>
        <item x="94"/>
        <item x="76"/>
        <item x="57"/>
        <item x="103"/>
        <item x="177"/>
        <item x="134"/>
        <item x="61"/>
        <item x="119"/>
        <item x="125"/>
        <item x="4"/>
        <item x="45"/>
        <item x="158"/>
        <item x="52"/>
        <item x="147"/>
        <item x="196"/>
        <item x="87"/>
        <item x="17"/>
        <item x="166"/>
        <item x="148"/>
        <item x="190"/>
        <item x="32"/>
        <item x="170"/>
        <item x="102"/>
        <item x="89"/>
        <item x="149"/>
        <item x="40"/>
        <item x="72"/>
        <item x="7"/>
        <item x="192"/>
        <item x="181"/>
        <item x="9"/>
        <item x="157"/>
        <item x="145"/>
        <item x="198"/>
        <item x="56"/>
        <item x="23"/>
        <item x="28"/>
        <item x="188"/>
        <item x="141"/>
        <item x="0"/>
        <item x="91"/>
        <item x="120"/>
        <item x="3"/>
        <item x="22"/>
        <item x="75"/>
        <item x="6"/>
        <item x="191"/>
        <item x="122"/>
        <item x="124"/>
        <item x="146"/>
        <item x="121"/>
        <item x="165"/>
        <item x="123"/>
        <item x="138"/>
        <item x="173"/>
        <item x="176"/>
        <item x="82"/>
        <item x="163"/>
        <item x="95"/>
        <item x="161"/>
        <item x="30"/>
        <item x="184"/>
        <item x="54"/>
        <item x="109"/>
        <item x="93"/>
        <item x="79"/>
        <item x="129"/>
        <item x="113"/>
        <item x="55"/>
        <item x="81"/>
        <item x="21"/>
        <item x="34"/>
        <item x="193"/>
        <item x="19"/>
        <item x="62"/>
        <item x="65"/>
        <item x="115"/>
        <item x="73"/>
        <item x="74"/>
        <item x="14"/>
        <item x="179"/>
        <item t="default"/>
      </items>
    </pivotField>
    <pivotField axis="axisRow" showAll="0">
      <items count="14">
        <item x="3"/>
        <item x="11"/>
        <item x="1"/>
        <item x="4"/>
        <item x="0"/>
        <item x="8"/>
        <item x="2"/>
        <item x="10"/>
        <item x="7"/>
        <item x="9"/>
        <item x="12"/>
        <item x="5"/>
        <item x="6"/>
        <item t="default"/>
      </items>
    </pivotField>
    <pivotField showAll="0">
      <items count="49">
        <item x="33"/>
        <item x="43"/>
        <item x="9"/>
        <item x="14"/>
        <item x="5"/>
        <item x="17"/>
        <item x="18"/>
        <item x="32"/>
        <item x="39"/>
        <item x="11"/>
        <item x="16"/>
        <item x="1"/>
        <item x="23"/>
        <item x="30"/>
        <item x="44"/>
        <item x="20"/>
        <item x="4"/>
        <item x="45"/>
        <item x="27"/>
        <item x="12"/>
        <item x="40"/>
        <item x="46"/>
        <item x="41"/>
        <item x="13"/>
        <item x="8"/>
        <item x="34"/>
        <item x="37"/>
        <item x="25"/>
        <item x="0"/>
        <item x="35"/>
        <item x="6"/>
        <item x="7"/>
        <item x="24"/>
        <item x="38"/>
        <item x="21"/>
        <item x="29"/>
        <item x="15"/>
        <item x="31"/>
        <item x="19"/>
        <item x="42"/>
        <item x="28"/>
        <item x="22"/>
        <item x="10"/>
        <item x="26"/>
        <item x="47"/>
        <item x="2"/>
        <item x="36"/>
        <item x="3"/>
        <item t="default"/>
      </items>
    </pivotField>
    <pivotField showAll="0"/>
    <pivotField showAll="0"/>
    <pivotField showAll="0"/>
    <pivotField showAll="0"/>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axis="axisCol" showAll="0">
      <items count="4">
        <item x="1"/>
        <item x="0"/>
        <item h="1" x="2"/>
        <item t="default"/>
      </items>
    </pivotField>
    <pivotField showAll="0">
      <items count="13">
        <item x="3"/>
        <item x="11"/>
        <item x="5"/>
        <item x="8"/>
        <item x="1"/>
        <item x="10"/>
        <item x="4"/>
        <item x="6"/>
        <item x="9"/>
        <item x="7"/>
        <item x="0"/>
        <item x="2"/>
        <item t="default"/>
      </items>
    </pivotField>
    <pivotField showAll="0">
      <items count="12">
        <item x="0"/>
        <item x="9"/>
        <item x="8"/>
        <item x="3"/>
        <item x="2"/>
        <item x="1"/>
        <item x="10"/>
        <item x="6"/>
        <item x="5"/>
        <item x="4"/>
        <item x="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4">
    <i>
      <x/>
    </i>
    <i>
      <x v="1"/>
    </i>
    <i>
      <x v="2"/>
    </i>
    <i>
      <x v="3"/>
    </i>
    <i>
      <x v="4"/>
    </i>
    <i>
      <x v="5"/>
    </i>
    <i>
      <x v="6"/>
    </i>
    <i>
      <x v="7"/>
    </i>
    <i>
      <x v="8"/>
    </i>
    <i>
      <x v="9"/>
    </i>
    <i>
      <x v="10"/>
    </i>
    <i>
      <x v="11"/>
    </i>
    <i>
      <x v="12"/>
    </i>
    <i t="grand">
      <x/>
    </i>
  </rowItems>
  <colFields count="1">
    <field x="9"/>
  </colFields>
  <colItems count="3">
    <i>
      <x/>
    </i>
    <i>
      <x v="1"/>
    </i>
    <i t="grand">
      <x/>
    </i>
  </colItems>
  <dataFields count="1">
    <dataField name="Count of Customer ID" fld="0" subtotal="count" baseField="0" baseItem="0"/>
  </dataFields>
  <chartFormats count="10">
    <chartFormat chart="3" format="28" series="1">
      <pivotArea type="data" outline="0" fieldPosition="0">
        <references count="1">
          <reference field="9" count="1" selected="0">
            <x v="0"/>
          </reference>
        </references>
      </pivotArea>
    </chartFormat>
    <chartFormat chart="3" format="29" series="1">
      <pivotArea type="data" outline="0" fieldPosition="0">
        <references count="1">
          <reference field="9" count="1" selected="0">
            <x v="1"/>
          </reference>
        </references>
      </pivotArea>
    </chartFormat>
    <chartFormat chart="3" format="30" series="1">
      <pivotArea type="data" outline="0" fieldPosition="0">
        <references count="1">
          <reference field="9" count="1" selected="0">
            <x v="2"/>
          </reference>
        </references>
      </pivotArea>
    </chartFormat>
    <chartFormat chart="3" format="31" series="1">
      <pivotArea type="data" outline="0" fieldPosition="0">
        <references count="2">
          <reference field="4294967294" count="1" selected="0">
            <x v="0"/>
          </reference>
          <reference field="9" count="1" selected="0">
            <x v="0"/>
          </reference>
        </references>
      </pivotArea>
    </chartFormat>
    <chartFormat chart="3" format="32" series="1">
      <pivotArea type="data" outline="0" fieldPosition="0">
        <references count="2">
          <reference field="4294967294" count="1" selected="0">
            <x v="0"/>
          </reference>
          <reference field="9" count="1" selected="0">
            <x v="1"/>
          </reference>
        </references>
      </pivotArea>
    </chartFormat>
    <chartFormat chart="3" format="33" series="1">
      <pivotArea type="data" outline="0" fieldPosition="0">
        <references count="2">
          <reference field="4294967294" count="1" selected="0">
            <x v="0"/>
          </reference>
          <reference field="9" count="1" selected="0">
            <x v="2"/>
          </reference>
        </references>
      </pivotArea>
    </chartFormat>
    <chartFormat chart="7" format="36" series="1">
      <pivotArea type="data" outline="0" fieldPosition="0">
        <references count="2">
          <reference field="4294967294" count="1" selected="0">
            <x v="0"/>
          </reference>
          <reference field="9" count="1" selected="0">
            <x v="0"/>
          </reference>
        </references>
      </pivotArea>
    </chartFormat>
    <chartFormat chart="7" format="37" series="1">
      <pivotArea type="data" outline="0" fieldPosition="0">
        <references count="2">
          <reference field="4294967294" count="1" selected="0">
            <x v="0"/>
          </reference>
          <reference field="9" count="1" selected="0">
            <x v="1"/>
          </reference>
        </references>
      </pivotArea>
    </chartFormat>
    <chartFormat chart="7" format="38" series="1">
      <pivotArea type="data" outline="0" fieldPosition="0">
        <references count="1">
          <reference field="4294967294" count="1" selected="0">
            <x v="0"/>
          </reference>
        </references>
      </pivotArea>
    </chartFormat>
    <chartFormat chart="3" format="3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91A761-89AB-4DCF-AED1-BBF9067F4264}"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U5:V9" firstHeaderRow="1" firstDataRow="1" firstDataCol="1"/>
  <pivotFields count="16">
    <pivotField showAll="0">
      <items count="201">
        <item x="35"/>
        <item x="67"/>
        <item x="154"/>
        <item x="83"/>
        <item x="85"/>
        <item x="182"/>
        <item x="86"/>
        <item x="15"/>
        <item x="142"/>
        <item x="88"/>
        <item x="43"/>
        <item x="127"/>
        <item x="136"/>
        <item x="101"/>
        <item x="169"/>
        <item x="132"/>
        <item x="1"/>
        <item x="92"/>
        <item x="155"/>
        <item x="70"/>
        <item x="25"/>
        <item x="53"/>
        <item x="18"/>
        <item x="44"/>
        <item x="131"/>
        <item x="97"/>
        <item x="50"/>
        <item x="31"/>
        <item x="171"/>
        <item x="48"/>
        <item x="195"/>
        <item x="167"/>
        <item x="64"/>
        <item x="105"/>
        <item x="63"/>
        <item x="90"/>
        <item x="133"/>
        <item x="33"/>
        <item x="100"/>
        <item x="162"/>
        <item x="20"/>
        <item x="41"/>
        <item x="39"/>
        <item x="174"/>
        <item x="96"/>
        <item x="42"/>
        <item x="80"/>
        <item x="10"/>
        <item x="150"/>
        <item x="26"/>
        <item x="156"/>
        <item x="78"/>
        <item x="49"/>
        <item x="152"/>
        <item x="144"/>
        <item x="128"/>
        <item x="46"/>
        <item x="38"/>
        <item x="183"/>
        <item x="137"/>
        <item x="178"/>
        <item x="153"/>
        <item x="51"/>
        <item x="24"/>
        <item x="16"/>
        <item x="69"/>
        <item x="180"/>
        <item x="126"/>
        <item x="140"/>
        <item x="77"/>
        <item x="5"/>
        <item x="12"/>
        <item x="36"/>
        <item x="98"/>
        <item x="112"/>
        <item x="60"/>
        <item x="71"/>
        <item x="143"/>
        <item x="189"/>
        <item x="172"/>
        <item x="139"/>
        <item x="160"/>
        <item x="29"/>
        <item x="194"/>
        <item x="164"/>
        <item x="118"/>
        <item x="130"/>
        <item x="175"/>
        <item x="168"/>
        <item x="110"/>
        <item x="47"/>
        <item x="107"/>
        <item x="108"/>
        <item x="2"/>
        <item x="159"/>
        <item x="58"/>
        <item x="187"/>
        <item x="151"/>
        <item x="135"/>
        <item x="13"/>
        <item x="186"/>
        <item x="99"/>
        <item x="84"/>
        <item x="59"/>
        <item x="116"/>
        <item x="117"/>
        <item x="37"/>
        <item x="111"/>
        <item x="27"/>
        <item x="11"/>
        <item x="106"/>
        <item x="68"/>
        <item x="114"/>
        <item x="104"/>
        <item x="66"/>
        <item x="8"/>
        <item x="197"/>
        <item x="185"/>
        <item x="199"/>
        <item x="94"/>
        <item x="76"/>
        <item x="57"/>
        <item x="103"/>
        <item x="177"/>
        <item x="134"/>
        <item x="61"/>
        <item x="119"/>
        <item x="125"/>
        <item x="4"/>
        <item x="45"/>
        <item x="158"/>
        <item x="52"/>
        <item x="147"/>
        <item x="196"/>
        <item x="87"/>
        <item x="17"/>
        <item x="166"/>
        <item x="148"/>
        <item x="190"/>
        <item x="32"/>
        <item x="170"/>
        <item x="102"/>
        <item x="89"/>
        <item x="149"/>
        <item x="40"/>
        <item x="72"/>
        <item x="7"/>
        <item x="192"/>
        <item x="181"/>
        <item x="9"/>
        <item x="157"/>
        <item x="145"/>
        <item x="198"/>
        <item x="56"/>
        <item x="23"/>
        <item x="28"/>
        <item x="188"/>
        <item x="141"/>
        <item x="0"/>
        <item x="91"/>
        <item x="120"/>
        <item x="3"/>
        <item x="22"/>
        <item x="75"/>
        <item x="6"/>
        <item x="191"/>
        <item x="122"/>
        <item x="124"/>
        <item x="146"/>
        <item x="121"/>
        <item x="165"/>
        <item x="123"/>
        <item x="138"/>
        <item x="173"/>
        <item x="176"/>
        <item x="82"/>
        <item x="163"/>
        <item x="95"/>
        <item x="161"/>
        <item x="30"/>
        <item x="184"/>
        <item x="54"/>
        <item x="109"/>
        <item x="93"/>
        <item x="79"/>
        <item x="129"/>
        <item x="113"/>
        <item x="55"/>
        <item x="81"/>
        <item x="21"/>
        <item x="34"/>
        <item x="193"/>
        <item x="19"/>
        <item x="62"/>
        <item x="65"/>
        <item x="115"/>
        <item x="73"/>
        <item x="74"/>
        <item x="14"/>
        <item x="179"/>
        <item t="default"/>
      </items>
    </pivotField>
    <pivotField showAll="0">
      <items count="14">
        <item x="3"/>
        <item x="11"/>
        <item x="1"/>
        <item x="4"/>
        <item x="0"/>
        <item x="8"/>
        <item x="2"/>
        <item x="10"/>
        <item x="7"/>
        <item x="9"/>
        <item x="12"/>
        <item x="5"/>
        <item x="6"/>
        <item t="default"/>
      </items>
    </pivotField>
    <pivotField showAll="0">
      <items count="49">
        <item x="33"/>
        <item x="43"/>
        <item x="9"/>
        <item x="14"/>
        <item x="5"/>
        <item x="17"/>
        <item x="18"/>
        <item x="32"/>
        <item x="39"/>
        <item x="11"/>
        <item x="16"/>
        <item x="1"/>
        <item x="23"/>
        <item x="30"/>
        <item x="44"/>
        <item x="20"/>
        <item x="4"/>
        <item x="45"/>
        <item x="27"/>
        <item x="12"/>
        <item x="40"/>
        <item x="46"/>
        <item x="41"/>
        <item x="13"/>
        <item x="8"/>
        <item x="34"/>
        <item x="37"/>
        <item x="25"/>
        <item x="0"/>
        <item x="35"/>
        <item x="6"/>
        <item x="7"/>
        <item x="24"/>
        <item x="38"/>
        <item x="21"/>
        <item x="29"/>
        <item x="15"/>
        <item x="31"/>
        <item x="19"/>
        <item x="42"/>
        <item x="28"/>
        <item x="22"/>
        <item x="10"/>
        <item x="26"/>
        <item x="47"/>
        <item x="2"/>
        <item x="36"/>
        <item x="3"/>
        <item t="default"/>
      </items>
    </pivotField>
    <pivotField showAll="0"/>
    <pivotField showAll="0"/>
    <pivotField dataField="1" showAll="0"/>
    <pivotField showAll="0">
      <items count="5">
        <item x="2"/>
        <item x="3"/>
        <item x="0"/>
        <item x="1"/>
        <item t="default"/>
      </items>
    </pivotField>
    <pivotField axis="axisRow"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items count="4">
        <item x="1"/>
        <item x="0"/>
        <item h="1" x="2"/>
        <item t="default"/>
      </items>
    </pivotField>
    <pivotField showAll="0">
      <items count="13">
        <item x="3"/>
        <item x="11"/>
        <item x="5"/>
        <item x="8"/>
        <item x="1"/>
        <item x="10"/>
        <item x="4"/>
        <item x="6"/>
        <item x="9"/>
        <item x="7"/>
        <item x="0"/>
        <item x="2"/>
        <item t="default"/>
      </items>
    </pivotField>
    <pivotField showAll="0">
      <items count="12">
        <item x="0"/>
        <item x="9"/>
        <item x="8"/>
        <item x="3"/>
        <item x="2"/>
        <item x="1"/>
        <item x="10"/>
        <item x="6"/>
        <item x="5"/>
        <item x="4"/>
        <item x="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4">
    <i>
      <x/>
    </i>
    <i>
      <x v="1"/>
    </i>
    <i>
      <x v="2"/>
    </i>
    <i t="grand">
      <x/>
    </i>
  </rowItems>
  <colItems count="1">
    <i/>
  </colItems>
  <dataFields count="1">
    <dataField name="Sum of Total Spent" fld="5" showDataAs="percentOfTotal" baseField="0" baseItem="0" numFmtId="10"/>
  </dataFields>
  <chartFormats count="12">
    <chartFormat chart="6"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7" count="1" selected="0">
            <x v="0"/>
          </reference>
        </references>
      </pivotArea>
    </chartFormat>
    <chartFormat chart="10" format="9">
      <pivotArea type="data" outline="0" fieldPosition="0">
        <references count="2">
          <reference field="4294967294" count="1" selected="0">
            <x v="0"/>
          </reference>
          <reference field="7" count="1" selected="0">
            <x v="1"/>
          </reference>
        </references>
      </pivotArea>
    </chartFormat>
    <chartFormat chart="10" format="10">
      <pivotArea type="data" outline="0" fieldPosition="0">
        <references count="2">
          <reference field="4294967294" count="1" selected="0">
            <x v="0"/>
          </reference>
          <reference field="7" count="1" selected="0">
            <x v="2"/>
          </reference>
        </references>
      </pivotArea>
    </chartFormat>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7" count="1" selected="0">
            <x v="0"/>
          </reference>
        </references>
      </pivotArea>
    </chartFormat>
    <chartFormat chart="11" format="13">
      <pivotArea type="data" outline="0" fieldPosition="0">
        <references count="2">
          <reference field="4294967294" count="1" selected="0">
            <x v="0"/>
          </reference>
          <reference field="7" count="1" selected="0">
            <x v="1"/>
          </reference>
        </references>
      </pivotArea>
    </chartFormat>
    <chartFormat chart="11" format="14">
      <pivotArea type="data" outline="0" fieldPosition="0">
        <references count="2">
          <reference field="4294967294" count="1" selected="0">
            <x v="0"/>
          </reference>
          <reference field="7" count="1" selected="0">
            <x v="2"/>
          </reference>
        </references>
      </pivotArea>
    </chartFormat>
    <chartFormat chart="6" format="7">
      <pivotArea type="data" outline="0" fieldPosition="0">
        <references count="2">
          <reference field="4294967294" count="1" selected="0">
            <x v="0"/>
          </reference>
          <reference field="7" count="1" selected="0">
            <x v="0"/>
          </reference>
        </references>
      </pivotArea>
    </chartFormat>
    <chartFormat chart="6" format="8">
      <pivotArea type="data" outline="0" fieldPosition="0">
        <references count="2">
          <reference field="4294967294" count="1" selected="0">
            <x v="0"/>
          </reference>
          <reference field="7" count="1" selected="0">
            <x v="1"/>
          </reference>
        </references>
      </pivotArea>
    </chartFormat>
    <chartFormat chart="6"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E6AAA4-3951-4512-8264-B77109B7F1C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Z4:AA9" firstHeaderRow="1" firstDataRow="1" firstDataCol="1"/>
  <pivotFields count="16">
    <pivotField dataField="1" showAll="0">
      <items count="201">
        <item x="35"/>
        <item x="67"/>
        <item x="154"/>
        <item x="83"/>
        <item x="85"/>
        <item x="182"/>
        <item x="86"/>
        <item x="15"/>
        <item x="142"/>
        <item x="88"/>
        <item x="43"/>
        <item x="127"/>
        <item x="136"/>
        <item x="101"/>
        <item x="169"/>
        <item x="132"/>
        <item x="1"/>
        <item x="92"/>
        <item x="155"/>
        <item x="70"/>
        <item x="25"/>
        <item x="53"/>
        <item x="18"/>
        <item x="44"/>
        <item x="131"/>
        <item x="97"/>
        <item x="50"/>
        <item x="31"/>
        <item x="171"/>
        <item x="48"/>
        <item x="195"/>
        <item x="167"/>
        <item x="64"/>
        <item x="105"/>
        <item x="63"/>
        <item x="90"/>
        <item x="133"/>
        <item x="33"/>
        <item x="100"/>
        <item x="162"/>
        <item x="20"/>
        <item x="41"/>
        <item x="39"/>
        <item x="174"/>
        <item x="96"/>
        <item x="42"/>
        <item x="80"/>
        <item x="10"/>
        <item x="150"/>
        <item x="26"/>
        <item x="156"/>
        <item x="78"/>
        <item x="49"/>
        <item x="152"/>
        <item x="144"/>
        <item x="128"/>
        <item x="46"/>
        <item x="38"/>
        <item x="183"/>
        <item x="137"/>
        <item x="178"/>
        <item x="153"/>
        <item x="51"/>
        <item x="24"/>
        <item x="16"/>
        <item x="69"/>
        <item x="180"/>
        <item x="126"/>
        <item x="140"/>
        <item x="77"/>
        <item x="5"/>
        <item x="12"/>
        <item x="36"/>
        <item x="98"/>
        <item x="112"/>
        <item x="60"/>
        <item x="71"/>
        <item x="143"/>
        <item x="189"/>
        <item x="172"/>
        <item x="139"/>
        <item x="160"/>
        <item x="29"/>
        <item x="194"/>
        <item x="164"/>
        <item x="118"/>
        <item x="130"/>
        <item x="175"/>
        <item x="168"/>
        <item x="110"/>
        <item x="47"/>
        <item x="107"/>
        <item x="108"/>
        <item x="2"/>
        <item x="159"/>
        <item x="58"/>
        <item x="187"/>
        <item x="151"/>
        <item x="135"/>
        <item x="13"/>
        <item x="186"/>
        <item x="99"/>
        <item x="84"/>
        <item x="59"/>
        <item x="116"/>
        <item x="117"/>
        <item x="37"/>
        <item x="111"/>
        <item x="27"/>
        <item x="11"/>
        <item x="106"/>
        <item x="68"/>
        <item x="114"/>
        <item x="104"/>
        <item x="66"/>
        <item x="8"/>
        <item x="197"/>
        <item x="185"/>
        <item x="199"/>
        <item x="94"/>
        <item x="76"/>
        <item x="57"/>
        <item x="103"/>
        <item x="177"/>
        <item x="134"/>
        <item x="61"/>
        <item x="119"/>
        <item x="125"/>
        <item x="4"/>
        <item x="45"/>
        <item x="158"/>
        <item x="52"/>
        <item x="147"/>
        <item x="196"/>
        <item x="87"/>
        <item x="17"/>
        <item x="166"/>
        <item x="148"/>
        <item x="190"/>
        <item x="32"/>
        <item x="170"/>
        <item x="102"/>
        <item x="89"/>
        <item x="149"/>
        <item x="40"/>
        <item x="72"/>
        <item x="7"/>
        <item x="192"/>
        <item x="181"/>
        <item x="9"/>
        <item x="157"/>
        <item x="145"/>
        <item x="198"/>
        <item x="56"/>
        <item x="23"/>
        <item x="28"/>
        <item x="188"/>
        <item x="141"/>
        <item x="0"/>
        <item x="91"/>
        <item x="120"/>
        <item x="3"/>
        <item x="22"/>
        <item x="75"/>
        <item x="6"/>
        <item x="191"/>
        <item x="122"/>
        <item x="124"/>
        <item x="146"/>
        <item x="121"/>
        <item x="165"/>
        <item x="123"/>
        <item x="138"/>
        <item x="173"/>
        <item x="176"/>
        <item x="82"/>
        <item x="163"/>
        <item x="95"/>
        <item x="161"/>
        <item x="30"/>
        <item x="184"/>
        <item x="54"/>
        <item x="109"/>
        <item x="93"/>
        <item x="79"/>
        <item x="129"/>
        <item x="113"/>
        <item x="55"/>
        <item x="81"/>
        <item x="21"/>
        <item x="34"/>
        <item x="193"/>
        <item x="19"/>
        <item x="62"/>
        <item x="65"/>
        <item x="115"/>
        <item x="73"/>
        <item x="74"/>
        <item x="14"/>
        <item x="179"/>
        <item t="default"/>
      </items>
    </pivotField>
    <pivotField showAll="0">
      <items count="14">
        <item x="3"/>
        <item x="11"/>
        <item x="1"/>
        <item x="4"/>
        <item x="0"/>
        <item x="8"/>
        <item x="2"/>
        <item x="10"/>
        <item x="7"/>
        <item x="9"/>
        <item x="12"/>
        <item x="5"/>
        <item x="6"/>
        <item t="default"/>
      </items>
    </pivotField>
    <pivotField showAll="0">
      <items count="49">
        <item x="33"/>
        <item x="43"/>
        <item x="9"/>
        <item x="14"/>
        <item x="5"/>
        <item x="17"/>
        <item x="18"/>
        <item x="32"/>
        <item x="39"/>
        <item x="11"/>
        <item x="16"/>
        <item x="1"/>
        <item x="23"/>
        <item x="30"/>
        <item x="44"/>
        <item x="20"/>
        <item x="4"/>
        <item x="45"/>
        <item x="27"/>
        <item x="12"/>
        <item x="40"/>
        <item x="46"/>
        <item x="41"/>
        <item x="13"/>
        <item x="8"/>
        <item x="34"/>
        <item x="37"/>
        <item x="25"/>
        <item x="0"/>
        <item x="35"/>
        <item x="6"/>
        <item x="7"/>
        <item x="24"/>
        <item x="38"/>
        <item x="21"/>
        <item x="29"/>
        <item x="15"/>
        <item x="31"/>
        <item x="19"/>
        <item x="42"/>
        <item x="28"/>
        <item x="22"/>
        <item x="10"/>
        <item x="26"/>
        <item x="47"/>
        <item x="2"/>
        <item x="36"/>
        <item x="3"/>
        <item t="default"/>
      </items>
    </pivotField>
    <pivotField showAll="0"/>
    <pivotField showAll="0"/>
    <pivotField showAll="0"/>
    <pivotField axis="axisRow" showAll="0">
      <items count="5">
        <item x="2"/>
        <item x="3"/>
        <item x="0"/>
        <item x="1"/>
        <item t="default"/>
      </items>
    </pivotField>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items count="4">
        <item x="1"/>
        <item x="0"/>
        <item h="1" x="2"/>
        <item t="default"/>
      </items>
    </pivotField>
    <pivotField showAll="0">
      <items count="13">
        <item x="3"/>
        <item x="11"/>
        <item x="5"/>
        <item x="8"/>
        <item x="1"/>
        <item x="10"/>
        <item x="4"/>
        <item x="6"/>
        <item x="9"/>
        <item x="7"/>
        <item x="0"/>
        <item x="2"/>
        <item t="default"/>
      </items>
    </pivotField>
    <pivotField showAll="0">
      <items count="12">
        <item x="0"/>
        <item x="9"/>
        <item x="8"/>
        <item x="3"/>
        <item x="2"/>
        <item x="1"/>
        <item x="10"/>
        <item x="6"/>
        <item x="5"/>
        <item x="4"/>
        <item x="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5">
    <i>
      <x/>
    </i>
    <i>
      <x v="1"/>
    </i>
    <i>
      <x v="2"/>
    </i>
    <i>
      <x v="3"/>
    </i>
    <i t="grand">
      <x/>
    </i>
  </rowItems>
  <colItems count="1">
    <i/>
  </colItems>
  <dataFields count="1">
    <dataField name="Count of Customer ID" fld="0" subtotal="count" showDataAs="percentOfTotal" baseField="6" baseItem="0" numFmtId="10"/>
  </dataFields>
  <chartFormats count="10">
    <chartFormat chart="12"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6" count="1" selected="0">
            <x v="0"/>
          </reference>
        </references>
      </pivotArea>
    </chartFormat>
    <chartFormat chart="15" format="8">
      <pivotArea type="data" outline="0" fieldPosition="0">
        <references count="2">
          <reference field="4294967294" count="1" selected="0">
            <x v="0"/>
          </reference>
          <reference field="6" count="1" selected="0">
            <x v="1"/>
          </reference>
        </references>
      </pivotArea>
    </chartFormat>
    <chartFormat chart="15" format="9">
      <pivotArea type="data" outline="0" fieldPosition="0">
        <references count="2">
          <reference field="4294967294" count="1" selected="0">
            <x v="0"/>
          </reference>
          <reference field="6" count="1" selected="0">
            <x v="2"/>
          </reference>
        </references>
      </pivotArea>
    </chartFormat>
    <chartFormat chart="15" format="10">
      <pivotArea type="data" outline="0" fieldPosition="0">
        <references count="2">
          <reference field="4294967294" count="1" selected="0">
            <x v="0"/>
          </reference>
          <reference field="6" count="1" selected="0">
            <x v="3"/>
          </reference>
        </references>
      </pivotArea>
    </chartFormat>
    <chartFormat chart="12" format="1">
      <pivotArea type="data" outline="0" fieldPosition="0">
        <references count="2">
          <reference field="4294967294" count="1" selected="0">
            <x v="0"/>
          </reference>
          <reference field="6" count="1" selected="0">
            <x v="0"/>
          </reference>
        </references>
      </pivotArea>
    </chartFormat>
    <chartFormat chart="12" format="2">
      <pivotArea type="data" outline="0" fieldPosition="0">
        <references count="2">
          <reference field="4294967294" count="1" selected="0">
            <x v="0"/>
          </reference>
          <reference field="6" count="1" selected="0">
            <x v="1"/>
          </reference>
        </references>
      </pivotArea>
    </chartFormat>
    <chartFormat chart="12" format="3">
      <pivotArea type="data" outline="0" fieldPosition="0">
        <references count="2">
          <reference field="4294967294" count="1" selected="0">
            <x v="0"/>
          </reference>
          <reference field="6" count="1" selected="0">
            <x v="2"/>
          </reference>
        </references>
      </pivotArea>
    </chartFormat>
    <chartFormat chart="12"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D5220B-037D-45D8-935E-D38B4394ABAA}"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7">
  <location ref="AN4:AN5" firstHeaderRow="1" firstDataRow="1" firstDataCol="0"/>
  <pivotFields count="16">
    <pivotField dataField="1" showAll="0">
      <items count="201">
        <item x="35"/>
        <item x="67"/>
        <item x="154"/>
        <item x="83"/>
        <item x="85"/>
        <item x="182"/>
        <item x="86"/>
        <item x="15"/>
        <item x="142"/>
        <item x="88"/>
        <item x="43"/>
        <item x="127"/>
        <item x="136"/>
        <item x="101"/>
        <item x="169"/>
        <item x="132"/>
        <item x="1"/>
        <item x="92"/>
        <item x="155"/>
        <item x="70"/>
        <item x="25"/>
        <item x="53"/>
        <item x="18"/>
        <item x="44"/>
        <item x="131"/>
        <item x="97"/>
        <item x="50"/>
        <item x="31"/>
        <item x="171"/>
        <item x="48"/>
        <item x="195"/>
        <item x="167"/>
        <item x="64"/>
        <item x="105"/>
        <item x="63"/>
        <item x="90"/>
        <item x="133"/>
        <item x="33"/>
        <item x="100"/>
        <item x="162"/>
        <item x="20"/>
        <item x="41"/>
        <item x="39"/>
        <item x="174"/>
        <item x="96"/>
        <item x="42"/>
        <item x="80"/>
        <item x="10"/>
        <item x="150"/>
        <item x="26"/>
        <item x="156"/>
        <item x="78"/>
        <item x="49"/>
        <item x="152"/>
        <item x="144"/>
        <item x="128"/>
        <item x="46"/>
        <item x="38"/>
        <item x="183"/>
        <item x="137"/>
        <item x="178"/>
        <item x="153"/>
        <item x="51"/>
        <item x="24"/>
        <item x="16"/>
        <item x="69"/>
        <item x="180"/>
        <item x="126"/>
        <item x="140"/>
        <item x="77"/>
        <item x="5"/>
        <item x="12"/>
        <item x="36"/>
        <item x="98"/>
        <item x="112"/>
        <item x="60"/>
        <item x="71"/>
        <item x="143"/>
        <item x="189"/>
        <item x="172"/>
        <item x="139"/>
        <item x="160"/>
        <item x="29"/>
        <item x="194"/>
        <item x="164"/>
        <item x="118"/>
        <item x="130"/>
        <item x="175"/>
        <item x="168"/>
        <item x="110"/>
        <item x="47"/>
        <item x="107"/>
        <item x="108"/>
        <item x="2"/>
        <item x="159"/>
        <item x="58"/>
        <item x="187"/>
        <item x="151"/>
        <item x="135"/>
        <item x="13"/>
        <item x="186"/>
        <item x="99"/>
        <item x="84"/>
        <item x="59"/>
        <item x="116"/>
        <item x="117"/>
        <item x="37"/>
        <item x="111"/>
        <item x="27"/>
        <item x="11"/>
        <item x="106"/>
        <item x="68"/>
        <item x="114"/>
        <item x="104"/>
        <item x="66"/>
        <item x="8"/>
        <item x="197"/>
        <item x="185"/>
        <item x="199"/>
        <item x="94"/>
        <item x="76"/>
        <item x="57"/>
        <item x="103"/>
        <item x="177"/>
        <item x="134"/>
        <item x="61"/>
        <item x="119"/>
        <item x="125"/>
        <item x="4"/>
        <item x="45"/>
        <item x="158"/>
        <item x="52"/>
        <item x="147"/>
        <item x="196"/>
        <item x="87"/>
        <item x="17"/>
        <item x="166"/>
        <item x="148"/>
        <item x="190"/>
        <item x="32"/>
        <item x="170"/>
        <item x="102"/>
        <item x="89"/>
        <item x="149"/>
        <item x="40"/>
        <item x="72"/>
        <item x="7"/>
        <item x="192"/>
        <item x="181"/>
        <item x="9"/>
        <item x="157"/>
        <item x="145"/>
        <item x="198"/>
        <item x="56"/>
        <item x="23"/>
        <item x="28"/>
        <item x="188"/>
        <item x="141"/>
        <item x="0"/>
        <item x="91"/>
        <item x="120"/>
        <item x="3"/>
        <item x="22"/>
        <item x="75"/>
        <item x="6"/>
        <item x="191"/>
        <item x="122"/>
        <item x="124"/>
        <item x="146"/>
        <item x="121"/>
        <item x="165"/>
        <item x="123"/>
        <item x="138"/>
        <item x="173"/>
        <item x="176"/>
        <item x="82"/>
        <item x="163"/>
        <item x="95"/>
        <item x="161"/>
        <item x="30"/>
        <item x="184"/>
        <item x="54"/>
        <item x="109"/>
        <item x="93"/>
        <item x="79"/>
        <item x="129"/>
        <item x="113"/>
        <item x="55"/>
        <item x="81"/>
        <item x="21"/>
        <item x="34"/>
        <item x="193"/>
        <item x="19"/>
        <item x="62"/>
        <item x="65"/>
        <item x="115"/>
        <item x="73"/>
        <item x="74"/>
        <item x="14"/>
        <item x="179"/>
        <item t="default"/>
      </items>
    </pivotField>
    <pivotField showAll="0">
      <items count="14">
        <item x="3"/>
        <item x="11"/>
        <item x="1"/>
        <item x="4"/>
        <item x="0"/>
        <item x="8"/>
        <item x="2"/>
        <item x="10"/>
        <item x="7"/>
        <item x="9"/>
        <item x="12"/>
        <item x="5"/>
        <item x="6"/>
        <item t="default"/>
      </items>
    </pivotField>
    <pivotField showAll="0">
      <items count="49">
        <item x="33"/>
        <item x="43"/>
        <item x="9"/>
        <item x="14"/>
        <item x="5"/>
        <item x="17"/>
        <item x="18"/>
        <item x="32"/>
        <item x="39"/>
        <item x="11"/>
        <item x="16"/>
        <item x="1"/>
        <item x="23"/>
        <item x="30"/>
        <item x="44"/>
        <item x="20"/>
        <item x="4"/>
        <item x="45"/>
        <item x="27"/>
        <item x="12"/>
        <item x="40"/>
        <item x="46"/>
        <item x="41"/>
        <item x="13"/>
        <item x="8"/>
        <item x="34"/>
        <item x="37"/>
        <item x="25"/>
        <item x="0"/>
        <item x="35"/>
        <item x="6"/>
        <item x="7"/>
        <item x="24"/>
        <item x="38"/>
        <item x="21"/>
        <item x="29"/>
        <item x="15"/>
        <item x="31"/>
        <item x="19"/>
        <item x="42"/>
        <item x="28"/>
        <item x="22"/>
        <item x="10"/>
        <item x="26"/>
        <item x="47"/>
        <item x="2"/>
        <item x="36"/>
        <item x="3"/>
        <item t="default"/>
      </items>
    </pivotField>
    <pivotField showAll="0"/>
    <pivotField showAll="0"/>
    <pivotField showAll="0"/>
    <pivotField showAll="0">
      <items count="5">
        <item x="2"/>
        <item x="3"/>
        <item x="0"/>
        <item x="1"/>
        <item t="default"/>
      </items>
    </pivotField>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items count="4">
        <item x="1"/>
        <item x="0"/>
        <item h="1" x="2"/>
        <item t="default"/>
      </items>
    </pivotField>
    <pivotField showAll="0">
      <items count="13">
        <item x="3"/>
        <item x="11"/>
        <item x="5"/>
        <item x="8"/>
        <item x="1"/>
        <item x="10"/>
        <item x="4"/>
        <item x="6"/>
        <item x="9"/>
        <item x="7"/>
        <item x="0"/>
        <item x="2"/>
        <item t="default"/>
      </items>
    </pivotField>
    <pivotField showAll="0">
      <items count="12">
        <item x="0"/>
        <item x="9"/>
        <item x="8"/>
        <item x="3"/>
        <item x="2"/>
        <item x="1"/>
        <item x="10"/>
        <item x="6"/>
        <item x="5"/>
        <item x="4"/>
        <item x="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557B1D-4974-48D9-B5F9-256E75555C9D}" name="PivotTable5" cacheId="0"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11">
  <location ref="P4:Q19" firstHeaderRow="1" firstDataRow="2" firstDataCol="1"/>
  <pivotFields count="16">
    <pivotField dataField="1" showAll="0">
      <items count="201">
        <item x="35"/>
        <item x="67"/>
        <item x="154"/>
        <item x="83"/>
        <item x="85"/>
        <item x="182"/>
        <item x="86"/>
        <item x="15"/>
        <item x="142"/>
        <item x="88"/>
        <item x="43"/>
        <item x="127"/>
        <item x="136"/>
        <item x="101"/>
        <item x="169"/>
        <item x="132"/>
        <item x="1"/>
        <item x="92"/>
        <item x="155"/>
        <item x="70"/>
        <item x="25"/>
        <item x="53"/>
        <item x="18"/>
        <item x="44"/>
        <item x="131"/>
        <item x="97"/>
        <item x="50"/>
        <item x="31"/>
        <item x="171"/>
        <item x="48"/>
        <item x="195"/>
        <item x="167"/>
        <item x="64"/>
        <item x="105"/>
        <item x="63"/>
        <item x="90"/>
        <item x="133"/>
        <item x="33"/>
        <item x="100"/>
        <item x="162"/>
        <item x="20"/>
        <item x="41"/>
        <item x="39"/>
        <item x="174"/>
        <item x="96"/>
        <item x="42"/>
        <item x="80"/>
        <item x="10"/>
        <item x="150"/>
        <item x="26"/>
        <item x="156"/>
        <item x="78"/>
        <item x="49"/>
        <item x="152"/>
        <item x="144"/>
        <item x="128"/>
        <item x="46"/>
        <item x="38"/>
        <item x="183"/>
        <item x="137"/>
        <item x="178"/>
        <item x="153"/>
        <item x="51"/>
        <item x="24"/>
        <item x="16"/>
        <item x="69"/>
        <item x="180"/>
        <item x="126"/>
        <item x="140"/>
        <item x="77"/>
        <item x="5"/>
        <item x="12"/>
        <item x="36"/>
        <item x="98"/>
        <item x="112"/>
        <item x="60"/>
        <item x="71"/>
        <item x="143"/>
        <item x="189"/>
        <item x="172"/>
        <item x="139"/>
        <item x="160"/>
        <item x="29"/>
        <item x="194"/>
        <item x="164"/>
        <item x="118"/>
        <item x="130"/>
        <item x="175"/>
        <item x="168"/>
        <item x="110"/>
        <item x="47"/>
        <item x="107"/>
        <item x="108"/>
        <item x="2"/>
        <item x="159"/>
        <item x="58"/>
        <item x="187"/>
        <item x="151"/>
        <item x="135"/>
        <item x="13"/>
        <item x="186"/>
        <item x="99"/>
        <item x="84"/>
        <item x="59"/>
        <item x="116"/>
        <item x="117"/>
        <item x="37"/>
        <item x="111"/>
        <item x="27"/>
        <item x="11"/>
        <item x="106"/>
        <item x="68"/>
        <item x="114"/>
        <item x="104"/>
        <item x="66"/>
        <item x="8"/>
        <item x="197"/>
        <item x="185"/>
        <item x="199"/>
        <item x="94"/>
        <item x="76"/>
        <item x="57"/>
        <item x="103"/>
        <item x="177"/>
        <item x="134"/>
        <item x="61"/>
        <item x="119"/>
        <item x="125"/>
        <item x="4"/>
        <item x="45"/>
        <item x="158"/>
        <item x="52"/>
        <item x="147"/>
        <item x="196"/>
        <item x="87"/>
        <item x="17"/>
        <item x="166"/>
        <item x="148"/>
        <item x="190"/>
        <item x="32"/>
        <item x="170"/>
        <item x="102"/>
        <item x="89"/>
        <item x="149"/>
        <item x="40"/>
        <item x="72"/>
        <item x="7"/>
        <item x="192"/>
        <item x="181"/>
        <item x="9"/>
        <item x="157"/>
        <item x="145"/>
        <item x="198"/>
        <item x="56"/>
        <item x="23"/>
        <item x="28"/>
        <item x="188"/>
        <item x="141"/>
        <item x="0"/>
        <item x="91"/>
        <item x="120"/>
        <item x="3"/>
        <item x="22"/>
        <item x="75"/>
        <item x="6"/>
        <item x="191"/>
        <item x="122"/>
        <item x="124"/>
        <item x="146"/>
        <item x="121"/>
        <item x="165"/>
        <item x="123"/>
        <item x="138"/>
        <item x="173"/>
        <item x="176"/>
        <item x="82"/>
        <item x="163"/>
        <item x="95"/>
        <item x="161"/>
        <item x="30"/>
        <item x="184"/>
        <item x="54"/>
        <item x="109"/>
        <item x="93"/>
        <item x="79"/>
        <item x="129"/>
        <item x="113"/>
        <item x="55"/>
        <item x="81"/>
        <item x="21"/>
        <item x="34"/>
        <item x="193"/>
        <item x="19"/>
        <item x="62"/>
        <item x="65"/>
        <item x="115"/>
        <item x="73"/>
        <item x="74"/>
        <item x="14"/>
        <item x="179"/>
        <item t="default"/>
      </items>
    </pivotField>
    <pivotField axis="axisRow" showAll="0">
      <items count="14">
        <item x="3"/>
        <item x="11"/>
        <item x="1"/>
        <item x="4"/>
        <item x="0"/>
        <item x="8"/>
        <item x="2"/>
        <item x="10"/>
        <item x="7"/>
        <item x="9"/>
        <item x="12"/>
        <item x="5"/>
        <item x="6"/>
        <item t="default"/>
      </items>
    </pivotField>
    <pivotField showAll="0">
      <items count="49">
        <item x="33"/>
        <item x="43"/>
        <item x="9"/>
        <item x="14"/>
        <item x="5"/>
        <item x="17"/>
        <item x="18"/>
        <item x="32"/>
        <item x="39"/>
        <item x="11"/>
        <item x="16"/>
        <item x="1"/>
        <item x="23"/>
        <item x="30"/>
        <item x="44"/>
        <item x="20"/>
        <item x="4"/>
        <item x="45"/>
        <item x="27"/>
        <item x="12"/>
        <item x="40"/>
        <item x="46"/>
        <item x="41"/>
        <item x="13"/>
        <item x="8"/>
        <item x="34"/>
        <item x="37"/>
        <item x="25"/>
        <item x="0"/>
        <item x="35"/>
        <item x="6"/>
        <item x="7"/>
        <item x="24"/>
        <item x="38"/>
        <item x="21"/>
        <item x="29"/>
        <item x="15"/>
        <item x="31"/>
        <item x="19"/>
        <item x="42"/>
        <item x="28"/>
        <item x="22"/>
        <item x="10"/>
        <item x="26"/>
        <item x="47"/>
        <item x="2"/>
        <item x="36"/>
        <item x="3"/>
        <item t="default"/>
      </items>
    </pivotField>
    <pivotField showAll="0"/>
    <pivotField showAll="0"/>
    <pivotField showAll="0"/>
    <pivotField showAll="0"/>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axis="axisCol" showAll="0">
      <items count="4">
        <item h="1" x="1"/>
        <item h="1" x="0"/>
        <item x="2"/>
        <item t="default"/>
      </items>
    </pivotField>
    <pivotField showAll="0">
      <items count="13">
        <item x="3"/>
        <item x="11"/>
        <item x="5"/>
        <item x="8"/>
        <item x="1"/>
        <item x="10"/>
        <item x="4"/>
        <item x="6"/>
        <item x="9"/>
        <item x="7"/>
        <item x="0"/>
        <item x="2"/>
        <item t="default"/>
      </items>
    </pivotField>
    <pivotField showAll="0">
      <items count="12">
        <item x="0"/>
        <item x="9"/>
        <item x="8"/>
        <item x="3"/>
        <item x="2"/>
        <item x="1"/>
        <item x="10"/>
        <item x="6"/>
        <item x="5"/>
        <item x="4"/>
        <item x="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4">
    <i>
      <x/>
    </i>
    <i>
      <x v="1"/>
    </i>
    <i>
      <x v="2"/>
    </i>
    <i>
      <x v="3"/>
    </i>
    <i>
      <x v="4"/>
    </i>
    <i>
      <x v="5"/>
    </i>
    <i>
      <x v="6"/>
    </i>
    <i>
      <x v="7"/>
    </i>
    <i>
      <x v="8"/>
    </i>
    <i>
      <x v="9"/>
    </i>
    <i>
      <x v="10"/>
    </i>
    <i>
      <x v="11"/>
    </i>
    <i>
      <x v="12"/>
    </i>
    <i t="grand">
      <x/>
    </i>
  </rowItems>
  <colFields count="1">
    <field x="9"/>
  </colFields>
  <colItems count="1">
    <i>
      <x v="2"/>
    </i>
  </colItems>
  <dataFields count="1">
    <dataField name="Count of Customer ID" fld="0" subtotal="count" baseField="0" baseItem="0"/>
  </dataFields>
  <chartFormats count="9">
    <chartFormat chart="3" format="28" series="1">
      <pivotArea type="data" outline="0" fieldPosition="0">
        <references count="1">
          <reference field="9" count="1" selected="0">
            <x v="0"/>
          </reference>
        </references>
      </pivotArea>
    </chartFormat>
    <chartFormat chart="3" format="29" series="1">
      <pivotArea type="data" outline="0" fieldPosition="0">
        <references count="1">
          <reference field="9" count="1" selected="0">
            <x v="1"/>
          </reference>
        </references>
      </pivotArea>
    </chartFormat>
    <chartFormat chart="3" format="30" series="1">
      <pivotArea type="data" outline="0" fieldPosition="0">
        <references count="1">
          <reference field="9" count="1" selected="0">
            <x v="2"/>
          </reference>
        </references>
      </pivotArea>
    </chartFormat>
    <chartFormat chart="3" format="31" series="1">
      <pivotArea type="data" outline="0" fieldPosition="0">
        <references count="2">
          <reference field="4294967294" count="1" selected="0">
            <x v="0"/>
          </reference>
          <reference field="9" count="1" selected="0">
            <x v="0"/>
          </reference>
        </references>
      </pivotArea>
    </chartFormat>
    <chartFormat chart="3" format="32" series="1">
      <pivotArea type="data" outline="0" fieldPosition="0">
        <references count="2">
          <reference field="4294967294" count="1" selected="0">
            <x v="0"/>
          </reference>
          <reference field="9" count="1" selected="0">
            <x v="1"/>
          </reference>
        </references>
      </pivotArea>
    </chartFormat>
    <chartFormat chart="3" format="33" series="1">
      <pivotArea type="data" outline="0" fieldPosition="0">
        <references count="2">
          <reference field="4294967294" count="1" selected="0">
            <x v="0"/>
          </reference>
          <reference field="9" count="1" selected="0">
            <x v="2"/>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CD05504-6621-42FD-85FE-3C888085DDE8}" autoFormatId="16" applyNumberFormats="0" applyBorderFormats="0" applyFontFormats="0" applyPatternFormats="0" applyAlignmentFormats="0" applyWidthHeightFormats="0">
  <queryTableRefresh nextId="14" unboundColumnsRight="4">
    <queryTableFields count="13">
      <queryTableField id="1" name="Customer ID" tableColumnId="1"/>
      <queryTableField id="2" name="Category" tableColumnId="2"/>
      <queryTableField id="3" name="Item" tableColumnId="3"/>
      <queryTableField id="4" name="Quantity" tableColumnId="4"/>
      <queryTableField id="5" name="Price Per Unit" tableColumnId="5"/>
      <queryTableField id="6" name="Total Spent" tableColumnId="6"/>
      <queryTableField id="7" name="Payment Method" tableColumnId="7"/>
      <queryTableField id="8" name="Location" tableColumnId="8"/>
      <queryTableField id="9" name="Transaction Date" tableColumnId="9"/>
      <queryTableField id="10" dataBound="0" tableColumnId="10"/>
      <queryTableField id="11" dataBound="0" tableColumnId="11"/>
      <queryTableField id="12" dataBound="0" tableColumnId="12"/>
      <queryTableField id="13" dataBound="0"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DC5028-22EC-4FCF-B895-A21D620800E5}" sourceName="Category">
  <pivotTables>
    <pivotTable tabId="4" name="PivotTable7"/>
    <pivotTable tabId="4" name="PivotTable1"/>
    <pivotTable tabId="4" name="PivotTable2"/>
    <pivotTable tabId="4" name="PivotTable3"/>
    <pivotTable tabId="4" name="PivotTable4"/>
    <pivotTable tabId="4" name="PivotTable5"/>
    <pivotTable tabId="4" name="PivotTable6"/>
    <pivotTable tabId="4" name="PivotTable8"/>
    <pivotTable tabId="4" name="PivotTable9"/>
  </pivotTables>
  <data>
    <tabular pivotCacheId="1074333128">
      <items count="13">
        <i x="3" s="1"/>
        <i x="11" s="1"/>
        <i x="1" s="1"/>
        <i x="4" s="1"/>
        <i x="0" s="1"/>
        <i x="8" s="1"/>
        <i x="2" s="1"/>
        <i x="10" s="1"/>
        <i x="7" s="1"/>
        <i x="9" s="1"/>
        <i x="12"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1DC4342-6C6C-4B7F-AA53-FB61C2A74AAE}" cache="Slicer_Category" caption="Category"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ADBCD28-85A2-4E1F-86DE-10497AD6E2B4}" cache="Slicer_Category" caption="Category" style="SlicerStyleLight6" rowHeight="24583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691809-09E9-425B-8565-4CAC8CCF425A}" name="spending_patterns_detailed" displayName="spending_patterns_detailed" ref="A1:M10001" tableType="queryTable" totalsRowShown="0">
  <autoFilter ref="A1:M10001" xr:uid="{24691809-09E9-425B-8565-4CAC8CCF425A}"/>
  <tableColumns count="13">
    <tableColumn id="1" xr3:uid="{46507E84-664D-4A9B-9AF6-F8046D8AF779}" uniqueName="1" name="Customer ID" queryTableFieldId="1" dataDxfId="9"/>
    <tableColumn id="2" xr3:uid="{29ECC2FD-21AF-4CAE-B77D-17513967F065}" uniqueName="2" name="Category" queryTableFieldId="2" dataDxfId="8"/>
    <tableColumn id="3" xr3:uid="{707EBA1E-E5A3-42BD-8FFC-E3EEA79A5EFD}" uniqueName="3" name="Item" queryTableFieldId="3" dataDxfId="7"/>
    <tableColumn id="4" xr3:uid="{6663AB94-4EC0-47AC-8DC2-508A448F93DE}" uniqueName="4" name="Quantity" queryTableFieldId="4"/>
    <tableColumn id="5" xr3:uid="{9DB28E65-06DC-45D7-9988-06A4F8F6B348}" uniqueName="5" name="Price Per Unit" queryTableFieldId="5"/>
    <tableColumn id="6" xr3:uid="{506BAD7F-3997-46D9-A27D-38764F9490D0}" uniqueName="6" name="Total Spent" queryTableFieldId="6"/>
    <tableColumn id="7" xr3:uid="{E95A8F68-C5BF-4ECC-A916-C5CF8EF03EC2}" uniqueName="7" name="Payment Method" queryTableFieldId="7" dataDxfId="6"/>
    <tableColumn id="8" xr3:uid="{DEC5091A-F3FA-46FC-A5AE-D28C37F34D33}" uniqueName="8" name="Location" queryTableFieldId="8" dataDxfId="5"/>
    <tableColumn id="9" xr3:uid="{0452AB79-C084-401D-AF7C-E1A0475AA890}" uniqueName="9" name="Transaction Date" queryTableFieldId="9" dataDxfId="4"/>
    <tableColumn id="10" xr3:uid="{FA616610-8039-4978-819F-C63E56543CA2}" uniqueName="10" name="YEAR" queryTableFieldId="10" dataDxfId="3">
      <calculatedColumnFormula>YEAR(spending_patterns_detailed[[#This Row],[Transaction Date]])</calculatedColumnFormula>
    </tableColumn>
    <tableColumn id="11" xr3:uid="{32716913-BAEC-4E74-8F2A-081369323F18}" uniqueName="11" name="Month" queryTableFieldId="11" dataDxfId="2">
      <calculatedColumnFormula>TEXT(spending_patterns_detailed[[#This Row],[Transaction Date]],"mmm")</calculatedColumnFormula>
    </tableColumn>
    <tableColumn id="12" xr3:uid="{DB50CA3A-116F-4C0A-99D6-66193131A756}" uniqueName="12" name="per unit buckets " queryTableFieldId="12" dataDxfId="1">
      <calculatedColumnFormula>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calculatedColumnFormula>
    </tableColumn>
    <tableColumn id="13" xr3:uid="{985F8C89-883F-44F6-88CD-21D0AC9C237C}" uniqueName="13" name="total spent buckets" queryTableFieldId="13" dataDxfId="0">
      <calculatedColumnFormula>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ransaction_Date" xr10:uid="{12A69FD4-B913-4104-9E09-FBC78EA3D73D}" sourceName="Transaction Date">
  <pivotTables>
    <pivotTable tabId="4" name="PivotTable7"/>
    <pivotTable tabId="4" name="PivotTable1"/>
    <pivotTable tabId="4" name="PivotTable2"/>
    <pivotTable tabId="4" name="PivotTable3"/>
    <pivotTable tabId="4" name="PivotTable4"/>
    <pivotTable tabId="4" name="PivotTable5"/>
    <pivotTable tabId="4" name="PivotTable6"/>
    <pivotTable tabId="4" name="PivotTable8"/>
    <pivotTable tabId="4" name="PivotTable9"/>
  </pivotTables>
  <state minimalRefreshVersion="6" lastRefreshVersion="6" pivotCacheId="1074333128" filterType="unknown">
    <bounds startDate="2023-01-01T00:00:00" endDate="202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 Date" xr10:uid="{6C127037-0F38-45C3-8096-0DDDE20AC4D6}" cache="NativeTimeline_Transaction_Date" caption="Transaction Date" level="2" selectionLevel="2" scrollPosition="2025-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 Date 1" xr10:uid="{8D6EAD48-693F-4B4B-A87C-7D6D5186487B}" cache="NativeTimeline_Transaction_Date" caption="Transaction Date" level="1" selectionLevel="1" scrollPosition="2023-01-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B800E-AB67-491F-923C-7700431AD9F3}">
  <dimension ref="A1:M10001"/>
  <sheetViews>
    <sheetView topLeftCell="A2" zoomScale="90" workbookViewId="0">
      <selection activeCell="O8" sqref="O8"/>
    </sheetView>
  </sheetViews>
  <sheetFormatPr defaultRowHeight="14.6" x14ac:dyDescent="0.4"/>
  <cols>
    <col min="1" max="1" width="13.3046875" bestFit="1" customWidth="1"/>
    <col min="2" max="2" width="17.921875" bestFit="1" customWidth="1"/>
    <col min="3" max="3" width="17.84375" bestFit="1" customWidth="1"/>
    <col min="4" max="4" width="10.3828125" bestFit="1" customWidth="1"/>
    <col min="5" max="5" width="14.3828125" bestFit="1" customWidth="1"/>
    <col min="6" max="6" width="12.53515625" bestFit="1" customWidth="1"/>
    <col min="7" max="7" width="17.69140625" bestFit="1" customWidth="1"/>
    <col min="8" max="8" width="10.3828125" bestFit="1" customWidth="1"/>
    <col min="9" max="9" width="17.23046875" bestFit="1" customWidth="1"/>
  </cols>
  <sheetData>
    <row r="1" spans="1:13" x14ac:dyDescent="0.4">
      <c r="A1" t="s">
        <v>0</v>
      </c>
      <c r="B1" t="s">
        <v>1</v>
      </c>
      <c r="C1" t="s">
        <v>2</v>
      </c>
      <c r="D1" t="s">
        <v>3</v>
      </c>
      <c r="E1" t="s">
        <v>4</v>
      </c>
      <c r="F1" t="s">
        <v>5</v>
      </c>
      <c r="G1" t="s">
        <v>6</v>
      </c>
      <c r="H1" t="s">
        <v>7</v>
      </c>
      <c r="I1" t="s">
        <v>8</v>
      </c>
      <c r="J1" t="s">
        <v>277</v>
      </c>
      <c r="K1" t="s">
        <v>278</v>
      </c>
      <c r="L1" t="s">
        <v>282</v>
      </c>
      <c r="M1" t="s">
        <v>283</v>
      </c>
    </row>
    <row r="2" spans="1:13" x14ac:dyDescent="0.4">
      <c r="A2" t="s">
        <v>9</v>
      </c>
      <c r="B2" t="s">
        <v>10</v>
      </c>
      <c r="C2" t="s">
        <v>11</v>
      </c>
      <c r="D2">
        <v>1</v>
      </c>
      <c r="E2">
        <v>1.28</v>
      </c>
      <c r="F2">
        <v>1.28</v>
      </c>
      <c r="G2" t="s">
        <v>12</v>
      </c>
      <c r="H2" t="s">
        <v>13</v>
      </c>
      <c r="I2" s="1">
        <v>45609</v>
      </c>
      <c r="J2">
        <f>YEAR(spending_patterns_detailed[[#This Row],[Transaction Date]])</f>
        <v>2024</v>
      </c>
      <c r="K2" t="str">
        <f>TEXT(spending_patterns_detailed[[#This Row],[Transaction Date]],"mmm")</f>
        <v>Nov</v>
      </c>
      <c r="L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 spans="1:13" x14ac:dyDescent="0.4">
      <c r="A3" t="s">
        <v>14</v>
      </c>
      <c r="B3" t="s">
        <v>15</v>
      </c>
      <c r="C3" t="s">
        <v>16</v>
      </c>
      <c r="D3">
        <v>2</v>
      </c>
      <c r="E3">
        <v>74.69</v>
      </c>
      <c r="F3">
        <v>149.38999999999999</v>
      </c>
      <c r="G3" t="s">
        <v>12</v>
      </c>
      <c r="H3" t="s">
        <v>17</v>
      </c>
      <c r="I3" s="1">
        <v>45050</v>
      </c>
      <c r="J3">
        <f>YEAR(spending_patterns_detailed[[#This Row],[Transaction Date]])</f>
        <v>2023</v>
      </c>
      <c r="K3" t="str">
        <f>TEXT(spending_patterns_detailed[[#This Row],[Transaction Date]],"mmm")</f>
        <v>May</v>
      </c>
      <c r="L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 spans="1:13" x14ac:dyDescent="0.4">
      <c r="A4" t="s">
        <v>18</v>
      </c>
      <c r="B4" t="s">
        <v>19</v>
      </c>
      <c r="C4" t="s">
        <v>20</v>
      </c>
      <c r="D4">
        <v>1</v>
      </c>
      <c r="E4">
        <v>76.06</v>
      </c>
      <c r="F4">
        <v>76.06</v>
      </c>
      <c r="G4" t="s">
        <v>21</v>
      </c>
      <c r="H4" t="s">
        <v>13</v>
      </c>
      <c r="I4" s="1">
        <v>45276</v>
      </c>
      <c r="J4">
        <f>YEAR(spending_patterns_detailed[[#This Row],[Transaction Date]])</f>
        <v>2023</v>
      </c>
      <c r="K4" t="str">
        <f>TEXT(spending_patterns_detailed[[#This Row],[Transaction Date]],"mmm")</f>
        <v>Dec</v>
      </c>
      <c r="L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 spans="1:13" x14ac:dyDescent="0.4">
      <c r="A5" t="s">
        <v>22</v>
      </c>
      <c r="B5" t="s">
        <v>23</v>
      </c>
      <c r="C5" t="s">
        <v>24</v>
      </c>
      <c r="D5">
        <v>5</v>
      </c>
      <c r="E5">
        <v>11.24</v>
      </c>
      <c r="F5">
        <v>56.18</v>
      </c>
      <c r="G5" t="s">
        <v>25</v>
      </c>
      <c r="H5" t="s">
        <v>17</v>
      </c>
      <c r="I5" s="1">
        <v>45319</v>
      </c>
      <c r="J5">
        <f>YEAR(spending_patterns_detailed[[#This Row],[Transaction Date]])</f>
        <v>2024</v>
      </c>
      <c r="K5" t="str">
        <f>TEXT(spending_patterns_detailed[[#This Row],[Transaction Date]],"mmm")</f>
        <v>Jan</v>
      </c>
      <c r="L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 spans="1:13" x14ac:dyDescent="0.4">
      <c r="A6" t="s">
        <v>26</v>
      </c>
      <c r="B6" t="s">
        <v>27</v>
      </c>
      <c r="C6" t="s">
        <v>28</v>
      </c>
      <c r="D6">
        <v>3</v>
      </c>
      <c r="E6">
        <v>43.71</v>
      </c>
      <c r="F6">
        <v>131.12</v>
      </c>
      <c r="G6" t="s">
        <v>12</v>
      </c>
      <c r="H6" t="s">
        <v>17</v>
      </c>
      <c r="I6" s="1">
        <v>45135</v>
      </c>
      <c r="J6">
        <f>YEAR(spending_patterns_detailed[[#This Row],[Transaction Date]])</f>
        <v>2023</v>
      </c>
      <c r="K6" t="str">
        <f>TEXT(spending_patterns_detailed[[#This Row],[Transaction Date]],"mmm")</f>
        <v>Jul</v>
      </c>
      <c r="L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 spans="1:13" x14ac:dyDescent="0.4">
      <c r="A7" t="s">
        <v>29</v>
      </c>
      <c r="B7" t="s">
        <v>27</v>
      </c>
      <c r="C7" t="s">
        <v>28</v>
      </c>
      <c r="D7">
        <v>2</v>
      </c>
      <c r="E7">
        <v>15.87</v>
      </c>
      <c r="F7">
        <v>31.74</v>
      </c>
      <c r="G7" t="s">
        <v>21</v>
      </c>
      <c r="H7" t="s">
        <v>13</v>
      </c>
      <c r="I7" s="1">
        <v>45487</v>
      </c>
      <c r="J7">
        <f>YEAR(spending_patterns_detailed[[#This Row],[Transaction Date]])</f>
        <v>2024</v>
      </c>
      <c r="K7" t="str">
        <f>TEXT(spending_patterns_detailed[[#This Row],[Transaction Date]],"mmm")</f>
        <v>Jul</v>
      </c>
      <c r="L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 spans="1:13" x14ac:dyDescent="0.4">
      <c r="A8" t="s">
        <v>30</v>
      </c>
      <c r="B8" t="s">
        <v>31</v>
      </c>
      <c r="C8" t="s">
        <v>32</v>
      </c>
      <c r="D8">
        <v>1</v>
      </c>
      <c r="E8">
        <v>371.29</v>
      </c>
      <c r="F8">
        <v>371.29</v>
      </c>
      <c r="G8" t="s">
        <v>12</v>
      </c>
      <c r="H8" t="s">
        <v>13</v>
      </c>
      <c r="I8" s="1">
        <v>45359</v>
      </c>
      <c r="J8">
        <f>YEAR(spending_patterns_detailed[[#This Row],[Transaction Date]])</f>
        <v>2024</v>
      </c>
      <c r="K8" t="str">
        <f>TEXT(spending_patterns_detailed[[#This Row],[Transaction Date]],"mmm")</f>
        <v>Mar</v>
      </c>
      <c r="L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 spans="1:13" x14ac:dyDescent="0.4">
      <c r="A9" t="s">
        <v>33</v>
      </c>
      <c r="B9" t="s">
        <v>23</v>
      </c>
      <c r="C9" t="s">
        <v>34</v>
      </c>
      <c r="D9">
        <v>1</v>
      </c>
      <c r="E9">
        <v>140.59</v>
      </c>
      <c r="F9">
        <v>140.59</v>
      </c>
      <c r="G9" t="s">
        <v>12</v>
      </c>
      <c r="H9" t="s">
        <v>13</v>
      </c>
      <c r="I9" s="1">
        <v>44940</v>
      </c>
      <c r="J9">
        <f>YEAR(spending_patterns_detailed[[#This Row],[Transaction Date]])</f>
        <v>2023</v>
      </c>
      <c r="K9" t="str">
        <f>TEXT(spending_patterns_detailed[[#This Row],[Transaction Date]],"mmm")</f>
        <v>Jan</v>
      </c>
      <c r="L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 spans="1:13" x14ac:dyDescent="0.4">
      <c r="A10" t="s">
        <v>35</v>
      </c>
      <c r="B10" t="s">
        <v>36</v>
      </c>
      <c r="C10" t="s">
        <v>37</v>
      </c>
      <c r="D10">
        <v>1</v>
      </c>
      <c r="E10">
        <v>1011.41</v>
      </c>
      <c r="F10">
        <v>1011.41</v>
      </c>
      <c r="G10" t="s">
        <v>38</v>
      </c>
      <c r="H10" t="s">
        <v>17</v>
      </c>
      <c r="I10" s="1">
        <v>45153</v>
      </c>
      <c r="J10">
        <f>YEAR(spending_patterns_detailed[[#This Row],[Transaction Date]])</f>
        <v>2023</v>
      </c>
      <c r="K10" t="str">
        <f>TEXT(spending_patterns_detailed[[#This Row],[Transaction Date]],"mmm")</f>
        <v>Aug</v>
      </c>
      <c r="L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1" spans="1:13" x14ac:dyDescent="0.4">
      <c r="A11" t="s">
        <v>39</v>
      </c>
      <c r="B11" t="s">
        <v>27</v>
      </c>
      <c r="C11" t="s">
        <v>40</v>
      </c>
      <c r="D11">
        <v>5</v>
      </c>
      <c r="E11">
        <v>46.84</v>
      </c>
      <c r="F11">
        <v>234.2</v>
      </c>
      <c r="G11" t="s">
        <v>21</v>
      </c>
      <c r="H11" t="s">
        <v>41</v>
      </c>
      <c r="I11" s="1">
        <v>45580</v>
      </c>
      <c r="J11">
        <f>YEAR(spending_patterns_detailed[[#This Row],[Transaction Date]])</f>
        <v>2024</v>
      </c>
      <c r="K11" t="str">
        <f>TEXT(spending_patterns_detailed[[#This Row],[Transaction Date]],"mmm")</f>
        <v>Oct</v>
      </c>
      <c r="L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 spans="1:13" x14ac:dyDescent="0.4">
      <c r="A12" t="s">
        <v>42</v>
      </c>
      <c r="B12" t="s">
        <v>10</v>
      </c>
      <c r="C12" t="s">
        <v>43</v>
      </c>
      <c r="D12">
        <v>3</v>
      </c>
      <c r="E12">
        <v>3.97</v>
      </c>
      <c r="F12">
        <v>11.92</v>
      </c>
      <c r="G12" t="s">
        <v>21</v>
      </c>
      <c r="H12" t="s">
        <v>17</v>
      </c>
      <c r="I12" s="1">
        <v>45291</v>
      </c>
      <c r="J12">
        <f>YEAR(spending_patterns_detailed[[#This Row],[Transaction Date]])</f>
        <v>2023</v>
      </c>
      <c r="K12" t="str">
        <f>TEXT(spending_patterns_detailed[[#This Row],[Transaction Date]],"mmm")</f>
        <v>Dec</v>
      </c>
      <c r="L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 spans="1:13" x14ac:dyDescent="0.4">
      <c r="A13" t="s">
        <v>44</v>
      </c>
      <c r="B13" t="s">
        <v>31</v>
      </c>
      <c r="C13" t="s">
        <v>32</v>
      </c>
      <c r="D13">
        <v>1</v>
      </c>
      <c r="E13">
        <v>349.07</v>
      </c>
      <c r="F13">
        <v>349.07</v>
      </c>
      <c r="G13" t="s">
        <v>25</v>
      </c>
      <c r="H13" t="s">
        <v>17</v>
      </c>
      <c r="I13" s="1">
        <v>45058</v>
      </c>
      <c r="J13">
        <f>YEAR(spending_patterns_detailed[[#This Row],[Transaction Date]])</f>
        <v>2023</v>
      </c>
      <c r="K13" t="str">
        <f>TEXT(spending_patterns_detailed[[#This Row],[Transaction Date]],"mmm")</f>
        <v>May</v>
      </c>
      <c r="L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 spans="1:13" x14ac:dyDescent="0.4">
      <c r="A14" t="s">
        <v>45</v>
      </c>
      <c r="B14" t="s">
        <v>46</v>
      </c>
      <c r="C14" t="s">
        <v>47</v>
      </c>
      <c r="D14">
        <v>2</v>
      </c>
      <c r="E14">
        <v>3.95</v>
      </c>
      <c r="F14">
        <v>7.9</v>
      </c>
      <c r="G14" t="s">
        <v>12</v>
      </c>
      <c r="H14" t="s">
        <v>13</v>
      </c>
      <c r="I14" s="1">
        <v>45275</v>
      </c>
      <c r="J14">
        <f>YEAR(spending_patterns_detailed[[#This Row],[Transaction Date]])</f>
        <v>2023</v>
      </c>
      <c r="K14" t="str">
        <f>TEXT(spending_patterns_detailed[[#This Row],[Transaction Date]],"mmm")</f>
        <v>Dec</v>
      </c>
      <c r="L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 spans="1:13" x14ac:dyDescent="0.4">
      <c r="A15" t="s">
        <v>48</v>
      </c>
      <c r="B15" t="s">
        <v>49</v>
      </c>
      <c r="C15" t="s">
        <v>50</v>
      </c>
      <c r="D15">
        <v>4</v>
      </c>
      <c r="E15">
        <v>61.12</v>
      </c>
      <c r="F15">
        <v>244.49</v>
      </c>
      <c r="G15" t="s">
        <v>21</v>
      </c>
      <c r="H15" t="s">
        <v>13</v>
      </c>
      <c r="I15" s="1">
        <v>45297</v>
      </c>
      <c r="J15">
        <f>YEAR(spending_patterns_detailed[[#This Row],[Transaction Date]])</f>
        <v>2024</v>
      </c>
      <c r="K15" t="str">
        <f>TEXT(spending_patterns_detailed[[#This Row],[Transaction Date]],"mmm")</f>
        <v>Jan</v>
      </c>
      <c r="L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 spans="1:13" x14ac:dyDescent="0.4">
      <c r="A16" t="s">
        <v>51</v>
      </c>
      <c r="B16" t="s">
        <v>19</v>
      </c>
      <c r="C16" t="s">
        <v>52</v>
      </c>
      <c r="D16">
        <v>1</v>
      </c>
      <c r="E16">
        <v>171.23</v>
      </c>
      <c r="F16">
        <v>171.23</v>
      </c>
      <c r="G16" t="s">
        <v>21</v>
      </c>
      <c r="H16" t="s">
        <v>17</v>
      </c>
      <c r="I16" s="1">
        <v>45620</v>
      </c>
      <c r="J16">
        <f>YEAR(spending_patterns_detailed[[#This Row],[Transaction Date]])</f>
        <v>2024</v>
      </c>
      <c r="K16" t="str">
        <f>TEXT(spending_patterns_detailed[[#This Row],[Transaction Date]],"mmm")</f>
        <v>Nov</v>
      </c>
      <c r="L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 spans="1:13" x14ac:dyDescent="0.4">
      <c r="A17" t="s">
        <v>53</v>
      </c>
      <c r="B17" t="s">
        <v>27</v>
      </c>
      <c r="C17" t="s">
        <v>54</v>
      </c>
      <c r="D17">
        <v>2</v>
      </c>
      <c r="E17">
        <v>282.27</v>
      </c>
      <c r="F17">
        <v>564.54</v>
      </c>
      <c r="G17" t="s">
        <v>38</v>
      </c>
      <c r="H17" t="s">
        <v>13</v>
      </c>
      <c r="I17" s="1">
        <v>45289</v>
      </c>
      <c r="J17">
        <f>YEAR(spending_patterns_detailed[[#This Row],[Transaction Date]])</f>
        <v>2023</v>
      </c>
      <c r="K17" t="str">
        <f>TEXT(spending_patterns_detailed[[#This Row],[Transaction Date]],"mmm")</f>
        <v>Dec</v>
      </c>
      <c r="L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 spans="1:13" x14ac:dyDescent="0.4">
      <c r="A18" t="s">
        <v>55</v>
      </c>
      <c r="B18" t="s">
        <v>56</v>
      </c>
      <c r="C18" t="s">
        <v>57</v>
      </c>
      <c r="D18">
        <v>4</v>
      </c>
      <c r="E18">
        <v>59807.040000000001</v>
      </c>
      <c r="F18">
        <v>239228.17</v>
      </c>
      <c r="G18" t="s">
        <v>21</v>
      </c>
      <c r="H18" t="s">
        <v>17</v>
      </c>
      <c r="I18" s="1">
        <v>45257</v>
      </c>
      <c r="J18">
        <f>YEAR(spending_patterns_detailed[[#This Row],[Transaction Date]])</f>
        <v>2023</v>
      </c>
      <c r="K18" t="str">
        <f>TEXT(spending_patterns_detailed[[#This Row],[Transaction Date]],"mmm")</f>
        <v>Nov</v>
      </c>
      <c r="L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19" spans="1:13" x14ac:dyDescent="0.4">
      <c r="A19" t="s">
        <v>58</v>
      </c>
      <c r="B19" t="s">
        <v>56</v>
      </c>
      <c r="C19" t="s">
        <v>59</v>
      </c>
      <c r="D19">
        <v>1</v>
      </c>
      <c r="E19">
        <v>122.22</v>
      </c>
      <c r="F19">
        <v>122.22</v>
      </c>
      <c r="G19" t="s">
        <v>25</v>
      </c>
      <c r="H19" t="s">
        <v>17</v>
      </c>
      <c r="I19" s="1">
        <v>45259</v>
      </c>
      <c r="J19">
        <f>YEAR(spending_patterns_detailed[[#This Row],[Transaction Date]])</f>
        <v>2023</v>
      </c>
      <c r="K19" t="str">
        <f>TEXT(spending_patterns_detailed[[#This Row],[Transaction Date]],"mmm")</f>
        <v>Nov</v>
      </c>
      <c r="L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 spans="1:13" x14ac:dyDescent="0.4">
      <c r="A20" t="s">
        <v>60</v>
      </c>
      <c r="B20" t="s">
        <v>61</v>
      </c>
      <c r="C20" t="s">
        <v>62</v>
      </c>
      <c r="D20">
        <v>1</v>
      </c>
      <c r="E20">
        <v>333.68</v>
      </c>
      <c r="F20">
        <v>333.68</v>
      </c>
      <c r="G20" t="s">
        <v>38</v>
      </c>
      <c r="H20" t="s">
        <v>17</v>
      </c>
      <c r="I20" s="1">
        <v>45519</v>
      </c>
      <c r="J20">
        <f>YEAR(spending_patterns_detailed[[#This Row],[Transaction Date]])</f>
        <v>2024</v>
      </c>
      <c r="K20" t="str">
        <f>TEXT(spending_patterns_detailed[[#This Row],[Transaction Date]],"mmm")</f>
        <v>Aug</v>
      </c>
      <c r="L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 spans="1:13" x14ac:dyDescent="0.4">
      <c r="A21" t="s">
        <v>63</v>
      </c>
      <c r="B21" t="s">
        <v>10</v>
      </c>
      <c r="C21" t="s">
        <v>64</v>
      </c>
      <c r="D21">
        <v>4</v>
      </c>
      <c r="E21">
        <v>7.3</v>
      </c>
      <c r="F21">
        <v>29.19</v>
      </c>
      <c r="G21" t="s">
        <v>12</v>
      </c>
      <c r="H21" t="s">
        <v>17</v>
      </c>
      <c r="I21" s="1">
        <v>45312</v>
      </c>
      <c r="J21">
        <f>YEAR(spending_patterns_detailed[[#This Row],[Transaction Date]])</f>
        <v>2024</v>
      </c>
      <c r="K21" t="str">
        <f>TEXT(spending_patterns_detailed[[#This Row],[Transaction Date]],"mmm")</f>
        <v>Jan</v>
      </c>
      <c r="L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 spans="1:13" x14ac:dyDescent="0.4">
      <c r="A22" t="s">
        <v>65</v>
      </c>
      <c r="B22" t="s">
        <v>56</v>
      </c>
      <c r="C22" t="s">
        <v>66</v>
      </c>
      <c r="D22">
        <v>3</v>
      </c>
      <c r="E22">
        <v>37.799999999999997</v>
      </c>
      <c r="F22">
        <v>113.4</v>
      </c>
      <c r="G22" t="s">
        <v>38</v>
      </c>
      <c r="H22" t="s">
        <v>41</v>
      </c>
      <c r="I22" s="1">
        <v>45602</v>
      </c>
      <c r="J22">
        <f>YEAR(spending_patterns_detailed[[#This Row],[Transaction Date]])</f>
        <v>2024</v>
      </c>
      <c r="K22" t="str">
        <f>TEXT(spending_patterns_detailed[[#This Row],[Transaction Date]],"mmm")</f>
        <v>Nov</v>
      </c>
      <c r="L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 spans="1:13" x14ac:dyDescent="0.4">
      <c r="A23" t="s">
        <v>67</v>
      </c>
      <c r="B23" t="s">
        <v>10</v>
      </c>
      <c r="C23" t="s">
        <v>68</v>
      </c>
      <c r="D23">
        <v>3</v>
      </c>
      <c r="E23">
        <v>15.14</v>
      </c>
      <c r="F23">
        <v>45.43</v>
      </c>
      <c r="G23" t="s">
        <v>12</v>
      </c>
      <c r="H23" t="s">
        <v>17</v>
      </c>
      <c r="I23" s="1">
        <v>45133</v>
      </c>
      <c r="J23">
        <f>YEAR(spending_patterns_detailed[[#This Row],[Transaction Date]])</f>
        <v>2023</v>
      </c>
      <c r="K23" t="str">
        <f>TEXT(spending_patterns_detailed[[#This Row],[Transaction Date]],"mmm")</f>
        <v>Jul</v>
      </c>
      <c r="L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 spans="1:13" x14ac:dyDescent="0.4">
      <c r="A24" t="s">
        <v>69</v>
      </c>
      <c r="B24" t="s">
        <v>70</v>
      </c>
      <c r="C24" t="s">
        <v>71</v>
      </c>
      <c r="D24">
        <v>5</v>
      </c>
      <c r="E24">
        <v>6.32</v>
      </c>
      <c r="F24">
        <v>31.59</v>
      </c>
      <c r="G24" t="s">
        <v>25</v>
      </c>
      <c r="H24" t="s">
        <v>13</v>
      </c>
      <c r="I24" s="1">
        <v>45396</v>
      </c>
      <c r="J24">
        <f>YEAR(spending_patterns_detailed[[#This Row],[Transaction Date]])</f>
        <v>2024</v>
      </c>
      <c r="K24" t="str">
        <f>TEXT(spending_patterns_detailed[[#This Row],[Transaction Date]],"mmm")</f>
        <v>Apr</v>
      </c>
      <c r="L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 spans="1:13" x14ac:dyDescent="0.4">
      <c r="A25" t="s">
        <v>72</v>
      </c>
      <c r="B25" t="s">
        <v>70</v>
      </c>
      <c r="C25" t="s">
        <v>73</v>
      </c>
      <c r="D25">
        <v>1</v>
      </c>
      <c r="E25">
        <v>64.180000000000007</v>
      </c>
      <c r="F25">
        <v>64.180000000000007</v>
      </c>
      <c r="G25" t="s">
        <v>38</v>
      </c>
      <c r="H25" t="s">
        <v>17</v>
      </c>
      <c r="I25" s="1">
        <v>45541</v>
      </c>
      <c r="J25">
        <f>YEAR(spending_patterns_detailed[[#This Row],[Transaction Date]])</f>
        <v>2024</v>
      </c>
      <c r="K25" t="str">
        <f>TEXT(spending_patterns_detailed[[#This Row],[Transaction Date]],"mmm")</f>
        <v>Sep</v>
      </c>
      <c r="L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 spans="1:13" x14ac:dyDescent="0.4">
      <c r="A26" t="s">
        <v>74</v>
      </c>
      <c r="B26" t="s">
        <v>10</v>
      </c>
      <c r="C26" t="s">
        <v>11</v>
      </c>
      <c r="D26">
        <v>2</v>
      </c>
      <c r="E26">
        <v>3.23</v>
      </c>
      <c r="F26">
        <v>6.46</v>
      </c>
      <c r="G26" t="s">
        <v>12</v>
      </c>
      <c r="H26" t="s">
        <v>13</v>
      </c>
      <c r="I26" s="1">
        <v>45400</v>
      </c>
      <c r="J26">
        <f>YEAR(spending_patterns_detailed[[#This Row],[Transaction Date]])</f>
        <v>2024</v>
      </c>
      <c r="K26" t="str">
        <f>TEXT(spending_patterns_detailed[[#This Row],[Transaction Date]],"mmm")</f>
        <v>Apr</v>
      </c>
      <c r="L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 spans="1:13" x14ac:dyDescent="0.4">
      <c r="A27" t="s">
        <v>75</v>
      </c>
      <c r="B27" t="s">
        <v>36</v>
      </c>
      <c r="C27" t="s">
        <v>76</v>
      </c>
      <c r="D27">
        <v>1</v>
      </c>
      <c r="E27">
        <v>27.09</v>
      </c>
      <c r="F27">
        <v>27.09</v>
      </c>
      <c r="G27" t="s">
        <v>12</v>
      </c>
      <c r="H27" t="s">
        <v>13</v>
      </c>
      <c r="I27" s="1">
        <v>44940</v>
      </c>
      <c r="J27">
        <f>YEAR(spending_patterns_detailed[[#This Row],[Transaction Date]])</f>
        <v>2023</v>
      </c>
      <c r="K27" t="str">
        <f>TEXT(spending_patterns_detailed[[#This Row],[Transaction Date]],"mmm")</f>
        <v>Jan</v>
      </c>
      <c r="L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 spans="1:13" x14ac:dyDescent="0.4">
      <c r="A28" t="s">
        <v>77</v>
      </c>
      <c r="B28" t="s">
        <v>61</v>
      </c>
      <c r="C28" t="s">
        <v>78</v>
      </c>
      <c r="D28">
        <v>1</v>
      </c>
      <c r="E28">
        <v>55.31</v>
      </c>
      <c r="F28">
        <v>55.31</v>
      </c>
      <c r="G28" t="s">
        <v>12</v>
      </c>
      <c r="H28" t="s">
        <v>41</v>
      </c>
      <c r="I28" s="1">
        <v>45105</v>
      </c>
      <c r="J28">
        <f>YEAR(spending_patterns_detailed[[#This Row],[Transaction Date]])</f>
        <v>2023</v>
      </c>
      <c r="K28" t="str">
        <f>TEXT(spending_patterns_detailed[[#This Row],[Transaction Date]],"mmm")</f>
        <v>Jun</v>
      </c>
      <c r="L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 spans="1:13" x14ac:dyDescent="0.4">
      <c r="A29" t="s">
        <v>79</v>
      </c>
      <c r="B29" t="s">
        <v>31</v>
      </c>
      <c r="C29" t="s">
        <v>80</v>
      </c>
      <c r="D29">
        <v>1</v>
      </c>
      <c r="E29">
        <v>7.15</v>
      </c>
      <c r="F29">
        <v>7.15</v>
      </c>
      <c r="G29" t="s">
        <v>38</v>
      </c>
      <c r="H29" t="s">
        <v>17</v>
      </c>
      <c r="I29" s="1">
        <v>45001</v>
      </c>
      <c r="J29">
        <f>YEAR(spending_patterns_detailed[[#This Row],[Transaction Date]])</f>
        <v>2023</v>
      </c>
      <c r="K29" t="str">
        <f>TEXT(spending_patterns_detailed[[#This Row],[Transaction Date]],"mmm")</f>
        <v>Mar</v>
      </c>
      <c r="L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 spans="1:13" x14ac:dyDescent="0.4">
      <c r="A30" t="s">
        <v>81</v>
      </c>
      <c r="B30" t="s">
        <v>61</v>
      </c>
      <c r="C30" t="s">
        <v>82</v>
      </c>
      <c r="D30">
        <v>1</v>
      </c>
      <c r="E30">
        <v>50.92</v>
      </c>
      <c r="F30">
        <v>50.92</v>
      </c>
      <c r="G30" t="s">
        <v>21</v>
      </c>
      <c r="H30" t="s">
        <v>41</v>
      </c>
      <c r="I30" s="1">
        <v>45289</v>
      </c>
      <c r="J30">
        <f>YEAR(spending_patterns_detailed[[#This Row],[Transaction Date]])</f>
        <v>2023</v>
      </c>
      <c r="K30" t="str">
        <f>TEXT(spending_patterns_detailed[[#This Row],[Transaction Date]],"mmm")</f>
        <v>Dec</v>
      </c>
      <c r="L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 spans="1:13" x14ac:dyDescent="0.4">
      <c r="A31" t="s">
        <v>83</v>
      </c>
      <c r="B31" t="s">
        <v>70</v>
      </c>
      <c r="C31" t="s">
        <v>71</v>
      </c>
      <c r="D31">
        <v>2</v>
      </c>
      <c r="E31">
        <v>8.07</v>
      </c>
      <c r="F31">
        <v>16.14</v>
      </c>
      <c r="G31" t="s">
        <v>38</v>
      </c>
      <c r="H31" t="s">
        <v>13</v>
      </c>
      <c r="I31" s="1">
        <v>45082</v>
      </c>
      <c r="J31">
        <f>YEAR(spending_patterns_detailed[[#This Row],[Transaction Date]])</f>
        <v>2023</v>
      </c>
      <c r="K31" t="str">
        <f>TEXT(spending_patterns_detailed[[#This Row],[Transaction Date]],"mmm")</f>
        <v>Jun</v>
      </c>
      <c r="L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 spans="1:13" x14ac:dyDescent="0.4">
      <c r="A32" t="s">
        <v>84</v>
      </c>
      <c r="B32" t="s">
        <v>56</v>
      </c>
      <c r="C32" t="s">
        <v>59</v>
      </c>
      <c r="D32">
        <v>2</v>
      </c>
      <c r="E32">
        <v>101.8</v>
      </c>
      <c r="F32">
        <v>203.6</v>
      </c>
      <c r="G32" t="s">
        <v>38</v>
      </c>
      <c r="H32" t="s">
        <v>13</v>
      </c>
      <c r="I32" s="1">
        <v>45456</v>
      </c>
      <c r="J32">
        <f>YEAR(spending_patterns_detailed[[#This Row],[Transaction Date]])</f>
        <v>2024</v>
      </c>
      <c r="K32" t="str">
        <f>TEXT(spending_patterns_detailed[[#This Row],[Transaction Date]],"mmm")</f>
        <v>Jun</v>
      </c>
      <c r="L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 spans="1:13" x14ac:dyDescent="0.4">
      <c r="A33" t="s">
        <v>85</v>
      </c>
      <c r="B33" t="s">
        <v>31</v>
      </c>
      <c r="C33" t="s">
        <v>80</v>
      </c>
      <c r="D33">
        <v>1</v>
      </c>
      <c r="E33">
        <v>7.13</v>
      </c>
      <c r="F33">
        <v>7.13</v>
      </c>
      <c r="G33" t="s">
        <v>12</v>
      </c>
      <c r="H33" t="s">
        <v>41</v>
      </c>
      <c r="I33" s="1">
        <v>45110</v>
      </c>
      <c r="J33">
        <f>YEAR(spending_patterns_detailed[[#This Row],[Transaction Date]])</f>
        <v>2023</v>
      </c>
      <c r="K33" t="str">
        <f>TEXT(spending_patterns_detailed[[#This Row],[Transaction Date]],"mmm")</f>
        <v>Jul</v>
      </c>
      <c r="L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 spans="1:13" x14ac:dyDescent="0.4">
      <c r="A34" t="s">
        <v>86</v>
      </c>
      <c r="B34" t="s">
        <v>10</v>
      </c>
      <c r="C34" t="s">
        <v>87</v>
      </c>
      <c r="D34">
        <v>5</v>
      </c>
      <c r="E34">
        <v>5.08</v>
      </c>
      <c r="F34">
        <v>25.39</v>
      </c>
      <c r="G34" t="s">
        <v>38</v>
      </c>
      <c r="H34" t="s">
        <v>13</v>
      </c>
      <c r="I34" s="1">
        <v>45062</v>
      </c>
      <c r="J34">
        <f>YEAR(spending_patterns_detailed[[#This Row],[Transaction Date]])</f>
        <v>2023</v>
      </c>
      <c r="K34" t="str">
        <f>TEXT(spending_patterns_detailed[[#This Row],[Transaction Date]],"mmm")</f>
        <v>May</v>
      </c>
      <c r="L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 spans="1:13" x14ac:dyDescent="0.4">
      <c r="A35" t="s">
        <v>88</v>
      </c>
      <c r="B35" t="s">
        <v>27</v>
      </c>
      <c r="C35" t="s">
        <v>40</v>
      </c>
      <c r="D35">
        <v>5</v>
      </c>
      <c r="E35">
        <v>38.61</v>
      </c>
      <c r="F35">
        <v>193.03</v>
      </c>
      <c r="G35" t="s">
        <v>12</v>
      </c>
      <c r="H35" t="s">
        <v>41</v>
      </c>
      <c r="I35" s="1">
        <v>44933</v>
      </c>
      <c r="J35">
        <f>YEAR(spending_patterns_detailed[[#This Row],[Transaction Date]])</f>
        <v>2023</v>
      </c>
      <c r="K35" t="str">
        <f>TEXT(spending_patterns_detailed[[#This Row],[Transaction Date]],"mmm")</f>
        <v>Jan</v>
      </c>
      <c r="L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 spans="1:13" x14ac:dyDescent="0.4">
      <c r="A36" t="s">
        <v>89</v>
      </c>
      <c r="B36" t="s">
        <v>27</v>
      </c>
      <c r="C36" t="s">
        <v>54</v>
      </c>
      <c r="D36">
        <v>3</v>
      </c>
      <c r="E36">
        <v>83.58</v>
      </c>
      <c r="F36">
        <v>250.74</v>
      </c>
      <c r="G36" t="s">
        <v>38</v>
      </c>
      <c r="H36" t="s">
        <v>13</v>
      </c>
      <c r="I36" s="1">
        <v>45437</v>
      </c>
      <c r="J36">
        <f>YEAR(spending_patterns_detailed[[#This Row],[Transaction Date]])</f>
        <v>2024</v>
      </c>
      <c r="K36" t="str">
        <f>TEXT(spending_patterns_detailed[[#This Row],[Transaction Date]],"mmm")</f>
        <v>May</v>
      </c>
      <c r="L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 spans="1:13" x14ac:dyDescent="0.4">
      <c r="A37" t="s">
        <v>90</v>
      </c>
      <c r="B37" t="s">
        <v>19</v>
      </c>
      <c r="C37" t="s">
        <v>52</v>
      </c>
      <c r="D37">
        <v>1</v>
      </c>
      <c r="E37">
        <v>122.46</v>
      </c>
      <c r="F37">
        <v>122.46</v>
      </c>
      <c r="G37" t="s">
        <v>38</v>
      </c>
      <c r="H37" t="s">
        <v>41</v>
      </c>
      <c r="I37" s="1">
        <v>45494</v>
      </c>
      <c r="J37">
        <f>YEAR(spending_patterns_detailed[[#This Row],[Transaction Date]])</f>
        <v>2024</v>
      </c>
      <c r="K37" t="str">
        <f>TEXT(spending_patterns_detailed[[#This Row],[Transaction Date]],"mmm")</f>
        <v>Jul</v>
      </c>
      <c r="L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 spans="1:13" x14ac:dyDescent="0.4">
      <c r="A38" t="s">
        <v>91</v>
      </c>
      <c r="B38" t="s">
        <v>56</v>
      </c>
      <c r="C38" t="s">
        <v>57</v>
      </c>
      <c r="D38">
        <v>1</v>
      </c>
      <c r="E38">
        <v>48275.65</v>
      </c>
      <c r="F38">
        <v>48275.65</v>
      </c>
      <c r="G38" t="s">
        <v>12</v>
      </c>
      <c r="H38" t="s">
        <v>17</v>
      </c>
      <c r="I38" s="1">
        <v>45199</v>
      </c>
      <c r="J38">
        <f>YEAR(spending_patterns_detailed[[#This Row],[Transaction Date]])</f>
        <v>2023</v>
      </c>
      <c r="K38" t="str">
        <f>TEXT(spending_patterns_detailed[[#This Row],[Transaction Date]],"mmm")</f>
        <v>Sep</v>
      </c>
      <c r="L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39" spans="1:13" x14ac:dyDescent="0.4">
      <c r="A39" t="s">
        <v>92</v>
      </c>
      <c r="B39" t="s">
        <v>23</v>
      </c>
      <c r="C39" t="s">
        <v>24</v>
      </c>
      <c r="D39">
        <v>4</v>
      </c>
      <c r="E39">
        <v>11.74</v>
      </c>
      <c r="F39">
        <v>46.95</v>
      </c>
      <c r="G39" t="s">
        <v>21</v>
      </c>
      <c r="H39" t="s">
        <v>17</v>
      </c>
      <c r="I39" s="1">
        <v>45506</v>
      </c>
      <c r="J39">
        <f>YEAR(spending_patterns_detailed[[#This Row],[Transaction Date]])</f>
        <v>2024</v>
      </c>
      <c r="K39" t="str">
        <f>TEXT(spending_patterns_detailed[[#This Row],[Transaction Date]],"mmm")</f>
        <v>Aug</v>
      </c>
      <c r="L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 spans="1:13" x14ac:dyDescent="0.4">
      <c r="A40" t="s">
        <v>93</v>
      </c>
      <c r="B40" t="s">
        <v>31</v>
      </c>
      <c r="C40" t="s">
        <v>94</v>
      </c>
      <c r="D40">
        <v>1</v>
      </c>
      <c r="E40">
        <v>47.95</v>
      </c>
      <c r="F40">
        <v>47.95</v>
      </c>
      <c r="G40" t="s">
        <v>25</v>
      </c>
      <c r="H40" t="s">
        <v>17</v>
      </c>
      <c r="I40" s="1">
        <v>45147</v>
      </c>
      <c r="J40">
        <f>YEAR(spending_patterns_detailed[[#This Row],[Transaction Date]])</f>
        <v>2023</v>
      </c>
      <c r="K40" t="str">
        <f>TEXT(spending_patterns_detailed[[#This Row],[Transaction Date]],"mmm")</f>
        <v>Aug</v>
      </c>
      <c r="L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 spans="1:13" x14ac:dyDescent="0.4">
      <c r="A41" t="s">
        <v>58</v>
      </c>
      <c r="B41" t="s">
        <v>10</v>
      </c>
      <c r="C41" t="s">
        <v>11</v>
      </c>
      <c r="D41">
        <v>3</v>
      </c>
      <c r="E41">
        <v>3.94</v>
      </c>
      <c r="F41">
        <v>11.83</v>
      </c>
      <c r="G41" t="s">
        <v>12</v>
      </c>
      <c r="H41" t="s">
        <v>41</v>
      </c>
      <c r="I41" s="1">
        <v>45564</v>
      </c>
      <c r="J41">
        <f>YEAR(spending_patterns_detailed[[#This Row],[Transaction Date]])</f>
        <v>2024</v>
      </c>
      <c r="K41" t="str">
        <f>TEXT(spending_patterns_detailed[[#This Row],[Transaction Date]],"mmm")</f>
        <v>Sep</v>
      </c>
      <c r="L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 spans="1:13" x14ac:dyDescent="0.4">
      <c r="A42" t="s">
        <v>95</v>
      </c>
      <c r="B42" t="s">
        <v>61</v>
      </c>
      <c r="C42" t="s">
        <v>78</v>
      </c>
      <c r="D42">
        <v>1</v>
      </c>
      <c r="E42">
        <v>841.42</v>
      </c>
      <c r="F42">
        <v>841.42</v>
      </c>
      <c r="G42" t="s">
        <v>25</v>
      </c>
      <c r="H42" t="s">
        <v>17</v>
      </c>
      <c r="I42" s="1">
        <v>44931</v>
      </c>
      <c r="J42">
        <f>YEAR(spending_patterns_detailed[[#This Row],[Transaction Date]])</f>
        <v>2023</v>
      </c>
      <c r="K42" t="str">
        <f>TEXT(spending_patterns_detailed[[#This Row],[Transaction Date]],"mmm")</f>
        <v>Jan</v>
      </c>
      <c r="L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 spans="1:13" x14ac:dyDescent="0.4">
      <c r="A43" t="s">
        <v>96</v>
      </c>
      <c r="B43" t="s">
        <v>31</v>
      </c>
      <c r="C43" t="s">
        <v>94</v>
      </c>
      <c r="D43">
        <v>1</v>
      </c>
      <c r="E43">
        <v>38.49</v>
      </c>
      <c r="F43">
        <v>38.49</v>
      </c>
      <c r="G43" t="s">
        <v>12</v>
      </c>
      <c r="H43" t="s">
        <v>17</v>
      </c>
      <c r="I43" s="1">
        <v>45266</v>
      </c>
      <c r="J43">
        <f>YEAR(spending_patterns_detailed[[#This Row],[Transaction Date]])</f>
        <v>2023</v>
      </c>
      <c r="K43" t="str">
        <f>TEXT(spending_patterns_detailed[[#This Row],[Transaction Date]],"mmm")</f>
        <v>Dec</v>
      </c>
      <c r="L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 spans="1:13" x14ac:dyDescent="0.4">
      <c r="A44" t="s">
        <v>97</v>
      </c>
      <c r="B44" t="s">
        <v>27</v>
      </c>
      <c r="C44" t="s">
        <v>40</v>
      </c>
      <c r="D44">
        <v>3</v>
      </c>
      <c r="E44">
        <v>45.98</v>
      </c>
      <c r="F44">
        <v>137.94999999999999</v>
      </c>
      <c r="G44" t="s">
        <v>25</v>
      </c>
      <c r="H44" t="s">
        <v>13</v>
      </c>
      <c r="I44" s="1">
        <v>45376</v>
      </c>
      <c r="J44">
        <f>YEAR(spending_patterns_detailed[[#This Row],[Transaction Date]])</f>
        <v>2024</v>
      </c>
      <c r="K44" t="str">
        <f>TEXT(spending_patterns_detailed[[#This Row],[Transaction Date]],"mmm")</f>
        <v>Mar</v>
      </c>
      <c r="L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 spans="1:13" x14ac:dyDescent="0.4">
      <c r="A45" t="s">
        <v>98</v>
      </c>
      <c r="B45" t="s">
        <v>36</v>
      </c>
      <c r="C45" t="s">
        <v>37</v>
      </c>
      <c r="D45">
        <v>1</v>
      </c>
      <c r="E45">
        <v>287.3</v>
      </c>
      <c r="F45">
        <v>287.3</v>
      </c>
      <c r="G45" t="s">
        <v>21</v>
      </c>
      <c r="H45" t="s">
        <v>13</v>
      </c>
      <c r="I45" s="1">
        <v>45354</v>
      </c>
      <c r="J45">
        <f>YEAR(spending_patterns_detailed[[#This Row],[Transaction Date]])</f>
        <v>2024</v>
      </c>
      <c r="K45" t="str">
        <f>TEXT(spending_patterns_detailed[[#This Row],[Transaction Date]],"mmm")</f>
        <v>Mar</v>
      </c>
      <c r="L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 spans="1:13" x14ac:dyDescent="0.4">
      <c r="A46" t="s">
        <v>99</v>
      </c>
      <c r="B46" t="s">
        <v>100</v>
      </c>
      <c r="C46" t="s">
        <v>101</v>
      </c>
      <c r="D46">
        <v>1</v>
      </c>
      <c r="E46">
        <v>16.16</v>
      </c>
      <c r="F46">
        <v>16.16</v>
      </c>
      <c r="G46" t="s">
        <v>25</v>
      </c>
      <c r="H46" t="s">
        <v>17</v>
      </c>
      <c r="I46" s="1">
        <v>45506</v>
      </c>
      <c r="J46">
        <f>YEAR(spending_patterns_detailed[[#This Row],[Transaction Date]])</f>
        <v>2024</v>
      </c>
      <c r="K46" t="str">
        <f>TEXT(spending_patterns_detailed[[#This Row],[Transaction Date]],"mmm")</f>
        <v>Aug</v>
      </c>
      <c r="L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 spans="1:13" x14ac:dyDescent="0.4">
      <c r="A47" t="s">
        <v>26</v>
      </c>
      <c r="B47" t="s">
        <v>19</v>
      </c>
      <c r="C47" t="s">
        <v>20</v>
      </c>
      <c r="D47">
        <v>1</v>
      </c>
      <c r="E47">
        <v>24.11</v>
      </c>
      <c r="F47">
        <v>24.11</v>
      </c>
      <c r="G47" t="s">
        <v>38</v>
      </c>
      <c r="H47" t="s">
        <v>41</v>
      </c>
      <c r="I47" s="1">
        <v>44937</v>
      </c>
      <c r="J47">
        <f>YEAR(spending_patterns_detailed[[#This Row],[Transaction Date]])</f>
        <v>2023</v>
      </c>
      <c r="K47" t="str">
        <f>TEXT(spending_patterns_detailed[[#This Row],[Transaction Date]],"mmm")</f>
        <v>Jan</v>
      </c>
      <c r="L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 spans="1:13" x14ac:dyDescent="0.4">
      <c r="A48" t="s">
        <v>102</v>
      </c>
      <c r="B48" t="s">
        <v>36</v>
      </c>
      <c r="C48" t="s">
        <v>37</v>
      </c>
      <c r="D48">
        <v>1</v>
      </c>
      <c r="E48">
        <v>449</v>
      </c>
      <c r="F48">
        <v>449</v>
      </c>
      <c r="G48" t="s">
        <v>25</v>
      </c>
      <c r="H48" t="s">
        <v>41</v>
      </c>
      <c r="I48" s="1">
        <v>45175</v>
      </c>
      <c r="J48">
        <f>YEAR(spending_patterns_detailed[[#This Row],[Transaction Date]])</f>
        <v>2023</v>
      </c>
      <c r="K48" t="str">
        <f>TEXT(spending_patterns_detailed[[#This Row],[Transaction Date]],"mmm")</f>
        <v>Sep</v>
      </c>
      <c r="L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 spans="1:13" x14ac:dyDescent="0.4">
      <c r="A49" t="s">
        <v>103</v>
      </c>
      <c r="B49" t="s">
        <v>46</v>
      </c>
      <c r="C49" t="s">
        <v>104</v>
      </c>
      <c r="D49">
        <v>1</v>
      </c>
      <c r="E49">
        <v>7.08</v>
      </c>
      <c r="F49">
        <v>7.08</v>
      </c>
      <c r="G49" t="s">
        <v>38</v>
      </c>
      <c r="H49" t="s">
        <v>13</v>
      </c>
      <c r="I49" s="1">
        <v>45422</v>
      </c>
      <c r="J49">
        <f>YEAR(spending_patterns_detailed[[#This Row],[Transaction Date]])</f>
        <v>2024</v>
      </c>
      <c r="K49" t="str">
        <f>TEXT(spending_patterns_detailed[[#This Row],[Transaction Date]],"mmm")</f>
        <v>May</v>
      </c>
      <c r="L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0" spans="1:13" x14ac:dyDescent="0.4">
      <c r="A50" t="s">
        <v>29</v>
      </c>
      <c r="B50" t="s">
        <v>27</v>
      </c>
      <c r="C50" t="s">
        <v>54</v>
      </c>
      <c r="D50">
        <v>2</v>
      </c>
      <c r="E50">
        <v>292.12</v>
      </c>
      <c r="F50">
        <v>584.24</v>
      </c>
      <c r="G50" t="s">
        <v>25</v>
      </c>
      <c r="H50" t="s">
        <v>41</v>
      </c>
      <c r="I50" s="1">
        <v>45625</v>
      </c>
      <c r="J50">
        <f>YEAR(spending_patterns_detailed[[#This Row],[Transaction Date]])</f>
        <v>2024</v>
      </c>
      <c r="K50" t="str">
        <f>TEXT(spending_patterns_detailed[[#This Row],[Transaction Date]],"mmm")</f>
        <v>Nov</v>
      </c>
      <c r="L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 spans="1:13" x14ac:dyDescent="0.4">
      <c r="A51" t="s">
        <v>105</v>
      </c>
      <c r="B51" t="s">
        <v>31</v>
      </c>
      <c r="C51" t="s">
        <v>80</v>
      </c>
      <c r="D51">
        <v>1</v>
      </c>
      <c r="E51">
        <v>9.2200000000000006</v>
      </c>
      <c r="F51">
        <v>9.2200000000000006</v>
      </c>
      <c r="G51" t="s">
        <v>25</v>
      </c>
      <c r="H51" t="s">
        <v>41</v>
      </c>
      <c r="I51" s="1">
        <v>45017</v>
      </c>
      <c r="J51">
        <f>YEAR(spending_patterns_detailed[[#This Row],[Transaction Date]])</f>
        <v>2023</v>
      </c>
      <c r="K51" t="str">
        <f>TEXT(spending_patterns_detailed[[#This Row],[Transaction Date]],"mmm")</f>
        <v>Apr</v>
      </c>
      <c r="L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 spans="1:13" x14ac:dyDescent="0.4">
      <c r="A52" t="s">
        <v>106</v>
      </c>
      <c r="B52" t="s">
        <v>15</v>
      </c>
      <c r="C52" t="s">
        <v>16</v>
      </c>
      <c r="D52">
        <v>2</v>
      </c>
      <c r="E52">
        <v>98.7</v>
      </c>
      <c r="F52">
        <v>197.4</v>
      </c>
      <c r="G52" t="s">
        <v>12</v>
      </c>
      <c r="H52" t="s">
        <v>17</v>
      </c>
      <c r="I52" s="1">
        <v>44977</v>
      </c>
      <c r="J52">
        <f>YEAR(spending_patterns_detailed[[#This Row],[Transaction Date]])</f>
        <v>2023</v>
      </c>
      <c r="K52" t="str">
        <f>TEXT(spending_patterns_detailed[[#This Row],[Transaction Date]],"mmm")</f>
        <v>Feb</v>
      </c>
      <c r="L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 spans="1:13" x14ac:dyDescent="0.4">
      <c r="A53" t="s">
        <v>33</v>
      </c>
      <c r="B53" t="s">
        <v>19</v>
      </c>
      <c r="C53" t="s">
        <v>107</v>
      </c>
      <c r="D53">
        <v>1</v>
      </c>
      <c r="E53">
        <v>86.5</v>
      </c>
      <c r="F53">
        <v>86.5</v>
      </c>
      <c r="G53" t="s">
        <v>12</v>
      </c>
      <c r="H53" t="s">
        <v>41</v>
      </c>
      <c r="I53" s="1">
        <v>44952</v>
      </c>
      <c r="J53">
        <f>YEAR(spending_patterns_detailed[[#This Row],[Transaction Date]])</f>
        <v>2023</v>
      </c>
      <c r="K53" t="str">
        <f>TEXT(spending_patterns_detailed[[#This Row],[Transaction Date]],"mmm")</f>
        <v>Jan</v>
      </c>
      <c r="L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 spans="1:13" x14ac:dyDescent="0.4">
      <c r="A54" t="s">
        <v>108</v>
      </c>
      <c r="B54" t="s">
        <v>31</v>
      </c>
      <c r="C54" t="s">
        <v>94</v>
      </c>
      <c r="D54">
        <v>1</v>
      </c>
      <c r="E54">
        <v>85.13</v>
      </c>
      <c r="F54">
        <v>85.13</v>
      </c>
      <c r="G54" t="s">
        <v>21</v>
      </c>
      <c r="H54" t="s">
        <v>13</v>
      </c>
      <c r="I54" s="1">
        <v>45235</v>
      </c>
      <c r="J54">
        <f>YEAR(spending_patterns_detailed[[#This Row],[Transaction Date]])</f>
        <v>2023</v>
      </c>
      <c r="K54" t="str">
        <f>TEXT(spending_patterns_detailed[[#This Row],[Transaction Date]],"mmm")</f>
        <v>Nov</v>
      </c>
      <c r="L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 spans="1:13" x14ac:dyDescent="0.4">
      <c r="A55" t="s">
        <v>97</v>
      </c>
      <c r="B55" t="s">
        <v>46</v>
      </c>
      <c r="C55" t="s">
        <v>109</v>
      </c>
      <c r="D55">
        <v>4</v>
      </c>
      <c r="E55">
        <v>596.22</v>
      </c>
      <c r="F55">
        <v>2384.87</v>
      </c>
      <c r="G55" t="s">
        <v>12</v>
      </c>
      <c r="H55" t="s">
        <v>41</v>
      </c>
      <c r="I55" s="1">
        <v>45035</v>
      </c>
      <c r="J55">
        <f>YEAR(spending_patterns_detailed[[#This Row],[Transaction Date]])</f>
        <v>2023</v>
      </c>
      <c r="K55" t="str">
        <f>TEXT(spending_patterns_detailed[[#This Row],[Transaction Date]],"mmm")</f>
        <v>Apr</v>
      </c>
      <c r="L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6" spans="1:13" x14ac:dyDescent="0.4">
      <c r="A56" t="s">
        <v>63</v>
      </c>
      <c r="B56" t="s">
        <v>70</v>
      </c>
      <c r="C56" t="s">
        <v>110</v>
      </c>
      <c r="D56">
        <v>4</v>
      </c>
      <c r="E56">
        <v>7.04</v>
      </c>
      <c r="F56">
        <v>28.14</v>
      </c>
      <c r="G56" t="s">
        <v>38</v>
      </c>
      <c r="H56" t="s">
        <v>41</v>
      </c>
      <c r="I56" s="1">
        <v>45024</v>
      </c>
      <c r="J56">
        <f>YEAR(spending_patterns_detailed[[#This Row],[Transaction Date]])</f>
        <v>2023</v>
      </c>
      <c r="K56" t="str">
        <f>TEXT(spending_patterns_detailed[[#This Row],[Transaction Date]],"mmm")</f>
        <v>Apr</v>
      </c>
      <c r="L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 spans="1:13" x14ac:dyDescent="0.4">
      <c r="A57" t="s">
        <v>111</v>
      </c>
      <c r="B57" t="s">
        <v>49</v>
      </c>
      <c r="C57" t="s">
        <v>112</v>
      </c>
      <c r="D57">
        <v>3</v>
      </c>
      <c r="E57">
        <v>23.52</v>
      </c>
      <c r="F57">
        <v>70.569999999999993</v>
      </c>
      <c r="G57" t="s">
        <v>12</v>
      </c>
      <c r="H57" t="s">
        <v>13</v>
      </c>
      <c r="I57" s="1">
        <v>45443</v>
      </c>
      <c r="J57">
        <f>YEAR(spending_patterns_detailed[[#This Row],[Transaction Date]])</f>
        <v>2024</v>
      </c>
      <c r="K57" t="str">
        <f>TEXT(spending_patterns_detailed[[#This Row],[Transaction Date]],"mmm")</f>
        <v>May</v>
      </c>
      <c r="L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 spans="1:13" x14ac:dyDescent="0.4">
      <c r="A58" t="s">
        <v>113</v>
      </c>
      <c r="B58" t="s">
        <v>49</v>
      </c>
      <c r="C58" t="s">
        <v>112</v>
      </c>
      <c r="D58">
        <v>1</v>
      </c>
      <c r="E58">
        <v>51.34</v>
      </c>
      <c r="F58">
        <v>51.34</v>
      </c>
      <c r="G58" t="s">
        <v>21</v>
      </c>
      <c r="H58" t="s">
        <v>17</v>
      </c>
      <c r="I58" s="1">
        <v>45554</v>
      </c>
      <c r="J58">
        <f>YEAR(spending_patterns_detailed[[#This Row],[Transaction Date]])</f>
        <v>2024</v>
      </c>
      <c r="K58" t="str">
        <f>TEXT(spending_patterns_detailed[[#This Row],[Transaction Date]],"mmm")</f>
        <v>Sep</v>
      </c>
      <c r="L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 spans="1:13" x14ac:dyDescent="0.4">
      <c r="A59" t="s">
        <v>114</v>
      </c>
      <c r="B59" t="s">
        <v>56</v>
      </c>
      <c r="C59" t="s">
        <v>66</v>
      </c>
      <c r="D59">
        <v>5</v>
      </c>
      <c r="E59">
        <v>50.16</v>
      </c>
      <c r="F59">
        <v>250.78</v>
      </c>
      <c r="G59" t="s">
        <v>12</v>
      </c>
      <c r="H59" t="s">
        <v>17</v>
      </c>
      <c r="I59" s="1">
        <v>45308</v>
      </c>
      <c r="J59">
        <f>YEAR(spending_patterns_detailed[[#This Row],[Transaction Date]])</f>
        <v>2024</v>
      </c>
      <c r="K59" t="str">
        <f>TEXT(spending_patterns_detailed[[#This Row],[Transaction Date]],"mmm")</f>
        <v>Jan</v>
      </c>
      <c r="L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 spans="1:13" x14ac:dyDescent="0.4">
      <c r="A60" t="s">
        <v>33</v>
      </c>
      <c r="B60" t="s">
        <v>70</v>
      </c>
      <c r="C60" t="s">
        <v>73</v>
      </c>
      <c r="D60">
        <v>3</v>
      </c>
      <c r="E60">
        <v>47.99</v>
      </c>
      <c r="F60">
        <v>143.96</v>
      </c>
      <c r="G60" t="s">
        <v>25</v>
      </c>
      <c r="H60" t="s">
        <v>41</v>
      </c>
      <c r="I60" s="1">
        <v>45139</v>
      </c>
      <c r="J60">
        <f>YEAR(spending_patterns_detailed[[#This Row],[Transaction Date]])</f>
        <v>2023</v>
      </c>
      <c r="K60" t="str">
        <f>TEXT(spending_patterns_detailed[[#This Row],[Transaction Date]],"mmm")</f>
        <v>Aug</v>
      </c>
      <c r="L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 spans="1:13" x14ac:dyDescent="0.4">
      <c r="A61" t="s">
        <v>115</v>
      </c>
      <c r="B61" t="s">
        <v>61</v>
      </c>
      <c r="C61" t="s">
        <v>62</v>
      </c>
      <c r="D61">
        <v>1</v>
      </c>
      <c r="E61">
        <v>384.67</v>
      </c>
      <c r="F61">
        <v>384.67</v>
      </c>
      <c r="G61" t="s">
        <v>25</v>
      </c>
      <c r="H61" t="s">
        <v>13</v>
      </c>
      <c r="I61" s="1">
        <v>45557</v>
      </c>
      <c r="J61">
        <f>YEAR(spending_patterns_detailed[[#This Row],[Transaction Date]])</f>
        <v>2024</v>
      </c>
      <c r="K61" t="str">
        <f>TEXT(spending_patterns_detailed[[#This Row],[Transaction Date]],"mmm")</f>
        <v>Sep</v>
      </c>
      <c r="L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 spans="1:13" x14ac:dyDescent="0.4">
      <c r="A62" t="s">
        <v>116</v>
      </c>
      <c r="B62" t="s">
        <v>27</v>
      </c>
      <c r="C62" t="s">
        <v>40</v>
      </c>
      <c r="D62">
        <v>3</v>
      </c>
      <c r="E62">
        <v>74.010000000000005</v>
      </c>
      <c r="F62">
        <v>222.02</v>
      </c>
      <c r="G62" t="s">
        <v>25</v>
      </c>
      <c r="H62" t="s">
        <v>13</v>
      </c>
      <c r="I62" s="1">
        <v>45101</v>
      </c>
      <c r="J62">
        <f>YEAR(spending_patterns_detailed[[#This Row],[Transaction Date]])</f>
        <v>2023</v>
      </c>
      <c r="K62" t="str">
        <f>TEXT(spending_patterns_detailed[[#This Row],[Transaction Date]],"mmm")</f>
        <v>Jun</v>
      </c>
      <c r="L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 spans="1:13" x14ac:dyDescent="0.4">
      <c r="A63" t="s">
        <v>117</v>
      </c>
      <c r="B63" t="s">
        <v>27</v>
      </c>
      <c r="C63" t="s">
        <v>54</v>
      </c>
      <c r="D63">
        <v>2</v>
      </c>
      <c r="E63">
        <v>241.16</v>
      </c>
      <c r="F63">
        <v>482.32</v>
      </c>
      <c r="G63" t="s">
        <v>25</v>
      </c>
      <c r="H63" t="s">
        <v>41</v>
      </c>
      <c r="I63" s="1">
        <v>45273</v>
      </c>
      <c r="J63">
        <f>YEAR(spending_patterns_detailed[[#This Row],[Transaction Date]])</f>
        <v>2023</v>
      </c>
      <c r="K63" t="str">
        <f>TEXT(spending_patterns_detailed[[#This Row],[Transaction Date]],"mmm")</f>
        <v>Dec</v>
      </c>
      <c r="L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 spans="1:13" x14ac:dyDescent="0.4">
      <c r="A64" t="s">
        <v>118</v>
      </c>
      <c r="B64" t="s">
        <v>19</v>
      </c>
      <c r="C64" t="s">
        <v>52</v>
      </c>
      <c r="D64">
        <v>1</v>
      </c>
      <c r="E64">
        <v>128.94999999999999</v>
      </c>
      <c r="F64">
        <v>128.94999999999999</v>
      </c>
      <c r="G64" t="s">
        <v>21</v>
      </c>
      <c r="H64" t="s">
        <v>13</v>
      </c>
      <c r="I64" s="1">
        <v>45297</v>
      </c>
      <c r="J64">
        <f>YEAR(spending_patterns_detailed[[#This Row],[Transaction Date]])</f>
        <v>2024</v>
      </c>
      <c r="K64" t="str">
        <f>TEXT(spending_patterns_detailed[[#This Row],[Transaction Date]],"mmm")</f>
        <v>Jan</v>
      </c>
      <c r="L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 spans="1:13" x14ac:dyDescent="0.4">
      <c r="A65" t="s">
        <v>119</v>
      </c>
      <c r="B65" t="s">
        <v>56</v>
      </c>
      <c r="C65" t="s">
        <v>57</v>
      </c>
      <c r="D65">
        <v>4</v>
      </c>
      <c r="E65">
        <v>53291.61</v>
      </c>
      <c r="F65">
        <v>213166.43</v>
      </c>
      <c r="G65" t="s">
        <v>12</v>
      </c>
      <c r="H65" t="s">
        <v>13</v>
      </c>
      <c r="I65" s="1">
        <v>45114</v>
      </c>
      <c r="J65">
        <f>YEAR(spending_patterns_detailed[[#This Row],[Transaction Date]])</f>
        <v>2023</v>
      </c>
      <c r="K65" t="str">
        <f>TEXT(spending_patterns_detailed[[#This Row],[Transaction Date]],"mmm")</f>
        <v>Jul</v>
      </c>
      <c r="L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66" spans="1:13" x14ac:dyDescent="0.4">
      <c r="A66" t="s">
        <v>42</v>
      </c>
      <c r="B66" t="s">
        <v>23</v>
      </c>
      <c r="C66" t="s">
        <v>34</v>
      </c>
      <c r="D66">
        <v>4</v>
      </c>
      <c r="E66">
        <v>198.94</v>
      </c>
      <c r="F66">
        <v>795.78</v>
      </c>
      <c r="G66" t="s">
        <v>12</v>
      </c>
      <c r="H66" t="s">
        <v>41</v>
      </c>
      <c r="I66" s="1">
        <v>45325</v>
      </c>
      <c r="J66">
        <f>YEAR(spending_patterns_detailed[[#This Row],[Transaction Date]])</f>
        <v>2024</v>
      </c>
      <c r="K66" t="str">
        <f>TEXT(spending_patterns_detailed[[#This Row],[Transaction Date]],"mmm")</f>
        <v>Feb</v>
      </c>
      <c r="L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 spans="1:13" x14ac:dyDescent="0.4">
      <c r="A67" t="s">
        <v>120</v>
      </c>
      <c r="B67" t="s">
        <v>56</v>
      </c>
      <c r="C67" t="s">
        <v>59</v>
      </c>
      <c r="D67">
        <v>1</v>
      </c>
      <c r="E67">
        <v>115.84</v>
      </c>
      <c r="F67">
        <v>115.84</v>
      </c>
      <c r="G67" t="s">
        <v>12</v>
      </c>
      <c r="H67" t="s">
        <v>13</v>
      </c>
      <c r="I67" s="1">
        <v>45316</v>
      </c>
      <c r="J67">
        <f>YEAR(spending_patterns_detailed[[#This Row],[Transaction Date]])</f>
        <v>2024</v>
      </c>
      <c r="K67" t="str">
        <f>TEXT(spending_patterns_detailed[[#This Row],[Transaction Date]],"mmm")</f>
        <v>Jan</v>
      </c>
      <c r="L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 spans="1:13" x14ac:dyDescent="0.4">
      <c r="A68" t="s">
        <v>96</v>
      </c>
      <c r="B68" t="s">
        <v>46</v>
      </c>
      <c r="C68" t="s">
        <v>104</v>
      </c>
      <c r="D68">
        <v>1</v>
      </c>
      <c r="E68">
        <v>11.02</v>
      </c>
      <c r="F68">
        <v>11.02</v>
      </c>
      <c r="G68" t="s">
        <v>25</v>
      </c>
      <c r="H68" t="s">
        <v>13</v>
      </c>
      <c r="I68" s="1">
        <v>45118</v>
      </c>
      <c r="J68">
        <f>YEAR(spending_patterns_detailed[[#This Row],[Transaction Date]])</f>
        <v>2023</v>
      </c>
      <c r="K68" t="str">
        <f>TEXT(spending_patterns_detailed[[#This Row],[Transaction Date]],"mmm")</f>
        <v>Jul</v>
      </c>
      <c r="L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 spans="1:13" x14ac:dyDescent="0.4">
      <c r="A69" t="s">
        <v>121</v>
      </c>
      <c r="B69" t="s">
        <v>70</v>
      </c>
      <c r="C69" t="s">
        <v>110</v>
      </c>
      <c r="D69">
        <v>4</v>
      </c>
      <c r="E69">
        <v>6.49</v>
      </c>
      <c r="F69">
        <v>25.96</v>
      </c>
      <c r="G69" t="s">
        <v>25</v>
      </c>
      <c r="H69" t="s">
        <v>13</v>
      </c>
      <c r="I69" s="1">
        <v>45038</v>
      </c>
      <c r="J69">
        <f>YEAR(spending_patterns_detailed[[#This Row],[Transaction Date]])</f>
        <v>2023</v>
      </c>
      <c r="K69" t="str">
        <f>TEXT(spending_patterns_detailed[[#This Row],[Transaction Date]],"mmm")</f>
        <v>Apr</v>
      </c>
      <c r="L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 spans="1:13" x14ac:dyDescent="0.4">
      <c r="A70" t="s">
        <v>122</v>
      </c>
      <c r="B70" t="s">
        <v>46</v>
      </c>
      <c r="C70" t="s">
        <v>109</v>
      </c>
      <c r="D70">
        <v>2</v>
      </c>
      <c r="E70">
        <v>83.4</v>
      </c>
      <c r="F70">
        <v>166.81</v>
      </c>
      <c r="G70" t="s">
        <v>21</v>
      </c>
      <c r="H70" t="s">
        <v>13</v>
      </c>
      <c r="I70" s="1">
        <v>45161</v>
      </c>
      <c r="J70">
        <f>YEAR(spending_patterns_detailed[[#This Row],[Transaction Date]])</f>
        <v>2023</v>
      </c>
      <c r="K70" t="str">
        <f>TEXT(spending_patterns_detailed[[#This Row],[Transaction Date]],"mmm")</f>
        <v>Aug</v>
      </c>
      <c r="L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 spans="1:13" x14ac:dyDescent="0.4">
      <c r="A71" t="s">
        <v>123</v>
      </c>
      <c r="B71" t="s">
        <v>15</v>
      </c>
      <c r="C71" t="s">
        <v>16</v>
      </c>
      <c r="D71">
        <v>2</v>
      </c>
      <c r="E71">
        <v>66.62</v>
      </c>
      <c r="F71">
        <v>133.22999999999999</v>
      </c>
      <c r="G71" t="s">
        <v>25</v>
      </c>
      <c r="H71" t="s">
        <v>17</v>
      </c>
      <c r="I71" s="1">
        <v>45477</v>
      </c>
      <c r="J71">
        <f>YEAR(spending_patterns_detailed[[#This Row],[Transaction Date]])</f>
        <v>2024</v>
      </c>
      <c r="K71" t="str">
        <f>TEXT(spending_patterns_detailed[[#This Row],[Transaction Date]],"mmm")</f>
        <v>Jul</v>
      </c>
      <c r="L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 spans="1:13" x14ac:dyDescent="0.4">
      <c r="A72" t="s">
        <v>92</v>
      </c>
      <c r="B72" t="s">
        <v>100</v>
      </c>
      <c r="C72" t="s">
        <v>101</v>
      </c>
      <c r="D72">
        <v>1</v>
      </c>
      <c r="E72">
        <v>19.32</v>
      </c>
      <c r="F72">
        <v>19.32</v>
      </c>
      <c r="G72" t="s">
        <v>38</v>
      </c>
      <c r="H72" t="s">
        <v>41</v>
      </c>
      <c r="I72" s="1">
        <v>45367</v>
      </c>
      <c r="J72">
        <f>YEAR(spending_patterns_detailed[[#This Row],[Transaction Date]])</f>
        <v>2024</v>
      </c>
      <c r="K72" t="str">
        <f>TEXT(spending_patterns_detailed[[#This Row],[Transaction Date]],"mmm")</f>
        <v>Mar</v>
      </c>
      <c r="L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 spans="1:13" x14ac:dyDescent="0.4">
      <c r="A73" t="s">
        <v>124</v>
      </c>
      <c r="B73" t="s">
        <v>27</v>
      </c>
      <c r="C73" t="s">
        <v>28</v>
      </c>
      <c r="D73">
        <v>5</v>
      </c>
      <c r="E73">
        <v>49.37</v>
      </c>
      <c r="F73">
        <v>246.87</v>
      </c>
      <c r="G73" t="s">
        <v>38</v>
      </c>
      <c r="H73" t="s">
        <v>17</v>
      </c>
      <c r="I73" s="1">
        <v>45616</v>
      </c>
      <c r="J73">
        <f>YEAR(spending_patterns_detailed[[#This Row],[Transaction Date]])</f>
        <v>2024</v>
      </c>
      <c r="K73" t="str">
        <f>TEXT(spending_patterns_detailed[[#This Row],[Transaction Date]],"mmm")</f>
        <v>Nov</v>
      </c>
      <c r="L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 spans="1:13" x14ac:dyDescent="0.4">
      <c r="A74" t="s">
        <v>125</v>
      </c>
      <c r="B74" t="s">
        <v>23</v>
      </c>
      <c r="C74" t="s">
        <v>34</v>
      </c>
      <c r="D74">
        <v>2</v>
      </c>
      <c r="E74">
        <v>84.49</v>
      </c>
      <c r="F74">
        <v>168.97</v>
      </c>
      <c r="G74" t="s">
        <v>38</v>
      </c>
      <c r="H74" t="s">
        <v>41</v>
      </c>
      <c r="I74" s="1">
        <v>45561</v>
      </c>
      <c r="J74">
        <f>YEAR(spending_patterns_detailed[[#This Row],[Transaction Date]])</f>
        <v>2024</v>
      </c>
      <c r="K74" t="str">
        <f>TEXT(spending_patterns_detailed[[#This Row],[Transaction Date]],"mmm")</f>
        <v>Sep</v>
      </c>
      <c r="L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 spans="1:13" x14ac:dyDescent="0.4">
      <c r="A75" t="s">
        <v>9</v>
      </c>
      <c r="B75" t="s">
        <v>23</v>
      </c>
      <c r="C75" t="s">
        <v>34</v>
      </c>
      <c r="D75">
        <v>2</v>
      </c>
      <c r="E75">
        <v>118.44</v>
      </c>
      <c r="F75">
        <v>236.88</v>
      </c>
      <c r="G75" t="s">
        <v>38</v>
      </c>
      <c r="H75" t="s">
        <v>17</v>
      </c>
      <c r="I75" s="1">
        <v>45069</v>
      </c>
      <c r="J75">
        <f>YEAR(spending_patterns_detailed[[#This Row],[Transaction Date]])</f>
        <v>2023</v>
      </c>
      <c r="K75" t="str">
        <f>TEXT(spending_patterns_detailed[[#This Row],[Transaction Date]],"mmm")</f>
        <v>May</v>
      </c>
      <c r="L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 spans="1:13" x14ac:dyDescent="0.4">
      <c r="A76" t="s">
        <v>126</v>
      </c>
      <c r="B76" t="s">
        <v>61</v>
      </c>
      <c r="C76" t="s">
        <v>62</v>
      </c>
      <c r="D76">
        <v>1</v>
      </c>
      <c r="E76">
        <v>147.11000000000001</v>
      </c>
      <c r="F76">
        <v>147.11000000000001</v>
      </c>
      <c r="G76" t="s">
        <v>38</v>
      </c>
      <c r="H76" t="s">
        <v>13</v>
      </c>
      <c r="I76" s="1">
        <v>45472</v>
      </c>
      <c r="J76">
        <f>YEAR(spending_patterns_detailed[[#This Row],[Transaction Date]])</f>
        <v>2024</v>
      </c>
      <c r="K76" t="str">
        <f>TEXT(spending_patterns_detailed[[#This Row],[Transaction Date]],"mmm")</f>
        <v>Jun</v>
      </c>
      <c r="L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 spans="1:13" x14ac:dyDescent="0.4">
      <c r="A77" t="s">
        <v>127</v>
      </c>
      <c r="B77" t="s">
        <v>70</v>
      </c>
      <c r="C77" t="s">
        <v>73</v>
      </c>
      <c r="D77">
        <v>2</v>
      </c>
      <c r="E77">
        <v>92.77</v>
      </c>
      <c r="F77">
        <v>185.54</v>
      </c>
      <c r="G77" t="s">
        <v>38</v>
      </c>
      <c r="H77" t="s">
        <v>41</v>
      </c>
      <c r="I77" s="1">
        <v>44967</v>
      </c>
      <c r="J77">
        <f>YEAR(spending_patterns_detailed[[#This Row],[Transaction Date]])</f>
        <v>2023</v>
      </c>
      <c r="K77" t="str">
        <f>TEXT(spending_patterns_detailed[[#This Row],[Transaction Date]],"mmm")</f>
        <v>Feb</v>
      </c>
      <c r="L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 spans="1:13" x14ac:dyDescent="0.4">
      <c r="A78" t="s">
        <v>35</v>
      </c>
      <c r="B78" t="s">
        <v>70</v>
      </c>
      <c r="C78" t="s">
        <v>110</v>
      </c>
      <c r="D78">
        <v>1</v>
      </c>
      <c r="E78">
        <v>6.17</v>
      </c>
      <c r="F78">
        <v>6.17</v>
      </c>
      <c r="G78" t="s">
        <v>25</v>
      </c>
      <c r="H78" t="s">
        <v>41</v>
      </c>
      <c r="I78" s="1">
        <v>45232</v>
      </c>
      <c r="J78">
        <f>YEAR(spending_patterns_detailed[[#This Row],[Transaction Date]])</f>
        <v>2023</v>
      </c>
      <c r="K78" t="str">
        <f>TEXT(spending_patterns_detailed[[#This Row],[Transaction Date]],"mmm")</f>
        <v>Nov</v>
      </c>
      <c r="L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9" spans="1:13" x14ac:dyDescent="0.4">
      <c r="A79" t="s">
        <v>128</v>
      </c>
      <c r="B79" t="s">
        <v>10</v>
      </c>
      <c r="C79" t="s">
        <v>68</v>
      </c>
      <c r="D79">
        <v>5</v>
      </c>
      <c r="E79">
        <v>6.48</v>
      </c>
      <c r="F79">
        <v>32.4</v>
      </c>
      <c r="G79" t="s">
        <v>21</v>
      </c>
      <c r="H79" t="s">
        <v>13</v>
      </c>
      <c r="I79" s="1">
        <v>45652</v>
      </c>
      <c r="J79">
        <f>YEAR(spending_patterns_detailed[[#This Row],[Transaction Date]])</f>
        <v>2024</v>
      </c>
      <c r="K79" t="str">
        <f>TEXT(spending_patterns_detailed[[#This Row],[Transaction Date]],"mmm")</f>
        <v>Dec</v>
      </c>
      <c r="L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 spans="1:13" x14ac:dyDescent="0.4">
      <c r="A80" t="s">
        <v>123</v>
      </c>
      <c r="B80" t="s">
        <v>100</v>
      </c>
      <c r="C80" t="s">
        <v>101</v>
      </c>
      <c r="D80">
        <v>1</v>
      </c>
      <c r="E80">
        <v>12.79</v>
      </c>
      <c r="F80">
        <v>12.79</v>
      </c>
      <c r="G80" t="s">
        <v>38</v>
      </c>
      <c r="H80" t="s">
        <v>17</v>
      </c>
      <c r="I80" s="1">
        <v>45160</v>
      </c>
      <c r="J80">
        <f>YEAR(spending_patterns_detailed[[#This Row],[Transaction Date]])</f>
        <v>2023</v>
      </c>
      <c r="K80" t="str">
        <f>TEXT(spending_patterns_detailed[[#This Row],[Transaction Date]],"mmm")</f>
        <v>Aug</v>
      </c>
      <c r="L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 spans="1:13" x14ac:dyDescent="0.4">
      <c r="A81" t="s">
        <v>129</v>
      </c>
      <c r="B81" t="s">
        <v>100</v>
      </c>
      <c r="C81" t="s">
        <v>130</v>
      </c>
      <c r="D81">
        <v>1</v>
      </c>
      <c r="E81">
        <v>9.07</v>
      </c>
      <c r="F81">
        <v>9.07</v>
      </c>
      <c r="G81" t="s">
        <v>38</v>
      </c>
      <c r="H81" t="s">
        <v>17</v>
      </c>
      <c r="I81" s="1">
        <v>45565</v>
      </c>
      <c r="J81">
        <f>YEAR(spending_patterns_detailed[[#This Row],[Transaction Date]])</f>
        <v>2024</v>
      </c>
      <c r="K81" t="str">
        <f>TEXT(spending_patterns_detailed[[#This Row],[Transaction Date]],"mmm")</f>
        <v>Sep</v>
      </c>
      <c r="L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2" spans="1:13" x14ac:dyDescent="0.4">
      <c r="A82" t="s">
        <v>79</v>
      </c>
      <c r="B82" t="s">
        <v>10</v>
      </c>
      <c r="C82" t="s">
        <v>43</v>
      </c>
      <c r="D82">
        <v>5</v>
      </c>
      <c r="E82">
        <v>1.36</v>
      </c>
      <c r="F82">
        <v>6.81</v>
      </c>
      <c r="G82" t="s">
        <v>12</v>
      </c>
      <c r="H82" t="s">
        <v>13</v>
      </c>
      <c r="I82" s="1">
        <v>45467</v>
      </c>
      <c r="J82">
        <f>YEAR(spending_patterns_detailed[[#This Row],[Transaction Date]])</f>
        <v>2024</v>
      </c>
      <c r="K82" t="str">
        <f>TEXT(spending_patterns_detailed[[#This Row],[Transaction Date]],"mmm")</f>
        <v>Jun</v>
      </c>
      <c r="L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 spans="1:13" x14ac:dyDescent="0.4">
      <c r="A83" t="s">
        <v>131</v>
      </c>
      <c r="B83" t="s">
        <v>61</v>
      </c>
      <c r="C83" t="s">
        <v>78</v>
      </c>
      <c r="D83">
        <v>1</v>
      </c>
      <c r="E83">
        <v>666.26</v>
      </c>
      <c r="F83">
        <v>666.26</v>
      </c>
      <c r="G83" t="s">
        <v>38</v>
      </c>
      <c r="H83" t="s">
        <v>41</v>
      </c>
      <c r="I83" s="1">
        <v>45412</v>
      </c>
      <c r="J83">
        <f>YEAR(spending_patterns_detailed[[#This Row],[Transaction Date]])</f>
        <v>2024</v>
      </c>
      <c r="K83" t="str">
        <f>TEXT(spending_patterns_detailed[[#This Row],[Transaction Date]],"mmm")</f>
        <v>Apr</v>
      </c>
      <c r="L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 spans="1:13" x14ac:dyDescent="0.4">
      <c r="A84" t="s">
        <v>132</v>
      </c>
      <c r="B84" t="s">
        <v>56</v>
      </c>
      <c r="C84" t="s">
        <v>57</v>
      </c>
      <c r="D84">
        <v>2</v>
      </c>
      <c r="E84">
        <v>37755.26</v>
      </c>
      <c r="F84">
        <v>75510.53</v>
      </c>
      <c r="G84" t="s">
        <v>12</v>
      </c>
      <c r="H84" t="s">
        <v>41</v>
      </c>
      <c r="I84" s="1">
        <v>44951</v>
      </c>
      <c r="J84">
        <f>YEAR(spending_patterns_detailed[[#This Row],[Transaction Date]])</f>
        <v>2023</v>
      </c>
      <c r="K84" t="str">
        <f>TEXT(spending_patterns_detailed[[#This Row],[Transaction Date]],"mmm")</f>
        <v>Jan</v>
      </c>
      <c r="L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5" spans="1:13" x14ac:dyDescent="0.4">
      <c r="A85" t="s">
        <v>133</v>
      </c>
      <c r="B85" t="s">
        <v>70</v>
      </c>
      <c r="C85" t="s">
        <v>71</v>
      </c>
      <c r="D85">
        <v>2</v>
      </c>
      <c r="E85">
        <v>14.35</v>
      </c>
      <c r="F85">
        <v>28.7</v>
      </c>
      <c r="G85" t="s">
        <v>21</v>
      </c>
      <c r="H85" t="s">
        <v>13</v>
      </c>
      <c r="I85" s="1">
        <v>45141</v>
      </c>
      <c r="J85">
        <f>YEAR(spending_patterns_detailed[[#This Row],[Transaction Date]])</f>
        <v>2023</v>
      </c>
      <c r="K85" t="str">
        <f>TEXT(spending_patterns_detailed[[#This Row],[Transaction Date]],"mmm")</f>
        <v>Aug</v>
      </c>
      <c r="L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 spans="1:13" x14ac:dyDescent="0.4">
      <c r="A86" t="s">
        <v>134</v>
      </c>
      <c r="B86" t="s">
        <v>15</v>
      </c>
      <c r="C86" t="s">
        <v>135</v>
      </c>
      <c r="D86">
        <v>1</v>
      </c>
      <c r="E86">
        <v>19.25</v>
      </c>
      <c r="F86">
        <v>19.25</v>
      </c>
      <c r="G86" t="s">
        <v>12</v>
      </c>
      <c r="H86" t="s">
        <v>17</v>
      </c>
      <c r="I86" s="1">
        <v>45479</v>
      </c>
      <c r="J86">
        <f>YEAR(spending_patterns_detailed[[#This Row],[Transaction Date]])</f>
        <v>2024</v>
      </c>
      <c r="K86" t="str">
        <f>TEXT(spending_patterns_detailed[[#This Row],[Transaction Date]],"mmm")</f>
        <v>Jul</v>
      </c>
      <c r="L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 spans="1:13" x14ac:dyDescent="0.4">
      <c r="A87" t="s">
        <v>116</v>
      </c>
      <c r="B87" t="s">
        <v>27</v>
      </c>
      <c r="C87" t="s">
        <v>54</v>
      </c>
      <c r="D87">
        <v>4</v>
      </c>
      <c r="E87">
        <v>199.15</v>
      </c>
      <c r="F87">
        <v>796.62</v>
      </c>
      <c r="G87" t="s">
        <v>12</v>
      </c>
      <c r="H87" t="s">
        <v>13</v>
      </c>
      <c r="I87" s="1">
        <v>45641</v>
      </c>
      <c r="J87">
        <f>YEAR(spending_patterns_detailed[[#This Row],[Transaction Date]])</f>
        <v>2024</v>
      </c>
      <c r="K87" t="str">
        <f>TEXT(spending_patterns_detailed[[#This Row],[Transaction Date]],"mmm")</f>
        <v>Dec</v>
      </c>
      <c r="L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 spans="1:13" x14ac:dyDescent="0.4">
      <c r="A88" t="s">
        <v>53</v>
      </c>
      <c r="B88" t="s">
        <v>31</v>
      </c>
      <c r="C88" t="s">
        <v>32</v>
      </c>
      <c r="D88">
        <v>1</v>
      </c>
      <c r="E88">
        <v>370.23</v>
      </c>
      <c r="F88">
        <v>370.23</v>
      </c>
      <c r="G88" t="s">
        <v>21</v>
      </c>
      <c r="H88" t="s">
        <v>41</v>
      </c>
      <c r="I88" s="1">
        <v>44995</v>
      </c>
      <c r="J88">
        <f>YEAR(spending_patterns_detailed[[#This Row],[Transaction Date]])</f>
        <v>2023</v>
      </c>
      <c r="K88" t="str">
        <f>TEXT(spending_patterns_detailed[[#This Row],[Transaction Date]],"mmm")</f>
        <v>Mar</v>
      </c>
      <c r="L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 spans="1:13" x14ac:dyDescent="0.4">
      <c r="A89" t="s">
        <v>136</v>
      </c>
      <c r="B89" t="s">
        <v>61</v>
      </c>
      <c r="C89" t="s">
        <v>62</v>
      </c>
      <c r="D89">
        <v>1</v>
      </c>
      <c r="E89">
        <v>230.99</v>
      </c>
      <c r="F89">
        <v>230.99</v>
      </c>
      <c r="G89" t="s">
        <v>12</v>
      </c>
      <c r="H89" t="s">
        <v>13</v>
      </c>
      <c r="I89" s="1">
        <v>45639</v>
      </c>
      <c r="J89">
        <f>YEAR(spending_patterns_detailed[[#This Row],[Transaction Date]])</f>
        <v>2024</v>
      </c>
      <c r="K89" t="str">
        <f>TEXT(spending_patterns_detailed[[#This Row],[Transaction Date]],"mmm")</f>
        <v>Dec</v>
      </c>
      <c r="L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 spans="1:13" x14ac:dyDescent="0.4">
      <c r="A90" t="s">
        <v>137</v>
      </c>
      <c r="B90" t="s">
        <v>70</v>
      </c>
      <c r="C90" t="s">
        <v>110</v>
      </c>
      <c r="D90">
        <v>5</v>
      </c>
      <c r="E90">
        <v>2.5099999999999998</v>
      </c>
      <c r="F90">
        <v>12.56</v>
      </c>
      <c r="G90" t="s">
        <v>21</v>
      </c>
      <c r="H90" t="s">
        <v>17</v>
      </c>
      <c r="I90" s="1">
        <v>45330</v>
      </c>
      <c r="J90">
        <f>YEAR(spending_patterns_detailed[[#This Row],[Transaction Date]])</f>
        <v>2024</v>
      </c>
      <c r="K90" t="str">
        <f>TEXT(spending_patterns_detailed[[#This Row],[Transaction Date]],"mmm")</f>
        <v>Feb</v>
      </c>
      <c r="L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 spans="1:13" x14ac:dyDescent="0.4">
      <c r="A91" t="s">
        <v>138</v>
      </c>
      <c r="B91" t="s">
        <v>70</v>
      </c>
      <c r="C91" t="s">
        <v>73</v>
      </c>
      <c r="D91">
        <v>4</v>
      </c>
      <c r="E91">
        <v>68.900000000000006</v>
      </c>
      <c r="F91">
        <v>275.61</v>
      </c>
      <c r="G91" t="s">
        <v>38</v>
      </c>
      <c r="H91" t="s">
        <v>17</v>
      </c>
      <c r="I91" s="1">
        <v>45035</v>
      </c>
      <c r="J91">
        <f>YEAR(spending_patterns_detailed[[#This Row],[Transaction Date]])</f>
        <v>2023</v>
      </c>
      <c r="K91" t="str">
        <f>TEXT(spending_patterns_detailed[[#This Row],[Transaction Date]],"mmm")</f>
        <v>Apr</v>
      </c>
      <c r="L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 spans="1:13" x14ac:dyDescent="0.4">
      <c r="A92" t="s">
        <v>139</v>
      </c>
      <c r="B92" t="s">
        <v>23</v>
      </c>
      <c r="C92" t="s">
        <v>34</v>
      </c>
      <c r="D92">
        <v>5</v>
      </c>
      <c r="E92">
        <v>74.77</v>
      </c>
      <c r="F92">
        <v>373.84</v>
      </c>
      <c r="G92" t="s">
        <v>38</v>
      </c>
      <c r="H92" t="s">
        <v>41</v>
      </c>
      <c r="I92" s="1">
        <v>45120</v>
      </c>
      <c r="J92">
        <f>YEAR(spending_patterns_detailed[[#This Row],[Transaction Date]])</f>
        <v>2023</v>
      </c>
      <c r="K92" t="str">
        <f>TEXT(spending_patterns_detailed[[#This Row],[Transaction Date]],"mmm")</f>
        <v>Jul</v>
      </c>
      <c r="L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 spans="1:13" x14ac:dyDescent="0.4">
      <c r="A93" t="s">
        <v>140</v>
      </c>
      <c r="B93" t="s">
        <v>46</v>
      </c>
      <c r="C93" t="s">
        <v>47</v>
      </c>
      <c r="D93">
        <v>5</v>
      </c>
      <c r="E93">
        <v>2.59</v>
      </c>
      <c r="F93">
        <v>12.97</v>
      </c>
      <c r="G93" t="s">
        <v>12</v>
      </c>
      <c r="H93" t="s">
        <v>17</v>
      </c>
      <c r="I93" s="1">
        <v>44965</v>
      </c>
      <c r="J93">
        <f>YEAR(spending_patterns_detailed[[#This Row],[Transaction Date]])</f>
        <v>2023</v>
      </c>
      <c r="K93" t="str">
        <f>TEXT(spending_patterns_detailed[[#This Row],[Transaction Date]],"mmm")</f>
        <v>Feb</v>
      </c>
      <c r="L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 spans="1:13" x14ac:dyDescent="0.4">
      <c r="A94" t="s">
        <v>141</v>
      </c>
      <c r="B94" t="s">
        <v>15</v>
      </c>
      <c r="C94" t="s">
        <v>135</v>
      </c>
      <c r="D94">
        <v>5</v>
      </c>
      <c r="E94">
        <v>6.45</v>
      </c>
      <c r="F94">
        <v>32.24</v>
      </c>
      <c r="G94" t="s">
        <v>12</v>
      </c>
      <c r="H94" t="s">
        <v>41</v>
      </c>
      <c r="I94" s="1">
        <v>45319</v>
      </c>
      <c r="J94">
        <f>YEAR(spending_patterns_detailed[[#This Row],[Transaction Date]])</f>
        <v>2024</v>
      </c>
      <c r="K94" t="str">
        <f>TEXT(spending_patterns_detailed[[#This Row],[Transaction Date]],"mmm")</f>
        <v>Jan</v>
      </c>
      <c r="L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 spans="1:13" x14ac:dyDescent="0.4">
      <c r="A95" t="s">
        <v>142</v>
      </c>
      <c r="B95" t="s">
        <v>49</v>
      </c>
      <c r="C95" t="s">
        <v>50</v>
      </c>
      <c r="D95">
        <v>5</v>
      </c>
      <c r="E95">
        <v>54.49</v>
      </c>
      <c r="F95">
        <v>272.47000000000003</v>
      </c>
      <c r="G95" t="s">
        <v>21</v>
      </c>
      <c r="H95" t="s">
        <v>17</v>
      </c>
      <c r="I95" s="1">
        <v>45103</v>
      </c>
      <c r="J95">
        <f>YEAR(spending_patterns_detailed[[#This Row],[Transaction Date]])</f>
        <v>2023</v>
      </c>
      <c r="K95" t="str">
        <f>TEXT(spending_patterns_detailed[[#This Row],[Transaction Date]],"mmm")</f>
        <v>Jun</v>
      </c>
      <c r="L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 spans="1:13" x14ac:dyDescent="0.4">
      <c r="A96" t="s">
        <v>85</v>
      </c>
      <c r="B96" t="s">
        <v>23</v>
      </c>
      <c r="C96" t="s">
        <v>143</v>
      </c>
      <c r="D96">
        <v>1</v>
      </c>
      <c r="E96">
        <v>94.52</v>
      </c>
      <c r="F96">
        <v>94.52</v>
      </c>
      <c r="G96" t="s">
        <v>21</v>
      </c>
      <c r="H96" t="s">
        <v>13</v>
      </c>
      <c r="I96" s="1">
        <v>45611</v>
      </c>
      <c r="J96">
        <f>YEAR(spending_patterns_detailed[[#This Row],[Transaction Date]])</f>
        <v>2024</v>
      </c>
      <c r="K96" t="str">
        <f>TEXT(spending_patterns_detailed[[#This Row],[Transaction Date]],"mmm")</f>
        <v>Nov</v>
      </c>
      <c r="L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 spans="1:13" x14ac:dyDescent="0.4">
      <c r="A97" t="s">
        <v>97</v>
      </c>
      <c r="B97" t="s">
        <v>61</v>
      </c>
      <c r="C97" t="s">
        <v>82</v>
      </c>
      <c r="D97">
        <v>1</v>
      </c>
      <c r="E97">
        <v>525.42999999999995</v>
      </c>
      <c r="F97">
        <v>525.42999999999995</v>
      </c>
      <c r="G97" t="s">
        <v>21</v>
      </c>
      <c r="H97" t="s">
        <v>41</v>
      </c>
      <c r="I97" s="1">
        <v>45400</v>
      </c>
      <c r="J97">
        <f>YEAR(spending_patterns_detailed[[#This Row],[Transaction Date]])</f>
        <v>2024</v>
      </c>
      <c r="K97" t="str">
        <f>TEXT(spending_patterns_detailed[[#This Row],[Transaction Date]],"mmm")</f>
        <v>Apr</v>
      </c>
      <c r="L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 spans="1:13" x14ac:dyDescent="0.4">
      <c r="A98" t="s">
        <v>118</v>
      </c>
      <c r="B98" t="s">
        <v>70</v>
      </c>
      <c r="C98" t="s">
        <v>71</v>
      </c>
      <c r="D98">
        <v>4</v>
      </c>
      <c r="E98">
        <v>9.35</v>
      </c>
      <c r="F98">
        <v>37.409999999999997</v>
      </c>
      <c r="G98" t="s">
        <v>38</v>
      </c>
      <c r="H98" t="s">
        <v>17</v>
      </c>
      <c r="I98" s="1">
        <v>45129</v>
      </c>
      <c r="J98">
        <f>YEAR(spending_patterns_detailed[[#This Row],[Transaction Date]])</f>
        <v>2023</v>
      </c>
      <c r="K98" t="str">
        <f>TEXT(spending_patterns_detailed[[#This Row],[Transaction Date]],"mmm")</f>
        <v>Jul</v>
      </c>
      <c r="L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 spans="1:13" x14ac:dyDescent="0.4">
      <c r="A99" t="s">
        <v>81</v>
      </c>
      <c r="B99" t="s">
        <v>100</v>
      </c>
      <c r="C99" t="s">
        <v>101</v>
      </c>
      <c r="D99">
        <v>1</v>
      </c>
      <c r="E99">
        <v>14.48</v>
      </c>
      <c r="F99">
        <v>14.48</v>
      </c>
      <c r="G99" t="s">
        <v>21</v>
      </c>
      <c r="H99" t="s">
        <v>17</v>
      </c>
      <c r="I99" s="1">
        <v>45297</v>
      </c>
      <c r="J99">
        <f>YEAR(spending_patterns_detailed[[#This Row],[Transaction Date]])</f>
        <v>2024</v>
      </c>
      <c r="K99" t="str">
        <f>TEXT(spending_patterns_detailed[[#This Row],[Transaction Date]],"mmm")</f>
        <v>Jan</v>
      </c>
      <c r="L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0" spans="1:13" x14ac:dyDescent="0.4">
      <c r="A100" t="s">
        <v>93</v>
      </c>
      <c r="B100" t="s">
        <v>31</v>
      </c>
      <c r="C100" t="s">
        <v>80</v>
      </c>
      <c r="D100">
        <v>1</v>
      </c>
      <c r="E100">
        <v>7.96</v>
      </c>
      <c r="F100">
        <v>7.96</v>
      </c>
      <c r="G100" t="s">
        <v>25</v>
      </c>
      <c r="H100" t="s">
        <v>41</v>
      </c>
      <c r="I100" s="1">
        <v>45526</v>
      </c>
      <c r="J100">
        <f>YEAR(spending_patterns_detailed[[#This Row],[Transaction Date]])</f>
        <v>2024</v>
      </c>
      <c r="K100" t="str">
        <f>TEXT(spending_patterns_detailed[[#This Row],[Transaction Date]],"mmm")</f>
        <v>Aug</v>
      </c>
      <c r="L1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01" spans="1:13" x14ac:dyDescent="0.4">
      <c r="A101" t="s">
        <v>116</v>
      </c>
      <c r="B101" t="s">
        <v>10</v>
      </c>
      <c r="C101" t="s">
        <v>144</v>
      </c>
      <c r="D101">
        <v>2</v>
      </c>
      <c r="E101">
        <v>4.88</v>
      </c>
      <c r="F101">
        <v>9.77</v>
      </c>
      <c r="G101" t="s">
        <v>12</v>
      </c>
      <c r="H101" t="s">
        <v>17</v>
      </c>
      <c r="I101" s="1">
        <v>45400</v>
      </c>
      <c r="J101">
        <f>YEAR(spending_patterns_detailed[[#This Row],[Transaction Date]])</f>
        <v>2024</v>
      </c>
      <c r="K101" t="str">
        <f>TEXT(spending_patterns_detailed[[#This Row],[Transaction Date]],"mmm")</f>
        <v>Apr</v>
      </c>
      <c r="L1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02" spans="1:13" x14ac:dyDescent="0.4">
      <c r="A102" t="s">
        <v>65</v>
      </c>
      <c r="B102" t="s">
        <v>56</v>
      </c>
      <c r="C102" t="s">
        <v>57</v>
      </c>
      <c r="D102">
        <v>3</v>
      </c>
      <c r="E102">
        <v>7426.56</v>
      </c>
      <c r="F102">
        <v>22279.68</v>
      </c>
      <c r="G102" t="s">
        <v>21</v>
      </c>
      <c r="H102" t="s">
        <v>13</v>
      </c>
      <c r="I102" s="1">
        <v>45629</v>
      </c>
      <c r="J102">
        <f>YEAR(spending_patterns_detailed[[#This Row],[Transaction Date]])</f>
        <v>2024</v>
      </c>
      <c r="K102" t="str">
        <f>TEXT(spending_patterns_detailed[[#This Row],[Transaction Date]],"mmm")</f>
        <v>Dec</v>
      </c>
      <c r="L1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103" spans="1:13" x14ac:dyDescent="0.4">
      <c r="A103" t="s">
        <v>145</v>
      </c>
      <c r="B103" t="s">
        <v>70</v>
      </c>
      <c r="C103" t="s">
        <v>73</v>
      </c>
      <c r="D103">
        <v>4</v>
      </c>
      <c r="E103">
        <v>66.28</v>
      </c>
      <c r="F103">
        <v>265.11</v>
      </c>
      <c r="G103" t="s">
        <v>25</v>
      </c>
      <c r="H103" t="s">
        <v>13</v>
      </c>
      <c r="I103" s="1">
        <v>45012</v>
      </c>
      <c r="J103">
        <f>YEAR(spending_patterns_detailed[[#This Row],[Transaction Date]])</f>
        <v>2023</v>
      </c>
      <c r="K103" t="str">
        <f>TEXT(spending_patterns_detailed[[#This Row],[Transaction Date]],"mmm")</f>
        <v>Mar</v>
      </c>
      <c r="L1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4" spans="1:13" x14ac:dyDescent="0.4">
      <c r="A104" t="s">
        <v>45</v>
      </c>
      <c r="B104" t="s">
        <v>56</v>
      </c>
      <c r="C104" t="s">
        <v>66</v>
      </c>
      <c r="D104">
        <v>4</v>
      </c>
      <c r="E104">
        <v>85.88</v>
      </c>
      <c r="F104">
        <v>343.53</v>
      </c>
      <c r="G104" t="s">
        <v>21</v>
      </c>
      <c r="H104" t="s">
        <v>13</v>
      </c>
      <c r="I104" s="1">
        <v>45404</v>
      </c>
      <c r="J104">
        <f>YEAR(spending_patterns_detailed[[#This Row],[Transaction Date]])</f>
        <v>2024</v>
      </c>
      <c r="K104" t="str">
        <f>TEXT(spending_patterns_detailed[[#This Row],[Transaction Date]],"mmm")</f>
        <v>Apr</v>
      </c>
      <c r="L1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5" spans="1:13" x14ac:dyDescent="0.4">
      <c r="A105" t="s">
        <v>146</v>
      </c>
      <c r="B105" t="s">
        <v>31</v>
      </c>
      <c r="C105" t="s">
        <v>80</v>
      </c>
      <c r="D105">
        <v>1</v>
      </c>
      <c r="E105">
        <v>2.52</v>
      </c>
      <c r="F105">
        <v>2.52</v>
      </c>
      <c r="G105" t="s">
        <v>25</v>
      </c>
      <c r="H105" t="s">
        <v>41</v>
      </c>
      <c r="I105" s="1">
        <v>45105</v>
      </c>
      <c r="J105">
        <f>YEAR(spending_patterns_detailed[[#This Row],[Transaction Date]])</f>
        <v>2023</v>
      </c>
      <c r="K105" t="str">
        <f>TEXT(spending_patterns_detailed[[#This Row],[Transaction Date]],"mmm")</f>
        <v>Jun</v>
      </c>
      <c r="L1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06" spans="1:13" x14ac:dyDescent="0.4">
      <c r="A106" t="s">
        <v>147</v>
      </c>
      <c r="B106" t="s">
        <v>36</v>
      </c>
      <c r="C106" t="s">
        <v>37</v>
      </c>
      <c r="D106">
        <v>1</v>
      </c>
      <c r="E106">
        <v>339.75</v>
      </c>
      <c r="F106">
        <v>339.75</v>
      </c>
      <c r="G106" t="s">
        <v>21</v>
      </c>
      <c r="H106" t="s">
        <v>41</v>
      </c>
      <c r="I106" s="1">
        <v>45598</v>
      </c>
      <c r="J106">
        <f>YEAR(spending_patterns_detailed[[#This Row],[Transaction Date]])</f>
        <v>2024</v>
      </c>
      <c r="K106" t="str">
        <f>TEXT(spending_patterns_detailed[[#This Row],[Transaction Date]],"mmm")</f>
        <v>Nov</v>
      </c>
      <c r="L1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7" spans="1:13" x14ac:dyDescent="0.4">
      <c r="A107" t="s">
        <v>148</v>
      </c>
      <c r="B107" t="s">
        <v>19</v>
      </c>
      <c r="C107" t="s">
        <v>149</v>
      </c>
      <c r="D107">
        <v>1</v>
      </c>
      <c r="E107">
        <v>6872.4</v>
      </c>
      <c r="F107">
        <v>6872.4</v>
      </c>
      <c r="G107" t="s">
        <v>38</v>
      </c>
      <c r="H107" t="s">
        <v>41</v>
      </c>
      <c r="I107" s="1">
        <v>45412</v>
      </c>
      <c r="J107">
        <f>YEAR(spending_patterns_detailed[[#This Row],[Transaction Date]])</f>
        <v>2024</v>
      </c>
      <c r="K107" t="str">
        <f>TEXT(spending_patterns_detailed[[#This Row],[Transaction Date]],"mmm")</f>
        <v>Apr</v>
      </c>
      <c r="L1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08" spans="1:13" x14ac:dyDescent="0.4">
      <c r="A108" t="s">
        <v>145</v>
      </c>
      <c r="B108" t="s">
        <v>31</v>
      </c>
      <c r="C108" t="s">
        <v>32</v>
      </c>
      <c r="D108">
        <v>1</v>
      </c>
      <c r="E108">
        <v>108.64</v>
      </c>
      <c r="F108">
        <v>108.64</v>
      </c>
      <c r="G108" t="s">
        <v>25</v>
      </c>
      <c r="H108" t="s">
        <v>13</v>
      </c>
      <c r="I108" s="1">
        <v>45479</v>
      </c>
      <c r="J108">
        <f>YEAR(spending_patterns_detailed[[#This Row],[Transaction Date]])</f>
        <v>2024</v>
      </c>
      <c r="K108" t="str">
        <f>TEXT(spending_patterns_detailed[[#This Row],[Transaction Date]],"mmm")</f>
        <v>Jul</v>
      </c>
      <c r="L1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9" spans="1:13" x14ac:dyDescent="0.4">
      <c r="A109" t="s">
        <v>150</v>
      </c>
      <c r="B109" t="s">
        <v>15</v>
      </c>
      <c r="C109" t="s">
        <v>151</v>
      </c>
      <c r="D109">
        <v>1</v>
      </c>
      <c r="E109">
        <v>196.95</v>
      </c>
      <c r="F109">
        <v>196.95</v>
      </c>
      <c r="G109" t="s">
        <v>25</v>
      </c>
      <c r="H109" t="s">
        <v>41</v>
      </c>
      <c r="I109" s="1">
        <v>45307</v>
      </c>
      <c r="J109">
        <f>YEAR(spending_patterns_detailed[[#This Row],[Transaction Date]])</f>
        <v>2024</v>
      </c>
      <c r="K109" t="str">
        <f>TEXT(spending_patterns_detailed[[#This Row],[Transaction Date]],"mmm")</f>
        <v>Jan</v>
      </c>
      <c r="L1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0" spans="1:13" x14ac:dyDescent="0.4">
      <c r="A110" t="s">
        <v>152</v>
      </c>
      <c r="B110" t="s">
        <v>27</v>
      </c>
      <c r="C110" t="s">
        <v>153</v>
      </c>
      <c r="D110">
        <v>5</v>
      </c>
      <c r="E110">
        <v>67.510000000000005</v>
      </c>
      <c r="F110">
        <v>337.53</v>
      </c>
      <c r="G110" t="s">
        <v>12</v>
      </c>
      <c r="H110" t="s">
        <v>41</v>
      </c>
      <c r="I110" s="1">
        <v>45660</v>
      </c>
      <c r="J110">
        <f>YEAR(spending_patterns_detailed[[#This Row],[Transaction Date]])</f>
        <v>2025</v>
      </c>
      <c r="K110" t="str">
        <f>TEXT(spending_patterns_detailed[[#This Row],[Transaction Date]],"mmm")</f>
        <v>Jan</v>
      </c>
      <c r="L1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1" spans="1:13" x14ac:dyDescent="0.4">
      <c r="A111" t="s">
        <v>95</v>
      </c>
      <c r="B111" t="s">
        <v>46</v>
      </c>
      <c r="C111" t="s">
        <v>104</v>
      </c>
      <c r="D111">
        <v>5</v>
      </c>
      <c r="E111">
        <v>9.9499999999999993</v>
      </c>
      <c r="F111">
        <v>49.73</v>
      </c>
      <c r="G111" t="s">
        <v>38</v>
      </c>
      <c r="H111" t="s">
        <v>13</v>
      </c>
      <c r="I111" s="1">
        <v>45124</v>
      </c>
      <c r="J111">
        <f>YEAR(spending_patterns_detailed[[#This Row],[Transaction Date]])</f>
        <v>2023</v>
      </c>
      <c r="K111" t="str">
        <f>TEXT(spending_patterns_detailed[[#This Row],[Transaction Date]],"mmm")</f>
        <v>Jul</v>
      </c>
      <c r="L1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2" spans="1:13" x14ac:dyDescent="0.4">
      <c r="A112" t="s">
        <v>65</v>
      </c>
      <c r="B112" t="s">
        <v>70</v>
      </c>
      <c r="C112" t="s">
        <v>110</v>
      </c>
      <c r="D112">
        <v>3</v>
      </c>
      <c r="E112">
        <v>2.4700000000000002</v>
      </c>
      <c r="F112">
        <v>7.42</v>
      </c>
      <c r="G112" t="s">
        <v>38</v>
      </c>
      <c r="H112" t="s">
        <v>41</v>
      </c>
      <c r="I112" s="1">
        <v>45313</v>
      </c>
      <c r="J112">
        <f>YEAR(spending_patterns_detailed[[#This Row],[Transaction Date]])</f>
        <v>2024</v>
      </c>
      <c r="K112" t="str">
        <f>TEXT(spending_patterns_detailed[[#This Row],[Transaction Date]],"mmm")</f>
        <v>Jan</v>
      </c>
      <c r="L1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13" spans="1:13" x14ac:dyDescent="0.4">
      <c r="A113" t="s">
        <v>154</v>
      </c>
      <c r="B113" t="s">
        <v>27</v>
      </c>
      <c r="C113" t="s">
        <v>54</v>
      </c>
      <c r="D113">
        <v>2</v>
      </c>
      <c r="E113">
        <v>310.18</v>
      </c>
      <c r="F113">
        <v>620.37</v>
      </c>
      <c r="G113" t="s">
        <v>21</v>
      </c>
      <c r="H113" t="s">
        <v>41</v>
      </c>
      <c r="I113" s="1">
        <v>45184</v>
      </c>
      <c r="J113">
        <f>YEAR(spending_patterns_detailed[[#This Row],[Transaction Date]])</f>
        <v>2023</v>
      </c>
      <c r="K113" t="str">
        <f>TEXT(spending_patterns_detailed[[#This Row],[Transaction Date]],"mmm")</f>
        <v>Sep</v>
      </c>
      <c r="L1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4" spans="1:13" x14ac:dyDescent="0.4">
      <c r="A114" t="s">
        <v>155</v>
      </c>
      <c r="B114" t="s">
        <v>70</v>
      </c>
      <c r="C114" t="s">
        <v>110</v>
      </c>
      <c r="D114">
        <v>5</v>
      </c>
      <c r="E114">
        <v>6.03</v>
      </c>
      <c r="F114">
        <v>30.16</v>
      </c>
      <c r="G114" t="s">
        <v>25</v>
      </c>
      <c r="H114" t="s">
        <v>41</v>
      </c>
      <c r="I114" s="1">
        <v>45065</v>
      </c>
      <c r="J114">
        <f>YEAR(spending_patterns_detailed[[#This Row],[Transaction Date]])</f>
        <v>2023</v>
      </c>
      <c r="K114" t="str">
        <f>TEXT(spending_patterns_detailed[[#This Row],[Transaction Date]],"mmm")</f>
        <v>May</v>
      </c>
      <c r="L1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5" spans="1:13" x14ac:dyDescent="0.4">
      <c r="A115" t="s">
        <v>156</v>
      </c>
      <c r="B115" t="s">
        <v>23</v>
      </c>
      <c r="C115" t="s">
        <v>143</v>
      </c>
      <c r="D115">
        <v>5</v>
      </c>
      <c r="E115">
        <v>130.16999999999999</v>
      </c>
      <c r="F115">
        <v>650.84</v>
      </c>
      <c r="G115" t="s">
        <v>25</v>
      </c>
      <c r="H115" t="s">
        <v>13</v>
      </c>
      <c r="I115" s="1">
        <v>45643</v>
      </c>
      <c r="J115">
        <f>YEAR(spending_patterns_detailed[[#This Row],[Transaction Date]])</f>
        <v>2024</v>
      </c>
      <c r="K115" t="str">
        <f>TEXT(spending_patterns_detailed[[#This Row],[Transaction Date]],"mmm")</f>
        <v>Dec</v>
      </c>
      <c r="L1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6" spans="1:13" x14ac:dyDescent="0.4">
      <c r="A116" t="s">
        <v>157</v>
      </c>
      <c r="B116" t="s">
        <v>23</v>
      </c>
      <c r="C116" t="s">
        <v>143</v>
      </c>
      <c r="D116">
        <v>1</v>
      </c>
      <c r="E116">
        <v>440.95</v>
      </c>
      <c r="F116">
        <v>440.95</v>
      </c>
      <c r="G116" t="s">
        <v>25</v>
      </c>
      <c r="H116" t="s">
        <v>17</v>
      </c>
      <c r="I116" s="1">
        <v>45062</v>
      </c>
      <c r="J116">
        <f>YEAR(spending_patterns_detailed[[#This Row],[Transaction Date]])</f>
        <v>2023</v>
      </c>
      <c r="K116" t="str">
        <f>TEXT(spending_patterns_detailed[[#This Row],[Transaction Date]],"mmm")</f>
        <v>May</v>
      </c>
      <c r="L1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7" spans="1:13" x14ac:dyDescent="0.4">
      <c r="A117" t="s">
        <v>158</v>
      </c>
      <c r="B117" t="s">
        <v>19</v>
      </c>
      <c r="C117" t="s">
        <v>52</v>
      </c>
      <c r="D117">
        <v>1</v>
      </c>
      <c r="E117">
        <v>199.56</v>
      </c>
      <c r="F117">
        <v>199.56</v>
      </c>
      <c r="G117" t="s">
        <v>25</v>
      </c>
      <c r="H117" t="s">
        <v>17</v>
      </c>
      <c r="I117" s="1">
        <v>45250</v>
      </c>
      <c r="J117">
        <f>YEAR(spending_patterns_detailed[[#This Row],[Transaction Date]])</f>
        <v>2023</v>
      </c>
      <c r="K117" t="str">
        <f>TEXT(spending_patterns_detailed[[#This Row],[Transaction Date]],"mmm")</f>
        <v>Nov</v>
      </c>
      <c r="L1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8" spans="1:13" x14ac:dyDescent="0.4">
      <c r="A118" t="s">
        <v>55</v>
      </c>
      <c r="B118" t="s">
        <v>23</v>
      </c>
      <c r="C118" t="s">
        <v>143</v>
      </c>
      <c r="D118">
        <v>1</v>
      </c>
      <c r="E118">
        <v>119.1</v>
      </c>
      <c r="F118">
        <v>119.1</v>
      </c>
      <c r="G118" t="s">
        <v>12</v>
      </c>
      <c r="H118" t="s">
        <v>17</v>
      </c>
      <c r="I118" s="1">
        <v>45303</v>
      </c>
      <c r="J118">
        <f>YEAR(spending_patterns_detailed[[#This Row],[Transaction Date]])</f>
        <v>2024</v>
      </c>
      <c r="K118" t="str">
        <f>TEXT(spending_patterns_detailed[[#This Row],[Transaction Date]],"mmm")</f>
        <v>Jan</v>
      </c>
      <c r="L1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9" spans="1:13" x14ac:dyDescent="0.4">
      <c r="A119" t="s">
        <v>96</v>
      </c>
      <c r="B119" t="s">
        <v>27</v>
      </c>
      <c r="C119" t="s">
        <v>153</v>
      </c>
      <c r="D119">
        <v>1</v>
      </c>
      <c r="E119">
        <v>41.63</v>
      </c>
      <c r="F119">
        <v>41.63</v>
      </c>
      <c r="G119" t="s">
        <v>38</v>
      </c>
      <c r="H119" t="s">
        <v>17</v>
      </c>
      <c r="I119" s="1">
        <v>45247</v>
      </c>
      <c r="J119">
        <f>YEAR(spending_patterns_detailed[[#This Row],[Transaction Date]])</f>
        <v>2023</v>
      </c>
      <c r="K119" t="str">
        <f>TEXT(spending_patterns_detailed[[#This Row],[Transaction Date]],"mmm")</f>
        <v>Nov</v>
      </c>
      <c r="L1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0" spans="1:13" x14ac:dyDescent="0.4">
      <c r="A120" t="s">
        <v>127</v>
      </c>
      <c r="B120" t="s">
        <v>27</v>
      </c>
      <c r="C120" t="s">
        <v>153</v>
      </c>
      <c r="D120">
        <v>4</v>
      </c>
      <c r="E120">
        <v>42.07</v>
      </c>
      <c r="F120">
        <v>168.29</v>
      </c>
      <c r="G120" t="s">
        <v>12</v>
      </c>
      <c r="H120" t="s">
        <v>17</v>
      </c>
      <c r="I120" s="1">
        <v>44958</v>
      </c>
      <c r="J120">
        <f>YEAR(spending_patterns_detailed[[#This Row],[Transaction Date]])</f>
        <v>2023</v>
      </c>
      <c r="K120" t="str">
        <f>TEXT(spending_patterns_detailed[[#This Row],[Transaction Date]],"mmm")</f>
        <v>Feb</v>
      </c>
      <c r="L1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1" spans="1:13" x14ac:dyDescent="0.4">
      <c r="A121" t="s">
        <v>156</v>
      </c>
      <c r="B121" t="s">
        <v>10</v>
      </c>
      <c r="C121" t="s">
        <v>11</v>
      </c>
      <c r="D121">
        <v>4</v>
      </c>
      <c r="E121">
        <v>1.1499999999999999</v>
      </c>
      <c r="F121">
        <v>4.5999999999999996</v>
      </c>
      <c r="G121" t="s">
        <v>38</v>
      </c>
      <c r="H121" t="s">
        <v>41</v>
      </c>
      <c r="I121" s="1">
        <v>45290</v>
      </c>
      <c r="J121">
        <f>YEAR(spending_patterns_detailed[[#This Row],[Transaction Date]])</f>
        <v>2023</v>
      </c>
      <c r="K121" t="str">
        <f>TEXT(spending_patterns_detailed[[#This Row],[Transaction Date]],"mmm")</f>
        <v>Dec</v>
      </c>
      <c r="L1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2" spans="1:13" x14ac:dyDescent="0.4">
      <c r="A122" t="s">
        <v>159</v>
      </c>
      <c r="B122" t="s">
        <v>36</v>
      </c>
      <c r="C122" t="s">
        <v>160</v>
      </c>
      <c r="D122">
        <v>1</v>
      </c>
      <c r="E122">
        <v>160.75</v>
      </c>
      <c r="F122">
        <v>160.75</v>
      </c>
      <c r="G122" t="s">
        <v>25</v>
      </c>
      <c r="H122" t="s">
        <v>17</v>
      </c>
      <c r="I122" s="1">
        <v>45150</v>
      </c>
      <c r="J122">
        <f>YEAR(spending_patterns_detailed[[#This Row],[Transaction Date]])</f>
        <v>2023</v>
      </c>
      <c r="K122" t="str">
        <f>TEXT(spending_patterns_detailed[[#This Row],[Transaction Date]],"mmm")</f>
        <v>Aug</v>
      </c>
      <c r="L1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3" spans="1:13" x14ac:dyDescent="0.4">
      <c r="A123" t="s">
        <v>97</v>
      </c>
      <c r="B123" t="s">
        <v>15</v>
      </c>
      <c r="C123" t="s">
        <v>16</v>
      </c>
      <c r="D123">
        <v>5</v>
      </c>
      <c r="E123">
        <v>82.1</v>
      </c>
      <c r="F123">
        <v>410.51</v>
      </c>
      <c r="G123" t="s">
        <v>25</v>
      </c>
      <c r="H123" t="s">
        <v>41</v>
      </c>
      <c r="I123" s="1">
        <v>45569</v>
      </c>
      <c r="J123">
        <f>YEAR(spending_patterns_detailed[[#This Row],[Transaction Date]])</f>
        <v>2024</v>
      </c>
      <c r="K123" t="str">
        <f>TEXT(spending_patterns_detailed[[#This Row],[Transaction Date]],"mmm")</f>
        <v>Oct</v>
      </c>
      <c r="L1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4" spans="1:13" x14ac:dyDescent="0.4">
      <c r="A124" t="s">
        <v>156</v>
      </c>
      <c r="B124" t="s">
        <v>61</v>
      </c>
      <c r="C124" t="s">
        <v>62</v>
      </c>
      <c r="D124">
        <v>1</v>
      </c>
      <c r="E124">
        <v>358.14</v>
      </c>
      <c r="F124">
        <v>358.14</v>
      </c>
      <c r="G124" t="s">
        <v>21</v>
      </c>
      <c r="H124" t="s">
        <v>13</v>
      </c>
      <c r="I124" s="1">
        <v>45444</v>
      </c>
      <c r="J124">
        <f>YEAR(spending_patterns_detailed[[#This Row],[Transaction Date]])</f>
        <v>2024</v>
      </c>
      <c r="K124" t="str">
        <f>TEXT(spending_patterns_detailed[[#This Row],[Transaction Date]],"mmm")</f>
        <v>Jun</v>
      </c>
      <c r="L1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5" spans="1:13" x14ac:dyDescent="0.4">
      <c r="A125" t="s">
        <v>161</v>
      </c>
      <c r="B125" t="s">
        <v>36</v>
      </c>
      <c r="C125" t="s">
        <v>160</v>
      </c>
      <c r="D125">
        <v>1</v>
      </c>
      <c r="E125">
        <v>570.54999999999995</v>
      </c>
      <c r="F125">
        <v>570.54999999999995</v>
      </c>
      <c r="G125" t="s">
        <v>25</v>
      </c>
      <c r="H125" t="s">
        <v>41</v>
      </c>
      <c r="I125" s="1">
        <v>45341</v>
      </c>
      <c r="J125">
        <f>YEAR(spending_patterns_detailed[[#This Row],[Transaction Date]])</f>
        <v>2024</v>
      </c>
      <c r="K125" t="str">
        <f>TEXT(spending_patterns_detailed[[#This Row],[Transaction Date]],"mmm")</f>
        <v>Feb</v>
      </c>
      <c r="L1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6" spans="1:13" x14ac:dyDescent="0.4">
      <c r="A126" t="s">
        <v>30</v>
      </c>
      <c r="B126" t="s">
        <v>56</v>
      </c>
      <c r="C126" t="s">
        <v>59</v>
      </c>
      <c r="D126">
        <v>4</v>
      </c>
      <c r="E126">
        <v>174.96</v>
      </c>
      <c r="F126">
        <v>699.83</v>
      </c>
      <c r="G126" t="s">
        <v>25</v>
      </c>
      <c r="H126" t="s">
        <v>17</v>
      </c>
      <c r="I126" s="1">
        <v>45590</v>
      </c>
      <c r="J126">
        <f>YEAR(spending_patterns_detailed[[#This Row],[Transaction Date]])</f>
        <v>2024</v>
      </c>
      <c r="K126" t="str">
        <f>TEXT(spending_patterns_detailed[[#This Row],[Transaction Date]],"mmm")</f>
        <v>Oct</v>
      </c>
      <c r="L1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7" spans="1:13" x14ac:dyDescent="0.4">
      <c r="A127" t="s">
        <v>92</v>
      </c>
      <c r="B127" t="s">
        <v>46</v>
      </c>
      <c r="C127" t="s">
        <v>162</v>
      </c>
      <c r="D127">
        <v>1</v>
      </c>
      <c r="E127">
        <v>2.81</v>
      </c>
      <c r="F127">
        <v>2.81</v>
      </c>
      <c r="G127" t="s">
        <v>38</v>
      </c>
      <c r="H127" t="s">
        <v>17</v>
      </c>
      <c r="I127" s="1">
        <v>45423</v>
      </c>
      <c r="J127">
        <f>YEAR(spending_patterns_detailed[[#This Row],[Transaction Date]])</f>
        <v>2024</v>
      </c>
      <c r="K127" t="str">
        <f>TEXT(spending_patterns_detailed[[#This Row],[Transaction Date]],"mmm")</f>
        <v>May</v>
      </c>
      <c r="L1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8" spans="1:13" x14ac:dyDescent="0.4">
      <c r="A128" t="s">
        <v>98</v>
      </c>
      <c r="B128" t="s">
        <v>49</v>
      </c>
      <c r="C128" t="s">
        <v>163</v>
      </c>
      <c r="D128">
        <v>3</v>
      </c>
      <c r="E128">
        <v>31.43</v>
      </c>
      <c r="F128">
        <v>94.3</v>
      </c>
      <c r="G128" t="s">
        <v>21</v>
      </c>
      <c r="H128" t="s">
        <v>17</v>
      </c>
      <c r="I128" s="1">
        <v>44994</v>
      </c>
      <c r="J128">
        <f>YEAR(spending_patterns_detailed[[#This Row],[Transaction Date]])</f>
        <v>2023</v>
      </c>
      <c r="K128" t="str">
        <f>TEXT(spending_patterns_detailed[[#This Row],[Transaction Date]],"mmm")</f>
        <v>Mar</v>
      </c>
      <c r="L1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9" spans="1:13" x14ac:dyDescent="0.4">
      <c r="A129" t="s">
        <v>164</v>
      </c>
      <c r="B129" t="s">
        <v>36</v>
      </c>
      <c r="C129" t="s">
        <v>76</v>
      </c>
      <c r="D129">
        <v>1</v>
      </c>
      <c r="E129">
        <v>42.92</v>
      </c>
      <c r="F129">
        <v>42.92</v>
      </c>
      <c r="G129" t="s">
        <v>12</v>
      </c>
      <c r="H129" t="s">
        <v>13</v>
      </c>
      <c r="I129" s="1">
        <v>45522</v>
      </c>
      <c r="J129">
        <f>YEAR(spending_patterns_detailed[[#This Row],[Transaction Date]])</f>
        <v>2024</v>
      </c>
      <c r="K129" t="str">
        <f>TEXT(spending_patterns_detailed[[#This Row],[Transaction Date]],"mmm")</f>
        <v>Aug</v>
      </c>
      <c r="L1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0" spans="1:13" x14ac:dyDescent="0.4">
      <c r="A130" t="s">
        <v>125</v>
      </c>
      <c r="B130" t="s">
        <v>56</v>
      </c>
      <c r="C130" t="s">
        <v>165</v>
      </c>
      <c r="D130">
        <v>2</v>
      </c>
      <c r="E130">
        <v>707.63</v>
      </c>
      <c r="F130">
        <v>1415.26</v>
      </c>
      <c r="G130" t="s">
        <v>12</v>
      </c>
      <c r="H130" t="s">
        <v>13</v>
      </c>
      <c r="I130" s="1">
        <v>45479</v>
      </c>
      <c r="J130">
        <f>YEAR(spending_patterns_detailed[[#This Row],[Transaction Date]])</f>
        <v>2024</v>
      </c>
      <c r="K130" t="str">
        <f>TEXT(spending_patterns_detailed[[#This Row],[Transaction Date]],"mmm")</f>
        <v>Jul</v>
      </c>
      <c r="L1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31" spans="1:13" x14ac:dyDescent="0.4">
      <c r="A131" t="s">
        <v>108</v>
      </c>
      <c r="B131" t="s">
        <v>27</v>
      </c>
      <c r="C131" t="s">
        <v>153</v>
      </c>
      <c r="D131">
        <v>2</v>
      </c>
      <c r="E131">
        <v>66.58</v>
      </c>
      <c r="F131">
        <v>133.16</v>
      </c>
      <c r="G131" t="s">
        <v>38</v>
      </c>
      <c r="H131" t="s">
        <v>13</v>
      </c>
      <c r="I131" s="1">
        <v>45552</v>
      </c>
      <c r="J131">
        <f>YEAR(spending_patterns_detailed[[#This Row],[Transaction Date]])</f>
        <v>2024</v>
      </c>
      <c r="K131" t="str">
        <f>TEXT(spending_patterns_detailed[[#This Row],[Transaction Date]],"mmm")</f>
        <v>Sep</v>
      </c>
      <c r="L1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2" spans="1:13" x14ac:dyDescent="0.4">
      <c r="A132" t="s">
        <v>131</v>
      </c>
      <c r="B132" t="s">
        <v>56</v>
      </c>
      <c r="C132" t="s">
        <v>57</v>
      </c>
      <c r="D132">
        <v>1</v>
      </c>
      <c r="E132">
        <v>66772.13</v>
      </c>
      <c r="F132">
        <v>66772.13</v>
      </c>
      <c r="G132" t="s">
        <v>38</v>
      </c>
      <c r="H132" t="s">
        <v>13</v>
      </c>
      <c r="I132" s="1">
        <v>45294</v>
      </c>
      <c r="J132">
        <f>YEAR(spending_patterns_detailed[[#This Row],[Transaction Date]])</f>
        <v>2024</v>
      </c>
      <c r="K132" t="str">
        <f>TEXT(spending_patterns_detailed[[#This Row],[Transaction Date]],"mmm")</f>
        <v>Jan</v>
      </c>
      <c r="L132"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1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133" spans="1:13" x14ac:dyDescent="0.4">
      <c r="A133" t="s">
        <v>166</v>
      </c>
      <c r="B133" t="s">
        <v>15</v>
      </c>
      <c r="C133" t="s">
        <v>16</v>
      </c>
      <c r="D133">
        <v>2</v>
      </c>
      <c r="E133">
        <v>50.58</v>
      </c>
      <c r="F133">
        <v>101.16</v>
      </c>
      <c r="G133" t="s">
        <v>12</v>
      </c>
      <c r="H133" t="s">
        <v>13</v>
      </c>
      <c r="I133" s="1">
        <v>45559</v>
      </c>
      <c r="J133">
        <f>YEAR(spending_patterns_detailed[[#This Row],[Transaction Date]])</f>
        <v>2024</v>
      </c>
      <c r="K133" t="str">
        <f>TEXT(spending_patterns_detailed[[#This Row],[Transaction Date]],"mmm")</f>
        <v>Sep</v>
      </c>
      <c r="L1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4" spans="1:13" x14ac:dyDescent="0.4">
      <c r="A134" t="s">
        <v>167</v>
      </c>
      <c r="B134" t="s">
        <v>56</v>
      </c>
      <c r="C134" t="s">
        <v>57</v>
      </c>
      <c r="D134">
        <v>1</v>
      </c>
      <c r="E134">
        <v>19414.259999999998</v>
      </c>
      <c r="F134">
        <v>19414.259999999998</v>
      </c>
      <c r="G134" t="s">
        <v>25</v>
      </c>
      <c r="H134" t="s">
        <v>41</v>
      </c>
      <c r="I134" s="1">
        <v>45266</v>
      </c>
      <c r="J134">
        <f>YEAR(spending_patterns_detailed[[#This Row],[Transaction Date]])</f>
        <v>2023</v>
      </c>
      <c r="K134" t="str">
        <f>TEXT(spending_patterns_detailed[[#This Row],[Transaction Date]],"mmm")</f>
        <v>Dec</v>
      </c>
      <c r="L1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1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135" spans="1:13" x14ac:dyDescent="0.4">
      <c r="A135" t="s">
        <v>63</v>
      </c>
      <c r="B135" t="s">
        <v>61</v>
      </c>
      <c r="C135" t="s">
        <v>62</v>
      </c>
      <c r="D135">
        <v>1</v>
      </c>
      <c r="E135">
        <v>421.62</v>
      </c>
      <c r="F135">
        <v>421.62</v>
      </c>
      <c r="G135" t="s">
        <v>12</v>
      </c>
      <c r="H135" t="s">
        <v>41</v>
      </c>
      <c r="I135" s="1">
        <v>45016</v>
      </c>
      <c r="J135">
        <f>YEAR(spending_patterns_detailed[[#This Row],[Transaction Date]])</f>
        <v>2023</v>
      </c>
      <c r="K135" t="str">
        <f>TEXT(spending_patterns_detailed[[#This Row],[Transaction Date]],"mmm")</f>
        <v>Mar</v>
      </c>
      <c r="L1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6" spans="1:13" x14ac:dyDescent="0.4">
      <c r="A136" t="s">
        <v>168</v>
      </c>
      <c r="B136" t="s">
        <v>31</v>
      </c>
      <c r="C136" t="s">
        <v>94</v>
      </c>
      <c r="D136">
        <v>1</v>
      </c>
      <c r="E136">
        <v>66.489999999999995</v>
      </c>
      <c r="F136">
        <v>66.489999999999995</v>
      </c>
      <c r="G136" t="s">
        <v>12</v>
      </c>
      <c r="H136" t="s">
        <v>13</v>
      </c>
      <c r="I136" s="1">
        <v>45532</v>
      </c>
      <c r="J136">
        <f>YEAR(spending_patterns_detailed[[#This Row],[Transaction Date]])</f>
        <v>2024</v>
      </c>
      <c r="K136" t="str">
        <f>TEXT(spending_patterns_detailed[[#This Row],[Transaction Date]],"mmm")</f>
        <v>Aug</v>
      </c>
      <c r="L1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7" spans="1:13" x14ac:dyDescent="0.4">
      <c r="A137" t="s">
        <v>169</v>
      </c>
      <c r="B137" t="s">
        <v>31</v>
      </c>
      <c r="C137" t="s">
        <v>94</v>
      </c>
      <c r="D137">
        <v>1</v>
      </c>
      <c r="E137">
        <v>48.52</v>
      </c>
      <c r="F137">
        <v>48.52</v>
      </c>
      <c r="G137" t="s">
        <v>12</v>
      </c>
      <c r="H137" t="s">
        <v>41</v>
      </c>
      <c r="I137" s="1">
        <v>45639</v>
      </c>
      <c r="J137">
        <f>YEAR(spending_patterns_detailed[[#This Row],[Transaction Date]])</f>
        <v>2024</v>
      </c>
      <c r="K137" t="str">
        <f>TEXT(spending_patterns_detailed[[#This Row],[Transaction Date]],"mmm")</f>
        <v>Dec</v>
      </c>
      <c r="L1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8" spans="1:13" x14ac:dyDescent="0.4">
      <c r="A138" t="s">
        <v>26</v>
      </c>
      <c r="B138" t="s">
        <v>56</v>
      </c>
      <c r="C138" t="s">
        <v>66</v>
      </c>
      <c r="D138">
        <v>5</v>
      </c>
      <c r="E138">
        <v>39.82</v>
      </c>
      <c r="F138">
        <v>199.12</v>
      </c>
      <c r="G138" t="s">
        <v>12</v>
      </c>
      <c r="H138" t="s">
        <v>41</v>
      </c>
      <c r="I138" s="1">
        <v>45608</v>
      </c>
      <c r="J138">
        <f>YEAR(spending_patterns_detailed[[#This Row],[Transaction Date]])</f>
        <v>2024</v>
      </c>
      <c r="K138" t="str">
        <f>TEXT(spending_patterns_detailed[[#This Row],[Transaction Date]],"mmm")</f>
        <v>Nov</v>
      </c>
      <c r="L1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9" spans="1:13" x14ac:dyDescent="0.4">
      <c r="A139" t="s">
        <v>45</v>
      </c>
      <c r="B139" t="s">
        <v>27</v>
      </c>
      <c r="C139" t="s">
        <v>40</v>
      </c>
      <c r="D139">
        <v>2</v>
      </c>
      <c r="E139">
        <v>60.93</v>
      </c>
      <c r="F139">
        <v>121.85</v>
      </c>
      <c r="G139" t="s">
        <v>21</v>
      </c>
      <c r="H139" t="s">
        <v>13</v>
      </c>
      <c r="I139" s="1">
        <v>45547</v>
      </c>
      <c r="J139">
        <f>YEAR(spending_patterns_detailed[[#This Row],[Transaction Date]])</f>
        <v>2024</v>
      </c>
      <c r="K139" t="str">
        <f>TEXT(spending_patterns_detailed[[#This Row],[Transaction Date]],"mmm")</f>
        <v>Sep</v>
      </c>
      <c r="L1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0" spans="1:13" x14ac:dyDescent="0.4">
      <c r="A140" t="s">
        <v>111</v>
      </c>
      <c r="B140" t="s">
        <v>46</v>
      </c>
      <c r="C140" t="s">
        <v>104</v>
      </c>
      <c r="D140">
        <v>3</v>
      </c>
      <c r="E140">
        <v>9.27</v>
      </c>
      <c r="F140">
        <v>27.8</v>
      </c>
      <c r="G140" t="s">
        <v>38</v>
      </c>
      <c r="H140" t="s">
        <v>41</v>
      </c>
      <c r="I140" s="1">
        <v>45193</v>
      </c>
      <c r="J140">
        <f>YEAR(spending_patterns_detailed[[#This Row],[Transaction Date]])</f>
        <v>2023</v>
      </c>
      <c r="K140" t="str">
        <f>TEXT(spending_patterns_detailed[[#This Row],[Transaction Date]],"mmm")</f>
        <v>Sep</v>
      </c>
      <c r="L1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1" spans="1:13" x14ac:dyDescent="0.4">
      <c r="A141" t="s">
        <v>161</v>
      </c>
      <c r="B141" t="s">
        <v>61</v>
      </c>
      <c r="C141" t="s">
        <v>62</v>
      </c>
      <c r="D141">
        <v>1</v>
      </c>
      <c r="E141">
        <v>114.86</v>
      </c>
      <c r="F141">
        <v>114.86</v>
      </c>
      <c r="G141" t="s">
        <v>12</v>
      </c>
      <c r="H141" t="s">
        <v>17</v>
      </c>
      <c r="I141" s="1">
        <v>45583</v>
      </c>
      <c r="J141">
        <f>YEAR(spending_patterns_detailed[[#This Row],[Transaction Date]])</f>
        <v>2024</v>
      </c>
      <c r="K141" t="str">
        <f>TEXT(spending_patterns_detailed[[#This Row],[Transaction Date]],"mmm")</f>
        <v>Oct</v>
      </c>
      <c r="L1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2" spans="1:13" x14ac:dyDescent="0.4">
      <c r="A142" t="s">
        <v>170</v>
      </c>
      <c r="B142" t="s">
        <v>100</v>
      </c>
      <c r="C142" t="s">
        <v>101</v>
      </c>
      <c r="D142">
        <v>1</v>
      </c>
      <c r="E142">
        <v>19.010000000000002</v>
      </c>
      <c r="F142">
        <v>19.010000000000002</v>
      </c>
      <c r="G142" t="s">
        <v>38</v>
      </c>
      <c r="H142" t="s">
        <v>13</v>
      </c>
      <c r="I142" s="1">
        <v>45165</v>
      </c>
      <c r="J142">
        <f>YEAR(spending_patterns_detailed[[#This Row],[Transaction Date]])</f>
        <v>2023</v>
      </c>
      <c r="K142" t="str">
        <f>TEXT(spending_patterns_detailed[[#This Row],[Transaction Date]],"mmm")</f>
        <v>Aug</v>
      </c>
      <c r="L1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3" spans="1:13" x14ac:dyDescent="0.4">
      <c r="A143" t="s">
        <v>171</v>
      </c>
      <c r="B143" t="s">
        <v>19</v>
      </c>
      <c r="C143" t="s">
        <v>149</v>
      </c>
      <c r="D143">
        <v>1</v>
      </c>
      <c r="E143">
        <v>5202.82</v>
      </c>
      <c r="F143">
        <v>5202.82</v>
      </c>
      <c r="G143" t="s">
        <v>38</v>
      </c>
      <c r="H143" t="s">
        <v>13</v>
      </c>
      <c r="I143" s="1">
        <v>45482</v>
      </c>
      <c r="J143">
        <f>YEAR(spending_patterns_detailed[[#This Row],[Transaction Date]])</f>
        <v>2024</v>
      </c>
      <c r="K143" t="str">
        <f>TEXT(spending_patterns_detailed[[#This Row],[Transaction Date]],"mmm")</f>
        <v>Jul</v>
      </c>
      <c r="L1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44" spans="1:13" x14ac:dyDescent="0.4">
      <c r="A144" t="s">
        <v>119</v>
      </c>
      <c r="B144" t="s">
        <v>15</v>
      </c>
      <c r="C144" t="s">
        <v>16</v>
      </c>
      <c r="D144">
        <v>2</v>
      </c>
      <c r="E144">
        <v>62.02</v>
      </c>
      <c r="F144">
        <v>124.05</v>
      </c>
      <c r="G144" t="s">
        <v>12</v>
      </c>
      <c r="H144" t="s">
        <v>13</v>
      </c>
      <c r="I144" s="1">
        <v>45365</v>
      </c>
      <c r="J144">
        <f>YEAR(spending_patterns_detailed[[#This Row],[Transaction Date]])</f>
        <v>2024</v>
      </c>
      <c r="K144" t="str">
        <f>TEXT(spending_patterns_detailed[[#This Row],[Transaction Date]],"mmm")</f>
        <v>Mar</v>
      </c>
      <c r="L1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5" spans="1:13" x14ac:dyDescent="0.4">
      <c r="A145" t="s">
        <v>172</v>
      </c>
      <c r="B145" t="s">
        <v>100</v>
      </c>
      <c r="C145" t="s">
        <v>130</v>
      </c>
      <c r="D145">
        <v>1</v>
      </c>
      <c r="E145">
        <v>14.68</v>
      </c>
      <c r="F145">
        <v>14.68</v>
      </c>
      <c r="G145" t="s">
        <v>12</v>
      </c>
      <c r="H145" t="s">
        <v>41</v>
      </c>
      <c r="I145" s="1">
        <v>45615</v>
      </c>
      <c r="J145">
        <f>YEAR(spending_patterns_detailed[[#This Row],[Transaction Date]])</f>
        <v>2024</v>
      </c>
      <c r="K145" t="str">
        <f>TEXT(spending_patterns_detailed[[#This Row],[Transaction Date]],"mmm")</f>
        <v>Nov</v>
      </c>
      <c r="L1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6" spans="1:13" x14ac:dyDescent="0.4">
      <c r="A146" t="s">
        <v>173</v>
      </c>
      <c r="B146" t="s">
        <v>15</v>
      </c>
      <c r="C146" t="s">
        <v>135</v>
      </c>
      <c r="D146">
        <v>4</v>
      </c>
      <c r="E146">
        <v>10.87</v>
      </c>
      <c r="F146">
        <v>43.46</v>
      </c>
      <c r="G146" t="s">
        <v>25</v>
      </c>
      <c r="H146" t="s">
        <v>41</v>
      </c>
      <c r="I146" s="1">
        <v>45056</v>
      </c>
      <c r="J146">
        <f>YEAR(spending_patterns_detailed[[#This Row],[Transaction Date]])</f>
        <v>2023</v>
      </c>
      <c r="K146" t="str">
        <f>TEXT(spending_patterns_detailed[[#This Row],[Transaction Date]],"mmm")</f>
        <v>May</v>
      </c>
      <c r="L1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7" spans="1:13" x14ac:dyDescent="0.4">
      <c r="A147" t="s">
        <v>174</v>
      </c>
      <c r="B147" t="s">
        <v>70</v>
      </c>
      <c r="C147" t="s">
        <v>73</v>
      </c>
      <c r="D147">
        <v>5</v>
      </c>
      <c r="E147">
        <v>93.33</v>
      </c>
      <c r="F147">
        <v>466.67</v>
      </c>
      <c r="G147" t="s">
        <v>12</v>
      </c>
      <c r="H147" t="s">
        <v>13</v>
      </c>
      <c r="I147" s="1">
        <v>45276</v>
      </c>
      <c r="J147">
        <f>YEAR(spending_patterns_detailed[[#This Row],[Transaction Date]])</f>
        <v>2023</v>
      </c>
      <c r="K147" t="str">
        <f>TEXT(spending_patterns_detailed[[#This Row],[Transaction Date]],"mmm")</f>
        <v>Dec</v>
      </c>
      <c r="L1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8" spans="1:13" x14ac:dyDescent="0.4">
      <c r="A148" t="s">
        <v>175</v>
      </c>
      <c r="B148" t="s">
        <v>19</v>
      </c>
      <c r="C148" t="s">
        <v>52</v>
      </c>
      <c r="D148">
        <v>1</v>
      </c>
      <c r="E148">
        <v>165.49</v>
      </c>
      <c r="F148">
        <v>165.49</v>
      </c>
      <c r="G148" t="s">
        <v>21</v>
      </c>
      <c r="H148" t="s">
        <v>17</v>
      </c>
      <c r="I148" s="1">
        <v>45008</v>
      </c>
      <c r="J148">
        <f>YEAR(spending_patterns_detailed[[#This Row],[Transaction Date]])</f>
        <v>2023</v>
      </c>
      <c r="K148" t="str">
        <f>TEXT(spending_patterns_detailed[[#This Row],[Transaction Date]],"mmm")</f>
        <v>Mar</v>
      </c>
      <c r="L1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9" spans="1:13" x14ac:dyDescent="0.4">
      <c r="A149" t="s">
        <v>176</v>
      </c>
      <c r="B149" t="s">
        <v>31</v>
      </c>
      <c r="C149" t="s">
        <v>80</v>
      </c>
      <c r="D149">
        <v>1</v>
      </c>
      <c r="E149">
        <v>5.12</v>
      </c>
      <c r="F149">
        <v>5.12</v>
      </c>
      <c r="G149" t="s">
        <v>12</v>
      </c>
      <c r="H149" t="s">
        <v>13</v>
      </c>
      <c r="I149" s="1">
        <v>45325</v>
      </c>
      <c r="J149">
        <f>YEAR(spending_patterns_detailed[[#This Row],[Transaction Date]])</f>
        <v>2024</v>
      </c>
      <c r="K149" t="str">
        <f>TEXT(spending_patterns_detailed[[#This Row],[Transaction Date]],"mmm")</f>
        <v>Feb</v>
      </c>
      <c r="L1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0" spans="1:13" x14ac:dyDescent="0.4">
      <c r="A150" t="s">
        <v>176</v>
      </c>
      <c r="B150" t="s">
        <v>27</v>
      </c>
      <c r="C150" t="s">
        <v>28</v>
      </c>
      <c r="D150">
        <v>2</v>
      </c>
      <c r="E150">
        <v>31.72</v>
      </c>
      <c r="F150">
        <v>63.45</v>
      </c>
      <c r="G150" t="s">
        <v>12</v>
      </c>
      <c r="H150" t="s">
        <v>13</v>
      </c>
      <c r="I150" s="1">
        <v>44978</v>
      </c>
      <c r="J150">
        <f>YEAR(spending_patterns_detailed[[#This Row],[Transaction Date]])</f>
        <v>2023</v>
      </c>
      <c r="K150" t="str">
        <f>TEXT(spending_patterns_detailed[[#This Row],[Transaction Date]],"mmm")</f>
        <v>Feb</v>
      </c>
      <c r="L1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1" spans="1:13" x14ac:dyDescent="0.4">
      <c r="A151" t="s">
        <v>177</v>
      </c>
      <c r="B151" t="s">
        <v>56</v>
      </c>
      <c r="C151" t="s">
        <v>59</v>
      </c>
      <c r="D151">
        <v>1</v>
      </c>
      <c r="E151">
        <v>111.54</v>
      </c>
      <c r="F151">
        <v>111.54</v>
      </c>
      <c r="G151" t="s">
        <v>12</v>
      </c>
      <c r="H151" t="s">
        <v>17</v>
      </c>
      <c r="I151" s="1">
        <v>45147</v>
      </c>
      <c r="J151">
        <f>YEAR(spending_patterns_detailed[[#This Row],[Transaction Date]])</f>
        <v>2023</v>
      </c>
      <c r="K151" t="str">
        <f>TEXT(spending_patterns_detailed[[#This Row],[Transaction Date]],"mmm")</f>
        <v>Aug</v>
      </c>
      <c r="L1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2" spans="1:13" x14ac:dyDescent="0.4">
      <c r="A152" t="s">
        <v>161</v>
      </c>
      <c r="B152" t="s">
        <v>15</v>
      </c>
      <c r="C152" t="s">
        <v>151</v>
      </c>
      <c r="D152">
        <v>2</v>
      </c>
      <c r="E152">
        <v>118.58</v>
      </c>
      <c r="F152">
        <v>237.16</v>
      </c>
      <c r="G152" t="s">
        <v>12</v>
      </c>
      <c r="H152" t="s">
        <v>41</v>
      </c>
      <c r="I152" s="1">
        <v>45178</v>
      </c>
      <c r="J152">
        <f>YEAR(spending_patterns_detailed[[#This Row],[Transaction Date]])</f>
        <v>2023</v>
      </c>
      <c r="K152" t="str">
        <f>TEXT(spending_patterns_detailed[[#This Row],[Transaction Date]],"mmm")</f>
        <v>Sep</v>
      </c>
      <c r="L1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3" spans="1:13" x14ac:dyDescent="0.4">
      <c r="A153" t="s">
        <v>178</v>
      </c>
      <c r="B153" t="s">
        <v>36</v>
      </c>
      <c r="C153" t="s">
        <v>37</v>
      </c>
      <c r="D153">
        <v>1</v>
      </c>
      <c r="E153">
        <v>1141.97</v>
      </c>
      <c r="F153">
        <v>1141.97</v>
      </c>
      <c r="G153" t="s">
        <v>25</v>
      </c>
      <c r="H153" t="s">
        <v>13</v>
      </c>
      <c r="I153" s="1">
        <v>45186</v>
      </c>
      <c r="J153">
        <f>YEAR(spending_patterns_detailed[[#This Row],[Transaction Date]])</f>
        <v>2023</v>
      </c>
      <c r="K153" t="str">
        <f>TEXT(spending_patterns_detailed[[#This Row],[Transaction Date]],"mmm")</f>
        <v>Sep</v>
      </c>
      <c r="L1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54" spans="1:13" x14ac:dyDescent="0.4">
      <c r="A154" t="s">
        <v>179</v>
      </c>
      <c r="B154" t="s">
        <v>46</v>
      </c>
      <c r="C154" t="s">
        <v>47</v>
      </c>
      <c r="D154">
        <v>3</v>
      </c>
      <c r="E154">
        <v>4.41</v>
      </c>
      <c r="F154">
        <v>13.22</v>
      </c>
      <c r="G154" t="s">
        <v>21</v>
      </c>
      <c r="H154" t="s">
        <v>41</v>
      </c>
      <c r="I154" s="1">
        <v>45012</v>
      </c>
      <c r="J154">
        <f>YEAR(spending_patterns_detailed[[#This Row],[Transaction Date]])</f>
        <v>2023</v>
      </c>
      <c r="K154" t="str">
        <f>TEXT(spending_patterns_detailed[[#This Row],[Transaction Date]],"mmm")</f>
        <v>Mar</v>
      </c>
      <c r="L1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5" spans="1:13" x14ac:dyDescent="0.4">
      <c r="A155" t="s">
        <v>169</v>
      </c>
      <c r="B155" t="s">
        <v>100</v>
      </c>
      <c r="C155" t="s">
        <v>101</v>
      </c>
      <c r="D155">
        <v>1</v>
      </c>
      <c r="E155">
        <v>15.15</v>
      </c>
      <c r="F155">
        <v>15.15</v>
      </c>
      <c r="G155" t="s">
        <v>38</v>
      </c>
      <c r="H155" t="s">
        <v>13</v>
      </c>
      <c r="I155" s="1">
        <v>45593</v>
      </c>
      <c r="J155">
        <f>YEAR(spending_patterns_detailed[[#This Row],[Transaction Date]])</f>
        <v>2024</v>
      </c>
      <c r="K155" t="str">
        <f>TEXT(spending_patterns_detailed[[#This Row],[Transaction Date]],"mmm")</f>
        <v>Oct</v>
      </c>
      <c r="L1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6" spans="1:13" x14ac:dyDescent="0.4">
      <c r="A156" t="s">
        <v>84</v>
      </c>
      <c r="B156" t="s">
        <v>27</v>
      </c>
      <c r="C156" t="s">
        <v>153</v>
      </c>
      <c r="D156">
        <v>1</v>
      </c>
      <c r="E156">
        <v>80.099999999999994</v>
      </c>
      <c r="F156">
        <v>80.099999999999994</v>
      </c>
      <c r="G156" t="s">
        <v>38</v>
      </c>
      <c r="H156" t="s">
        <v>17</v>
      </c>
      <c r="I156" s="1">
        <v>45670</v>
      </c>
      <c r="J156">
        <f>YEAR(spending_patterns_detailed[[#This Row],[Transaction Date]])</f>
        <v>2025</v>
      </c>
      <c r="K156" t="str">
        <f>TEXT(spending_patterns_detailed[[#This Row],[Transaction Date]],"mmm")</f>
        <v>Jan</v>
      </c>
      <c r="L1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7" spans="1:13" x14ac:dyDescent="0.4">
      <c r="A157" t="s">
        <v>180</v>
      </c>
      <c r="B157" t="s">
        <v>10</v>
      </c>
      <c r="C157" t="s">
        <v>181</v>
      </c>
      <c r="D157">
        <v>5</v>
      </c>
      <c r="E157">
        <v>9.94</v>
      </c>
      <c r="F157">
        <v>49.69</v>
      </c>
      <c r="G157" t="s">
        <v>12</v>
      </c>
      <c r="H157" t="s">
        <v>13</v>
      </c>
      <c r="I157" s="1">
        <v>45220</v>
      </c>
      <c r="J157">
        <f>YEAR(spending_patterns_detailed[[#This Row],[Transaction Date]])</f>
        <v>2023</v>
      </c>
      <c r="K157" t="str">
        <f>TEXT(spending_patterns_detailed[[#This Row],[Transaction Date]],"mmm")</f>
        <v>Oct</v>
      </c>
      <c r="L1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8" spans="1:13" x14ac:dyDescent="0.4">
      <c r="A158" t="s">
        <v>85</v>
      </c>
      <c r="B158" t="s">
        <v>70</v>
      </c>
      <c r="C158" t="s">
        <v>73</v>
      </c>
      <c r="D158">
        <v>1</v>
      </c>
      <c r="E158">
        <v>48.06</v>
      </c>
      <c r="F158">
        <v>48.06</v>
      </c>
      <c r="G158" t="s">
        <v>21</v>
      </c>
      <c r="H158" t="s">
        <v>17</v>
      </c>
      <c r="I158" s="1">
        <v>45530</v>
      </c>
      <c r="J158">
        <f>YEAR(spending_patterns_detailed[[#This Row],[Transaction Date]])</f>
        <v>2024</v>
      </c>
      <c r="K158" t="str">
        <f>TEXT(spending_patterns_detailed[[#This Row],[Transaction Date]],"mmm")</f>
        <v>Aug</v>
      </c>
      <c r="L1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9" spans="1:13" x14ac:dyDescent="0.4">
      <c r="A159" t="s">
        <v>53</v>
      </c>
      <c r="B159" t="s">
        <v>19</v>
      </c>
      <c r="C159" t="s">
        <v>107</v>
      </c>
      <c r="D159">
        <v>1</v>
      </c>
      <c r="E159">
        <v>172.5</v>
      </c>
      <c r="F159">
        <v>172.5</v>
      </c>
      <c r="G159" t="s">
        <v>25</v>
      </c>
      <c r="H159" t="s">
        <v>17</v>
      </c>
      <c r="I159" s="1">
        <v>45138</v>
      </c>
      <c r="J159">
        <f>YEAR(spending_patterns_detailed[[#This Row],[Transaction Date]])</f>
        <v>2023</v>
      </c>
      <c r="K159" t="str">
        <f>TEXT(spending_patterns_detailed[[#This Row],[Transaction Date]],"mmm")</f>
        <v>Jul</v>
      </c>
      <c r="L1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0" spans="1:13" x14ac:dyDescent="0.4">
      <c r="A160" t="s">
        <v>182</v>
      </c>
      <c r="B160" t="s">
        <v>31</v>
      </c>
      <c r="C160" t="s">
        <v>80</v>
      </c>
      <c r="D160">
        <v>1</v>
      </c>
      <c r="E160">
        <v>4.4400000000000004</v>
      </c>
      <c r="F160">
        <v>4.4400000000000004</v>
      </c>
      <c r="G160" t="s">
        <v>21</v>
      </c>
      <c r="H160" t="s">
        <v>41</v>
      </c>
      <c r="I160" s="1">
        <v>45238</v>
      </c>
      <c r="J160">
        <f>YEAR(spending_patterns_detailed[[#This Row],[Transaction Date]])</f>
        <v>2023</v>
      </c>
      <c r="K160" t="str">
        <f>TEXT(spending_patterns_detailed[[#This Row],[Transaction Date]],"mmm")</f>
        <v>Nov</v>
      </c>
      <c r="L1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1" spans="1:13" x14ac:dyDescent="0.4">
      <c r="A161" t="s">
        <v>111</v>
      </c>
      <c r="B161" t="s">
        <v>31</v>
      </c>
      <c r="C161" t="s">
        <v>94</v>
      </c>
      <c r="D161">
        <v>1</v>
      </c>
      <c r="E161">
        <v>60.32</v>
      </c>
      <c r="F161">
        <v>60.32</v>
      </c>
      <c r="G161" t="s">
        <v>38</v>
      </c>
      <c r="H161" t="s">
        <v>41</v>
      </c>
      <c r="I161" s="1">
        <v>45570</v>
      </c>
      <c r="J161">
        <f>YEAR(spending_patterns_detailed[[#This Row],[Transaction Date]])</f>
        <v>2024</v>
      </c>
      <c r="K161" t="str">
        <f>TEXT(spending_patterns_detailed[[#This Row],[Transaction Date]],"mmm")</f>
        <v>Oct</v>
      </c>
      <c r="L1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2" spans="1:13" x14ac:dyDescent="0.4">
      <c r="A162" t="s">
        <v>183</v>
      </c>
      <c r="B162" t="s">
        <v>56</v>
      </c>
      <c r="C162" t="s">
        <v>165</v>
      </c>
      <c r="D162">
        <v>1</v>
      </c>
      <c r="E162">
        <v>1117.6300000000001</v>
      </c>
      <c r="F162">
        <v>1117.6300000000001</v>
      </c>
      <c r="G162" t="s">
        <v>25</v>
      </c>
      <c r="H162" t="s">
        <v>13</v>
      </c>
      <c r="I162" s="1">
        <v>45259</v>
      </c>
      <c r="J162">
        <f>YEAR(spending_patterns_detailed[[#This Row],[Transaction Date]])</f>
        <v>2023</v>
      </c>
      <c r="K162" t="str">
        <f>TEXT(spending_patterns_detailed[[#This Row],[Transaction Date]],"mmm")</f>
        <v>Nov</v>
      </c>
      <c r="L1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63" spans="1:13" x14ac:dyDescent="0.4">
      <c r="A163" t="s">
        <v>184</v>
      </c>
      <c r="B163" t="s">
        <v>27</v>
      </c>
      <c r="C163" t="s">
        <v>28</v>
      </c>
      <c r="D163">
        <v>1</v>
      </c>
      <c r="E163">
        <v>42.91</v>
      </c>
      <c r="F163">
        <v>42.91</v>
      </c>
      <c r="G163" t="s">
        <v>12</v>
      </c>
      <c r="H163" t="s">
        <v>17</v>
      </c>
      <c r="I163" s="1">
        <v>45257</v>
      </c>
      <c r="J163">
        <f>YEAR(spending_patterns_detailed[[#This Row],[Transaction Date]])</f>
        <v>2023</v>
      </c>
      <c r="K163" t="str">
        <f>TEXT(spending_patterns_detailed[[#This Row],[Transaction Date]],"mmm")</f>
        <v>Nov</v>
      </c>
      <c r="L1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4" spans="1:13" x14ac:dyDescent="0.4">
      <c r="A164" t="s">
        <v>185</v>
      </c>
      <c r="B164" t="s">
        <v>56</v>
      </c>
      <c r="C164" t="s">
        <v>59</v>
      </c>
      <c r="D164">
        <v>3</v>
      </c>
      <c r="E164">
        <v>59.11</v>
      </c>
      <c r="F164">
        <v>177.34</v>
      </c>
      <c r="G164" t="s">
        <v>21</v>
      </c>
      <c r="H164" t="s">
        <v>13</v>
      </c>
      <c r="I164" s="1">
        <v>45482</v>
      </c>
      <c r="J164">
        <f>YEAR(spending_patterns_detailed[[#This Row],[Transaction Date]])</f>
        <v>2024</v>
      </c>
      <c r="K164" t="str">
        <f>TEXT(spending_patterns_detailed[[#This Row],[Transaction Date]],"mmm")</f>
        <v>Jul</v>
      </c>
      <c r="L1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5" spans="1:13" x14ac:dyDescent="0.4">
      <c r="A165" t="s">
        <v>186</v>
      </c>
      <c r="B165" t="s">
        <v>56</v>
      </c>
      <c r="C165" t="s">
        <v>66</v>
      </c>
      <c r="D165">
        <v>2</v>
      </c>
      <c r="E165">
        <v>90.3</v>
      </c>
      <c r="F165">
        <v>180.61</v>
      </c>
      <c r="G165" t="s">
        <v>25</v>
      </c>
      <c r="H165" t="s">
        <v>17</v>
      </c>
      <c r="I165" s="1">
        <v>45031</v>
      </c>
      <c r="J165">
        <f>YEAR(spending_patterns_detailed[[#This Row],[Transaction Date]])</f>
        <v>2023</v>
      </c>
      <c r="K165" t="str">
        <f>TEXT(spending_patterns_detailed[[#This Row],[Transaction Date]],"mmm")</f>
        <v>Apr</v>
      </c>
      <c r="L1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6" spans="1:13" x14ac:dyDescent="0.4">
      <c r="A166" t="s">
        <v>187</v>
      </c>
      <c r="B166" t="s">
        <v>15</v>
      </c>
      <c r="C166" t="s">
        <v>135</v>
      </c>
      <c r="D166">
        <v>4</v>
      </c>
      <c r="E166">
        <v>6.47</v>
      </c>
      <c r="F166">
        <v>25.88</v>
      </c>
      <c r="G166" t="s">
        <v>38</v>
      </c>
      <c r="H166" t="s">
        <v>17</v>
      </c>
      <c r="I166" s="1">
        <v>45274</v>
      </c>
      <c r="J166">
        <f>YEAR(spending_patterns_detailed[[#This Row],[Transaction Date]])</f>
        <v>2023</v>
      </c>
      <c r="K166" t="str">
        <f>TEXT(spending_patterns_detailed[[#This Row],[Transaction Date]],"mmm")</f>
        <v>Dec</v>
      </c>
      <c r="L1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7" spans="1:13" x14ac:dyDescent="0.4">
      <c r="A167" t="s">
        <v>35</v>
      </c>
      <c r="B167" t="s">
        <v>61</v>
      </c>
      <c r="C167" t="s">
        <v>78</v>
      </c>
      <c r="D167">
        <v>1</v>
      </c>
      <c r="E167">
        <v>489.35</v>
      </c>
      <c r="F167">
        <v>489.35</v>
      </c>
      <c r="G167" t="s">
        <v>38</v>
      </c>
      <c r="H167" t="s">
        <v>13</v>
      </c>
      <c r="I167" s="1">
        <v>45035</v>
      </c>
      <c r="J167">
        <f>YEAR(spending_patterns_detailed[[#This Row],[Transaction Date]])</f>
        <v>2023</v>
      </c>
      <c r="K167" t="str">
        <f>TEXT(spending_patterns_detailed[[#This Row],[Transaction Date]],"mmm")</f>
        <v>Apr</v>
      </c>
      <c r="L1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8" spans="1:13" x14ac:dyDescent="0.4">
      <c r="A168" t="s">
        <v>120</v>
      </c>
      <c r="B168" t="s">
        <v>61</v>
      </c>
      <c r="C168" t="s">
        <v>62</v>
      </c>
      <c r="D168">
        <v>1</v>
      </c>
      <c r="E168">
        <v>267.37</v>
      </c>
      <c r="F168">
        <v>267.37</v>
      </c>
      <c r="G168" t="s">
        <v>38</v>
      </c>
      <c r="H168" t="s">
        <v>13</v>
      </c>
      <c r="I168" s="1">
        <v>45432</v>
      </c>
      <c r="J168">
        <f>YEAR(spending_patterns_detailed[[#This Row],[Transaction Date]])</f>
        <v>2024</v>
      </c>
      <c r="K168" t="str">
        <f>TEXT(spending_patterns_detailed[[#This Row],[Transaction Date]],"mmm")</f>
        <v>May</v>
      </c>
      <c r="L1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9" spans="1:13" x14ac:dyDescent="0.4">
      <c r="A169" t="s">
        <v>188</v>
      </c>
      <c r="B169" t="s">
        <v>100</v>
      </c>
      <c r="C169" t="s">
        <v>130</v>
      </c>
      <c r="D169">
        <v>1</v>
      </c>
      <c r="E169">
        <v>14.41</v>
      </c>
      <c r="F169">
        <v>14.41</v>
      </c>
      <c r="G169" t="s">
        <v>12</v>
      </c>
      <c r="H169" t="s">
        <v>17</v>
      </c>
      <c r="I169" s="1">
        <v>45183</v>
      </c>
      <c r="J169">
        <f>YEAR(spending_patterns_detailed[[#This Row],[Transaction Date]])</f>
        <v>2023</v>
      </c>
      <c r="K169" t="str">
        <f>TEXT(spending_patterns_detailed[[#This Row],[Transaction Date]],"mmm")</f>
        <v>Sep</v>
      </c>
      <c r="L1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0" spans="1:13" x14ac:dyDescent="0.4">
      <c r="A170" t="s">
        <v>155</v>
      </c>
      <c r="B170" t="s">
        <v>100</v>
      </c>
      <c r="C170" t="s">
        <v>189</v>
      </c>
      <c r="D170">
        <v>1</v>
      </c>
      <c r="E170">
        <v>64.8</v>
      </c>
      <c r="F170">
        <v>64.8</v>
      </c>
      <c r="G170" t="s">
        <v>12</v>
      </c>
      <c r="H170" t="s">
        <v>41</v>
      </c>
      <c r="I170" s="1">
        <v>45167</v>
      </c>
      <c r="J170">
        <f>YEAR(spending_patterns_detailed[[#This Row],[Transaction Date]])</f>
        <v>2023</v>
      </c>
      <c r="K170" t="str">
        <f>TEXT(spending_patterns_detailed[[#This Row],[Transaction Date]],"mmm")</f>
        <v>Aug</v>
      </c>
      <c r="L1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1" spans="1:13" x14ac:dyDescent="0.4">
      <c r="A171" t="s">
        <v>106</v>
      </c>
      <c r="B171" t="s">
        <v>46</v>
      </c>
      <c r="C171" t="s">
        <v>162</v>
      </c>
      <c r="D171">
        <v>1</v>
      </c>
      <c r="E171">
        <v>6.86</v>
      </c>
      <c r="F171">
        <v>6.86</v>
      </c>
      <c r="G171" t="s">
        <v>25</v>
      </c>
      <c r="H171" t="s">
        <v>17</v>
      </c>
      <c r="I171" s="1">
        <v>45241</v>
      </c>
      <c r="J171">
        <f>YEAR(spending_patterns_detailed[[#This Row],[Transaction Date]])</f>
        <v>2023</v>
      </c>
      <c r="K171" t="str">
        <f>TEXT(spending_patterns_detailed[[#This Row],[Transaction Date]],"mmm")</f>
        <v>Nov</v>
      </c>
      <c r="L1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72" spans="1:13" x14ac:dyDescent="0.4">
      <c r="A172" t="s">
        <v>157</v>
      </c>
      <c r="B172" t="s">
        <v>46</v>
      </c>
      <c r="C172" t="s">
        <v>47</v>
      </c>
      <c r="D172">
        <v>3</v>
      </c>
      <c r="E172">
        <v>2.68</v>
      </c>
      <c r="F172">
        <v>8.0399999999999991</v>
      </c>
      <c r="G172" t="s">
        <v>12</v>
      </c>
      <c r="H172" t="s">
        <v>41</v>
      </c>
      <c r="I172" s="1">
        <v>45076</v>
      </c>
      <c r="J172">
        <f>YEAR(spending_patterns_detailed[[#This Row],[Transaction Date]])</f>
        <v>2023</v>
      </c>
      <c r="K172" t="str">
        <f>TEXT(spending_patterns_detailed[[#This Row],[Transaction Date]],"mmm")</f>
        <v>May</v>
      </c>
      <c r="L1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73" spans="1:13" x14ac:dyDescent="0.4">
      <c r="A173" t="s">
        <v>65</v>
      </c>
      <c r="B173" t="s">
        <v>19</v>
      </c>
      <c r="C173" t="s">
        <v>149</v>
      </c>
      <c r="D173">
        <v>1</v>
      </c>
      <c r="E173">
        <v>4208.3900000000003</v>
      </c>
      <c r="F173">
        <v>4208.3900000000003</v>
      </c>
      <c r="G173" t="s">
        <v>21</v>
      </c>
      <c r="H173" t="s">
        <v>17</v>
      </c>
      <c r="I173" s="1">
        <v>45122</v>
      </c>
      <c r="J173">
        <f>YEAR(spending_patterns_detailed[[#This Row],[Transaction Date]])</f>
        <v>2023</v>
      </c>
      <c r="K173" t="str">
        <f>TEXT(spending_patterns_detailed[[#This Row],[Transaction Date]],"mmm")</f>
        <v>Jul</v>
      </c>
      <c r="L1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74" spans="1:13" x14ac:dyDescent="0.4">
      <c r="A174" t="s">
        <v>95</v>
      </c>
      <c r="B174" t="s">
        <v>10</v>
      </c>
      <c r="C174" t="s">
        <v>64</v>
      </c>
      <c r="D174">
        <v>1</v>
      </c>
      <c r="E174">
        <v>18.03</v>
      </c>
      <c r="F174">
        <v>18.03</v>
      </c>
      <c r="G174" t="s">
        <v>21</v>
      </c>
      <c r="H174" t="s">
        <v>41</v>
      </c>
      <c r="I174" s="1">
        <v>45438</v>
      </c>
      <c r="J174">
        <f>YEAR(spending_patterns_detailed[[#This Row],[Transaction Date]])</f>
        <v>2024</v>
      </c>
      <c r="K174" t="str">
        <f>TEXT(spending_patterns_detailed[[#This Row],[Transaction Date]],"mmm")</f>
        <v>May</v>
      </c>
      <c r="L1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5" spans="1:13" x14ac:dyDescent="0.4">
      <c r="A175" t="s">
        <v>190</v>
      </c>
      <c r="B175" t="s">
        <v>27</v>
      </c>
      <c r="C175" t="s">
        <v>153</v>
      </c>
      <c r="D175">
        <v>2</v>
      </c>
      <c r="E175">
        <v>77.39</v>
      </c>
      <c r="F175">
        <v>154.78</v>
      </c>
      <c r="G175" t="s">
        <v>38</v>
      </c>
      <c r="H175" t="s">
        <v>41</v>
      </c>
      <c r="I175" s="1">
        <v>44931</v>
      </c>
      <c r="J175">
        <f>YEAR(spending_patterns_detailed[[#This Row],[Transaction Date]])</f>
        <v>2023</v>
      </c>
      <c r="K175" t="str">
        <f>TEXT(spending_patterns_detailed[[#This Row],[Transaction Date]],"mmm")</f>
        <v>Jan</v>
      </c>
      <c r="L1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6" spans="1:13" x14ac:dyDescent="0.4">
      <c r="A176" t="s">
        <v>105</v>
      </c>
      <c r="B176" t="s">
        <v>27</v>
      </c>
      <c r="C176" t="s">
        <v>28</v>
      </c>
      <c r="D176">
        <v>5</v>
      </c>
      <c r="E176">
        <v>14.83</v>
      </c>
      <c r="F176">
        <v>74.13</v>
      </c>
      <c r="G176" t="s">
        <v>21</v>
      </c>
      <c r="H176" t="s">
        <v>13</v>
      </c>
      <c r="I176" s="1">
        <v>45234</v>
      </c>
      <c r="J176">
        <f>YEAR(spending_patterns_detailed[[#This Row],[Transaction Date]])</f>
        <v>2023</v>
      </c>
      <c r="K176" t="str">
        <f>TEXT(spending_patterns_detailed[[#This Row],[Transaction Date]],"mmm")</f>
        <v>Nov</v>
      </c>
      <c r="L1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7" spans="1:13" x14ac:dyDescent="0.4">
      <c r="A177" t="s">
        <v>191</v>
      </c>
      <c r="B177" t="s">
        <v>23</v>
      </c>
      <c r="C177" t="s">
        <v>143</v>
      </c>
      <c r="D177">
        <v>4</v>
      </c>
      <c r="E177">
        <v>318.87</v>
      </c>
      <c r="F177">
        <v>1275.49</v>
      </c>
      <c r="G177" t="s">
        <v>21</v>
      </c>
      <c r="H177" t="s">
        <v>41</v>
      </c>
      <c r="I177" s="1">
        <v>45555</v>
      </c>
      <c r="J177">
        <f>YEAR(spending_patterns_detailed[[#This Row],[Transaction Date]])</f>
        <v>2024</v>
      </c>
      <c r="K177" t="str">
        <f>TEXT(spending_patterns_detailed[[#This Row],[Transaction Date]],"mmm")</f>
        <v>Sep</v>
      </c>
      <c r="L1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78" spans="1:13" x14ac:dyDescent="0.4">
      <c r="A178" t="s">
        <v>91</v>
      </c>
      <c r="B178" t="s">
        <v>56</v>
      </c>
      <c r="C178" t="s">
        <v>59</v>
      </c>
      <c r="D178">
        <v>1</v>
      </c>
      <c r="E178">
        <v>92.6</v>
      </c>
      <c r="F178">
        <v>92.6</v>
      </c>
      <c r="G178" t="s">
        <v>38</v>
      </c>
      <c r="H178" t="s">
        <v>41</v>
      </c>
      <c r="I178" s="1">
        <v>45340</v>
      </c>
      <c r="J178">
        <f>YEAR(spending_patterns_detailed[[#This Row],[Transaction Date]])</f>
        <v>2024</v>
      </c>
      <c r="K178" t="str">
        <f>TEXT(spending_patterns_detailed[[#This Row],[Transaction Date]],"mmm")</f>
        <v>Feb</v>
      </c>
      <c r="L1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9" spans="1:13" x14ac:dyDescent="0.4">
      <c r="A179" t="s">
        <v>192</v>
      </c>
      <c r="B179" t="s">
        <v>46</v>
      </c>
      <c r="C179" t="s">
        <v>104</v>
      </c>
      <c r="D179">
        <v>4</v>
      </c>
      <c r="E179">
        <v>9.2799999999999994</v>
      </c>
      <c r="F179">
        <v>37.119999999999997</v>
      </c>
      <c r="G179" t="s">
        <v>12</v>
      </c>
      <c r="H179" t="s">
        <v>41</v>
      </c>
      <c r="I179" s="1">
        <v>45327</v>
      </c>
      <c r="J179">
        <f>YEAR(spending_patterns_detailed[[#This Row],[Transaction Date]])</f>
        <v>2024</v>
      </c>
      <c r="K179" t="str">
        <f>TEXT(spending_patterns_detailed[[#This Row],[Transaction Date]],"mmm")</f>
        <v>Feb</v>
      </c>
      <c r="L1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0" spans="1:13" x14ac:dyDescent="0.4">
      <c r="A180" t="s">
        <v>117</v>
      </c>
      <c r="B180" t="s">
        <v>27</v>
      </c>
      <c r="C180" t="s">
        <v>28</v>
      </c>
      <c r="D180">
        <v>1</v>
      </c>
      <c r="E180">
        <v>33.42</v>
      </c>
      <c r="F180">
        <v>33.42</v>
      </c>
      <c r="G180" t="s">
        <v>38</v>
      </c>
      <c r="H180" t="s">
        <v>13</v>
      </c>
      <c r="I180" s="1">
        <v>45047</v>
      </c>
      <c r="J180">
        <f>YEAR(spending_patterns_detailed[[#This Row],[Transaction Date]])</f>
        <v>2023</v>
      </c>
      <c r="K180" t="str">
        <f>TEXT(spending_patterns_detailed[[#This Row],[Transaction Date]],"mmm")</f>
        <v>May</v>
      </c>
      <c r="L1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1" spans="1:13" x14ac:dyDescent="0.4">
      <c r="A181" t="s">
        <v>81</v>
      </c>
      <c r="B181" t="s">
        <v>10</v>
      </c>
      <c r="C181" t="s">
        <v>43</v>
      </c>
      <c r="D181">
        <v>2</v>
      </c>
      <c r="E181">
        <v>1.85</v>
      </c>
      <c r="F181">
        <v>3.71</v>
      </c>
      <c r="G181" t="s">
        <v>38</v>
      </c>
      <c r="H181" t="s">
        <v>17</v>
      </c>
      <c r="I181" s="1">
        <v>44958</v>
      </c>
      <c r="J181">
        <f>YEAR(spending_patterns_detailed[[#This Row],[Transaction Date]])</f>
        <v>2023</v>
      </c>
      <c r="K181" t="str">
        <f>TEXT(spending_patterns_detailed[[#This Row],[Transaction Date]],"mmm")</f>
        <v>Feb</v>
      </c>
      <c r="L1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2" spans="1:13" x14ac:dyDescent="0.4">
      <c r="A182" t="s">
        <v>193</v>
      </c>
      <c r="B182" t="s">
        <v>36</v>
      </c>
      <c r="C182" t="s">
        <v>160</v>
      </c>
      <c r="D182">
        <v>1</v>
      </c>
      <c r="E182">
        <v>163.26</v>
      </c>
      <c r="F182">
        <v>163.26</v>
      </c>
      <c r="G182" t="s">
        <v>38</v>
      </c>
      <c r="H182" t="s">
        <v>41</v>
      </c>
      <c r="I182" s="1">
        <v>45603</v>
      </c>
      <c r="J182">
        <f>YEAR(spending_patterns_detailed[[#This Row],[Transaction Date]])</f>
        <v>2024</v>
      </c>
      <c r="K182" t="str">
        <f>TEXT(spending_patterns_detailed[[#This Row],[Transaction Date]],"mmm")</f>
        <v>Nov</v>
      </c>
      <c r="L1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3" spans="1:13" x14ac:dyDescent="0.4">
      <c r="A183" t="s">
        <v>194</v>
      </c>
      <c r="B183" t="s">
        <v>27</v>
      </c>
      <c r="C183" t="s">
        <v>40</v>
      </c>
      <c r="D183">
        <v>3</v>
      </c>
      <c r="E183">
        <v>41.97</v>
      </c>
      <c r="F183">
        <v>125.92</v>
      </c>
      <c r="G183" t="s">
        <v>38</v>
      </c>
      <c r="H183" t="s">
        <v>41</v>
      </c>
      <c r="I183" s="1">
        <v>45117</v>
      </c>
      <c r="J183">
        <f>YEAR(spending_patterns_detailed[[#This Row],[Transaction Date]])</f>
        <v>2023</v>
      </c>
      <c r="K183" t="str">
        <f>TEXT(spending_patterns_detailed[[#This Row],[Transaction Date]],"mmm")</f>
        <v>Jul</v>
      </c>
      <c r="L1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4" spans="1:13" x14ac:dyDescent="0.4">
      <c r="A184" t="s">
        <v>121</v>
      </c>
      <c r="B184" t="s">
        <v>100</v>
      </c>
      <c r="C184" t="s">
        <v>101</v>
      </c>
      <c r="D184">
        <v>1</v>
      </c>
      <c r="E184">
        <v>9.4</v>
      </c>
      <c r="F184">
        <v>9.4</v>
      </c>
      <c r="G184" t="s">
        <v>21</v>
      </c>
      <c r="H184" t="s">
        <v>13</v>
      </c>
      <c r="I184" s="1">
        <v>45239</v>
      </c>
      <c r="J184">
        <f>YEAR(spending_patterns_detailed[[#This Row],[Transaction Date]])</f>
        <v>2023</v>
      </c>
      <c r="K184" t="str">
        <f>TEXT(spending_patterns_detailed[[#This Row],[Transaction Date]],"mmm")</f>
        <v>Nov</v>
      </c>
      <c r="L1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5" spans="1:13" x14ac:dyDescent="0.4">
      <c r="A185" t="s">
        <v>195</v>
      </c>
      <c r="B185" t="s">
        <v>49</v>
      </c>
      <c r="C185" t="s">
        <v>163</v>
      </c>
      <c r="D185">
        <v>1</v>
      </c>
      <c r="E185">
        <v>29.3</v>
      </c>
      <c r="F185">
        <v>29.3</v>
      </c>
      <c r="G185" t="s">
        <v>38</v>
      </c>
      <c r="H185" t="s">
        <v>41</v>
      </c>
      <c r="I185" s="1">
        <v>45273</v>
      </c>
      <c r="J185">
        <f>YEAR(spending_patterns_detailed[[#This Row],[Transaction Date]])</f>
        <v>2023</v>
      </c>
      <c r="K185" t="str">
        <f>TEXT(spending_patterns_detailed[[#This Row],[Transaction Date]],"mmm")</f>
        <v>Dec</v>
      </c>
      <c r="L1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6" spans="1:13" x14ac:dyDescent="0.4">
      <c r="A186" t="s">
        <v>178</v>
      </c>
      <c r="B186" t="s">
        <v>100</v>
      </c>
      <c r="C186" t="s">
        <v>189</v>
      </c>
      <c r="D186">
        <v>1</v>
      </c>
      <c r="E186">
        <v>41.95</v>
      </c>
      <c r="F186">
        <v>41.95</v>
      </c>
      <c r="G186" t="s">
        <v>25</v>
      </c>
      <c r="H186" t="s">
        <v>13</v>
      </c>
      <c r="I186" s="1">
        <v>45181</v>
      </c>
      <c r="J186">
        <f>YEAR(spending_patterns_detailed[[#This Row],[Transaction Date]])</f>
        <v>2023</v>
      </c>
      <c r="K186" t="str">
        <f>TEXT(spending_patterns_detailed[[#This Row],[Transaction Date]],"mmm")</f>
        <v>Sep</v>
      </c>
      <c r="L1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7" spans="1:13" x14ac:dyDescent="0.4">
      <c r="A187" t="s">
        <v>124</v>
      </c>
      <c r="B187" t="s">
        <v>36</v>
      </c>
      <c r="C187" t="s">
        <v>76</v>
      </c>
      <c r="D187">
        <v>1</v>
      </c>
      <c r="E187">
        <v>40.24</v>
      </c>
      <c r="F187">
        <v>40.24</v>
      </c>
      <c r="G187" t="s">
        <v>21</v>
      </c>
      <c r="H187" t="s">
        <v>41</v>
      </c>
      <c r="I187" s="1">
        <v>45143</v>
      </c>
      <c r="J187">
        <f>YEAR(spending_patterns_detailed[[#This Row],[Transaction Date]])</f>
        <v>2023</v>
      </c>
      <c r="K187" t="str">
        <f>TEXT(spending_patterns_detailed[[#This Row],[Transaction Date]],"mmm")</f>
        <v>Aug</v>
      </c>
      <c r="L1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8" spans="1:13" x14ac:dyDescent="0.4">
      <c r="A188" t="s">
        <v>196</v>
      </c>
      <c r="B188" t="s">
        <v>49</v>
      </c>
      <c r="C188" t="s">
        <v>197</v>
      </c>
      <c r="D188">
        <v>3</v>
      </c>
      <c r="E188">
        <v>24.87</v>
      </c>
      <c r="F188">
        <v>74.599999999999994</v>
      </c>
      <c r="G188" t="s">
        <v>38</v>
      </c>
      <c r="H188" t="s">
        <v>13</v>
      </c>
      <c r="I188" s="1">
        <v>45068</v>
      </c>
      <c r="J188">
        <f>YEAR(spending_patterns_detailed[[#This Row],[Transaction Date]])</f>
        <v>2023</v>
      </c>
      <c r="K188" t="str">
        <f>TEXT(spending_patterns_detailed[[#This Row],[Transaction Date]],"mmm")</f>
        <v>May</v>
      </c>
      <c r="L1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9" spans="1:13" x14ac:dyDescent="0.4">
      <c r="A189" t="s">
        <v>198</v>
      </c>
      <c r="B189" t="s">
        <v>31</v>
      </c>
      <c r="C189" t="s">
        <v>94</v>
      </c>
      <c r="D189">
        <v>1</v>
      </c>
      <c r="E189">
        <v>75.94</v>
      </c>
      <c r="F189">
        <v>75.94</v>
      </c>
      <c r="G189" t="s">
        <v>12</v>
      </c>
      <c r="H189" t="s">
        <v>17</v>
      </c>
      <c r="I189" s="1">
        <v>44937</v>
      </c>
      <c r="J189">
        <f>YEAR(spending_patterns_detailed[[#This Row],[Transaction Date]])</f>
        <v>2023</v>
      </c>
      <c r="K189" t="str">
        <f>TEXT(spending_patterns_detailed[[#This Row],[Transaction Date]],"mmm")</f>
        <v>Jan</v>
      </c>
      <c r="L1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0" spans="1:13" x14ac:dyDescent="0.4">
      <c r="A190" t="s">
        <v>123</v>
      </c>
      <c r="B190" t="s">
        <v>19</v>
      </c>
      <c r="C190" t="s">
        <v>20</v>
      </c>
      <c r="D190">
        <v>1</v>
      </c>
      <c r="E190">
        <v>92.2</v>
      </c>
      <c r="F190">
        <v>92.2</v>
      </c>
      <c r="G190" t="s">
        <v>12</v>
      </c>
      <c r="H190" t="s">
        <v>17</v>
      </c>
      <c r="I190" s="1">
        <v>45488</v>
      </c>
      <c r="J190">
        <f>YEAR(spending_patterns_detailed[[#This Row],[Transaction Date]])</f>
        <v>2024</v>
      </c>
      <c r="K190" t="str">
        <f>TEXT(spending_patterns_detailed[[#This Row],[Transaction Date]],"mmm")</f>
        <v>Jul</v>
      </c>
      <c r="L1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1" spans="1:13" x14ac:dyDescent="0.4">
      <c r="A191" t="s">
        <v>170</v>
      </c>
      <c r="B191" t="s">
        <v>31</v>
      </c>
      <c r="C191" t="s">
        <v>32</v>
      </c>
      <c r="D191">
        <v>1</v>
      </c>
      <c r="E191">
        <v>768.78</v>
      </c>
      <c r="F191">
        <v>768.78</v>
      </c>
      <c r="G191" t="s">
        <v>12</v>
      </c>
      <c r="H191" t="s">
        <v>17</v>
      </c>
      <c r="I191" s="1">
        <v>45050</v>
      </c>
      <c r="J191">
        <f>YEAR(spending_patterns_detailed[[#This Row],[Transaction Date]])</f>
        <v>2023</v>
      </c>
      <c r="K191" t="str">
        <f>TEXT(spending_patterns_detailed[[#This Row],[Transaction Date]],"mmm")</f>
        <v>May</v>
      </c>
      <c r="L1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2" spans="1:13" x14ac:dyDescent="0.4">
      <c r="A192" t="s">
        <v>44</v>
      </c>
      <c r="B192" t="s">
        <v>70</v>
      </c>
      <c r="C192" t="s">
        <v>73</v>
      </c>
      <c r="D192">
        <v>5</v>
      </c>
      <c r="E192">
        <v>90.12</v>
      </c>
      <c r="F192">
        <v>450.59</v>
      </c>
      <c r="G192" t="s">
        <v>21</v>
      </c>
      <c r="H192" t="s">
        <v>17</v>
      </c>
      <c r="I192" s="1">
        <v>45124</v>
      </c>
      <c r="J192">
        <f>YEAR(spending_patterns_detailed[[#This Row],[Transaction Date]])</f>
        <v>2023</v>
      </c>
      <c r="K192" t="str">
        <f>TEXT(spending_patterns_detailed[[#This Row],[Transaction Date]],"mmm")</f>
        <v>Jul</v>
      </c>
      <c r="L1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3" spans="1:13" x14ac:dyDescent="0.4">
      <c r="A193" t="s">
        <v>199</v>
      </c>
      <c r="B193" t="s">
        <v>70</v>
      </c>
      <c r="C193" t="s">
        <v>110</v>
      </c>
      <c r="D193">
        <v>5</v>
      </c>
      <c r="E193">
        <v>6.29</v>
      </c>
      <c r="F193">
        <v>31.47</v>
      </c>
      <c r="G193" t="s">
        <v>38</v>
      </c>
      <c r="H193" t="s">
        <v>41</v>
      </c>
      <c r="I193" s="1">
        <v>44994</v>
      </c>
      <c r="J193">
        <f>YEAR(spending_patterns_detailed[[#This Row],[Transaction Date]])</f>
        <v>2023</v>
      </c>
      <c r="K193" t="str">
        <f>TEXT(spending_patterns_detailed[[#This Row],[Transaction Date]],"mmm")</f>
        <v>Mar</v>
      </c>
      <c r="L1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4" spans="1:13" x14ac:dyDescent="0.4">
      <c r="A194" t="s">
        <v>184</v>
      </c>
      <c r="B194" t="s">
        <v>15</v>
      </c>
      <c r="C194" t="s">
        <v>151</v>
      </c>
      <c r="D194">
        <v>4</v>
      </c>
      <c r="E194">
        <v>176.79</v>
      </c>
      <c r="F194">
        <v>707.15</v>
      </c>
      <c r="G194" t="s">
        <v>21</v>
      </c>
      <c r="H194" t="s">
        <v>13</v>
      </c>
      <c r="I194" s="1">
        <v>45441</v>
      </c>
      <c r="J194">
        <f>YEAR(spending_patterns_detailed[[#This Row],[Transaction Date]])</f>
        <v>2024</v>
      </c>
      <c r="K194" t="str">
        <f>TEXT(spending_patterns_detailed[[#This Row],[Transaction Date]],"mmm")</f>
        <v>May</v>
      </c>
      <c r="L1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5" spans="1:13" x14ac:dyDescent="0.4">
      <c r="A195" t="s">
        <v>200</v>
      </c>
      <c r="B195" t="s">
        <v>49</v>
      </c>
      <c r="C195" t="s">
        <v>50</v>
      </c>
      <c r="D195">
        <v>4</v>
      </c>
      <c r="E195">
        <v>34.67</v>
      </c>
      <c r="F195">
        <v>138.69</v>
      </c>
      <c r="G195" t="s">
        <v>12</v>
      </c>
      <c r="H195" t="s">
        <v>41</v>
      </c>
      <c r="I195" s="1">
        <v>44965</v>
      </c>
      <c r="J195">
        <f>YEAR(spending_patterns_detailed[[#This Row],[Transaction Date]])</f>
        <v>2023</v>
      </c>
      <c r="K195" t="str">
        <f>TEXT(spending_patterns_detailed[[#This Row],[Transaction Date]],"mmm")</f>
        <v>Feb</v>
      </c>
      <c r="L1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6" spans="1:13" x14ac:dyDescent="0.4">
      <c r="A196" t="s">
        <v>201</v>
      </c>
      <c r="B196" t="s">
        <v>10</v>
      </c>
      <c r="C196" t="s">
        <v>68</v>
      </c>
      <c r="D196">
        <v>5</v>
      </c>
      <c r="E196">
        <v>4.07</v>
      </c>
      <c r="F196">
        <v>20.329999999999998</v>
      </c>
      <c r="G196" t="s">
        <v>12</v>
      </c>
      <c r="H196" t="s">
        <v>13</v>
      </c>
      <c r="I196" s="1">
        <v>45502</v>
      </c>
      <c r="J196">
        <f>YEAR(spending_patterns_detailed[[#This Row],[Transaction Date]])</f>
        <v>2024</v>
      </c>
      <c r="K196" t="str">
        <f>TEXT(spending_patterns_detailed[[#This Row],[Transaction Date]],"mmm")</f>
        <v>Jul</v>
      </c>
      <c r="L1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7" spans="1:13" x14ac:dyDescent="0.4">
      <c r="A197" t="s">
        <v>180</v>
      </c>
      <c r="B197" t="s">
        <v>100</v>
      </c>
      <c r="C197" t="s">
        <v>130</v>
      </c>
      <c r="D197">
        <v>1</v>
      </c>
      <c r="E197">
        <v>8.83</v>
      </c>
      <c r="F197">
        <v>8.83</v>
      </c>
      <c r="G197" t="s">
        <v>12</v>
      </c>
      <c r="H197" t="s">
        <v>41</v>
      </c>
      <c r="I197" s="1">
        <v>45660</v>
      </c>
      <c r="J197">
        <f>YEAR(spending_patterns_detailed[[#This Row],[Transaction Date]])</f>
        <v>2025</v>
      </c>
      <c r="K197" t="str">
        <f>TEXT(spending_patterns_detailed[[#This Row],[Transaction Date]],"mmm")</f>
        <v>Jan</v>
      </c>
      <c r="L1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8" spans="1:13" x14ac:dyDescent="0.4">
      <c r="A198" t="s">
        <v>69</v>
      </c>
      <c r="B198" t="s">
        <v>36</v>
      </c>
      <c r="C198" t="s">
        <v>37</v>
      </c>
      <c r="D198">
        <v>1</v>
      </c>
      <c r="E198">
        <v>1440.05</v>
      </c>
      <c r="F198">
        <v>1440.05</v>
      </c>
      <c r="G198" t="s">
        <v>25</v>
      </c>
      <c r="H198" t="s">
        <v>13</v>
      </c>
      <c r="I198" s="1">
        <v>45181</v>
      </c>
      <c r="J198">
        <f>YEAR(spending_patterns_detailed[[#This Row],[Transaction Date]])</f>
        <v>2023</v>
      </c>
      <c r="K198" t="str">
        <f>TEXT(spending_patterns_detailed[[#This Row],[Transaction Date]],"mmm")</f>
        <v>Sep</v>
      </c>
      <c r="L1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99" spans="1:13" x14ac:dyDescent="0.4">
      <c r="A199" t="s">
        <v>158</v>
      </c>
      <c r="B199" t="s">
        <v>31</v>
      </c>
      <c r="C199" t="s">
        <v>32</v>
      </c>
      <c r="D199">
        <v>1</v>
      </c>
      <c r="E199">
        <v>362.85</v>
      </c>
      <c r="F199">
        <v>362.85</v>
      </c>
      <c r="G199" t="s">
        <v>12</v>
      </c>
      <c r="H199" t="s">
        <v>17</v>
      </c>
      <c r="I199" s="1">
        <v>45400</v>
      </c>
      <c r="J199">
        <f>YEAR(spending_patterns_detailed[[#This Row],[Transaction Date]])</f>
        <v>2024</v>
      </c>
      <c r="K199" t="str">
        <f>TEXT(spending_patterns_detailed[[#This Row],[Transaction Date]],"mmm")</f>
        <v>Apr</v>
      </c>
      <c r="L1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0" spans="1:13" x14ac:dyDescent="0.4">
      <c r="A200" t="s">
        <v>201</v>
      </c>
      <c r="B200" t="s">
        <v>70</v>
      </c>
      <c r="C200" t="s">
        <v>73</v>
      </c>
      <c r="D200">
        <v>1</v>
      </c>
      <c r="E200">
        <v>74.8</v>
      </c>
      <c r="F200">
        <v>74.8</v>
      </c>
      <c r="G200" t="s">
        <v>21</v>
      </c>
      <c r="H200" t="s">
        <v>41</v>
      </c>
      <c r="I200" s="1">
        <v>45608</v>
      </c>
      <c r="J200">
        <f>YEAR(spending_patterns_detailed[[#This Row],[Transaction Date]])</f>
        <v>2024</v>
      </c>
      <c r="K200" t="str">
        <f>TEXT(spending_patterns_detailed[[#This Row],[Transaction Date]],"mmm")</f>
        <v>Nov</v>
      </c>
      <c r="L2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1" spans="1:13" x14ac:dyDescent="0.4">
      <c r="A201" t="s">
        <v>202</v>
      </c>
      <c r="B201" t="s">
        <v>10</v>
      </c>
      <c r="C201" t="s">
        <v>43</v>
      </c>
      <c r="D201">
        <v>3</v>
      </c>
      <c r="E201">
        <v>1.26</v>
      </c>
      <c r="F201">
        <v>3.77</v>
      </c>
      <c r="G201" t="s">
        <v>12</v>
      </c>
      <c r="H201" t="s">
        <v>13</v>
      </c>
      <c r="I201" s="1">
        <v>45503</v>
      </c>
      <c r="J201">
        <f>YEAR(spending_patterns_detailed[[#This Row],[Transaction Date]])</f>
        <v>2024</v>
      </c>
      <c r="K201" t="str">
        <f>TEXT(spending_patterns_detailed[[#This Row],[Transaction Date]],"mmm")</f>
        <v>Jul</v>
      </c>
      <c r="L2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2" spans="1:13" x14ac:dyDescent="0.4">
      <c r="A202" t="s">
        <v>203</v>
      </c>
      <c r="B202" t="s">
        <v>56</v>
      </c>
      <c r="C202" t="s">
        <v>59</v>
      </c>
      <c r="D202">
        <v>1</v>
      </c>
      <c r="E202">
        <v>116.8</v>
      </c>
      <c r="F202">
        <v>116.8</v>
      </c>
      <c r="G202" t="s">
        <v>21</v>
      </c>
      <c r="H202" t="s">
        <v>41</v>
      </c>
      <c r="I202" s="1">
        <v>45538</v>
      </c>
      <c r="J202">
        <f>YEAR(spending_patterns_detailed[[#This Row],[Transaction Date]])</f>
        <v>2024</v>
      </c>
      <c r="K202" t="str">
        <f>TEXT(spending_patterns_detailed[[#This Row],[Transaction Date]],"mmm")</f>
        <v>Sep</v>
      </c>
      <c r="L2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3" spans="1:13" x14ac:dyDescent="0.4">
      <c r="A203" t="s">
        <v>175</v>
      </c>
      <c r="B203" t="s">
        <v>56</v>
      </c>
      <c r="C203" t="s">
        <v>66</v>
      </c>
      <c r="D203">
        <v>5</v>
      </c>
      <c r="E203">
        <v>54.46</v>
      </c>
      <c r="F203">
        <v>272.32</v>
      </c>
      <c r="G203" t="s">
        <v>21</v>
      </c>
      <c r="H203" t="s">
        <v>17</v>
      </c>
      <c r="I203" s="1">
        <v>45514</v>
      </c>
      <c r="J203">
        <f>YEAR(spending_patterns_detailed[[#This Row],[Transaction Date]])</f>
        <v>2024</v>
      </c>
      <c r="K203" t="str">
        <f>TEXT(spending_patterns_detailed[[#This Row],[Transaction Date]],"mmm")</f>
        <v>Aug</v>
      </c>
      <c r="L2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4" spans="1:13" x14ac:dyDescent="0.4">
      <c r="A204" t="s">
        <v>204</v>
      </c>
      <c r="B204" t="s">
        <v>61</v>
      </c>
      <c r="C204" t="s">
        <v>62</v>
      </c>
      <c r="D204">
        <v>1</v>
      </c>
      <c r="E204">
        <v>202.77</v>
      </c>
      <c r="F204">
        <v>202.77</v>
      </c>
      <c r="G204" t="s">
        <v>12</v>
      </c>
      <c r="H204" t="s">
        <v>41</v>
      </c>
      <c r="I204" s="1">
        <v>45259</v>
      </c>
      <c r="J204">
        <f>YEAR(spending_patterns_detailed[[#This Row],[Transaction Date]])</f>
        <v>2023</v>
      </c>
      <c r="K204" t="str">
        <f>TEXT(spending_patterns_detailed[[#This Row],[Transaction Date]],"mmm")</f>
        <v>Nov</v>
      </c>
      <c r="L2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5" spans="1:13" x14ac:dyDescent="0.4">
      <c r="A205" t="s">
        <v>198</v>
      </c>
      <c r="B205" t="s">
        <v>70</v>
      </c>
      <c r="C205" t="s">
        <v>73</v>
      </c>
      <c r="D205">
        <v>1</v>
      </c>
      <c r="E205">
        <v>87.31</v>
      </c>
      <c r="F205">
        <v>87.31</v>
      </c>
      <c r="G205" t="s">
        <v>21</v>
      </c>
      <c r="H205" t="s">
        <v>13</v>
      </c>
      <c r="I205" s="1">
        <v>45211</v>
      </c>
      <c r="J205">
        <f>YEAR(spending_patterns_detailed[[#This Row],[Transaction Date]])</f>
        <v>2023</v>
      </c>
      <c r="K205" t="str">
        <f>TEXT(spending_patterns_detailed[[#This Row],[Transaction Date]],"mmm")</f>
        <v>Oct</v>
      </c>
      <c r="L2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6" spans="1:13" x14ac:dyDescent="0.4">
      <c r="A206" t="s">
        <v>199</v>
      </c>
      <c r="B206" t="s">
        <v>36</v>
      </c>
      <c r="C206" t="s">
        <v>160</v>
      </c>
      <c r="D206">
        <v>1</v>
      </c>
      <c r="E206">
        <v>408.96</v>
      </c>
      <c r="F206">
        <v>408.96</v>
      </c>
      <c r="G206" t="s">
        <v>38</v>
      </c>
      <c r="H206" t="s">
        <v>41</v>
      </c>
      <c r="I206" s="1">
        <v>45103</v>
      </c>
      <c r="J206">
        <f>YEAR(spending_patterns_detailed[[#This Row],[Transaction Date]])</f>
        <v>2023</v>
      </c>
      <c r="K206" t="str">
        <f>TEXT(spending_patterns_detailed[[#This Row],[Transaction Date]],"mmm")</f>
        <v>Jun</v>
      </c>
      <c r="L2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7" spans="1:13" x14ac:dyDescent="0.4">
      <c r="A207" t="s">
        <v>205</v>
      </c>
      <c r="B207" t="s">
        <v>19</v>
      </c>
      <c r="C207" t="s">
        <v>107</v>
      </c>
      <c r="D207">
        <v>1</v>
      </c>
      <c r="E207">
        <v>152.22999999999999</v>
      </c>
      <c r="F207">
        <v>152.22999999999999</v>
      </c>
      <c r="G207" t="s">
        <v>21</v>
      </c>
      <c r="H207" t="s">
        <v>13</v>
      </c>
      <c r="I207" s="1">
        <v>45358</v>
      </c>
      <c r="J207">
        <f>YEAR(spending_patterns_detailed[[#This Row],[Transaction Date]])</f>
        <v>2024</v>
      </c>
      <c r="K207" t="str">
        <f>TEXT(spending_patterns_detailed[[#This Row],[Transaction Date]],"mmm")</f>
        <v>Mar</v>
      </c>
      <c r="L2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8" spans="1:13" x14ac:dyDescent="0.4">
      <c r="A208" t="s">
        <v>154</v>
      </c>
      <c r="B208" t="s">
        <v>27</v>
      </c>
      <c r="C208" t="s">
        <v>28</v>
      </c>
      <c r="D208">
        <v>2</v>
      </c>
      <c r="E208">
        <v>33.700000000000003</v>
      </c>
      <c r="F208">
        <v>67.400000000000006</v>
      </c>
      <c r="G208" t="s">
        <v>12</v>
      </c>
      <c r="H208" t="s">
        <v>13</v>
      </c>
      <c r="I208" s="1">
        <v>45132</v>
      </c>
      <c r="J208">
        <f>YEAR(spending_patterns_detailed[[#This Row],[Transaction Date]])</f>
        <v>2023</v>
      </c>
      <c r="K208" t="str">
        <f>TEXT(spending_patterns_detailed[[#This Row],[Transaction Date]],"mmm")</f>
        <v>Jul</v>
      </c>
      <c r="L2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9" spans="1:13" x14ac:dyDescent="0.4">
      <c r="A209" t="s">
        <v>206</v>
      </c>
      <c r="B209" t="s">
        <v>10</v>
      </c>
      <c r="C209" t="s">
        <v>68</v>
      </c>
      <c r="D209">
        <v>1</v>
      </c>
      <c r="E209">
        <v>3.75</v>
      </c>
      <c r="F209">
        <v>3.75</v>
      </c>
      <c r="G209" t="s">
        <v>25</v>
      </c>
      <c r="H209" t="s">
        <v>41</v>
      </c>
      <c r="I209" s="1">
        <v>45388</v>
      </c>
      <c r="J209">
        <f>YEAR(spending_patterns_detailed[[#This Row],[Transaction Date]])</f>
        <v>2024</v>
      </c>
      <c r="K209" t="str">
        <f>TEXT(spending_patterns_detailed[[#This Row],[Transaction Date]],"mmm")</f>
        <v>Apr</v>
      </c>
      <c r="L2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0" spans="1:13" x14ac:dyDescent="0.4">
      <c r="A210" t="s">
        <v>207</v>
      </c>
      <c r="B210" t="s">
        <v>70</v>
      </c>
      <c r="C210" t="s">
        <v>73</v>
      </c>
      <c r="D210">
        <v>1</v>
      </c>
      <c r="E210">
        <v>16.32</v>
      </c>
      <c r="F210">
        <v>16.32</v>
      </c>
      <c r="G210" t="s">
        <v>21</v>
      </c>
      <c r="H210" t="s">
        <v>41</v>
      </c>
      <c r="I210" s="1">
        <v>45602</v>
      </c>
      <c r="J210">
        <f>YEAR(spending_patterns_detailed[[#This Row],[Transaction Date]])</f>
        <v>2024</v>
      </c>
      <c r="K210" t="str">
        <f>TEXT(spending_patterns_detailed[[#This Row],[Transaction Date]],"mmm")</f>
        <v>Nov</v>
      </c>
      <c r="L2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1" spans="1:13" x14ac:dyDescent="0.4">
      <c r="A211" t="s">
        <v>81</v>
      </c>
      <c r="B211" t="s">
        <v>49</v>
      </c>
      <c r="C211" t="s">
        <v>112</v>
      </c>
      <c r="D211">
        <v>5</v>
      </c>
      <c r="E211">
        <v>48.46</v>
      </c>
      <c r="F211">
        <v>242.29</v>
      </c>
      <c r="G211" t="s">
        <v>21</v>
      </c>
      <c r="H211" t="s">
        <v>17</v>
      </c>
      <c r="I211" s="1">
        <v>45239</v>
      </c>
      <c r="J211">
        <f>YEAR(spending_patterns_detailed[[#This Row],[Transaction Date]])</f>
        <v>2023</v>
      </c>
      <c r="K211" t="str">
        <f>TEXT(spending_patterns_detailed[[#This Row],[Transaction Date]],"mmm")</f>
        <v>Nov</v>
      </c>
      <c r="L2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2" spans="1:13" x14ac:dyDescent="0.4">
      <c r="A212" t="s">
        <v>208</v>
      </c>
      <c r="B212" t="s">
        <v>46</v>
      </c>
      <c r="C212" t="s">
        <v>109</v>
      </c>
      <c r="D212">
        <v>2</v>
      </c>
      <c r="E212">
        <v>677.68</v>
      </c>
      <c r="F212">
        <v>1355.36</v>
      </c>
      <c r="G212" t="s">
        <v>25</v>
      </c>
      <c r="H212" t="s">
        <v>41</v>
      </c>
      <c r="I212" s="1">
        <v>45275</v>
      </c>
      <c r="J212">
        <f>YEAR(spending_patterns_detailed[[#This Row],[Transaction Date]])</f>
        <v>2023</v>
      </c>
      <c r="K212" t="str">
        <f>TEXT(spending_patterns_detailed[[#This Row],[Transaction Date]],"mmm")</f>
        <v>Dec</v>
      </c>
      <c r="L2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13" spans="1:13" x14ac:dyDescent="0.4">
      <c r="A213" t="s">
        <v>148</v>
      </c>
      <c r="B213" t="s">
        <v>36</v>
      </c>
      <c r="C213" t="s">
        <v>76</v>
      </c>
      <c r="D213">
        <v>1</v>
      </c>
      <c r="E213">
        <v>31.46</v>
      </c>
      <c r="F213">
        <v>31.46</v>
      </c>
      <c r="G213" t="s">
        <v>21</v>
      </c>
      <c r="H213" t="s">
        <v>17</v>
      </c>
      <c r="I213" s="1">
        <v>45213</v>
      </c>
      <c r="J213">
        <f>YEAR(spending_patterns_detailed[[#This Row],[Transaction Date]])</f>
        <v>2023</v>
      </c>
      <c r="K213" t="str">
        <f>TEXT(spending_patterns_detailed[[#This Row],[Transaction Date]],"mmm")</f>
        <v>Oct</v>
      </c>
      <c r="L2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4" spans="1:13" x14ac:dyDescent="0.4">
      <c r="A214" t="s">
        <v>171</v>
      </c>
      <c r="B214" t="s">
        <v>46</v>
      </c>
      <c r="C214" t="s">
        <v>104</v>
      </c>
      <c r="D214">
        <v>4</v>
      </c>
      <c r="E214">
        <v>12.72</v>
      </c>
      <c r="F214">
        <v>50.9</v>
      </c>
      <c r="G214" t="s">
        <v>38</v>
      </c>
      <c r="H214" t="s">
        <v>41</v>
      </c>
      <c r="I214" s="1">
        <v>45037</v>
      </c>
      <c r="J214">
        <f>YEAR(spending_patterns_detailed[[#This Row],[Transaction Date]])</f>
        <v>2023</v>
      </c>
      <c r="K214" t="str">
        <f>TEXT(spending_patterns_detailed[[#This Row],[Transaction Date]],"mmm")</f>
        <v>Apr</v>
      </c>
      <c r="L2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5" spans="1:13" x14ac:dyDescent="0.4">
      <c r="A215" t="s">
        <v>209</v>
      </c>
      <c r="B215" t="s">
        <v>10</v>
      </c>
      <c r="C215" t="s">
        <v>43</v>
      </c>
      <c r="D215">
        <v>3</v>
      </c>
      <c r="E215">
        <v>2.2000000000000002</v>
      </c>
      <c r="F215">
        <v>6.61</v>
      </c>
      <c r="G215" t="s">
        <v>12</v>
      </c>
      <c r="H215" t="s">
        <v>17</v>
      </c>
      <c r="I215" s="1">
        <v>45324</v>
      </c>
      <c r="J215">
        <f>YEAR(spending_patterns_detailed[[#This Row],[Transaction Date]])</f>
        <v>2024</v>
      </c>
      <c r="K215" t="str">
        <f>TEXT(spending_patterns_detailed[[#This Row],[Transaction Date]],"mmm")</f>
        <v>Feb</v>
      </c>
      <c r="L2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6" spans="1:13" x14ac:dyDescent="0.4">
      <c r="A216" t="s">
        <v>209</v>
      </c>
      <c r="B216" t="s">
        <v>61</v>
      </c>
      <c r="C216" t="s">
        <v>62</v>
      </c>
      <c r="D216">
        <v>1</v>
      </c>
      <c r="E216">
        <v>473.44</v>
      </c>
      <c r="F216">
        <v>473.44</v>
      </c>
      <c r="G216" t="s">
        <v>21</v>
      </c>
      <c r="H216" t="s">
        <v>17</v>
      </c>
      <c r="I216" s="1">
        <v>45596</v>
      </c>
      <c r="J216">
        <f>YEAR(spending_patterns_detailed[[#This Row],[Transaction Date]])</f>
        <v>2024</v>
      </c>
      <c r="K216" t="str">
        <f>TEXT(spending_patterns_detailed[[#This Row],[Transaction Date]],"mmm")</f>
        <v>Oct</v>
      </c>
      <c r="L2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7" spans="1:13" x14ac:dyDescent="0.4">
      <c r="A217" t="s">
        <v>29</v>
      </c>
      <c r="B217" t="s">
        <v>10</v>
      </c>
      <c r="C217" t="s">
        <v>64</v>
      </c>
      <c r="D217">
        <v>4</v>
      </c>
      <c r="E217">
        <v>10.86</v>
      </c>
      <c r="F217">
        <v>43.43</v>
      </c>
      <c r="G217" t="s">
        <v>12</v>
      </c>
      <c r="H217" t="s">
        <v>41</v>
      </c>
      <c r="I217" s="1">
        <v>45651</v>
      </c>
      <c r="J217">
        <f>YEAR(spending_patterns_detailed[[#This Row],[Transaction Date]])</f>
        <v>2024</v>
      </c>
      <c r="K217" t="str">
        <f>TEXT(spending_patterns_detailed[[#This Row],[Transaction Date]],"mmm")</f>
        <v>Dec</v>
      </c>
      <c r="L2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8" spans="1:13" x14ac:dyDescent="0.4">
      <c r="A218" t="s">
        <v>42</v>
      </c>
      <c r="B218" t="s">
        <v>10</v>
      </c>
      <c r="C218" t="s">
        <v>11</v>
      </c>
      <c r="D218">
        <v>2</v>
      </c>
      <c r="E218">
        <v>2.2799999999999998</v>
      </c>
      <c r="F218">
        <v>4.57</v>
      </c>
      <c r="G218" t="s">
        <v>12</v>
      </c>
      <c r="H218" t="s">
        <v>17</v>
      </c>
      <c r="I218" s="1">
        <v>45259</v>
      </c>
      <c r="J218">
        <f>YEAR(spending_patterns_detailed[[#This Row],[Transaction Date]])</f>
        <v>2023</v>
      </c>
      <c r="K218" t="str">
        <f>TEXT(spending_patterns_detailed[[#This Row],[Transaction Date]],"mmm")</f>
        <v>Nov</v>
      </c>
      <c r="L2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9" spans="1:13" x14ac:dyDescent="0.4">
      <c r="A219" t="s">
        <v>210</v>
      </c>
      <c r="B219" t="s">
        <v>27</v>
      </c>
      <c r="C219" t="s">
        <v>28</v>
      </c>
      <c r="D219">
        <v>4</v>
      </c>
      <c r="E219">
        <v>42.86</v>
      </c>
      <c r="F219">
        <v>171.45</v>
      </c>
      <c r="G219" t="s">
        <v>38</v>
      </c>
      <c r="H219" t="s">
        <v>13</v>
      </c>
      <c r="I219" s="1">
        <v>45048</v>
      </c>
      <c r="J219">
        <f>YEAR(spending_patterns_detailed[[#This Row],[Transaction Date]])</f>
        <v>2023</v>
      </c>
      <c r="K219" t="str">
        <f>TEXT(spending_patterns_detailed[[#This Row],[Transaction Date]],"mmm")</f>
        <v>May</v>
      </c>
      <c r="L2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0" spans="1:13" x14ac:dyDescent="0.4">
      <c r="A220" t="s">
        <v>90</v>
      </c>
      <c r="B220" t="s">
        <v>61</v>
      </c>
      <c r="C220" t="s">
        <v>62</v>
      </c>
      <c r="D220">
        <v>1</v>
      </c>
      <c r="E220">
        <v>177.31</v>
      </c>
      <c r="F220">
        <v>177.31</v>
      </c>
      <c r="G220" t="s">
        <v>21</v>
      </c>
      <c r="H220" t="s">
        <v>41</v>
      </c>
      <c r="I220" s="1">
        <v>45580</v>
      </c>
      <c r="J220">
        <f>YEAR(spending_patterns_detailed[[#This Row],[Transaction Date]])</f>
        <v>2024</v>
      </c>
      <c r="K220" t="str">
        <f>TEXT(spending_patterns_detailed[[#This Row],[Transaction Date]],"mmm")</f>
        <v>Oct</v>
      </c>
      <c r="L2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1" spans="1:13" x14ac:dyDescent="0.4">
      <c r="A221" t="s">
        <v>91</v>
      </c>
      <c r="B221" t="s">
        <v>10</v>
      </c>
      <c r="C221" t="s">
        <v>144</v>
      </c>
      <c r="D221">
        <v>1</v>
      </c>
      <c r="E221">
        <v>19.420000000000002</v>
      </c>
      <c r="F221">
        <v>19.420000000000002</v>
      </c>
      <c r="G221" t="s">
        <v>38</v>
      </c>
      <c r="H221" t="s">
        <v>17</v>
      </c>
      <c r="I221" s="1">
        <v>45402</v>
      </c>
      <c r="J221">
        <f>YEAR(spending_patterns_detailed[[#This Row],[Transaction Date]])</f>
        <v>2024</v>
      </c>
      <c r="K221" t="str">
        <f>TEXT(spending_patterns_detailed[[#This Row],[Transaction Date]],"mmm")</f>
        <v>Apr</v>
      </c>
      <c r="L2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2" spans="1:13" x14ac:dyDescent="0.4">
      <c r="A222" t="s">
        <v>211</v>
      </c>
      <c r="B222" t="s">
        <v>46</v>
      </c>
      <c r="C222" t="s">
        <v>162</v>
      </c>
      <c r="D222">
        <v>4</v>
      </c>
      <c r="E222">
        <v>4.32</v>
      </c>
      <c r="F222">
        <v>17.3</v>
      </c>
      <c r="G222" t="s">
        <v>12</v>
      </c>
      <c r="H222" t="s">
        <v>17</v>
      </c>
      <c r="I222" s="1">
        <v>45513</v>
      </c>
      <c r="J222">
        <f>YEAR(spending_patterns_detailed[[#This Row],[Transaction Date]])</f>
        <v>2024</v>
      </c>
      <c r="K222" t="str">
        <f>TEXT(spending_patterns_detailed[[#This Row],[Transaction Date]],"mmm")</f>
        <v>Aug</v>
      </c>
      <c r="L2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3" spans="1:13" x14ac:dyDescent="0.4">
      <c r="A223" t="s">
        <v>171</v>
      </c>
      <c r="B223" t="s">
        <v>56</v>
      </c>
      <c r="C223" t="s">
        <v>165</v>
      </c>
      <c r="D223">
        <v>5</v>
      </c>
      <c r="E223">
        <v>736.18</v>
      </c>
      <c r="F223">
        <v>3680.89</v>
      </c>
      <c r="G223" t="s">
        <v>12</v>
      </c>
      <c r="H223" t="s">
        <v>17</v>
      </c>
      <c r="I223" s="1">
        <v>45318</v>
      </c>
      <c r="J223">
        <f>YEAR(spending_patterns_detailed[[#This Row],[Transaction Date]])</f>
        <v>2024</v>
      </c>
      <c r="K223" t="str">
        <f>TEXT(spending_patterns_detailed[[#This Row],[Transaction Date]],"mmm")</f>
        <v>Jan</v>
      </c>
      <c r="L2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24" spans="1:13" x14ac:dyDescent="0.4">
      <c r="A224" t="s">
        <v>212</v>
      </c>
      <c r="B224" t="s">
        <v>10</v>
      </c>
      <c r="C224" t="s">
        <v>87</v>
      </c>
      <c r="D224">
        <v>5</v>
      </c>
      <c r="E224">
        <v>3.16</v>
      </c>
      <c r="F224">
        <v>15.79</v>
      </c>
      <c r="G224" t="s">
        <v>38</v>
      </c>
      <c r="H224" t="s">
        <v>41</v>
      </c>
      <c r="I224" s="1">
        <v>45338</v>
      </c>
      <c r="J224">
        <f>YEAR(spending_patterns_detailed[[#This Row],[Transaction Date]])</f>
        <v>2024</v>
      </c>
      <c r="K224" t="str">
        <f>TEXT(spending_patterns_detailed[[#This Row],[Transaction Date]],"mmm")</f>
        <v>Feb</v>
      </c>
      <c r="L2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5" spans="1:13" x14ac:dyDescent="0.4">
      <c r="A225" t="s">
        <v>103</v>
      </c>
      <c r="B225" t="s">
        <v>56</v>
      </c>
      <c r="C225" t="s">
        <v>66</v>
      </c>
      <c r="D225">
        <v>1</v>
      </c>
      <c r="E225">
        <v>24.71</v>
      </c>
      <c r="F225">
        <v>24.71</v>
      </c>
      <c r="G225" t="s">
        <v>38</v>
      </c>
      <c r="H225" t="s">
        <v>17</v>
      </c>
      <c r="I225" s="1">
        <v>45427</v>
      </c>
      <c r="J225">
        <f>YEAR(spending_patterns_detailed[[#This Row],[Transaction Date]])</f>
        <v>2024</v>
      </c>
      <c r="K225" t="str">
        <f>TEXT(spending_patterns_detailed[[#This Row],[Transaction Date]],"mmm")</f>
        <v>May</v>
      </c>
      <c r="L2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6" spans="1:13" x14ac:dyDescent="0.4">
      <c r="A226" t="s">
        <v>9</v>
      </c>
      <c r="B226" t="s">
        <v>49</v>
      </c>
      <c r="C226" t="s">
        <v>112</v>
      </c>
      <c r="D226">
        <v>1</v>
      </c>
      <c r="E226">
        <v>84.4</v>
      </c>
      <c r="F226">
        <v>84.4</v>
      </c>
      <c r="G226" t="s">
        <v>21</v>
      </c>
      <c r="H226" t="s">
        <v>41</v>
      </c>
      <c r="I226" s="1">
        <v>45241</v>
      </c>
      <c r="J226">
        <f>YEAR(spending_patterns_detailed[[#This Row],[Transaction Date]])</f>
        <v>2023</v>
      </c>
      <c r="K226" t="str">
        <f>TEXT(spending_patterns_detailed[[#This Row],[Transaction Date]],"mmm")</f>
        <v>Nov</v>
      </c>
      <c r="L2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7" spans="1:13" x14ac:dyDescent="0.4">
      <c r="A227" t="s">
        <v>90</v>
      </c>
      <c r="B227" t="s">
        <v>10</v>
      </c>
      <c r="C227" t="s">
        <v>64</v>
      </c>
      <c r="D227">
        <v>4</v>
      </c>
      <c r="E227">
        <v>6.13</v>
      </c>
      <c r="F227">
        <v>24.54</v>
      </c>
      <c r="G227" t="s">
        <v>12</v>
      </c>
      <c r="H227" t="s">
        <v>17</v>
      </c>
      <c r="I227" s="1">
        <v>45054</v>
      </c>
      <c r="J227">
        <f>YEAR(spending_patterns_detailed[[#This Row],[Transaction Date]])</f>
        <v>2023</v>
      </c>
      <c r="K227" t="str">
        <f>TEXT(spending_patterns_detailed[[#This Row],[Transaction Date]],"mmm")</f>
        <v>May</v>
      </c>
      <c r="L2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8" spans="1:13" x14ac:dyDescent="0.4">
      <c r="A228" t="s">
        <v>193</v>
      </c>
      <c r="B228" t="s">
        <v>19</v>
      </c>
      <c r="C228" t="s">
        <v>107</v>
      </c>
      <c r="D228">
        <v>1</v>
      </c>
      <c r="E228">
        <v>117.79</v>
      </c>
      <c r="F228">
        <v>117.79</v>
      </c>
      <c r="G228" t="s">
        <v>12</v>
      </c>
      <c r="H228" t="s">
        <v>17</v>
      </c>
      <c r="I228" s="1">
        <v>45092</v>
      </c>
      <c r="J228">
        <f>YEAR(spending_patterns_detailed[[#This Row],[Transaction Date]])</f>
        <v>2023</v>
      </c>
      <c r="K228" t="str">
        <f>TEXT(spending_patterns_detailed[[#This Row],[Transaction Date]],"mmm")</f>
        <v>Jun</v>
      </c>
      <c r="L2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9" spans="1:13" x14ac:dyDescent="0.4">
      <c r="A229" t="s">
        <v>137</v>
      </c>
      <c r="B229" t="s">
        <v>56</v>
      </c>
      <c r="C229" t="s">
        <v>165</v>
      </c>
      <c r="D229">
        <v>1</v>
      </c>
      <c r="E229">
        <v>1373.3</v>
      </c>
      <c r="F229">
        <v>1373.3</v>
      </c>
      <c r="G229" t="s">
        <v>12</v>
      </c>
      <c r="H229" t="s">
        <v>41</v>
      </c>
      <c r="I229" s="1">
        <v>45126</v>
      </c>
      <c r="J229">
        <f>YEAR(spending_patterns_detailed[[#This Row],[Transaction Date]])</f>
        <v>2023</v>
      </c>
      <c r="K229" t="str">
        <f>TEXT(spending_patterns_detailed[[#This Row],[Transaction Date]],"mmm")</f>
        <v>Jul</v>
      </c>
      <c r="L2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30" spans="1:13" x14ac:dyDescent="0.4">
      <c r="A230" t="s">
        <v>120</v>
      </c>
      <c r="B230" t="s">
        <v>49</v>
      </c>
      <c r="C230" t="s">
        <v>50</v>
      </c>
      <c r="D230">
        <v>3</v>
      </c>
      <c r="E230">
        <v>38.94</v>
      </c>
      <c r="F230">
        <v>116.82</v>
      </c>
      <c r="G230" t="s">
        <v>38</v>
      </c>
      <c r="H230" t="s">
        <v>41</v>
      </c>
      <c r="I230" s="1">
        <v>45108</v>
      </c>
      <c r="J230">
        <f>YEAR(spending_patterns_detailed[[#This Row],[Transaction Date]])</f>
        <v>2023</v>
      </c>
      <c r="K230" t="str">
        <f>TEXT(spending_patterns_detailed[[#This Row],[Transaction Date]],"mmm")</f>
        <v>Jul</v>
      </c>
      <c r="L2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1" spans="1:13" x14ac:dyDescent="0.4">
      <c r="A231" t="s">
        <v>213</v>
      </c>
      <c r="B231" t="s">
        <v>36</v>
      </c>
      <c r="C231" t="s">
        <v>37</v>
      </c>
      <c r="D231">
        <v>1</v>
      </c>
      <c r="E231">
        <v>698.39</v>
      </c>
      <c r="F231">
        <v>698.39</v>
      </c>
      <c r="G231" t="s">
        <v>38</v>
      </c>
      <c r="H231" t="s">
        <v>17</v>
      </c>
      <c r="I231" s="1">
        <v>45533</v>
      </c>
      <c r="J231">
        <f>YEAR(spending_patterns_detailed[[#This Row],[Transaction Date]])</f>
        <v>2024</v>
      </c>
      <c r="K231" t="str">
        <f>TEXT(spending_patterns_detailed[[#This Row],[Transaction Date]],"mmm")</f>
        <v>Aug</v>
      </c>
      <c r="L2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2" spans="1:13" x14ac:dyDescent="0.4">
      <c r="A232" t="s">
        <v>69</v>
      </c>
      <c r="B232" t="s">
        <v>19</v>
      </c>
      <c r="C232" t="s">
        <v>52</v>
      </c>
      <c r="D232">
        <v>1</v>
      </c>
      <c r="E232">
        <v>184.68</v>
      </c>
      <c r="F232">
        <v>184.68</v>
      </c>
      <c r="G232" t="s">
        <v>21</v>
      </c>
      <c r="H232" t="s">
        <v>17</v>
      </c>
      <c r="I232" s="1">
        <v>45278</v>
      </c>
      <c r="J232">
        <f>YEAR(spending_patterns_detailed[[#This Row],[Transaction Date]])</f>
        <v>2023</v>
      </c>
      <c r="K232" t="str">
        <f>TEXT(spending_patterns_detailed[[#This Row],[Transaction Date]],"mmm")</f>
        <v>Dec</v>
      </c>
      <c r="L2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3" spans="1:13" x14ac:dyDescent="0.4">
      <c r="A233" t="s">
        <v>214</v>
      </c>
      <c r="B233" t="s">
        <v>70</v>
      </c>
      <c r="C233" t="s">
        <v>110</v>
      </c>
      <c r="D233">
        <v>5</v>
      </c>
      <c r="E233">
        <v>3.92</v>
      </c>
      <c r="F233">
        <v>19.600000000000001</v>
      </c>
      <c r="G233" t="s">
        <v>38</v>
      </c>
      <c r="H233" t="s">
        <v>13</v>
      </c>
      <c r="I233" s="1">
        <v>45043</v>
      </c>
      <c r="J233">
        <f>YEAR(spending_patterns_detailed[[#This Row],[Transaction Date]])</f>
        <v>2023</v>
      </c>
      <c r="K233" t="str">
        <f>TEXT(spending_patterns_detailed[[#This Row],[Transaction Date]],"mmm")</f>
        <v>Apr</v>
      </c>
      <c r="L2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4" spans="1:13" x14ac:dyDescent="0.4">
      <c r="A234" t="s">
        <v>39</v>
      </c>
      <c r="B234" t="s">
        <v>31</v>
      </c>
      <c r="C234" t="s">
        <v>32</v>
      </c>
      <c r="D234">
        <v>1</v>
      </c>
      <c r="E234">
        <v>671.35</v>
      </c>
      <c r="F234">
        <v>671.35</v>
      </c>
      <c r="G234" t="s">
        <v>12</v>
      </c>
      <c r="H234" t="s">
        <v>41</v>
      </c>
      <c r="I234" s="1">
        <v>45279</v>
      </c>
      <c r="J234">
        <f>YEAR(spending_patterns_detailed[[#This Row],[Transaction Date]])</f>
        <v>2023</v>
      </c>
      <c r="K234" t="str">
        <f>TEXT(spending_patterns_detailed[[#This Row],[Transaction Date]],"mmm")</f>
        <v>Dec</v>
      </c>
      <c r="L2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5" spans="1:13" x14ac:dyDescent="0.4">
      <c r="A235" t="s">
        <v>185</v>
      </c>
      <c r="B235" t="s">
        <v>27</v>
      </c>
      <c r="C235" t="s">
        <v>28</v>
      </c>
      <c r="D235">
        <v>5</v>
      </c>
      <c r="E235">
        <v>44.75</v>
      </c>
      <c r="F235">
        <v>223.73</v>
      </c>
      <c r="G235" t="s">
        <v>25</v>
      </c>
      <c r="H235" t="s">
        <v>41</v>
      </c>
      <c r="I235" s="1">
        <v>45065</v>
      </c>
      <c r="J235">
        <f>YEAR(spending_patterns_detailed[[#This Row],[Transaction Date]])</f>
        <v>2023</v>
      </c>
      <c r="K235" t="str">
        <f>TEXT(spending_patterns_detailed[[#This Row],[Transaction Date]],"mmm")</f>
        <v>May</v>
      </c>
      <c r="L2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6" spans="1:13" x14ac:dyDescent="0.4">
      <c r="A236" t="s">
        <v>215</v>
      </c>
      <c r="B236" t="s">
        <v>49</v>
      </c>
      <c r="C236" t="s">
        <v>197</v>
      </c>
      <c r="D236">
        <v>4</v>
      </c>
      <c r="E236">
        <v>68.489999999999995</v>
      </c>
      <c r="F236">
        <v>273.95999999999998</v>
      </c>
      <c r="G236" t="s">
        <v>25</v>
      </c>
      <c r="H236" t="s">
        <v>13</v>
      </c>
      <c r="I236" s="1">
        <v>45169</v>
      </c>
      <c r="J236">
        <f>YEAR(spending_patterns_detailed[[#This Row],[Transaction Date]])</f>
        <v>2023</v>
      </c>
      <c r="K236" t="str">
        <f>TEXT(spending_patterns_detailed[[#This Row],[Transaction Date]],"mmm")</f>
        <v>Aug</v>
      </c>
      <c r="L2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7" spans="1:13" x14ac:dyDescent="0.4">
      <c r="A237" t="s">
        <v>127</v>
      </c>
      <c r="B237" t="s">
        <v>100</v>
      </c>
      <c r="C237" t="s">
        <v>189</v>
      </c>
      <c r="D237">
        <v>1</v>
      </c>
      <c r="E237">
        <v>42.05</v>
      </c>
      <c r="F237">
        <v>42.05</v>
      </c>
      <c r="G237" t="s">
        <v>38</v>
      </c>
      <c r="H237" t="s">
        <v>41</v>
      </c>
      <c r="I237" s="1">
        <v>45148</v>
      </c>
      <c r="J237">
        <f>YEAR(spending_patterns_detailed[[#This Row],[Transaction Date]])</f>
        <v>2023</v>
      </c>
      <c r="K237" t="str">
        <f>TEXT(spending_patterns_detailed[[#This Row],[Transaction Date]],"mmm")</f>
        <v>Aug</v>
      </c>
      <c r="L2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8" spans="1:13" x14ac:dyDescent="0.4">
      <c r="A238" t="s">
        <v>158</v>
      </c>
      <c r="B238" t="s">
        <v>49</v>
      </c>
      <c r="C238" t="s">
        <v>197</v>
      </c>
      <c r="D238">
        <v>1</v>
      </c>
      <c r="E238">
        <v>61.91</v>
      </c>
      <c r="F238">
        <v>61.91</v>
      </c>
      <c r="G238" t="s">
        <v>25</v>
      </c>
      <c r="H238" t="s">
        <v>41</v>
      </c>
      <c r="I238" s="1">
        <v>45427</v>
      </c>
      <c r="J238">
        <f>YEAR(spending_patterns_detailed[[#This Row],[Transaction Date]])</f>
        <v>2024</v>
      </c>
      <c r="K238" t="str">
        <f>TEXT(spending_patterns_detailed[[#This Row],[Transaction Date]],"mmm")</f>
        <v>May</v>
      </c>
      <c r="L2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9" spans="1:13" x14ac:dyDescent="0.4">
      <c r="A239" t="s">
        <v>214</v>
      </c>
      <c r="B239" t="s">
        <v>31</v>
      </c>
      <c r="C239" t="s">
        <v>94</v>
      </c>
      <c r="D239">
        <v>1</v>
      </c>
      <c r="E239">
        <v>76.78</v>
      </c>
      <c r="F239">
        <v>76.78</v>
      </c>
      <c r="G239" t="s">
        <v>38</v>
      </c>
      <c r="H239" t="s">
        <v>41</v>
      </c>
      <c r="I239" s="1">
        <v>45327</v>
      </c>
      <c r="J239">
        <f>YEAR(spending_patterns_detailed[[#This Row],[Transaction Date]])</f>
        <v>2024</v>
      </c>
      <c r="K239" t="str">
        <f>TEXT(spending_patterns_detailed[[#This Row],[Transaction Date]],"mmm")</f>
        <v>Feb</v>
      </c>
      <c r="L2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0" spans="1:13" x14ac:dyDescent="0.4">
      <c r="A240" t="s">
        <v>216</v>
      </c>
      <c r="B240" t="s">
        <v>61</v>
      </c>
      <c r="C240" t="s">
        <v>62</v>
      </c>
      <c r="D240">
        <v>1</v>
      </c>
      <c r="E240">
        <v>373.07</v>
      </c>
      <c r="F240">
        <v>373.07</v>
      </c>
      <c r="G240" t="s">
        <v>38</v>
      </c>
      <c r="H240" t="s">
        <v>41</v>
      </c>
      <c r="I240" s="1">
        <v>45349</v>
      </c>
      <c r="J240">
        <f>YEAR(spending_patterns_detailed[[#This Row],[Transaction Date]])</f>
        <v>2024</v>
      </c>
      <c r="K240" t="str">
        <f>TEXT(spending_patterns_detailed[[#This Row],[Transaction Date]],"mmm")</f>
        <v>Feb</v>
      </c>
      <c r="L2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1" spans="1:13" x14ac:dyDescent="0.4">
      <c r="A241" t="s">
        <v>185</v>
      </c>
      <c r="B241" t="s">
        <v>49</v>
      </c>
      <c r="C241" t="s">
        <v>112</v>
      </c>
      <c r="D241">
        <v>1</v>
      </c>
      <c r="E241">
        <v>40.39</v>
      </c>
      <c r="F241">
        <v>40.39</v>
      </c>
      <c r="G241" t="s">
        <v>21</v>
      </c>
      <c r="H241" t="s">
        <v>41</v>
      </c>
      <c r="I241" s="1">
        <v>45315</v>
      </c>
      <c r="J241">
        <f>YEAR(spending_patterns_detailed[[#This Row],[Transaction Date]])</f>
        <v>2024</v>
      </c>
      <c r="K241" t="str">
        <f>TEXT(spending_patterns_detailed[[#This Row],[Transaction Date]],"mmm")</f>
        <v>Jan</v>
      </c>
      <c r="L2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2" spans="1:13" x14ac:dyDescent="0.4">
      <c r="A242" t="s">
        <v>98</v>
      </c>
      <c r="B242" t="s">
        <v>23</v>
      </c>
      <c r="C242" t="s">
        <v>24</v>
      </c>
      <c r="D242">
        <v>2</v>
      </c>
      <c r="E242">
        <v>17.61</v>
      </c>
      <c r="F242">
        <v>35.21</v>
      </c>
      <c r="G242" t="s">
        <v>25</v>
      </c>
      <c r="H242" t="s">
        <v>13</v>
      </c>
      <c r="I242" s="1">
        <v>45475</v>
      </c>
      <c r="J242">
        <f>YEAR(spending_patterns_detailed[[#This Row],[Transaction Date]])</f>
        <v>2024</v>
      </c>
      <c r="K242" t="str">
        <f>TEXT(spending_patterns_detailed[[#This Row],[Transaction Date]],"mmm")</f>
        <v>Jul</v>
      </c>
      <c r="L2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3" spans="1:13" x14ac:dyDescent="0.4">
      <c r="A243" t="s">
        <v>217</v>
      </c>
      <c r="B243" t="s">
        <v>61</v>
      </c>
      <c r="C243" t="s">
        <v>78</v>
      </c>
      <c r="D243">
        <v>1</v>
      </c>
      <c r="E243">
        <v>334.34</v>
      </c>
      <c r="F243">
        <v>334.34</v>
      </c>
      <c r="G243" t="s">
        <v>38</v>
      </c>
      <c r="H243" t="s">
        <v>41</v>
      </c>
      <c r="I243" s="1">
        <v>45666</v>
      </c>
      <c r="J243">
        <f>YEAR(spending_patterns_detailed[[#This Row],[Transaction Date]])</f>
        <v>2025</v>
      </c>
      <c r="K243" t="str">
        <f>TEXT(spending_patterns_detailed[[#This Row],[Transaction Date]],"mmm")</f>
        <v>Jan</v>
      </c>
      <c r="L2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4" spans="1:13" x14ac:dyDescent="0.4">
      <c r="A244" t="s">
        <v>136</v>
      </c>
      <c r="B244" t="s">
        <v>10</v>
      </c>
      <c r="C244" t="s">
        <v>87</v>
      </c>
      <c r="D244">
        <v>5</v>
      </c>
      <c r="E244">
        <v>4.3499999999999996</v>
      </c>
      <c r="F244">
        <v>21.75</v>
      </c>
      <c r="G244" t="s">
        <v>21</v>
      </c>
      <c r="H244" t="s">
        <v>13</v>
      </c>
      <c r="I244" s="1">
        <v>45185</v>
      </c>
      <c r="J244">
        <f>YEAR(spending_patterns_detailed[[#This Row],[Transaction Date]])</f>
        <v>2023</v>
      </c>
      <c r="K244" t="str">
        <f>TEXT(spending_patterns_detailed[[#This Row],[Transaction Date]],"mmm")</f>
        <v>Sep</v>
      </c>
      <c r="L2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5" spans="1:13" x14ac:dyDescent="0.4">
      <c r="A245" t="s">
        <v>218</v>
      </c>
      <c r="B245" t="s">
        <v>100</v>
      </c>
      <c r="C245" t="s">
        <v>189</v>
      </c>
      <c r="D245">
        <v>1</v>
      </c>
      <c r="E245">
        <v>47.45</v>
      </c>
      <c r="F245">
        <v>47.45</v>
      </c>
      <c r="G245" t="s">
        <v>38</v>
      </c>
      <c r="H245" t="s">
        <v>17</v>
      </c>
      <c r="I245" s="1">
        <v>45609</v>
      </c>
      <c r="J245">
        <f>YEAR(spending_patterns_detailed[[#This Row],[Transaction Date]])</f>
        <v>2024</v>
      </c>
      <c r="K245" t="str">
        <f>TEXT(spending_patterns_detailed[[#This Row],[Transaction Date]],"mmm")</f>
        <v>Nov</v>
      </c>
      <c r="L2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6" spans="1:13" x14ac:dyDescent="0.4">
      <c r="A246" t="s">
        <v>121</v>
      </c>
      <c r="B246" t="s">
        <v>31</v>
      </c>
      <c r="C246" t="s">
        <v>80</v>
      </c>
      <c r="D246">
        <v>1</v>
      </c>
      <c r="E246">
        <v>5.07</v>
      </c>
      <c r="F246">
        <v>5.07</v>
      </c>
      <c r="G246" t="s">
        <v>21</v>
      </c>
      <c r="H246" t="s">
        <v>41</v>
      </c>
      <c r="I246" s="1">
        <v>45538</v>
      </c>
      <c r="J246">
        <f>YEAR(spending_patterns_detailed[[#This Row],[Transaction Date]])</f>
        <v>2024</v>
      </c>
      <c r="K246" t="str">
        <f>TEXT(spending_patterns_detailed[[#This Row],[Transaction Date]],"mmm")</f>
        <v>Sep</v>
      </c>
      <c r="L2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47" spans="1:13" x14ac:dyDescent="0.4">
      <c r="A247" t="s">
        <v>203</v>
      </c>
      <c r="B247" t="s">
        <v>49</v>
      </c>
      <c r="C247" t="s">
        <v>163</v>
      </c>
      <c r="D247">
        <v>3</v>
      </c>
      <c r="E247">
        <v>40.31</v>
      </c>
      <c r="F247">
        <v>120.92</v>
      </c>
      <c r="G247" t="s">
        <v>12</v>
      </c>
      <c r="H247" t="s">
        <v>13</v>
      </c>
      <c r="I247" s="1">
        <v>45553</v>
      </c>
      <c r="J247">
        <f>YEAR(spending_patterns_detailed[[#This Row],[Transaction Date]])</f>
        <v>2024</v>
      </c>
      <c r="K247" t="str">
        <f>TEXT(spending_patterns_detailed[[#This Row],[Transaction Date]],"mmm")</f>
        <v>Sep</v>
      </c>
      <c r="L2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8" spans="1:13" x14ac:dyDescent="0.4">
      <c r="A248" t="s">
        <v>148</v>
      </c>
      <c r="B248" t="s">
        <v>61</v>
      </c>
      <c r="C248" t="s">
        <v>78</v>
      </c>
      <c r="D248">
        <v>1</v>
      </c>
      <c r="E248">
        <v>477.96</v>
      </c>
      <c r="F248">
        <v>477.96</v>
      </c>
      <c r="G248" t="s">
        <v>21</v>
      </c>
      <c r="H248" t="s">
        <v>41</v>
      </c>
      <c r="I248" s="1">
        <v>45660</v>
      </c>
      <c r="J248">
        <f>YEAR(spending_patterns_detailed[[#This Row],[Transaction Date]])</f>
        <v>2025</v>
      </c>
      <c r="K248" t="str">
        <f>TEXT(spending_patterns_detailed[[#This Row],[Transaction Date]],"mmm")</f>
        <v>Jan</v>
      </c>
      <c r="L2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9" spans="1:13" x14ac:dyDescent="0.4">
      <c r="A249" t="s">
        <v>29</v>
      </c>
      <c r="B249" t="s">
        <v>36</v>
      </c>
      <c r="C249" t="s">
        <v>160</v>
      </c>
      <c r="D249">
        <v>1</v>
      </c>
      <c r="E249">
        <v>354.95</v>
      </c>
      <c r="F249">
        <v>354.95</v>
      </c>
      <c r="G249" t="s">
        <v>12</v>
      </c>
      <c r="H249" t="s">
        <v>41</v>
      </c>
      <c r="I249" s="1">
        <v>45014</v>
      </c>
      <c r="J249">
        <f>YEAR(spending_patterns_detailed[[#This Row],[Transaction Date]])</f>
        <v>2023</v>
      </c>
      <c r="K249" t="str">
        <f>TEXT(spending_patterns_detailed[[#This Row],[Transaction Date]],"mmm")</f>
        <v>Mar</v>
      </c>
      <c r="L2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0" spans="1:13" x14ac:dyDescent="0.4">
      <c r="A250" t="s">
        <v>219</v>
      </c>
      <c r="B250" t="s">
        <v>46</v>
      </c>
      <c r="C250" t="s">
        <v>109</v>
      </c>
      <c r="D250">
        <v>4</v>
      </c>
      <c r="E250">
        <v>144.94</v>
      </c>
      <c r="F250">
        <v>579.77</v>
      </c>
      <c r="G250" t="s">
        <v>12</v>
      </c>
      <c r="H250" t="s">
        <v>41</v>
      </c>
      <c r="I250" s="1">
        <v>45020</v>
      </c>
      <c r="J250">
        <f>YEAR(spending_patterns_detailed[[#This Row],[Transaction Date]])</f>
        <v>2023</v>
      </c>
      <c r="K250" t="str">
        <f>TEXT(spending_patterns_detailed[[#This Row],[Transaction Date]],"mmm")</f>
        <v>Apr</v>
      </c>
      <c r="L2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1" spans="1:13" x14ac:dyDescent="0.4">
      <c r="A251" t="s">
        <v>198</v>
      </c>
      <c r="B251" t="s">
        <v>31</v>
      </c>
      <c r="C251" t="s">
        <v>94</v>
      </c>
      <c r="D251">
        <v>1</v>
      </c>
      <c r="E251">
        <v>39.17</v>
      </c>
      <c r="F251">
        <v>39.17</v>
      </c>
      <c r="G251" t="s">
        <v>21</v>
      </c>
      <c r="H251" t="s">
        <v>17</v>
      </c>
      <c r="I251" s="1">
        <v>45285</v>
      </c>
      <c r="J251">
        <f>YEAR(spending_patterns_detailed[[#This Row],[Transaction Date]])</f>
        <v>2023</v>
      </c>
      <c r="K251" t="str">
        <f>TEXT(spending_patterns_detailed[[#This Row],[Transaction Date]],"mmm")</f>
        <v>Dec</v>
      </c>
      <c r="L2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2" spans="1:13" x14ac:dyDescent="0.4">
      <c r="A252" t="s">
        <v>169</v>
      </c>
      <c r="B252" t="s">
        <v>70</v>
      </c>
      <c r="C252" t="s">
        <v>110</v>
      </c>
      <c r="D252">
        <v>2</v>
      </c>
      <c r="E252">
        <v>3</v>
      </c>
      <c r="F252">
        <v>6.01</v>
      </c>
      <c r="G252" t="s">
        <v>12</v>
      </c>
      <c r="H252" t="s">
        <v>13</v>
      </c>
      <c r="I252" s="1">
        <v>45615</v>
      </c>
      <c r="J252">
        <f>YEAR(spending_patterns_detailed[[#This Row],[Transaction Date]])</f>
        <v>2024</v>
      </c>
      <c r="K252" t="str">
        <f>TEXT(spending_patterns_detailed[[#This Row],[Transaction Date]],"mmm")</f>
        <v>Nov</v>
      </c>
      <c r="L2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3" spans="1:13" x14ac:dyDescent="0.4">
      <c r="A253" t="s">
        <v>22</v>
      </c>
      <c r="B253" t="s">
        <v>27</v>
      </c>
      <c r="C253" t="s">
        <v>153</v>
      </c>
      <c r="D253">
        <v>2</v>
      </c>
      <c r="E253">
        <v>98.87</v>
      </c>
      <c r="F253">
        <v>197.74</v>
      </c>
      <c r="G253" t="s">
        <v>38</v>
      </c>
      <c r="H253" t="s">
        <v>41</v>
      </c>
      <c r="I253" s="1">
        <v>45385</v>
      </c>
      <c r="J253">
        <f>YEAR(spending_patterns_detailed[[#This Row],[Transaction Date]])</f>
        <v>2024</v>
      </c>
      <c r="K253" t="str">
        <f>TEXT(spending_patterns_detailed[[#This Row],[Transaction Date]],"mmm")</f>
        <v>Apr</v>
      </c>
      <c r="L2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4" spans="1:13" x14ac:dyDescent="0.4">
      <c r="A254" t="s">
        <v>214</v>
      </c>
      <c r="B254" t="s">
        <v>31</v>
      </c>
      <c r="C254" t="s">
        <v>32</v>
      </c>
      <c r="D254">
        <v>1</v>
      </c>
      <c r="E254">
        <v>196</v>
      </c>
      <c r="F254">
        <v>196</v>
      </c>
      <c r="G254" t="s">
        <v>21</v>
      </c>
      <c r="H254" t="s">
        <v>17</v>
      </c>
      <c r="I254" s="1">
        <v>45218</v>
      </c>
      <c r="J254">
        <f>YEAR(spending_patterns_detailed[[#This Row],[Transaction Date]])</f>
        <v>2023</v>
      </c>
      <c r="K254" t="str">
        <f>TEXT(spending_patterns_detailed[[#This Row],[Transaction Date]],"mmm")</f>
        <v>Oct</v>
      </c>
      <c r="L2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5" spans="1:13" x14ac:dyDescent="0.4">
      <c r="A255" t="s">
        <v>220</v>
      </c>
      <c r="B255" t="s">
        <v>19</v>
      </c>
      <c r="C255" t="s">
        <v>20</v>
      </c>
      <c r="D255">
        <v>1</v>
      </c>
      <c r="E255">
        <v>49.65</v>
      </c>
      <c r="F255">
        <v>49.65</v>
      </c>
      <c r="G255" t="s">
        <v>21</v>
      </c>
      <c r="H255" t="s">
        <v>17</v>
      </c>
      <c r="I255" s="1">
        <v>45195</v>
      </c>
      <c r="J255">
        <f>YEAR(spending_patterns_detailed[[#This Row],[Transaction Date]])</f>
        <v>2023</v>
      </c>
      <c r="K255" t="str">
        <f>TEXT(spending_patterns_detailed[[#This Row],[Transaction Date]],"mmm")</f>
        <v>Sep</v>
      </c>
      <c r="L2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6" spans="1:13" x14ac:dyDescent="0.4">
      <c r="A256" t="s">
        <v>211</v>
      </c>
      <c r="B256" t="s">
        <v>61</v>
      </c>
      <c r="C256" t="s">
        <v>82</v>
      </c>
      <c r="D256">
        <v>1</v>
      </c>
      <c r="E256">
        <v>733.74</v>
      </c>
      <c r="F256">
        <v>733.74</v>
      </c>
      <c r="G256" t="s">
        <v>12</v>
      </c>
      <c r="H256" t="s">
        <v>13</v>
      </c>
      <c r="I256" s="1">
        <v>45211</v>
      </c>
      <c r="J256">
        <f>YEAR(spending_patterns_detailed[[#This Row],[Transaction Date]])</f>
        <v>2023</v>
      </c>
      <c r="K256" t="str">
        <f>TEXT(spending_patterns_detailed[[#This Row],[Transaction Date]],"mmm")</f>
        <v>Oct</v>
      </c>
      <c r="L2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7" spans="1:13" x14ac:dyDescent="0.4">
      <c r="A257" t="s">
        <v>209</v>
      </c>
      <c r="B257" t="s">
        <v>19</v>
      </c>
      <c r="C257" t="s">
        <v>20</v>
      </c>
      <c r="D257">
        <v>1</v>
      </c>
      <c r="E257">
        <v>91.65</v>
      </c>
      <c r="F257">
        <v>91.65</v>
      </c>
      <c r="G257" t="s">
        <v>12</v>
      </c>
      <c r="H257" t="s">
        <v>17</v>
      </c>
      <c r="I257" s="1">
        <v>45124</v>
      </c>
      <c r="J257">
        <f>YEAR(spending_patterns_detailed[[#This Row],[Transaction Date]])</f>
        <v>2023</v>
      </c>
      <c r="K257" t="str">
        <f>TEXT(spending_patterns_detailed[[#This Row],[Transaction Date]],"mmm")</f>
        <v>Jul</v>
      </c>
      <c r="L2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8" spans="1:13" x14ac:dyDescent="0.4">
      <c r="A258" t="s">
        <v>45</v>
      </c>
      <c r="B258" t="s">
        <v>70</v>
      </c>
      <c r="C258" t="s">
        <v>110</v>
      </c>
      <c r="D258">
        <v>1</v>
      </c>
      <c r="E258">
        <v>7.73</v>
      </c>
      <c r="F258">
        <v>7.73</v>
      </c>
      <c r="G258" t="s">
        <v>38</v>
      </c>
      <c r="H258" t="s">
        <v>13</v>
      </c>
      <c r="I258" s="1">
        <v>45329</v>
      </c>
      <c r="J258">
        <f>YEAR(spending_patterns_detailed[[#This Row],[Transaction Date]])</f>
        <v>2024</v>
      </c>
      <c r="K258" t="str">
        <f>TEXT(spending_patterns_detailed[[#This Row],[Transaction Date]],"mmm")</f>
        <v>Feb</v>
      </c>
      <c r="L2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9" spans="1:13" x14ac:dyDescent="0.4">
      <c r="A259" t="s">
        <v>51</v>
      </c>
      <c r="B259" t="s">
        <v>27</v>
      </c>
      <c r="C259" t="s">
        <v>40</v>
      </c>
      <c r="D259">
        <v>1</v>
      </c>
      <c r="E259">
        <v>15.24</v>
      </c>
      <c r="F259">
        <v>15.24</v>
      </c>
      <c r="G259" t="s">
        <v>38</v>
      </c>
      <c r="H259" t="s">
        <v>41</v>
      </c>
      <c r="I259" s="1">
        <v>45075</v>
      </c>
      <c r="J259">
        <f>YEAR(spending_patterns_detailed[[#This Row],[Transaction Date]])</f>
        <v>2023</v>
      </c>
      <c r="K259" t="str">
        <f>TEXT(spending_patterns_detailed[[#This Row],[Transaction Date]],"mmm")</f>
        <v>May</v>
      </c>
      <c r="L2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0" spans="1:13" x14ac:dyDescent="0.4">
      <c r="A260" t="s">
        <v>103</v>
      </c>
      <c r="B260" t="s">
        <v>61</v>
      </c>
      <c r="C260" t="s">
        <v>82</v>
      </c>
      <c r="D260">
        <v>1</v>
      </c>
      <c r="E260">
        <v>721.82</v>
      </c>
      <c r="F260">
        <v>721.82</v>
      </c>
      <c r="G260" t="s">
        <v>12</v>
      </c>
      <c r="H260" t="s">
        <v>17</v>
      </c>
      <c r="I260" s="1">
        <v>45085</v>
      </c>
      <c r="J260">
        <f>YEAR(spending_patterns_detailed[[#This Row],[Transaction Date]])</f>
        <v>2023</v>
      </c>
      <c r="K260" t="str">
        <f>TEXT(spending_patterns_detailed[[#This Row],[Transaction Date]],"mmm")</f>
        <v>Jun</v>
      </c>
      <c r="L2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1" spans="1:13" x14ac:dyDescent="0.4">
      <c r="A261" t="s">
        <v>126</v>
      </c>
      <c r="B261" t="s">
        <v>19</v>
      </c>
      <c r="C261" t="s">
        <v>149</v>
      </c>
      <c r="D261">
        <v>1</v>
      </c>
      <c r="E261">
        <v>4229.62</v>
      </c>
      <c r="F261">
        <v>4229.62</v>
      </c>
      <c r="G261" t="s">
        <v>38</v>
      </c>
      <c r="H261" t="s">
        <v>41</v>
      </c>
      <c r="I261" s="1">
        <v>45261</v>
      </c>
      <c r="J261">
        <f>YEAR(spending_patterns_detailed[[#This Row],[Transaction Date]])</f>
        <v>2023</v>
      </c>
      <c r="K261" t="str">
        <f>TEXT(spending_patterns_detailed[[#This Row],[Transaction Date]],"mmm")</f>
        <v>Dec</v>
      </c>
      <c r="L2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2" spans="1:13" x14ac:dyDescent="0.4">
      <c r="A262" t="s">
        <v>150</v>
      </c>
      <c r="B262" t="s">
        <v>56</v>
      </c>
      <c r="C262" t="s">
        <v>165</v>
      </c>
      <c r="D262">
        <v>4</v>
      </c>
      <c r="E262">
        <v>746.9</v>
      </c>
      <c r="F262">
        <v>2987.62</v>
      </c>
      <c r="G262" t="s">
        <v>25</v>
      </c>
      <c r="H262" t="s">
        <v>17</v>
      </c>
      <c r="I262" s="1">
        <v>45467</v>
      </c>
      <c r="J262">
        <f>YEAR(spending_patterns_detailed[[#This Row],[Transaction Date]])</f>
        <v>2024</v>
      </c>
      <c r="K262" t="str">
        <f>TEXT(spending_patterns_detailed[[#This Row],[Transaction Date]],"mmm")</f>
        <v>Jun</v>
      </c>
      <c r="L2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3" spans="1:13" x14ac:dyDescent="0.4">
      <c r="A263" t="s">
        <v>221</v>
      </c>
      <c r="B263" t="s">
        <v>10</v>
      </c>
      <c r="C263" t="s">
        <v>181</v>
      </c>
      <c r="D263">
        <v>1</v>
      </c>
      <c r="E263">
        <v>5.44</v>
      </c>
      <c r="F263">
        <v>5.44</v>
      </c>
      <c r="G263" t="s">
        <v>38</v>
      </c>
      <c r="H263" t="s">
        <v>17</v>
      </c>
      <c r="I263" s="1">
        <v>45351</v>
      </c>
      <c r="J263">
        <f>YEAR(spending_patterns_detailed[[#This Row],[Transaction Date]])</f>
        <v>2024</v>
      </c>
      <c r="K263" t="str">
        <f>TEXT(spending_patterns_detailed[[#This Row],[Transaction Date]],"mmm")</f>
        <v>Feb</v>
      </c>
      <c r="L2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64" spans="1:13" x14ac:dyDescent="0.4">
      <c r="A264" t="s">
        <v>96</v>
      </c>
      <c r="B264" t="s">
        <v>46</v>
      </c>
      <c r="C264" t="s">
        <v>104</v>
      </c>
      <c r="D264">
        <v>2</v>
      </c>
      <c r="E264">
        <v>14.82</v>
      </c>
      <c r="F264">
        <v>29.64</v>
      </c>
      <c r="G264" t="s">
        <v>38</v>
      </c>
      <c r="H264" t="s">
        <v>17</v>
      </c>
      <c r="I264" s="1">
        <v>45244</v>
      </c>
      <c r="J264">
        <f>YEAR(spending_patterns_detailed[[#This Row],[Transaction Date]])</f>
        <v>2023</v>
      </c>
      <c r="K264" t="str">
        <f>TEXT(spending_patterns_detailed[[#This Row],[Transaction Date]],"mmm")</f>
        <v>Nov</v>
      </c>
      <c r="L2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5" spans="1:13" x14ac:dyDescent="0.4">
      <c r="A265" t="s">
        <v>220</v>
      </c>
      <c r="B265" t="s">
        <v>23</v>
      </c>
      <c r="C265" t="s">
        <v>24</v>
      </c>
      <c r="D265">
        <v>1</v>
      </c>
      <c r="E265">
        <v>19.57</v>
      </c>
      <c r="F265">
        <v>19.57</v>
      </c>
      <c r="G265" t="s">
        <v>25</v>
      </c>
      <c r="H265" t="s">
        <v>13</v>
      </c>
      <c r="I265" s="1">
        <v>45530</v>
      </c>
      <c r="J265">
        <f>YEAR(spending_patterns_detailed[[#This Row],[Transaction Date]])</f>
        <v>2024</v>
      </c>
      <c r="K265" t="str">
        <f>TEXT(spending_patterns_detailed[[#This Row],[Transaction Date]],"mmm")</f>
        <v>Aug</v>
      </c>
      <c r="L2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6" spans="1:13" x14ac:dyDescent="0.4">
      <c r="A266" t="s">
        <v>124</v>
      </c>
      <c r="B266" t="s">
        <v>31</v>
      </c>
      <c r="C266" t="s">
        <v>32</v>
      </c>
      <c r="D266">
        <v>1</v>
      </c>
      <c r="E266">
        <v>763.55</v>
      </c>
      <c r="F266">
        <v>763.55</v>
      </c>
      <c r="G266" t="s">
        <v>25</v>
      </c>
      <c r="H266" t="s">
        <v>41</v>
      </c>
      <c r="I266" s="1">
        <v>45011</v>
      </c>
      <c r="J266">
        <f>YEAR(spending_patterns_detailed[[#This Row],[Transaction Date]])</f>
        <v>2023</v>
      </c>
      <c r="K266" t="str">
        <f>TEXT(spending_patterns_detailed[[#This Row],[Transaction Date]],"mmm")</f>
        <v>Mar</v>
      </c>
      <c r="L2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7" spans="1:13" x14ac:dyDescent="0.4">
      <c r="A267" t="s">
        <v>169</v>
      </c>
      <c r="B267" t="s">
        <v>46</v>
      </c>
      <c r="C267" t="s">
        <v>47</v>
      </c>
      <c r="D267">
        <v>2</v>
      </c>
      <c r="E267">
        <v>3.5</v>
      </c>
      <c r="F267">
        <v>7</v>
      </c>
      <c r="G267" t="s">
        <v>12</v>
      </c>
      <c r="H267" t="s">
        <v>17</v>
      </c>
      <c r="I267" s="1">
        <v>45359</v>
      </c>
      <c r="J267">
        <f>YEAR(spending_patterns_detailed[[#This Row],[Transaction Date]])</f>
        <v>2024</v>
      </c>
      <c r="K267" t="str">
        <f>TEXT(spending_patterns_detailed[[#This Row],[Transaction Date]],"mmm")</f>
        <v>Mar</v>
      </c>
      <c r="L2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68" spans="1:13" x14ac:dyDescent="0.4">
      <c r="A268" t="s">
        <v>222</v>
      </c>
      <c r="B268" t="s">
        <v>19</v>
      </c>
      <c r="C268" t="s">
        <v>107</v>
      </c>
      <c r="D268">
        <v>1</v>
      </c>
      <c r="E268">
        <v>104.33</v>
      </c>
      <c r="F268">
        <v>104.33</v>
      </c>
      <c r="G268" t="s">
        <v>25</v>
      </c>
      <c r="H268" t="s">
        <v>17</v>
      </c>
      <c r="I268" s="1">
        <v>45643</v>
      </c>
      <c r="J268">
        <f>YEAR(spending_patterns_detailed[[#This Row],[Transaction Date]])</f>
        <v>2024</v>
      </c>
      <c r="K268" t="str">
        <f>TEXT(spending_patterns_detailed[[#This Row],[Transaction Date]],"mmm")</f>
        <v>Dec</v>
      </c>
      <c r="L2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9" spans="1:13" x14ac:dyDescent="0.4">
      <c r="A269" t="s">
        <v>207</v>
      </c>
      <c r="B269" t="s">
        <v>23</v>
      </c>
      <c r="C269" t="s">
        <v>24</v>
      </c>
      <c r="D269">
        <v>5</v>
      </c>
      <c r="E269">
        <v>14.38</v>
      </c>
      <c r="F269">
        <v>71.91</v>
      </c>
      <c r="G269" t="s">
        <v>12</v>
      </c>
      <c r="H269" t="s">
        <v>17</v>
      </c>
      <c r="I269" s="1">
        <v>45618</v>
      </c>
      <c r="J269">
        <f>YEAR(spending_patterns_detailed[[#This Row],[Transaction Date]])</f>
        <v>2024</v>
      </c>
      <c r="K269" t="str">
        <f>TEXT(spending_patterns_detailed[[#This Row],[Transaction Date]],"mmm")</f>
        <v>Nov</v>
      </c>
      <c r="L2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0" spans="1:13" x14ac:dyDescent="0.4">
      <c r="A270" t="s">
        <v>223</v>
      </c>
      <c r="B270" t="s">
        <v>70</v>
      </c>
      <c r="C270" t="s">
        <v>73</v>
      </c>
      <c r="D270">
        <v>3</v>
      </c>
      <c r="E270">
        <v>51.38</v>
      </c>
      <c r="F270">
        <v>154.13</v>
      </c>
      <c r="G270" t="s">
        <v>12</v>
      </c>
      <c r="H270" t="s">
        <v>41</v>
      </c>
      <c r="I270" s="1">
        <v>45196</v>
      </c>
      <c r="J270">
        <f>YEAR(spending_patterns_detailed[[#This Row],[Transaction Date]])</f>
        <v>2023</v>
      </c>
      <c r="K270" t="str">
        <f>TEXT(spending_patterns_detailed[[#This Row],[Transaction Date]],"mmm")</f>
        <v>Sep</v>
      </c>
      <c r="L2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1" spans="1:13" x14ac:dyDescent="0.4">
      <c r="A271" t="s">
        <v>39</v>
      </c>
      <c r="B271" t="s">
        <v>19</v>
      </c>
      <c r="C271" t="s">
        <v>107</v>
      </c>
      <c r="D271">
        <v>1</v>
      </c>
      <c r="E271">
        <v>157.19999999999999</v>
      </c>
      <c r="F271">
        <v>157.19999999999999</v>
      </c>
      <c r="G271" t="s">
        <v>21</v>
      </c>
      <c r="H271" t="s">
        <v>41</v>
      </c>
      <c r="I271" s="1">
        <v>45600</v>
      </c>
      <c r="J271">
        <f>YEAR(spending_patterns_detailed[[#This Row],[Transaction Date]])</f>
        <v>2024</v>
      </c>
      <c r="K271" t="str">
        <f>TEXT(spending_patterns_detailed[[#This Row],[Transaction Date]],"mmm")</f>
        <v>Nov</v>
      </c>
      <c r="L2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2" spans="1:13" x14ac:dyDescent="0.4">
      <c r="A272" t="s">
        <v>113</v>
      </c>
      <c r="B272" t="s">
        <v>46</v>
      </c>
      <c r="C272" t="s">
        <v>47</v>
      </c>
      <c r="D272">
        <v>3</v>
      </c>
      <c r="E272">
        <v>3.43</v>
      </c>
      <c r="F272">
        <v>10.28</v>
      </c>
      <c r="G272" t="s">
        <v>12</v>
      </c>
      <c r="H272" t="s">
        <v>17</v>
      </c>
      <c r="I272" s="1">
        <v>45543</v>
      </c>
      <c r="J272">
        <f>YEAR(spending_patterns_detailed[[#This Row],[Transaction Date]])</f>
        <v>2024</v>
      </c>
      <c r="K272" t="str">
        <f>TEXT(spending_patterns_detailed[[#This Row],[Transaction Date]],"mmm")</f>
        <v>Sep</v>
      </c>
      <c r="L2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3" spans="1:13" x14ac:dyDescent="0.4">
      <c r="A273" t="s">
        <v>182</v>
      </c>
      <c r="B273" t="s">
        <v>23</v>
      </c>
      <c r="C273" t="s">
        <v>143</v>
      </c>
      <c r="D273">
        <v>2</v>
      </c>
      <c r="E273">
        <v>403.31</v>
      </c>
      <c r="F273">
        <v>806.63</v>
      </c>
      <c r="G273" t="s">
        <v>38</v>
      </c>
      <c r="H273" t="s">
        <v>13</v>
      </c>
      <c r="I273" s="1">
        <v>45299</v>
      </c>
      <c r="J273">
        <f>YEAR(spending_patterns_detailed[[#This Row],[Transaction Date]])</f>
        <v>2024</v>
      </c>
      <c r="K273" t="str">
        <f>TEXT(spending_patterns_detailed[[#This Row],[Transaction Date]],"mmm")</f>
        <v>Jan</v>
      </c>
      <c r="L2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4" spans="1:13" x14ac:dyDescent="0.4">
      <c r="A274" t="s">
        <v>53</v>
      </c>
      <c r="B274" t="s">
        <v>49</v>
      </c>
      <c r="C274" t="s">
        <v>197</v>
      </c>
      <c r="D274">
        <v>3</v>
      </c>
      <c r="E274">
        <v>60.4</v>
      </c>
      <c r="F274">
        <v>181.2</v>
      </c>
      <c r="G274" t="s">
        <v>38</v>
      </c>
      <c r="H274" t="s">
        <v>13</v>
      </c>
      <c r="I274" s="1">
        <v>45233</v>
      </c>
      <c r="J274">
        <f>YEAR(spending_patterns_detailed[[#This Row],[Transaction Date]])</f>
        <v>2023</v>
      </c>
      <c r="K274" t="str">
        <f>TEXT(spending_patterns_detailed[[#This Row],[Transaction Date]],"mmm")</f>
        <v>Nov</v>
      </c>
      <c r="L2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5" spans="1:13" x14ac:dyDescent="0.4">
      <c r="A275" t="s">
        <v>67</v>
      </c>
      <c r="B275" t="s">
        <v>31</v>
      </c>
      <c r="C275" t="s">
        <v>32</v>
      </c>
      <c r="D275">
        <v>1</v>
      </c>
      <c r="E275">
        <v>494.49</v>
      </c>
      <c r="F275">
        <v>494.49</v>
      </c>
      <c r="G275" t="s">
        <v>25</v>
      </c>
      <c r="H275" t="s">
        <v>41</v>
      </c>
      <c r="I275" s="1">
        <v>45437</v>
      </c>
      <c r="J275">
        <f>YEAR(spending_patterns_detailed[[#This Row],[Transaction Date]])</f>
        <v>2024</v>
      </c>
      <c r="K275" t="str">
        <f>TEXT(spending_patterns_detailed[[#This Row],[Transaction Date]],"mmm")</f>
        <v>May</v>
      </c>
      <c r="L2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6" spans="1:13" x14ac:dyDescent="0.4">
      <c r="A276" t="s">
        <v>224</v>
      </c>
      <c r="B276" t="s">
        <v>56</v>
      </c>
      <c r="C276" t="s">
        <v>165</v>
      </c>
      <c r="D276">
        <v>5</v>
      </c>
      <c r="E276">
        <v>1029.75</v>
      </c>
      <c r="F276">
        <v>5148.76</v>
      </c>
      <c r="G276" t="s">
        <v>25</v>
      </c>
      <c r="H276" t="s">
        <v>17</v>
      </c>
      <c r="I276" s="1">
        <v>45204</v>
      </c>
      <c r="J276">
        <f>YEAR(spending_patterns_detailed[[#This Row],[Transaction Date]])</f>
        <v>2023</v>
      </c>
      <c r="K276" t="str">
        <f>TEXT(spending_patterns_detailed[[#This Row],[Transaction Date]],"mmm")</f>
        <v>Oct</v>
      </c>
      <c r="L2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77" spans="1:13" x14ac:dyDescent="0.4">
      <c r="A277" t="s">
        <v>225</v>
      </c>
      <c r="B277" t="s">
        <v>46</v>
      </c>
      <c r="C277" t="s">
        <v>47</v>
      </c>
      <c r="D277">
        <v>1</v>
      </c>
      <c r="E277">
        <v>3.55</v>
      </c>
      <c r="F277">
        <v>3.55</v>
      </c>
      <c r="G277" t="s">
        <v>12</v>
      </c>
      <c r="H277" t="s">
        <v>13</v>
      </c>
      <c r="I277" s="1">
        <v>45010</v>
      </c>
      <c r="J277">
        <f>YEAR(spending_patterns_detailed[[#This Row],[Transaction Date]])</f>
        <v>2023</v>
      </c>
      <c r="K277" t="str">
        <f>TEXT(spending_patterns_detailed[[#This Row],[Transaction Date]],"mmm")</f>
        <v>Mar</v>
      </c>
      <c r="L2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8" spans="1:13" x14ac:dyDescent="0.4">
      <c r="A278" t="s">
        <v>202</v>
      </c>
      <c r="B278" t="s">
        <v>49</v>
      </c>
      <c r="C278" t="s">
        <v>163</v>
      </c>
      <c r="D278">
        <v>4</v>
      </c>
      <c r="E278">
        <v>45.03</v>
      </c>
      <c r="F278">
        <v>180.11</v>
      </c>
      <c r="G278" t="s">
        <v>12</v>
      </c>
      <c r="H278" t="s">
        <v>41</v>
      </c>
      <c r="I278" s="1">
        <v>45670</v>
      </c>
      <c r="J278">
        <f>YEAR(spending_patterns_detailed[[#This Row],[Transaction Date]])</f>
        <v>2025</v>
      </c>
      <c r="K278" t="str">
        <f>TEXT(spending_patterns_detailed[[#This Row],[Transaction Date]],"mmm")</f>
        <v>Jan</v>
      </c>
      <c r="L2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9" spans="1:13" x14ac:dyDescent="0.4">
      <c r="A279" t="s">
        <v>132</v>
      </c>
      <c r="B279" t="s">
        <v>19</v>
      </c>
      <c r="C279" t="s">
        <v>20</v>
      </c>
      <c r="D279">
        <v>1</v>
      </c>
      <c r="E279">
        <v>59.25</v>
      </c>
      <c r="F279">
        <v>59.25</v>
      </c>
      <c r="G279" t="s">
        <v>25</v>
      </c>
      <c r="H279" t="s">
        <v>13</v>
      </c>
      <c r="I279" s="1">
        <v>45119</v>
      </c>
      <c r="J279">
        <f>YEAR(spending_patterns_detailed[[#This Row],[Transaction Date]])</f>
        <v>2023</v>
      </c>
      <c r="K279" t="str">
        <f>TEXT(spending_patterns_detailed[[#This Row],[Transaction Date]],"mmm")</f>
        <v>Jul</v>
      </c>
      <c r="L2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0" spans="1:13" x14ac:dyDescent="0.4">
      <c r="A280" t="s">
        <v>72</v>
      </c>
      <c r="B280" t="s">
        <v>49</v>
      </c>
      <c r="C280" t="s">
        <v>197</v>
      </c>
      <c r="D280">
        <v>5</v>
      </c>
      <c r="E280">
        <v>31.54</v>
      </c>
      <c r="F280">
        <v>157.69</v>
      </c>
      <c r="G280" t="s">
        <v>12</v>
      </c>
      <c r="H280" t="s">
        <v>13</v>
      </c>
      <c r="I280" s="1">
        <v>45170</v>
      </c>
      <c r="J280">
        <f>YEAR(spending_patterns_detailed[[#This Row],[Transaction Date]])</f>
        <v>2023</v>
      </c>
      <c r="K280" t="str">
        <f>TEXT(spending_patterns_detailed[[#This Row],[Transaction Date]],"mmm")</f>
        <v>Sep</v>
      </c>
      <c r="L2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1" spans="1:13" x14ac:dyDescent="0.4">
      <c r="A281" t="s">
        <v>111</v>
      </c>
      <c r="B281" t="s">
        <v>31</v>
      </c>
      <c r="C281" t="s">
        <v>32</v>
      </c>
      <c r="D281">
        <v>1</v>
      </c>
      <c r="E281">
        <v>337.6</v>
      </c>
      <c r="F281">
        <v>337.6</v>
      </c>
      <c r="G281" t="s">
        <v>21</v>
      </c>
      <c r="H281" t="s">
        <v>41</v>
      </c>
      <c r="I281" s="1">
        <v>45224</v>
      </c>
      <c r="J281">
        <f>YEAR(spending_patterns_detailed[[#This Row],[Transaction Date]])</f>
        <v>2023</v>
      </c>
      <c r="K281" t="str">
        <f>TEXT(spending_patterns_detailed[[#This Row],[Transaction Date]],"mmm")</f>
        <v>Oct</v>
      </c>
      <c r="L2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2" spans="1:13" x14ac:dyDescent="0.4">
      <c r="A282" t="s">
        <v>108</v>
      </c>
      <c r="B282" t="s">
        <v>61</v>
      </c>
      <c r="C282" t="s">
        <v>82</v>
      </c>
      <c r="D282">
        <v>1</v>
      </c>
      <c r="E282">
        <v>645.86</v>
      </c>
      <c r="F282">
        <v>645.86</v>
      </c>
      <c r="G282" t="s">
        <v>12</v>
      </c>
      <c r="H282" t="s">
        <v>41</v>
      </c>
      <c r="I282" s="1">
        <v>45121</v>
      </c>
      <c r="J282">
        <f>YEAR(spending_patterns_detailed[[#This Row],[Transaction Date]])</f>
        <v>2023</v>
      </c>
      <c r="K282" t="str">
        <f>TEXT(spending_patterns_detailed[[#This Row],[Transaction Date]],"mmm")</f>
        <v>Jul</v>
      </c>
      <c r="L2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3" spans="1:13" x14ac:dyDescent="0.4">
      <c r="A283" t="s">
        <v>169</v>
      </c>
      <c r="B283" t="s">
        <v>46</v>
      </c>
      <c r="C283" t="s">
        <v>162</v>
      </c>
      <c r="D283">
        <v>4</v>
      </c>
      <c r="E283">
        <v>2.37</v>
      </c>
      <c r="F283">
        <v>9.4700000000000006</v>
      </c>
      <c r="G283" t="s">
        <v>21</v>
      </c>
      <c r="H283" t="s">
        <v>41</v>
      </c>
      <c r="I283" s="1">
        <v>45505</v>
      </c>
      <c r="J283">
        <f>YEAR(spending_patterns_detailed[[#This Row],[Transaction Date]])</f>
        <v>2024</v>
      </c>
      <c r="K283" t="str">
        <f>TEXT(spending_patterns_detailed[[#This Row],[Transaction Date]],"mmm")</f>
        <v>Aug</v>
      </c>
      <c r="L2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84" spans="1:13" x14ac:dyDescent="0.4">
      <c r="A284" t="s">
        <v>105</v>
      </c>
      <c r="B284" t="s">
        <v>27</v>
      </c>
      <c r="C284" t="s">
        <v>28</v>
      </c>
      <c r="D284">
        <v>3</v>
      </c>
      <c r="E284">
        <v>47.19</v>
      </c>
      <c r="F284">
        <v>141.57</v>
      </c>
      <c r="G284" t="s">
        <v>25</v>
      </c>
      <c r="H284" t="s">
        <v>17</v>
      </c>
      <c r="I284" s="1">
        <v>45481</v>
      </c>
      <c r="J284">
        <f>YEAR(spending_patterns_detailed[[#This Row],[Transaction Date]])</f>
        <v>2024</v>
      </c>
      <c r="K284" t="str">
        <f>TEXT(spending_patterns_detailed[[#This Row],[Transaction Date]],"mmm")</f>
        <v>Jul</v>
      </c>
      <c r="L2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5" spans="1:13" x14ac:dyDescent="0.4">
      <c r="A285" t="s">
        <v>85</v>
      </c>
      <c r="B285" t="s">
        <v>70</v>
      </c>
      <c r="C285" t="s">
        <v>73</v>
      </c>
      <c r="D285">
        <v>5</v>
      </c>
      <c r="E285">
        <v>37.75</v>
      </c>
      <c r="F285">
        <v>188.73</v>
      </c>
      <c r="G285" t="s">
        <v>38</v>
      </c>
      <c r="H285" t="s">
        <v>17</v>
      </c>
      <c r="I285" s="1">
        <v>45053</v>
      </c>
      <c r="J285">
        <f>YEAR(spending_patterns_detailed[[#This Row],[Transaction Date]])</f>
        <v>2023</v>
      </c>
      <c r="K285" t="str">
        <f>TEXT(spending_patterns_detailed[[#This Row],[Transaction Date]],"mmm")</f>
        <v>May</v>
      </c>
      <c r="L2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6" spans="1:13" x14ac:dyDescent="0.4">
      <c r="A286" t="s">
        <v>193</v>
      </c>
      <c r="B286" t="s">
        <v>31</v>
      </c>
      <c r="C286" t="s">
        <v>32</v>
      </c>
      <c r="D286">
        <v>1</v>
      </c>
      <c r="E286">
        <v>526.27</v>
      </c>
      <c r="F286">
        <v>526.27</v>
      </c>
      <c r="G286" t="s">
        <v>21</v>
      </c>
      <c r="H286" t="s">
        <v>17</v>
      </c>
      <c r="I286" s="1">
        <v>45610</v>
      </c>
      <c r="J286">
        <f>YEAR(spending_patterns_detailed[[#This Row],[Transaction Date]])</f>
        <v>2024</v>
      </c>
      <c r="K286" t="str">
        <f>TEXT(spending_patterns_detailed[[#This Row],[Transaction Date]],"mmm")</f>
        <v>Nov</v>
      </c>
      <c r="L2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7" spans="1:13" x14ac:dyDescent="0.4">
      <c r="A287" t="s">
        <v>166</v>
      </c>
      <c r="B287" t="s">
        <v>56</v>
      </c>
      <c r="C287" t="s">
        <v>66</v>
      </c>
      <c r="D287">
        <v>3</v>
      </c>
      <c r="E287">
        <v>33.58</v>
      </c>
      <c r="F287">
        <v>100.74</v>
      </c>
      <c r="G287" t="s">
        <v>21</v>
      </c>
      <c r="H287" t="s">
        <v>17</v>
      </c>
      <c r="I287" s="1">
        <v>45351</v>
      </c>
      <c r="J287">
        <f>YEAR(spending_patterns_detailed[[#This Row],[Transaction Date]])</f>
        <v>2024</v>
      </c>
      <c r="K287" t="str">
        <f>TEXT(spending_patterns_detailed[[#This Row],[Transaction Date]],"mmm")</f>
        <v>Feb</v>
      </c>
      <c r="L2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8" spans="1:13" x14ac:dyDescent="0.4">
      <c r="A288" t="s">
        <v>225</v>
      </c>
      <c r="B288" t="s">
        <v>23</v>
      </c>
      <c r="C288" t="s">
        <v>24</v>
      </c>
      <c r="D288">
        <v>4</v>
      </c>
      <c r="E288">
        <v>11.66</v>
      </c>
      <c r="F288">
        <v>46.65</v>
      </c>
      <c r="G288" t="s">
        <v>25</v>
      </c>
      <c r="H288" t="s">
        <v>13</v>
      </c>
      <c r="I288" s="1">
        <v>45274</v>
      </c>
      <c r="J288">
        <f>YEAR(spending_patterns_detailed[[#This Row],[Transaction Date]])</f>
        <v>2023</v>
      </c>
      <c r="K288" t="str">
        <f>TEXT(spending_patterns_detailed[[#This Row],[Transaction Date]],"mmm")</f>
        <v>Dec</v>
      </c>
      <c r="L2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9" spans="1:13" x14ac:dyDescent="0.4">
      <c r="A289" t="s">
        <v>226</v>
      </c>
      <c r="B289" t="s">
        <v>61</v>
      </c>
      <c r="C289" t="s">
        <v>78</v>
      </c>
      <c r="D289">
        <v>1</v>
      </c>
      <c r="E289">
        <v>817.81</v>
      </c>
      <c r="F289">
        <v>817.81</v>
      </c>
      <c r="G289" t="s">
        <v>21</v>
      </c>
      <c r="H289" t="s">
        <v>13</v>
      </c>
      <c r="I289" s="1">
        <v>45359</v>
      </c>
      <c r="J289">
        <f>YEAR(spending_patterns_detailed[[#This Row],[Transaction Date]])</f>
        <v>2024</v>
      </c>
      <c r="K289" t="str">
        <f>TEXT(spending_patterns_detailed[[#This Row],[Transaction Date]],"mmm")</f>
        <v>Mar</v>
      </c>
      <c r="L2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0" spans="1:13" x14ac:dyDescent="0.4">
      <c r="A290" t="s">
        <v>222</v>
      </c>
      <c r="B290" t="s">
        <v>70</v>
      </c>
      <c r="C290" t="s">
        <v>73</v>
      </c>
      <c r="D290">
        <v>1</v>
      </c>
      <c r="E290">
        <v>95.02</v>
      </c>
      <c r="F290">
        <v>95.02</v>
      </c>
      <c r="G290" t="s">
        <v>21</v>
      </c>
      <c r="H290" t="s">
        <v>17</v>
      </c>
      <c r="I290" s="1">
        <v>45493</v>
      </c>
      <c r="J290">
        <f>YEAR(spending_patterns_detailed[[#This Row],[Transaction Date]])</f>
        <v>2024</v>
      </c>
      <c r="K290" t="str">
        <f>TEXT(spending_patterns_detailed[[#This Row],[Transaction Date]],"mmm")</f>
        <v>Jul</v>
      </c>
      <c r="L2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1" spans="1:13" x14ac:dyDescent="0.4">
      <c r="A291" t="s">
        <v>227</v>
      </c>
      <c r="B291" t="s">
        <v>49</v>
      </c>
      <c r="C291" t="s">
        <v>163</v>
      </c>
      <c r="D291">
        <v>1</v>
      </c>
      <c r="E291">
        <v>36.5</v>
      </c>
      <c r="F291">
        <v>36.5</v>
      </c>
      <c r="G291" t="s">
        <v>21</v>
      </c>
      <c r="H291" t="s">
        <v>41</v>
      </c>
      <c r="I291" s="1">
        <v>44973</v>
      </c>
      <c r="J291">
        <f>YEAR(spending_patterns_detailed[[#This Row],[Transaction Date]])</f>
        <v>2023</v>
      </c>
      <c r="K291" t="str">
        <f>TEXT(spending_patterns_detailed[[#This Row],[Transaction Date]],"mmm")</f>
        <v>Feb</v>
      </c>
      <c r="L2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2" spans="1:13" x14ac:dyDescent="0.4">
      <c r="A292" t="s">
        <v>65</v>
      </c>
      <c r="B292" t="s">
        <v>36</v>
      </c>
      <c r="C292" t="s">
        <v>160</v>
      </c>
      <c r="D292">
        <v>1</v>
      </c>
      <c r="E292">
        <v>472.97</v>
      </c>
      <c r="F292">
        <v>472.97</v>
      </c>
      <c r="G292" t="s">
        <v>25</v>
      </c>
      <c r="H292" t="s">
        <v>17</v>
      </c>
      <c r="I292" s="1">
        <v>45184</v>
      </c>
      <c r="J292">
        <f>YEAR(spending_patterns_detailed[[#This Row],[Transaction Date]])</f>
        <v>2023</v>
      </c>
      <c r="K292" t="str">
        <f>TEXT(spending_patterns_detailed[[#This Row],[Transaction Date]],"mmm")</f>
        <v>Sep</v>
      </c>
      <c r="L2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3" spans="1:13" x14ac:dyDescent="0.4">
      <c r="A293" t="s">
        <v>228</v>
      </c>
      <c r="B293" t="s">
        <v>15</v>
      </c>
      <c r="C293" t="s">
        <v>151</v>
      </c>
      <c r="D293">
        <v>5</v>
      </c>
      <c r="E293">
        <v>81.86</v>
      </c>
      <c r="F293">
        <v>409.32</v>
      </c>
      <c r="G293" t="s">
        <v>12</v>
      </c>
      <c r="H293" t="s">
        <v>41</v>
      </c>
      <c r="I293" s="1">
        <v>45143</v>
      </c>
      <c r="J293">
        <f>YEAR(spending_patterns_detailed[[#This Row],[Transaction Date]])</f>
        <v>2023</v>
      </c>
      <c r="K293" t="str">
        <f>TEXT(spending_patterns_detailed[[#This Row],[Transaction Date]],"mmm")</f>
        <v>Aug</v>
      </c>
      <c r="L2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4" spans="1:13" x14ac:dyDescent="0.4">
      <c r="A294" t="s">
        <v>67</v>
      </c>
      <c r="B294" t="s">
        <v>100</v>
      </c>
      <c r="C294" t="s">
        <v>130</v>
      </c>
      <c r="D294">
        <v>1</v>
      </c>
      <c r="E294">
        <v>5.34</v>
      </c>
      <c r="F294">
        <v>5.34</v>
      </c>
      <c r="G294" t="s">
        <v>12</v>
      </c>
      <c r="H294" t="s">
        <v>17</v>
      </c>
      <c r="I294" s="1">
        <v>45409</v>
      </c>
      <c r="J294">
        <f>YEAR(spending_patterns_detailed[[#This Row],[Transaction Date]])</f>
        <v>2024</v>
      </c>
      <c r="K294" t="str">
        <f>TEXT(spending_patterns_detailed[[#This Row],[Transaction Date]],"mmm")</f>
        <v>Apr</v>
      </c>
      <c r="L2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5" spans="1:13" x14ac:dyDescent="0.4">
      <c r="A295" t="s">
        <v>83</v>
      </c>
      <c r="B295" t="s">
        <v>31</v>
      </c>
      <c r="C295" t="s">
        <v>80</v>
      </c>
      <c r="D295">
        <v>1</v>
      </c>
      <c r="E295">
        <v>7.45</v>
      </c>
      <c r="F295">
        <v>7.45</v>
      </c>
      <c r="G295" t="s">
        <v>25</v>
      </c>
      <c r="H295" t="s">
        <v>41</v>
      </c>
      <c r="I295" s="1">
        <v>45253</v>
      </c>
      <c r="J295">
        <f>YEAR(spending_patterns_detailed[[#This Row],[Transaction Date]])</f>
        <v>2023</v>
      </c>
      <c r="K295" t="str">
        <f>TEXT(spending_patterns_detailed[[#This Row],[Transaction Date]],"mmm")</f>
        <v>Nov</v>
      </c>
      <c r="L2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6" spans="1:13" x14ac:dyDescent="0.4">
      <c r="A296" t="s">
        <v>117</v>
      </c>
      <c r="B296" t="s">
        <v>23</v>
      </c>
      <c r="C296" t="s">
        <v>24</v>
      </c>
      <c r="D296">
        <v>3</v>
      </c>
      <c r="E296">
        <v>22.12</v>
      </c>
      <c r="F296">
        <v>66.36</v>
      </c>
      <c r="G296" t="s">
        <v>38</v>
      </c>
      <c r="H296" t="s">
        <v>41</v>
      </c>
      <c r="I296" s="1">
        <v>45194</v>
      </c>
      <c r="J296">
        <f>YEAR(spending_patterns_detailed[[#This Row],[Transaction Date]])</f>
        <v>2023</v>
      </c>
      <c r="K296" t="str">
        <f>TEXT(spending_patterns_detailed[[#This Row],[Transaction Date]],"mmm")</f>
        <v>Sep</v>
      </c>
      <c r="L2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7" spans="1:13" x14ac:dyDescent="0.4">
      <c r="A297" t="s">
        <v>120</v>
      </c>
      <c r="B297" t="s">
        <v>19</v>
      </c>
      <c r="C297" t="s">
        <v>149</v>
      </c>
      <c r="D297">
        <v>1</v>
      </c>
      <c r="E297">
        <v>3254.41</v>
      </c>
      <c r="F297">
        <v>3254.41</v>
      </c>
      <c r="G297" t="s">
        <v>12</v>
      </c>
      <c r="H297" t="s">
        <v>41</v>
      </c>
      <c r="I297" s="1">
        <v>45438</v>
      </c>
      <c r="J297">
        <f>YEAR(spending_patterns_detailed[[#This Row],[Transaction Date]])</f>
        <v>2024</v>
      </c>
      <c r="K297" t="str">
        <f>TEXT(spending_patterns_detailed[[#This Row],[Transaction Date]],"mmm")</f>
        <v>May</v>
      </c>
      <c r="L2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98" spans="1:13" x14ac:dyDescent="0.4">
      <c r="A298" t="s">
        <v>217</v>
      </c>
      <c r="B298" t="s">
        <v>56</v>
      </c>
      <c r="C298" t="s">
        <v>59</v>
      </c>
      <c r="D298">
        <v>5</v>
      </c>
      <c r="E298">
        <v>71.989999999999995</v>
      </c>
      <c r="F298">
        <v>359.93</v>
      </c>
      <c r="G298" t="s">
        <v>12</v>
      </c>
      <c r="H298" t="s">
        <v>41</v>
      </c>
      <c r="I298" s="1">
        <v>44993</v>
      </c>
      <c r="J298">
        <f>YEAR(spending_patterns_detailed[[#This Row],[Transaction Date]])</f>
        <v>2023</v>
      </c>
      <c r="K298" t="str">
        <f>TEXT(spending_patterns_detailed[[#This Row],[Transaction Date]],"mmm")</f>
        <v>Mar</v>
      </c>
      <c r="L2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9" spans="1:13" x14ac:dyDescent="0.4">
      <c r="A299" t="s">
        <v>226</v>
      </c>
      <c r="B299" t="s">
        <v>36</v>
      </c>
      <c r="C299" t="s">
        <v>37</v>
      </c>
      <c r="D299">
        <v>1</v>
      </c>
      <c r="E299">
        <v>927.83</v>
      </c>
      <c r="F299">
        <v>927.83</v>
      </c>
      <c r="G299" t="s">
        <v>25</v>
      </c>
      <c r="H299" t="s">
        <v>13</v>
      </c>
      <c r="I299" s="1">
        <v>45031</v>
      </c>
      <c r="J299">
        <f>YEAR(spending_patterns_detailed[[#This Row],[Transaction Date]])</f>
        <v>2023</v>
      </c>
      <c r="K299" t="str">
        <f>TEXT(spending_patterns_detailed[[#This Row],[Transaction Date]],"mmm")</f>
        <v>Apr</v>
      </c>
      <c r="L2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0" spans="1:13" x14ac:dyDescent="0.4">
      <c r="A300" t="s">
        <v>229</v>
      </c>
      <c r="B300" t="s">
        <v>70</v>
      </c>
      <c r="C300" t="s">
        <v>73</v>
      </c>
      <c r="D300">
        <v>3</v>
      </c>
      <c r="E300">
        <v>59.76</v>
      </c>
      <c r="F300">
        <v>179.27</v>
      </c>
      <c r="G300" t="s">
        <v>21</v>
      </c>
      <c r="H300" t="s">
        <v>13</v>
      </c>
      <c r="I300" s="1">
        <v>45620</v>
      </c>
      <c r="J300">
        <f>YEAR(spending_patterns_detailed[[#This Row],[Transaction Date]])</f>
        <v>2024</v>
      </c>
      <c r="K300" t="str">
        <f>TEXT(spending_patterns_detailed[[#This Row],[Transaction Date]],"mmm")</f>
        <v>Nov</v>
      </c>
      <c r="L3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1" spans="1:13" x14ac:dyDescent="0.4">
      <c r="A301" t="s">
        <v>225</v>
      </c>
      <c r="B301" t="s">
        <v>70</v>
      </c>
      <c r="C301" t="s">
        <v>71</v>
      </c>
      <c r="D301">
        <v>1</v>
      </c>
      <c r="E301">
        <v>8.16</v>
      </c>
      <c r="F301">
        <v>8.16</v>
      </c>
      <c r="G301" t="s">
        <v>25</v>
      </c>
      <c r="H301" t="s">
        <v>17</v>
      </c>
      <c r="I301" s="1">
        <v>45439</v>
      </c>
      <c r="J301">
        <f>YEAR(spending_patterns_detailed[[#This Row],[Transaction Date]])</f>
        <v>2024</v>
      </c>
      <c r="K301" t="str">
        <f>TEXT(spending_patterns_detailed[[#This Row],[Transaction Date]],"mmm")</f>
        <v>May</v>
      </c>
      <c r="L3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2" spans="1:13" x14ac:dyDescent="0.4">
      <c r="A302" t="s">
        <v>222</v>
      </c>
      <c r="B302" t="s">
        <v>100</v>
      </c>
      <c r="C302" t="s">
        <v>130</v>
      </c>
      <c r="D302">
        <v>1</v>
      </c>
      <c r="E302">
        <v>12.53</v>
      </c>
      <c r="F302">
        <v>12.53</v>
      </c>
      <c r="G302" t="s">
        <v>25</v>
      </c>
      <c r="H302" t="s">
        <v>13</v>
      </c>
      <c r="I302" s="1">
        <v>45151</v>
      </c>
      <c r="J302">
        <f>YEAR(spending_patterns_detailed[[#This Row],[Transaction Date]])</f>
        <v>2023</v>
      </c>
      <c r="K302" t="str">
        <f>TEXT(spending_patterns_detailed[[#This Row],[Transaction Date]],"mmm")</f>
        <v>Aug</v>
      </c>
      <c r="L3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3" spans="1:13" x14ac:dyDescent="0.4">
      <c r="A303" t="s">
        <v>164</v>
      </c>
      <c r="B303" t="s">
        <v>70</v>
      </c>
      <c r="C303" t="s">
        <v>110</v>
      </c>
      <c r="D303">
        <v>2</v>
      </c>
      <c r="E303">
        <v>3.55</v>
      </c>
      <c r="F303">
        <v>7.1</v>
      </c>
      <c r="G303" t="s">
        <v>12</v>
      </c>
      <c r="H303" t="s">
        <v>13</v>
      </c>
      <c r="I303" s="1">
        <v>45605</v>
      </c>
      <c r="J303">
        <f>YEAR(spending_patterns_detailed[[#This Row],[Transaction Date]])</f>
        <v>2024</v>
      </c>
      <c r="K303" t="str">
        <f>TEXT(spending_patterns_detailed[[#This Row],[Transaction Date]],"mmm")</f>
        <v>Nov</v>
      </c>
      <c r="L3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4" spans="1:13" x14ac:dyDescent="0.4">
      <c r="A304" t="s">
        <v>141</v>
      </c>
      <c r="B304" t="s">
        <v>49</v>
      </c>
      <c r="C304" t="s">
        <v>50</v>
      </c>
      <c r="D304">
        <v>3</v>
      </c>
      <c r="E304">
        <v>22.04</v>
      </c>
      <c r="F304">
        <v>66.11</v>
      </c>
      <c r="G304" t="s">
        <v>25</v>
      </c>
      <c r="H304" t="s">
        <v>17</v>
      </c>
      <c r="I304" s="1">
        <v>45582</v>
      </c>
      <c r="J304">
        <f>YEAR(spending_patterns_detailed[[#This Row],[Transaction Date]])</f>
        <v>2024</v>
      </c>
      <c r="K304" t="str">
        <f>TEXT(spending_patterns_detailed[[#This Row],[Transaction Date]],"mmm")</f>
        <v>Oct</v>
      </c>
      <c r="L3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5" spans="1:13" x14ac:dyDescent="0.4">
      <c r="A305" t="s">
        <v>55</v>
      </c>
      <c r="B305" t="s">
        <v>46</v>
      </c>
      <c r="C305" t="s">
        <v>47</v>
      </c>
      <c r="D305">
        <v>3</v>
      </c>
      <c r="E305">
        <v>3.98</v>
      </c>
      <c r="F305">
        <v>11.94</v>
      </c>
      <c r="G305" t="s">
        <v>12</v>
      </c>
      <c r="H305" t="s">
        <v>13</v>
      </c>
      <c r="I305" s="1">
        <v>45280</v>
      </c>
      <c r="J305">
        <f>YEAR(spending_patterns_detailed[[#This Row],[Transaction Date]])</f>
        <v>2023</v>
      </c>
      <c r="K305" t="str">
        <f>TEXT(spending_patterns_detailed[[#This Row],[Transaction Date]],"mmm")</f>
        <v>Dec</v>
      </c>
      <c r="L3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6" spans="1:13" x14ac:dyDescent="0.4">
      <c r="A306" t="s">
        <v>230</v>
      </c>
      <c r="B306" t="s">
        <v>70</v>
      </c>
      <c r="C306" t="s">
        <v>110</v>
      </c>
      <c r="D306">
        <v>5</v>
      </c>
      <c r="E306">
        <v>7.5</v>
      </c>
      <c r="F306">
        <v>37.51</v>
      </c>
      <c r="G306" t="s">
        <v>21</v>
      </c>
      <c r="H306" t="s">
        <v>17</v>
      </c>
      <c r="I306" s="1">
        <v>45084</v>
      </c>
      <c r="J306">
        <f>YEAR(spending_patterns_detailed[[#This Row],[Transaction Date]])</f>
        <v>2023</v>
      </c>
      <c r="K306" t="str">
        <f>TEXT(spending_patterns_detailed[[#This Row],[Transaction Date]],"mmm")</f>
        <v>Jun</v>
      </c>
      <c r="L3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7" spans="1:13" x14ac:dyDescent="0.4">
      <c r="A307" t="s">
        <v>231</v>
      </c>
      <c r="B307" t="s">
        <v>49</v>
      </c>
      <c r="C307" t="s">
        <v>112</v>
      </c>
      <c r="D307">
        <v>4</v>
      </c>
      <c r="E307">
        <v>43.97</v>
      </c>
      <c r="F307">
        <v>175.89</v>
      </c>
      <c r="G307" t="s">
        <v>25</v>
      </c>
      <c r="H307" t="s">
        <v>17</v>
      </c>
      <c r="I307" s="1">
        <v>44986</v>
      </c>
      <c r="J307">
        <f>YEAR(spending_patterns_detailed[[#This Row],[Transaction Date]])</f>
        <v>2023</v>
      </c>
      <c r="K307" t="str">
        <f>TEXT(spending_patterns_detailed[[#This Row],[Transaction Date]],"mmm")</f>
        <v>Mar</v>
      </c>
      <c r="L3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8" spans="1:13" x14ac:dyDescent="0.4">
      <c r="A308" t="s">
        <v>90</v>
      </c>
      <c r="B308" t="s">
        <v>70</v>
      </c>
      <c r="C308" t="s">
        <v>71</v>
      </c>
      <c r="D308">
        <v>4</v>
      </c>
      <c r="E308">
        <v>13.92</v>
      </c>
      <c r="F308">
        <v>55.69</v>
      </c>
      <c r="G308" t="s">
        <v>38</v>
      </c>
      <c r="H308" t="s">
        <v>17</v>
      </c>
      <c r="I308" s="1">
        <v>45279</v>
      </c>
      <c r="J308">
        <f>YEAR(spending_patterns_detailed[[#This Row],[Transaction Date]])</f>
        <v>2023</v>
      </c>
      <c r="K308" t="str">
        <f>TEXT(spending_patterns_detailed[[#This Row],[Transaction Date]],"mmm")</f>
        <v>Dec</v>
      </c>
      <c r="L3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9" spans="1:13" x14ac:dyDescent="0.4">
      <c r="A309" t="s">
        <v>232</v>
      </c>
      <c r="B309" t="s">
        <v>46</v>
      </c>
      <c r="C309" t="s">
        <v>162</v>
      </c>
      <c r="D309">
        <v>5</v>
      </c>
      <c r="E309">
        <v>5.56</v>
      </c>
      <c r="F309">
        <v>27.79</v>
      </c>
      <c r="G309" t="s">
        <v>12</v>
      </c>
      <c r="H309" t="s">
        <v>41</v>
      </c>
      <c r="I309" s="1">
        <v>44950</v>
      </c>
      <c r="J309">
        <f>YEAR(spending_patterns_detailed[[#This Row],[Transaction Date]])</f>
        <v>2023</v>
      </c>
      <c r="K309" t="str">
        <f>TEXT(spending_patterns_detailed[[#This Row],[Transaction Date]],"mmm")</f>
        <v>Jan</v>
      </c>
      <c r="L3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0" spans="1:13" x14ac:dyDescent="0.4">
      <c r="A310" t="s">
        <v>102</v>
      </c>
      <c r="B310" t="s">
        <v>70</v>
      </c>
      <c r="C310" t="s">
        <v>71</v>
      </c>
      <c r="D310">
        <v>5</v>
      </c>
      <c r="E310">
        <v>5.27</v>
      </c>
      <c r="F310">
        <v>26.34</v>
      </c>
      <c r="G310" t="s">
        <v>12</v>
      </c>
      <c r="H310" t="s">
        <v>41</v>
      </c>
      <c r="I310" s="1">
        <v>45439</v>
      </c>
      <c r="J310">
        <f>YEAR(spending_patterns_detailed[[#This Row],[Transaction Date]])</f>
        <v>2024</v>
      </c>
      <c r="K310" t="str">
        <f>TEXT(spending_patterns_detailed[[#This Row],[Transaction Date]],"mmm")</f>
        <v>May</v>
      </c>
      <c r="L3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1" spans="1:13" x14ac:dyDescent="0.4">
      <c r="A311" t="s">
        <v>233</v>
      </c>
      <c r="B311" t="s">
        <v>70</v>
      </c>
      <c r="C311" t="s">
        <v>71</v>
      </c>
      <c r="D311">
        <v>3</v>
      </c>
      <c r="E311">
        <v>13.61</v>
      </c>
      <c r="F311">
        <v>40.840000000000003</v>
      </c>
      <c r="G311" t="s">
        <v>25</v>
      </c>
      <c r="H311" t="s">
        <v>13</v>
      </c>
      <c r="I311" s="1">
        <v>45395</v>
      </c>
      <c r="J311">
        <f>YEAR(spending_patterns_detailed[[#This Row],[Transaction Date]])</f>
        <v>2024</v>
      </c>
      <c r="K311" t="str">
        <f>TEXT(spending_patterns_detailed[[#This Row],[Transaction Date]],"mmm")</f>
        <v>Apr</v>
      </c>
      <c r="L3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2" spans="1:13" x14ac:dyDescent="0.4">
      <c r="A312" t="s">
        <v>170</v>
      </c>
      <c r="B312" t="s">
        <v>10</v>
      </c>
      <c r="C312" t="s">
        <v>64</v>
      </c>
      <c r="D312">
        <v>5</v>
      </c>
      <c r="E312">
        <v>8.4</v>
      </c>
      <c r="F312">
        <v>41.99</v>
      </c>
      <c r="G312" t="s">
        <v>25</v>
      </c>
      <c r="H312" t="s">
        <v>17</v>
      </c>
      <c r="I312" s="1">
        <v>45580</v>
      </c>
      <c r="J312">
        <f>YEAR(spending_patterns_detailed[[#This Row],[Transaction Date]])</f>
        <v>2024</v>
      </c>
      <c r="K312" t="str">
        <f>TEXT(spending_patterns_detailed[[#This Row],[Transaction Date]],"mmm")</f>
        <v>Oct</v>
      </c>
      <c r="L3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3" spans="1:13" x14ac:dyDescent="0.4">
      <c r="A313" t="s">
        <v>234</v>
      </c>
      <c r="B313" t="s">
        <v>10</v>
      </c>
      <c r="C313" t="s">
        <v>43</v>
      </c>
      <c r="D313">
        <v>2</v>
      </c>
      <c r="E313">
        <v>1.66</v>
      </c>
      <c r="F313">
        <v>3.31</v>
      </c>
      <c r="G313" t="s">
        <v>25</v>
      </c>
      <c r="H313" t="s">
        <v>17</v>
      </c>
      <c r="I313" s="1">
        <v>45490</v>
      </c>
      <c r="J313">
        <f>YEAR(spending_patterns_detailed[[#This Row],[Transaction Date]])</f>
        <v>2024</v>
      </c>
      <c r="K313" t="str">
        <f>TEXT(spending_patterns_detailed[[#This Row],[Transaction Date]],"mmm")</f>
        <v>Jul</v>
      </c>
      <c r="L3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4" spans="1:13" x14ac:dyDescent="0.4">
      <c r="A314" t="s">
        <v>204</v>
      </c>
      <c r="B314" t="s">
        <v>100</v>
      </c>
      <c r="C314" t="s">
        <v>130</v>
      </c>
      <c r="D314">
        <v>1</v>
      </c>
      <c r="E314">
        <v>9.6199999999999992</v>
      </c>
      <c r="F314">
        <v>9.6199999999999992</v>
      </c>
      <c r="G314" t="s">
        <v>12</v>
      </c>
      <c r="H314" t="s">
        <v>17</v>
      </c>
      <c r="I314" s="1">
        <v>45604</v>
      </c>
      <c r="J314">
        <f>YEAR(spending_patterns_detailed[[#This Row],[Transaction Date]])</f>
        <v>2024</v>
      </c>
      <c r="K314" t="str">
        <f>TEXT(spending_patterns_detailed[[#This Row],[Transaction Date]],"mmm")</f>
        <v>Nov</v>
      </c>
      <c r="L3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5" spans="1:13" x14ac:dyDescent="0.4">
      <c r="A315" t="s">
        <v>106</v>
      </c>
      <c r="B315" t="s">
        <v>61</v>
      </c>
      <c r="C315" t="s">
        <v>62</v>
      </c>
      <c r="D315">
        <v>1</v>
      </c>
      <c r="E315">
        <v>301.27</v>
      </c>
      <c r="F315">
        <v>301.27</v>
      </c>
      <c r="G315" t="s">
        <v>12</v>
      </c>
      <c r="H315" t="s">
        <v>17</v>
      </c>
      <c r="I315" s="1">
        <v>45324</v>
      </c>
      <c r="J315">
        <f>YEAR(spending_patterns_detailed[[#This Row],[Transaction Date]])</f>
        <v>2024</v>
      </c>
      <c r="K315" t="str">
        <f>TEXT(spending_patterns_detailed[[#This Row],[Transaction Date]],"mmm")</f>
        <v>Feb</v>
      </c>
      <c r="L3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6" spans="1:13" x14ac:dyDescent="0.4">
      <c r="A316" t="s">
        <v>172</v>
      </c>
      <c r="B316" t="s">
        <v>23</v>
      </c>
      <c r="C316" t="s">
        <v>34</v>
      </c>
      <c r="D316">
        <v>5</v>
      </c>
      <c r="E316">
        <v>151.96</v>
      </c>
      <c r="F316">
        <v>759.8</v>
      </c>
      <c r="G316" t="s">
        <v>21</v>
      </c>
      <c r="H316" t="s">
        <v>17</v>
      </c>
      <c r="I316" s="1">
        <v>45175</v>
      </c>
      <c r="J316">
        <f>YEAR(spending_patterns_detailed[[#This Row],[Transaction Date]])</f>
        <v>2023</v>
      </c>
      <c r="K316" t="str">
        <f>TEXT(spending_patterns_detailed[[#This Row],[Transaction Date]],"mmm")</f>
        <v>Sep</v>
      </c>
      <c r="L3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7" spans="1:13" x14ac:dyDescent="0.4">
      <c r="A317" t="s">
        <v>220</v>
      </c>
      <c r="B317" t="s">
        <v>56</v>
      </c>
      <c r="C317" t="s">
        <v>59</v>
      </c>
      <c r="D317">
        <v>4</v>
      </c>
      <c r="E317">
        <v>144.15</v>
      </c>
      <c r="F317">
        <v>576.59</v>
      </c>
      <c r="G317" t="s">
        <v>21</v>
      </c>
      <c r="H317" t="s">
        <v>13</v>
      </c>
      <c r="I317" s="1">
        <v>45398</v>
      </c>
      <c r="J317">
        <f>YEAR(spending_patterns_detailed[[#This Row],[Transaction Date]])</f>
        <v>2024</v>
      </c>
      <c r="K317" t="str">
        <f>TEXT(spending_patterns_detailed[[#This Row],[Transaction Date]],"mmm")</f>
        <v>Apr</v>
      </c>
      <c r="L3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8" spans="1:13" x14ac:dyDescent="0.4">
      <c r="A318" t="s">
        <v>79</v>
      </c>
      <c r="B318" t="s">
        <v>70</v>
      </c>
      <c r="C318" t="s">
        <v>73</v>
      </c>
      <c r="D318">
        <v>1</v>
      </c>
      <c r="E318">
        <v>73.92</v>
      </c>
      <c r="F318">
        <v>73.92</v>
      </c>
      <c r="G318" t="s">
        <v>21</v>
      </c>
      <c r="H318" t="s">
        <v>17</v>
      </c>
      <c r="I318" s="1">
        <v>45461</v>
      </c>
      <c r="J318">
        <f>YEAR(spending_patterns_detailed[[#This Row],[Transaction Date]])</f>
        <v>2024</v>
      </c>
      <c r="K318" t="str">
        <f>TEXT(spending_patterns_detailed[[#This Row],[Transaction Date]],"mmm")</f>
        <v>Jun</v>
      </c>
      <c r="L3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9" spans="1:13" x14ac:dyDescent="0.4">
      <c r="A319" t="s">
        <v>131</v>
      </c>
      <c r="B319" t="s">
        <v>49</v>
      </c>
      <c r="C319" t="s">
        <v>112</v>
      </c>
      <c r="D319">
        <v>3</v>
      </c>
      <c r="E319">
        <v>73.819999999999993</v>
      </c>
      <c r="F319">
        <v>221.45</v>
      </c>
      <c r="G319" t="s">
        <v>12</v>
      </c>
      <c r="H319" t="s">
        <v>13</v>
      </c>
      <c r="I319" s="1">
        <v>45553</v>
      </c>
      <c r="J319">
        <f>YEAR(spending_patterns_detailed[[#This Row],[Transaction Date]])</f>
        <v>2024</v>
      </c>
      <c r="K319" t="str">
        <f>TEXT(spending_patterns_detailed[[#This Row],[Transaction Date]],"mmm")</f>
        <v>Sep</v>
      </c>
      <c r="L3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0" spans="1:13" x14ac:dyDescent="0.4">
      <c r="A320" t="s">
        <v>233</v>
      </c>
      <c r="B320" t="s">
        <v>36</v>
      </c>
      <c r="C320" t="s">
        <v>76</v>
      </c>
      <c r="D320">
        <v>1</v>
      </c>
      <c r="E320">
        <v>44.3</v>
      </c>
      <c r="F320">
        <v>44.3</v>
      </c>
      <c r="G320" t="s">
        <v>25</v>
      </c>
      <c r="H320" t="s">
        <v>13</v>
      </c>
      <c r="I320" s="1">
        <v>45474</v>
      </c>
      <c r="J320">
        <f>YEAR(spending_patterns_detailed[[#This Row],[Transaction Date]])</f>
        <v>2024</v>
      </c>
      <c r="K320" t="str">
        <f>TEXT(spending_patterns_detailed[[#This Row],[Transaction Date]],"mmm")</f>
        <v>Jul</v>
      </c>
      <c r="L3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1" spans="1:13" x14ac:dyDescent="0.4">
      <c r="A321" t="s">
        <v>156</v>
      </c>
      <c r="B321" t="s">
        <v>23</v>
      </c>
      <c r="C321" t="s">
        <v>24</v>
      </c>
      <c r="D321">
        <v>3</v>
      </c>
      <c r="E321">
        <v>27.07</v>
      </c>
      <c r="F321">
        <v>81.209999999999994</v>
      </c>
      <c r="G321" t="s">
        <v>21</v>
      </c>
      <c r="H321" t="s">
        <v>13</v>
      </c>
      <c r="I321" s="1">
        <v>45323</v>
      </c>
      <c r="J321">
        <f>YEAR(spending_patterns_detailed[[#This Row],[Transaction Date]])</f>
        <v>2024</v>
      </c>
      <c r="K321" t="str">
        <f>TEXT(spending_patterns_detailed[[#This Row],[Transaction Date]],"mmm")</f>
        <v>Feb</v>
      </c>
      <c r="L3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2" spans="1:13" x14ac:dyDescent="0.4">
      <c r="A322" t="s">
        <v>193</v>
      </c>
      <c r="B322" t="s">
        <v>100</v>
      </c>
      <c r="C322" t="s">
        <v>189</v>
      </c>
      <c r="D322">
        <v>1</v>
      </c>
      <c r="E322">
        <v>62.59</v>
      </c>
      <c r="F322">
        <v>62.59</v>
      </c>
      <c r="G322" t="s">
        <v>21</v>
      </c>
      <c r="H322" t="s">
        <v>17</v>
      </c>
      <c r="I322" s="1">
        <v>45333</v>
      </c>
      <c r="J322">
        <f>YEAR(spending_patterns_detailed[[#This Row],[Transaction Date]])</f>
        <v>2024</v>
      </c>
      <c r="K322" t="str">
        <f>TEXT(spending_patterns_detailed[[#This Row],[Transaction Date]],"mmm")</f>
        <v>Feb</v>
      </c>
      <c r="L3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3" spans="1:13" x14ac:dyDescent="0.4">
      <c r="A323" t="s">
        <v>201</v>
      </c>
      <c r="B323" t="s">
        <v>46</v>
      </c>
      <c r="C323" t="s">
        <v>47</v>
      </c>
      <c r="D323">
        <v>3</v>
      </c>
      <c r="E323">
        <v>4.21</v>
      </c>
      <c r="F323">
        <v>12.64</v>
      </c>
      <c r="G323" t="s">
        <v>12</v>
      </c>
      <c r="H323" t="s">
        <v>13</v>
      </c>
      <c r="I323" s="1">
        <v>45304</v>
      </c>
      <c r="J323">
        <f>YEAR(spending_patterns_detailed[[#This Row],[Transaction Date]])</f>
        <v>2024</v>
      </c>
      <c r="K323" t="str">
        <f>TEXT(spending_patterns_detailed[[#This Row],[Transaction Date]],"mmm")</f>
        <v>Jan</v>
      </c>
      <c r="L3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4" spans="1:13" x14ac:dyDescent="0.4">
      <c r="A324" t="s">
        <v>224</v>
      </c>
      <c r="B324" t="s">
        <v>15</v>
      </c>
      <c r="C324" t="s">
        <v>16</v>
      </c>
      <c r="D324">
        <v>2</v>
      </c>
      <c r="E324">
        <v>20.02</v>
      </c>
      <c r="F324">
        <v>40.03</v>
      </c>
      <c r="G324" t="s">
        <v>21</v>
      </c>
      <c r="H324" t="s">
        <v>13</v>
      </c>
      <c r="I324" s="1">
        <v>45241</v>
      </c>
      <c r="J324">
        <f>YEAR(spending_patterns_detailed[[#This Row],[Transaction Date]])</f>
        <v>2023</v>
      </c>
      <c r="K324" t="str">
        <f>TEXT(spending_patterns_detailed[[#This Row],[Transaction Date]],"mmm")</f>
        <v>Nov</v>
      </c>
      <c r="L3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5" spans="1:13" x14ac:dyDescent="0.4">
      <c r="A325" t="s">
        <v>173</v>
      </c>
      <c r="B325" t="s">
        <v>61</v>
      </c>
      <c r="C325" t="s">
        <v>62</v>
      </c>
      <c r="D325">
        <v>1</v>
      </c>
      <c r="E325">
        <v>385.22</v>
      </c>
      <c r="F325">
        <v>385.22</v>
      </c>
      <c r="G325" t="s">
        <v>12</v>
      </c>
      <c r="H325" t="s">
        <v>13</v>
      </c>
      <c r="I325" s="1">
        <v>45294</v>
      </c>
      <c r="J325">
        <f>YEAR(spending_patterns_detailed[[#This Row],[Transaction Date]])</f>
        <v>2024</v>
      </c>
      <c r="K325" t="str">
        <f>TEXT(spending_patterns_detailed[[#This Row],[Transaction Date]],"mmm")</f>
        <v>Jan</v>
      </c>
      <c r="L3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6" spans="1:13" x14ac:dyDescent="0.4">
      <c r="A326" t="s">
        <v>79</v>
      </c>
      <c r="B326" t="s">
        <v>70</v>
      </c>
      <c r="C326" t="s">
        <v>73</v>
      </c>
      <c r="D326">
        <v>5</v>
      </c>
      <c r="E326">
        <v>18.18</v>
      </c>
      <c r="F326">
        <v>90.9</v>
      </c>
      <c r="G326" t="s">
        <v>21</v>
      </c>
      <c r="H326" t="s">
        <v>13</v>
      </c>
      <c r="I326" s="1">
        <v>44957</v>
      </c>
      <c r="J326">
        <f>YEAR(spending_patterns_detailed[[#This Row],[Transaction Date]])</f>
        <v>2023</v>
      </c>
      <c r="K326" t="str">
        <f>TEXT(spending_patterns_detailed[[#This Row],[Transaction Date]],"mmm")</f>
        <v>Jan</v>
      </c>
      <c r="L3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7" spans="1:13" x14ac:dyDescent="0.4">
      <c r="A327" t="s">
        <v>175</v>
      </c>
      <c r="B327" t="s">
        <v>70</v>
      </c>
      <c r="C327" t="s">
        <v>73</v>
      </c>
      <c r="D327">
        <v>4</v>
      </c>
      <c r="E327">
        <v>44.22</v>
      </c>
      <c r="F327">
        <v>176.87</v>
      </c>
      <c r="G327" t="s">
        <v>12</v>
      </c>
      <c r="H327" t="s">
        <v>13</v>
      </c>
      <c r="I327" s="1">
        <v>45541</v>
      </c>
      <c r="J327">
        <f>YEAR(spending_patterns_detailed[[#This Row],[Transaction Date]])</f>
        <v>2024</v>
      </c>
      <c r="K327" t="str">
        <f>TEXT(spending_patterns_detailed[[#This Row],[Transaction Date]],"mmm")</f>
        <v>Sep</v>
      </c>
      <c r="L3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8" spans="1:13" x14ac:dyDescent="0.4">
      <c r="A328" t="s">
        <v>226</v>
      </c>
      <c r="B328" t="s">
        <v>31</v>
      </c>
      <c r="C328" t="s">
        <v>94</v>
      </c>
      <c r="D328">
        <v>1</v>
      </c>
      <c r="E328">
        <v>67.900000000000006</v>
      </c>
      <c r="F328">
        <v>67.900000000000006</v>
      </c>
      <c r="G328" t="s">
        <v>21</v>
      </c>
      <c r="H328" t="s">
        <v>13</v>
      </c>
      <c r="I328" s="1">
        <v>45458</v>
      </c>
      <c r="J328">
        <f>YEAR(spending_patterns_detailed[[#This Row],[Transaction Date]])</f>
        <v>2024</v>
      </c>
      <c r="K328" t="str">
        <f>TEXT(spending_patterns_detailed[[#This Row],[Transaction Date]],"mmm")</f>
        <v>Jun</v>
      </c>
      <c r="L3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9" spans="1:13" x14ac:dyDescent="0.4">
      <c r="A329" t="s">
        <v>235</v>
      </c>
      <c r="B329" t="s">
        <v>36</v>
      </c>
      <c r="C329" t="s">
        <v>76</v>
      </c>
      <c r="D329">
        <v>1</v>
      </c>
      <c r="E329">
        <v>47.65</v>
      </c>
      <c r="F329">
        <v>47.65</v>
      </c>
      <c r="G329" t="s">
        <v>21</v>
      </c>
      <c r="H329" t="s">
        <v>41</v>
      </c>
      <c r="I329" s="1">
        <v>45201</v>
      </c>
      <c r="J329">
        <f>YEAR(spending_patterns_detailed[[#This Row],[Transaction Date]])</f>
        <v>2023</v>
      </c>
      <c r="K329" t="str">
        <f>TEXT(spending_patterns_detailed[[#This Row],[Transaction Date]],"mmm")</f>
        <v>Oct</v>
      </c>
      <c r="L3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0" spans="1:13" x14ac:dyDescent="0.4">
      <c r="A330" t="s">
        <v>209</v>
      </c>
      <c r="B330" t="s">
        <v>19</v>
      </c>
      <c r="C330" t="s">
        <v>107</v>
      </c>
      <c r="D330">
        <v>1</v>
      </c>
      <c r="E330">
        <v>56.54</v>
      </c>
      <c r="F330">
        <v>56.54</v>
      </c>
      <c r="G330" t="s">
        <v>25</v>
      </c>
      <c r="H330" t="s">
        <v>41</v>
      </c>
      <c r="I330" s="1">
        <v>45106</v>
      </c>
      <c r="J330">
        <f>YEAR(spending_patterns_detailed[[#This Row],[Transaction Date]])</f>
        <v>2023</v>
      </c>
      <c r="K330" t="str">
        <f>TEXT(spending_patterns_detailed[[#This Row],[Transaction Date]],"mmm")</f>
        <v>Jun</v>
      </c>
      <c r="L3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1" spans="1:13" x14ac:dyDescent="0.4">
      <c r="A331" t="s">
        <v>29</v>
      </c>
      <c r="B331" t="s">
        <v>46</v>
      </c>
      <c r="C331" t="s">
        <v>109</v>
      </c>
      <c r="D331">
        <v>2</v>
      </c>
      <c r="E331">
        <v>388.02</v>
      </c>
      <c r="F331">
        <v>776.04</v>
      </c>
      <c r="G331" t="s">
        <v>25</v>
      </c>
      <c r="H331" t="s">
        <v>17</v>
      </c>
      <c r="I331" s="1">
        <v>45165</v>
      </c>
      <c r="J331">
        <f>YEAR(spending_patterns_detailed[[#This Row],[Transaction Date]])</f>
        <v>2023</v>
      </c>
      <c r="K331" t="str">
        <f>TEXT(spending_patterns_detailed[[#This Row],[Transaction Date]],"mmm")</f>
        <v>Aug</v>
      </c>
      <c r="L3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2" spans="1:13" x14ac:dyDescent="0.4">
      <c r="A332" t="s">
        <v>177</v>
      </c>
      <c r="B332" t="s">
        <v>61</v>
      </c>
      <c r="C332" t="s">
        <v>62</v>
      </c>
      <c r="D332">
        <v>1</v>
      </c>
      <c r="E332">
        <v>475.78</v>
      </c>
      <c r="F332">
        <v>475.78</v>
      </c>
      <c r="G332" t="s">
        <v>12</v>
      </c>
      <c r="H332" t="s">
        <v>41</v>
      </c>
      <c r="I332" s="1">
        <v>45181</v>
      </c>
      <c r="J332">
        <f>YEAR(spending_patterns_detailed[[#This Row],[Transaction Date]])</f>
        <v>2023</v>
      </c>
      <c r="K332" t="str">
        <f>TEXT(spending_patterns_detailed[[#This Row],[Transaction Date]],"mmm")</f>
        <v>Sep</v>
      </c>
      <c r="L3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3" spans="1:13" x14ac:dyDescent="0.4">
      <c r="A333" t="s">
        <v>103</v>
      </c>
      <c r="B333" t="s">
        <v>23</v>
      </c>
      <c r="C333" t="s">
        <v>143</v>
      </c>
      <c r="D333">
        <v>3</v>
      </c>
      <c r="E333">
        <v>468.08</v>
      </c>
      <c r="F333">
        <v>1404.25</v>
      </c>
      <c r="G333" t="s">
        <v>25</v>
      </c>
      <c r="H333" t="s">
        <v>13</v>
      </c>
      <c r="I333" s="1">
        <v>45515</v>
      </c>
      <c r="J333">
        <f>YEAR(spending_patterns_detailed[[#This Row],[Transaction Date]])</f>
        <v>2024</v>
      </c>
      <c r="K333" t="str">
        <f>TEXT(spending_patterns_detailed[[#This Row],[Transaction Date]],"mmm")</f>
        <v>Aug</v>
      </c>
      <c r="L3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4" spans="1:13" x14ac:dyDescent="0.4">
      <c r="A334" t="s">
        <v>236</v>
      </c>
      <c r="B334" t="s">
        <v>100</v>
      </c>
      <c r="C334" t="s">
        <v>130</v>
      </c>
      <c r="D334">
        <v>1</v>
      </c>
      <c r="E334">
        <v>8.1999999999999993</v>
      </c>
      <c r="F334">
        <v>8.1999999999999993</v>
      </c>
      <c r="G334" t="s">
        <v>38</v>
      </c>
      <c r="H334" t="s">
        <v>13</v>
      </c>
      <c r="I334" s="1">
        <v>45299</v>
      </c>
      <c r="J334">
        <f>YEAR(spending_patterns_detailed[[#This Row],[Transaction Date]])</f>
        <v>2024</v>
      </c>
      <c r="K334" t="str">
        <f>TEXT(spending_patterns_detailed[[#This Row],[Transaction Date]],"mmm")</f>
        <v>Jan</v>
      </c>
      <c r="L3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35" spans="1:13" x14ac:dyDescent="0.4">
      <c r="A335" t="s">
        <v>237</v>
      </c>
      <c r="B335" t="s">
        <v>70</v>
      </c>
      <c r="C335" t="s">
        <v>71</v>
      </c>
      <c r="D335">
        <v>2</v>
      </c>
      <c r="E335">
        <v>8.4</v>
      </c>
      <c r="F335">
        <v>16.809999999999999</v>
      </c>
      <c r="G335" t="s">
        <v>25</v>
      </c>
      <c r="H335" t="s">
        <v>13</v>
      </c>
      <c r="I335" s="1">
        <v>45130</v>
      </c>
      <c r="J335">
        <f>YEAR(spending_patterns_detailed[[#This Row],[Transaction Date]])</f>
        <v>2023</v>
      </c>
      <c r="K335" t="str">
        <f>TEXT(spending_patterns_detailed[[#This Row],[Transaction Date]],"mmm")</f>
        <v>Jul</v>
      </c>
      <c r="L3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6" spans="1:13" x14ac:dyDescent="0.4">
      <c r="A336" t="s">
        <v>175</v>
      </c>
      <c r="B336" t="s">
        <v>31</v>
      </c>
      <c r="C336" t="s">
        <v>80</v>
      </c>
      <c r="D336">
        <v>1</v>
      </c>
      <c r="E336">
        <v>8.93</v>
      </c>
      <c r="F336">
        <v>8.93</v>
      </c>
      <c r="G336" t="s">
        <v>25</v>
      </c>
      <c r="H336" t="s">
        <v>41</v>
      </c>
      <c r="I336" s="1">
        <v>44978</v>
      </c>
      <c r="J336">
        <f>YEAR(spending_patterns_detailed[[#This Row],[Transaction Date]])</f>
        <v>2023</v>
      </c>
      <c r="K336" t="str">
        <f>TEXT(spending_patterns_detailed[[#This Row],[Transaction Date]],"mmm")</f>
        <v>Feb</v>
      </c>
      <c r="L3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37" spans="1:13" x14ac:dyDescent="0.4">
      <c r="A337" t="s">
        <v>185</v>
      </c>
      <c r="B337" t="s">
        <v>27</v>
      </c>
      <c r="C337" t="s">
        <v>28</v>
      </c>
      <c r="D337">
        <v>2</v>
      </c>
      <c r="E337">
        <v>45.33</v>
      </c>
      <c r="F337">
        <v>90.66</v>
      </c>
      <c r="G337" t="s">
        <v>25</v>
      </c>
      <c r="H337" t="s">
        <v>13</v>
      </c>
      <c r="I337" s="1">
        <v>44970</v>
      </c>
      <c r="J337">
        <f>YEAR(spending_patterns_detailed[[#This Row],[Transaction Date]])</f>
        <v>2023</v>
      </c>
      <c r="K337" t="str">
        <f>TEXT(spending_patterns_detailed[[#This Row],[Transaction Date]],"mmm")</f>
        <v>Feb</v>
      </c>
      <c r="L3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8" spans="1:13" x14ac:dyDescent="0.4">
      <c r="A338" t="s">
        <v>60</v>
      </c>
      <c r="B338" t="s">
        <v>15</v>
      </c>
      <c r="C338" t="s">
        <v>16</v>
      </c>
      <c r="D338">
        <v>4</v>
      </c>
      <c r="E338">
        <v>98.7</v>
      </c>
      <c r="F338">
        <v>394.81</v>
      </c>
      <c r="G338" t="s">
        <v>21</v>
      </c>
      <c r="H338" t="s">
        <v>13</v>
      </c>
      <c r="I338" s="1">
        <v>45563</v>
      </c>
      <c r="J338">
        <f>YEAR(spending_patterns_detailed[[#This Row],[Transaction Date]])</f>
        <v>2024</v>
      </c>
      <c r="K338" t="str">
        <f>TEXT(spending_patterns_detailed[[#This Row],[Transaction Date]],"mmm")</f>
        <v>Sep</v>
      </c>
      <c r="L3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9" spans="1:13" x14ac:dyDescent="0.4">
      <c r="A339" t="s">
        <v>142</v>
      </c>
      <c r="B339" t="s">
        <v>19</v>
      </c>
      <c r="C339" t="s">
        <v>107</v>
      </c>
      <c r="D339">
        <v>1</v>
      </c>
      <c r="E339">
        <v>77</v>
      </c>
      <c r="F339">
        <v>77</v>
      </c>
      <c r="G339" t="s">
        <v>25</v>
      </c>
      <c r="H339" t="s">
        <v>17</v>
      </c>
      <c r="I339" s="1">
        <v>44933</v>
      </c>
      <c r="J339">
        <f>YEAR(spending_patterns_detailed[[#This Row],[Transaction Date]])</f>
        <v>2023</v>
      </c>
      <c r="K339" t="str">
        <f>TEXT(spending_patterns_detailed[[#This Row],[Transaction Date]],"mmm")</f>
        <v>Jan</v>
      </c>
      <c r="L3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0" spans="1:13" x14ac:dyDescent="0.4">
      <c r="A340" t="s">
        <v>139</v>
      </c>
      <c r="B340" t="s">
        <v>27</v>
      </c>
      <c r="C340" t="s">
        <v>40</v>
      </c>
      <c r="D340">
        <v>5</v>
      </c>
      <c r="E340">
        <v>64.75</v>
      </c>
      <c r="F340">
        <v>323.75</v>
      </c>
      <c r="G340" t="s">
        <v>21</v>
      </c>
      <c r="H340" t="s">
        <v>17</v>
      </c>
      <c r="I340" s="1">
        <v>45185</v>
      </c>
      <c r="J340">
        <f>YEAR(spending_patterns_detailed[[#This Row],[Transaction Date]])</f>
        <v>2023</v>
      </c>
      <c r="K340" t="str">
        <f>TEXT(spending_patterns_detailed[[#This Row],[Transaction Date]],"mmm")</f>
        <v>Sep</v>
      </c>
      <c r="L3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1" spans="1:13" x14ac:dyDescent="0.4">
      <c r="A341" t="s">
        <v>190</v>
      </c>
      <c r="B341" t="s">
        <v>56</v>
      </c>
      <c r="C341" t="s">
        <v>57</v>
      </c>
      <c r="D341">
        <v>4</v>
      </c>
      <c r="E341">
        <v>41577.93</v>
      </c>
      <c r="F341">
        <v>166311.73000000001</v>
      </c>
      <c r="G341" t="s">
        <v>38</v>
      </c>
      <c r="H341" t="s">
        <v>17</v>
      </c>
      <c r="I341" s="1">
        <v>45598</v>
      </c>
      <c r="J341">
        <f>YEAR(spending_patterns_detailed[[#This Row],[Transaction Date]])</f>
        <v>2024</v>
      </c>
      <c r="K341" t="str">
        <f>TEXT(spending_patterns_detailed[[#This Row],[Transaction Date]],"mmm")</f>
        <v>Nov</v>
      </c>
      <c r="L3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3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342" spans="1:13" x14ac:dyDescent="0.4">
      <c r="A342" t="s">
        <v>182</v>
      </c>
      <c r="B342" t="s">
        <v>31</v>
      </c>
      <c r="C342" t="s">
        <v>94</v>
      </c>
      <c r="D342">
        <v>1</v>
      </c>
      <c r="E342">
        <v>89.49</v>
      </c>
      <c r="F342">
        <v>89.49</v>
      </c>
      <c r="G342" t="s">
        <v>25</v>
      </c>
      <c r="H342" t="s">
        <v>13</v>
      </c>
      <c r="I342" s="1">
        <v>45612</v>
      </c>
      <c r="J342">
        <f>YEAR(spending_patterns_detailed[[#This Row],[Transaction Date]])</f>
        <v>2024</v>
      </c>
      <c r="K342" t="str">
        <f>TEXT(spending_patterns_detailed[[#This Row],[Transaction Date]],"mmm")</f>
        <v>Nov</v>
      </c>
      <c r="L3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3" spans="1:13" x14ac:dyDescent="0.4">
      <c r="A343" t="s">
        <v>208</v>
      </c>
      <c r="B343" t="s">
        <v>36</v>
      </c>
      <c r="C343" t="s">
        <v>160</v>
      </c>
      <c r="D343">
        <v>1</v>
      </c>
      <c r="E343">
        <v>177.22</v>
      </c>
      <c r="F343">
        <v>177.22</v>
      </c>
      <c r="G343" t="s">
        <v>38</v>
      </c>
      <c r="H343" t="s">
        <v>13</v>
      </c>
      <c r="I343" s="1">
        <v>45502</v>
      </c>
      <c r="J343">
        <f>YEAR(spending_patterns_detailed[[#This Row],[Transaction Date]])</f>
        <v>2024</v>
      </c>
      <c r="K343" t="str">
        <f>TEXT(spending_patterns_detailed[[#This Row],[Transaction Date]],"mmm")</f>
        <v>Jul</v>
      </c>
      <c r="L3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4" spans="1:13" x14ac:dyDescent="0.4">
      <c r="A344" t="s">
        <v>105</v>
      </c>
      <c r="B344" t="s">
        <v>31</v>
      </c>
      <c r="C344" t="s">
        <v>94</v>
      </c>
      <c r="D344">
        <v>1</v>
      </c>
      <c r="E344">
        <v>56.83</v>
      </c>
      <c r="F344">
        <v>56.83</v>
      </c>
      <c r="G344" t="s">
        <v>21</v>
      </c>
      <c r="H344" t="s">
        <v>17</v>
      </c>
      <c r="I344" s="1">
        <v>45647</v>
      </c>
      <c r="J344">
        <f>YEAR(spending_patterns_detailed[[#This Row],[Transaction Date]])</f>
        <v>2024</v>
      </c>
      <c r="K344" t="str">
        <f>TEXT(spending_patterns_detailed[[#This Row],[Transaction Date]],"mmm")</f>
        <v>Dec</v>
      </c>
      <c r="L3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5" spans="1:13" x14ac:dyDescent="0.4">
      <c r="A345" t="s">
        <v>44</v>
      </c>
      <c r="B345" t="s">
        <v>70</v>
      </c>
      <c r="C345" t="s">
        <v>110</v>
      </c>
      <c r="D345">
        <v>4</v>
      </c>
      <c r="E345">
        <v>7.61</v>
      </c>
      <c r="F345">
        <v>30.43</v>
      </c>
      <c r="G345" t="s">
        <v>12</v>
      </c>
      <c r="H345" t="s">
        <v>41</v>
      </c>
      <c r="I345" s="1">
        <v>45595</v>
      </c>
      <c r="J345">
        <f>YEAR(spending_patterns_detailed[[#This Row],[Transaction Date]])</f>
        <v>2024</v>
      </c>
      <c r="K345" t="str">
        <f>TEXT(spending_patterns_detailed[[#This Row],[Transaction Date]],"mmm")</f>
        <v>Oct</v>
      </c>
      <c r="L3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6" spans="1:13" x14ac:dyDescent="0.4">
      <c r="A346" t="s">
        <v>169</v>
      </c>
      <c r="B346" t="s">
        <v>10</v>
      </c>
      <c r="C346" t="s">
        <v>144</v>
      </c>
      <c r="D346">
        <v>5</v>
      </c>
      <c r="E346">
        <v>21.52</v>
      </c>
      <c r="F346">
        <v>107.59</v>
      </c>
      <c r="G346" t="s">
        <v>12</v>
      </c>
      <c r="H346" t="s">
        <v>41</v>
      </c>
      <c r="I346" s="1">
        <v>45334</v>
      </c>
      <c r="J346">
        <f>YEAR(spending_patterns_detailed[[#This Row],[Transaction Date]])</f>
        <v>2024</v>
      </c>
      <c r="K346" t="str">
        <f>TEXT(spending_patterns_detailed[[#This Row],[Transaction Date]],"mmm")</f>
        <v>Feb</v>
      </c>
      <c r="L3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7" spans="1:13" x14ac:dyDescent="0.4">
      <c r="A347" t="s">
        <v>177</v>
      </c>
      <c r="B347" t="s">
        <v>23</v>
      </c>
      <c r="C347" t="s">
        <v>143</v>
      </c>
      <c r="D347">
        <v>1</v>
      </c>
      <c r="E347">
        <v>434.87</v>
      </c>
      <c r="F347">
        <v>434.87</v>
      </c>
      <c r="G347" t="s">
        <v>25</v>
      </c>
      <c r="H347" t="s">
        <v>13</v>
      </c>
      <c r="I347" s="1">
        <v>45232</v>
      </c>
      <c r="J347">
        <f>YEAR(spending_patterns_detailed[[#This Row],[Transaction Date]])</f>
        <v>2023</v>
      </c>
      <c r="K347" t="str">
        <f>TEXT(spending_patterns_detailed[[#This Row],[Transaction Date]],"mmm")</f>
        <v>Nov</v>
      </c>
      <c r="L3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8" spans="1:13" x14ac:dyDescent="0.4">
      <c r="A348" t="s">
        <v>238</v>
      </c>
      <c r="B348" t="s">
        <v>70</v>
      </c>
      <c r="C348" t="s">
        <v>73</v>
      </c>
      <c r="D348">
        <v>1</v>
      </c>
      <c r="E348">
        <v>41.78</v>
      </c>
      <c r="F348">
        <v>41.78</v>
      </c>
      <c r="G348" t="s">
        <v>25</v>
      </c>
      <c r="H348" t="s">
        <v>13</v>
      </c>
      <c r="I348" s="1">
        <v>45214</v>
      </c>
      <c r="J348">
        <f>YEAR(spending_patterns_detailed[[#This Row],[Transaction Date]])</f>
        <v>2023</v>
      </c>
      <c r="K348" t="str">
        <f>TEXT(spending_patterns_detailed[[#This Row],[Transaction Date]],"mmm")</f>
        <v>Oct</v>
      </c>
      <c r="L3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9" spans="1:13" x14ac:dyDescent="0.4">
      <c r="A349" t="s">
        <v>225</v>
      </c>
      <c r="B349" t="s">
        <v>23</v>
      </c>
      <c r="C349" t="s">
        <v>143</v>
      </c>
      <c r="D349">
        <v>2</v>
      </c>
      <c r="E349">
        <v>308.45</v>
      </c>
      <c r="F349">
        <v>616.9</v>
      </c>
      <c r="G349" t="s">
        <v>25</v>
      </c>
      <c r="H349" t="s">
        <v>41</v>
      </c>
      <c r="I349" s="1">
        <v>45670</v>
      </c>
      <c r="J349">
        <f>YEAR(spending_patterns_detailed[[#This Row],[Transaction Date]])</f>
        <v>2025</v>
      </c>
      <c r="K349" t="str">
        <f>TEXT(spending_patterns_detailed[[#This Row],[Transaction Date]],"mmm")</f>
        <v>Jan</v>
      </c>
      <c r="L3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0" spans="1:13" x14ac:dyDescent="0.4">
      <c r="A350" t="s">
        <v>74</v>
      </c>
      <c r="B350" t="s">
        <v>100</v>
      </c>
      <c r="C350" t="s">
        <v>130</v>
      </c>
      <c r="D350">
        <v>1</v>
      </c>
      <c r="E350">
        <v>14.45</v>
      </c>
      <c r="F350">
        <v>14.45</v>
      </c>
      <c r="G350" t="s">
        <v>25</v>
      </c>
      <c r="H350" t="s">
        <v>41</v>
      </c>
      <c r="I350" s="1">
        <v>45579</v>
      </c>
      <c r="J350">
        <f>YEAR(spending_patterns_detailed[[#This Row],[Transaction Date]])</f>
        <v>2024</v>
      </c>
      <c r="K350" t="str">
        <f>TEXT(spending_patterns_detailed[[#This Row],[Transaction Date]],"mmm")</f>
        <v>Oct</v>
      </c>
      <c r="L3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1" spans="1:13" x14ac:dyDescent="0.4">
      <c r="A351" t="s">
        <v>239</v>
      </c>
      <c r="B351" t="s">
        <v>23</v>
      </c>
      <c r="C351" t="s">
        <v>24</v>
      </c>
      <c r="D351">
        <v>5</v>
      </c>
      <c r="E351">
        <v>22.18</v>
      </c>
      <c r="F351">
        <v>110.89</v>
      </c>
      <c r="G351" t="s">
        <v>38</v>
      </c>
      <c r="H351" t="s">
        <v>41</v>
      </c>
      <c r="I351" s="1">
        <v>45009</v>
      </c>
      <c r="J351">
        <f>YEAR(spending_patterns_detailed[[#This Row],[Transaction Date]])</f>
        <v>2023</v>
      </c>
      <c r="K351" t="str">
        <f>TEXT(spending_patterns_detailed[[#This Row],[Transaction Date]],"mmm")</f>
        <v>Mar</v>
      </c>
      <c r="L3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2" spans="1:13" x14ac:dyDescent="0.4">
      <c r="A352" t="s">
        <v>199</v>
      </c>
      <c r="B352" t="s">
        <v>36</v>
      </c>
      <c r="C352" t="s">
        <v>37</v>
      </c>
      <c r="D352">
        <v>1</v>
      </c>
      <c r="E352">
        <v>258.39999999999998</v>
      </c>
      <c r="F352">
        <v>258.39999999999998</v>
      </c>
      <c r="G352" t="s">
        <v>25</v>
      </c>
      <c r="H352" t="s">
        <v>17</v>
      </c>
      <c r="I352" s="1">
        <v>45361</v>
      </c>
      <c r="J352">
        <f>YEAR(spending_patterns_detailed[[#This Row],[Transaction Date]])</f>
        <v>2024</v>
      </c>
      <c r="K352" t="str">
        <f>TEXT(spending_patterns_detailed[[#This Row],[Transaction Date]],"mmm")</f>
        <v>Mar</v>
      </c>
      <c r="L3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3" spans="1:13" x14ac:dyDescent="0.4">
      <c r="A353" t="s">
        <v>146</v>
      </c>
      <c r="B353" t="s">
        <v>23</v>
      </c>
      <c r="C353" t="s">
        <v>24</v>
      </c>
      <c r="D353">
        <v>5</v>
      </c>
      <c r="E353">
        <v>25.3</v>
      </c>
      <c r="F353">
        <v>126.5</v>
      </c>
      <c r="G353" t="s">
        <v>38</v>
      </c>
      <c r="H353" t="s">
        <v>17</v>
      </c>
      <c r="I353" s="1">
        <v>45127</v>
      </c>
      <c r="J353">
        <f>YEAR(spending_patterns_detailed[[#This Row],[Transaction Date]])</f>
        <v>2023</v>
      </c>
      <c r="K353" t="str">
        <f>TEXT(spending_patterns_detailed[[#This Row],[Transaction Date]],"mmm")</f>
        <v>Jul</v>
      </c>
      <c r="L3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4" spans="1:13" x14ac:dyDescent="0.4">
      <c r="A354" t="s">
        <v>60</v>
      </c>
      <c r="B354" t="s">
        <v>61</v>
      </c>
      <c r="C354" t="s">
        <v>78</v>
      </c>
      <c r="D354">
        <v>1</v>
      </c>
      <c r="E354">
        <v>507.71</v>
      </c>
      <c r="F354">
        <v>507.71</v>
      </c>
      <c r="G354" t="s">
        <v>12</v>
      </c>
      <c r="H354" t="s">
        <v>41</v>
      </c>
      <c r="I354" s="1">
        <v>45068</v>
      </c>
      <c r="J354">
        <f>YEAR(spending_patterns_detailed[[#This Row],[Transaction Date]])</f>
        <v>2023</v>
      </c>
      <c r="K354" t="str">
        <f>TEXT(spending_patterns_detailed[[#This Row],[Transaction Date]],"mmm")</f>
        <v>May</v>
      </c>
      <c r="L3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5" spans="1:13" x14ac:dyDescent="0.4">
      <c r="A355" t="s">
        <v>69</v>
      </c>
      <c r="B355" t="s">
        <v>100</v>
      </c>
      <c r="C355" t="s">
        <v>130</v>
      </c>
      <c r="D355">
        <v>1</v>
      </c>
      <c r="E355">
        <v>6.25</v>
      </c>
      <c r="F355">
        <v>6.25</v>
      </c>
      <c r="G355" t="s">
        <v>21</v>
      </c>
      <c r="H355" t="s">
        <v>13</v>
      </c>
      <c r="I355" s="1">
        <v>44998</v>
      </c>
      <c r="J355">
        <f>YEAR(spending_patterns_detailed[[#This Row],[Transaction Date]])</f>
        <v>2023</v>
      </c>
      <c r="K355" t="str">
        <f>TEXT(spending_patterns_detailed[[#This Row],[Transaction Date]],"mmm")</f>
        <v>Mar</v>
      </c>
      <c r="L3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56" spans="1:13" x14ac:dyDescent="0.4">
      <c r="A356" t="s">
        <v>89</v>
      </c>
      <c r="B356" t="s">
        <v>46</v>
      </c>
      <c r="C356" t="s">
        <v>109</v>
      </c>
      <c r="D356">
        <v>4</v>
      </c>
      <c r="E356">
        <v>523.55999999999995</v>
      </c>
      <c r="F356">
        <v>2094.25</v>
      </c>
      <c r="G356" t="s">
        <v>38</v>
      </c>
      <c r="H356" t="s">
        <v>41</v>
      </c>
      <c r="I356" s="1">
        <v>45667</v>
      </c>
      <c r="J356">
        <f>YEAR(spending_patterns_detailed[[#This Row],[Transaction Date]])</f>
        <v>2025</v>
      </c>
      <c r="K356" t="str">
        <f>TEXT(spending_patterns_detailed[[#This Row],[Transaction Date]],"mmm")</f>
        <v>Jan</v>
      </c>
      <c r="L3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57" spans="1:13" x14ac:dyDescent="0.4">
      <c r="A357" t="s">
        <v>129</v>
      </c>
      <c r="B357" t="s">
        <v>70</v>
      </c>
      <c r="C357" t="s">
        <v>110</v>
      </c>
      <c r="D357">
        <v>5</v>
      </c>
      <c r="E357">
        <v>7.62</v>
      </c>
      <c r="F357">
        <v>38.119999999999997</v>
      </c>
      <c r="G357" t="s">
        <v>12</v>
      </c>
      <c r="H357" t="s">
        <v>13</v>
      </c>
      <c r="I357" s="1">
        <v>45337</v>
      </c>
      <c r="J357">
        <f>YEAR(spending_patterns_detailed[[#This Row],[Transaction Date]])</f>
        <v>2024</v>
      </c>
      <c r="K357" t="str">
        <f>TEXT(spending_patterns_detailed[[#This Row],[Transaction Date]],"mmm")</f>
        <v>Feb</v>
      </c>
      <c r="L3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8" spans="1:13" x14ac:dyDescent="0.4">
      <c r="A358" t="s">
        <v>155</v>
      </c>
      <c r="B358" t="s">
        <v>23</v>
      </c>
      <c r="C358" t="s">
        <v>34</v>
      </c>
      <c r="D358">
        <v>5</v>
      </c>
      <c r="E358">
        <v>65.03</v>
      </c>
      <c r="F358">
        <v>325.14999999999998</v>
      </c>
      <c r="G358" t="s">
        <v>21</v>
      </c>
      <c r="H358" t="s">
        <v>13</v>
      </c>
      <c r="I358" s="1">
        <v>45282</v>
      </c>
      <c r="J358">
        <f>YEAR(spending_patterns_detailed[[#This Row],[Transaction Date]])</f>
        <v>2023</v>
      </c>
      <c r="K358" t="str">
        <f>TEXT(spending_patterns_detailed[[#This Row],[Transaction Date]],"mmm")</f>
        <v>Dec</v>
      </c>
      <c r="L3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9" spans="1:13" x14ac:dyDescent="0.4">
      <c r="A359" t="s">
        <v>121</v>
      </c>
      <c r="B359" t="s">
        <v>19</v>
      </c>
      <c r="C359" t="s">
        <v>52</v>
      </c>
      <c r="D359">
        <v>1</v>
      </c>
      <c r="E359">
        <v>115.73</v>
      </c>
      <c r="F359">
        <v>115.73</v>
      </c>
      <c r="G359" t="s">
        <v>25</v>
      </c>
      <c r="H359" t="s">
        <v>17</v>
      </c>
      <c r="I359" s="1">
        <v>45224</v>
      </c>
      <c r="J359">
        <f>YEAR(spending_patterns_detailed[[#This Row],[Transaction Date]])</f>
        <v>2023</v>
      </c>
      <c r="K359" t="str">
        <f>TEXT(spending_patterns_detailed[[#This Row],[Transaction Date]],"mmm")</f>
        <v>Oct</v>
      </c>
      <c r="L3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0" spans="1:13" x14ac:dyDescent="0.4">
      <c r="A360" t="s">
        <v>96</v>
      </c>
      <c r="B360" t="s">
        <v>49</v>
      </c>
      <c r="C360" t="s">
        <v>163</v>
      </c>
      <c r="D360">
        <v>3</v>
      </c>
      <c r="E360">
        <v>26.36</v>
      </c>
      <c r="F360">
        <v>79.09</v>
      </c>
      <c r="G360" t="s">
        <v>25</v>
      </c>
      <c r="H360" t="s">
        <v>13</v>
      </c>
      <c r="I360" s="1">
        <v>45429</v>
      </c>
      <c r="J360">
        <f>YEAR(spending_patterns_detailed[[#This Row],[Transaction Date]])</f>
        <v>2024</v>
      </c>
      <c r="K360" t="str">
        <f>TEXT(spending_patterns_detailed[[#This Row],[Transaction Date]],"mmm")</f>
        <v>May</v>
      </c>
      <c r="L3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1" spans="1:13" x14ac:dyDescent="0.4">
      <c r="A361" t="s">
        <v>158</v>
      </c>
      <c r="B361" t="s">
        <v>19</v>
      </c>
      <c r="C361" t="s">
        <v>52</v>
      </c>
      <c r="D361">
        <v>1</v>
      </c>
      <c r="E361">
        <v>98.16</v>
      </c>
      <c r="F361">
        <v>98.16</v>
      </c>
      <c r="G361" t="s">
        <v>38</v>
      </c>
      <c r="H361" t="s">
        <v>41</v>
      </c>
      <c r="I361" s="1">
        <v>45488</v>
      </c>
      <c r="J361">
        <f>YEAR(spending_patterns_detailed[[#This Row],[Transaction Date]])</f>
        <v>2024</v>
      </c>
      <c r="K361" t="str">
        <f>TEXT(spending_patterns_detailed[[#This Row],[Transaction Date]],"mmm")</f>
        <v>Jul</v>
      </c>
      <c r="L3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2" spans="1:13" x14ac:dyDescent="0.4">
      <c r="A362" t="s">
        <v>171</v>
      </c>
      <c r="B362" t="s">
        <v>36</v>
      </c>
      <c r="C362" t="s">
        <v>160</v>
      </c>
      <c r="D362">
        <v>1</v>
      </c>
      <c r="E362">
        <v>299.18</v>
      </c>
      <c r="F362">
        <v>299.18</v>
      </c>
      <c r="G362" t="s">
        <v>25</v>
      </c>
      <c r="H362" t="s">
        <v>41</v>
      </c>
      <c r="I362" s="1">
        <v>45372</v>
      </c>
      <c r="J362">
        <f>YEAR(spending_patterns_detailed[[#This Row],[Transaction Date]])</f>
        <v>2024</v>
      </c>
      <c r="K362" t="str">
        <f>TEXT(spending_patterns_detailed[[#This Row],[Transaction Date]],"mmm")</f>
        <v>Mar</v>
      </c>
      <c r="L3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3" spans="1:13" x14ac:dyDescent="0.4">
      <c r="A363" t="s">
        <v>148</v>
      </c>
      <c r="B363" t="s">
        <v>49</v>
      </c>
      <c r="C363" t="s">
        <v>112</v>
      </c>
      <c r="D363">
        <v>5</v>
      </c>
      <c r="E363">
        <v>44.74</v>
      </c>
      <c r="F363">
        <v>223.71</v>
      </c>
      <c r="G363" t="s">
        <v>25</v>
      </c>
      <c r="H363" t="s">
        <v>41</v>
      </c>
      <c r="I363" s="1">
        <v>45429</v>
      </c>
      <c r="J363">
        <f>YEAR(spending_patterns_detailed[[#This Row],[Transaction Date]])</f>
        <v>2024</v>
      </c>
      <c r="K363" t="str">
        <f>TEXT(spending_patterns_detailed[[#This Row],[Transaction Date]],"mmm")</f>
        <v>May</v>
      </c>
      <c r="L3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4" spans="1:13" x14ac:dyDescent="0.4">
      <c r="A364" t="s">
        <v>116</v>
      </c>
      <c r="B364" t="s">
        <v>27</v>
      </c>
      <c r="C364" t="s">
        <v>40</v>
      </c>
      <c r="D364">
        <v>1</v>
      </c>
      <c r="E364">
        <v>89.19</v>
      </c>
      <c r="F364">
        <v>89.19</v>
      </c>
      <c r="G364" t="s">
        <v>21</v>
      </c>
      <c r="H364" t="s">
        <v>17</v>
      </c>
      <c r="I364" s="1">
        <v>45273</v>
      </c>
      <c r="J364">
        <f>YEAR(spending_patterns_detailed[[#This Row],[Transaction Date]])</f>
        <v>2023</v>
      </c>
      <c r="K364" t="str">
        <f>TEXT(spending_patterns_detailed[[#This Row],[Transaction Date]],"mmm")</f>
        <v>Dec</v>
      </c>
      <c r="L3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5" spans="1:13" x14ac:dyDescent="0.4">
      <c r="A365" t="s">
        <v>229</v>
      </c>
      <c r="B365" t="s">
        <v>10</v>
      </c>
      <c r="C365" t="s">
        <v>11</v>
      </c>
      <c r="D365">
        <v>1</v>
      </c>
      <c r="E365">
        <v>2</v>
      </c>
      <c r="F365">
        <v>2</v>
      </c>
      <c r="G365" t="s">
        <v>38</v>
      </c>
      <c r="H365" t="s">
        <v>13</v>
      </c>
      <c r="I365" s="1">
        <v>45230</v>
      </c>
      <c r="J365">
        <f>YEAR(spending_patterns_detailed[[#This Row],[Transaction Date]])</f>
        <v>2023</v>
      </c>
      <c r="K365" t="str">
        <f>TEXT(spending_patterns_detailed[[#This Row],[Transaction Date]],"mmm")</f>
        <v>Oct</v>
      </c>
      <c r="L3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66" spans="1:13" x14ac:dyDescent="0.4">
      <c r="A366" t="s">
        <v>35</v>
      </c>
      <c r="B366" t="s">
        <v>49</v>
      </c>
      <c r="C366" t="s">
        <v>163</v>
      </c>
      <c r="D366">
        <v>2</v>
      </c>
      <c r="E366">
        <v>49.71</v>
      </c>
      <c r="F366">
        <v>99.43</v>
      </c>
      <c r="G366" t="s">
        <v>12</v>
      </c>
      <c r="H366" t="s">
        <v>17</v>
      </c>
      <c r="I366" s="1">
        <v>45072</v>
      </c>
      <c r="J366">
        <f>YEAR(spending_patterns_detailed[[#This Row],[Transaction Date]])</f>
        <v>2023</v>
      </c>
      <c r="K366" t="str">
        <f>TEXT(spending_patterns_detailed[[#This Row],[Transaction Date]],"mmm")</f>
        <v>May</v>
      </c>
      <c r="L3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7" spans="1:13" x14ac:dyDescent="0.4">
      <c r="A367" t="s">
        <v>219</v>
      </c>
      <c r="B367" t="s">
        <v>15</v>
      </c>
      <c r="C367" t="s">
        <v>135</v>
      </c>
      <c r="D367">
        <v>3</v>
      </c>
      <c r="E367">
        <v>15.29</v>
      </c>
      <c r="F367">
        <v>45.86</v>
      </c>
      <c r="G367" t="s">
        <v>38</v>
      </c>
      <c r="H367" t="s">
        <v>17</v>
      </c>
      <c r="I367" s="1">
        <v>45494</v>
      </c>
      <c r="J367">
        <f>YEAR(spending_patterns_detailed[[#This Row],[Transaction Date]])</f>
        <v>2024</v>
      </c>
      <c r="K367" t="str">
        <f>TEXT(spending_patterns_detailed[[#This Row],[Transaction Date]],"mmm")</f>
        <v>Jul</v>
      </c>
      <c r="L3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8" spans="1:13" x14ac:dyDescent="0.4">
      <c r="A368" t="s">
        <v>69</v>
      </c>
      <c r="B368" t="s">
        <v>10</v>
      </c>
      <c r="C368" t="s">
        <v>64</v>
      </c>
      <c r="D368">
        <v>4</v>
      </c>
      <c r="E368">
        <v>10.23</v>
      </c>
      <c r="F368">
        <v>40.9</v>
      </c>
      <c r="G368" t="s">
        <v>38</v>
      </c>
      <c r="H368" t="s">
        <v>41</v>
      </c>
      <c r="I368" s="1">
        <v>45639</v>
      </c>
      <c r="J368">
        <f>YEAR(spending_patterns_detailed[[#This Row],[Transaction Date]])</f>
        <v>2024</v>
      </c>
      <c r="K368" t="str">
        <f>TEXT(spending_patterns_detailed[[#This Row],[Transaction Date]],"mmm")</f>
        <v>Dec</v>
      </c>
      <c r="L3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9" spans="1:13" x14ac:dyDescent="0.4">
      <c r="A369" t="s">
        <v>240</v>
      </c>
      <c r="B369" t="s">
        <v>56</v>
      </c>
      <c r="C369" t="s">
        <v>165</v>
      </c>
      <c r="D369">
        <v>1</v>
      </c>
      <c r="E369">
        <v>937.11</v>
      </c>
      <c r="F369">
        <v>937.11</v>
      </c>
      <c r="G369" t="s">
        <v>12</v>
      </c>
      <c r="H369" t="s">
        <v>17</v>
      </c>
      <c r="I369" s="1">
        <v>45557</v>
      </c>
      <c r="J369">
        <f>YEAR(spending_patterns_detailed[[#This Row],[Transaction Date]])</f>
        <v>2024</v>
      </c>
      <c r="K369" t="str">
        <f>TEXT(spending_patterns_detailed[[#This Row],[Transaction Date]],"mmm")</f>
        <v>Sep</v>
      </c>
      <c r="L3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0" spans="1:13" x14ac:dyDescent="0.4">
      <c r="A370" t="s">
        <v>72</v>
      </c>
      <c r="B370" t="s">
        <v>100</v>
      </c>
      <c r="C370" t="s">
        <v>130</v>
      </c>
      <c r="D370">
        <v>1</v>
      </c>
      <c r="E370">
        <v>6.87</v>
      </c>
      <c r="F370">
        <v>6.87</v>
      </c>
      <c r="G370" t="s">
        <v>21</v>
      </c>
      <c r="H370" t="s">
        <v>41</v>
      </c>
      <c r="I370" s="1">
        <v>45378</v>
      </c>
      <c r="J370">
        <f>YEAR(spending_patterns_detailed[[#This Row],[Transaction Date]])</f>
        <v>2024</v>
      </c>
      <c r="K370" t="str">
        <f>TEXT(spending_patterns_detailed[[#This Row],[Transaction Date]],"mmm")</f>
        <v>Mar</v>
      </c>
      <c r="L3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1" spans="1:13" x14ac:dyDescent="0.4">
      <c r="A371" t="s">
        <v>136</v>
      </c>
      <c r="B371" t="s">
        <v>27</v>
      </c>
      <c r="C371" t="s">
        <v>40</v>
      </c>
      <c r="D371">
        <v>1</v>
      </c>
      <c r="E371">
        <v>91.22</v>
      </c>
      <c r="F371">
        <v>91.22</v>
      </c>
      <c r="G371" t="s">
        <v>12</v>
      </c>
      <c r="H371" t="s">
        <v>17</v>
      </c>
      <c r="I371" s="1">
        <v>45187</v>
      </c>
      <c r="J371">
        <f>YEAR(spending_patterns_detailed[[#This Row],[Transaction Date]])</f>
        <v>2023</v>
      </c>
      <c r="K371" t="str">
        <f>TEXT(spending_patterns_detailed[[#This Row],[Transaction Date]],"mmm")</f>
        <v>Sep</v>
      </c>
      <c r="L3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2" spans="1:13" x14ac:dyDescent="0.4">
      <c r="A372" t="s">
        <v>97</v>
      </c>
      <c r="B372" t="s">
        <v>27</v>
      </c>
      <c r="C372" t="s">
        <v>54</v>
      </c>
      <c r="D372">
        <v>4</v>
      </c>
      <c r="E372">
        <v>360.23</v>
      </c>
      <c r="F372">
        <v>1440.93</v>
      </c>
      <c r="G372" t="s">
        <v>21</v>
      </c>
      <c r="H372" t="s">
        <v>17</v>
      </c>
      <c r="I372" s="1">
        <v>45435</v>
      </c>
      <c r="J372">
        <f>YEAR(spending_patterns_detailed[[#This Row],[Transaction Date]])</f>
        <v>2024</v>
      </c>
      <c r="K372" t="str">
        <f>TEXT(spending_patterns_detailed[[#This Row],[Transaction Date]],"mmm")</f>
        <v>May</v>
      </c>
      <c r="L3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73" spans="1:13" x14ac:dyDescent="0.4">
      <c r="A373" t="s">
        <v>146</v>
      </c>
      <c r="B373" t="s">
        <v>19</v>
      </c>
      <c r="C373" t="s">
        <v>107</v>
      </c>
      <c r="D373">
        <v>1</v>
      </c>
      <c r="E373">
        <v>172.03</v>
      </c>
      <c r="F373">
        <v>172.03</v>
      </c>
      <c r="G373" t="s">
        <v>12</v>
      </c>
      <c r="H373" t="s">
        <v>41</v>
      </c>
      <c r="I373" s="1">
        <v>45165</v>
      </c>
      <c r="J373">
        <f>YEAR(spending_patterns_detailed[[#This Row],[Transaction Date]])</f>
        <v>2023</v>
      </c>
      <c r="K373" t="str">
        <f>TEXT(spending_patterns_detailed[[#This Row],[Transaction Date]],"mmm")</f>
        <v>Aug</v>
      </c>
      <c r="L3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4" spans="1:13" x14ac:dyDescent="0.4">
      <c r="A374" t="s">
        <v>175</v>
      </c>
      <c r="B374" t="s">
        <v>15</v>
      </c>
      <c r="C374" t="s">
        <v>135</v>
      </c>
      <c r="D374">
        <v>3</v>
      </c>
      <c r="E374">
        <v>14.56</v>
      </c>
      <c r="F374">
        <v>43.68</v>
      </c>
      <c r="G374" t="s">
        <v>25</v>
      </c>
      <c r="H374" t="s">
        <v>13</v>
      </c>
      <c r="I374" s="1">
        <v>45085</v>
      </c>
      <c r="J374">
        <f>YEAR(spending_patterns_detailed[[#This Row],[Transaction Date]])</f>
        <v>2023</v>
      </c>
      <c r="K374" t="str">
        <f>TEXT(spending_patterns_detailed[[#This Row],[Transaction Date]],"mmm")</f>
        <v>Jun</v>
      </c>
      <c r="L3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5" spans="1:13" x14ac:dyDescent="0.4">
      <c r="A375" t="s">
        <v>228</v>
      </c>
      <c r="B375" t="s">
        <v>46</v>
      </c>
      <c r="C375" t="s">
        <v>47</v>
      </c>
      <c r="D375">
        <v>5</v>
      </c>
      <c r="E375">
        <v>4.4400000000000004</v>
      </c>
      <c r="F375">
        <v>22.19</v>
      </c>
      <c r="G375" t="s">
        <v>21</v>
      </c>
      <c r="H375" t="s">
        <v>13</v>
      </c>
      <c r="I375" s="1">
        <v>45034</v>
      </c>
      <c r="J375">
        <f>YEAR(spending_patterns_detailed[[#This Row],[Transaction Date]])</f>
        <v>2023</v>
      </c>
      <c r="K375" t="str">
        <f>TEXT(spending_patterns_detailed[[#This Row],[Transaction Date]],"mmm")</f>
        <v>Apr</v>
      </c>
      <c r="L3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6" spans="1:13" x14ac:dyDescent="0.4">
      <c r="A376" t="s">
        <v>67</v>
      </c>
      <c r="B376" t="s">
        <v>100</v>
      </c>
      <c r="C376" t="s">
        <v>130</v>
      </c>
      <c r="D376">
        <v>1</v>
      </c>
      <c r="E376">
        <v>11.32</v>
      </c>
      <c r="F376">
        <v>11.32</v>
      </c>
      <c r="G376" t="s">
        <v>25</v>
      </c>
      <c r="H376" t="s">
        <v>17</v>
      </c>
      <c r="I376" s="1">
        <v>45281</v>
      </c>
      <c r="J376">
        <f>YEAR(spending_patterns_detailed[[#This Row],[Transaction Date]])</f>
        <v>2023</v>
      </c>
      <c r="K376" t="str">
        <f>TEXT(spending_patterns_detailed[[#This Row],[Transaction Date]],"mmm")</f>
        <v>Dec</v>
      </c>
      <c r="L3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7" spans="1:13" x14ac:dyDescent="0.4">
      <c r="A377" t="s">
        <v>72</v>
      </c>
      <c r="B377" t="s">
        <v>49</v>
      </c>
      <c r="C377" t="s">
        <v>163</v>
      </c>
      <c r="D377">
        <v>1</v>
      </c>
      <c r="E377">
        <v>39.119999999999997</v>
      </c>
      <c r="F377">
        <v>39.119999999999997</v>
      </c>
      <c r="G377" t="s">
        <v>12</v>
      </c>
      <c r="H377" t="s">
        <v>13</v>
      </c>
      <c r="I377" s="1">
        <v>45066</v>
      </c>
      <c r="J377">
        <f>YEAR(spending_patterns_detailed[[#This Row],[Transaction Date]])</f>
        <v>2023</v>
      </c>
      <c r="K377" t="str">
        <f>TEXT(spending_patterns_detailed[[#This Row],[Transaction Date]],"mmm")</f>
        <v>May</v>
      </c>
      <c r="L3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8" spans="1:13" x14ac:dyDescent="0.4">
      <c r="A378" t="s">
        <v>168</v>
      </c>
      <c r="B378" t="s">
        <v>10</v>
      </c>
      <c r="C378" t="s">
        <v>87</v>
      </c>
      <c r="D378">
        <v>1</v>
      </c>
      <c r="E378">
        <v>6.22</v>
      </c>
      <c r="F378">
        <v>6.22</v>
      </c>
      <c r="G378" t="s">
        <v>38</v>
      </c>
      <c r="H378" t="s">
        <v>13</v>
      </c>
      <c r="I378" s="1">
        <v>45521</v>
      </c>
      <c r="J378">
        <f>YEAR(spending_patterns_detailed[[#This Row],[Transaction Date]])</f>
        <v>2024</v>
      </c>
      <c r="K378" t="str">
        <f>TEXT(spending_patterns_detailed[[#This Row],[Transaction Date]],"mmm")</f>
        <v>Aug</v>
      </c>
      <c r="L3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9" spans="1:13" x14ac:dyDescent="0.4">
      <c r="A379" t="s">
        <v>193</v>
      </c>
      <c r="B379" t="s">
        <v>49</v>
      </c>
      <c r="C379" t="s">
        <v>50</v>
      </c>
      <c r="D379">
        <v>3</v>
      </c>
      <c r="E379">
        <v>35.619999999999997</v>
      </c>
      <c r="F379">
        <v>106.86</v>
      </c>
      <c r="G379" t="s">
        <v>25</v>
      </c>
      <c r="H379" t="s">
        <v>13</v>
      </c>
      <c r="I379" s="1">
        <v>45623</v>
      </c>
      <c r="J379">
        <f>YEAR(spending_patterns_detailed[[#This Row],[Transaction Date]])</f>
        <v>2024</v>
      </c>
      <c r="K379" t="str">
        <f>TEXT(spending_patterns_detailed[[#This Row],[Transaction Date]],"mmm")</f>
        <v>Nov</v>
      </c>
      <c r="L3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0" spans="1:13" x14ac:dyDescent="0.4">
      <c r="A380" t="s">
        <v>42</v>
      </c>
      <c r="B380" t="s">
        <v>70</v>
      </c>
      <c r="C380" t="s">
        <v>110</v>
      </c>
      <c r="D380">
        <v>3</v>
      </c>
      <c r="E380">
        <v>6.25</v>
      </c>
      <c r="F380">
        <v>18.739999999999998</v>
      </c>
      <c r="G380" t="s">
        <v>21</v>
      </c>
      <c r="H380" t="s">
        <v>13</v>
      </c>
      <c r="I380" s="1">
        <v>45341</v>
      </c>
      <c r="J380">
        <f>YEAR(spending_patterns_detailed[[#This Row],[Transaction Date]])</f>
        <v>2024</v>
      </c>
      <c r="K380" t="str">
        <f>TEXT(spending_patterns_detailed[[#This Row],[Transaction Date]],"mmm")</f>
        <v>Feb</v>
      </c>
      <c r="L3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1" spans="1:13" x14ac:dyDescent="0.4">
      <c r="A381" t="s">
        <v>241</v>
      </c>
      <c r="B381" t="s">
        <v>23</v>
      </c>
      <c r="C381" t="s">
        <v>24</v>
      </c>
      <c r="D381">
        <v>2</v>
      </c>
      <c r="E381">
        <v>23</v>
      </c>
      <c r="F381">
        <v>46</v>
      </c>
      <c r="G381" t="s">
        <v>12</v>
      </c>
      <c r="H381" t="s">
        <v>13</v>
      </c>
      <c r="I381" s="1">
        <v>44973</v>
      </c>
      <c r="J381">
        <f>YEAR(spending_patterns_detailed[[#This Row],[Transaction Date]])</f>
        <v>2023</v>
      </c>
      <c r="K381" t="str">
        <f>TEXT(spending_patterns_detailed[[#This Row],[Transaction Date]],"mmm")</f>
        <v>Feb</v>
      </c>
      <c r="L3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2" spans="1:13" x14ac:dyDescent="0.4">
      <c r="A382" t="s">
        <v>111</v>
      </c>
      <c r="B382" t="s">
        <v>70</v>
      </c>
      <c r="C382" t="s">
        <v>71</v>
      </c>
      <c r="D382">
        <v>1</v>
      </c>
      <c r="E382">
        <v>11.69</v>
      </c>
      <c r="F382">
        <v>11.69</v>
      </c>
      <c r="G382" t="s">
        <v>38</v>
      </c>
      <c r="H382" t="s">
        <v>41</v>
      </c>
      <c r="I382" s="1">
        <v>45413</v>
      </c>
      <c r="J382">
        <f>YEAR(spending_patterns_detailed[[#This Row],[Transaction Date]])</f>
        <v>2024</v>
      </c>
      <c r="K382" t="str">
        <f>TEXT(spending_patterns_detailed[[#This Row],[Transaction Date]],"mmm")</f>
        <v>May</v>
      </c>
      <c r="L3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3" spans="1:13" x14ac:dyDescent="0.4">
      <c r="A383" t="s">
        <v>209</v>
      </c>
      <c r="B383" t="s">
        <v>31</v>
      </c>
      <c r="C383" t="s">
        <v>94</v>
      </c>
      <c r="D383">
        <v>1</v>
      </c>
      <c r="E383">
        <v>71.180000000000007</v>
      </c>
      <c r="F383">
        <v>71.180000000000007</v>
      </c>
      <c r="G383" t="s">
        <v>38</v>
      </c>
      <c r="H383" t="s">
        <v>17</v>
      </c>
      <c r="I383" s="1">
        <v>45244</v>
      </c>
      <c r="J383">
        <f>YEAR(spending_patterns_detailed[[#This Row],[Transaction Date]])</f>
        <v>2023</v>
      </c>
      <c r="K383" t="str">
        <f>TEXT(spending_patterns_detailed[[#This Row],[Transaction Date]],"mmm")</f>
        <v>Nov</v>
      </c>
      <c r="L3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4" spans="1:13" x14ac:dyDescent="0.4">
      <c r="A384" t="s">
        <v>116</v>
      </c>
      <c r="B384" t="s">
        <v>61</v>
      </c>
      <c r="C384" t="s">
        <v>78</v>
      </c>
      <c r="D384">
        <v>1</v>
      </c>
      <c r="E384">
        <v>405.76</v>
      </c>
      <c r="F384">
        <v>405.76</v>
      </c>
      <c r="G384" t="s">
        <v>25</v>
      </c>
      <c r="H384" t="s">
        <v>17</v>
      </c>
      <c r="I384" s="1">
        <v>45127</v>
      </c>
      <c r="J384">
        <f>YEAR(spending_patterns_detailed[[#This Row],[Transaction Date]])</f>
        <v>2023</v>
      </c>
      <c r="K384" t="str">
        <f>TEXT(spending_patterns_detailed[[#This Row],[Transaction Date]],"mmm")</f>
        <v>Jul</v>
      </c>
      <c r="L3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5" spans="1:13" x14ac:dyDescent="0.4">
      <c r="A385" t="s">
        <v>217</v>
      </c>
      <c r="B385" t="s">
        <v>100</v>
      </c>
      <c r="C385" t="s">
        <v>189</v>
      </c>
      <c r="D385">
        <v>1</v>
      </c>
      <c r="E385">
        <v>58.67</v>
      </c>
      <c r="F385">
        <v>58.67</v>
      </c>
      <c r="G385" t="s">
        <v>21</v>
      </c>
      <c r="H385" t="s">
        <v>17</v>
      </c>
      <c r="I385" s="1">
        <v>45276</v>
      </c>
      <c r="J385">
        <f>YEAR(spending_patterns_detailed[[#This Row],[Transaction Date]])</f>
        <v>2023</v>
      </c>
      <c r="K385" t="str">
        <f>TEXT(spending_patterns_detailed[[#This Row],[Transaction Date]],"mmm")</f>
        <v>Dec</v>
      </c>
      <c r="L3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6" spans="1:13" x14ac:dyDescent="0.4">
      <c r="A386" t="s">
        <v>242</v>
      </c>
      <c r="B386" t="s">
        <v>23</v>
      </c>
      <c r="C386" t="s">
        <v>143</v>
      </c>
      <c r="D386">
        <v>1</v>
      </c>
      <c r="E386">
        <v>405.91</v>
      </c>
      <c r="F386">
        <v>405.91</v>
      </c>
      <c r="G386" t="s">
        <v>25</v>
      </c>
      <c r="H386" t="s">
        <v>41</v>
      </c>
      <c r="I386" s="1">
        <v>45426</v>
      </c>
      <c r="J386">
        <f>YEAR(spending_patterns_detailed[[#This Row],[Transaction Date]])</f>
        <v>2024</v>
      </c>
      <c r="K386" t="str">
        <f>TEXT(spending_patterns_detailed[[#This Row],[Transaction Date]],"mmm")</f>
        <v>May</v>
      </c>
      <c r="L3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7" spans="1:13" x14ac:dyDescent="0.4">
      <c r="A387" t="s">
        <v>118</v>
      </c>
      <c r="B387" t="s">
        <v>56</v>
      </c>
      <c r="C387" t="s">
        <v>165</v>
      </c>
      <c r="D387">
        <v>1</v>
      </c>
      <c r="E387">
        <v>1364.92</v>
      </c>
      <c r="F387">
        <v>1364.92</v>
      </c>
      <c r="G387" t="s">
        <v>21</v>
      </c>
      <c r="H387" t="s">
        <v>17</v>
      </c>
      <c r="I387" s="1">
        <v>45648</v>
      </c>
      <c r="J387">
        <f>YEAR(spending_patterns_detailed[[#This Row],[Transaction Date]])</f>
        <v>2024</v>
      </c>
      <c r="K387" t="str">
        <f>TEXT(spending_patterns_detailed[[#This Row],[Transaction Date]],"mmm")</f>
        <v>Dec</v>
      </c>
      <c r="L3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88" spans="1:13" x14ac:dyDescent="0.4">
      <c r="A388" t="s">
        <v>192</v>
      </c>
      <c r="B388" t="s">
        <v>23</v>
      </c>
      <c r="C388" t="s">
        <v>143</v>
      </c>
      <c r="D388">
        <v>5</v>
      </c>
      <c r="E388">
        <v>121.92</v>
      </c>
      <c r="F388">
        <v>609.62</v>
      </c>
      <c r="G388" t="s">
        <v>38</v>
      </c>
      <c r="H388" t="s">
        <v>17</v>
      </c>
      <c r="I388" s="1">
        <v>45176</v>
      </c>
      <c r="J388">
        <f>YEAR(spending_patterns_detailed[[#This Row],[Transaction Date]])</f>
        <v>2023</v>
      </c>
      <c r="K388" t="str">
        <f>TEXT(spending_patterns_detailed[[#This Row],[Transaction Date]],"mmm")</f>
        <v>Sep</v>
      </c>
      <c r="L3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9" spans="1:13" x14ac:dyDescent="0.4">
      <c r="A389" t="s">
        <v>235</v>
      </c>
      <c r="B389" t="s">
        <v>56</v>
      </c>
      <c r="C389" t="s">
        <v>165</v>
      </c>
      <c r="D389">
        <v>1</v>
      </c>
      <c r="E389">
        <v>598.79999999999995</v>
      </c>
      <c r="F389">
        <v>598.79999999999995</v>
      </c>
      <c r="G389" t="s">
        <v>25</v>
      </c>
      <c r="H389" t="s">
        <v>41</v>
      </c>
      <c r="I389" s="1">
        <v>45350</v>
      </c>
      <c r="J389">
        <f>YEAR(spending_patterns_detailed[[#This Row],[Transaction Date]])</f>
        <v>2024</v>
      </c>
      <c r="K389" t="str">
        <f>TEXT(spending_patterns_detailed[[#This Row],[Transaction Date]],"mmm")</f>
        <v>Feb</v>
      </c>
      <c r="L3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0" spans="1:13" x14ac:dyDescent="0.4">
      <c r="A390" t="s">
        <v>212</v>
      </c>
      <c r="B390" t="s">
        <v>15</v>
      </c>
      <c r="C390" t="s">
        <v>135</v>
      </c>
      <c r="D390">
        <v>1</v>
      </c>
      <c r="E390">
        <v>15.57</v>
      </c>
      <c r="F390">
        <v>15.57</v>
      </c>
      <c r="G390" t="s">
        <v>21</v>
      </c>
      <c r="H390" t="s">
        <v>13</v>
      </c>
      <c r="I390" s="1">
        <v>45238</v>
      </c>
      <c r="J390">
        <f>YEAR(spending_patterns_detailed[[#This Row],[Transaction Date]])</f>
        <v>2023</v>
      </c>
      <c r="K390" t="str">
        <f>TEXT(spending_patterns_detailed[[#This Row],[Transaction Date]],"mmm")</f>
        <v>Nov</v>
      </c>
      <c r="L3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1" spans="1:13" x14ac:dyDescent="0.4">
      <c r="A391" t="s">
        <v>186</v>
      </c>
      <c r="B391" t="s">
        <v>10</v>
      </c>
      <c r="C391" t="s">
        <v>87</v>
      </c>
      <c r="D391">
        <v>4</v>
      </c>
      <c r="E391">
        <v>2.44</v>
      </c>
      <c r="F391">
        <v>9.7799999999999994</v>
      </c>
      <c r="G391" t="s">
        <v>12</v>
      </c>
      <c r="H391" t="s">
        <v>17</v>
      </c>
      <c r="I391" s="1">
        <v>44978</v>
      </c>
      <c r="J391">
        <f>YEAR(spending_patterns_detailed[[#This Row],[Transaction Date]])</f>
        <v>2023</v>
      </c>
      <c r="K391" t="str">
        <f>TEXT(spending_patterns_detailed[[#This Row],[Transaction Date]],"mmm")</f>
        <v>Feb</v>
      </c>
      <c r="L3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2" spans="1:13" x14ac:dyDescent="0.4">
      <c r="A392" t="s">
        <v>98</v>
      </c>
      <c r="B392" t="s">
        <v>27</v>
      </c>
      <c r="C392" t="s">
        <v>40</v>
      </c>
      <c r="D392">
        <v>3</v>
      </c>
      <c r="E392">
        <v>77.58</v>
      </c>
      <c r="F392">
        <v>232.75</v>
      </c>
      <c r="G392" t="s">
        <v>21</v>
      </c>
      <c r="H392" t="s">
        <v>41</v>
      </c>
      <c r="I392" s="1">
        <v>45021</v>
      </c>
      <c r="J392">
        <f>YEAR(spending_patterns_detailed[[#This Row],[Transaction Date]])</f>
        <v>2023</v>
      </c>
      <c r="K392" t="str">
        <f>TEXT(spending_patterns_detailed[[#This Row],[Transaction Date]],"mmm")</f>
        <v>Apr</v>
      </c>
      <c r="L3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3" spans="1:13" x14ac:dyDescent="0.4">
      <c r="A393" t="s">
        <v>103</v>
      </c>
      <c r="B393" t="s">
        <v>36</v>
      </c>
      <c r="C393" t="s">
        <v>160</v>
      </c>
      <c r="D393">
        <v>1</v>
      </c>
      <c r="E393">
        <v>537.48</v>
      </c>
      <c r="F393">
        <v>537.48</v>
      </c>
      <c r="G393" t="s">
        <v>12</v>
      </c>
      <c r="H393" t="s">
        <v>13</v>
      </c>
      <c r="I393" s="1">
        <v>45197</v>
      </c>
      <c r="J393">
        <f>YEAR(spending_patterns_detailed[[#This Row],[Transaction Date]])</f>
        <v>2023</v>
      </c>
      <c r="K393" t="str">
        <f>TEXT(spending_patterns_detailed[[#This Row],[Transaction Date]],"mmm")</f>
        <v>Sep</v>
      </c>
      <c r="L3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4" spans="1:13" x14ac:dyDescent="0.4">
      <c r="A394" t="s">
        <v>243</v>
      </c>
      <c r="B394" t="s">
        <v>36</v>
      </c>
      <c r="C394" t="s">
        <v>76</v>
      </c>
      <c r="D394">
        <v>1</v>
      </c>
      <c r="E394">
        <v>11.69</v>
      </c>
      <c r="F394">
        <v>11.69</v>
      </c>
      <c r="G394" t="s">
        <v>12</v>
      </c>
      <c r="H394" t="s">
        <v>13</v>
      </c>
      <c r="I394" s="1">
        <v>45414</v>
      </c>
      <c r="J394">
        <f>YEAR(spending_patterns_detailed[[#This Row],[Transaction Date]])</f>
        <v>2024</v>
      </c>
      <c r="K394" t="str">
        <f>TEXT(spending_patterns_detailed[[#This Row],[Transaction Date]],"mmm")</f>
        <v>May</v>
      </c>
      <c r="L3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5" spans="1:13" x14ac:dyDescent="0.4">
      <c r="A395" t="s">
        <v>114</v>
      </c>
      <c r="B395" t="s">
        <v>23</v>
      </c>
      <c r="C395" t="s">
        <v>24</v>
      </c>
      <c r="D395">
        <v>3</v>
      </c>
      <c r="E395">
        <v>24.32</v>
      </c>
      <c r="F395">
        <v>72.95</v>
      </c>
      <c r="G395" t="s">
        <v>25</v>
      </c>
      <c r="H395" t="s">
        <v>17</v>
      </c>
      <c r="I395" s="1">
        <v>45194</v>
      </c>
      <c r="J395">
        <f>YEAR(spending_patterns_detailed[[#This Row],[Transaction Date]])</f>
        <v>2023</v>
      </c>
      <c r="K395" t="str">
        <f>TEXT(spending_patterns_detailed[[#This Row],[Transaction Date]],"mmm")</f>
        <v>Sep</v>
      </c>
      <c r="L3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6" spans="1:13" x14ac:dyDescent="0.4">
      <c r="A396" t="s">
        <v>156</v>
      </c>
      <c r="B396" t="s">
        <v>19</v>
      </c>
      <c r="C396" t="s">
        <v>107</v>
      </c>
      <c r="D396">
        <v>1</v>
      </c>
      <c r="E396">
        <v>130.80000000000001</v>
      </c>
      <c r="F396">
        <v>130.80000000000001</v>
      </c>
      <c r="G396" t="s">
        <v>25</v>
      </c>
      <c r="H396" t="s">
        <v>17</v>
      </c>
      <c r="I396" s="1">
        <v>44937</v>
      </c>
      <c r="J396">
        <f>YEAR(spending_patterns_detailed[[#This Row],[Transaction Date]])</f>
        <v>2023</v>
      </c>
      <c r="K396" t="str">
        <f>TEXT(spending_patterns_detailed[[#This Row],[Transaction Date]],"mmm")</f>
        <v>Jan</v>
      </c>
      <c r="L3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7" spans="1:13" x14ac:dyDescent="0.4">
      <c r="A397" t="s">
        <v>139</v>
      </c>
      <c r="B397" t="s">
        <v>19</v>
      </c>
      <c r="C397" t="s">
        <v>20</v>
      </c>
      <c r="D397">
        <v>1</v>
      </c>
      <c r="E397">
        <v>96.72</v>
      </c>
      <c r="F397">
        <v>96.72</v>
      </c>
      <c r="G397" t="s">
        <v>21</v>
      </c>
      <c r="H397" t="s">
        <v>41</v>
      </c>
      <c r="I397" s="1">
        <v>44958</v>
      </c>
      <c r="J397">
        <f>YEAR(spending_patterns_detailed[[#This Row],[Transaction Date]])</f>
        <v>2023</v>
      </c>
      <c r="K397" t="str">
        <f>TEXT(spending_patterns_detailed[[#This Row],[Transaction Date]],"mmm")</f>
        <v>Feb</v>
      </c>
      <c r="L3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8" spans="1:13" x14ac:dyDescent="0.4">
      <c r="A398" t="s">
        <v>233</v>
      </c>
      <c r="B398" t="s">
        <v>49</v>
      </c>
      <c r="C398" t="s">
        <v>163</v>
      </c>
      <c r="D398">
        <v>3</v>
      </c>
      <c r="E398">
        <v>23.61</v>
      </c>
      <c r="F398">
        <v>70.84</v>
      </c>
      <c r="G398" t="s">
        <v>38</v>
      </c>
      <c r="H398" t="s">
        <v>41</v>
      </c>
      <c r="I398" s="1">
        <v>45287</v>
      </c>
      <c r="J398">
        <f>YEAR(spending_patterns_detailed[[#This Row],[Transaction Date]])</f>
        <v>2023</v>
      </c>
      <c r="K398" t="str">
        <f>TEXT(spending_patterns_detailed[[#This Row],[Transaction Date]],"mmm")</f>
        <v>Dec</v>
      </c>
      <c r="L3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9" spans="1:13" x14ac:dyDescent="0.4">
      <c r="A399" t="s">
        <v>44</v>
      </c>
      <c r="B399" t="s">
        <v>100</v>
      </c>
      <c r="C399" t="s">
        <v>189</v>
      </c>
      <c r="D399">
        <v>1</v>
      </c>
      <c r="E399">
        <v>32.619999999999997</v>
      </c>
      <c r="F399">
        <v>32.619999999999997</v>
      </c>
      <c r="G399" t="s">
        <v>38</v>
      </c>
      <c r="H399" t="s">
        <v>41</v>
      </c>
      <c r="I399" s="1">
        <v>45285</v>
      </c>
      <c r="J399">
        <f>YEAR(spending_patterns_detailed[[#This Row],[Transaction Date]])</f>
        <v>2023</v>
      </c>
      <c r="K399" t="str">
        <f>TEXT(spending_patterns_detailed[[#This Row],[Transaction Date]],"mmm")</f>
        <v>Dec</v>
      </c>
      <c r="L3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0" spans="1:13" x14ac:dyDescent="0.4">
      <c r="A400" t="s">
        <v>14</v>
      </c>
      <c r="B400" t="s">
        <v>61</v>
      </c>
      <c r="C400" t="s">
        <v>82</v>
      </c>
      <c r="D400">
        <v>1</v>
      </c>
      <c r="E400">
        <v>462.74</v>
      </c>
      <c r="F400">
        <v>462.74</v>
      </c>
      <c r="G400" t="s">
        <v>12</v>
      </c>
      <c r="H400" t="s">
        <v>13</v>
      </c>
      <c r="I400" s="1">
        <v>45086</v>
      </c>
      <c r="J400">
        <f>YEAR(spending_patterns_detailed[[#This Row],[Transaction Date]])</f>
        <v>2023</v>
      </c>
      <c r="K400" t="str">
        <f>TEXT(spending_patterns_detailed[[#This Row],[Transaction Date]],"mmm")</f>
        <v>Jun</v>
      </c>
      <c r="L4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1" spans="1:13" x14ac:dyDescent="0.4">
      <c r="A401" t="s">
        <v>26</v>
      </c>
      <c r="B401" t="s">
        <v>19</v>
      </c>
      <c r="C401" t="s">
        <v>20</v>
      </c>
      <c r="D401">
        <v>1</v>
      </c>
      <c r="E401">
        <v>86.62</v>
      </c>
      <c r="F401">
        <v>86.62</v>
      </c>
      <c r="G401" t="s">
        <v>25</v>
      </c>
      <c r="H401" t="s">
        <v>41</v>
      </c>
      <c r="I401" s="1">
        <v>45239</v>
      </c>
      <c r="J401">
        <f>YEAR(spending_patterns_detailed[[#This Row],[Transaction Date]])</f>
        <v>2023</v>
      </c>
      <c r="K401" t="str">
        <f>TEXT(spending_patterns_detailed[[#This Row],[Transaction Date]],"mmm")</f>
        <v>Nov</v>
      </c>
      <c r="L4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2" spans="1:13" x14ac:dyDescent="0.4">
      <c r="A402" t="s">
        <v>58</v>
      </c>
      <c r="B402" t="s">
        <v>61</v>
      </c>
      <c r="C402" t="s">
        <v>82</v>
      </c>
      <c r="D402">
        <v>1</v>
      </c>
      <c r="E402">
        <v>462.91</v>
      </c>
      <c r="F402">
        <v>462.91</v>
      </c>
      <c r="G402" t="s">
        <v>12</v>
      </c>
      <c r="H402" t="s">
        <v>41</v>
      </c>
      <c r="I402" s="1">
        <v>44936</v>
      </c>
      <c r="J402">
        <f>YEAR(spending_patterns_detailed[[#This Row],[Transaction Date]])</f>
        <v>2023</v>
      </c>
      <c r="K402" t="str">
        <f>TEXT(spending_patterns_detailed[[#This Row],[Transaction Date]],"mmm")</f>
        <v>Jan</v>
      </c>
      <c r="L4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3" spans="1:13" x14ac:dyDescent="0.4">
      <c r="A403" t="s">
        <v>198</v>
      </c>
      <c r="B403" t="s">
        <v>10</v>
      </c>
      <c r="C403" t="s">
        <v>11</v>
      </c>
      <c r="D403">
        <v>1</v>
      </c>
      <c r="E403">
        <v>4.16</v>
      </c>
      <c r="F403">
        <v>4.16</v>
      </c>
      <c r="G403" t="s">
        <v>12</v>
      </c>
      <c r="H403" t="s">
        <v>41</v>
      </c>
      <c r="I403" s="1">
        <v>45344</v>
      </c>
      <c r="J403">
        <f>YEAR(spending_patterns_detailed[[#This Row],[Transaction Date]])</f>
        <v>2024</v>
      </c>
      <c r="K403" t="str">
        <f>TEXT(spending_patterns_detailed[[#This Row],[Transaction Date]],"mmm")</f>
        <v>Feb</v>
      </c>
      <c r="L4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04" spans="1:13" x14ac:dyDescent="0.4">
      <c r="A404" t="s">
        <v>124</v>
      </c>
      <c r="B404" t="s">
        <v>23</v>
      </c>
      <c r="C404" t="s">
        <v>143</v>
      </c>
      <c r="D404">
        <v>2</v>
      </c>
      <c r="E404">
        <v>306.27</v>
      </c>
      <c r="F404">
        <v>612.54</v>
      </c>
      <c r="G404" t="s">
        <v>21</v>
      </c>
      <c r="H404" t="s">
        <v>17</v>
      </c>
      <c r="I404" s="1">
        <v>45215</v>
      </c>
      <c r="J404">
        <f>YEAR(spending_patterns_detailed[[#This Row],[Transaction Date]])</f>
        <v>2023</v>
      </c>
      <c r="K404" t="str">
        <f>TEXT(spending_patterns_detailed[[#This Row],[Transaction Date]],"mmm")</f>
        <v>Oct</v>
      </c>
      <c r="L4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5" spans="1:13" x14ac:dyDescent="0.4">
      <c r="A405" t="s">
        <v>234</v>
      </c>
      <c r="B405" t="s">
        <v>23</v>
      </c>
      <c r="C405" t="s">
        <v>34</v>
      </c>
      <c r="D405">
        <v>1</v>
      </c>
      <c r="E405">
        <v>59.28</v>
      </c>
      <c r="F405">
        <v>59.28</v>
      </c>
      <c r="G405" t="s">
        <v>25</v>
      </c>
      <c r="H405" t="s">
        <v>17</v>
      </c>
      <c r="I405" s="1">
        <v>45151</v>
      </c>
      <c r="J405">
        <f>YEAR(spending_patterns_detailed[[#This Row],[Transaction Date]])</f>
        <v>2023</v>
      </c>
      <c r="K405" t="str">
        <f>TEXT(spending_patterns_detailed[[#This Row],[Transaction Date]],"mmm")</f>
        <v>Aug</v>
      </c>
      <c r="L4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6" spans="1:13" x14ac:dyDescent="0.4">
      <c r="A406" t="s">
        <v>26</v>
      </c>
      <c r="B406" t="s">
        <v>19</v>
      </c>
      <c r="C406" t="s">
        <v>20</v>
      </c>
      <c r="D406">
        <v>1</v>
      </c>
      <c r="E406">
        <v>33.619999999999997</v>
      </c>
      <c r="F406">
        <v>33.619999999999997</v>
      </c>
      <c r="G406" t="s">
        <v>38</v>
      </c>
      <c r="H406" t="s">
        <v>13</v>
      </c>
      <c r="I406" s="1">
        <v>45197</v>
      </c>
      <c r="J406">
        <f>YEAR(spending_patterns_detailed[[#This Row],[Transaction Date]])</f>
        <v>2023</v>
      </c>
      <c r="K406" t="str">
        <f>TEXT(spending_patterns_detailed[[#This Row],[Transaction Date]],"mmm")</f>
        <v>Sep</v>
      </c>
      <c r="L4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7" spans="1:13" x14ac:dyDescent="0.4">
      <c r="A407" t="s">
        <v>158</v>
      </c>
      <c r="B407" t="s">
        <v>49</v>
      </c>
      <c r="C407" t="s">
        <v>163</v>
      </c>
      <c r="D407">
        <v>3</v>
      </c>
      <c r="E407">
        <v>31.62</v>
      </c>
      <c r="F407">
        <v>94.86</v>
      </c>
      <c r="G407" t="s">
        <v>38</v>
      </c>
      <c r="H407" t="s">
        <v>13</v>
      </c>
      <c r="I407" s="1">
        <v>45665</v>
      </c>
      <c r="J407">
        <f>YEAR(spending_patterns_detailed[[#This Row],[Transaction Date]])</f>
        <v>2025</v>
      </c>
      <c r="K407" t="str">
        <f>TEXT(spending_patterns_detailed[[#This Row],[Transaction Date]],"mmm")</f>
        <v>Jan</v>
      </c>
      <c r="L4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8" spans="1:13" x14ac:dyDescent="0.4">
      <c r="A408" t="s">
        <v>63</v>
      </c>
      <c r="B408" t="s">
        <v>49</v>
      </c>
      <c r="C408" t="s">
        <v>163</v>
      </c>
      <c r="D408">
        <v>1</v>
      </c>
      <c r="E408">
        <v>14.88</v>
      </c>
      <c r="F408">
        <v>14.88</v>
      </c>
      <c r="G408" t="s">
        <v>21</v>
      </c>
      <c r="H408" t="s">
        <v>17</v>
      </c>
      <c r="I408" s="1">
        <v>45493</v>
      </c>
      <c r="J408">
        <f>YEAR(spending_patterns_detailed[[#This Row],[Transaction Date]])</f>
        <v>2024</v>
      </c>
      <c r="K408" t="str">
        <f>TEXT(spending_patterns_detailed[[#This Row],[Transaction Date]],"mmm")</f>
        <v>Jul</v>
      </c>
      <c r="L4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9" spans="1:13" x14ac:dyDescent="0.4">
      <c r="A409" t="s">
        <v>93</v>
      </c>
      <c r="B409" t="s">
        <v>56</v>
      </c>
      <c r="C409" t="s">
        <v>66</v>
      </c>
      <c r="D409">
        <v>5</v>
      </c>
      <c r="E409">
        <v>144.94</v>
      </c>
      <c r="F409">
        <v>724.71</v>
      </c>
      <c r="G409" t="s">
        <v>25</v>
      </c>
      <c r="H409" t="s">
        <v>17</v>
      </c>
      <c r="I409" s="1">
        <v>45052</v>
      </c>
      <c r="J409">
        <f>YEAR(spending_patterns_detailed[[#This Row],[Transaction Date]])</f>
        <v>2023</v>
      </c>
      <c r="K409" t="str">
        <f>TEXT(spending_patterns_detailed[[#This Row],[Transaction Date]],"mmm")</f>
        <v>May</v>
      </c>
      <c r="L4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0" spans="1:13" x14ac:dyDescent="0.4">
      <c r="A410" t="s">
        <v>207</v>
      </c>
      <c r="B410" t="s">
        <v>70</v>
      </c>
      <c r="C410" t="s">
        <v>71</v>
      </c>
      <c r="D410">
        <v>2</v>
      </c>
      <c r="E410">
        <v>6.95</v>
      </c>
      <c r="F410">
        <v>13.9</v>
      </c>
      <c r="G410" t="s">
        <v>12</v>
      </c>
      <c r="H410" t="s">
        <v>13</v>
      </c>
      <c r="I410" s="1">
        <v>45269</v>
      </c>
      <c r="J410">
        <f>YEAR(spending_patterns_detailed[[#This Row],[Transaction Date]])</f>
        <v>2023</v>
      </c>
      <c r="K410" t="str">
        <f>TEXT(spending_patterns_detailed[[#This Row],[Transaction Date]],"mmm")</f>
        <v>Dec</v>
      </c>
      <c r="L4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1" spans="1:13" x14ac:dyDescent="0.4">
      <c r="A411" t="s">
        <v>180</v>
      </c>
      <c r="B411" t="s">
        <v>49</v>
      </c>
      <c r="C411" t="s">
        <v>163</v>
      </c>
      <c r="D411">
        <v>4</v>
      </c>
      <c r="E411">
        <v>5.63</v>
      </c>
      <c r="F411">
        <v>22.53</v>
      </c>
      <c r="G411" t="s">
        <v>12</v>
      </c>
      <c r="H411" t="s">
        <v>13</v>
      </c>
      <c r="I411" s="1">
        <v>44950</v>
      </c>
      <c r="J411">
        <f>YEAR(spending_patterns_detailed[[#This Row],[Transaction Date]])</f>
        <v>2023</v>
      </c>
      <c r="K411" t="str">
        <f>TEXT(spending_patterns_detailed[[#This Row],[Transaction Date]],"mmm")</f>
        <v>Jan</v>
      </c>
      <c r="L4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2" spans="1:13" x14ac:dyDescent="0.4">
      <c r="A412" t="s">
        <v>186</v>
      </c>
      <c r="B412" t="s">
        <v>36</v>
      </c>
      <c r="C412" t="s">
        <v>37</v>
      </c>
      <c r="D412">
        <v>1</v>
      </c>
      <c r="E412">
        <v>664.17</v>
      </c>
      <c r="F412">
        <v>664.17</v>
      </c>
      <c r="G412" t="s">
        <v>25</v>
      </c>
      <c r="H412" t="s">
        <v>17</v>
      </c>
      <c r="I412" s="1">
        <v>45463</v>
      </c>
      <c r="J412">
        <f>YEAR(spending_patterns_detailed[[#This Row],[Transaction Date]])</f>
        <v>2024</v>
      </c>
      <c r="K412" t="str">
        <f>TEXT(spending_patterns_detailed[[#This Row],[Transaction Date]],"mmm")</f>
        <v>Jun</v>
      </c>
      <c r="L4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3" spans="1:13" x14ac:dyDescent="0.4">
      <c r="A413" t="s">
        <v>229</v>
      </c>
      <c r="B413" t="s">
        <v>27</v>
      </c>
      <c r="C413" t="s">
        <v>54</v>
      </c>
      <c r="D413">
        <v>5</v>
      </c>
      <c r="E413">
        <v>493.84</v>
      </c>
      <c r="F413">
        <v>2469.21</v>
      </c>
      <c r="G413" t="s">
        <v>12</v>
      </c>
      <c r="H413" t="s">
        <v>41</v>
      </c>
      <c r="I413" s="1">
        <v>45042</v>
      </c>
      <c r="J413">
        <f>YEAR(spending_patterns_detailed[[#This Row],[Transaction Date]])</f>
        <v>2023</v>
      </c>
      <c r="K413" t="str">
        <f>TEXT(spending_patterns_detailed[[#This Row],[Transaction Date]],"mmm")</f>
        <v>Apr</v>
      </c>
      <c r="L4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4" spans="1:13" x14ac:dyDescent="0.4">
      <c r="A414" t="s">
        <v>74</v>
      </c>
      <c r="B414" t="s">
        <v>27</v>
      </c>
      <c r="C414" t="s">
        <v>54</v>
      </c>
      <c r="D414">
        <v>4</v>
      </c>
      <c r="E414">
        <v>257.92</v>
      </c>
      <c r="F414">
        <v>1031.7</v>
      </c>
      <c r="G414" t="s">
        <v>38</v>
      </c>
      <c r="H414" t="s">
        <v>41</v>
      </c>
      <c r="I414" s="1">
        <v>45149</v>
      </c>
      <c r="J414">
        <f>YEAR(spending_patterns_detailed[[#This Row],[Transaction Date]])</f>
        <v>2023</v>
      </c>
      <c r="K414" t="str">
        <f>TEXT(spending_patterns_detailed[[#This Row],[Transaction Date]],"mmm")</f>
        <v>Aug</v>
      </c>
      <c r="L4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5" spans="1:13" x14ac:dyDescent="0.4">
      <c r="A415" t="s">
        <v>177</v>
      </c>
      <c r="B415" t="s">
        <v>10</v>
      </c>
      <c r="C415" t="s">
        <v>87</v>
      </c>
      <c r="D415">
        <v>1</v>
      </c>
      <c r="E415">
        <v>2.77</v>
      </c>
      <c r="F415">
        <v>2.77</v>
      </c>
      <c r="G415" t="s">
        <v>25</v>
      </c>
      <c r="H415" t="s">
        <v>41</v>
      </c>
      <c r="I415" s="1">
        <v>45469</v>
      </c>
      <c r="J415">
        <f>YEAR(spending_patterns_detailed[[#This Row],[Transaction Date]])</f>
        <v>2024</v>
      </c>
      <c r="K415" t="str">
        <f>TEXT(spending_patterns_detailed[[#This Row],[Transaction Date]],"mmm")</f>
        <v>Jun</v>
      </c>
      <c r="L4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16" spans="1:13" x14ac:dyDescent="0.4">
      <c r="A416" t="s">
        <v>51</v>
      </c>
      <c r="B416" t="s">
        <v>49</v>
      </c>
      <c r="C416" t="s">
        <v>112</v>
      </c>
      <c r="D416">
        <v>2</v>
      </c>
      <c r="E416">
        <v>23.43</v>
      </c>
      <c r="F416">
        <v>46.86</v>
      </c>
      <c r="G416" t="s">
        <v>25</v>
      </c>
      <c r="H416" t="s">
        <v>17</v>
      </c>
      <c r="I416" s="1">
        <v>45121</v>
      </c>
      <c r="J416">
        <f>YEAR(spending_patterns_detailed[[#This Row],[Transaction Date]])</f>
        <v>2023</v>
      </c>
      <c r="K416" t="str">
        <f>TEXT(spending_patterns_detailed[[#This Row],[Transaction Date]],"mmm")</f>
        <v>Jul</v>
      </c>
      <c r="L4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7" spans="1:13" x14ac:dyDescent="0.4">
      <c r="A417" t="s">
        <v>211</v>
      </c>
      <c r="B417" t="s">
        <v>100</v>
      </c>
      <c r="C417" t="s">
        <v>130</v>
      </c>
      <c r="D417">
        <v>1</v>
      </c>
      <c r="E417">
        <v>5.49</v>
      </c>
      <c r="F417">
        <v>5.49</v>
      </c>
      <c r="G417" t="s">
        <v>38</v>
      </c>
      <c r="H417" t="s">
        <v>41</v>
      </c>
      <c r="I417" s="1">
        <v>44942</v>
      </c>
      <c r="J417">
        <f>YEAR(spending_patterns_detailed[[#This Row],[Transaction Date]])</f>
        <v>2023</v>
      </c>
      <c r="K417" t="str">
        <f>TEXT(spending_patterns_detailed[[#This Row],[Transaction Date]],"mmm")</f>
        <v>Jan</v>
      </c>
      <c r="L4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18" spans="1:13" x14ac:dyDescent="0.4">
      <c r="A418" t="s">
        <v>26</v>
      </c>
      <c r="B418" t="s">
        <v>15</v>
      </c>
      <c r="C418" t="s">
        <v>135</v>
      </c>
      <c r="D418">
        <v>1</v>
      </c>
      <c r="E418">
        <v>10.43</v>
      </c>
      <c r="F418">
        <v>10.43</v>
      </c>
      <c r="G418" t="s">
        <v>25</v>
      </c>
      <c r="H418" t="s">
        <v>17</v>
      </c>
      <c r="I418" s="1">
        <v>45364</v>
      </c>
      <c r="J418">
        <f>YEAR(spending_patterns_detailed[[#This Row],[Transaction Date]])</f>
        <v>2024</v>
      </c>
      <c r="K418" t="str">
        <f>TEXT(spending_patterns_detailed[[#This Row],[Transaction Date]],"mmm")</f>
        <v>Mar</v>
      </c>
      <c r="L4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9" spans="1:13" x14ac:dyDescent="0.4">
      <c r="A419" t="s">
        <v>77</v>
      </c>
      <c r="B419" t="s">
        <v>49</v>
      </c>
      <c r="C419" t="s">
        <v>112</v>
      </c>
      <c r="D419">
        <v>4</v>
      </c>
      <c r="E419">
        <v>53.42</v>
      </c>
      <c r="F419">
        <v>213.67</v>
      </c>
      <c r="G419" t="s">
        <v>25</v>
      </c>
      <c r="H419" t="s">
        <v>13</v>
      </c>
      <c r="I419" s="1">
        <v>44990</v>
      </c>
      <c r="J419">
        <f>YEAR(spending_patterns_detailed[[#This Row],[Transaction Date]])</f>
        <v>2023</v>
      </c>
      <c r="K419" t="str">
        <f>TEXT(spending_patterns_detailed[[#This Row],[Transaction Date]],"mmm")</f>
        <v>Mar</v>
      </c>
      <c r="L4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0" spans="1:13" x14ac:dyDescent="0.4">
      <c r="A420" t="s">
        <v>179</v>
      </c>
      <c r="B420" t="s">
        <v>56</v>
      </c>
      <c r="C420" t="s">
        <v>165</v>
      </c>
      <c r="D420">
        <v>4</v>
      </c>
      <c r="E420">
        <v>574.67999999999995</v>
      </c>
      <c r="F420">
        <v>2298.7199999999998</v>
      </c>
      <c r="G420" t="s">
        <v>38</v>
      </c>
      <c r="H420" t="s">
        <v>41</v>
      </c>
      <c r="I420" s="1">
        <v>45402</v>
      </c>
      <c r="J420">
        <f>YEAR(spending_patterns_detailed[[#This Row],[Transaction Date]])</f>
        <v>2024</v>
      </c>
      <c r="K420" t="str">
        <f>TEXT(spending_patterns_detailed[[#This Row],[Transaction Date]],"mmm")</f>
        <v>Apr</v>
      </c>
      <c r="L4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21" spans="1:13" x14ac:dyDescent="0.4">
      <c r="A421" t="s">
        <v>154</v>
      </c>
      <c r="B421" t="s">
        <v>31</v>
      </c>
      <c r="C421" t="s">
        <v>80</v>
      </c>
      <c r="D421">
        <v>1</v>
      </c>
      <c r="E421">
        <v>9.35</v>
      </c>
      <c r="F421">
        <v>9.35</v>
      </c>
      <c r="G421" t="s">
        <v>38</v>
      </c>
      <c r="H421" t="s">
        <v>13</v>
      </c>
      <c r="I421" s="1">
        <v>45205</v>
      </c>
      <c r="J421">
        <f>YEAR(spending_patterns_detailed[[#This Row],[Transaction Date]])</f>
        <v>2023</v>
      </c>
      <c r="K421" t="str">
        <f>TEXT(spending_patterns_detailed[[#This Row],[Transaction Date]],"mmm")</f>
        <v>Oct</v>
      </c>
      <c r="L4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22" spans="1:13" x14ac:dyDescent="0.4">
      <c r="A422" t="s">
        <v>129</v>
      </c>
      <c r="B422" t="s">
        <v>56</v>
      </c>
      <c r="C422" t="s">
        <v>59</v>
      </c>
      <c r="D422">
        <v>3</v>
      </c>
      <c r="E422">
        <v>134.63</v>
      </c>
      <c r="F422">
        <v>403.89</v>
      </c>
      <c r="G422" t="s">
        <v>38</v>
      </c>
      <c r="H422" t="s">
        <v>17</v>
      </c>
      <c r="I422" s="1">
        <v>45286</v>
      </c>
      <c r="J422">
        <f>YEAR(spending_patterns_detailed[[#This Row],[Transaction Date]])</f>
        <v>2023</v>
      </c>
      <c r="K422" t="str">
        <f>TEXT(spending_patterns_detailed[[#This Row],[Transaction Date]],"mmm")</f>
        <v>Dec</v>
      </c>
      <c r="L4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3" spans="1:13" x14ac:dyDescent="0.4">
      <c r="A423" t="s">
        <v>175</v>
      </c>
      <c r="B423" t="s">
        <v>100</v>
      </c>
      <c r="C423" t="s">
        <v>130</v>
      </c>
      <c r="D423">
        <v>1</v>
      </c>
      <c r="E423">
        <v>5.3</v>
      </c>
      <c r="F423">
        <v>5.3</v>
      </c>
      <c r="G423" t="s">
        <v>25</v>
      </c>
      <c r="H423" t="s">
        <v>17</v>
      </c>
      <c r="I423" s="1">
        <v>45080</v>
      </c>
      <c r="J423">
        <f>YEAR(spending_patterns_detailed[[#This Row],[Transaction Date]])</f>
        <v>2023</v>
      </c>
      <c r="K423" t="str">
        <f>TEXT(spending_patterns_detailed[[#This Row],[Transaction Date]],"mmm")</f>
        <v>Jun</v>
      </c>
      <c r="L4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24" spans="1:13" x14ac:dyDescent="0.4">
      <c r="A424" t="s">
        <v>207</v>
      </c>
      <c r="B424" t="s">
        <v>36</v>
      </c>
      <c r="C424" t="s">
        <v>160</v>
      </c>
      <c r="D424">
        <v>1</v>
      </c>
      <c r="E424">
        <v>538.25</v>
      </c>
      <c r="F424">
        <v>538.25</v>
      </c>
      <c r="G424" t="s">
        <v>25</v>
      </c>
      <c r="H424" t="s">
        <v>41</v>
      </c>
      <c r="I424" s="1">
        <v>45661</v>
      </c>
      <c r="J424">
        <f>YEAR(spending_patterns_detailed[[#This Row],[Transaction Date]])</f>
        <v>2025</v>
      </c>
      <c r="K424" t="str">
        <f>TEXT(spending_patterns_detailed[[#This Row],[Transaction Date]],"mmm")</f>
        <v>Jan</v>
      </c>
      <c r="L4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5" spans="1:13" x14ac:dyDescent="0.4">
      <c r="A425" t="s">
        <v>193</v>
      </c>
      <c r="B425" t="s">
        <v>56</v>
      </c>
      <c r="C425" t="s">
        <v>66</v>
      </c>
      <c r="D425">
        <v>3</v>
      </c>
      <c r="E425">
        <v>96.39</v>
      </c>
      <c r="F425">
        <v>289.18</v>
      </c>
      <c r="G425" t="s">
        <v>12</v>
      </c>
      <c r="H425" t="s">
        <v>13</v>
      </c>
      <c r="I425" s="1">
        <v>45239</v>
      </c>
      <c r="J425">
        <f>YEAR(spending_patterns_detailed[[#This Row],[Transaction Date]])</f>
        <v>2023</v>
      </c>
      <c r="K425" t="str">
        <f>TEXT(spending_patterns_detailed[[#This Row],[Transaction Date]],"mmm")</f>
        <v>Nov</v>
      </c>
      <c r="L4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6" spans="1:13" x14ac:dyDescent="0.4">
      <c r="A426" t="s">
        <v>223</v>
      </c>
      <c r="B426" t="s">
        <v>70</v>
      </c>
      <c r="C426" t="s">
        <v>110</v>
      </c>
      <c r="D426">
        <v>3</v>
      </c>
      <c r="E426">
        <v>5.87</v>
      </c>
      <c r="F426">
        <v>17.600000000000001</v>
      </c>
      <c r="G426" t="s">
        <v>21</v>
      </c>
      <c r="H426" t="s">
        <v>13</v>
      </c>
      <c r="I426" s="1">
        <v>45438</v>
      </c>
      <c r="J426">
        <f>YEAR(spending_patterns_detailed[[#This Row],[Transaction Date]])</f>
        <v>2024</v>
      </c>
      <c r="K426" t="str">
        <f>TEXT(spending_patterns_detailed[[#This Row],[Transaction Date]],"mmm")</f>
        <v>May</v>
      </c>
      <c r="L4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7" spans="1:13" x14ac:dyDescent="0.4">
      <c r="A427" t="s">
        <v>42</v>
      </c>
      <c r="B427" t="s">
        <v>56</v>
      </c>
      <c r="C427" t="s">
        <v>66</v>
      </c>
      <c r="D427">
        <v>3</v>
      </c>
      <c r="E427">
        <v>44.63</v>
      </c>
      <c r="F427">
        <v>133.88999999999999</v>
      </c>
      <c r="G427" t="s">
        <v>25</v>
      </c>
      <c r="H427" t="s">
        <v>17</v>
      </c>
      <c r="I427" s="1">
        <v>45246</v>
      </c>
      <c r="J427">
        <f>YEAR(spending_patterns_detailed[[#This Row],[Transaction Date]])</f>
        <v>2023</v>
      </c>
      <c r="K427" t="str">
        <f>TEXT(spending_patterns_detailed[[#This Row],[Transaction Date]],"mmm")</f>
        <v>Nov</v>
      </c>
      <c r="L4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8" spans="1:13" x14ac:dyDescent="0.4">
      <c r="A428" t="s">
        <v>161</v>
      </c>
      <c r="B428" t="s">
        <v>100</v>
      </c>
      <c r="C428" t="s">
        <v>101</v>
      </c>
      <c r="D428">
        <v>1</v>
      </c>
      <c r="E428">
        <v>10.67</v>
      </c>
      <c r="F428">
        <v>10.67</v>
      </c>
      <c r="G428" t="s">
        <v>38</v>
      </c>
      <c r="H428" t="s">
        <v>13</v>
      </c>
      <c r="I428" s="1">
        <v>44943</v>
      </c>
      <c r="J428">
        <f>YEAR(spending_patterns_detailed[[#This Row],[Transaction Date]])</f>
        <v>2023</v>
      </c>
      <c r="K428" t="str">
        <f>TEXT(spending_patterns_detailed[[#This Row],[Transaction Date]],"mmm")</f>
        <v>Jan</v>
      </c>
      <c r="L4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9" spans="1:13" x14ac:dyDescent="0.4">
      <c r="A429" t="s">
        <v>244</v>
      </c>
      <c r="B429" t="s">
        <v>10</v>
      </c>
      <c r="C429" t="s">
        <v>68</v>
      </c>
      <c r="D429">
        <v>5</v>
      </c>
      <c r="E429">
        <v>10.57</v>
      </c>
      <c r="F429">
        <v>52.85</v>
      </c>
      <c r="G429" t="s">
        <v>38</v>
      </c>
      <c r="H429" t="s">
        <v>17</v>
      </c>
      <c r="I429" s="1">
        <v>45648</v>
      </c>
      <c r="J429">
        <f>YEAR(spending_patterns_detailed[[#This Row],[Transaction Date]])</f>
        <v>2024</v>
      </c>
      <c r="K429" t="str">
        <f>TEXT(spending_patterns_detailed[[#This Row],[Transaction Date]],"mmm")</f>
        <v>Dec</v>
      </c>
      <c r="L4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0" spans="1:13" x14ac:dyDescent="0.4">
      <c r="A430" t="s">
        <v>186</v>
      </c>
      <c r="B430" t="s">
        <v>31</v>
      </c>
      <c r="C430" t="s">
        <v>80</v>
      </c>
      <c r="D430">
        <v>1</v>
      </c>
      <c r="E430">
        <v>7.12</v>
      </c>
      <c r="F430">
        <v>7.12</v>
      </c>
      <c r="G430" t="s">
        <v>25</v>
      </c>
      <c r="H430" t="s">
        <v>41</v>
      </c>
      <c r="I430" s="1">
        <v>45520</v>
      </c>
      <c r="J430">
        <f>YEAR(spending_patterns_detailed[[#This Row],[Transaction Date]])</f>
        <v>2024</v>
      </c>
      <c r="K430" t="str">
        <f>TEXT(spending_patterns_detailed[[#This Row],[Transaction Date]],"mmm")</f>
        <v>Aug</v>
      </c>
      <c r="L4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1" spans="1:13" x14ac:dyDescent="0.4">
      <c r="A431" t="s">
        <v>44</v>
      </c>
      <c r="B431" t="s">
        <v>10</v>
      </c>
      <c r="C431" t="s">
        <v>64</v>
      </c>
      <c r="D431">
        <v>1</v>
      </c>
      <c r="E431">
        <v>3.72</v>
      </c>
      <c r="F431">
        <v>3.72</v>
      </c>
      <c r="G431" t="s">
        <v>38</v>
      </c>
      <c r="H431" t="s">
        <v>17</v>
      </c>
      <c r="I431" s="1">
        <v>45380</v>
      </c>
      <c r="J431">
        <f>YEAR(spending_patterns_detailed[[#This Row],[Transaction Date]])</f>
        <v>2024</v>
      </c>
      <c r="K431" t="str">
        <f>TEXT(spending_patterns_detailed[[#This Row],[Transaction Date]],"mmm")</f>
        <v>Mar</v>
      </c>
      <c r="L4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2" spans="1:13" x14ac:dyDescent="0.4">
      <c r="A432" t="s">
        <v>245</v>
      </c>
      <c r="B432" t="s">
        <v>56</v>
      </c>
      <c r="C432" t="s">
        <v>59</v>
      </c>
      <c r="D432">
        <v>2</v>
      </c>
      <c r="E432">
        <v>110.95</v>
      </c>
      <c r="F432">
        <v>221.9</v>
      </c>
      <c r="G432" t="s">
        <v>12</v>
      </c>
      <c r="H432" t="s">
        <v>13</v>
      </c>
      <c r="I432" s="1">
        <v>45196</v>
      </c>
      <c r="J432">
        <f>YEAR(spending_patterns_detailed[[#This Row],[Transaction Date]])</f>
        <v>2023</v>
      </c>
      <c r="K432" t="str">
        <f>TEXT(spending_patterns_detailed[[#This Row],[Transaction Date]],"mmm")</f>
        <v>Sep</v>
      </c>
      <c r="L4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3" spans="1:13" x14ac:dyDescent="0.4">
      <c r="A433" t="s">
        <v>140</v>
      </c>
      <c r="B433" t="s">
        <v>49</v>
      </c>
      <c r="C433" t="s">
        <v>197</v>
      </c>
      <c r="D433">
        <v>3</v>
      </c>
      <c r="E433">
        <v>62.41</v>
      </c>
      <c r="F433">
        <v>187.24</v>
      </c>
      <c r="G433" t="s">
        <v>12</v>
      </c>
      <c r="H433" t="s">
        <v>13</v>
      </c>
      <c r="I433" s="1">
        <v>45231</v>
      </c>
      <c r="J433">
        <f>YEAR(spending_patterns_detailed[[#This Row],[Transaction Date]])</f>
        <v>2023</v>
      </c>
      <c r="K433" t="str">
        <f>TEXT(spending_patterns_detailed[[#This Row],[Transaction Date]],"mmm")</f>
        <v>Nov</v>
      </c>
      <c r="L4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4" spans="1:13" x14ac:dyDescent="0.4">
      <c r="A434" t="s">
        <v>55</v>
      </c>
      <c r="B434" t="s">
        <v>27</v>
      </c>
      <c r="C434" t="s">
        <v>54</v>
      </c>
      <c r="D434">
        <v>5</v>
      </c>
      <c r="E434">
        <v>376.83</v>
      </c>
      <c r="F434">
        <v>1884.15</v>
      </c>
      <c r="G434" t="s">
        <v>25</v>
      </c>
      <c r="H434" t="s">
        <v>41</v>
      </c>
      <c r="I434" s="1">
        <v>45118</v>
      </c>
      <c r="J434">
        <f>YEAR(spending_patterns_detailed[[#This Row],[Transaction Date]])</f>
        <v>2023</v>
      </c>
      <c r="K434" t="str">
        <f>TEXT(spending_patterns_detailed[[#This Row],[Transaction Date]],"mmm")</f>
        <v>Jul</v>
      </c>
      <c r="L4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35" spans="1:13" x14ac:dyDescent="0.4">
      <c r="A435" t="s">
        <v>172</v>
      </c>
      <c r="B435" t="s">
        <v>70</v>
      </c>
      <c r="C435" t="s">
        <v>73</v>
      </c>
      <c r="D435">
        <v>2</v>
      </c>
      <c r="E435">
        <v>93.32</v>
      </c>
      <c r="F435">
        <v>186.64</v>
      </c>
      <c r="G435" t="s">
        <v>25</v>
      </c>
      <c r="H435" t="s">
        <v>13</v>
      </c>
      <c r="I435" s="1">
        <v>45289</v>
      </c>
      <c r="J435">
        <f>YEAR(spending_patterns_detailed[[#This Row],[Transaction Date]])</f>
        <v>2023</v>
      </c>
      <c r="K435" t="str">
        <f>TEXT(spending_patterns_detailed[[#This Row],[Transaction Date]],"mmm")</f>
        <v>Dec</v>
      </c>
      <c r="L4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6" spans="1:13" x14ac:dyDescent="0.4">
      <c r="A436" t="s">
        <v>108</v>
      </c>
      <c r="B436" t="s">
        <v>31</v>
      </c>
      <c r="C436" t="s">
        <v>32</v>
      </c>
      <c r="D436">
        <v>1</v>
      </c>
      <c r="E436">
        <v>595.29</v>
      </c>
      <c r="F436">
        <v>595.29</v>
      </c>
      <c r="G436" t="s">
        <v>25</v>
      </c>
      <c r="H436" t="s">
        <v>13</v>
      </c>
      <c r="I436" s="1">
        <v>45467</v>
      </c>
      <c r="J436">
        <f>YEAR(spending_patterns_detailed[[#This Row],[Transaction Date]])</f>
        <v>2024</v>
      </c>
      <c r="K436" t="str">
        <f>TEXT(spending_patterns_detailed[[#This Row],[Transaction Date]],"mmm")</f>
        <v>Jun</v>
      </c>
      <c r="L4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7" spans="1:13" x14ac:dyDescent="0.4">
      <c r="A437" t="s">
        <v>67</v>
      </c>
      <c r="B437" t="s">
        <v>46</v>
      </c>
      <c r="C437" t="s">
        <v>162</v>
      </c>
      <c r="D437">
        <v>3</v>
      </c>
      <c r="E437">
        <v>5.73</v>
      </c>
      <c r="F437">
        <v>17.18</v>
      </c>
      <c r="G437" t="s">
        <v>25</v>
      </c>
      <c r="H437" t="s">
        <v>17</v>
      </c>
      <c r="I437" s="1">
        <v>45172</v>
      </c>
      <c r="J437">
        <f>YEAR(spending_patterns_detailed[[#This Row],[Transaction Date]])</f>
        <v>2023</v>
      </c>
      <c r="K437" t="str">
        <f>TEXT(spending_patterns_detailed[[#This Row],[Transaction Date]],"mmm")</f>
        <v>Sep</v>
      </c>
      <c r="L4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8" spans="1:13" x14ac:dyDescent="0.4">
      <c r="A438" t="s">
        <v>139</v>
      </c>
      <c r="B438" t="s">
        <v>70</v>
      </c>
      <c r="C438" t="s">
        <v>110</v>
      </c>
      <c r="D438">
        <v>1</v>
      </c>
      <c r="E438">
        <v>6.85</v>
      </c>
      <c r="F438">
        <v>6.85</v>
      </c>
      <c r="G438" t="s">
        <v>25</v>
      </c>
      <c r="H438" t="s">
        <v>41</v>
      </c>
      <c r="I438" s="1">
        <v>45161</v>
      </c>
      <c r="J438">
        <f>YEAR(spending_patterns_detailed[[#This Row],[Transaction Date]])</f>
        <v>2023</v>
      </c>
      <c r="K438" t="str">
        <f>TEXT(spending_patterns_detailed[[#This Row],[Transaction Date]],"mmm")</f>
        <v>Aug</v>
      </c>
      <c r="L4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9" spans="1:13" x14ac:dyDescent="0.4">
      <c r="A439" t="s">
        <v>132</v>
      </c>
      <c r="B439" t="s">
        <v>23</v>
      </c>
      <c r="C439" t="s">
        <v>34</v>
      </c>
      <c r="D439">
        <v>5</v>
      </c>
      <c r="E439">
        <v>78.98</v>
      </c>
      <c r="F439">
        <v>394.9</v>
      </c>
      <c r="G439" t="s">
        <v>25</v>
      </c>
      <c r="H439" t="s">
        <v>17</v>
      </c>
      <c r="I439" s="1">
        <v>45626</v>
      </c>
      <c r="J439">
        <f>YEAR(spending_patterns_detailed[[#This Row],[Transaction Date]])</f>
        <v>2024</v>
      </c>
      <c r="K439" t="str">
        <f>TEXT(spending_patterns_detailed[[#This Row],[Transaction Date]],"mmm")</f>
        <v>Nov</v>
      </c>
      <c r="L4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0" spans="1:13" x14ac:dyDescent="0.4">
      <c r="A440" t="s">
        <v>246</v>
      </c>
      <c r="B440" t="s">
        <v>27</v>
      </c>
      <c r="C440" t="s">
        <v>54</v>
      </c>
      <c r="D440">
        <v>3</v>
      </c>
      <c r="E440">
        <v>456.62</v>
      </c>
      <c r="F440">
        <v>1369.86</v>
      </c>
      <c r="G440" t="s">
        <v>38</v>
      </c>
      <c r="H440" t="s">
        <v>17</v>
      </c>
      <c r="I440" s="1">
        <v>45648</v>
      </c>
      <c r="J440">
        <f>YEAR(spending_patterns_detailed[[#This Row],[Transaction Date]])</f>
        <v>2024</v>
      </c>
      <c r="K440" t="str">
        <f>TEXT(spending_patterns_detailed[[#This Row],[Transaction Date]],"mmm")</f>
        <v>Dec</v>
      </c>
      <c r="L4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41" spans="1:13" x14ac:dyDescent="0.4">
      <c r="A441" t="s">
        <v>156</v>
      </c>
      <c r="B441" t="s">
        <v>27</v>
      </c>
      <c r="C441" t="s">
        <v>153</v>
      </c>
      <c r="D441">
        <v>5</v>
      </c>
      <c r="E441">
        <v>64.83</v>
      </c>
      <c r="F441">
        <v>324.17</v>
      </c>
      <c r="G441" t="s">
        <v>38</v>
      </c>
      <c r="H441" t="s">
        <v>13</v>
      </c>
      <c r="I441" s="1">
        <v>45132</v>
      </c>
      <c r="J441">
        <f>YEAR(spending_patterns_detailed[[#This Row],[Transaction Date]])</f>
        <v>2023</v>
      </c>
      <c r="K441" t="str">
        <f>TEXT(spending_patterns_detailed[[#This Row],[Transaction Date]],"mmm")</f>
        <v>Jul</v>
      </c>
      <c r="L4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2" spans="1:13" x14ac:dyDescent="0.4">
      <c r="A442" t="s">
        <v>227</v>
      </c>
      <c r="B442" t="s">
        <v>70</v>
      </c>
      <c r="C442" t="s">
        <v>73</v>
      </c>
      <c r="D442">
        <v>5</v>
      </c>
      <c r="E442">
        <v>34.93</v>
      </c>
      <c r="F442">
        <v>174.66</v>
      </c>
      <c r="G442" t="s">
        <v>25</v>
      </c>
      <c r="H442" t="s">
        <v>13</v>
      </c>
      <c r="I442" s="1">
        <v>45605</v>
      </c>
      <c r="J442">
        <f>YEAR(spending_patterns_detailed[[#This Row],[Transaction Date]])</f>
        <v>2024</v>
      </c>
      <c r="K442" t="str">
        <f>TEXT(spending_patterns_detailed[[#This Row],[Transaction Date]],"mmm")</f>
        <v>Nov</v>
      </c>
      <c r="L4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3" spans="1:13" x14ac:dyDescent="0.4">
      <c r="A443" t="s">
        <v>83</v>
      </c>
      <c r="B443" t="s">
        <v>70</v>
      </c>
      <c r="C443" t="s">
        <v>73</v>
      </c>
      <c r="D443">
        <v>2</v>
      </c>
      <c r="E443">
        <v>13.86</v>
      </c>
      <c r="F443">
        <v>27.72</v>
      </c>
      <c r="G443" t="s">
        <v>38</v>
      </c>
      <c r="H443" t="s">
        <v>13</v>
      </c>
      <c r="I443" s="1">
        <v>45430</v>
      </c>
      <c r="J443">
        <f>YEAR(spending_patterns_detailed[[#This Row],[Transaction Date]])</f>
        <v>2024</v>
      </c>
      <c r="K443" t="str">
        <f>TEXT(spending_patterns_detailed[[#This Row],[Transaction Date]],"mmm")</f>
        <v>May</v>
      </c>
      <c r="L4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4" spans="1:13" x14ac:dyDescent="0.4">
      <c r="A444" t="s">
        <v>235</v>
      </c>
      <c r="B444" t="s">
        <v>61</v>
      </c>
      <c r="C444" t="s">
        <v>82</v>
      </c>
      <c r="D444">
        <v>1</v>
      </c>
      <c r="E444">
        <v>397.27</v>
      </c>
      <c r="F444">
        <v>397.27</v>
      </c>
      <c r="G444" t="s">
        <v>21</v>
      </c>
      <c r="H444" t="s">
        <v>13</v>
      </c>
      <c r="I444" s="1">
        <v>45546</v>
      </c>
      <c r="J444">
        <f>YEAR(spending_patterns_detailed[[#This Row],[Transaction Date]])</f>
        <v>2024</v>
      </c>
      <c r="K444" t="str">
        <f>TEXT(spending_patterns_detailed[[#This Row],[Transaction Date]],"mmm")</f>
        <v>Sep</v>
      </c>
      <c r="L4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5" spans="1:13" x14ac:dyDescent="0.4">
      <c r="A445" t="s">
        <v>152</v>
      </c>
      <c r="B445" t="s">
        <v>56</v>
      </c>
      <c r="C445" t="s">
        <v>59</v>
      </c>
      <c r="D445">
        <v>2</v>
      </c>
      <c r="E445">
        <v>38.369999999999997</v>
      </c>
      <c r="F445">
        <v>76.73</v>
      </c>
      <c r="G445" t="s">
        <v>25</v>
      </c>
      <c r="H445" t="s">
        <v>13</v>
      </c>
      <c r="I445" s="1">
        <v>45280</v>
      </c>
      <c r="J445">
        <f>YEAR(spending_patterns_detailed[[#This Row],[Transaction Date]])</f>
        <v>2023</v>
      </c>
      <c r="K445" t="str">
        <f>TEXT(spending_patterns_detailed[[#This Row],[Transaction Date]],"mmm")</f>
        <v>Dec</v>
      </c>
      <c r="L4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6" spans="1:13" x14ac:dyDescent="0.4">
      <c r="A446" t="s">
        <v>208</v>
      </c>
      <c r="B446" t="s">
        <v>49</v>
      </c>
      <c r="C446" t="s">
        <v>197</v>
      </c>
      <c r="D446">
        <v>1</v>
      </c>
      <c r="E446">
        <v>66.92</v>
      </c>
      <c r="F446">
        <v>66.92</v>
      </c>
      <c r="G446" t="s">
        <v>12</v>
      </c>
      <c r="H446" t="s">
        <v>17</v>
      </c>
      <c r="I446" s="1">
        <v>45294</v>
      </c>
      <c r="J446">
        <f>YEAR(spending_patterns_detailed[[#This Row],[Transaction Date]])</f>
        <v>2024</v>
      </c>
      <c r="K446" t="str">
        <f>TEXT(spending_patterns_detailed[[#This Row],[Transaction Date]],"mmm")</f>
        <v>Jan</v>
      </c>
      <c r="L4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7" spans="1:13" x14ac:dyDescent="0.4">
      <c r="A447" t="s">
        <v>30</v>
      </c>
      <c r="B447" t="s">
        <v>19</v>
      </c>
      <c r="C447" t="s">
        <v>107</v>
      </c>
      <c r="D447">
        <v>1</v>
      </c>
      <c r="E447">
        <v>117.3</v>
      </c>
      <c r="F447">
        <v>117.3</v>
      </c>
      <c r="G447" t="s">
        <v>12</v>
      </c>
      <c r="H447" t="s">
        <v>41</v>
      </c>
      <c r="I447" s="1">
        <v>45480</v>
      </c>
      <c r="J447">
        <f>YEAR(spending_patterns_detailed[[#This Row],[Transaction Date]])</f>
        <v>2024</v>
      </c>
      <c r="K447" t="str">
        <f>TEXT(spending_patterns_detailed[[#This Row],[Transaction Date]],"mmm")</f>
        <v>Jul</v>
      </c>
      <c r="L4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8" spans="1:13" x14ac:dyDescent="0.4">
      <c r="A448" t="s">
        <v>247</v>
      </c>
      <c r="B448" t="s">
        <v>15</v>
      </c>
      <c r="C448" t="s">
        <v>151</v>
      </c>
      <c r="D448">
        <v>1</v>
      </c>
      <c r="E448">
        <v>165.07</v>
      </c>
      <c r="F448">
        <v>165.07</v>
      </c>
      <c r="G448" t="s">
        <v>12</v>
      </c>
      <c r="H448" t="s">
        <v>17</v>
      </c>
      <c r="I448" s="1">
        <v>45492</v>
      </c>
      <c r="J448">
        <f>YEAR(spending_patterns_detailed[[#This Row],[Transaction Date]])</f>
        <v>2024</v>
      </c>
      <c r="K448" t="str">
        <f>TEXT(spending_patterns_detailed[[#This Row],[Transaction Date]],"mmm")</f>
        <v>Jul</v>
      </c>
      <c r="L4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9" spans="1:13" x14ac:dyDescent="0.4">
      <c r="A449" t="s">
        <v>193</v>
      </c>
      <c r="B449" t="s">
        <v>46</v>
      </c>
      <c r="C449" t="s">
        <v>109</v>
      </c>
      <c r="D449">
        <v>3</v>
      </c>
      <c r="E449">
        <v>330.45</v>
      </c>
      <c r="F449">
        <v>991.36</v>
      </c>
      <c r="G449" t="s">
        <v>12</v>
      </c>
      <c r="H449" t="s">
        <v>41</v>
      </c>
      <c r="I449" s="1">
        <v>45470</v>
      </c>
      <c r="J449">
        <f>YEAR(spending_patterns_detailed[[#This Row],[Transaction Date]])</f>
        <v>2024</v>
      </c>
      <c r="K449" t="str">
        <f>TEXT(spending_patterns_detailed[[#This Row],[Transaction Date]],"mmm")</f>
        <v>Jun</v>
      </c>
      <c r="L4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0" spans="1:13" x14ac:dyDescent="0.4">
      <c r="A450" t="s">
        <v>33</v>
      </c>
      <c r="B450" t="s">
        <v>61</v>
      </c>
      <c r="C450" t="s">
        <v>82</v>
      </c>
      <c r="D450">
        <v>1</v>
      </c>
      <c r="E450">
        <v>534.1</v>
      </c>
      <c r="F450">
        <v>534.1</v>
      </c>
      <c r="G450" t="s">
        <v>38</v>
      </c>
      <c r="H450" t="s">
        <v>17</v>
      </c>
      <c r="I450" s="1">
        <v>44970</v>
      </c>
      <c r="J450">
        <f>YEAR(spending_patterns_detailed[[#This Row],[Transaction Date]])</f>
        <v>2023</v>
      </c>
      <c r="K450" t="str">
        <f>TEXT(spending_patterns_detailed[[#This Row],[Transaction Date]],"mmm")</f>
        <v>Feb</v>
      </c>
      <c r="L4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1" spans="1:13" x14ac:dyDescent="0.4">
      <c r="A451" t="s">
        <v>187</v>
      </c>
      <c r="B451" t="s">
        <v>56</v>
      </c>
      <c r="C451" t="s">
        <v>57</v>
      </c>
      <c r="D451">
        <v>4</v>
      </c>
      <c r="E451">
        <v>47605.47</v>
      </c>
      <c r="F451">
        <v>190421.89</v>
      </c>
      <c r="G451" t="s">
        <v>38</v>
      </c>
      <c r="H451" t="s">
        <v>41</v>
      </c>
      <c r="I451" s="1">
        <v>45166</v>
      </c>
      <c r="J451">
        <f>YEAR(spending_patterns_detailed[[#This Row],[Transaction Date]])</f>
        <v>2023</v>
      </c>
      <c r="K451" t="str">
        <f>TEXT(spending_patterns_detailed[[#This Row],[Transaction Date]],"mmm")</f>
        <v>Aug</v>
      </c>
      <c r="L4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4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452" spans="1:13" x14ac:dyDescent="0.4">
      <c r="A452" t="s">
        <v>207</v>
      </c>
      <c r="B452" t="s">
        <v>23</v>
      </c>
      <c r="C452" t="s">
        <v>34</v>
      </c>
      <c r="D452">
        <v>2</v>
      </c>
      <c r="E452">
        <v>158.02000000000001</v>
      </c>
      <c r="F452">
        <v>316.04000000000002</v>
      </c>
      <c r="G452" t="s">
        <v>21</v>
      </c>
      <c r="H452" t="s">
        <v>41</v>
      </c>
      <c r="I452" s="1">
        <v>45315</v>
      </c>
      <c r="J452">
        <f>YEAR(spending_patterns_detailed[[#This Row],[Transaction Date]])</f>
        <v>2024</v>
      </c>
      <c r="K452" t="str">
        <f>TEXT(spending_patterns_detailed[[#This Row],[Transaction Date]],"mmm")</f>
        <v>Jan</v>
      </c>
      <c r="L4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3" spans="1:13" x14ac:dyDescent="0.4">
      <c r="A453" t="s">
        <v>237</v>
      </c>
      <c r="B453" t="s">
        <v>100</v>
      </c>
      <c r="C453" t="s">
        <v>130</v>
      </c>
      <c r="D453">
        <v>1</v>
      </c>
      <c r="E453">
        <v>11.15</v>
      </c>
      <c r="F453">
        <v>11.15</v>
      </c>
      <c r="G453" t="s">
        <v>21</v>
      </c>
      <c r="H453" t="s">
        <v>13</v>
      </c>
      <c r="I453" s="1">
        <v>45529</v>
      </c>
      <c r="J453">
        <f>YEAR(spending_patterns_detailed[[#This Row],[Transaction Date]])</f>
        <v>2024</v>
      </c>
      <c r="K453" t="str">
        <f>TEXT(spending_patterns_detailed[[#This Row],[Transaction Date]],"mmm")</f>
        <v>Aug</v>
      </c>
      <c r="L4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4" spans="1:13" x14ac:dyDescent="0.4">
      <c r="A454" t="s">
        <v>248</v>
      </c>
      <c r="B454" t="s">
        <v>31</v>
      </c>
      <c r="C454" t="s">
        <v>32</v>
      </c>
      <c r="D454">
        <v>1</v>
      </c>
      <c r="E454">
        <v>177.01</v>
      </c>
      <c r="F454">
        <v>177.01</v>
      </c>
      <c r="G454" t="s">
        <v>38</v>
      </c>
      <c r="H454" t="s">
        <v>17</v>
      </c>
      <c r="I454" s="1">
        <v>45520</v>
      </c>
      <c r="J454">
        <f>YEAR(spending_patterns_detailed[[#This Row],[Transaction Date]])</f>
        <v>2024</v>
      </c>
      <c r="K454" t="str">
        <f>TEXT(spending_patterns_detailed[[#This Row],[Transaction Date]],"mmm")</f>
        <v>Aug</v>
      </c>
      <c r="L4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5" spans="1:13" x14ac:dyDescent="0.4">
      <c r="A455" t="s">
        <v>231</v>
      </c>
      <c r="B455" t="s">
        <v>15</v>
      </c>
      <c r="C455" t="s">
        <v>16</v>
      </c>
      <c r="D455">
        <v>1</v>
      </c>
      <c r="E455">
        <v>30.65</v>
      </c>
      <c r="F455">
        <v>30.65</v>
      </c>
      <c r="G455" t="s">
        <v>21</v>
      </c>
      <c r="H455" t="s">
        <v>17</v>
      </c>
      <c r="I455" s="1">
        <v>45583</v>
      </c>
      <c r="J455">
        <f>YEAR(spending_patterns_detailed[[#This Row],[Transaction Date]])</f>
        <v>2024</v>
      </c>
      <c r="K455" t="str">
        <f>TEXT(spending_patterns_detailed[[#This Row],[Transaction Date]],"mmm")</f>
        <v>Oct</v>
      </c>
      <c r="L4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6" spans="1:13" x14ac:dyDescent="0.4">
      <c r="A456" t="s">
        <v>238</v>
      </c>
      <c r="B456" t="s">
        <v>15</v>
      </c>
      <c r="C456" t="s">
        <v>135</v>
      </c>
      <c r="D456">
        <v>3</v>
      </c>
      <c r="E456">
        <v>15.15</v>
      </c>
      <c r="F456">
        <v>45.46</v>
      </c>
      <c r="G456" t="s">
        <v>38</v>
      </c>
      <c r="H456" t="s">
        <v>17</v>
      </c>
      <c r="I456" s="1">
        <v>45438</v>
      </c>
      <c r="J456">
        <f>YEAR(spending_patterns_detailed[[#This Row],[Transaction Date]])</f>
        <v>2024</v>
      </c>
      <c r="K456" t="str">
        <f>TEXT(spending_patterns_detailed[[#This Row],[Transaction Date]],"mmm")</f>
        <v>May</v>
      </c>
      <c r="L4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7" spans="1:13" x14ac:dyDescent="0.4">
      <c r="A457" t="s">
        <v>249</v>
      </c>
      <c r="B457" t="s">
        <v>100</v>
      </c>
      <c r="C457" t="s">
        <v>101</v>
      </c>
      <c r="D457">
        <v>1</v>
      </c>
      <c r="E457">
        <v>8.61</v>
      </c>
      <c r="F457">
        <v>8.61</v>
      </c>
      <c r="G457" t="s">
        <v>25</v>
      </c>
      <c r="H457" t="s">
        <v>41</v>
      </c>
      <c r="I457" s="1">
        <v>45052</v>
      </c>
      <c r="J457">
        <f>YEAR(spending_patterns_detailed[[#This Row],[Transaction Date]])</f>
        <v>2023</v>
      </c>
      <c r="K457" t="str">
        <f>TEXT(spending_patterns_detailed[[#This Row],[Transaction Date]],"mmm")</f>
        <v>May</v>
      </c>
      <c r="L4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58" spans="1:13" x14ac:dyDescent="0.4">
      <c r="A458" t="s">
        <v>235</v>
      </c>
      <c r="B458" t="s">
        <v>46</v>
      </c>
      <c r="C458" t="s">
        <v>104</v>
      </c>
      <c r="D458">
        <v>5</v>
      </c>
      <c r="E458">
        <v>9.24</v>
      </c>
      <c r="F458">
        <v>46.18</v>
      </c>
      <c r="G458" t="s">
        <v>38</v>
      </c>
      <c r="H458" t="s">
        <v>13</v>
      </c>
      <c r="I458" s="1">
        <v>44971</v>
      </c>
      <c r="J458">
        <f>YEAR(spending_patterns_detailed[[#This Row],[Transaction Date]])</f>
        <v>2023</v>
      </c>
      <c r="K458" t="str">
        <f>TEXT(spending_patterns_detailed[[#This Row],[Transaction Date]],"mmm")</f>
        <v>Feb</v>
      </c>
      <c r="L4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9" spans="1:13" x14ac:dyDescent="0.4">
      <c r="A459" t="s">
        <v>127</v>
      </c>
      <c r="B459" t="s">
        <v>15</v>
      </c>
      <c r="C459" t="s">
        <v>151</v>
      </c>
      <c r="D459">
        <v>5</v>
      </c>
      <c r="E459">
        <v>167.01</v>
      </c>
      <c r="F459">
        <v>835.06</v>
      </c>
      <c r="G459" t="s">
        <v>25</v>
      </c>
      <c r="H459" t="s">
        <v>17</v>
      </c>
      <c r="I459" s="1">
        <v>45047</v>
      </c>
      <c r="J459">
        <f>YEAR(spending_patterns_detailed[[#This Row],[Transaction Date]])</f>
        <v>2023</v>
      </c>
      <c r="K459" t="str">
        <f>TEXT(spending_patterns_detailed[[#This Row],[Transaction Date]],"mmm")</f>
        <v>May</v>
      </c>
      <c r="L4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0" spans="1:13" x14ac:dyDescent="0.4">
      <c r="A460" t="s">
        <v>173</v>
      </c>
      <c r="B460" t="s">
        <v>31</v>
      </c>
      <c r="C460" t="s">
        <v>94</v>
      </c>
      <c r="D460">
        <v>1</v>
      </c>
      <c r="E460">
        <v>49.58</v>
      </c>
      <c r="F460">
        <v>49.58</v>
      </c>
      <c r="G460" t="s">
        <v>38</v>
      </c>
      <c r="H460" t="s">
        <v>17</v>
      </c>
      <c r="I460" s="1">
        <v>45424</v>
      </c>
      <c r="J460">
        <f>YEAR(spending_patterns_detailed[[#This Row],[Transaction Date]])</f>
        <v>2024</v>
      </c>
      <c r="K460" t="str">
        <f>TEXT(spending_patterns_detailed[[#This Row],[Transaction Date]],"mmm")</f>
        <v>May</v>
      </c>
      <c r="L4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1" spans="1:13" x14ac:dyDescent="0.4">
      <c r="A461" t="s">
        <v>250</v>
      </c>
      <c r="B461" t="s">
        <v>15</v>
      </c>
      <c r="C461" t="s">
        <v>151</v>
      </c>
      <c r="D461">
        <v>4</v>
      </c>
      <c r="E461">
        <v>154.80000000000001</v>
      </c>
      <c r="F461">
        <v>619.21</v>
      </c>
      <c r="G461" t="s">
        <v>12</v>
      </c>
      <c r="H461" t="s">
        <v>41</v>
      </c>
      <c r="I461" s="1">
        <v>45340</v>
      </c>
      <c r="J461">
        <f>YEAR(spending_patterns_detailed[[#This Row],[Transaction Date]])</f>
        <v>2024</v>
      </c>
      <c r="K461" t="str">
        <f>TEXT(spending_patterns_detailed[[#This Row],[Transaction Date]],"mmm")</f>
        <v>Feb</v>
      </c>
      <c r="L4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2" spans="1:13" x14ac:dyDescent="0.4">
      <c r="A462" t="s">
        <v>106</v>
      </c>
      <c r="B462" t="s">
        <v>100</v>
      </c>
      <c r="C462" t="s">
        <v>101</v>
      </c>
      <c r="D462">
        <v>1</v>
      </c>
      <c r="E462">
        <v>9.14</v>
      </c>
      <c r="F462">
        <v>9.14</v>
      </c>
      <c r="G462" t="s">
        <v>25</v>
      </c>
      <c r="H462" t="s">
        <v>17</v>
      </c>
      <c r="I462" s="1">
        <v>45276</v>
      </c>
      <c r="J462">
        <f>YEAR(spending_patterns_detailed[[#This Row],[Transaction Date]])</f>
        <v>2023</v>
      </c>
      <c r="K462" t="str">
        <f>TEXT(spending_patterns_detailed[[#This Row],[Transaction Date]],"mmm")</f>
        <v>Dec</v>
      </c>
      <c r="L4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63" spans="1:13" x14ac:dyDescent="0.4">
      <c r="A463" t="s">
        <v>180</v>
      </c>
      <c r="B463" t="s">
        <v>100</v>
      </c>
      <c r="C463" t="s">
        <v>130</v>
      </c>
      <c r="D463">
        <v>1</v>
      </c>
      <c r="E463">
        <v>13.76</v>
      </c>
      <c r="F463">
        <v>13.76</v>
      </c>
      <c r="G463" t="s">
        <v>38</v>
      </c>
      <c r="H463" t="s">
        <v>13</v>
      </c>
      <c r="I463" s="1">
        <v>45365</v>
      </c>
      <c r="J463">
        <f>YEAR(spending_patterns_detailed[[#This Row],[Transaction Date]])</f>
        <v>2024</v>
      </c>
      <c r="K463" t="str">
        <f>TEXT(spending_patterns_detailed[[#This Row],[Transaction Date]],"mmm")</f>
        <v>Mar</v>
      </c>
      <c r="L4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4" spans="1:13" x14ac:dyDescent="0.4">
      <c r="A464" t="s">
        <v>243</v>
      </c>
      <c r="B464" t="s">
        <v>10</v>
      </c>
      <c r="C464" t="s">
        <v>181</v>
      </c>
      <c r="D464">
        <v>1</v>
      </c>
      <c r="E464">
        <v>2.69</v>
      </c>
      <c r="F464">
        <v>2.69</v>
      </c>
      <c r="G464" t="s">
        <v>21</v>
      </c>
      <c r="H464" t="s">
        <v>41</v>
      </c>
      <c r="I464" s="1">
        <v>45590</v>
      </c>
      <c r="J464">
        <f>YEAR(spending_patterns_detailed[[#This Row],[Transaction Date]])</f>
        <v>2024</v>
      </c>
      <c r="K464" t="str">
        <f>TEXT(spending_patterns_detailed[[#This Row],[Transaction Date]],"mmm")</f>
        <v>Oct</v>
      </c>
      <c r="L4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65" spans="1:13" x14ac:dyDescent="0.4">
      <c r="A465" t="s">
        <v>22</v>
      </c>
      <c r="B465" t="s">
        <v>100</v>
      </c>
      <c r="C465" t="s">
        <v>101</v>
      </c>
      <c r="D465">
        <v>1</v>
      </c>
      <c r="E465">
        <v>10.62</v>
      </c>
      <c r="F465">
        <v>10.62</v>
      </c>
      <c r="G465" t="s">
        <v>25</v>
      </c>
      <c r="H465" t="s">
        <v>41</v>
      </c>
      <c r="I465" s="1">
        <v>44937</v>
      </c>
      <c r="J465">
        <f>YEAR(spending_patterns_detailed[[#This Row],[Transaction Date]])</f>
        <v>2023</v>
      </c>
      <c r="K465" t="str">
        <f>TEXT(spending_patterns_detailed[[#This Row],[Transaction Date]],"mmm")</f>
        <v>Jan</v>
      </c>
      <c r="L4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6" spans="1:13" x14ac:dyDescent="0.4">
      <c r="A466" t="s">
        <v>159</v>
      </c>
      <c r="B466" t="s">
        <v>31</v>
      </c>
      <c r="C466" t="s">
        <v>32</v>
      </c>
      <c r="D466">
        <v>1</v>
      </c>
      <c r="E466">
        <v>227.68</v>
      </c>
      <c r="F466">
        <v>227.68</v>
      </c>
      <c r="G466" t="s">
        <v>21</v>
      </c>
      <c r="H466" t="s">
        <v>13</v>
      </c>
      <c r="I466" s="1">
        <v>45146</v>
      </c>
      <c r="J466">
        <f>YEAR(spending_patterns_detailed[[#This Row],[Transaction Date]])</f>
        <v>2023</v>
      </c>
      <c r="K466" t="str">
        <f>TEXT(spending_patterns_detailed[[#This Row],[Transaction Date]],"mmm")</f>
        <v>Aug</v>
      </c>
      <c r="L4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7" spans="1:13" x14ac:dyDescent="0.4">
      <c r="A467" t="s">
        <v>115</v>
      </c>
      <c r="B467" t="s">
        <v>10</v>
      </c>
      <c r="C467" t="s">
        <v>181</v>
      </c>
      <c r="D467">
        <v>3</v>
      </c>
      <c r="E467">
        <v>6.07</v>
      </c>
      <c r="F467">
        <v>18.21</v>
      </c>
      <c r="G467" t="s">
        <v>21</v>
      </c>
      <c r="H467" t="s">
        <v>41</v>
      </c>
      <c r="I467" s="1">
        <v>44995</v>
      </c>
      <c r="J467">
        <f>YEAR(spending_patterns_detailed[[#This Row],[Transaction Date]])</f>
        <v>2023</v>
      </c>
      <c r="K467" t="str">
        <f>TEXT(spending_patterns_detailed[[#This Row],[Transaction Date]],"mmm")</f>
        <v>Mar</v>
      </c>
      <c r="L4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8" spans="1:13" x14ac:dyDescent="0.4">
      <c r="A468" t="s">
        <v>251</v>
      </c>
      <c r="B468" t="s">
        <v>61</v>
      </c>
      <c r="C468" t="s">
        <v>82</v>
      </c>
      <c r="D468">
        <v>1</v>
      </c>
      <c r="E468">
        <v>226.22</v>
      </c>
      <c r="F468">
        <v>226.22</v>
      </c>
      <c r="G468" t="s">
        <v>38</v>
      </c>
      <c r="H468" t="s">
        <v>41</v>
      </c>
      <c r="I468" s="1">
        <v>45576</v>
      </c>
      <c r="J468">
        <f>YEAR(spending_patterns_detailed[[#This Row],[Transaction Date]])</f>
        <v>2024</v>
      </c>
      <c r="K468" t="str">
        <f>TEXT(spending_patterns_detailed[[#This Row],[Transaction Date]],"mmm")</f>
        <v>Oct</v>
      </c>
      <c r="L4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9" spans="1:13" x14ac:dyDescent="0.4">
      <c r="A469" t="s">
        <v>203</v>
      </c>
      <c r="B469" t="s">
        <v>49</v>
      </c>
      <c r="C469" t="s">
        <v>197</v>
      </c>
      <c r="D469">
        <v>3</v>
      </c>
      <c r="E469">
        <v>35.08</v>
      </c>
      <c r="F469">
        <v>105.24</v>
      </c>
      <c r="G469" t="s">
        <v>25</v>
      </c>
      <c r="H469" t="s">
        <v>13</v>
      </c>
      <c r="I469" s="1">
        <v>44974</v>
      </c>
      <c r="J469">
        <f>YEAR(spending_patterns_detailed[[#This Row],[Transaction Date]])</f>
        <v>2023</v>
      </c>
      <c r="K469" t="str">
        <f>TEXT(spending_patterns_detailed[[#This Row],[Transaction Date]],"mmm")</f>
        <v>Feb</v>
      </c>
      <c r="L4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0" spans="1:13" x14ac:dyDescent="0.4">
      <c r="A470" t="s">
        <v>184</v>
      </c>
      <c r="B470" t="s">
        <v>36</v>
      </c>
      <c r="C470" t="s">
        <v>76</v>
      </c>
      <c r="D470">
        <v>1</v>
      </c>
      <c r="E470">
        <v>19.48</v>
      </c>
      <c r="F470">
        <v>19.48</v>
      </c>
      <c r="G470" t="s">
        <v>21</v>
      </c>
      <c r="H470" t="s">
        <v>17</v>
      </c>
      <c r="I470" s="1">
        <v>45124</v>
      </c>
      <c r="J470">
        <f>YEAR(spending_patterns_detailed[[#This Row],[Transaction Date]])</f>
        <v>2023</v>
      </c>
      <c r="K470" t="str">
        <f>TEXT(spending_patterns_detailed[[#This Row],[Transaction Date]],"mmm")</f>
        <v>Jul</v>
      </c>
      <c r="L4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1" spans="1:13" x14ac:dyDescent="0.4">
      <c r="A471" t="s">
        <v>194</v>
      </c>
      <c r="B471" t="s">
        <v>70</v>
      </c>
      <c r="C471" t="s">
        <v>71</v>
      </c>
      <c r="D471">
        <v>1</v>
      </c>
      <c r="E471">
        <v>15.14</v>
      </c>
      <c r="F471">
        <v>15.14</v>
      </c>
      <c r="G471" t="s">
        <v>38</v>
      </c>
      <c r="H471" t="s">
        <v>17</v>
      </c>
      <c r="I471" s="1">
        <v>45590</v>
      </c>
      <c r="J471">
        <f>YEAR(spending_patterns_detailed[[#This Row],[Transaction Date]])</f>
        <v>2024</v>
      </c>
      <c r="K471" t="str">
        <f>TEXT(spending_patterns_detailed[[#This Row],[Transaction Date]],"mmm")</f>
        <v>Oct</v>
      </c>
      <c r="L4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2" spans="1:13" x14ac:dyDescent="0.4">
      <c r="A472" t="s">
        <v>246</v>
      </c>
      <c r="B472" t="s">
        <v>100</v>
      </c>
      <c r="C472" t="s">
        <v>130</v>
      </c>
      <c r="D472">
        <v>1</v>
      </c>
      <c r="E472">
        <v>13.74</v>
      </c>
      <c r="F472">
        <v>13.74</v>
      </c>
      <c r="G472" t="s">
        <v>38</v>
      </c>
      <c r="H472" t="s">
        <v>17</v>
      </c>
      <c r="I472" s="1">
        <v>45362</v>
      </c>
      <c r="J472">
        <f>YEAR(spending_patterns_detailed[[#This Row],[Transaction Date]])</f>
        <v>2024</v>
      </c>
      <c r="K472" t="str">
        <f>TEXT(spending_patterns_detailed[[#This Row],[Transaction Date]],"mmm")</f>
        <v>Mar</v>
      </c>
      <c r="L4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3" spans="1:13" x14ac:dyDescent="0.4">
      <c r="A473" t="s">
        <v>22</v>
      </c>
      <c r="B473" t="s">
        <v>10</v>
      </c>
      <c r="C473" t="s">
        <v>43</v>
      </c>
      <c r="D473">
        <v>1</v>
      </c>
      <c r="E473">
        <v>1.5</v>
      </c>
      <c r="F473">
        <v>1.5</v>
      </c>
      <c r="G473" t="s">
        <v>38</v>
      </c>
      <c r="H473" t="s">
        <v>17</v>
      </c>
      <c r="I473" s="1">
        <v>45375</v>
      </c>
      <c r="J473">
        <f>YEAR(spending_patterns_detailed[[#This Row],[Transaction Date]])</f>
        <v>2024</v>
      </c>
      <c r="K473" t="str">
        <f>TEXT(spending_patterns_detailed[[#This Row],[Transaction Date]],"mmm")</f>
        <v>Mar</v>
      </c>
      <c r="L4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74" spans="1:13" x14ac:dyDescent="0.4">
      <c r="A474" t="s">
        <v>113</v>
      </c>
      <c r="B474" t="s">
        <v>49</v>
      </c>
      <c r="C474" t="s">
        <v>163</v>
      </c>
      <c r="D474">
        <v>2</v>
      </c>
      <c r="E474">
        <v>45.49</v>
      </c>
      <c r="F474">
        <v>90.98</v>
      </c>
      <c r="G474" t="s">
        <v>38</v>
      </c>
      <c r="H474" t="s">
        <v>41</v>
      </c>
      <c r="I474" s="1">
        <v>45652</v>
      </c>
      <c r="J474">
        <f>YEAR(spending_patterns_detailed[[#This Row],[Transaction Date]])</f>
        <v>2024</v>
      </c>
      <c r="K474" t="str">
        <f>TEXT(spending_patterns_detailed[[#This Row],[Transaction Date]],"mmm")</f>
        <v>Dec</v>
      </c>
      <c r="L4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5" spans="1:13" x14ac:dyDescent="0.4">
      <c r="A475" t="s">
        <v>113</v>
      </c>
      <c r="B475" t="s">
        <v>100</v>
      </c>
      <c r="C475" t="s">
        <v>101</v>
      </c>
      <c r="D475">
        <v>1</v>
      </c>
      <c r="E475">
        <v>18.55</v>
      </c>
      <c r="F475">
        <v>18.55</v>
      </c>
      <c r="G475" t="s">
        <v>12</v>
      </c>
      <c r="H475" t="s">
        <v>41</v>
      </c>
      <c r="I475" s="1">
        <v>45340</v>
      </c>
      <c r="J475">
        <f>YEAR(spending_patterns_detailed[[#This Row],[Transaction Date]])</f>
        <v>2024</v>
      </c>
      <c r="K475" t="str">
        <f>TEXT(spending_patterns_detailed[[#This Row],[Transaction Date]],"mmm")</f>
        <v>Feb</v>
      </c>
      <c r="L4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6" spans="1:13" x14ac:dyDescent="0.4">
      <c r="A476" t="s">
        <v>152</v>
      </c>
      <c r="B476" t="s">
        <v>19</v>
      </c>
      <c r="C476" t="s">
        <v>149</v>
      </c>
      <c r="D476">
        <v>1</v>
      </c>
      <c r="E476">
        <v>1981.56</v>
      </c>
      <c r="F476">
        <v>1981.56</v>
      </c>
      <c r="G476" t="s">
        <v>21</v>
      </c>
      <c r="H476" t="s">
        <v>13</v>
      </c>
      <c r="I476" s="1">
        <v>45377</v>
      </c>
      <c r="J476">
        <f>YEAR(spending_patterns_detailed[[#This Row],[Transaction Date]])</f>
        <v>2024</v>
      </c>
      <c r="K476" t="str">
        <f>TEXT(spending_patterns_detailed[[#This Row],[Transaction Date]],"mmm")</f>
        <v>Mar</v>
      </c>
      <c r="L4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77" spans="1:13" x14ac:dyDescent="0.4">
      <c r="A477" t="s">
        <v>252</v>
      </c>
      <c r="B477" t="s">
        <v>10</v>
      </c>
      <c r="C477" t="s">
        <v>181</v>
      </c>
      <c r="D477">
        <v>5</v>
      </c>
      <c r="E477">
        <v>5.53</v>
      </c>
      <c r="F477">
        <v>27.64</v>
      </c>
      <c r="G477" t="s">
        <v>12</v>
      </c>
      <c r="H477" t="s">
        <v>41</v>
      </c>
      <c r="I477" s="1">
        <v>45309</v>
      </c>
      <c r="J477">
        <f>YEAR(spending_patterns_detailed[[#This Row],[Transaction Date]])</f>
        <v>2024</v>
      </c>
      <c r="K477" t="str">
        <f>TEXT(spending_patterns_detailed[[#This Row],[Transaction Date]],"mmm")</f>
        <v>Jan</v>
      </c>
      <c r="L4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8" spans="1:13" x14ac:dyDescent="0.4">
      <c r="A478" t="s">
        <v>190</v>
      </c>
      <c r="B478" t="s">
        <v>10</v>
      </c>
      <c r="C478" t="s">
        <v>87</v>
      </c>
      <c r="D478">
        <v>5</v>
      </c>
      <c r="E478">
        <v>1.32</v>
      </c>
      <c r="F478">
        <v>6.59</v>
      </c>
      <c r="G478" t="s">
        <v>12</v>
      </c>
      <c r="H478" t="s">
        <v>13</v>
      </c>
      <c r="I478" s="1">
        <v>45275</v>
      </c>
      <c r="J478">
        <f>YEAR(spending_patterns_detailed[[#This Row],[Transaction Date]])</f>
        <v>2023</v>
      </c>
      <c r="K478" t="str">
        <f>TEXT(spending_patterns_detailed[[#This Row],[Transaction Date]],"mmm")</f>
        <v>Dec</v>
      </c>
      <c r="L4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79" spans="1:13" x14ac:dyDescent="0.4">
      <c r="A479" t="s">
        <v>183</v>
      </c>
      <c r="B479" t="s">
        <v>15</v>
      </c>
      <c r="C479" t="s">
        <v>135</v>
      </c>
      <c r="D479">
        <v>1</v>
      </c>
      <c r="E479">
        <v>9.8000000000000007</v>
      </c>
      <c r="F479">
        <v>9.8000000000000007</v>
      </c>
      <c r="G479" t="s">
        <v>21</v>
      </c>
      <c r="H479" t="s">
        <v>17</v>
      </c>
      <c r="I479" s="1">
        <v>45199</v>
      </c>
      <c r="J479">
        <f>YEAR(spending_patterns_detailed[[#This Row],[Transaction Date]])</f>
        <v>2023</v>
      </c>
      <c r="K479" t="str">
        <f>TEXT(spending_patterns_detailed[[#This Row],[Transaction Date]],"mmm")</f>
        <v>Sep</v>
      </c>
      <c r="L4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0" spans="1:13" x14ac:dyDescent="0.4">
      <c r="A480" t="s">
        <v>48</v>
      </c>
      <c r="B480" t="s">
        <v>15</v>
      </c>
      <c r="C480" t="s">
        <v>16</v>
      </c>
      <c r="D480">
        <v>3</v>
      </c>
      <c r="E480">
        <v>72.650000000000006</v>
      </c>
      <c r="F480">
        <v>217.95</v>
      </c>
      <c r="G480" t="s">
        <v>12</v>
      </c>
      <c r="H480" t="s">
        <v>17</v>
      </c>
      <c r="I480" s="1">
        <v>45658</v>
      </c>
      <c r="J480">
        <f>YEAR(spending_patterns_detailed[[#This Row],[Transaction Date]])</f>
        <v>2025</v>
      </c>
      <c r="K480" t="str">
        <f>TEXT(spending_patterns_detailed[[#This Row],[Transaction Date]],"mmm")</f>
        <v>Jan</v>
      </c>
      <c r="L4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1" spans="1:13" x14ac:dyDescent="0.4">
      <c r="A481" t="s">
        <v>196</v>
      </c>
      <c r="B481" t="s">
        <v>70</v>
      </c>
      <c r="C481" t="s">
        <v>110</v>
      </c>
      <c r="D481">
        <v>2</v>
      </c>
      <c r="E481">
        <v>2.31</v>
      </c>
      <c r="F481">
        <v>4.63</v>
      </c>
      <c r="G481" t="s">
        <v>12</v>
      </c>
      <c r="H481" t="s">
        <v>17</v>
      </c>
      <c r="I481" s="1">
        <v>44928</v>
      </c>
      <c r="J481">
        <f>YEAR(spending_patterns_detailed[[#This Row],[Transaction Date]])</f>
        <v>2023</v>
      </c>
      <c r="K481" t="str">
        <f>TEXT(spending_patterns_detailed[[#This Row],[Transaction Date]],"mmm")</f>
        <v>Jan</v>
      </c>
      <c r="L4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2" spans="1:13" x14ac:dyDescent="0.4">
      <c r="A482" t="s">
        <v>48</v>
      </c>
      <c r="B482" t="s">
        <v>31</v>
      </c>
      <c r="C482" t="s">
        <v>94</v>
      </c>
      <c r="D482">
        <v>1</v>
      </c>
      <c r="E482">
        <v>54.73</v>
      </c>
      <c r="F482">
        <v>54.73</v>
      </c>
      <c r="G482" t="s">
        <v>25</v>
      </c>
      <c r="H482" t="s">
        <v>17</v>
      </c>
      <c r="I482" s="1">
        <v>45180</v>
      </c>
      <c r="J482">
        <f>YEAR(spending_patterns_detailed[[#This Row],[Transaction Date]])</f>
        <v>2023</v>
      </c>
      <c r="K482" t="str">
        <f>TEXT(spending_patterns_detailed[[#This Row],[Transaction Date]],"mmm")</f>
        <v>Sep</v>
      </c>
      <c r="L4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3" spans="1:13" x14ac:dyDescent="0.4">
      <c r="A483" t="s">
        <v>148</v>
      </c>
      <c r="B483" t="s">
        <v>36</v>
      </c>
      <c r="C483" t="s">
        <v>76</v>
      </c>
      <c r="D483">
        <v>1</v>
      </c>
      <c r="E483">
        <v>28.91</v>
      </c>
      <c r="F483">
        <v>28.91</v>
      </c>
      <c r="G483" t="s">
        <v>25</v>
      </c>
      <c r="H483" t="s">
        <v>17</v>
      </c>
      <c r="I483" s="1">
        <v>45021</v>
      </c>
      <c r="J483">
        <f>YEAR(spending_patterns_detailed[[#This Row],[Transaction Date]])</f>
        <v>2023</v>
      </c>
      <c r="K483" t="str">
        <f>TEXT(spending_patterns_detailed[[#This Row],[Transaction Date]],"mmm")</f>
        <v>Apr</v>
      </c>
      <c r="L4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4" spans="1:13" x14ac:dyDescent="0.4">
      <c r="A484" t="s">
        <v>176</v>
      </c>
      <c r="B484" t="s">
        <v>19</v>
      </c>
      <c r="C484" t="s">
        <v>107</v>
      </c>
      <c r="D484">
        <v>1</v>
      </c>
      <c r="E484">
        <v>118.97</v>
      </c>
      <c r="F484">
        <v>118.97</v>
      </c>
      <c r="G484" t="s">
        <v>38</v>
      </c>
      <c r="H484" t="s">
        <v>41</v>
      </c>
      <c r="I484" s="1">
        <v>45641</v>
      </c>
      <c r="J484">
        <f>YEAR(spending_patterns_detailed[[#This Row],[Transaction Date]])</f>
        <v>2024</v>
      </c>
      <c r="K484" t="str">
        <f>TEXT(spending_patterns_detailed[[#This Row],[Transaction Date]],"mmm")</f>
        <v>Dec</v>
      </c>
      <c r="L4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5" spans="1:13" x14ac:dyDescent="0.4">
      <c r="A485" t="s">
        <v>33</v>
      </c>
      <c r="B485" t="s">
        <v>70</v>
      </c>
      <c r="C485" t="s">
        <v>110</v>
      </c>
      <c r="D485">
        <v>5</v>
      </c>
      <c r="E485">
        <v>6.97</v>
      </c>
      <c r="F485">
        <v>34.86</v>
      </c>
      <c r="G485" t="s">
        <v>38</v>
      </c>
      <c r="H485" t="s">
        <v>41</v>
      </c>
      <c r="I485" s="1">
        <v>45266</v>
      </c>
      <c r="J485">
        <f>YEAR(spending_patterns_detailed[[#This Row],[Transaction Date]])</f>
        <v>2023</v>
      </c>
      <c r="K485" t="str">
        <f>TEXT(spending_patterns_detailed[[#This Row],[Transaction Date]],"mmm")</f>
        <v>Dec</v>
      </c>
      <c r="L4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6" spans="1:13" x14ac:dyDescent="0.4">
      <c r="A486" t="s">
        <v>170</v>
      </c>
      <c r="B486" t="s">
        <v>56</v>
      </c>
      <c r="C486" t="s">
        <v>66</v>
      </c>
      <c r="D486">
        <v>5</v>
      </c>
      <c r="E486">
        <v>106.69</v>
      </c>
      <c r="F486">
        <v>533.42999999999995</v>
      </c>
      <c r="G486" t="s">
        <v>12</v>
      </c>
      <c r="H486" t="s">
        <v>13</v>
      </c>
      <c r="I486" s="1">
        <v>45173</v>
      </c>
      <c r="J486">
        <f>YEAR(spending_patterns_detailed[[#This Row],[Transaction Date]])</f>
        <v>2023</v>
      </c>
      <c r="K486" t="str">
        <f>TEXT(spending_patterns_detailed[[#This Row],[Transaction Date]],"mmm")</f>
        <v>Sep</v>
      </c>
      <c r="L4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7" spans="1:13" x14ac:dyDescent="0.4">
      <c r="A487" t="s">
        <v>45</v>
      </c>
      <c r="B487" t="s">
        <v>46</v>
      </c>
      <c r="C487" t="s">
        <v>104</v>
      </c>
      <c r="D487">
        <v>4</v>
      </c>
      <c r="E487">
        <v>14.55</v>
      </c>
      <c r="F487">
        <v>58.2</v>
      </c>
      <c r="G487" t="s">
        <v>25</v>
      </c>
      <c r="H487" t="s">
        <v>41</v>
      </c>
      <c r="I487" s="1">
        <v>45338</v>
      </c>
      <c r="J487">
        <f>YEAR(spending_patterns_detailed[[#This Row],[Transaction Date]])</f>
        <v>2024</v>
      </c>
      <c r="K487" t="str">
        <f>TEXT(spending_patterns_detailed[[#This Row],[Transaction Date]],"mmm")</f>
        <v>Feb</v>
      </c>
      <c r="L4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8" spans="1:13" x14ac:dyDescent="0.4">
      <c r="A488" t="s">
        <v>108</v>
      </c>
      <c r="B488" t="s">
        <v>31</v>
      </c>
      <c r="C488" t="s">
        <v>80</v>
      </c>
      <c r="D488">
        <v>1</v>
      </c>
      <c r="E488">
        <v>8.09</v>
      </c>
      <c r="F488">
        <v>8.09</v>
      </c>
      <c r="G488" t="s">
        <v>25</v>
      </c>
      <c r="H488" t="s">
        <v>13</v>
      </c>
      <c r="I488" s="1">
        <v>45603</v>
      </c>
      <c r="J488">
        <f>YEAR(spending_patterns_detailed[[#This Row],[Transaction Date]])</f>
        <v>2024</v>
      </c>
      <c r="K488" t="str">
        <f>TEXT(spending_patterns_detailed[[#This Row],[Transaction Date]],"mmm")</f>
        <v>Nov</v>
      </c>
      <c r="L4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9" spans="1:13" x14ac:dyDescent="0.4">
      <c r="A489" t="s">
        <v>192</v>
      </c>
      <c r="B489" t="s">
        <v>15</v>
      </c>
      <c r="C489" t="s">
        <v>135</v>
      </c>
      <c r="D489">
        <v>2</v>
      </c>
      <c r="E489">
        <v>10.23</v>
      </c>
      <c r="F489">
        <v>20.45</v>
      </c>
      <c r="G489" t="s">
        <v>25</v>
      </c>
      <c r="H489" t="s">
        <v>13</v>
      </c>
      <c r="I489" s="1">
        <v>45620</v>
      </c>
      <c r="J489">
        <f>YEAR(spending_patterns_detailed[[#This Row],[Transaction Date]])</f>
        <v>2024</v>
      </c>
      <c r="K489" t="str">
        <f>TEXT(spending_patterns_detailed[[#This Row],[Transaction Date]],"mmm")</f>
        <v>Nov</v>
      </c>
      <c r="L4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0" spans="1:13" x14ac:dyDescent="0.4">
      <c r="A490" t="s">
        <v>105</v>
      </c>
      <c r="B490" t="s">
        <v>61</v>
      </c>
      <c r="C490" t="s">
        <v>62</v>
      </c>
      <c r="D490">
        <v>1</v>
      </c>
      <c r="E490">
        <v>499.85</v>
      </c>
      <c r="F490">
        <v>499.85</v>
      </c>
      <c r="G490" t="s">
        <v>25</v>
      </c>
      <c r="H490" t="s">
        <v>41</v>
      </c>
      <c r="I490" s="1">
        <v>45390</v>
      </c>
      <c r="J490">
        <f>YEAR(spending_patterns_detailed[[#This Row],[Transaction Date]])</f>
        <v>2024</v>
      </c>
      <c r="K490" t="str">
        <f>TEXT(spending_patterns_detailed[[#This Row],[Transaction Date]],"mmm")</f>
        <v>Apr</v>
      </c>
      <c r="L4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1" spans="1:13" x14ac:dyDescent="0.4">
      <c r="A491" t="s">
        <v>67</v>
      </c>
      <c r="B491" t="s">
        <v>31</v>
      </c>
      <c r="C491" t="s">
        <v>80</v>
      </c>
      <c r="D491">
        <v>1</v>
      </c>
      <c r="E491">
        <v>8.32</v>
      </c>
      <c r="F491">
        <v>8.32</v>
      </c>
      <c r="G491" t="s">
        <v>25</v>
      </c>
      <c r="H491" t="s">
        <v>13</v>
      </c>
      <c r="I491" s="1">
        <v>45485</v>
      </c>
      <c r="J491">
        <f>YEAR(spending_patterns_detailed[[#This Row],[Transaction Date]])</f>
        <v>2024</v>
      </c>
      <c r="K491" t="str">
        <f>TEXT(spending_patterns_detailed[[#This Row],[Transaction Date]],"mmm")</f>
        <v>Jul</v>
      </c>
      <c r="L4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2" spans="1:13" x14ac:dyDescent="0.4">
      <c r="A492" t="s">
        <v>202</v>
      </c>
      <c r="B492" t="s">
        <v>23</v>
      </c>
      <c r="C492" t="s">
        <v>143</v>
      </c>
      <c r="D492">
        <v>5</v>
      </c>
      <c r="E492">
        <v>39.270000000000003</v>
      </c>
      <c r="F492">
        <v>196.37</v>
      </c>
      <c r="G492" t="s">
        <v>12</v>
      </c>
      <c r="H492" t="s">
        <v>41</v>
      </c>
      <c r="I492" s="1">
        <v>45207</v>
      </c>
      <c r="J492">
        <f>YEAR(spending_patterns_detailed[[#This Row],[Transaction Date]])</f>
        <v>2023</v>
      </c>
      <c r="K492" t="str">
        <f>TEXT(spending_patterns_detailed[[#This Row],[Transaction Date]],"mmm")</f>
        <v>Oct</v>
      </c>
      <c r="L4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3" spans="1:13" x14ac:dyDescent="0.4">
      <c r="A493" t="s">
        <v>33</v>
      </c>
      <c r="B493" t="s">
        <v>19</v>
      </c>
      <c r="C493" t="s">
        <v>107</v>
      </c>
      <c r="D493">
        <v>1</v>
      </c>
      <c r="E493">
        <v>171.74</v>
      </c>
      <c r="F493">
        <v>171.74</v>
      </c>
      <c r="G493" t="s">
        <v>21</v>
      </c>
      <c r="H493" t="s">
        <v>13</v>
      </c>
      <c r="I493" s="1">
        <v>45533</v>
      </c>
      <c r="J493">
        <f>YEAR(spending_patterns_detailed[[#This Row],[Transaction Date]])</f>
        <v>2024</v>
      </c>
      <c r="K493" t="str">
        <f>TEXT(spending_patterns_detailed[[#This Row],[Transaction Date]],"mmm")</f>
        <v>Aug</v>
      </c>
      <c r="L4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4" spans="1:13" x14ac:dyDescent="0.4">
      <c r="A494" t="s">
        <v>212</v>
      </c>
      <c r="B494" t="s">
        <v>31</v>
      </c>
      <c r="C494" t="s">
        <v>80</v>
      </c>
      <c r="D494">
        <v>1</v>
      </c>
      <c r="E494">
        <v>3.23</v>
      </c>
      <c r="F494">
        <v>3.23</v>
      </c>
      <c r="G494" t="s">
        <v>25</v>
      </c>
      <c r="H494" t="s">
        <v>17</v>
      </c>
      <c r="I494" s="1">
        <v>44939</v>
      </c>
      <c r="J494">
        <f>YEAR(spending_patterns_detailed[[#This Row],[Transaction Date]])</f>
        <v>2023</v>
      </c>
      <c r="K494" t="str">
        <f>TEXT(spending_patterns_detailed[[#This Row],[Transaction Date]],"mmm")</f>
        <v>Jan</v>
      </c>
      <c r="L4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5" spans="1:13" x14ac:dyDescent="0.4">
      <c r="A495" t="s">
        <v>126</v>
      </c>
      <c r="B495" t="s">
        <v>36</v>
      </c>
      <c r="C495" t="s">
        <v>37</v>
      </c>
      <c r="D495">
        <v>1</v>
      </c>
      <c r="E495">
        <v>1289.31</v>
      </c>
      <c r="F495">
        <v>1289.31</v>
      </c>
      <c r="G495" t="s">
        <v>38</v>
      </c>
      <c r="H495" t="s">
        <v>41</v>
      </c>
      <c r="I495" s="1">
        <v>45274</v>
      </c>
      <c r="J495">
        <f>YEAR(spending_patterns_detailed[[#This Row],[Transaction Date]])</f>
        <v>2023</v>
      </c>
      <c r="K495" t="str">
        <f>TEXT(spending_patterns_detailed[[#This Row],[Transaction Date]],"mmm")</f>
        <v>Dec</v>
      </c>
      <c r="L4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6" spans="1:13" x14ac:dyDescent="0.4">
      <c r="A496" t="s">
        <v>213</v>
      </c>
      <c r="B496" t="s">
        <v>36</v>
      </c>
      <c r="C496" t="s">
        <v>37</v>
      </c>
      <c r="D496">
        <v>1</v>
      </c>
      <c r="E496">
        <v>1083.8499999999999</v>
      </c>
      <c r="F496">
        <v>1083.8499999999999</v>
      </c>
      <c r="G496" t="s">
        <v>12</v>
      </c>
      <c r="H496" t="s">
        <v>17</v>
      </c>
      <c r="I496" s="1">
        <v>45544</v>
      </c>
      <c r="J496">
        <f>YEAR(spending_patterns_detailed[[#This Row],[Transaction Date]])</f>
        <v>2024</v>
      </c>
      <c r="K496" t="str">
        <f>TEXT(spending_patterns_detailed[[#This Row],[Transaction Date]],"mmm")</f>
        <v>Sep</v>
      </c>
      <c r="L4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7" spans="1:13" x14ac:dyDescent="0.4">
      <c r="A497" t="s">
        <v>204</v>
      </c>
      <c r="B497" t="s">
        <v>36</v>
      </c>
      <c r="C497" t="s">
        <v>76</v>
      </c>
      <c r="D497">
        <v>1</v>
      </c>
      <c r="E497">
        <v>26.71</v>
      </c>
      <c r="F497">
        <v>26.71</v>
      </c>
      <c r="G497" t="s">
        <v>21</v>
      </c>
      <c r="H497" t="s">
        <v>41</v>
      </c>
      <c r="I497" s="1">
        <v>45662</v>
      </c>
      <c r="J497">
        <f>YEAR(spending_patterns_detailed[[#This Row],[Transaction Date]])</f>
        <v>2025</v>
      </c>
      <c r="K497" t="str">
        <f>TEXT(spending_patterns_detailed[[#This Row],[Transaction Date]],"mmm")</f>
        <v>Jan</v>
      </c>
      <c r="L4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8" spans="1:13" x14ac:dyDescent="0.4">
      <c r="A498" t="s">
        <v>132</v>
      </c>
      <c r="B498" t="s">
        <v>31</v>
      </c>
      <c r="C498" t="s">
        <v>80</v>
      </c>
      <c r="D498">
        <v>1</v>
      </c>
      <c r="E498">
        <v>7.94</v>
      </c>
      <c r="F498">
        <v>7.94</v>
      </c>
      <c r="G498" t="s">
        <v>38</v>
      </c>
      <c r="H498" t="s">
        <v>13</v>
      </c>
      <c r="I498" s="1">
        <v>45440</v>
      </c>
      <c r="J498">
        <f>YEAR(spending_patterns_detailed[[#This Row],[Transaction Date]])</f>
        <v>2024</v>
      </c>
      <c r="K498" t="str">
        <f>TEXT(spending_patterns_detailed[[#This Row],[Transaction Date]],"mmm")</f>
        <v>May</v>
      </c>
      <c r="L4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9" spans="1:13" x14ac:dyDescent="0.4">
      <c r="A499" t="s">
        <v>253</v>
      </c>
      <c r="B499" t="s">
        <v>19</v>
      </c>
      <c r="C499" t="s">
        <v>52</v>
      </c>
      <c r="D499">
        <v>1</v>
      </c>
      <c r="E499">
        <v>188.81</v>
      </c>
      <c r="F499">
        <v>188.81</v>
      </c>
      <c r="G499" t="s">
        <v>12</v>
      </c>
      <c r="H499" t="s">
        <v>13</v>
      </c>
      <c r="I499" s="1">
        <v>45392</v>
      </c>
      <c r="J499">
        <f>YEAR(spending_patterns_detailed[[#This Row],[Transaction Date]])</f>
        <v>2024</v>
      </c>
      <c r="K499" t="str">
        <f>TEXT(spending_patterns_detailed[[#This Row],[Transaction Date]],"mmm")</f>
        <v>Apr</v>
      </c>
      <c r="L4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0" spans="1:13" x14ac:dyDescent="0.4">
      <c r="A500" t="s">
        <v>205</v>
      </c>
      <c r="B500" t="s">
        <v>36</v>
      </c>
      <c r="C500" t="s">
        <v>76</v>
      </c>
      <c r="D500">
        <v>1</v>
      </c>
      <c r="E500">
        <v>20.94</v>
      </c>
      <c r="F500">
        <v>20.94</v>
      </c>
      <c r="G500" t="s">
        <v>21</v>
      </c>
      <c r="H500" t="s">
        <v>41</v>
      </c>
      <c r="I500" s="1">
        <v>45603</v>
      </c>
      <c r="J500">
        <f>YEAR(spending_patterns_detailed[[#This Row],[Transaction Date]])</f>
        <v>2024</v>
      </c>
      <c r="K500" t="str">
        <f>TEXT(spending_patterns_detailed[[#This Row],[Transaction Date]],"mmm")</f>
        <v>Nov</v>
      </c>
      <c r="L5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1" spans="1:13" x14ac:dyDescent="0.4">
      <c r="A501" t="s">
        <v>252</v>
      </c>
      <c r="B501" t="s">
        <v>61</v>
      </c>
      <c r="C501" t="s">
        <v>62</v>
      </c>
      <c r="D501">
        <v>1</v>
      </c>
      <c r="E501">
        <v>152.04</v>
      </c>
      <c r="F501">
        <v>152.04</v>
      </c>
      <c r="G501" t="s">
        <v>38</v>
      </c>
      <c r="H501" t="s">
        <v>17</v>
      </c>
      <c r="I501" s="1">
        <v>45039</v>
      </c>
      <c r="J501">
        <f>YEAR(spending_patterns_detailed[[#This Row],[Transaction Date]])</f>
        <v>2023</v>
      </c>
      <c r="K501" t="str">
        <f>TEXT(spending_patterns_detailed[[#This Row],[Transaction Date]],"mmm")</f>
        <v>Apr</v>
      </c>
      <c r="L5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2" spans="1:13" x14ac:dyDescent="0.4">
      <c r="A502" t="s">
        <v>106</v>
      </c>
      <c r="B502" t="s">
        <v>27</v>
      </c>
      <c r="C502" t="s">
        <v>40</v>
      </c>
      <c r="D502">
        <v>5</v>
      </c>
      <c r="E502">
        <v>78.349999999999994</v>
      </c>
      <c r="F502">
        <v>391.73</v>
      </c>
      <c r="G502" t="s">
        <v>25</v>
      </c>
      <c r="H502" t="s">
        <v>41</v>
      </c>
      <c r="I502" s="1">
        <v>45379</v>
      </c>
      <c r="J502">
        <f>YEAR(spending_patterns_detailed[[#This Row],[Transaction Date]])</f>
        <v>2024</v>
      </c>
      <c r="K502" t="str">
        <f>TEXT(spending_patterns_detailed[[#This Row],[Transaction Date]],"mmm")</f>
        <v>Mar</v>
      </c>
      <c r="L5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3" spans="1:13" x14ac:dyDescent="0.4">
      <c r="A503" t="s">
        <v>141</v>
      </c>
      <c r="B503" t="s">
        <v>27</v>
      </c>
      <c r="C503" t="s">
        <v>40</v>
      </c>
      <c r="D503">
        <v>2</v>
      </c>
      <c r="E503">
        <v>31.37</v>
      </c>
      <c r="F503">
        <v>62.74</v>
      </c>
      <c r="G503" t="s">
        <v>12</v>
      </c>
      <c r="H503" t="s">
        <v>41</v>
      </c>
      <c r="I503" s="1">
        <v>45140</v>
      </c>
      <c r="J503">
        <f>YEAR(spending_patterns_detailed[[#This Row],[Transaction Date]])</f>
        <v>2023</v>
      </c>
      <c r="K503" t="str">
        <f>TEXT(spending_patterns_detailed[[#This Row],[Transaction Date]],"mmm")</f>
        <v>Aug</v>
      </c>
      <c r="L5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4" spans="1:13" x14ac:dyDescent="0.4">
      <c r="A504" t="s">
        <v>140</v>
      </c>
      <c r="B504" t="s">
        <v>10</v>
      </c>
      <c r="C504" t="s">
        <v>87</v>
      </c>
      <c r="D504">
        <v>3</v>
      </c>
      <c r="E504">
        <v>5.24</v>
      </c>
      <c r="F504">
        <v>15.73</v>
      </c>
      <c r="G504" t="s">
        <v>25</v>
      </c>
      <c r="H504" t="s">
        <v>41</v>
      </c>
      <c r="I504" s="1">
        <v>45019</v>
      </c>
      <c r="J504">
        <f>YEAR(spending_patterns_detailed[[#This Row],[Transaction Date]])</f>
        <v>2023</v>
      </c>
      <c r="K504" t="str">
        <f>TEXT(spending_patterns_detailed[[#This Row],[Transaction Date]],"mmm")</f>
        <v>Apr</v>
      </c>
      <c r="L5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5" spans="1:13" x14ac:dyDescent="0.4">
      <c r="A505" t="s">
        <v>244</v>
      </c>
      <c r="B505" t="s">
        <v>100</v>
      </c>
      <c r="C505" t="s">
        <v>101</v>
      </c>
      <c r="D505">
        <v>1</v>
      </c>
      <c r="E505">
        <v>14.8</v>
      </c>
      <c r="F505">
        <v>14.8</v>
      </c>
      <c r="G505" t="s">
        <v>38</v>
      </c>
      <c r="H505" t="s">
        <v>13</v>
      </c>
      <c r="I505" s="1">
        <v>45520</v>
      </c>
      <c r="J505">
        <f>YEAR(spending_patterns_detailed[[#This Row],[Transaction Date]])</f>
        <v>2024</v>
      </c>
      <c r="K505" t="str">
        <f>TEXT(spending_patterns_detailed[[#This Row],[Transaction Date]],"mmm")</f>
        <v>Aug</v>
      </c>
      <c r="L5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6" spans="1:13" x14ac:dyDescent="0.4">
      <c r="A506" t="s">
        <v>254</v>
      </c>
      <c r="B506" t="s">
        <v>56</v>
      </c>
      <c r="C506" t="s">
        <v>66</v>
      </c>
      <c r="D506">
        <v>3</v>
      </c>
      <c r="E506">
        <v>99.57</v>
      </c>
      <c r="F506">
        <v>298.70999999999998</v>
      </c>
      <c r="G506" t="s">
        <v>25</v>
      </c>
      <c r="H506" t="s">
        <v>13</v>
      </c>
      <c r="I506" s="1">
        <v>45354</v>
      </c>
      <c r="J506">
        <f>YEAR(spending_patterns_detailed[[#This Row],[Transaction Date]])</f>
        <v>2024</v>
      </c>
      <c r="K506" t="str">
        <f>TEXT(spending_patterns_detailed[[#This Row],[Transaction Date]],"mmm")</f>
        <v>Mar</v>
      </c>
      <c r="L5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7" spans="1:13" x14ac:dyDescent="0.4">
      <c r="A507" t="s">
        <v>240</v>
      </c>
      <c r="B507" t="s">
        <v>31</v>
      </c>
      <c r="C507" t="s">
        <v>80</v>
      </c>
      <c r="D507">
        <v>1</v>
      </c>
      <c r="E507">
        <v>3.18</v>
      </c>
      <c r="F507">
        <v>3.18</v>
      </c>
      <c r="G507" t="s">
        <v>25</v>
      </c>
      <c r="H507" t="s">
        <v>13</v>
      </c>
      <c r="I507" s="1">
        <v>45630</v>
      </c>
      <c r="J507">
        <f>YEAR(spending_patterns_detailed[[#This Row],[Transaction Date]])</f>
        <v>2024</v>
      </c>
      <c r="K507" t="str">
        <f>TEXT(spending_patterns_detailed[[#This Row],[Transaction Date]],"mmm")</f>
        <v>Dec</v>
      </c>
      <c r="L5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08" spans="1:13" x14ac:dyDescent="0.4">
      <c r="A508" t="s">
        <v>39</v>
      </c>
      <c r="B508" t="s">
        <v>23</v>
      </c>
      <c r="C508" t="s">
        <v>143</v>
      </c>
      <c r="D508">
        <v>2</v>
      </c>
      <c r="E508">
        <v>93.39</v>
      </c>
      <c r="F508">
        <v>186.79</v>
      </c>
      <c r="G508" t="s">
        <v>21</v>
      </c>
      <c r="H508" t="s">
        <v>41</v>
      </c>
      <c r="I508" s="1">
        <v>45180</v>
      </c>
      <c r="J508">
        <f>YEAR(spending_patterns_detailed[[#This Row],[Transaction Date]])</f>
        <v>2023</v>
      </c>
      <c r="K508" t="str">
        <f>TEXT(spending_patterns_detailed[[#This Row],[Transaction Date]],"mmm")</f>
        <v>Sep</v>
      </c>
      <c r="L5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9" spans="1:13" x14ac:dyDescent="0.4">
      <c r="A509" t="s">
        <v>83</v>
      </c>
      <c r="B509" t="s">
        <v>31</v>
      </c>
      <c r="C509" t="s">
        <v>94</v>
      </c>
      <c r="D509">
        <v>1</v>
      </c>
      <c r="E509">
        <v>97.95</v>
      </c>
      <c r="F509">
        <v>97.95</v>
      </c>
      <c r="G509" t="s">
        <v>38</v>
      </c>
      <c r="H509" t="s">
        <v>41</v>
      </c>
      <c r="I509" s="1">
        <v>45465</v>
      </c>
      <c r="J509">
        <f>YEAR(spending_patterns_detailed[[#This Row],[Transaction Date]])</f>
        <v>2024</v>
      </c>
      <c r="K509" t="str">
        <f>TEXT(spending_patterns_detailed[[#This Row],[Transaction Date]],"mmm")</f>
        <v>Jun</v>
      </c>
      <c r="L5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0" spans="1:13" x14ac:dyDescent="0.4">
      <c r="A510" t="s">
        <v>255</v>
      </c>
      <c r="B510" t="s">
        <v>49</v>
      </c>
      <c r="C510" t="s">
        <v>197</v>
      </c>
      <c r="D510">
        <v>5</v>
      </c>
      <c r="E510">
        <v>42.25</v>
      </c>
      <c r="F510">
        <v>211.24</v>
      </c>
      <c r="G510" t="s">
        <v>25</v>
      </c>
      <c r="H510" t="s">
        <v>17</v>
      </c>
      <c r="I510" s="1">
        <v>45246</v>
      </c>
      <c r="J510">
        <f>YEAR(spending_patterns_detailed[[#This Row],[Transaction Date]])</f>
        <v>2023</v>
      </c>
      <c r="K510" t="str">
        <f>TEXT(spending_patterns_detailed[[#This Row],[Transaction Date]],"mmm")</f>
        <v>Nov</v>
      </c>
      <c r="L5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1" spans="1:13" x14ac:dyDescent="0.4">
      <c r="A511" t="s">
        <v>190</v>
      </c>
      <c r="B511" t="s">
        <v>19</v>
      </c>
      <c r="C511" t="s">
        <v>149</v>
      </c>
      <c r="D511">
        <v>1</v>
      </c>
      <c r="E511">
        <v>3964.33</v>
      </c>
      <c r="F511">
        <v>3964.33</v>
      </c>
      <c r="G511" t="s">
        <v>12</v>
      </c>
      <c r="H511" t="s">
        <v>17</v>
      </c>
      <c r="I511" s="1">
        <v>44968</v>
      </c>
      <c r="J511">
        <f>YEAR(spending_patterns_detailed[[#This Row],[Transaction Date]])</f>
        <v>2023</v>
      </c>
      <c r="K511" t="str">
        <f>TEXT(spending_patterns_detailed[[#This Row],[Transaction Date]],"mmm")</f>
        <v>Feb</v>
      </c>
      <c r="L5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12" spans="1:13" x14ac:dyDescent="0.4">
      <c r="A512" t="s">
        <v>171</v>
      </c>
      <c r="B512" t="s">
        <v>49</v>
      </c>
      <c r="C512" t="s">
        <v>50</v>
      </c>
      <c r="D512">
        <v>3</v>
      </c>
      <c r="E512">
        <v>33.409999999999997</v>
      </c>
      <c r="F512">
        <v>100.23</v>
      </c>
      <c r="G512" t="s">
        <v>38</v>
      </c>
      <c r="H512" t="s">
        <v>17</v>
      </c>
      <c r="I512" s="1">
        <v>45081</v>
      </c>
      <c r="J512">
        <f>YEAR(spending_patterns_detailed[[#This Row],[Transaction Date]])</f>
        <v>2023</v>
      </c>
      <c r="K512" t="str">
        <f>TEXT(spending_patterns_detailed[[#This Row],[Transaction Date]],"mmm")</f>
        <v>Jun</v>
      </c>
      <c r="L5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3" spans="1:13" x14ac:dyDescent="0.4">
      <c r="A513" t="s">
        <v>150</v>
      </c>
      <c r="B513" t="s">
        <v>19</v>
      </c>
      <c r="C513" t="s">
        <v>149</v>
      </c>
      <c r="D513">
        <v>1</v>
      </c>
      <c r="E513">
        <v>4583.7</v>
      </c>
      <c r="F513">
        <v>4583.7</v>
      </c>
      <c r="G513" t="s">
        <v>25</v>
      </c>
      <c r="H513" t="s">
        <v>41</v>
      </c>
      <c r="I513" s="1">
        <v>45622</v>
      </c>
      <c r="J513">
        <f>YEAR(spending_patterns_detailed[[#This Row],[Transaction Date]])</f>
        <v>2024</v>
      </c>
      <c r="K513" t="str">
        <f>TEXT(spending_patterns_detailed[[#This Row],[Transaction Date]],"mmm")</f>
        <v>Nov</v>
      </c>
      <c r="L5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14" spans="1:13" x14ac:dyDescent="0.4">
      <c r="A514" t="s">
        <v>164</v>
      </c>
      <c r="B514" t="s">
        <v>56</v>
      </c>
      <c r="C514" t="s">
        <v>165</v>
      </c>
      <c r="D514">
        <v>1</v>
      </c>
      <c r="E514">
        <v>172.93</v>
      </c>
      <c r="F514">
        <v>172.93</v>
      </c>
      <c r="G514" t="s">
        <v>38</v>
      </c>
      <c r="H514" t="s">
        <v>41</v>
      </c>
      <c r="I514" s="1">
        <v>45492</v>
      </c>
      <c r="J514">
        <f>YEAR(spending_patterns_detailed[[#This Row],[Transaction Date]])</f>
        <v>2024</v>
      </c>
      <c r="K514" t="str">
        <f>TEXT(spending_patterns_detailed[[#This Row],[Transaction Date]],"mmm")</f>
        <v>Jul</v>
      </c>
      <c r="L5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5" spans="1:13" x14ac:dyDescent="0.4">
      <c r="A515" t="s">
        <v>141</v>
      </c>
      <c r="B515" t="s">
        <v>36</v>
      </c>
      <c r="C515" t="s">
        <v>37</v>
      </c>
      <c r="D515">
        <v>1</v>
      </c>
      <c r="E515">
        <v>256.57</v>
      </c>
      <c r="F515">
        <v>256.57</v>
      </c>
      <c r="G515" t="s">
        <v>21</v>
      </c>
      <c r="H515" t="s">
        <v>13</v>
      </c>
      <c r="I515" s="1">
        <v>44952</v>
      </c>
      <c r="J515">
        <f>YEAR(spending_patterns_detailed[[#This Row],[Transaction Date]])</f>
        <v>2023</v>
      </c>
      <c r="K515" t="str">
        <f>TEXT(spending_patterns_detailed[[#This Row],[Transaction Date]],"mmm")</f>
        <v>Jan</v>
      </c>
      <c r="L5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6" spans="1:13" x14ac:dyDescent="0.4">
      <c r="A516" t="s">
        <v>238</v>
      </c>
      <c r="B516" t="s">
        <v>36</v>
      </c>
      <c r="C516" t="s">
        <v>160</v>
      </c>
      <c r="D516">
        <v>1</v>
      </c>
      <c r="E516">
        <v>323.31</v>
      </c>
      <c r="F516">
        <v>323.31</v>
      </c>
      <c r="G516" t="s">
        <v>38</v>
      </c>
      <c r="H516" t="s">
        <v>41</v>
      </c>
      <c r="I516" s="1">
        <v>45087</v>
      </c>
      <c r="J516">
        <f>YEAR(spending_patterns_detailed[[#This Row],[Transaction Date]])</f>
        <v>2023</v>
      </c>
      <c r="K516" t="str">
        <f>TEXT(spending_patterns_detailed[[#This Row],[Transaction Date]],"mmm")</f>
        <v>Jun</v>
      </c>
      <c r="L5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7" spans="1:13" x14ac:dyDescent="0.4">
      <c r="A517" t="s">
        <v>106</v>
      </c>
      <c r="B517" t="s">
        <v>10</v>
      </c>
      <c r="C517" t="s">
        <v>87</v>
      </c>
      <c r="D517">
        <v>3</v>
      </c>
      <c r="E517">
        <v>2.42</v>
      </c>
      <c r="F517">
        <v>7.26</v>
      </c>
      <c r="G517" t="s">
        <v>12</v>
      </c>
      <c r="H517" t="s">
        <v>13</v>
      </c>
      <c r="I517" s="1">
        <v>45641</v>
      </c>
      <c r="J517">
        <f>YEAR(spending_patterns_detailed[[#This Row],[Transaction Date]])</f>
        <v>2024</v>
      </c>
      <c r="K517" t="str">
        <f>TEXT(spending_patterns_detailed[[#This Row],[Transaction Date]],"mmm")</f>
        <v>Dec</v>
      </c>
      <c r="L5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8" spans="1:13" x14ac:dyDescent="0.4">
      <c r="A518" t="s">
        <v>157</v>
      </c>
      <c r="B518" t="s">
        <v>36</v>
      </c>
      <c r="C518" t="s">
        <v>76</v>
      </c>
      <c r="D518">
        <v>1</v>
      </c>
      <c r="E518">
        <v>25.45</v>
      </c>
      <c r="F518">
        <v>25.45</v>
      </c>
      <c r="G518" t="s">
        <v>21</v>
      </c>
      <c r="H518" t="s">
        <v>41</v>
      </c>
      <c r="I518" s="1">
        <v>45281</v>
      </c>
      <c r="J518">
        <f>YEAR(spending_patterns_detailed[[#This Row],[Transaction Date]])</f>
        <v>2023</v>
      </c>
      <c r="K518" t="str">
        <f>TEXT(spending_patterns_detailed[[#This Row],[Transaction Date]],"mmm")</f>
        <v>Dec</v>
      </c>
      <c r="L5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9" spans="1:13" x14ac:dyDescent="0.4">
      <c r="A519" t="s">
        <v>182</v>
      </c>
      <c r="B519" t="s">
        <v>15</v>
      </c>
      <c r="C519" t="s">
        <v>16</v>
      </c>
      <c r="D519">
        <v>1</v>
      </c>
      <c r="E519">
        <v>29.79</v>
      </c>
      <c r="F519">
        <v>29.79</v>
      </c>
      <c r="G519" t="s">
        <v>12</v>
      </c>
      <c r="H519" t="s">
        <v>17</v>
      </c>
      <c r="I519" s="1">
        <v>45247</v>
      </c>
      <c r="J519">
        <f>YEAR(spending_patterns_detailed[[#This Row],[Transaction Date]])</f>
        <v>2023</v>
      </c>
      <c r="K519" t="str">
        <f>TEXT(spending_patterns_detailed[[#This Row],[Transaction Date]],"mmm")</f>
        <v>Nov</v>
      </c>
      <c r="L5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0" spans="1:13" x14ac:dyDescent="0.4">
      <c r="A520" t="s">
        <v>226</v>
      </c>
      <c r="B520" t="s">
        <v>10</v>
      </c>
      <c r="C520" t="s">
        <v>144</v>
      </c>
      <c r="D520">
        <v>4</v>
      </c>
      <c r="E520">
        <v>4.2300000000000004</v>
      </c>
      <c r="F520">
        <v>16.93</v>
      </c>
      <c r="G520" t="s">
        <v>12</v>
      </c>
      <c r="H520" t="s">
        <v>17</v>
      </c>
      <c r="I520" s="1">
        <v>45660</v>
      </c>
      <c r="J520">
        <f>YEAR(spending_patterns_detailed[[#This Row],[Transaction Date]])</f>
        <v>2025</v>
      </c>
      <c r="K520" t="str">
        <f>TEXT(spending_patterns_detailed[[#This Row],[Transaction Date]],"mmm")</f>
        <v>Jan</v>
      </c>
      <c r="L5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1" spans="1:13" x14ac:dyDescent="0.4">
      <c r="A521" t="s">
        <v>198</v>
      </c>
      <c r="B521" t="s">
        <v>31</v>
      </c>
      <c r="C521" t="s">
        <v>94</v>
      </c>
      <c r="D521">
        <v>1</v>
      </c>
      <c r="E521">
        <v>83.01</v>
      </c>
      <c r="F521">
        <v>83.01</v>
      </c>
      <c r="G521" t="s">
        <v>21</v>
      </c>
      <c r="H521" t="s">
        <v>41</v>
      </c>
      <c r="I521" s="1">
        <v>45201</v>
      </c>
      <c r="J521">
        <f>YEAR(spending_patterns_detailed[[#This Row],[Transaction Date]])</f>
        <v>2023</v>
      </c>
      <c r="K521" t="str">
        <f>TEXT(spending_patterns_detailed[[#This Row],[Transaction Date]],"mmm")</f>
        <v>Oct</v>
      </c>
      <c r="L5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2" spans="1:13" x14ac:dyDescent="0.4">
      <c r="A522" t="s">
        <v>111</v>
      </c>
      <c r="B522" t="s">
        <v>100</v>
      </c>
      <c r="C522" t="s">
        <v>101</v>
      </c>
      <c r="D522">
        <v>1</v>
      </c>
      <c r="E522">
        <v>10.39</v>
      </c>
      <c r="F522">
        <v>10.39</v>
      </c>
      <c r="G522" t="s">
        <v>25</v>
      </c>
      <c r="H522" t="s">
        <v>17</v>
      </c>
      <c r="I522" s="1">
        <v>45126</v>
      </c>
      <c r="J522">
        <f>YEAR(spending_patterns_detailed[[#This Row],[Transaction Date]])</f>
        <v>2023</v>
      </c>
      <c r="K522" t="str">
        <f>TEXT(spending_patterns_detailed[[#This Row],[Transaction Date]],"mmm")</f>
        <v>Jul</v>
      </c>
      <c r="L5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3" spans="1:13" x14ac:dyDescent="0.4">
      <c r="A523" t="s">
        <v>69</v>
      </c>
      <c r="B523" t="s">
        <v>46</v>
      </c>
      <c r="C523" t="s">
        <v>104</v>
      </c>
      <c r="D523">
        <v>4</v>
      </c>
      <c r="E523">
        <v>5.26</v>
      </c>
      <c r="F523">
        <v>21.05</v>
      </c>
      <c r="G523" t="s">
        <v>38</v>
      </c>
      <c r="H523" t="s">
        <v>13</v>
      </c>
      <c r="I523" s="1">
        <v>45466</v>
      </c>
      <c r="J523">
        <f>YEAR(spending_patterns_detailed[[#This Row],[Transaction Date]])</f>
        <v>2024</v>
      </c>
      <c r="K523" t="str">
        <f>TEXT(spending_patterns_detailed[[#This Row],[Transaction Date]],"mmm")</f>
        <v>Jun</v>
      </c>
      <c r="L5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4" spans="1:13" x14ac:dyDescent="0.4">
      <c r="A524" t="s">
        <v>134</v>
      </c>
      <c r="B524" t="s">
        <v>15</v>
      </c>
      <c r="C524" t="s">
        <v>135</v>
      </c>
      <c r="D524">
        <v>3</v>
      </c>
      <c r="E524">
        <v>19.77</v>
      </c>
      <c r="F524">
        <v>59.3</v>
      </c>
      <c r="G524" t="s">
        <v>25</v>
      </c>
      <c r="H524" t="s">
        <v>41</v>
      </c>
      <c r="I524" s="1">
        <v>45586</v>
      </c>
      <c r="J524">
        <f>YEAR(spending_patterns_detailed[[#This Row],[Transaction Date]])</f>
        <v>2024</v>
      </c>
      <c r="K524" t="str">
        <f>TEXT(spending_patterns_detailed[[#This Row],[Transaction Date]],"mmm")</f>
        <v>Oct</v>
      </c>
      <c r="L5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5" spans="1:13" x14ac:dyDescent="0.4">
      <c r="A525" t="s">
        <v>190</v>
      </c>
      <c r="B525" t="s">
        <v>61</v>
      </c>
      <c r="C525" t="s">
        <v>62</v>
      </c>
      <c r="D525">
        <v>1</v>
      </c>
      <c r="E525">
        <v>179.92</v>
      </c>
      <c r="F525">
        <v>179.92</v>
      </c>
      <c r="G525" t="s">
        <v>25</v>
      </c>
      <c r="H525" t="s">
        <v>41</v>
      </c>
      <c r="I525" s="1">
        <v>45184</v>
      </c>
      <c r="J525">
        <f>YEAR(spending_patterns_detailed[[#This Row],[Transaction Date]])</f>
        <v>2023</v>
      </c>
      <c r="K525" t="str">
        <f>TEXT(spending_patterns_detailed[[#This Row],[Transaction Date]],"mmm")</f>
        <v>Sep</v>
      </c>
      <c r="L5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6" spans="1:13" x14ac:dyDescent="0.4">
      <c r="A526" t="s">
        <v>200</v>
      </c>
      <c r="B526" t="s">
        <v>10</v>
      </c>
      <c r="C526" t="s">
        <v>43</v>
      </c>
      <c r="D526">
        <v>4</v>
      </c>
      <c r="E526">
        <v>3.27</v>
      </c>
      <c r="F526">
        <v>13.07</v>
      </c>
      <c r="G526" t="s">
        <v>12</v>
      </c>
      <c r="H526" t="s">
        <v>17</v>
      </c>
      <c r="I526" s="1">
        <v>44927</v>
      </c>
      <c r="J526">
        <f>YEAR(spending_patterns_detailed[[#This Row],[Transaction Date]])</f>
        <v>2023</v>
      </c>
      <c r="K526" t="str">
        <f>TEXT(spending_patterns_detailed[[#This Row],[Transaction Date]],"mmm")</f>
        <v>Jan</v>
      </c>
      <c r="L5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7" spans="1:13" x14ac:dyDescent="0.4">
      <c r="A527" t="s">
        <v>191</v>
      </c>
      <c r="B527" t="s">
        <v>36</v>
      </c>
      <c r="C527" t="s">
        <v>76</v>
      </c>
      <c r="D527">
        <v>1</v>
      </c>
      <c r="E527">
        <v>17.649999999999999</v>
      </c>
      <c r="F527">
        <v>17.649999999999999</v>
      </c>
      <c r="G527" t="s">
        <v>21</v>
      </c>
      <c r="H527" t="s">
        <v>41</v>
      </c>
      <c r="I527" s="1">
        <v>45426</v>
      </c>
      <c r="J527">
        <f>YEAR(spending_patterns_detailed[[#This Row],[Transaction Date]])</f>
        <v>2024</v>
      </c>
      <c r="K527" t="str">
        <f>TEXT(spending_patterns_detailed[[#This Row],[Transaction Date]],"mmm")</f>
        <v>May</v>
      </c>
      <c r="L5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8" spans="1:13" x14ac:dyDescent="0.4">
      <c r="A528" t="s">
        <v>124</v>
      </c>
      <c r="B528" t="s">
        <v>10</v>
      </c>
      <c r="C528" t="s">
        <v>87</v>
      </c>
      <c r="D528">
        <v>3</v>
      </c>
      <c r="E528">
        <v>3.12</v>
      </c>
      <c r="F528">
        <v>9.3699999999999992</v>
      </c>
      <c r="G528" t="s">
        <v>38</v>
      </c>
      <c r="H528" t="s">
        <v>17</v>
      </c>
      <c r="I528" s="1">
        <v>45460</v>
      </c>
      <c r="J528">
        <f>YEAR(spending_patterns_detailed[[#This Row],[Transaction Date]])</f>
        <v>2024</v>
      </c>
      <c r="K528" t="str">
        <f>TEXT(spending_patterns_detailed[[#This Row],[Transaction Date]],"mmm")</f>
        <v>Jun</v>
      </c>
      <c r="L5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9" spans="1:13" x14ac:dyDescent="0.4">
      <c r="A529" t="s">
        <v>212</v>
      </c>
      <c r="B529" t="s">
        <v>46</v>
      </c>
      <c r="C529" t="s">
        <v>47</v>
      </c>
      <c r="D529">
        <v>4</v>
      </c>
      <c r="E529">
        <v>3.66</v>
      </c>
      <c r="F529">
        <v>14.64</v>
      </c>
      <c r="G529" t="s">
        <v>25</v>
      </c>
      <c r="H529" t="s">
        <v>41</v>
      </c>
      <c r="I529" s="1">
        <v>45359</v>
      </c>
      <c r="J529">
        <f>YEAR(spending_patterns_detailed[[#This Row],[Transaction Date]])</f>
        <v>2024</v>
      </c>
      <c r="K529" t="str">
        <f>TEXT(spending_patterns_detailed[[#This Row],[Transaction Date]],"mmm")</f>
        <v>Mar</v>
      </c>
      <c r="L5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0" spans="1:13" x14ac:dyDescent="0.4">
      <c r="A530" t="s">
        <v>229</v>
      </c>
      <c r="B530" t="s">
        <v>70</v>
      </c>
      <c r="C530" t="s">
        <v>73</v>
      </c>
      <c r="D530">
        <v>5</v>
      </c>
      <c r="E530">
        <v>84.14</v>
      </c>
      <c r="F530">
        <v>420.72</v>
      </c>
      <c r="G530" t="s">
        <v>21</v>
      </c>
      <c r="H530" t="s">
        <v>41</v>
      </c>
      <c r="I530" s="1">
        <v>45008</v>
      </c>
      <c r="J530">
        <f>YEAR(spending_patterns_detailed[[#This Row],[Transaction Date]])</f>
        <v>2023</v>
      </c>
      <c r="K530" t="str">
        <f>TEXT(spending_patterns_detailed[[#This Row],[Transaction Date]],"mmm")</f>
        <v>Mar</v>
      </c>
      <c r="L5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1" spans="1:13" x14ac:dyDescent="0.4">
      <c r="A531" t="s">
        <v>83</v>
      </c>
      <c r="B531" t="s">
        <v>100</v>
      </c>
      <c r="C531" t="s">
        <v>101</v>
      </c>
      <c r="D531">
        <v>1</v>
      </c>
      <c r="E531">
        <v>12.06</v>
      </c>
      <c r="F531">
        <v>12.06</v>
      </c>
      <c r="G531" t="s">
        <v>12</v>
      </c>
      <c r="H531" t="s">
        <v>41</v>
      </c>
      <c r="I531" s="1">
        <v>45281</v>
      </c>
      <c r="J531">
        <f>YEAR(spending_patterns_detailed[[#This Row],[Transaction Date]])</f>
        <v>2023</v>
      </c>
      <c r="K531" t="str">
        <f>TEXT(spending_patterns_detailed[[#This Row],[Transaction Date]],"mmm")</f>
        <v>Dec</v>
      </c>
      <c r="L5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2" spans="1:13" x14ac:dyDescent="0.4">
      <c r="A532" t="s">
        <v>72</v>
      </c>
      <c r="B532" t="s">
        <v>19</v>
      </c>
      <c r="C532" t="s">
        <v>20</v>
      </c>
      <c r="D532">
        <v>1</v>
      </c>
      <c r="E532">
        <v>80.13</v>
      </c>
      <c r="F532">
        <v>80.13</v>
      </c>
      <c r="G532" t="s">
        <v>21</v>
      </c>
      <c r="H532" t="s">
        <v>41</v>
      </c>
      <c r="I532" s="1">
        <v>44998</v>
      </c>
      <c r="J532">
        <f>YEAR(spending_patterns_detailed[[#This Row],[Transaction Date]])</f>
        <v>2023</v>
      </c>
      <c r="K532" t="str">
        <f>TEXT(spending_patterns_detailed[[#This Row],[Transaction Date]],"mmm")</f>
        <v>Mar</v>
      </c>
      <c r="L5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3" spans="1:13" x14ac:dyDescent="0.4">
      <c r="A533" t="s">
        <v>91</v>
      </c>
      <c r="B533" t="s">
        <v>31</v>
      </c>
      <c r="C533" t="s">
        <v>32</v>
      </c>
      <c r="D533">
        <v>1</v>
      </c>
      <c r="E533">
        <v>755.36</v>
      </c>
      <c r="F533">
        <v>755.36</v>
      </c>
      <c r="G533" t="s">
        <v>12</v>
      </c>
      <c r="H533" t="s">
        <v>13</v>
      </c>
      <c r="I533" s="1">
        <v>44988</v>
      </c>
      <c r="J533">
        <f>YEAR(spending_patterns_detailed[[#This Row],[Transaction Date]])</f>
        <v>2023</v>
      </c>
      <c r="K533" t="str">
        <f>TEXT(spending_patterns_detailed[[#This Row],[Transaction Date]],"mmm")</f>
        <v>Mar</v>
      </c>
      <c r="L5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4" spans="1:13" x14ac:dyDescent="0.4">
      <c r="A534" t="s">
        <v>60</v>
      </c>
      <c r="B534" t="s">
        <v>23</v>
      </c>
      <c r="C534" t="s">
        <v>34</v>
      </c>
      <c r="D534">
        <v>1</v>
      </c>
      <c r="E534">
        <v>160.9</v>
      </c>
      <c r="F534">
        <v>160.9</v>
      </c>
      <c r="G534" t="s">
        <v>21</v>
      </c>
      <c r="H534" t="s">
        <v>13</v>
      </c>
      <c r="I534" s="1">
        <v>45004</v>
      </c>
      <c r="J534">
        <f>YEAR(spending_patterns_detailed[[#This Row],[Transaction Date]])</f>
        <v>2023</v>
      </c>
      <c r="K534" t="str">
        <f>TEXT(spending_patterns_detailed[[#This Row],[Transaction Date]],"mmm")</f>
        <v>Mar</v>
      </c>
      <c r="L5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5" spans="1:13" x14ac:dyDescent="0.4">
      <c r="A535" t="s">
        <v>99</v>
      </c>
      <c r="B535" t="s">
        <v>23</v>
      </c>
      <c r="C535" t="s">
        <v>24</v>
      </c>
      <c r="D535">
        <v>5</v>
      </c>
      <c r="E535">
        <v>24.61</v>
      </c>
      <c r="F535">
        <v>123.04</v>
      </c>
      <c r="G535" t="s">
        <v>38</v>
      </c>
      <c r="H535" t="s">
        <v>41</v>
      </c>
      <c r="I535" s="1">
        <v>45312</v>
      </c>
      <c r="J535">
        <f>YEAR(spending_patterns_detailed[[#This Row],[Transaction Date]])</f>
        <v>2024</v>
      </c>
      <c r="K535" t="str">
        <f>TEXT(spending_patterns_detailed[[#This Row],[Transaction Date]],"mmm")</f>
        <v>Jan</v>
      </c>
      <c r="L5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6" spans="1:13" x14ac:dyDescent="0.4">
      <c r="A536" t="s">
        <v>89</v>
      </c>
      <c r="B536" t="s">
        <v>56</v>
      </c>
      <c r="C536" t="s">
        <v>57</v>
      </c>
      <c r="D536">
        <v>2</v>
      </c>
      <c r="E536">
        <v>31916.81</v>
      </c>
      <c r="F536">
        <v>63833.61</v>
      </c>
      <c r="G536" t="s">
        <v>12</v>
      </c>
      <c r="H536" t="s">
        <v>41</v>
      </c>
      <c r="I536" s="1">
        <v>45476</v>
      </c>
      <c r="J536">
        <f>YEAR(spending_patterns_detailed[[#This Row],[Transaction Date]])</f>
        <v>2024</v>
      </c>
      <c r="K536" t="str">
        <f>TEXT(spending_patterns_detailed[[#This Row],[Transaction Date]],"mmm")</f>
        <v>Jul</v>
      </c>
      <c r="L5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5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537" spans="1:13" x14ac:dyDescent="0.4">
      <c r="A537" t="s">
        <v>223</v>
      </c>
      <c r="B537" t="s">
        <v>15</v>
      </c>
      <c r="C537" t="s">
        <v>135</v>
      </c>
      <c r="D537">
        <v>3</v>
      </c>
      <c r="E537">
        <v>7.49</v>
      </c>
      <c r="F537">
        <v>22.47</v>
      </c>
      <c r="G537" t="s">
        <v>21</v>
      </c>
      <c r="H537" t="s">
        <v>17</v>
      </c>
      <c r="I537" s="1">
        <v>45135</v>
      </c>
      <c r="J537">
        <f>YEAR(spending_patterns_detailed[[#This Row],[Transaction Date]])</f>
        <v>2023</v>
      </c>
      <c r="K537" t="str">
        <f>TEXT(spending_patterns_detailed[[#This Row],[Transaction Date]],"mmm")</f>
        <v>Jul</v>
      </c>
      <c r="L5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8" spans="1:13" x14ac:dyDescent="0.4">
      <c r="A538" t="s">
        <v>178</v>
      </c>
      <c r="B538" t="s">
        <v>61</v>
      </c>
      <c r="C538" t="s">
        <v>78</v>
      </c>
      <c r="D538">
        <v>1</v>
      </c>
      <c r="E538">
        <v>387.72</v>
      </c>
      <c r="F538">
        <v>387.72</v>
      </c>
      <c r="G538" t="s">
        <v>21</v>
      </c>
      <c r="H538" t="s">
        <v>41</v>
      </c>
      <c r="I538" s="1">
        <v>45290</v>
      </c>
      <c r="J538">
        <f>YEAR(spending_patterns_detailed[[#This Row],[Transaction Date]])</f>
        <v>2023</v>
      </c>
      <c r="K538" t="str">
        <f>TEXT(spending_patterns_detailed[[#This Row],[Transaction Date]],"mmm")</f>
        <v>Dec</v>
      </c>
      <c r="L5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9" spans="1:13" x14ac:dyDescent="0.4">
      <c r="A539" t="s">
        <v>145</v>
      </c>
      <c r="B539" t="s">
        <v>23</v>
      </c>
      <c r="C539" t="s">
        <v>34</v>
      </c>
      <c r="D539">
        <v>1</v>
      </c>
      <c r="E539">
        <v>151.27000000000001</v>
      </c>
      <c r="F539">
        <v>151.27000000000001</v>
      </c>
      <c r="G539" t="s">
        <v>38</v>
      </c>
      <c r="H539" t="s">
        <v>13</v>
      </c>
      <c r="I539" s="1">
        <v>45388</v>
      </c>
      <c r="J539">
        <f>YEAR(spending_patterns_detailed[[#This Row],[Transaction Date]])</f>
        <v>2024</v>
      </c>
      <c r="K539" t="str">
        <f>TEXT(spending_patterns_detailed[[#This Row],[Transaction Date]],"mmm")</f>
        <v>Apr</v>
      </c>
      <c r="L5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0" spans="1:13" x14ac:dyDescent="0.4">
      <c r="A540" t="s">
        <v>177</v>
      </c>
      <c r="B540" t="s">
        <v>23</v>
      </c>
      <c r="C540" t="s">
        <v>143</v>
      </c>
      <c r="D540">
        <v>1</v>
      </c>
      <c r="E540">
        <v>412.71</v>
      </c>
      <c r="F540">
        <v>412.71</v>
      </c>
      <c r="G540" t="s">
        <v>25</v>
      </c>
      <c r="H540" t="s">
        <v>41</v>
      </c>
      <c r="I540" s="1">
        <v>45273</v>
      </c>
      <c r="J540">
        <f>YEAR(spending_patterns_detailed[[#This Row],[Transaction Date]])</f>
        <v>2023</v>
      </c>
      <c r="K540" t="str">
        <f>TEXT(spending_patterns_detailed[[#This Row],[Transaction Date]],"mmm")</f>
        <v>Dec</v>
      </c>
      <c r="L5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1" spans="1:13" x14ac:dyDescent="0.4">
      <c r="A541" t="s">
        <v>58</v>
      </c>
      <c r="B541" t="s">
        <v>49</v>
      </c>
      <c r="C541" t="s">
        <v>112</v>
      </c>
      <c r="D541">
        <v>2</v>
      </c>
      <c r="E541">
        <v>71.38</v>
      </c>
      <c r="F541">
        <v>142.76</v>
      </c>
      <c r="G541" t="s">
        <v>12</v>
      </c>
      <c r="H541" t="s">
        <v>17</v>
      </c>
      <c r="I541" s="1">
        <v>45319</v>
      </c>
      <c r="J541">
        <f>YEAR(spending_patterns_detailed[[#This Row],[Transaction Date]])</f>
        <v>2024</v>
      </c>
      <c r="K541" t="str">
        <f>TEXT(spending_patterns_detailed[[#This Row],[Transaction Date]],"mmm")</f>
        <v>Jan</v>
      </c>
      <c r="L5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2" spans="1:13" x14ac:dyDescent="0.4">
      <c r="A542" t="s">
        <v>245</v>
      </c>
      <c r="B542" t="s">
        <v>100</v>
      </c>
      <c r="C542" t="s">
        <v>130</v>
      </c>
      <c r="D542">
        <v>1</v>
      </c>
      <c r="E542">
        <v>12.41</v>
      </c>
      <c r="F542">
        <v>12.41</v>
      </c>
      <c r="G542" t="s">
        <v>21</v>
      </c>
      <c r="H542" t="s">
        <v>17</v>
      </c>
      <c r="I542" s="1">
        <v>45181</v>
      </c>
      <c r="J542">
        <f>YEAR(spending_patterns_detailed[[#This Row],[Transaction Date]])</f>
        <v>2023</v>
      </c>
      <c r="K542" t="str">
        <f>TEXT(spending_patterns_detailed[[#This Row],[Transaction Date]],"mmm")</f>
        <v>Sep</v>
      </c>
      <c r="L5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3" spans="1:13" x14ac:dyDescent="0.4">
      <c r="A543" t="s">
        <v>39</v>
      </c>
      <c r="B543" t="s">
        <v>56</v>
      </c>
      <c r="C543" t="s">
        <v>66</v>
      </c>
      <c r="D543">
        <v>3</v>
      </c>
      <c r="E543">
        <v>69.98</v>
      </c>
      <c r="F543">
        <v>209.94</v>
      </c>
      <c r="G543" t="s">
        <v>38</v>
      </c>
      <c r="H543" t="s">
        <v>17</v>
      </c>
      <c r="I543" s="1">
        <v>45196</v>
      </c>
      <c r="J543">
        <f>YEAR(spending_patterns_detailed[[#This Row],[Transaction Date]])</f>
        <v>2023</v>
      </c>
      <c r="K543" t="str">
        <f>TEXT(spending_patterns_detailed[[#This Row],[Transaction Date]],"mmm")</f>
        <v>Sep</v>
      </c>
      <c r="L5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4" spans="1:13" x14ac:dyDescent="0.4">
      <c r="A544" t="s">
        <v>173</v>
      </c>
      <c r="B544" t="s">
        <v>15</v>
      </c>
      <c r="C544" t="s">
        <v>16</v>
      </c>
      <c r="D544">
        <v>1</v>
      </c>
      <c r="E544">
        <v>78.69</v>
      </c>
      <c r="F544">
        <v>78.69</v>
      </c>
      <c r="G544" t="s">
        <v>38</v>
      </c>
      <c r="H544" t="s">
        <v>17</v>
      </c>
      <c r="I544" s="1">
        <v>45287</v>
      </c>
      <c r="J544">
        <f>YEAR(spending_patterns_detailed[[#This Row],[Transaction Date]])</f>
        <v>2023</v>
      </c>
      <c r="K544" t="str">
        <f>TEXT(spending_patterns_detailed[[#This Row],[Transaction Date]],"mmm")</f>
        <v>Dec</v>
      </c>
      <c r="L5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5" spans="1:13" x14ac:dyDescent="0.4">
      <c r="A545" t="s">
        <v>198</v>
      </c>
      <c r="B545" t="s">
        <v>27</v>
      </c>
      <c r="C545" t="s">
        <v>40</v>
      </c>
      <c r="D545">
        <v>5</v>
      </c>
      <c r="E545">
        <v>86.13</v>
      </c>
      <c r="F545">
        <v>430.67</v>
      </c>
      <c r="G545" t="s">
        <v>25</v>
      </c>
      <c r="H545" t="s">
        <v>17</v>
      </c>
      <c r="I545" s="1">
        <v>45491</v>
      </c>
      <c r="J545">
        <f>YEAR(spending_patterns_detailed[[#This Row],[Transaction Date]])</f>
        <v>2024</v>
      </c>
      <c r="K545" t="str">
        <f>TEXT(spending_patterns_detailed[[#This Row],[Transaction Date]],"mmm")</f>
        <v>Jul</v>
      </c>
      <c r="L5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6" spans="1:13" x14ac:dyDescent="0.4">
      <c r="A546" t="s">
        <v>85</v>
      </c>
      <c r="B546" t="s">
        <v>15</v>
      </c>
      <c r="C546" t="s">
        <v>135</v>
      </c>
      <c r="D546">
        <v>2</v>
      </c>
      <c r="E546">
        <v>10.55</v>
      </c>
      <c r="F546">
        <v>21.11</v>
      </c>
      <c r="G546" t="s">
        <v>38</v>
      </c>
      <c r="H546" t="s">
        <v>41</v>
      </c>
      <c r="I546" s="1">
        <v>45577</v>
      </c>
      <c r="J546">
        <f>YEAR(spending_patterns_detailed[[#This Row],[Transaction Date]])</f>
        <v>2024</v>
      </c>
      <c r="K546" t="str">
        <f>TEXT(spending_patterns_detailed[[#This Row],[Transaction Date]],"mmm")</f>
        <v>Oct</v>
      </c>
      <c r="L5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7" spans="1:13" x14ac:dyDescent="0.4">
      <c r="A547" t="s">
        <v>39</v>
      </c>
      <c r="B547" t="s">
        <v>70</v>
      </c>
      <c r="C547" t="s">
        <v>110</v>
      </c>
      <c r="D547">
        <v>5</v>
      </c>
      <c r="E547">
        <v>2.86</v>
      </c>
      <c r="F547">
        <v>14.32</v>
      </c>
      <c r="G547" t="s">
        <v>25</v>
      </c>
      <c r="H547" t="s">
        <v>41</v>
      </c>
      <c r="I547" s="1">
        <v>45024</v>
      </c>
      <c r="J547">
        <f>YEAR(spending_patterns_detailed[[#This Row],[Transaction Date]])</f>
        <v>2023</v>
      </c>
      <c r="K547" t="str">
        <f>TEXT(spending_patterns_detailed[[#This Row],[Transaction Date]],"mmm")</f>
        <v>Apr</v>
      </c>
      <c r="L5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8" spans="1:13" x14ac:dyDescent="0.4">
      <c r="A548" t="s">
        <v>131</v>
      </c>
      <c r="B548" t="s">
        <v>10</v>
      </c>
      <c r="C548" t="s">
        <v>43</v>
      </c>
      <c r="D548">
        <v>5</v>
      </c>
      <c r="E548">
        <v>3.06</v>
      </c>
      <c r="F548">
        <v>15.29</v>
      </c>
      <c r="G548" t="s">
        <v>21</v>
      </c>
      <c r="H548" t="s">
        <v>13</v>
      </c>
      <c r="I548" s="1">
        <v>45572</v>
      </c>
      <c r="J548">
        <f>YEAR(spending_patterns_detailed[[#This Row],[Transaction Date]])</f>
        <v>2024</v>
      </c>
      <c r="K548" t="str">
        <f>TEXT(spending_patterns_detailed[[#This Row],[Transaction Date]],"mmm")</f>
        <v>Oct</v>
      </c>
      <c r="L5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9" spans="1:13" x14ac:dyDescent="0.4">
      <c r="A549" t="s">
        <v>35</v>
      </c>
      <c r="B549" t="s">
        <v>46</v>
      </c>
      <c r="C549" t="s">
        <v>162</v>
      </c>
      <c r="D549">
        <v>5</v>
      </c>
      <c r="E549">
        <v>2.89</v>
      </c>
      <c r="F549">
        <v>14.46</v>
      </c>
      <c r="G549" t="s">
        <v>21</v>
      </c>
      <c r="H549" t="s">
        <v>17</v>
      </c>
      <c r="I549" s="1">
        <v>45441</v>
      </c>
      <c r="J549">
        <f>YEAR(spending_patterns_detailed[[#This Row],[Transaction Date]])</f>
        <v>2024</v>
      </c>
      <c r="K549" t="str">
        <f>TEXT(spending_patterns_detailed[[#This Row],[Transaction Date]],"mmm")</f>
        <v>May</v>
      </c>
      <c r="L5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0" spans="1:13" x14ac:dyDescent="0.4">
      <c r="A550" t="s">
        <v>202</v>
      </c>
      <c r="B550" t="s">
        <v>15</v>
      </c>
      <c r="C550" t="s">
        <v>151</v>
      </c>
      <c r="D550">
        <v>3</v>
      </c>
      <c r="E550">
        <v>181.59</v>
      </c>
      <c r="F550">
        <v>544.76</v>
      </c>
      <c r="G550" t="s">
        <v>38</v>
      </c>
      <c r="H550" t="s">
        <v>17</v>
      </c>
      <c r="I550" s="1">
        <v>45318</v>
      </c>
      <c r="J550">
        <f>YEAR(spending_patterns_detailed[[#This Row],[Transaction Date]])</f>
        <v>2024</v>
      </c>
      <c r="K550" t="str">
        <f>TEXT(spending_patterns_detailed[[#This Row],[Transaction Date]],"mmm")</f>
        <v>Jan</v>
      </c>
      <c r="L5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1" spans="1:13" x14ac:dyDescent="0.4">
      <c r="A551" t="s">
        <v>176</v>
      </c>
      <c r="B551" t="s">
        <v>15</v>
      </c>
      <c r="C551" t="s">
        <v>151</v>
      </c>
      <c r="D551">
        <v>5</v>
      </c>
      <c r="E551">
        <v>146.35</v>
      </c>
      <c r="F551">
        <v>731.73</v>
      </c>
      <c r="G551" t="s">
        <v>21</v>
      </c>
      <c r="H551" t="s">
        <v>13</v>
      </c>
      <c r="I551" s="1">
        <v>45070</v>
      </c>
      <c r="J551">
        <f>YEAR(spending_patterns_detailed[[#This Row],[Transaction Date]])</f>
        <v>2023</v>
      </c>
      <c r="K551" t="str">
        <f>TEXT(spending_patterns_detailed[[#This Row],[Transaction Date]],"mmm")</f>
        <v>May</v>
      </c>
      <c r="L5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2" spans="1:13" x14ac:dyDescent="0.4">
      <c r="A552" t="s">
        <v>74</v>
      </c>
      <c r="B552" t="s">
        <v>36</v>
      </c>
      <c r="C552" t="s">
        <v>37</v>
      </c>
      <c r="D552">
        <v>1</v>
      </c>
      <c r="E552">
        <v>1175.95</v>
      </c>
      <c r="F552">
        <v>1175.95</v>
      </c>
      <c r="G552" t="s">
        <v>12</v>
      </c>
      <c r="H552" t="s">
        <v>17</v>
      </c>
      <c r="I552" s="1">
        <v>45334</v>
      </c>
      <c r="J552">
        <f>YEAR(spending_patterns_detailed[[#This Row],[Transaction Date]])</f>
        <v>2024</v>
      </c>
      <c r="K552" t="str">
        <f>TEXT(spending_patterns_detailed[[#This Row],[Transaction Date]],"mmm")</f>
        <v>Feb</v>
      </c>
      <c r="L5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53" spans="1:13" x14ac:dyDescent="0.4">
      <c r="A553" t="s">
        <v>132</v>
      </c>
      <c r="B553" t="s">
        <v>49</v>
      </c>
      <c r="C553" t="s">
        <v>197</v>
      </c>
      <c r="D553">
        <v>2</v>
      </c>
      <c r="E553">
        <v>38.14</v>
      </c>
      <c r="F553">
        <v>76.290000000000006</v>
      </c>
      <c r="G553" t="s">
        <v>21</v>
      </c>
      <c r="H553" t="s">
        <v>13</v>
      </c>
      <c r="I553" s="1">
        <v>45065</v>
      </c>
      <c r="J553">
        <f>YEAR(spending_patterns_detailed[[#This Row],[Transaction Date]])</f>
        <v>2023</v>
      </c>
      <c r="K553" t="str">
        <f>TEXT(spending_patterns_detailed[[#This Row],[Transaction Date]],"mmm")</f>
        <v>May</v>
      </c>
      <c r="L5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4" spans="1:13" x14ac:dyDescent="0.4">
      <c r="A554" t="s">
        <v>183</v>
      </c>
      <c r="B554" t="s">
        <v>23</v>
      </c>
      <c r="C554" t="s">
        <v>24</v>
      </c>
      <c r="D554">
        <v>3</v>
      </c>
      <c r="E554">
        <v>11.15</v>
      </c>
      <c r="F554">
        <v>33.46</v>
      </c>
      <c r="G554" t="s">
        <v>21</v>
      </c>
      <c r="H554" t="s">
        <v>41</v>
      </c>
      <c r="I554" s="1">
        <v>45387</v>
      </c>
      <c r="J554">
        <f>YEAR(spending_patterns_detailed[[#This Row],[Transaction Date]])</f>
        <v>2024</v>
      </c>
      <c r="K554" t="str">
        <f>TEXT(spending_patterns_detailed[[#This Row],[Transaction Date]],"mmm")</f>
        <v>Apr</v>
      </c>
      <c r="L5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5" spans="1:13" x14ac:dyDescent="0.4">
      <c r="A555" t="s">
        <v>97</v>
      </c>
      <c r="B555" t="s">
        <v>61</v>
      </c>
      <c r="C555" t="s">
        <v>82</v>
      </c>
      <c r="D555">
        <v>1</v>
      </c>
      <c r="E555">
        <v>399.99</v>
      </c>
      <c r="F555">
        <v>399.99</v>
      </c>
      <c r="G555" t="s">
        <v>38</v>
      </c>
      <c r="H555" t="s">
        <v>41</v>
      </c>
      <c r="I555" s="1">
        <v>45563</v>
      </c>
      <c r="J555">
        <f>YEAR(spending_patterns_detailed[[#This Row],[Transaction Date]])</f>
        <v>2024</v>
      </c>
      <c r="K555" t="str">
        <f>TEXT(spending_patterns_detailed[[#This Row],[Transaction Date]],"mmm")</f>
        <v>Sep</v>
      </c>
      <c r="L5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6" spans="1:13" x14ac:dyDescent="0.4">
      <c r="A556" t="s">
        <v>190</v>
      </c>
      <c r="B556" t="s">
        <v>19</v>
      </c>
      <c r="C556" t="s">
        <v>149</v>
      </c>
      <c r="D556">
        <v>1</v>
      </c>
      <c r="E556">
        <v>1600.59</v>
      </c>
      <c r="F556">
        <v>1600.59</v>
      </c>
      <c r="G556" t="s">
        <v>25</v>
      </c>
      <c r="H556" t="s">
        <v>13</v>
      </c>
      <c r="I556" s="1">
        <v>45063</v>
      </c>
      <c r="J556">
        <f>YEAR(spending_patterns_detailed[[#This Row],[Transaction Date]])</f>
        <v>2023</v>
      </c>
      <c r="K556" t="str">
        <f>TEXT(spending_patterns_detailed[[#This Row],[Transaction Date]],"mmm")</f>
        <v>May</v>
      </c>
      <c r="L5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57" spans="1:13" x14ac:dyDescent="0.4">
      <c r="A557" t="s">
        <v>200</v>
      </c>
      <c r="B557" t="s">
        <v>27</v>
      </c>
      <c r="C557" t="s">
        <v>54</v>
      </c>
      <c r="D557">
        <v>1</v>
      </c>
      <c r="E557">
        <v>348.73</v>
      </c>
      <c r="F557">
        <v>348.73</v>
      </c>
      <c r="G557" t="s">
        <v>21</v>
      </c>
      <c r="H557" t="s">
        <v>13</v>
      </c>
      <c r="I557" s="1">
        <v>45590</v>
      </c>
      <c r="J557">
        <f>YEAR(spending_patterns_detailed[[#This Row],[Transaction Date]])</f>
        <v>2024</v>
      </c>
      <c r="K557" t="str">
        <f>TEXT(spending_patterns_detailed[[#This Row],[Transaction Date]],"mmm")</f>
        <v>Oct</v>
      </c>
      <c r="L5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8" spans="1:13" x14ac:dyDescent="0.4">
      <c r="A558" t="s">
        <v>202</v>
      </c>
      <c r="B558" t="s">
        <v>19</v>
      </c>
      <c r="C558" t="s">
        <v>52</v>
      </c>
      <c r="D558">
        <v>1</v>
      </c>
      <c r="E558">
        <v>142.97</v>
      </c>
      <c r="F558">
        <v>142.97</v>
      </c>
      <c r="G558" t="s">
        <v>21</v>
      </c>
      <c r="H558" t="s">
        <v>17</v>
      </c>
      <c r="I558" s="1">
        <v>45062</v>
      </c>
      <c r="J558">
        <f>YEAR(spending_patterns_detailed[[#This Row],[Transaction Date]])</f>
        <v>2023</v>
      </c>
      <c r="K558" t="str">
        <f>TEXT(spending_patterns_detailed[[#This Row],[Transaction Date]],"mmm")</f>
        <v>May</v>
      </c>
      <c r="L5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9" spans="1:13" x14ac:dyDescent="0.4">
      <c r="A559" t="s">
        <v>256</v>
      </c>
      <c r="B559" t="s">
        <v>27</v>
      </c>
      <c r="C559" t="s">
        <v>28</v>
      </c>
      <c r="D559">
        <v>2</v>
      </c>
      <c r="E559">
        <v>46.03</v>
      </c>
      <c r="F559">
        <v>92.05</v>
      </c>
      <c r="G559" t="s">
        <v>25</v>
      </c>
      <c r="H559" t="s">
        <v>17</v>
      </c>
      <c r="I559" s="1">
        <v>45383</v>
      </c>
      <c r="J559">
        <f>YEAR(spending_patterns_detailed[[#This Row],[Transaction Date]])</f>
        <v>2024</v>
      </c>
      <c r="K559" t="str">
        <f>TEXT(spending_patterns_detailed[[#This Row],[Transaction Date]],"mmm")</f>
        <v>Apr</v>
      </c>
      <c r="L5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0" spans="1:13" x14ac:dyDescent="0.4">
      <c r="A560" t="s">
        <v>226</v>
      </c>
      <c r="B560" t="s">
        <v>61</v>
      </c>
      <c r="C560" t="s">
        <v>78</v>
      </c>
      <c r="D560">
        <v>1</v>
      </c>
      <c r="E560">
        <v>549.16999999999996</v>
      </c>
      <c r="F560">
        <v>549.16999999999996</v>
      </c>
      <c r="G560" t="s">
        <v>21</v>
      </c>
      <c r="H560" t="s">
        <v>13</v>
      </c>
      <c r="I560" s="1">
        <v>45475</v>
      </c>
      <c r="J560">
        <f>YEAR(spending_patterns_detailed[[#This Row],[Transaction Date]])</f>
        <v>2024</v>
      </c>
      <c r="K560" t="str">
        <f>TEXT(spending_patterns_detailed[[#This Row],[Transaction Date]],"mmm")</f>
        <v>Jul</v>
      </c>
      <c r="L5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1" spans="1:13" x14ac:dyDescent="0.4">
      <c r="A561" t="s">
        <v>257</v>
      </c>
      <c r="B561" t="s">
        <v>56</v>
      </c>
      <c r="C561" t="s">
        <v>165</v>
      </c>
      <c r="D561">
        <v>3</v>
      </c>
      <c r="E561">
        <v>447.62</v>
      </c>
      <c r="F561">
        <v>1342.86</v>
      </c>
      <c r="G561" t="s">
        <v>21</v>
      </c>
      <c r="H561" t="s">
        <v>13</v>
      </c>
      <c r="I561" s="1">
        <v>44948</v>
      </c>
      <c r="J561">
        <f>YEAR(spending_patterns_detailed[[#This Row],[Transaction Date]])</f>
        <v>2023</v>
      </c>
      <c r="K561" t="str">
        <f>TEXT(spending_patterns_detailed[[#This Row],[Transaction Date]],"mmm")</f>
        <v>Jan</v>
      </c>
      <c r="L5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62" spans="1:13" x14ac:dyDescent="0.4">
      <c r="A562" t="s">
        <v>257</v>
      </c>
      <c r="B562" t="s">
        <v>100</v>
      </c>
      <c r="C562" t="s">
        <v>101</v>
      </c>
      <c r="D562">
        <v>1</v>
      </c>
      <c r="E562">
        <v>19.079999999999998</v>
      </c>
      <c r="F562">
        <v>19.079999999999998</v>
      </c>
      <c r="G562" t="s">
        <v>21</v>
      </c>
      <c r="H562" t="s">
        <v>13</v>
      </c>
      <c r="I562" s="1">
        <v>45087</v>
      </c>
      <c r="J562">
        <f>YEAR(spending_patterns_detailed[[#This Row],[Transaction Date]])</f>
        <v>2023</v>
      </c>
      <c r="K562" t="str">
        <f>TEXT(spending_patterns_detailed[[#This Row],[Transaction Date]],"mmm")</f>
        <v>Jun</v>
      </c>
      <c r="L5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3" spans="1:13" x14ac:dyDescent="0.4">
      <c r="A563" t="s">
        <v>77</v>
      </c>
      <c r="B563" t="s">
        <v>31</v>
      </c>
      <c r="C563" t="s">
        <v>32</v>
      </c>
      <c r="D563">
        <v>1</v>
      </c>
      <c r="E563">
        <v>270.75</v>
      </c>
      <c r="F563">
        <v>270.75</v>
      </c>
      <c r="G563" t="s">
        <v>12</v>
      </c>
      <c r="H563" t="s">
        <v>13</v>
      </c>
      <c r="I563" s="1">
        <v>45594</v>
      </c>
      <c r="J563">
        <f>YEAR(spending_patterns_detailed[[#This Row],[Transaction Date]])</f>
        <v>2024</v>
      </c>
      <c r="K563" t="str">
        <f>TEXT(spending_patterns_detailed[[#This Row],[Transaction Date]],"mmm")</f>
        <v>Oct</v>
      </c>
      <c r="L5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4" spans="1:13" x14ac:dyDescent="0.4">
      <c r="A564" t="s">
        <v>257</v>
      </c>
      <c r="B564" t="s">
        <v>61</v>
      </c>
      <c r="C564" t="s">
        <v>62</v>
      </c>
      <c r="D564">
        <v>1</v>
      </c>
      <c r="E564">
        <v>161.57</v>
      </c>
      <c r="F564">
        <v>161.57</v>
      </c>
      <c r="G564" t="s">
        <v>38</v>
      </c>
      <c r="H564" t="s">
        <v>41</v>
      </c>
      <c r="I564" s="1">
        <v>45040</v>
      </c>
      <c r="J564">
        <f>YEAR(spending_patterns_detailed[[#This Row],[Transaction Date]])</f>
        <v>2023</v>
      </c>
      <c r="K564" t="str">
        <f>TEXT(spending_patterns_detailed[[#This Row],[Transaction Date]],"mmm")</f>
        <v>Apr</v>
      </c>
      <c r="L5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5" spans="1:13" x14ac:dyDescent="0.4">
      <c r="A565" t="s">
        <v>217</v>
      </c>
      <c r="B565" t="s">
        <v>61</v>
      </c>
      <c r="C565" t="s">
        <v>82</v>
      </c>
      <c r="D565">
        <v>1</v>
      </c>
      <c r="E565">
        <v>367.46</v>
      </c>
      <c r="F565">
        <v>367.46</v>
      </c>
      <c r="G565" t="s">
        <v>12</v>
      </c>
      <c r="H565" t="s">
        <v>17</v>
      </c>
      <c r="I565" s="1">
        <v>45171</v>
      </c>
      <c r="J565">
        <f>YEAR(spending_patterns_detailed[[#This Row],[Transaction Date]])</f>
        <v>2023</v>
      </c>
      <c r="K565" t="str">
        <f>TEXT(spending_patterns_detailed[[#This Row],[Transaction Date]],"mmm")</f>
        <v>Sep</v>
      </c>
      <c r="L5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6" spans="1:13" x14ac:dyDescent="0.4">
      <c r="A566" t="s">
        <v>214</v>
      </c>
      <c r="B566" t="s">
        <v>23</v>
      </c>
      <c r="C566" t="s">
        <v>34</v>
      </c>
      <c r="D566">
        <v>3</v>
      </c>
      <c r="E566">
        <v>183.56</v>
      </c>
      <c r="F566">
        <v>550.66999999999996</v>
      </c>
      <c r="G566" t="s">
        <v>12</v>
      </c>
      <c r="H566" t="s">
        <v>41</v>
      </c>
      <c r="I566" s="1">
        <v>45650</v>
      </c>
      <c r="J566">
        <f>YEAR(spending_patterns_detailed[[#This Row],[Transaction Date]])</f>
        <v>2024</v>
      </c>
      <c r="K566" t="str">
        <f>TEXT(spending_patterns_detailed[[#This Row],[Transaction Date]],"mmm")</f>
        <v>Dec</v>
      </c>
      <c r="L5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7" spans="1:13" x14ac:dyDescent="0.4">
      <c r="A567" t="s">
        <v>201</v>
      </c>
      <c r="B567" t="s">
        <v>46</v>
      </c>
      <c r="C567" t="s">
        <v>47</v>
      </c>
      <c r="D567">
        <v>5</v>
      </c>
      <c r="E567">
        <v>3.95</v>
      </c>
      <c r="F567">
        <v>19.77</v>
      </c>
      <c r="G567" t="s">
        <v>12</v>
      </c>
      <c r="H567" t="s">
        <v>41</v>
      </c>
      <c r="I567" s="1">
        <v>45576</v>
      </c>
      <c r="J567">
        <f>YEAR(spending_patterns_detailed[[#This Row],[Transaction Date]])</f>
        <v>2024</v>
      </c>
      <c r="K567" t="str">
        <f>TEXT(spending_patterns_detailed[[#This Row],[Transaction Date]],"mmm")</f>
        <v>Oct</v>
      </c>
      <c r="L5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8" spans="1:13" x14ac:dyDescent="0.4">
      <c r="A568" t="s">
        <v>258</v>
      </c>
      <c r="B568" t="s">
        <v>46</v>
      </c>
      <c r="C568" t="s">
        <v>104</v>
      </c>
      <c r="D568">
        <v>3</v>
      </c>
      <c r="E568">
        <v>11.41</v>
      </c>
      <c r="F568">
        <v>34.229999999999997</v>
      </c>
      <c r="G568" t="s">
        <v>12</v>
      </c>
      <c r="H568" t="s">
        <v>41</v>
      </c>
      <c r="I568" s="1">
        <v>45043</v>
      </c>
      <c r="J568">
        <f>YEAR(spending_patterns_detailed[[#This Row],[Transaction Date]])</f>
        <v>2023</v>
      </c>
      <c r="K568" t="str">
        <f>TEXT(spending_patterns_detailed[[#This Row],[Transaction Date]],"mmm")</f>
        <v>Apr</v>
      </c>
      <c r="L5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9" spans="1:13" x14ac:dyDescent="0.4">
      <c r="A569" t="s">
        <v>214</v>
      </c>
      <c r="B569" t="s">
        <v>56</v>
      </c>
      <c r="C569" t="s">
        <v>59</v>
      </c>
      <c r="D569">
        <v>4</v>
      </c>
      <c r="E569">
        <v>106.25</v>
      </c>
      <c r="F569">
        <v>425.02</v>
      </c>
      <c r="G569" t="s">
        <v>21</v>
      </c>
      <c r="H569" t="s">
        <v>41</v>
      </c>
      <c r="I569" s="1">
        <v>45570</v>
      </c>
      <c r="J569">
        <f>YEAR(spending_patterns_detailed[[#This Row],[Transaction Date]])</f>
        <v>2024</v>
      </c>
      <c r="K569" t="str">
        <f>TEXT(spending_patterns_detailed[[#This Row],[Transaction Date]],"mmm")</f>
        <v>Oct</v>
      </c>
      <c r="L5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0" spans="1:13" x14ac:dyDescent="0.4">
      <c r="A570" t="s">
        <v>259</v>
      </c>
      <c r="B570" t="s">
        <v>27</v>
      </c>
      <c r="C570" t="s">
        <v>153</v>
      </c>
      <c r="D570">
        <v>2</v>
      </c>
      <c r="E570">
        <v>40.32</v>
      </c>
      <c r="F570">
        <v>80.650000000000006</v>
      </c>
      <c r="G570" t="s">
        <v>25</v>
      </c>
      <c r="H570" t="s">
        <v>13</v>
      </c>
      <c r="I570" s="1">
        <v>45401</v>
      </c>
      <c r="J570">
        <f>YEAR(spending_patterns_detailed[[#This Row],[Transaction Date]])</f>
        <v>2024</v>
      </c>
      <c r="K570" t="str">
        <f>TEXT(spending_patterns_detailed[[#This Row],[Transaction Date]],"mmm")</f>
        <v>Apr</v>
      </c>
      <c r="L5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1" spans="1:13" x14ac:dyDescent="0.4">
      <c r="A571" t="s">
        <v>102</v>
      </c>
      <c r="B571" t="s">
        <v>19</v>
      </c>
      <c r="C571" t="s">
        <v>107</v>
      </c>
      <c r="D571">
        <v>1</v>
      </c>
      <c r="E571">
        <v>111.18</v>
      </c>
      <c r="F571">
        <v>111.18</v>
      </c>
      <c r="G571" t="s">
        <v>38</v>
      </c>
      <c r="H571" t="s">
        <v>13</v>
      </c>
      <c r="I571" s="1">
        <v>45436</v>
      </c>
      <c r="J571">
        <f>YEAR(spending_patterns_detailed[[#This Row],[Transaction Date]])</f>
        <v>2024</v>
      </c>
      <c r="K571" t="str">
        <f>TEXT(spending_patterns_detailed[[#This Row],[Transaction Date]],"mmm")</f>
        <v>May</v>
      </c>
      <c r="L5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2" spans="1:13" x14ac:dyDescent="0.4">
      <c r="A572" t="s">
        <v>167</v>
      </c>
      <c r="B572" t="s">
        <v>46</v>
      </c>
      <c r="C572" t="s">
        <v>47</v>
      </c>
      <c r="D572">
        <v>2</v>
      </c>
      <c r="E572">
        <v>4.32</v>
      </c>
      <c r="F572">
        <v>8.64</v>
      </c>
      <c r="G572" t="s">
        <v>38</v>
      </c>
      <c r="H572" t="s">
        <v>13</v>
      </c>
      <c r="I572" s="1">
        <v>45213</v>
      </c>
      <c r="J572">
        <f>YEAR(spending_patterns_detailed[[#This Row],[Transaction Date]])</f>
        <v>2023</v>
      </c>
      <c r="K572" t="str">
        <f>TEXT(spending_patterns_detailed[[#This Row],[Transaction Date]],"mmm")</f>
        <v>Oct</v>
      </c>
      <c r="L5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3" spans="1:13" x14ac:dyDescent="0.4">
      <c r="A573" t="s">
        <v>98</v>
      </c>
      <c r="B573" t="s">
        <v>49</v>
      </c>
      <c r="C573" t="s">
        <v>112</v>
      </c>
      <c r="D573">
        <v>5</v>
      </c>
      <c r="E573">
        <v>77.92</v>
      </c>
      <c r="F573">
        <v>389.6</v>
      </c>
      <c r="G573" t="s">
        <v>21</v>
      </c>
      <c r="H573" t="s">
        <v>41</v>
      </c>
      <c r="I573" s="1">
        <v>45378</v>
      </c>
      <c r="J573">
        <f>YEAR(spending_patterns_detailed[[#This Row],[Transaction Date]])</f>
        <v>2024</v>
      </c>
      <c r="K573" t="str">
        <f>TEXT(spending_patterns_detailed[[#This Row],[Transaction Date]],"mmm")</f>
        <v>Mar</v>
      </c>
      <c r="L5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4" spans="1:13" x14ac:dyDescent="0.4">
      <c r="A574" t="s">
        <v>185</v>
      </c>
      <c r="B574" t="s">
        <v>31</v>
      </c>
      <c r="C574" t="s">
        <v>32</v>
      </c>
      <c r="D574">
        <v>1</v>
      </c>
      <c r="E574">
        <v>266.41000000000003</v>
      </c>
      <c r="F574">
        <v>266.41000000000003</v>
      </c>
      <c r="G574" t="s">
        <v>12</v>
      </c>
      <c r="H574" t="s">
        <v>17</v>
      </c>
      <c r="I574" s="1">
        <v>45271</v>
      </c>
      <c r="J574">
        <f>YEAR(spending_patterns_detailed[[#This Row],[Transaction Date]])</f>
        <v>2023</v>
      </c>
      <c r="K574" t="str">
        <f>TEXT(spending_patterns_detailed[[#This Row],[Transaction Date]],"mmm")</f>
        <v>Dec</v>
      </c>
      <c r="L5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5" spans="1:13" x14ac:dyDescent="0.4">
      <c r="A575" t="s">
        <v>260</v>
      </c>
      <c r="B575" t="s">
        <v>61</v>
      </c>
      <c r="C575" t="s">
        <v>62</v>
      </c>
      <c r="D575">
        <v>1</v>
      </c>
      <c r="E575">
        <v>327.31</v>
      </c>
      <c r="F575">
        <v>327.31</v>
      </c>
      <c r="G575" t="s">
        <v>38</v>
      </c>
      <c r="H575" t="s">
        <v>17</v>
      </c>
      <c r="I575" s="1">
        <v>45311</v>
      </c>
      <c r="J575">
        <f>YEAR(spending_patterns_detailed[[#This Row],[Transaction Date]])</f>
        <v>2024</v>
      </c>
      <c r="K575" t="str">
        <f>TEXT(spending_patterns_detailed[[#This Row],[Transaction Date]],"mmm")</f>
        <v>Jan</v>
      </c>
      <c r="L5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6" spans="1:13" x14ac:dyDescent="0.4">
      <c r="A576" t="s">
        <v>219</v>
      </c>
      <c r="B576" t="s">
        <v>15</v>
      </c>
      <c r="C576" t="s">
        <v>135</v>
      </c>
      <c r="D576">
        <v>1</v>
      </c>
      <c r="E576">
        <v>14.67</v>
      </c>
      <c r="F576">
        <v>14.67</v>
      </c>
      <c r="G576" t="s">
        <v>25</v>
      </c>
      <c r="H576" t="s">
        <v>41</v>
      </c>
      <c r="I576" s="1">
        <v>45453</v>
      </c>
      <c r="J576">
        <f>YEAR(spending_patterns_detailed[[#This Row],[Transaction Date]])</f>
        <v>2024</v>
      </c>
      <c r="K576" t="str">
        <f>TEXT(spending_patterns_detailed[[#This Row],[Transaction Date]],"mmm")</f>
        <v>Jun</v>
      </c>
      <c r="L5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7" spans="1:13" x14ac:dyDescent="0.4">
      <c r="A577" t="s">
        <v>219</v>
      </c>
      <c r="B577" t="s">
        <v>27</v>
      </c>
      <c r="C577" t="s">
        <v>153</v>
      </c>
      <c r="D577">
        <v>3</v>
      </c>
      <c r="E577">
        <v>66.38</v>
      </c>
      <c r="F577">
        <v>199.14</v>
      </c>
      <c r="G577" t="s">
        <v>25</v>
      </c>
      <c r="H577" t="s">
        <v>17</v>
      </c>
      <c r="I577" s="1">
        <v>45526</v>
      </c>
      <c r="J577">
        <f>YEAR(spending_patterns_detailed[[#This Row],[Transaction Date]])</f>
        <v>2024</v>
      </c>
      <c r="K577" t="str">
        <f>TEXT(spending_patterns_detailed[[#This Row],[Transaction Date]],"mmm")</f>
        <v>Aug</v>
      </c>
      <c r="L5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8" spans="1:13" x14ac:dyDescent="0.4">
      <c r="A578" t="s">
        <v>191</v>
      </c>
      <c r="B578" t="s">
        <v>46</v>
      </c>
      <c r="C578" t="s">
        <v>104</v>
      </c>
      <c r="D578">
        <v>4</v>
      </c>
      <c r="E578">
        <v>13.38</v>
      </c>
      <c r="F578">
        <v>53.53</v>
      </c>
      <c r="G578" t="s">
        <v>25</v>
      </c>
      <c r="H578" t="s">
        <v>17</v>
      </c>
      <c r="I578" s="1">
        <v>45274</v>
      </c>
      <c r="J578">
        <f>YEAR(spending_patterns_detailed[[#This Row],[Transaction Date]])</f>
        <v>2023</v>
      </c>
      <c r="K578" t="str">
        <f>TEXT(spending_patterns_detailed[[#This Row],[Transaction Date]],"mmm")</f>
        <v>Dec</v>
      </c>
      <c r="L5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9" spans="1:13" x14ac:dyDescent="0.4">
      <c r="A579" t="s">
        <v>216</v>
      </c>
      <c r="B579" t="s">
        <v>56</v>
      </c>
      <c r="C579" t="s">
        <v>66</v>
      </c>
      <c r="D579">
        <v>2</v>
      </c>
      <c r="E579">
        <v>144.76</v>
      </c>
      <c r="F579">
        <v>289.52999999999997</v>
      </c>
      <c r="G579" t="s">
        <v>25</v>
      </c>
      <c r="H579" t="s">
        <v>13</v>
      </c>
      <c r="I579" s="1">
        <v>45015</v>
      </c>
      <c r="J579">
        <f>YEAR(spending_patterns_detailed[[#This Row],[Transaction Date]])</f>
        <v>2023</v>
      </c>
      <c r="K579" t="str">
        <f>TEXT(spending_patterns_detailed[[#This Row],[Transaction Date]],"mmm")</f>
        <v>Mar</v>
      </c>
      <c r="L5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0" spans="1:13" x14ac:dyDescent="0.4">
      <c r="A580" t="s">
        <v>72</v>
      </c>
      <c r="B580" t="s">
        <v>15</v>
      </c>
      <c r="C580" t="s">
        <v>16</v>
      </c>
      <c r="D580">
        <v>3</v>
      </c>
      <c r="E580">
        <v>35.28</v>
      </c>
      <c r="F580">
        <v>105.85</v>
      </c>
      <c r="G580" t="s">
        <v>21</v>
      </c>
      <c r="H580" t="s">
        <v>17</v>
      </c>
      <c r="I580" s="1">
        <v>45585</v>
      </c>
      <c r="J580">
        <f>YEAR(spending_patterns_detailed[[#This Row],[Transaction Date]])</f>
        <v>2024</v>
      </c>
      <c r="K580" t="str">
        <f>TEXT(spending_patterns_detailed[[#This Row],[Transaction Date]],"mmm")</f>
        <v>Oct</v>
      </c>
      <c r="L5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1" spans="1:13" x14ac:dyDescent="0.4">
      <c r="A581" t="s">
        <v>152</v>
      </c>
      <c r="B581" t="s">
        <v>61</v>
      </c>
      <c r="C581" t="s">
        <v>78</v>
      </c>
      <c r="D581">
        <v>1</v>
      </c>
      <c r="E581">
        <v>812.33</v>
      </c>
      <c r="F581">
        <v>812.33</v>
      </c>
      <c r="G581" t="s">
        <v>38</v>
      </c>
      <c r="H581" t="s">
        <v>13</v>
      </c>
      <c r="I581" s="1">
        <v>44937</v>
      </c>
      <c r="J581">
        <f>YEAR(spending_patterns_detailed[[#This Row],[Transaction Date]])</f>
        <v>2023</v>
      </c>
      <c r="K581" t="str">
        <f>TEXT(spending_patterns_detailed[[#This Row],[Transaction Date]],"mmm")</f>
        <v>Jan</v>
      </c>
      <c r="L5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2" spans="1:13" x14ac:dyDescent="0.4">
      <c r="A582" t="s">
        <v>69</v>
      </c>
      <c r="B582" t="s">
        <v>10</v>
      </c>
      <c r="C582" t="s">
        <v>87</v>
      </c>
      <c r="D582">
        <v>5</v>
      </c>
      <c r="E582">
        <v>1.69</v>
      </c>
      <c r="F582">
        <v>8.43</v>
      </c>
      <c r="G582" t="s">
        <v>25</v>
      </c>
      <c r="H582" t="s">
        <v>13</v>
      </c>
      <c r="I582" s="1">
        <v>45558</v>
      </c>
      <c r="J582">
        <f>YEAR(spending_patterns_detailed[[#This Row],[Transaction Date]])</f>
        <v>2024</v>
      </c>
      <c r="K582" t="str">
        <f>TEXT(spending_patterns_detailed[[#This Row],[Transaction Date]],"mmm")</f>
        <v>Sep</v>
      </c>
      <c r="L5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83" spans="1:13" x14ac:dyDescent="0.4">
      <c r="A583" t="s">
        <v>116</v>
      </c>
      <c r="B583" t="s">
        <v>46</v>
      </c>
      <c r="C583" t="s">
        <v>162</v>
      </c>
      <c r="D583">
        <v>1</v>
      </c>
      <c r="E583">
        <v>6.23</v>
      </c>
      <c r="F583">
        <v>6.23</v>
      </c>
      <c r="G583" t="s">
        <v>21</v>
      </c>
      <c r="H583" t="s">
        <v>13</v>
      </c>
      <c r="I583" s="1">
        <v>45259</v>
      </c>
      <c r="J583">
        <f>YEAR(spending_patterns_detailed[[#This Row],[Transaction Date]])</f>
        <v>2023</v>
      </c>
      <c r="K583" t="str">
        <f>TEXT(spending_patterns_detailed[[#This Row],[Transaction Date]],"mmm")</f>
        <v>Nov</v>
      </c>
      <c r="L5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84" spans="1:13" x14ac:dyDescent="0.4">
      <c r="A584" t="s">
        <v>122</v>
      </c>
      <c r="B584" t="s">
        <v>31</v>
      </c>
      <c r="C584" t="s">
        <v>94</v>
      </c>
      <c r="D584">
        <v>1</v>
      </c>
      <c r="E584">
        <v>83.4</v>
      </c>
      <c r="F584">
        <v>83.4</v>
      </c>
      <c r="G584" t="s">
        <v>21</v>
      </c>
      <c r="H584" t="s">
        <v>13</v>
      </c>
      <c r="I584" s="1">
        <v>45522</v>
      </c>
      <c r="J584">
        <f>YEAR(spending_patterns_detailed[[#This Row],[Transaction Date]])</f>
        <v>2024</v>
      </c>
      <c r="K584" t="str">
        <f>TEXT(spending_patterns_detailed[[#This Row],[Transaction Date]],"mmm")</f>
        <v>Aug</v>
      </c>
      <c r="L5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5" spans="1:13" x14ac:dyDescent="0.4">
      <c r="A585" t="s">
        <v>217</v>
      </c>
      <c r="B585" t="s">
        <v>10</v>
      </c>
      <c r="C585" t="s">
        <v>87</v>
      </c>
      <c r="D585">
        <v>2</v>
      </c>
      <c r="E585">
        <v>4.2699999999999996</v>
      </c>
      <c r="F585">
        <v>8.5500000000000007</v>
      </c>
      <c r="G585" t="s">
        <v>21</v>
      </c>
      <c r="H585" t="s">
        <v>17</v>
      </c>
      <c r="I585" s="1">
        <v>45462</v>
      </c>
      <c r="J585">
        <f>YEAR(spending_patterns_detailed[[#This Row],[Transaction Date]])</f>
        <v>2024</v>
      </c>
      <c r="K585" t="str">
        <f>TEXT(spending_patterns_detailed[[#This Row],[Transaction Date]],"mmm")</f>
        <v>Jun</v>
      </c>
      <c r="L5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86" spans="1:13" x14ac:dyDescent="0.4">
      <c r="A586" t="s">
        <v>105</v>
      </c>
      <c r="B586" t="s">
        <v>27</v>
      </c>
      <c r="C586" t="s">
        <v>28</v>
      </c>
      <c r="D586">
        <v>2</v>
      </c>
      <c r="E586">
        <v>13.76</v>
      </c>
      <c r="F586">
        <v>27.51</v>
      </c>
      <c r="G586" t="s">
        <v>38</v>
      </c>
      <c r="H586" t="s">
        <v>17</v>
      </c>
      <c r="I586" s="1">
        <v>45529</v>
      </c>
      <c r="J586">
        <f>YEAR(spending_patterns_detailed[[#This Row],[Transaction Date]])</f>
        <v>2024</v>
      </c>
      <c r="K586" t="str">
        <f>TEXT(spending_patterns_detailed[[#This Row],[Transaction Date]],"mmm")</f>
        <v>Aug</v>
      </c>
      <c r="L5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7" spans="1:13" x14ac:dyDescent="0.4">
      <c r="A587" t="s">
        <v>186</v>
      </c>
      <c r="B587" t="s">
        <v>36</v>
      </c>
      <c r="C587" t="s">
        <v>37</v>
      </c>
      <c r="D587">
        <v>1</v>
      </c>
      <c r="E587">
        <v>884.09</v>
      </c>
      <c r="F587">
        <v>884.09</v>
      </c>
      <c r="G587" t="s">
        <v>38</v>
      </c>
      <c r="H587" t="s">
        <v>41</v>
      </c>
      <c r="I587" s="1">
        <v>45488</v>
      </c>
      <c r="J587">
        <f>YEAR(spending_patterns_detailed[[#This Row],[Transaction Date]])</f>
        <v>2024</v>
      </c>
      <c r="K587" t="str">
        <f>TEXT(spending_patterns_detailed[[#This Row],[Transaction Date]],"mmm")</f>
        <v>Jul</v>
      </c>
      <c r="L5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8" spans="1:13" x14ac:dyDescent="0.4">
      <c r="A588" t="s">
        <v>154</v>
      </c>
      <c r="B588" t="s">
        <v>23</v>
      </c>
      <c r="C588" t="s">
        <v>143</v>
      </c>
      <c r="D588">
        <v>2</v>
      </c>
      <c r="E588">
        <v>225.61</v>
      </c>
      <c r="F588">
        <v>451.23</v>
      </c>
      <c r="G588" t="s">
        <v>21</v>
      </c>
      <c r="H588" t="s">
        <v>17</v>
      </c>
      <c r="I588" s="1">
        <v>44979</v>
      </c>
      <c r="J588">
        <f>YEAR(spending_patterns_detailed[[#This Row],[Transaction Date]])</f>
        <v>2023</v>
      </c>
      <c r="K588" t="str">
        <f>TEXT(spending_patterns_detailed[[#This Row],[Transaction Date]],"mmm")</f>
        <v>Feb</v>
      </c>
      <c r="L5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9" spans="1:13" x14ac:dyDescent="0.4">
      <c r="A589" t="s">
        <v>221</v>
      </c>
      <c r="B589" t="s">
        <v>19</v>
      </c>
      <c r="C589" t="s">
        <v>107</v>
      </c>
      <c r="D589">
        <v>1</v>
      </c>
      <c r="E589">
        <v>79.44</v>
      </c>
      <c r="F589">
        <v>79.44</v>
      </c>
      <c r="G589" t="s">
        <v>21</v>
      </c>
      <c r="H589" t="s">
        <v>17</v>
      </c>
      <c r="I589" s="1">
        <v>44951</v>
      </c>
      <c r="J589">
        <f>YEAR(spending_patterns_detailed[[#This Row],[Transaction Date]])</f>
        <v>2023</v>
      </c>
      <c r="K589" t="str">
        <f>TEXT(spending_patterns_detailed[[#This Row],[Transaction Date]],"mmm")</f>
        <v>Jan</v>
      </c>
      <c r="L5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0" spans="1:13" x14ac:dyDescent="0.4">
      <c r="A590" t="s">
        <v>261</v>
      </c>
      <c r="B590" t="s">
        <v>15</v>
      </c>
      <c r="C590" t="s">
        <v>16</v>
      </c>
      <c r="D590">
        <v>1</v>
      </c>
      <c r="E590">
        <v>20.74</v>
      </c>
      <c r="F590">
        <v>20.74</v>
      </c>
      <c r="G590" t="s">
        <v>12</v>
      </c>
      <c r="H590" t="s">
        <v>41</v>
      </c>
      <c r="I590" s="1">
        <v>45360</v>
      </c>
      <c r="J590">
        <f>YEAR(spending_patterns_detailed[[#This Row],[Transaction Date]])</f>
        <v>2024</v>
      </c>
      <c r="K590" t="str">
        <f>TEXT(spending_patterns_detailed[[#This Row],[Transaction Date]],"mmm")</f>
        <v>Mar</v>
      </c>
      <c r="L5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1" spans="1:13" x14ac:dyDescent="0.4">
      <c r="A591" t="s">
        <v>91</v>
      </c>
      <c r="B591" t="s">
        <v>31</v>
      </c>
      <c r="C591" t="s">
        <v>32</v>
      </c>
      <c r="D591">
        <v>1</v>
      </c>
      <c r="E591">
        <v>443.55</v>
      </c>
      <c r="F591">
        <v>443.55</v>
      </c>
      <c r="G591" t="s">
        <v>38</v>
      </c>
      <c r="H591" t="s">
        <v>17</v>
      </c>
      <c r="I591" s="1">
        <v>45526</v>
      </c>
      <c r="J591">
        <f>YEAR(spending_patterns_detailed[[#This Row],[Transaction Date]])</f>
        <v>2024</v>
      </c>
      <c r="K591" t="str">
        <f>TEXT(spending_patterns_detailed[[#This Row],[Transaction Date]],"mmm")</f>
        <v>Aug</v>
      </c>
      <c r="L5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2" spans="1:13" x14ac:dyDescent="0.4">
      <c r="A592" t="s">
        <v>216</v>
      </c>
      <c r="B592" t="s">
        <v>27</v>
      </c>
      <c r="C592" t="s">
        <v>40</v>
      </c>
      <c r="D592">
        <v>5</v>
      </c>
      <c r="E592">
        <v>94.31</v>
      </c>
      <c r="F592">
        <v>471.55</v>
      </c>
      <c r="G592" t="s">
        <v>21</v>
      </c>
      <c r="H592" t="s">
        <v>41</v>
      </c>
      <c r="I592" s="1">
        <v>45611</v>
      </c>
      <c r="J592">
        <f>YEAR(spending_patterns_detailed[[#This Row],[Transaction Date]])</f>
        <v>2024</v>
      </c>
      <c r="K592" t="str">
        <f>TEXT(spending_patterns_detailed[[#This Row],[Transaction Date]],"mmm")</f>
        <v>Nov</v>
      </c>
      <c r="L5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3" spans="1:13" x14ac:dyDescent="0.4">
      <c r="A593" t="s">
        <v>139</v>
      </c>
      <c r="B593" t="s">
        <v>100</v>
      </c>
      <c r="C593" t="s">
        <v>189</v>
      </c>
      <c r="D593">
        <v>1</v>
      </c>
      <c r="E593">
        <v>50.35</v>
      </c>
      <c r="F593">
        <v>50.35</v>
      </c>
      <c r="G593" t="s">
        <v>21</v>
      </c>
      <c r="H593" t="s">
        <v>41</v>
      </c>
      <c r="I593" s="1">
        <v>45028</v>
      </c>
      <c r="J593">
        <f>YEAR(spending_patterns_detailed[[#This Row],[Transaction Date]])</f>
        <v>2023</v>
      </c>
      <c r="K593" t="str">
        <f>TEXT(spending_patterns_detailed[[#This Row],[Transaction Date]],"mmm")</f>
        <v>Apr</v>
      </c>
      <c r="L5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4" spans="1:13" x14ac:dyDescent="0.4">
      <c r="A594" t="s">
        <v>224</v>
      </c>
      <c r="B594" t="s">
        <v>27</v>
      </c>
      <c r="C594" t="s">
        <v>153</v>
      </c>
      <c r="D594">
        <v>2</v>
      </c>
      <c r="E594">
        <v>36.81</v>
      </c>
      <c r="F594">
        <v>73.61</v>
      </c>
      <c r="G594" t="s">
        <v>38</v>
      </c>
      <c r="H594" t="s">
        <v>17</v>
      </c>
      <c r="I594" s="1">
        <v>45364</v>
      </c>
      <c r="J594">
        <f>YEAR(spending_patterns_detailed[[#This Row],[Transaction Date]])</f>
        <v>2024</v>
      </c>
      <c r="K594" t="str">
        <f>TEXT(spending_patterns_detailed[[#This Row],[Transaction Date]],"mmm")</f>
        <v>Mar</v>
      </c>
      <c r="L5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5" spans="1:13" x14ac:dyDescent="0.4">
      <c r="A595" t="s">
        <v>131</v>
      </c>
      <c r="B595" t="s">
        <v>49</v>
      </c>
      <c r="C595" t="s">
        <v>197</v>
      </c>
      <c r="D595">
        <v>5</v>
      </c>
      <c r="E595">
        <v>48.66</v>
      </c>
      <c r="F595">
        <v>243.31</v>
      </c>
      <c r="G595" t="s">
        <v>25</v>
      </c>
      <c r="H595" t="s">
        <v>41</v>
      </c>
      <c r="I595" s="1">
        <v>45288</v>
      </c>
      <c r="J595">
        <f>YEAR(spending_patterns_detailed[[#This Row],[Transaction Date]])</f>
        <v>2023</v>
      </c>
      <c r="K595" t="str">
        <f>TEXT(spending_patterns_detailed[[#This Row],[Transaction Date]],"mmm")</f>
        <v>Dec</v>
      </c>
      <c r="L5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6" spans="1:13" x14ac:dyDescent="0.4">
      <c r="A596" t="s">
        <v>89</v>
      </c>
      <c r="B596" t="s">
        <v>27</v>
      </c>
      <c r="C596" t="s">
        <v>40</v>
      </c>
      <c r="D596">
        <v>2</v>
      </c>
      <c r="E596">
        <v>99.29</v>
      </c>
      <c r="F596">
        <v>198.57</v>
      </c>
      <c r="G596" t="s">
        <v>38</v>
      </c>
      <c r="H596" t="s">
        <v>17</v>
      </c>
      <c r="I596" s="1">
        <v>45585</v>
      </c>
      <c r="J596">
        <f>YEAR(spending_patterns_detailed[[#This Row],[Transaction Date]])</f>
        <v>2024</v>
      </c>
      <c r="K596" t="str">
        <f>TEXT(spending_patterns_detailed[[#This Row],[Transaction Date]],"mmm")</f>
        <v>Oct</v>
      </c>
      <c r="L5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7" spans="1:13" x14ac:dyDescent="0.4">
      <c r="A597" t="s">
        <v>218</v>
      </c>
      <c r="B597" t="s">
        <v>36</v>
      </c>
      <c r="C597" t="s">
        <v>160</v>
      </c>
      <c r="D597">
        <v>1</v>
      </c>
      <c r="E597">
        <v>515.95000000000005</v>
      </c>
      <c r="F597">
        <v>515.95000000000005</v>
      </c>
      <c r="G597" t="s">
        <v>21</v>
      </c>
      <c r="H597" t="s">
        <v>13</v>
      </c>
      <c r="I597" s="1">
        <v>44931</v>
      </c>
      <c r="J597">
        <f>YEAR(spending_patterns_detailed[[#This Row],[Transaction Date]])</f>
        <v>2023</v>
      </c>
      <c r="K597" t="str">
        <f>TEXT(spending_patterns_detailed[[#This Row],[Transaction Date]],"mmm")</f>
        <v>Jan</v>
      </c>
      <c r="L5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8" spans="1:13" x14ac:dyDescent="0.4">
      <c r="A598" t="s">
        <v>115</v>
      </c>
      <c r="B598" t="s">
        <v>19</v>
      </c>
      <c r="C598" t="s">
        <v>107</v>
      </c>
      <c r="D598">
        <v>1</v>
      </c>
      <c r="E598">
        <v>169.89</v>
      </c>
      <c r="F598">
        <v>169.89</v>
      </c>
      <c r="G598" t="s">
        <v>21</v>
      </c>
      <c r="H598" t="s">
        <v>17</v>
      </c>
      <c r="I598" s="1">
        <v>45603</v>
      </c>
      <c r="J598">
        <f>YEAR(spending_patterns_detailed[[#This Row],[Transaction Date]])</f>
        <v>2024</v>
      </c>
      <c r="K598" t="str">
        <f>TEXT(spending_patterns_detailed[[#This Row],[Transaction Date]],"mmm")</f>
        <v>Nov</v>
      </c>
      <c r="L5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9" spans="1:13" x14ac:dyDescent="0.4">
      <c r="A599" t="s">
        <v>108</v>
      </c>
      <c r="B599" t="s">
        <v>15</v>
      </c>
      <c r="C599" t="s">
        <v>151</v>
      </c>
      <c r="D599">
        <v>2</v>
      </c>
      <c r="E599">
        <v>143.22999999999999</v>
      </c>
      <c r="F599">
        <v>286.45999999999998</v>
      </c>
      <c r="G599" t="s">
        <v>21</v>
      </c>
      <c r="H599" t="s">
        <v>41</v>
      </c>
      <c r="I599" s="1">
        <v>45524</v>
      </c>
      <c r="J599">
        <f>YEAR(spending_patterns_detailed[[#This Row],[Transaction Date]])</f>
        <v>2024</v>
      </c>
      <c r="K599" t="str">
        <f>TEXT(spending_patterns_detailed[[#This Row],[Transaction Date]],"mmm")</f>
        <v>Aug</v>
      </c>
      <c r="L5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0" spans="1:13" x14ac:dyDescent="0.4">
      <c r="A600" t="s">
        <v>184</v>
      </c>
      <c r="B600" t="s">
        <v>27</v>
      </c>
      <c r="C600" t="s">
        <v>54</v>
      </c>
      <c r="D600">
        <v>2</v>
      </c>
      <c r="E600">
        <v>456.76</v>
      </c>
      <c r="F600">
        <v>913.53</v>
      </c>
      <c r="G600" t="s">
        <v>21</v>
      </c>
      <c r="H600" t="s">
        <v>41</v>
      </c>
      <c r="I600" s="1">
        <v>45069</v>
      </c>
      <c r="J600">
        <f>YEAR(spending_patterns_detailed[[#This Row],[Transaction Date]])</f>
        <v>2023</v>
      </c>
      <c r="K600" t="str">
        <f>TEXT(spending_patterns_detailed[[#This Row],[Transaction Date]],"mmm")</f>
        <v>May</v>
      </c>
      <c r="L6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1" spans="1:13" x14ac:dyDescent="0.4">
      <c r="A601" t="s">
        <v>30</v>
      </c>
      <c r="B601" t="s">
        <v>100</v>
      </c>
      <c r="C601" t="s">
        <v>189</v>
      </c>
      <c r="D601">
        <v>1</v>
      </c>
      <c r="E601">
        <v>65.59</v>
      </c>
      <c r="F601">
        <v>65.59</v>
      </c>
      <c r="G601" t="s">
        <v>12</v>
      </c>
      <c r="H601" t="s">
        <v>17</v>
      </c>
      <c r="I601" s="1">
        <v>45351</v>
      </c>
      <c r="J601">
        <f>YEAR(spending_patterns_detailed[[#This Row],[Transaction Date]])</f>
        <v>2024</v>
      </c>
      <c r="K601" t="str">
        <f>TEXT(spending_patterns_detailed[[#This Row],[Transaction Date]],"mmm")</f>
        <v>Feb</v>
      </c>
      <c r="L6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2" spans="1:13" x14ac:dyDescent="0.4">
      <c r="A602" t="s">
        <v>232</v>
      </c>
      <c r="B602" t="s">
        <v>56</v>
      </c>
      <c r="C602" t="s">
        <v>66</v>
      </c>
      <c r="D602">
        <v>2</v>
      </c>
      <c r="E602">
        <v>105.5</v>
      </c>
      <c r="F602">
        <v>211</v>
      </c>
      <c r="G602" t="s">
        <v>38</v>
      </c>
      <c r="H602" t="s">
        <v>41</v>
      </c>
      <c r="I602" s="1">
        <v>45295</v>
      </c>
      <c r="J602">
        <f>YEAR(spending_patterns_detailed[[#This Row],[Transaction Date]])</f>
        <v>2024</v>
      </c>
      <c r="K602" t="str">
        <f>TEXT(spending_patterns_detailed[[#This Row],[Transaction Date]],"mmm")</f>
        <v>Jan</v>
      </c>
      <c r="L6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3" spans="1:13" x14ac:dyDescent="0.4">
      <c r="A603" t="s">
        <v>262</v>
      </c>
      <c r="B603" t="s">
        <v>23</v>
      </c>
      <c r="C603" t="s">
        <v>34</v>
      </c>
      <c r="D603">
        <v>3</v>
      </c>
      <c r="E603">
        <v>136.19999999999999</v>
      </c>
      <c r="F603">
        <v>408.59</v>
      </c>
      <c r="G603" t="s">
        <v>25</v>
      </c>
      <c r="H603" t="s">
        <v>41</v>
      </c>
      <c r="I603" s="1">
        <v>45369</v>
      </c>
      <c r="J603">
        <f>YEAR(spending_patterns_detailed[[#This Row],[Transaction Date]])</f>
        <v>2024</v>
      </c>
      <c r="K603" t="str">
        <f>TEXT(spending_patterns_detailed[[#This Row],[Transaction Date]],"mmm")</f>
        <v>Mar</v>
      </c>
      <c r="L6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4" spans="1:13" x14ac:dyDescent="0.4">
      <c r="A604" t="s">
        <v>182</v>
      </c>
      <c r="B604" t="s">
        <v>23</v>
      </c>
      <c r="C604" t="s">
        <v>34</v>
      </c>
      <c r="D604">
        <v>3</v>
      </c>
      <c r="E604">
        <v>81.180000000000007</v>
      </c>
      <c r="F604">
        <v>243.55</v>
      </c>
      <c r="G604" t="s">
        <v>38</v>
      </c>
      <c r="H604" t="s">
        <v>13</v>
      </c>
      <c r="I604" s="1">
        <v>45231</v>
      </c>
      <c r="J604">
        <f>YEAR(spending_patterns_detailed[[#This Row],[Transaction Date]])</f>
        <v>2023</v>
      </c>
      <c r="K604" t="str">
        <f>TEXT(spending_patterns_detailed[[#This Row],[Transaction Date]],"mmm")</f>
        <v>Nov</v>
      </c>
      <c r="L6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5" spans="1:13" x14ac:dyDescent="0.4">
      <c r="A605" t="s">
        <v>116</v>
      </c>
      <c r="B605" t="s">
        <v>61</v>
      </c>
      <c r="C605" t="s">
        <v>82</v>
      </c>
      <c r="D605">
        <v>1</v>
      </c>
      <c r="E605">
        <v>669.39</v>
      </c>
      <c r="F605">
        <v>669.39</v>
      </c>
      <c r="G605" t="s">
        <v>21</v>
      </c>
      <c r="H605" t="s">
        <v>41</v>
      </c>
      <c r="I605" s="1">
        <v>45327</v>
      </c>
      <c r="J605">
        <f>YEAR(spending_patterns_detailed[[#This Row],[Transaction Date]])</f>
        <v>2024</v>
      </c>
      <c r="K605" t="str">
        <f>TEXT(spending_patterns_detailed[[#This Row],[Transaction Date]],"mmm")</f>
        <v>Feb</v>
      </c>
      <c r="L6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6" spans="1:13" x14ac:dyDescent="0.4">
      <c r="A606" t="s">
        <v>158</v>
      </c>
      <c r="B606" t="s">
        <v>46</v>
      </c>
      <c r="C606" t="s">
        <v>109</v>
      </c>
      <c r="D606">
        <v>4</v>
      </c>
      <c r="E606">
        <v>325.35000000000002</v>
      </c>
      <c r="F606">
        <v>1301.4000000000001</v>
      </c>
      <c r="G606" t="s">
        <v>38</v>
      </c>
      <c r="H606" t="s">
        <v>41</v>
      </c>
      <c r="I606" s="1">
        <v>45526</v>
      </c>
      <c r="J606">
        <f>YEAR(spending_patterns_detailed[[#This Row],[Transaction Date]])</f>
        <v>2024</v>
      </c>
      <c r="K606" t="str">
        <f>TEXT(spending_patterns_detailed[[#This Row],[Transaction Date]],"mmm")</f>
        <v>Aug</v>
      </c>
      <c r="L6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07" spans="1:13" x14ac:dyDescent="0.4">
      <c r="A607" t="s">
        <v>93</v>
      </c>
      <c r="B607" t="s">
        <v>10</v>
      </c>
      <c r="C607" t="s">
        <v>11</v>
      </c>
      <c r="D607">
        <v>4</v>
      </c>
      <c r="E607">
        <v>4.84</v>
      </c>
      <c r="F607">
        <v>19.34</v>
      </c>
      <c r="G607" t="s">
        <v>12</v>
      </c>
      <c r="H607" t="s">
        <v>41</v>
      </c>
      <c r="I607" s="1">
        <v>45425</v>
      </c>
      <c r="J607">
        <f>YEAR(spending_patterns_detailed[[#This Row],[Transaction Date]])</f>
        <v>2024</v>
      </c>
      <c r="K607" t="str">
        <f>TEXT(spending_patterns_detailed[[#This Row],[Transaction Date]],"mmm")</f>
        <v>May</v>
      </c>
      <c r="L6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8" spans="1:13" x14ac:dyDescent="0.4">
      <c r="A608" t="s">
        <v>168</v>
      </c>
      <c r="B608" t="s">
        <v>46</v>
      </c>
      <c r="C608" t="s">
        <v>109</v>
      </c>
      <c r="D608">
        <v>5</v>
      </c>
      <c r="E608">
        <v>679.61</v>
      </c>
      <c r="F608">
        <v>3398.03</v>
      </c>
      <c r="G608" t="s">
        <v>12</v>
      </c>
      <c r="H608" t="s">
        <v>17</v>
      </c>
      <c r="I608" s="1">
        <v>45198</v>
      </c>
      <c r="J608">
        <f>YEAR(spending_patterns_detailed[[#This Row],[Transaction Date]])</f>
        <v>2023</v>
      </c>
      <c r="K608" t="str">
        <f>TEXT(spending_patterns_detailed[[#This Row],[Transaction Date]],"mmm")</f>
        <v>Sep</v>
      </c>
      <c r="L6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09" spans="1:13" x14ac:dyDescent="0.4">
      <c r="A609" t="s">
        <v>242</v>
      </c>
      <c r="B609" t="s">
        <v>31</v>
      </c>
      <c r="C609" t="s">
        <v>32</v>
      </c>
      <c r="D609">
        <v>1</v>
      </c>
      <c r="E609">
        <v>521.21</v>
      </c>
      <c r="F609">
        <v>521.21</v>
      </c>
      <c r="G609" t="s">
        <v>38</v>
      </c>
      <c r="H609" t="s">
        <v>41</v>
      </c>
      <c r="I609" s="1">
        <v>45275</v>
      </c>
      <c r="J609">
        <f>YEAR(spending_patterns_detailed[[#This Row],[Transaction Date]])</f>
        <v>2023</v>
      </c>
      <c r="K609" t="str">
        <f>TEXT(spending_patterns_detailed[[#This Row],[Transaction Date]],"mmm")</f>
        <v>Dec</v>
      </c>
      <c r="L6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0" spans="1:13" x14ac:dyDescent="0.4">
      <c r="A610" t="s">
        <v>193</v>
      </c>
      <c r="B610" t="s">
        <v>15</v>
      </c>
      <c r="C610" t="s">
        <v>135</v>
      </c>
      <c r="D610">
        <v>2</v>
      </c>
      <c r="E610">
        <v>11.3</v>
      </c>
      <c r="F610">
        <v>22.61</v>
      </c>
      <c r="G610" t="s">
        <v>38</v>
      </c>
      <c r="H610" t="s">
        <v>17</v>
      </c>
      <c r="I610" s="1">
        <v>45401</v>
      </c>
      <c r="J610">
        <f>YEAR(spending_patterns_detailed[[#This Row],[Transaction Date]])</f>
        <v>2024</v>
      </c>
      <c r="K610" t="str">
        <f>TEXT(spending_patterns_detailed[[#This Row],[Transaction Date]],"mmm")</f>
        <v>Apr</v>
      </c>
      <c r="L6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1" spans="1:13" x14ac:dyDescent="0.4">
      <c r="A611" t="s">
        <v>263</v>
      </c>
      <c r="B611" t="s">
        <v>23</v>
      </c>
      <c r="C611" t="s">
        <v>143</v>
      </c>
      <c r="D611">
        <v>5</v>
      </c>
      <c r="E611">
        <v>443.76</v>
      </c>
      <c r="F611">
        <v>2218.7800000000002</v>
      </c>
      <c r="G611" t="s">
        <v>25</v>
      </c>
      <c r="H611" t="s">
        <v>17</v>
      </c>
      <c r="I611" s="1">
        <v>45153</v>
      </c>
      <c r="J611">
        <f>YEAR(spending_patterns_detailed[[#This Row],[Transaction Date]])</f>
        <v>2023</v>
      </c>
      <c r="K611" t="str">
        <f>TEXT(spending_patterns_detailed[[#This Row],[Transaction Date]],"mmm")</f>
        <v>Aug</v>
      </c>
      <c r="L6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12" spans="1:13" x14ac:dyDescent="0.4">
      <c r="A612" t="s">
        <v>69</v>
      </c>
      <c r="B612" t="s">
        <v>56</v>
      </c>
      <c r="C612" t="s">
        <v>57</v>
      </c>
      <c r="D612">
        <v>3</v>
      </c>
      <c r="E612">
        <v>44844.78</v>
      </c>
      <c r="F612">
        <v>134534.35</v>
      </c>
      <c r="G612" t="s">
        <v>25</v>
      </c>
      <c r="H612" t="s">
        <v>17</v>
      </c>
      <c r="I612" s="1">
        <v>45582</v>
      </c>
      <c r="J612">
        <f>YEAR(spending_patterns_detailed[[#This Row],[Transaction Date]])</f>
        <v>2024</v>
      </c>
      <c r="K612" t="str">
        <f>TEXT(spending_patterns_detailed[[#This Row],[Transaction Date]],"mmm")</f>
        <v>Oct</v>
      </c>
      <c r="L6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6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613" spans="1:13" x14ac:dyDescent="0.4">
      <c r="A613" t="s">
        <v>140</v>
      </c>
      <c r="B613" t="s">
        <v>23</v>
      </c>
      <c r="C613" t="s">
        <v>143</v>
      </c>
      <c r="D613">
        <v>1</v>
      </c>
      <c r="E613">
        <v>349.5</v>
      </c>
      <c r="F613">
        <v>349.5</v>
      </c>
      <c r="G613" t="s">
        <v>21</v>
      </c>
      <c r="H613" t="s">
        <v>17</v>
      </c>
      <c r="I613" s="1">
        <v>45608</v>
      </c>
      <c r="J613">
        <f>YEAR(spending_patterns_detailed[[#This Row],[Transaction Date]])</f>
        <v>2024</v>
      </c>
      <c r="K613" t="str">
        <f>TEXT(spending_patterns_detailed[[#This Row],[Transaction Date]],"mmm")</f>
        <v>Nov</v>
      </c>
      <c r="L6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4" spans="1:13" x14ac:dyDescent="0.4">
      <c r="A614" t="s">
        <v>179</v>
      </c>
      <c r="B614" t="s">
        <v>23</v>
      </c>
      <c r="C614" t="s">
        <v>34</v>
      </c>
      <c r="D614">
        <v>2</v>
      </c>
      <c r="E614">
        <v>185.65</v>
      </c>
      <c r="F614">
        <v>371.29</v>
      </c>
      <c r="G614" t="s">
        <v>12</v>
      </c>
      <c r="H614" t="s">
        <v>17</v>
      </c>
      <c r="I614" s="1">
        <v>45397</v>
      </c>
      <c r="J614">
        <f>YEAR(spending_patterns_detailed[[#This Row],[Transaction Date]])</f>
        <v>2024</v>
      </c>
      <c r="K614" t="str">
        <f>TEXT(spending_patterns_detailed[[#This Row],[Transaction Date]],"mmm")</f>
        <v>Apr</v>
      </c>
      <c r="L6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5" spans="1:13" x14ac:dyDescent="0.4">
      <c r="A615" t="s">
        <v>183</v>
      </c>
      <c r="B615" t="s">
        <v>36</v>
      </c>
      <c r="C615" t="s">
        <v>76</v>
      </c>
      <c r="D615">
        <v>1</v>
      </c>
      <c r="E615">
        <v>14.78</v>
      </c>
      <c r="F615">
        <v>14.78</v>
      </c>
      <c r="G615" t="s">
        <v>25</v>
      </c>
      <c r="H615" t="s">
        <v>41</v>
      </c>
      <c r="I615" s="1">
        <v>45408</v>
      </c>
      <c r="J615">
        <f>YEAR(spending_patterns_detailed[[#This Row],[Transaction Date]])</f>
        <v>2024</v>
      </c>
      <c r="K615" t="str">
        <f>TEXT(spending_patterns_detailed[[#This Row],[Transaction Date]],"mmm")</f>
        <v>Apr</v>
      </c>
      <c r="L6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6" spans="1:13" x14ac:dyDescent="0.4">
      <c r="A616" t="s">
        <v>29</v>
      </c>
      <c r="B616" t="s">
        <v>10</v>
      </c>
      <c r="C616" t="s">
        <v>43</v>
      </c>
      <c r="D616">
        <v>3</v>
      </c>
      <c r="E616">
        <v>3.32</v>
      </c>
      <c r="F616">
        <v>9.9499999999999993</v>
      </c>
      <c r="G616" t="s">
        <v>38</v>
      </c>
      <c r="H616" t="s">
        <v>17</v>
      </c>
      <c r="I616" s="1">
        <v>45623</v>
      </c>
      <c r="J616">
        <f>YEAR(spending_patterns_detailed[[#This Row],[Transaction Date]])</f>
        <v>2024</v>
      </c>
      <c r="K616" t="str">
        <f>TEXT(spending_patterns_detailed[[#This Row],[Transaction Date]],"mmm")</f>
        <v>Nov</v>
      </c>
      <c r="L6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17" spans="1:13" x14ac:dyDescent="0.4">
      <c r="A617" t="s">
        <v>250</v>
      </c>
      <c r="B617" t="s">
        <v>70</v>
      </c>
      <c r="C617" t="s">
        <v>110</v>
      </c>
      <c r="D617">
        <v>1</v>
      </c>
      <c r="E617">
        <v>5.85</v>
      </c>
      <c r="F617">
        <v>5.85</v>
      </c>
      <c r="G617" t="s">
        <v>25</v>
      </c>
      <c r="H617" t="s">
        <v>13</v>
      </c>
      <c r="I617" s="1">
        <v>45328</v>
      </c>
      <c r="J617">
        <f>YEAR(spending_patterns_detailed[[#This Row],[Transaction Date]])</f>
        <v>2024</v>
      </c>
      <c r="K617" t="str">
        <f>TEXT(spending_patterns_detailed[[#This Row],[Transaction Date]],"mmm")</f>
        <v>Feb</v>
      </c>
      <c r="L6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18" spans="1:13" x14ac:dyDescent="0.4">
      <c r="A618" t="s">
        <v>93</v>
      </c>
      <c r="B618" t="s">
        <v>19</v>
      </c>
      <c r="C618" t="s">
        <v>52</v>
      </c>
      <c r="D618">
        <v>1</v>
      </c>
      <c r="E618">
        <v>139.19999999999999</v>
      </c>
      <c r="F618">
        <v>139.19999999999999</v>
      </c>
      <c r="G618" t="s">
        <v>12</v>
      </c>
      <c r="H618" t="s">
        <v>13</v>
      </c>
      <c r="I618" s="1">
        <v>45467</v>
      </c>
      <c r="J618">
        <f>YEAR(spending_patterns_detailed[[#This Row],[Transaction Date]])</f>
        <v>2024</v>
      </c>
      <c r="K618" t="str">
        <f>TEXT(spending_patterns_detailed[[#This Row],[Transaction Date]],"mmm")</f>
        <v>Jun</v>
      </c>
      <c r="L6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9" spans="1:13" x14ac:dyDescent="0.4">
      <c r="A619" t="s">
        <v>264</v>
      </c>
      <c r="B619" t="s">
        <v>27</v>
      </c>
      <c r="C619" t="s">
        <v>28</v>
      </c>
      <c r="D619">
        <v>2</v>
      </c>
      <c r="E619">
        <v>35.94</v>
      </c>
      <c r="F619">
        <v>71.87</v>
      </c>
      <c r="G619" t="s">
        <v>25</v>
      </c>
      <c r="H619" t="s">
        <v>41</v>
      </c>
      <c r="I619" s="1">
        <v>45280</v>
      </c>
      <c r="J619">
        <f>YEAR(spending_patterns_detailed[[#This Row],[Transaction Date]])</f>
        <v>2023</v>
      </c>
      <c r="K619" t="str">
        <f>TEXT(spending_patterns_detailed[[#This Row],[Transaction Date]],"mmm")</f>
        <v>Dec</v>
      </c>
      <c r="L6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0" spans="1:13" x14ac:dyDescent="0.4">
      <c r="A620" t="s">
        <v>265</v>
      </c>
      <c r="B620" t="s">
        <v>56</v>
      </c>
      <c r="C620" t="s">
        <v>59</v>
      </c>
      <c r="D620">
        <v>5</v>
      </c>
      <c r="E620">
        <v>123.01</v>
      </c>
      <c r="F620">
        <v>615.05999999999995</v>
      </c>
      <c r="G620" t="s">
        <v>38</v>
      </c>
      <c r="H620" t="s">
        <v>41</v>
      </c>
      <c r="I620" s="1">
        <v>45024</v>
      </c>
      <c r="J620">
        <f>YEAR(spending_patterns_detailed[[#This Row],[Transaction Date]])</f>
        <v>2023</v>
      </c>
      <c r="K620" t="str">
        <f>TEXT(spending_patterns_detailed[[#This Row],[Transaction Date]],"mmm")</f>
        <v>Apr</v>
      </c>
      <c r="L6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1" spans="1:13" x14ac:dyDescent="0.4">
      <c r="A621" t="s">
        <v>229</v>
      </c>
      <c r="B621" t="s">
        <v>100</v>
      </c>
      <c r="C621" t="s">
        <v>130</v>
      </c>
      <c r="D621">
        <v>1</v>
      </c>
      <c r="E621">
        <v>10.95</v>
      </c>
      <c r="F621">
        <v>10.95</v>
      </c>
      <c r="G621" t="s">
        <v>12</v>
      </c>
      <c r="H621" t="s">
        <v>41</v>
      </c>
      <c r="I621" s="1">
        <v>45234</v>
      </c>
      <c r="J621">
        <f>YEAR(spending_patterns_detailed[[#This Row],[Transaction Date]])</f>
        <v>2023</v>
      </c>
      <c r="K621" t="str">
        <f>TEXT(spending_patterns_detailed[[#This Row],[Transaction Date]],"mmm")</f>
        <v>Nov</v>
      </c>
      <c r="L6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2" spans="1:13" x14ac:dyDescent="0.4">
      <c r="A622" t="s">
        <v>249</v>
      </c>
      <c r="B622" t="s">
        <v>46</v>
      </c>
      <c r="C622" t="s">
        <v>109</v>
      </c>
      <c r="D622">
        <v>1</v>
      </c>
      <c r="E622">
        <v>208.72</v>
      </c>
      <c r="F622">
        <v>208.72</v>
      </c>
      <c r="G622" t="s">
        <v>25</v>
      </c>
      <c r="H622" t="s">
        <v>13</v>
      </c>
      <c r="I622" s="1">
        <v>45256</v>
      </c>
      <c r="J622">
        <f>YEAR(spending_patterns_detailed[[#This Row],[Transaction Date]])</f>
        <v>2023</v>
      </c>
      <c r="K622" t="str">
        <f>TEXT(spending_patterns_detailed[[#This Row],[Transaction Date]],"mmm")</f>
        <v>Nov</v>
      </c>
      <c r="L6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3" spans="1:13" x14ac:dyDescent="0.4">
      <c r="A623" t="s">
        <v>136</v>
      </c>
      <c r="B623" t="s">
        <v>49</v>
      </c>
      <c r="C623" t="s">
        <v>50</v>
      </c>
      <c r="D623">
        <v>2</v>
      </c>
      <c r="E623">
        <v>22.92</v>
      </c>
      <c r="F623">
        <v>45.84</v>
      </c>
      <c r="G623" t="s">
        <v>21</v>
      </c>
      <c r="H623" t="s">
        <v>17</v>
      </c>
      <c r="I623" s="1">
        <v>45407</v>
      </c>
      <c r="J623">
        <f>YEAR(spending_patterns_detailed[[#This Row],[Transaction Date]])</f>
        <v>2024</v>
      </c>
      <c r="K623" t="str">
        <f>TEXT(spending_patterns_detailed[[#This Row],[Transaction Date]],"mmm")</f>
        <v>Apr</v>
      </c>
      <c r="L6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4" spans="1:13" x14ac:dyDescent="0.4">
      <c r="A624" t="s">
        <v>235</v>
      </c>
      <c r="B624" t="s">
        <v>31</v>
      </c>
      <c r="C624" t="s">
        <v>32</v>
      </c>
      <c r="D624">
        <v>1</v>
      </c>
      <c r="E624">
        <v>726.17</v>
      </c>
      <c r="F624">
        <v>726.17</v>
      </c>
      <c r="G624" t="s">
        <v>25</v>
      </c>
      <c r="H624" t="s">
        <v>41</v>
      </c>
      <c r="I624" s="1">
        <v>45207</v>
      </c>
      <c r="J624">
        <f>YEAR(spending_patterns_detailed[[#This Row],[Transaction Date]])</f>
        <v>2023</v>
      </c>
      <c r="K624" t="str">
        <f>TEXT(spending_patterns_detailed[[#This Row],[Transaction Date]],"mmm")</f>
        <v>Oct</v>
      </c>
      <c r="L6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5" spans="1:13" x14ac:dyDescent="0.4">
      <c r="A625" t="s">
        <v>98</v>
      </c>
      <c r="B625" t="s">
        <v>27</v>
      </c>
      <c r="C625" t="s">
        <v>54</v>
      </c>
      <c r="D625">
        <v>4</v>
      </c>
      <c r="E625">
        <v>389.72</v>
      </c>
      <c r="F625">
        <v>1558.89</v>
      </c>
      <c r="G625" t="s">
        <v>38</v>
      </c>
      <c r="H625" t="s">
        <v>17</v>
      </c>
      <c r="I625" s="1">
        <v>45256</v>
      </c>
      <c r="J625">
        <f>YEAR(spending_patterns_detailed[[#This Row],[Transaction Date]])</f>
        <v>2023</v>
      </c>
      <c r="K625" t="str">
        <f>TEXT(spending_patterns_detailed[[#This Row],[Transaction Date]],"mmm")</f>
        <v>Nov</v>
      </c>
      <c r="L6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26" spans="1:13" x14ac:dyDescent="0.4">
      <c r="A626" t="s">
        <v>53</v>
      </c>
      <c r="B626" t="s">
        <v>27</v>
      </c>
      <c r="C626" t="s">
        <v>54</v>
      </c>
      <c r="D626">
        <v>1</v>
      </c>
      <c r="E626">
        <v>462.67</v>
      </c>
      <c r="F626">
        <v>462.67</v>
      </c>
      <c r="G626" t="s">
        <v>21</v>
      </c>
      <c r="H626" t="s">
        <v>41</v>
      </c>
      <c r="I626" s="1">
        <v>45075</v>
      </c>
      <c r="J626">
        <f>YEAR(spending_patterns_detailed[[#This Row],[Transaction Date]])</f>
        <v>2023</v>
      </c>
      <c r="K626" t="str">
        <f>TEXT(spending_patterns_detailed[[#This Row],[Transaction Date]],"mmm")</f>
        <v>May</v>
      </c>
      <c r="L6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7" spans="1:13" x14ac:dyDescent="0.4">
      <c r="A627" t="s">
        <v>123</v>
      </c>
      <c r="B627" t="s">
        <v>36</v>
      </c>
      <c r="C627" t="s">
        <v>160</v>
      </c>
      <c r="D627">
        <v>1</v>
      </c>
      <c r="E627">
        <v>224.58</v>
      </c>
      <c r="F627">
        <v>224.58</v>
      </c>
      <c r="G627" t="s">
        <v>12</v>
      </c>
      <c r="H627" t="s">
        <v>17</v>
      </c>
      <c r="I627" s="1">
        <v>45250</v>
      </c>
      <c r="J627">
        <f>YEAR(spending_patterns_detailed[[#This Row],[Transaction Date]])</f>
        <v>2023</v>
      </c>
      <c r="K627" t="str">
        <f>TEXT(spending_patterns_detailed[[#This Row],[Transaction Date]],"mmm")</f>
        <v>Nov</v>
      </c>
      <c r="L6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8" spans="1:13" x14ac:dyDescent="0.4">
      <c r="A628" t="s">
        <v>18</v>
      </c>
      <c r="B628" t="s">
        <v>46</v>
      </c>
      <c r="C628" t="s">
        <v>109</v>
      </c>
      <c r="D628">
        <v>4</v>
      </c>
      <c r="E628">
        <v>497.2</v>
      </c>
      <c r="F628">
        <v>1988.81</v>
      </c>
      <c r="G628" t="s">
        <v>38</v>
      </c>
      <c r="H628" t="s">
        <v>17</v>
      </c>
      <c r="I628" s="1">
        <v>45289</v>
      </c>
      <c r="J628">
        <f>YEAR(spending_patterns_detailed[[#This Row],[Transaction Date]])</f>
        <v>2023</v>
      </c>
      <c r="K628" t="str">
        <f>TEXT(spending_patterns_detailed[[#This Row],[Transaction Date]],"mmm")</f>
        <v>Dec</v>
      </c>
      <c r="L6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29" spans="1:13" x14ac:dyDescent="0.4">
      <c r="A629" t="s">
        <v>119</v>
      </c>
      <c r="B629" t="s">
        <v>49</v>
      </c>
      <c r="C629" t="s">
        <v>197</v>
      </c>
      <c r="D629">
        <v>1</v>
      </c>
      <c r="E629">
        <v>22.37</v>
      </c>
      <c r="F629">
        <v>22.37</v>
      </c>
      <c r="G629" t="s">
        <v>25</v>
      </c>
      <c r="H629" t="s">
        <v>17</v>
      </c>
      <c r="I629" s="1">
        <v>45090</v>
      </c>
      <c r="J629">
        <f>YEAR(spending_patterns_detailed[[#This Row],[Transaction Date]])</f>
        <v>2023</v>
      </c>
      <c r="K629" t="str">
        <f>TEXT(spending_patterns_detailed[[#This Row],[Transaction Date]],"mmm")</f>
        <v>Jun</v>
      </c>
      <c r="L6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0" spans="1:13" x14ac:dyDescent="0.4">
      <c r="A630" t="s">
        <v>229</v>
      </c>
      <c r="B630" t="s">
        <v>19</v>
      </c>
      <c r="C630" t="s">
        <v>107</v>
      </c>
      <c r="D630">
        <v>1</v>
      </c>
      <c r="E630">
        <v>150.49</v>
      </c>
      <c r="F630">
        <v>150.49</v>
      </c>
      <c r="G630" t="s">
        <v>21</v>
      </c>
      <c r="H630" t="s">
        <v>13</v>
      </c>
      <c r="I630" s="1">
        <v>45643</v>
      </c>
      <c r="J630">
        <f>YEAR(spending_patterns_detailed[[#This Row],[Transaction Date]])</f>
        <v>2024</v>
      </c>
      <c r="K630" t="str">
        <f>TEXT(spending_patterns_detailed[[#This Row],[Transaction Date]],"mmm")</f>
        <v>Dec</v>
      </c>
      <c r="L6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1" spans="1:13" x14ac:dyDescent="0.4">
      <c r="A631" t="s">
        <v>44</v>
      </c>
      <c r="B631" t="s">
        <v>36</v>
      </c>
      <c r="C631" t="s">
        <v>37</v>
      </c>
      <c r="D631">
        <v>1</v>
      </c>
      <c r="E631">
        <v>455.3</v>
      </c>
      <c r="F631">
        <v>455.3</v>
      </c>
      <c r="G631" t="s">
        <v>12</v>
      </c>
      <c r="H631" t="s">
        <v>17</v>
      </c>
      <c r="I631" s="1">
        <v>45146</v>
      </c>
      <c r="J631">
        <f>YEAR(spending_patterns_detailed[[#This Row],[Transaction Date]])</f>
        <v>2023</v>
      </c>
      <c r="K631" t="str">
        <f>TEXT(spending_patterns_detailed[[#This Row],[Transaction Date]],"mmm")</f>
        <v>Aug</v>
      </c>
      <c r="L6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2" spans="1:13" x14ac:dyDescent="0.4">
      <c r="A632" t="s">
        <v>262</v>
      </c>
      <c r="B632" t="s">
        <v>36</v>
      </c>
      <c r="C632" t="s">
        <v>160</v>
      </c>
      <c r="D632">
        <v>1</v>
      </c>
      <c r="E632">
        <v>528</v>
      </c>
      <c r="F632">
        <v>528</v>
      </c>
      <c r="G632" t="s">
        <v>12</v>
      </c>
      <c r="H632" t="s">
        <v>17</v>
      </c>
      <c r="I632" s="1">
        <v>45236</v>
      </c>
      <c r="J632">
        <f>YEAR(spending_patterns_detailed[[#This Row],[Transaction Date]])</f>
        <v>2023</v>
      </c>
      <c r="K632" t="str">
        <f>TEXT(spending_patterns_detailed[[#This Row],[Transaction Date]],"mmm")</f>
        <v>Nov</v>
      </c>
      <c r="L6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3" spans="1:13" x14ac:dyDescent="0.4">
      <c r="A633" t="s">
        <v>254</v>
      </c>
      <c r="B633" t="s">
        <v>36</v>
      </c>
      <c r="C633" t="s">
        <v>76</v>
      </c>
      <c r="D633">
        <v>1</v>
      </c>
      <c r="E633">
        <v>43.9</v>
      </c>
      <c r="F633">
        <v>43.9</v>
      </c>
      <c r="G633" t="s">
        <v>21</v>
      </c>
      <c r="H633" t="s">
        <v>17</v>
      </c>
      <c r="I633" s="1">
        <v>45046</v>
      </c>
      <c r="J633">
        <f>YEAR(spending_patterns_detailed[[#This Row],[Transaction Date]])</f>
        <v>2023</v>
      </c>
      <c r="K633" t="str">
        <f>TEXT(spending_patterns_detailed[[#This Row],[Transaction Date]],"mmm")</f>
        <v>Apr</v>
      </c>
      <c r="L6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4" spans="1:13" x14ac:dyDescent="0.4">
      <c r="A634" t="s">
        <v>180</v>
      </c>
      <c r="B634" t="s">
        <v>36</v>
      </c>
      <c r="C634" t="s">
        <v>37</v>
      </c>
      <c r="D634">
        <v>1</v>
      </c>
      <c r="E634">
        <v>878.37</v>
      </c>
      <c r="F634">
        <v>878.37</v>
      </c>
      <c r="G634" t="s">
        <v>38</v>
      </c>
      <c r="H634" t="s">
        <v>41</v>
      </c>
      <c r="I634" s="1">
        <v>45403</v>
      </c>
      <c r="J634">
        <f>YEAR(spending_patterns_detailed[[#This Row],[Transaction Date]])</f>
        <v>2024</v>
      </c>
      <c r="K634" t="str">
        <f>TEXT(spending_patterns_detailed[[#This Row],[Transaction Date]],"mmm")</f>
        <v>Apr</v>
      </c>
      <c r="L6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5" spans="1:13" x14ac:dyDescent="0.4">
      <c r="A635" t="s">
        <v>154</v>
      </c>
      <c r="B635" t="s">
        <v>19</v>
      </c>
      <c r="C635" t="s">
        <v>107</v>
      </c>
      <c r="D635">
        <v>1</v>
      </c>
      <c r="E635">
        <v>158.82</v>
      </c>
      <c r="F635">
        <v>158.82</v>
      </c>
      <c r="G635" t="s">
        <v>12</v>
      </c>
      <c r="H635" t="s">
        <v>41</v>
      </c>
      <c r="I635" s="1">
        <v>44999</v>
      </c>
      <c r="J635">
        <f>YEAR(spending_patterns_detailed[[#This Row],[Transaction Date]])</f>
        <v>2023</v>
      </c>
      <c r="K635" t="str">
        <f>TEXT(spending_patterns_detailed[[#This Row],[Transaction Date]],"mmm")</f>
        <v>Mar</v>
      </c>
      <c r="L6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6" spans="1:13" x14ac:dyDescent="0.4">
      <c r="A636" t="s">
        <v>170</v>
      </c>
      <c r="B636" t="s">
        <v>100</v>
      </c>
      <c r="C636" t="s">
        <v>130</v>
      </c>
      <c r="D636">
        <v>1</v>
      </c>
      <c r="E636">
        <v>6.18</v>
      </c>
      <c r="F636">
        <v>6.18</v>
      </c>
      <c r="G636" t="s">
        <v>38</v>
      </c>
      <c r="H636" t="s">
        <v>13</v>
      </c>
      <c r="I636" s="1">
        <v>45073</v>
      </c>
      <c r="J636">
        <f>YEAR(spending_patterns_detailed[[#This Row],[Transaction Date]])</f>
        <v>2023</v>
      </c>
      <c r="K636" t="str">
        <f>TEXT(spending_patterns_detailed[[#This Row],[Transaction Date]],"mmm")</f>
        <v>May</v>
      </c>
      <c r="L6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7" spans="1:13" x14ac:dyDescent="0.4">
      <c r="A637" t="s">
        <v>195</v>
      </c>
      <c r="B637" t="s">
        <v>100</v>
      </c>
      <c r="C637" t="s">
        <v>101</v>
      </c>
      <c r="D637">
        <v>1</v>
      </c>
      <c r="E637">
        <v>12.67</v>
      </c>
      <c r="F637">
        <v>12.67</v>
      </c>
      <c r="G637" t="s">
        <v>25</v>
      </c>
      <c r="H637" t="s">
        <v>41</v>
      </c>
      <c r="I637" s="1">
        <v>45375</v>
      </c>
      <c r="J637">
        <f>YEAR(spending_patterns_detailed[[#This Row],[Transaction Date]])</f>
        <v>2024</v>
      </c>
      <c r="K637" t="str">
        <f>TEXT(spending_patterns_detailed[[#This Row],[Transaction Date]],"mmm")</f>
        <v>Mar</v>
      </c>
      <c r="L6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8" spans="1:13" x14ac:dyDescent="0.4">
      <c r="A638" t="s">
        <v>242</v>
      </c>
      <c r="B638" t="s">
        <v>36</v>
      </c>
      <c r="C638" t="s">
        <v>160</v>
      </c>
      <c r="D638">
        <v>1</v>
      </c>
      <c r="E638">
        <v>358.46</v>
      </c>
      <c r="F638">
        <v>358.46</v>
      </c>
      <c r="G638" t="s">
        <v>12</v>
      </c>
      <c r="H638" t="s">
        <v>13</v>
      </c>
      <c r="I638" s="1">
        <v>45453</v>
      </c>
      <c r="J638">
        <f>YEAR(spending_patterns_detailed[[#This Row],[Transaction Date]])</f>
        <v>2024</v>
      </c>
      <c r="K638" t="str">
        <f>TEXT(spending_patterns_detailed[[#This Row],[Transaction Date]],"mmm")</f>
        <v>Jun</v>
      </c>
      <c r="L6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9" spans="1:13" x14ac:dyDescent="0.4">
      <c r="A639" t="s">
        <v>83</v>
      </c>
      <c r="B639" t="s">
        <v>15</v>
      </c>
      <c r="C639" t="s">
        <v>135</v>
      </c>
      <c r="D639">
        <v>1</v>
      </c>
      <c r="E639">
        <v>6.44</v>
      </c>
      <c r="F639">
        <v>6.44</v>
      </c>
      <c r="G639" t="s">
        <v>38</v>
      </c>
      <c r="H639" t="s">
        <v>41</v>
      </c>
      <c r="I639" s="1">
        <v>45514</v>
      </c>
      <c r="J639">
        <f>YEAR(spending_patterns_detailed[[#This Row],[Transaction Date]])</f>
        <v>2024</v>
      </c>
      <c r="K639" t="str">
        <f>TEXT(spending_patterns_detailed[[#This Row],[Transaction Date]],"mmm")</f>
        <v>Aug</v>
      </c>
      <c r="L6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40" spans="1:13" x14ac:dyDescent="0.4">
      <c r="A640" t="s">
        <v>266</v>
      </c>
      <c r="B640" t="s">
        <v>15</v>
      </c>
      <c r="C640" t="s">
        <v>16</v>
      </c>
      <c r="D640">
        <v>2</v>
      </c>
      <c r="E640">
        <v>54.17</v>
      </c>
      <c r="F640">
        <v>108.34</v>
      </c>
      <c r="G640" t="s">
        <v>12</v>
      </c>
      <c r="H640" t="s">
        <v>41</v>
      </c>
      <c r="I640" s="1">
        <v>45578</v>
      </c>
      <c r="J640">
        <f>YEAR(spending_patterns_detailed[[#This Row],[Transaction Date]])</f>
        <v>2024</v>
      </c>
      <c r="K640" t="str">
        <f>TEXT(spending_patterns_detailed[[#This Row],[Transaction Date]],"mmm")</f>
        <v>Oct</v>
      </c>
      <c r="L6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1" spans="1:13" x14ac:dyDescent="0.4">
      <c r="A641" t="s">
        <v>267</v>
      </c>
      <c r="B641" t="s">
        <v>61</v>
      </c>
      <c r="C641" t="s">
        <v>62</v>
      </c>
      <c r="D641">
        <v>1</v>
      </c>
      <c r="E641">
        <v>134.56</v>
      </c>
      <c r="F641">
        <v>134.56</v>
      </c>
      <c r="G641" t="s">
        <v>12</v>
      </c>
      <c r="H641" t="s">
        <v>17</v>
      </c>
      <c r="I641" s="1">
        <v>45223</v>
      </c>
      <c r="J641">
        <f>YEAR(spending_patterns_detailed[[#This Row],[Transaction Date]])</f>
        <v>2023</v>
      </c>
      <c r="K641" t="str">
        <f>TEXT(spending_patterns_detailed[[#This Row],[Transaction Date]],"mmm")</f>
        <v>Oct</v>
      </c>
      <c r="L6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2" spans="1:13" x14ac:dyDescent="0.4">
      <c r="A642" t="s">
        <v>167</v>
      </c>
      <c r="B642" t="s">
        <v>100</v>
      </c>
      <c r="C642" t="s">
        <v>189</v>
      </c>
      <c r="D642">
        <v>1</v>
      </c>
      <c r="E642">
        <v>43.94</v>
      </c>
      <c r="F642">
        <v>43.94</v>
      </c>
      <c r="G642" t="s">
        <v>25</v>
      </c>
      <c r="H642" t="s">
        <v>41</v>
      </c>
      <c r="I642" s="1">
        <v>45180</v>
      </c>
      <c r="J642">
        <f>YEAR(spending_patterns_detailed[[#This Row],[Transaction Date]])</f>
        <v>2023</v>
      </c>
      <c r="K642" t="str">
        <f>TEXT(spending_patterns_detailed[[#This Row],[Transaction Date]],"mmm")</f>
        <v>Sep</v>
      </c>
      <c r="L6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3" spans="1:13" x14ac:dyDescent="0.4">
      <c r="A643" t="s">
        <v>77</v>
      </c>
      <c r="B643" t="s">
        <v>61</v>
      </c>
      <c r="C643" t="s">
        <v>82</v>
      </c>
      <c r="D643">
        <v>1</v>
      </c>
      <c r="E643">
        <v>722.19</v>
      </c>
      <c r="F643">
        <v>722.19</v>
      </c>
      <c r="G643" t="s">
        <v>25</v>
      </c>
      <c r="H643" t="s">
        <v>41</v>
      </c>
      <c r="I643" s="1">
        <v>45386</v>
      </c>
      <c r="J643">
        <f>YEAR(spending_patterns_detailed[[#This Row],[Transaction Date]])</f>
        <v>2024</v>
      </c>
      <c r="K643" t="str">
        <f>TEXT(spending_patterns_detailed[[#This Row],[Transaction Date]],"mmm")</f>
        <v>Apr</v>
      </c>
      <c r="L6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4" spans="1:13" x14ac:dyDescent="0.4">
      <c r="A644" t="s">
        <v>106</v>
      </c>
      <c r="B644" t="s">
        <v>31</v>
      </c>
      <c r="C644" t="s">
        <v>94</v>
      </c>
      <c r="D644">
        <v>1</v>
      </c>
      <c r="E644">
        <v>48.41</v>
      </c>
      <c r="F644">
        <v>48.41</v>
      </c>
      <c r="G644" t="s">
        <v>25</v>
      </c>
      <c r="H644" t="s">
        <v>41</v>
      </c>
      <c r="I644" s="1">
        <v>45490</v>
      </c>
      <c r="J644">
        <f>YEAR(spending_patterns_detailed[[#This Row],[Transaction Date]])</f>
        <v>2024</v>
      </c>
      <c r="K644" t="str">
        <f>TEXT(spending_patterns_detailed[[#This Row],[Transaction Date]],"mmm")</f>
        <v>Jul</v>
      </c>
      <c r="L6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5" spans="1:13" x14ac:dyDescent="0.4">
      <c r="A645" t="s">
        <v>191</v>
      </c>
      <c r="B645" t="s">
        <v>31</v>
      </c>
      <c r="C645" t="s">
        <v>80</v>
      </c>
      <c r="D645">
        <v>1</v>
      </c>
      <c r="E645">
        <v>6.64</v>
      </c>
      <c r="F645">
        <v>6.64</v>
      </c>
      <c r="G645" t="s">
        <v>25</v>
      </c>
      <c r="H645" t="s">
        <v>17</v>
      </c>
      <c r="I645" s="1">
        <v>45636</v>
      </c>
      <c r="J645">
        <f>YEAR(spending_patterns_detailed[[#This Row],[Transaction Date]])</f>
        <v>2024</v>
      </c>
      <c r="K645" t="str">
        <f>TEXT(spending_patterns_detailed[[#This Row],[Transaction Date]],"mmm")</f>
        <v>Dec</v>
      </c>
      <c r="L6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46" spans="1:13" x14ac:dyDescent="0.4">
      <c r="A646" t="s">
        <v>242</v>
      </c>
      <c r="B646" t="s">
        <v>61</v>
      </c>
      <c r="C646" t="s">
        <v>82</v>
      </c>
      <c r="D646">
        <v>1</v>
      </c>
      <c r="E646">
        <v>258.3</v>
      </c>
      <c r="F646">
        <v>258.3</v>
      </c>
      <c r="G646" t="s">
        <v>21</v>
      </c>
      <c r="H646" t="s">
        <v>41</v>
      </c>
      <c r="I646" s="1">
        <v>44940</v>
      </c>
      <c r="J646">
        <f>YEAR(spending_patterns_detailed[[#This Row],[Transaction Date]])</f>
        <v>2023</v>
      </c>
      <c r="K646" t="str">
        <f>TEXT(spending_patterns_detailed[[#This Row],[Transaction Date]],"mmm")</f>
        <v>Jan</v>
      </c>
      <c r="L6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7" spans="1:13" x14ac:dyDescent="0.4">
      <c r="A647" t="s">
        <v>268</v>
      </c>
      <c r="B647" t="s">
        <v>36</v>
      </c>
      <c r="C647" t="s">
        <v>76</v>
      </c>
      <c r="D647">
        <v>1</v>
      </c>
      <c r="E647">
        <v>49.88</v>
      </c>
      <c r="F647">
        <v>49.88</v>
      </c>
      <c r="G647" t="s">
        <v>12</v>
      </c>
      <c r="H647" t="s">
        <v>17</v>
      </c>
      <c r="I647" s="1">
        <v>45346</v>
      </c>
      <c r="J647">
        <f>YEAR(spending_patterns_detailed[[#This Row],[Transaction Date]])</f>
        <v>2024</v>
      </c>
      <c r="K647" t="str">
        <f>TEXT(spending_patterns_detailed[[#This Row],[Transaction Date]],"mmm")</f>
        <v>Feb</v>
      </c>
      <c r="L6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8" spans="1:13" x14ac:dyDescent="0.4">
      <c r="A648" t="s">
        <v>192</v>
      </c>
      <c r="B648" t="s">
        <v>49</v>
      </c>
      <c r="C648" t="s">
        <v>50</v>
      </c>
      <c r="D648">
        <v>4</v>
      </c>
      <c r="E648">
        <v>67.33</v>
      </c>
      <c r="F648">
        <v>269.31</v>
      </c>
      <c r="G648" t="s">
        <v>38</v>
      </c>
      <c r="H648" t="s">
        <v>17</v>
      </c>
      <c r="I648" s="1">
        <v>45653</v>
      </c>
      <c r="J648">
        <f>YEAR(spending_patterns_detailed[[#This Row],[Transaction Date]])</f>
        <v>2024</v>
      </c>
      <c r="K648" t="str">
        <f>TEXT(spending_patterns_detailed[[#This Row],[Transaction Date]],"mmm")</f>
        <v>Dec</v>
      </c>
      <c r="L6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9" spans="1:13" x14ac:dyDescent="0.4">
      <c r="A649" t="s">
        <v>234</v>
      </c>
      <c r="B649" t="s">
        <v>23</v>
      </c>
      <c r="C649" t="s">
        <v>24</v>
      </c>
      <c r="D649">
        <v>2</v>
      </c>
      <c r="E649">
        <v>23.29</v>
      </c>
      <c r="F649">
        <v>46.58</v>
      </c>
      <c r="G649" t="s">
        <v>38</v>
      </c>
      <c r="H649" t="s">
        <v>17</v>
      </c>
      <c r="I649" s="1">
        <v>45517</v>
      </c>
      <c r="J649">
        <f>YEAR(spending_patterns_detailed[[#This Row],[Transaction Date]])</f>
        <v>2024</v>
      </c>
      <c r="K649" t="str">
        <f>TEXT(spending_patterns_detailed[[#This Row],[Transaction Date]],"mmm")</f>
        <v>Aug</v>
      </c>
      <c r="L6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0" spans="1:13" x14ac:dyDescent="0.4">
      <c r="A650" t="s">
        <v>75</v>
      </c>
      <c r="B650" t="s">
        <v>27</v>
      </c>
      <c r="C650" t="s">
        <v>28</v>
      </c>
      <c r="D650">
        <v>2</v>
      </c>
      <c r="E650">
        <v>10.62</v>
      </c>
      <c r="F650">
        <v>21.24</v>
      </c>
      <c r="G650" t="s">
        <v>12</v>
      </c>
      <c r="H650" t="s">
        <v>13</v>
      </c>
      <c r="I650" s="1">
        <v>44956</v>
      </c>
      <c r="J650">
        <f>YEAR(spending_patterns_detailed[[#This Row],[Transaction Date]])</f>
        <v>2023</v>
      </c>
      <c r="K650" t="str">
        <f>TEXT(spending_patterns_detailed[[#This Row],[Transaction Date]],"mmm")</f>
        <v>Jan</v>
      </c>
      <c r="L6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1" spans="1:13" x14ac:dyDescent="0.4">
      <c r="A651" t="s">
        <v>204</v>
      </c>
      <c r="B651" t="s">
        <v>56</v>
      </c>
      <c r="C651" t="s">
        <v>165</v>
      </c>
      <c r="D651">
        <v>3</v>
      </c>
      <c r="E651">
        <v>382.72</v>
      </c>
      <c r="F651">
        <v>1148.17</v>
      </c>
      <c r="G651" t="s">
        <v>21</v>
      </c>
      <c r="H651" t="s">
        <v>13</v>
      </c>
      <c r="I651" s="1">
        <v>45212</v>
      </c>
      <c r="J651">
        <f>YEAR(spending_patterns_detailed[[#This Row],[Transaction Date]])</f>
        <v>2023</v>
      </c>
      <c r="K651" t="str">
        <f>TEXT(spending_patterns_detailed[[#This Row],[Transaction Date]],"mmm")</f>
        <v>Oct</v>
      </c>
      <c r="L6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52" spans="1:13" x14ac:dyDescent="0.4">
      <c r="A652" t="s">
        <v>39</v>
      </c>
      <c r="B652" t="s">
        <v>46</v>
      </c>
      <c r="C652" t="s">
        <v>47</v>
      </c>
      <c r="D652">
        <v>3</v>
      </c>
      <c r="E652">
        <v>4.21</v>
      </c>
      <c r="F652">
        <v>12.62</v>
      </c>
      <c r="G652" t="s">
        <v>12</v>
      </c>
      <c r="H652" t="s">
        <v>41</v>
      </c>
      <c r="I652" s="1">
        <v>44995</v>
      </c>
      <c r="J652">
        <f>YEAR(spending_patterns_detailed[[#This Row],[Transaction Date]])</f>
        <v>2023</v>
      </c>
      <c r="K652" t="str">
        <f>TEXT(spending_patterns_detailed[[#This Row],[Transaction Date]],"mmm")</f>
        <v>Mar</v>
      </c>
      <c r="L6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3" spans="1:13" x14ac:dyDescent="0.4">
      <c r="A653" t="s">
        <v>125</v>
      </c>
      <c r="B653" t="s">
        <v>61</v>
      </c>
      <c r="C653" t="s">
        <v>62</v>
      </c>
      <c r="D653">
        <v>1</v>
      </c>
      <c r="E653">
        <v>463.79</v>
      </c>
      <c r="F653">
        <v>463.79</v>
      </c>
      <c r="G653" t="s">
        <v>12</v>
      </c>
      <c r="H653" t="s">
        <v>17</v>
      </c>
      <c r="I653" s="1">
        <v>45471</v>
      </c>
      <c r="J653">
        <f>YEAR(spending_patterns_detailed[[#This Row],[Transaction Date]])</f>
        <v>2024</v>
      </c>
      <c r="K653" t="str">
        <f>TEXT(spending_patterns_detailed[[#This Row],[Transaction Date]],"mmm")</f>
        <v>Jun</v>
      </c>
      <c r="L6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4" spans="1:13" x14ac:dyDescent="0.4">
      <c r="A654" t="s">
        <v>118</v>
      </c>
      <c r="B654" t="s">
        <v>36</v>
      </c>
      <c r="C654" t="s">
        <v>37</v>
      </c>
      <c r="D654">
        <v>1</v>
      </c>
      <c r="E654">
        <v>1459.71</v>
      </c>
      <c r="F654">
        <v>1459.71</v>
      </c>
      <c r="G654" t="s">
        <v>38</v>
      </c>
      <c r="H654" t="s">
        <v>41</v>
      </c>
      <c r="I654" s="1">
        <v>45383</v>
      </c>
      <c r="J654">
        <f>YEAR(spending_patterns_detailed[[#This Row],[Transaction Date]])</f>
        <v>2024</v>
      </c>
      <c r="K654" t="str">
        <f>TEXT(spending_patterns_detailed[[#This Row],[Transaction Date]],"mmm")</f>
        <v>Apr</v>
      </c>
      <c r="L6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55" spans="1:13" x14ac:dyDescent="0.4">
      <c r="A655" t="s">
        <v>42</v>
      </c>
      <c r="B655" t="s">
        <v>15</v>
      </c>
      <c r="C655" t="s">
        <v>16</v>
      </c>
      <c r="D655">
        <v>2</v>
      </c>
      <c r="E655">
        <v>25.84</v>
      </c>
      <c r="F655">
        <v>51.69</v>
      </c>
      <c r="G655" t="s">
        <v>38</v>
      </c>
      <c r="H655" t="s">
        <v>17</v>
      </c>
      <c r="I655" s="1">
        <v>45343</v>
      </c>
      <c r="J655">
        <f>YEAR(spending_patterns_detailed[[#This Row],[Transaction Date]])</f>
        <v>2024</v>
      </c>
      <c r="K655" t="str">
        <f>TEXT(spending_patterns_detailed[[#This Row],[Transaction Date]],"mmm")</f>
        <v>Feb</v>
      </c>
      <c r="L6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6" spans="1:13" x14ac:dyDescent="0.4">
      <c r="A656" t="s">
        <v>242</v>
      </c>
      <c r="B656" t="s">
        <v>27</v>
      </c>
      <c r="C656" t="s">
        <v>40</v>
      </c>
      <c r="D656">
        <v>3</v>
      </c>
      <c r="E656">
        <v>72.44</v>
      </c>
      <c r="F656">
        <v>217.31</v>
      </c>
      <c r="G656" t="s">
        <v>12</v>
      </c>
      <c r="H656" t="s">
        <v>17</v>
      </c>
      <c r="I656" s="1">
        <v>45449</v>
      </c>
      <c r="J656">
        <f>YEAR(spending_patterns_detailed[[#This Row],[Transaction Date]])</f>
        <v>2024</v>
      </c>
      <c r="K656" t="str">
        <f>TEXT(spending_patterns_detailed[[#This Row],[Transaction Date]],"mmm")</f>
        <v>Jun</v>
      </c>
      <c r="L6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7" spans="1:13" x14ac:dyDescent="0.4">
      <c r="A657" t="s">
        <v>252</v>
      </c>
      <c r="B657" t="s">
        <v>10</v>
      </c>
      <c r="C657" t="s">
        <v>181</v>
      </c>
      <c r="D657">
        <v>3</v>
      </c>
      <c r="E657">
        <v>6.43</v>
      </c>
      <c r="F657">
        <v>19.28</v>
      </c>
      <c r="G657" t="s">
        <v>25</v>
      </c>
      <c r="H657" t="s">
        <v>41</v>
      </c>
      <c r="I657" s="1">
        <v>45651</v>
      </c>
      <c r="J657">
        <f>YEAR(spending_patterns_detailed[[#This Row],[Transaction Date]])</f>
        <v>2024</v>
      </c>
      <c r="K657" t="str">
        <f>TEXT(spending_patterns_detailed[[#This Row],[Transaction Date]],"mmm")</f>
        <v>Dec</v>
      </c>
      <c r="L6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8" spans="1:13" x14ac:dyDescent="0.4">
      <c r="A658" t="s">
        <v>221</v>
      </c>
      <c r="B658" t="s">
        <v>23</v>
      </c>
      <c r="C658" t="s">
        <v>34</v>
      </c>
      <c r="D658">
        <v>4</v>
      </c>
      <c r="E658">
        <v>84.21</v>
      </c>
      <c r="F658">
        <v>336.84</v>
      </c>
      <c r="G658" t="s">
        <v>21</v>
      </c>
      <c r="H658" t="s">
        <v>13</v>
      </c>
      <c r="I658" s="1">
        <v>45122</v>
      </c>
      <c r="J658">
        <f>YEAR(spending_patterns_detailed[[#This Row],[Transaction Date]])</f>
        <v>2023</v>
      </c>
      <c r="K658" t="str">
        <f>TEXT(spending_patterns_detailed[[#This Row],[Transaction Date]],"mmm")</f>
        <v>Jul</v>
      </c>
      <c r="L6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9" spans="1:13" x14ac:dyDescent="0.4">
      <c r="A659" t="s">
        <v>171</v>
      </c>
      <c r="B659" t="s">
        <v>56</v>
      </c>
      <c r="C659" t="s">
        <v>66</v>
      </c>
      <c r="D659">
        <v>2</v>
      </c>
      <c r="E659">
        <v>135.68</v>
      </c>
      <c r="F659">
        <v>271.36</v>
      </c>
      <c r="G659" t="s">
        <v>21</v>
      </c>
      <c r="H659" t="s">
        <v>41</v>
      </c>
      <c r="I659" s="1">
        <v>45012</v>
      </c>
      <c r="J659">
        <f>YEAR(spending_patterns_detailed[[#This Row],[Transaction Date]])</f>
        <v>2023</v>
      </c>
      <c r="K659" t="str">
        <f>TEXT(spending_patterns_detailed[[#This Row],[Transaction Date]],"mmm")</f>
        <v>Mar</v>
      </c>
      <c r="L6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0" spans="1:13" x14ac:dyDescent="0.4">
      <c r="A660" t="s">
        <v>74</v>
      </c>
      <c r="B660" t="s">
        <v>70</v>
      </c>
      <c r="C660" t="s">
        <v>71</v>
      </c>
      <c r="D660">
        <v>3</v>
      </c>
      <c r="E660">
        <v>6.7</v>
      </c>
      <c r="F660">
        <v>20.11</v>
      </c>
      <c r="G660" t="s">
        <v>25</v>
      </c>
      <c r="H660" t="s">
        <v>13</v>
      </c>
      <c r="I660" s="1">
        <v>45121</v>
      </c>
      <c r="J660">
        <f>YEAR(spending_patterns_detailed[[#This Row],[Transaction Date]])</f>
        <v>2023</v>
      </c>
      <c r="K660" t="str">
        <f>TEXT(spending_patterns_detailed[[#This Row],[Transaction Date]],"mmm")</f>
        <v>Jul</v>
      </c>
      <c r="L6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1" spans="1:13" x14ac:dyDescent="0.4">
      <c r="A661" t="s">
        <v>35</v>
      </c>
      <c r="B661" t="s">
        <v>19</v>
      </c>
      <c r="C661" t="s">
        <v>107</v>
      </c>
      <c r="D661">
        <v>1</v>
      </c>
      <c r="E661">
        <v>173.38</v>
      </c>
      <c r="F661">
        <v>173.38</v>
      </c>
      <c r="G661" t="s">
        <v>25</v>
      </c>
      <c r="H661" t="s">
        <v>13</v>
      </c>
      <c r="I661" s="1">
        <v>45666</v>
      </c>
      <c r="J661">
        <f>YEAR(spending_patterns_detailed[[#This Row],[Transaction Date]])</f>
        <v>2025</v>
      </c>
      <c r="K661" t="str">
        <f>TEXT(spending_patterns_detailed[[#This Row],[Transaction Date]],"mmm")</f>
        <v>Jan</v>
      </c>
      <c r="L6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2" spans="1:13" x14ac:dyDescent="0.4">
      <c r="A662" t="s">
        <v>35</v>
      </c>
      <c r="B662" t="s">
        <v>27</v>
      </c>
      <c r="C662" t="s">
        <v>54</v>
      </c>
      <c r="D662">
        <v>3</v>
      </c>
      <c r="E662">
        <v>374.5</v>
      </c>
      <c r="F662">
        <v>1123.5</v>
      </c>
      <c r="G662" t="s">
        <v>25</v>
      </c>
      <c r="H662" t="s">
        <v>17</v>
      </c>
      <c r="I662" s="1">
        <v>45208</v>
      </c>
      <c r="J662">
        <f>YEAR(spending_patterns_detailed[[#This Row],[Transaction Date]])</f>
        <v>2023</v>
      </c>
      <c r="K662" t="str">
        <f>TEXT(spending_patterns_detailed[[#This Row],[Transaction Date]],"mmm")</f>
        <v>Oct</v>
      </c>
      <c r="L6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63" spans="1:13" x14ac:dyDescent="0.4">
      <c r="A663" t="s">
        <v>193</v>
      </c>
      <c r="B663" t="s">
        <v>36</v>
      </c>
      <c r="C663" t="s">
        <v>37</v>
      </c>
      <c r="D663">
        <v>1</v>
      </c>
      <c r="E663">
        <v>1345</v>
      </c>
      <c r="F663">
        <v>1345</v>
      </c>
      <c r="G663" t="s">
        <v>38</v>
      </c>
      <c r="H663" t="s">
        <v>41</v>
      </c>
      <c r="I663" s="1">
        <v>45265</v>
      </c>
      <c r="J663">
        <f>YEAR(spending_patterns_detailed[[#This Row],[Transaction Date]])</f>
        <v>2023</v>
      </c>
      <c r="K663" t="str">
        <f>TEXT(spending_patterns_detailed[[#This Row],[Transaction Date]],"mmm")</f>
        <v>Dec</v>
      </c>
      <c r="L6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64" spans="1:13" x14ac:dyDescent="0.4">
      <c r="A664" t="s">
        <v>230</v>
      </c>
      <c r="B664" t="s">
        <v>100</v>
      </c>
      <c r="C664" t="s">
        <v>101</v>
      </c>
      <c r="D664">
        <v>1</v>
      </c>
      <c r="E664">
        <v>14.99</v>
      </c>
      <c r="F664">
        <v>14.99</v>
      </c>
      <c r="G664" t="s">
        <v>12</v>
      </c>
      <c r="H664" t="s">
        <v>41</v>
      </c>
      <c r="I664" s="1">
        <v>45317</v>
      </c>
      <c r="J664">
        <f>YEAR(spending_patterns_detailed[[#This Row],[Transaction Date]])</f>
        <v>2024</v>
      </c>
      <c r="K664" t="str">
        <f>TEXT(spending_patterns_detailed[[#This Row],[Transaction Date]],"mmm")</f>
        <v>Jan</v>
      </c>
      <c r="L6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5" spans="1:13" x14ac:dyDescent="0.4">
      <c r="A665" t="s">
        <v>260</v>
      </c>
      <c r="B665" t="s">
        <v>70</v>
      </c>
      <c r="C665" t="s">
        <v>71</v>
      </c>
      <c r="D665">
        <v>2</v>
      </c>
      <c r="E665">
        <v>8.77</v>
      </c>
      <c r="F665">
        <v>17.54</v>
      </c>
      <c r="G665" t="s">
        <v>38</v>
      </c>
      <c r="H665" t="s">
        <v>17</v>
      </c>
      <c r="I665" s="1">
        <v>45319</v>
      </c>
      <c r="J665">
        <f>YEAR(spending_patterns_detailed[[#This Row],[Transaction Date]])</f>
        <v>2024</v>
      </c>
      <c r="K665" t="str">
        <f>TEXT(spending_patterns_detailed[[#This Row],[Transaction Date]],"mmm")</f>
        <v>Jan</v>
      </c>
      <c r="L6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6" spans="1:13" x14ac:dyDescent="0.4">
      <c r="A666" t="s">
        <v>239</v>
      </c>
      <c r="B666" t="s">
        <v>56</v>
      </c>
      <c r="C666" t="s">
        <v>57</v>
      </c>
      <c r="D666">
        <v>1</v>
      </c>
      <c r="E666">
        <v>55378.84</v>
      </c>
      <c r="F666">
        <v>55378.84</v>
      </c>
      <c r="G666" t="s">
        <v>12</v>
      </c>
      <c r="H666" t="s">
        <v>17</v>
      </c>
      <c r="I666" s="1">
        <v>45324</v>
      </c>
      <c r="J666">
        <f>YEAR(spending_patterns_detailed[[#This Row],[Transaction Date]])</f>
        <v>2024</v>
      </c>
      <c r="K666" t="str">
        <f>TEXT(spending_patterns_detailed[[#This Row],[Transaction Date]],"mmm")</f>
        <v>Feb</v>
      </c>
      <c r="L6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6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667" spans="1:13" x14ac:dyDescent="0.4">
      <c r="A667" t="s">
        <v>124</v>
      </c>
      <c r="B667" t="s">
        <v>100</v>
      </c>
      <c r="C667" t="s">
        <v>130</v>
      </c>
      <c r="D667">
        <v>1</v>
      </c>
      <c r="E667">
        <v>12.19</v>
      </c>
      <c r="F667">
        <v>12.19</v>
      </c>
      <c r="G667" t="s">
        <v>25</v>
      </c>
      <c r="H667" t="s">
        <v>41</v>
      </c>
      <c r="I667" s="1">
        <v>44992</v>
      </c>
      <c r="J667">
        <f>YEAR(spending_patterns_detailed[[#This Row],[Transaction Date]])</f>
        <v>2023</v>
      </c>
      <c r="K667" t="str">
        <f>TEXT(spending_patterns_detailed[[#This Row],[Transaction Date]],"mmm")</f>
        <v>Mar</v>
      </c>
      <c r="L6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8" spans="1:13" x14ac:dyDescent="0.4">
      <c r="A668" t="s">
        <v>65</v>
      </c>
      <c r="B668" t="s">
        <v>61</v>
      </c>
      <c r="C668" t="s">
        <v>62</v>
      </c>
      <c r="D668">
        <v>1</v>
      </c>
      <c r="E668">
        <v>367.99</v>
      </c>
      <c r="F668">
        <v>367.99</v>
      </c>
      <c r="G668" t="s">
        <v>21</v>
      </c>
      <c r="H668" t="s">
        <v>13</v>
      </c>
      <c r="I668" s="1">
        <v>45490</v>
      </c>
      <c r="J668">
        <f>YEAR(spending_patterns_detailed[[#This Row],[Transaction Date]])</f>
        <v>2024</v>
      </c>
      <c r="K668" t="str">
        <f>TEXT(spending_patterns_detailed[[#This Row],[Transaction Date]],"mmm")</f>
        <v>Jul</v>
      </c>
      <c r="L6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9" spans="1:13" x14ac:dyDescent="0.4">
      <c r="A669" t="s">
        <v>233</v>
      </c>
      <c r="B669" t="s">
        <v>36</v>
      </c>
      <c r="C669" t="s">
        <v>37</v>
      </c>
      <c r="D669">
        <v>1</v>
      </c>
      <c r="E669">
        <v>1029.08</v>
      </c>
      <c r="F669">
        <v>1029.08</v>
      </c>
      <c r="G669" t="s">
        <v>21</v>
      </c>
      <c r="H669" t="s">
        <v>41</v>
      </c>
      <c r="I669" s="1">
        <v>45031</v>
      </c>
      <c r="J669">
        <f>YEAR(spending_patterns_detailed[[#This Row],[Transaction Date]])</f>
        <v>2023</v>
      </c>
      <c r="K669" t="str">
        <f>TEXT(spending_patterns_detailed[[#This Row],[Transaction Date]],"mmm")</f>
        <v>Apr</v>
      </c>
      <c r="L6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0" spans="1:13" x14ac:dyDescent="0.4">
      <c r="A670" t="s">
        <v>128</v>
      </c>
      <c r="B670" t="s">
        <v>15</v>
      </c>
      <c r="C670" t="s">
        <v>16</v>
      </c>
      <c r="D670">
        <v>4</v>
      </c>
      <c r="E670">
        <v>52.53</v>
      </c>
      <c r="F670">
        <v>210.14</v>
      </c>
      <c r="G670" t="s">
        <v>21</v>
      </c>
      <c r="H670" t="s">
        <v>41</v>
      </c>
      <c r="I670" s="1">
        <v>45209</v>
      </c>
      <c r="J670">
        <f>YEAR(spending_patterns_detailed[[#This Row],[Transaction Date]])</f>
        <v>2023</v>
      </c>
      <c r="K670" t="str">
        <f>TEXT(spending_patterns_detailed[[#This Row],[Transaction Date]],"mmm")</f>
        <v>Oct</v>
      </c>
      <c r="L6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1" spans="1:13" x14ac:dyDescent="0.4">
      <c r="A671" t="s">
        <v>192</v>
      </c>
      <c r="B671" t="s">
        <v>27</v>
      </c>
      <c r="C671" t="s">
        <v>40</v>
      </c>
      <c r="D671">
        <v>5</v>
      </c>
      <c r="E671">
        <v>66.58</v>
      </c>
      <c r="F671">
        <v>332.89</v>
      </c>
      <c r="G671" t="s">
        <v>25</v>
      </c>
      <c r="H671" t="s">
        <v>13</v>
      </c>
      <c r="I671" s="1">
        <v>45257</v>
      </c>
      <c r="J671">
        <f>YEAR(spending_patterns_detailed[[#This Row],[Transaction Date]])</f>
        <v>2023</v>
      </c>
      <c r="K671" t="str">
        <f>TEXT(spending_patterns_detailed[[#This Row],[Transaction Date]],"mmm")</f>
        <v>Nov</v>
      </c>
      <c r="L6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2" spans="1:13" x14ac:dyDescent="0.4">
      <c r="A672" t="s">
        <v>35</v>
      </c>
      <c r="B672" t="s">
        <v>49</v>
      </c>
      <c r="C672" t="s">
        <v>112</v>
      </c>
      <c r="D672">
        <v>4</v>
      </c>
      <c r="E672">
        <v>98.79</v>
      </c>
      <c r="F672">
        <v>395.18</v>
      </c>
      <c r="G672" t="s">
        <v>12</v>
      </c>
      <c r="H672" t="s">
        <v>13</v>
      </c>
      <c r="I672" s="1">
        <v>45191</v>
      </c>
      <c r="J672">
        <f>YEAR(spending_patterns_detailed[[#This Row],[Transaction Date]])</f>
        <v>2023</v>
      </c>
      <c r="K672" t="str">
        <f>TEXT(spending_patterns_detailed[[#This Row],[Transaction Date]],"mmm")</f>
        <v>Sep</v>
      </c>
      <c r="L6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3" spans="1:13" x14ac:dyDescent="0.4">
      <c r="A673" t="s">
        <v>254</v>
      </c>
      <c r="B673" t="s">
        <v>46</v>
      </c>
      <c r="C673" t="s">
        <v>47</v>
      </c>
      <c r="D673">
        <v>1</v>
      </c>
      <c r="E673">
        <v>4.3499999999999996</v>
      </c>
      <c r="F673">
        <v>4.3499999999999996</v>
      </c>
      <c r="G673" t="s">
        <v>25</v>
      </c>
      <c r="H673" t="s">
        <v>13</v>
      </c>
      <c r="I673" s="1">
        <v>45386</v>
      </c>
      <c r="J673">
        <f>YEAR(spending_patterns_detailed[[#This Row],[Transaction Date]])</f>
        <v>2024</v>
      </c>
      <c r="K673" t="str">
        <f>TEXT(spending_patterns_detailed[[#This Row],[Transaction Date]],"mmm")</f>
        <v>Apr</v>
      </c>
      <c r="L6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4" spans="1:13" x14ac:dyDescent="0.4">
      <c r="A674" t="s">
        <v>240</v>
      </c>
      <c r="B674" t="s">
        <v>70</v>
      </c>
      <c r="C674" t="s">
        <v>110</v>
      </c>
      <c r="D674">
        <v>4</v>
      </c>
      <c r="E674">
        <v>4.1399999999999997</v>
      </c>
      <c r="F674">
        <v>16.57</v>
      </c>
      <c r="G674" t="s">
        <v>38</v>
      </c>
      <c r="H674" t="s">
        <v>17</v>
      </c>
      <c r="I674" s="1">
        <v>45550</v>
      </c>
      <c r="J674">
        <f>YEAR(spending_patterns_detailed[[#This Row],[Transaction Date]])</f>
        <v>2024</v>
      </c>
      <c r="K674" t="str">
        <f>TEXT(spending_patterns_detailed[[#This Row],[Transaction Date]],"mmm")</f>
        <v>Sep</v>
      </c>
      <c r="L6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5" spans="1:13" x14ac:dyDescent="0.4">
      <c r="A675" t="s">
        <v>65</v>
      </c>
      <c r="B675" t="s">
        <v>46</v>
      </c>
      <c r="C675" t="s">
        <v>47</v>
      </c>
      <c r="D675">
        <v>2</v>
      </c>
      <c r="E675">
        <v>4.5599999999999996</v>
      </c>
      <c r="F675">
        <v>9.11</v>
      </c>
      <c r="G675" t="s">
        <v>38</v>
      </c>
      <c r="H675" t="s">
        <v>13</v>
      </c>
      <c r="I675" s="1">
        <v>45064</v>
      </c>
      <c r="J675">
        <f>YEAR(spending_patterns_detailed[[#This Row],[Transaction Date]])</f>
        <v>2023</v>
      </c>
      <c r="K675" t="str">
        <f>TEXT(spending_patterns_detailed[[#This Row],[Transaction Date]],"mmm")</f>
        <v>May</v>
      </c>
      <c r="L6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6" spans="1:13" x14ac:dyDescent="0.4">
      <c r="A676" t="s">
        <v>178</v>
      </c>
      <c r="B676" t="s">
        <v>100</v>
      </c>
      <c r="C676" t="s">
        <v>130</v>
      </c>
      <c r="D676">
        <v>1</v>
      </c>
      <c r="E676">
        <v>6.96</v>
      </c>
      <c r="F676">
        <v>6.96</v>
      </c>
      <c r="G676" t="s">
        <v>38</v>
      </c>
      <c r="H676" t="s">
        <v>13</v>
      </c>
      <c r="I676" s="1">
        <v>45511</v>
      </c>
      <c r="J676">
        <f>YEAR(spending_patterns_detailed[[#This Row],[Transaction Date]])</f>
        <v>2024</v>
      </c>
      <c r="K676" t="str">
        <f>TEXT(spending_patterns_detailed[[#This Row],[Transaction Date]],"mmm")</f>
        <v>Aug</v>
      </c>
      <c r="L6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7" spans="1:13" x14ac:dyDescent="0.4">
      <c r="A677" t="s">
        <v>177</v>
      </c>
      <c r="B677" t="s">
        <v>31</v>
      </c>
      <c r="C677" t="s">
        <v>94</v>
      </c>
      <c r="D677">
        <v>1</v>
      </c>
      <c r="E677">
        <v>95.37</v>
      </c>
      <c r="F677">
        <v>95.37</v>
      </c>
      <c r="G677" t="s">
        <v>12</v>
      </c>
      <c r="H677" t="s">
        <v>41</v>
      </c>
      <c r="I677" s="1">
        <v>45242</v>
      </c>
      <c r="J677">
        <f>YEAR(spending_patterns_detailed[[#This Row],[Transaction Date]])</f>
        <v>2023</v>
      </c>
      <c r="K677" t="str">
        <f>TEXT(spending_patterns_detailed[[#This Row],[Transaction Date]],"mmm")</f>
        <v>Nov</v>
      </c>
      <c r="L6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8" spans="1:13" x14ac:dyDescent="0.4">
      <c r="A678" t="s">
        <v>200</v>
      </c>
      <c r="B678" t="s">
        <v>15</v>
      </c>
      <c r="C678" t="s">
        <v>151</v>
      </c>
      <c r="D678">
        <v>1</v>
      </c>
      <c r="E678">
        <v>113.81</v>
      </c>
      <c r="F678">
        <v>113.81</v>
      </c>
      <c r="G678" t="s">
        <v>25</v>
      </c>
      <c r="H678" t="s">
        <v>13</v>
      </c>
      <c r="I678" s="1">
        <v>45635</v>
      </c>
      <c r="J678">
        <f>YEAR(spending_patterns_detailed[[#This Row],[Transaction Date]])</f>
        <v>2024</v>
      </c>
      <c r="K678" t="str">
        <f>TEXT(spending_patterns_detailed[[#This Row],[Transaction Date]],"mmm")</f>
        <v>Dec</v>
      </c>
      <c r="L6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9" spans="1:13" x14ac:dyDescent="0.4">
      <c r="A679" t="s">
        <v>266</v>
      </c>
      <c r="B679" t="s">
        <v>15</v>
      </c>
      <c r="C679" t="s">
        <v>16</v>
      </c>
      <c r="D679">
        <v>5</v>
      </c>
      <c r="E679">
        <v>42.6</v>
      </c>
      <c r="F679">
        <v>212.98</v>
      </c>
      <c r="G679" t="s">
        <v>21</v>
      </c>
      <c r="H679" t="s">
        <v>13</v>
      </c>
      <c r="I679" s="1">
        <v>45483</v>
      </c>
      <c r="J679">
        <f>YEAR(spending_patterns_detailed[[#This Row],[Transaction Date]])</f>
        <v>2024</v>
      </c>
      <c r="K679" t="str">
        <f>TEXT(spending_patterns_detailed[[#This Row],[Transaction Date]],"mmm")</f>
        <v>Jul</v>
      </c>
      <c r="L6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0" spans="1:13" x14ac:dyDescent="0.4">
      <c r="A680" t="s">
        <v>138</v>
      </c>
      <c r="B680" t="s">
        <v>19</v>
      </c>
      <c r="C680" t="s">
        <v>20</v>
      </c>
      <c r="D680">
        <v>1</v>
      </c>
      <c r="E680">
        <v>89.97</v>
      </c>
      <c r="F680">
        <v>89.97</v>
      </c>
      <c r="G680" t="s">
        <v>21</v>
      </c>
      <c r="H680" t="s">
        <v>13</v>
      </c>
      <c r="I680" s="1">
        <v>45405</v>
      </c>
      <c r="J680">
        <f>YEAR(spending_patterns_detailed[[#This Row],[Transaction Date]])</f>
        <v>2024</v>
      </c>
      <c r="K680" t="str">
        <f>TEXT(spending_patterns_detailed[[#This Row],[Transaction Date]],"mmm")</f>
        <v>Apr</v>
      </c>
      <c r="L6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1" spans="1:13" x14ac:dyDescent="0.4">
      <c r="A681" t="s">
        <v>264</v>
      </c>
      <c r="B681" t="s">
        <v>15</v>
      </c>
      <c r="C681" t="s">
        <v>16</v>
      </c>
      <c r="D681">
        <v>3</v>
      </c>
      <c r="E681">
        <v>32.26</v>
      </c>
      <c r="F681">
        <v>96.79</v>
      </c>
      <c r="G681" t="s">
        <v>21</v>
      </c>
      <c r="H681" t="s">
        <v>13</v>
      </c>
      <c r="I681" s="1">
        <v>45639</v>
      </c>
      <c r="J681">
        <f>YEAR(spending_patterns_detailed[[#This Row],[Transaction Date]])</f>
        <v>2024</v>
      </c>
      <c r="K681" t="str">
        <f>TEXT(spending_patterns_detailed[[#This Row],[Transaction Date]],"mmm")</f>
        <v>Dec</v>
      </c>
      <c r="L6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2" spans="1:13" x14ac:dyDescent="0.4">
      <c r="A682" t="s">
        <v>240</v>
      </c>
      <c r="B682" t="s">
        <v>23</v>
      </c>
      <c r="C682" t="s">
        <v>34</v>
      </c>
      <c r="D682">
        <v>2</v>
      </c>
      <c r="E682">
        <v>132.66999999999999</v>
      </c>
      <c r="F682">
        <v>265.35000000000002</v>
      </c>
      <c r="G682" t="s">
        <v>12</v>
      </c>
      <c r="H682" t="s">
        <v>41</v>
      </c>
      <c r="I682" s="1">
        <v>45640</v>
      </c>
      <c r="J682">
        <f>YEAR(spending_patterns_detailed[[#This Row],[Transaction Date]])</f>
        <v>2024</v>
      </c>
      <c r="K682" t="str">
        <f>TEXT(spending_patterns_detailed[[#This Row],[Transaction Date]],"mmm")</f>
        <v>Dec</v>
      </c>
      <c r="L6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3" spans="1:13" x14ac:dyDescent="0.4">
      <c r="A683" t="s">
        <v>214</v>
      </c>
      <c r="B683" t="s">
        <v>36</v>
      </c>
      <c r="C683" t="s">
        <v>76</v>
      </c>
      <c r="D683">
        <v>1</v>
      </c>
      <c r="E683">
        <v>32.49</v>
      </c>
      <c r="F683">
        <v>32.49</v>
      </c>
      <c r="G683" t="s">
        <v>25</v>
      </c>
      <c r="H683" t="s">
        <v>17</v>
      </c>
      <c r="I683" s="1">
        <v>45160</v>
      </c>
      <c r="J683">
        <f>YEAR(spending_patterns_detailed[[#This Row],[Transaction Date]])</f>
        <v>2023</v>
      </c>
      <c r="K683" t="str">
        <f>TEXT(spending_patterns_detailed[[#This Row],[Transaction Date]],"mmm")</f>
        <v>Aug</v>
      </c>
      <c r="L6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4" spans="1:13" x14ac:dyDescent="0.4">
      <c r="A684" t="s">
        <v>269</v>
      </c>
      <c r="B684" t="s">
        <v>36</v>
      </c>
      <c r="C684" t="s">
        <v>37</v>
      </c>
      <c r="D684">
        <v>1</v>
      </c>
      <c r="E684">
        <v>1436.17</v>
      </c>
      <c r="F684">
        <v>1436.17</v>
      </c>
      <c r="G684" t="s">
        <v>21</v>
      </c>
      <c r="H684" t="s">
        <v>13</v>
      </c>
      <c r="I684" s="1">
        <v>45313</v>
      </c>
      <c r="J684">
        <f>YEAR(spending_patterns_detailed[[#This Row],[Transaction Date]])</f>
        <v>2024</v>
      </c>
      <c r="K684" t="str">
        <f>TEXT(spending_patterns_detailed[[#This Row],[Transaction Date]],"mmm")</f>
        <v>Jan</v>
      </c>
      <c r="L6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85" spans="1:13" x14ac:dyDescent="0.4">
      <c r="A685" t="s">
        <v>246</v>
      </c>
      <c r="B685" t="s">
        <v>36</v>
      </c>
      <c r="C685" t="s">
        <v>76</v>
      </c>
      <c r="D685">
        <v>1</v>
      </c>
      <c r="E685">
        <v>24.32</v>
      </c>
      <c r="F685">
        <v>24.32</v>
      </c>
      <c r="G685" t="s">
        <v>25</v>
      </c>
      <c r="H685" t="s">
        <v>17</v>
      </c>
      <c r="I685" s="1">
        <v>45311</v>
      </c>
      <c r="J685">
        <f>YEAR(spending_patterns_detailed[[#This Row],[Transaction Date]])</f>
        <v>2024</v>
      </c>
      <c r="K685" t="str">
        <f>TEXT(spending_patterns_detailed[[#This Row],[Transaction Date]],"mmm")</f>
        <v>Jan</v>
      </c>
      <c r="L6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6" spans="1:13" x14ac:dyDescent="0.4">
      <c r="A686" t="s">
        <v>205</v>
      </c>
      <c r="B686" t="s">
        <v>49</v>
      </c>
      <c r="C686" t="s">
        <v>197</v>
      </c>
      <c r="D686">
        <v>3</v>
      </c>
      <c r="E686">
        <v>22.8</v>
      </c>
      <c r="F686">
        <v>68.400000000000006</v>
      </c>
      <c r="G686" t="s">
        <v>12</v>
      </c>
      <c r="H686" t="s">
        <v>17</v>
      </c>
      <c r="I686" s="1">
        <v>45326</v>
      </c>
      <c r="J686">
        <f>YEAR(spending_patterns_detailed[[#This Row],[Transaction Date]])</f>
        <v>2024</v>
      </c>
      <c r="K686" t="str">
        <f>TEXT(spending_patterns_detailed[[#This Row],[Transaction Date]],"mmm")</f>
        <v>Feb</v>
      </c>
      <c r="L6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7" spans="1:13" x14ac:dyDescent="0.4">
      <c r="A687" t="s">
        <v>145</v>
      </c>
      <c r="B687" t="s">
        <v>31</v>
      </c>
      <c r="C687" t="s">
        <v>94</v>
      </c>
      <c r="D687">
        <v>1</v>
      </c>
      <c r="E687">
        <v>46.98</v>
      </c>
      <c r="F687">
        <v>46.98</v>
      </c>
      <c r="G687" t="s">
        <v>38</v>
      </c>
      <c r="H687" t="s">
        <v>13</v>
      </c>
      <c r="I687" s="1">
        <v>45305</v>
      </c>
      <c r="J687">
        <f>YEAR(spending_patterns_detailed[[#This Row],[Transaction Date]])</f>
        <v>2024</v>
      </c>
      <c r="K687" t="str">
        <f>TEXT(spending_patterns_detailed[[#This Row],[Transaction Date]],"mmm")</f>
        <v>Jan</v>
      </c>
      <c r="L6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8" spans="1:13" x14ac:dyDescent="0.4">
      <c r="A688" t="s">
        <v>245</v>
      </c>
      <c r="B688" t="s">
        <v>36</v>
      </c>
      <c r="C688" t="s">
        <v>160</v>
      </c>
      <c r="D688">
        <v>1</v>
      </c>
      <c r="E688">
        <v>302.83</v>
      </c>
      <c r="F688">
        <v>302.83</v>
      </c>
      <c r="G688" t="s">
        <v>25</v>
      </c>
      <c r="H688" t="s">
        <v>41</v>
      </c>
      <c r="I688" s="1">
        <v>44990</v>
      </c>
      <c r="J688">
        <f>YEAR(spending_patterns_detailed[[#This Row],[Transaction Date]])</f>
        <v>2023</v>
      </c>
      <c r="K688" t="str">
        <f>TEXT(spending_patterns_detailed[[#This Row],[Transaction Date]],"mmm")</f>
        <v>Mar</v>
      </c>
      <c r="L6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9" spans="1:13" x14ac:dyDescent="0.4">
      <c r="A689" t="s">
        <v>132</v>
      </c>
      <c r="B689" t="s">
        <v>19</v>
      </c>
      <c r="C689" t="s">
        <v>107</v>
      </c>
      <c r="D689">
        <v>1</v>
      </c>
      <c r="E689">
        <v>65.709999999999994</v>
      </c>
      <c r="F689">
        <v>65.709999999999994</v>
      </c>
      <c r="G689" t="s">
        <v>12</v>
      </c>
      <c r="H689" t="s">
        <v>41</v>
      </c>
      <c r="I689" s="1">
        <v>45303</v>
      </c>
      <c r="J689">
        <f>YEAR(spending_patterns_detailed[[#This Row],[Transaction Date]])</f>
        <v>2024</v>
      </c>
      <c r="K689" t="str">
        <f>TEXT(spending_patterns_detailed[[#This Row],[Transaction Date]],"mmm")</f>
        <v>Jan</v>
      </c>
      <c r="L6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0" spans="1:13" x14ac:dyDescent="0.4">
      <c r="A690" t="s">
        <v>103</v>
      </c>
      <c r="B690" t="s">
        <v>56</v>
      </c>
      <c r="C690" t="s">
        <v>66</v>
      </c>
      <c r="D690">
        <v>2</v>
      </c>
      <c r="E690">
        <v>138.13999999999999</v>
      </c>
      <c r="F690">
        <v>276.29000000000002</v>
      </c>
      <c r="G690" t="s">
        <v>12</v>
      </c>
      <c r="H690" t="s">
        <v>13</v>
      </c>
      <c r="I690" s="1">
        <v>45517</v>
      </c>
      <c r="J690">
        <f>YEAR(spending_patterns_detailed[[#This Row],[Transaction Date]])</f>
        <v>2024</v>
      </c>
      <c r="K690" t="str">
        <f>TEXT(spending_patterns_detailed[[#This Row],[Transaction Date]],"mmm")</f>
        <v>Aug</v>
      </c>
      <c r="L6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1" spans="1:13" x14ac:dyDescent="0.4">
      <c r="A691" t="s">
        <v>95</v>
      </c>
      <c r="B691" t="s">
        <v>61</v>
      </c>
      <c r="C691" t="s">
        <v>82</v>
      </c>
      <c r="D691">
        <v>1</v>
      </c>
      <c r="E691">
        <v>302.87</v>
      </c>
      <c r="F691">
        <v>302.87</v>
      </c>
      <c r="G691" t="s">
        <v>21</v>
      </c>
      <c r="H691" t="s">
        <v>13</v>
      </c>
      <c r="I691" s="1">
        <v>45382</v>
      </c>
      <c r="J691">
        <f>YEAR(spending_patterns_detailed[[#This Row],[Transaction Date]])</f>
        <v>2024</v>
      </c>
      <c r="K691" t="str">
        <f>TEXT(spending_patterns_detailed[[#This Row],[Transaction Date]],"mmm")</f>
        <v>Mar</v>
      </c>
      <c r="L6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2" spans="1:13" x14ac:dyDescent="0.4">
      <c r="A692" t="s">
        <v>172</v>
      </c>
      <c r="B692" t="s">
        <v>100</v>
      </c>
      <c r="C692" t="s">
        <v>130</v>
      </c>
      <c r="D692">
        <v>1</v>
      </c>
      <c r="E692">
        <v>8.48</v>
      </c>
      <c r="F692">
        <v>8.48</v>
      </c>
      <c r="G692" t="s">
        <v>21</v>
      </c>
      <c r="H692" t="s">
        <v>17</v>
      </c>
      <c r="I692" s="1">
        <v>45080</v>
      </c>
      <c r="J692">
        <f>YEAR(spending_patterns_detailed[[#This Row],[Transaction Date]])</f>
        <v>2023</v>
      </c>
      <c r="K692" t="str">
        <f>TEXT(spending_patterns_detailed[[#This Row],[Transaction Date]],"mmm")</f>
        <v>Jun</v>
      </c>
      <c r="L6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93" spans="1:13" x14ac:dyDescent="0.4">
      <c r="A693" t="s">
        <v>9</v>
      </c>
      <c r="B693" t="s">
        <v>61</v>
      </c>
      <c r="C693" t="s">
        <v>82</v>
      </c>
      <c r="D693">
        <v>1</v>
      </c>
      <c r="E693">
        <v>310.01</v>
      </c>
      <c r="F693">
        <v>310.01</v>
      </c>
      <c r="G693" t="s">
        <v>25</v>
      </c>
      <c r="H693" t="s">
        <v>13</v>
      </c>
      <c r="I693" s="1">
        <v>45086</v>
      </c>
      <c r="J693">
        <f>YEAR(spending_patterns_detailed[[#This Row],[Transaction Date]])</f>
        <v>2023</v>
      </c>
      <c r="K693" t="str">
        <f>TEXT(spending_patterns_detailed[[#This Row],[Transaction Date]],"mmm")</f>
        <v>Jun</v>
      </c>
      <c r="L6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4" spans="1:13" x14ac:dyDescent="0.4">
      <c r="A694" t="s">
        <v>222</v>
      </c>
      <c r="B694" t="s">
        <v>27</v>
      </c>
      <c r="C694" t="s">
        <v>40</v>
      </c>
      <c r="D694">
        <v>5</v>
      </c>
      <c r="E694">
        <v>90.57</v>
      </c>
      <c r="F694">
        <v>452.83</v>
      </c>
      <c r="G694" t="s">
        <v>25</v>
      </c>
      <c r="H694" t="s">
        <v>17</v>
      </c>
      <c r="I694" s="1">
        <v>45024</v>
      </c>
      <c r="J694">
        <f>YEAR(spending_patterns_detailed[[#This Row],[Transaction Date]])</f>
        <v>2023</v>
      </c>
      <c r="K694" t="str">
        <f>TEXT(spending_patterns_detailed[[#This Row],[Transaction Date]],"mmm")</f>
        <v>Apr</v>
      </c>
      <c r="L6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5" spans="1:13" x14ac:dyDescent="0.4">
      <c r="A695" t="s">
        <v>219</v>
      </c>
      <c r="B695" t="s">
        <v>23</v>
      </c>
      <c r="C695" t="s">
        <v>24</v>
      </c>
      <c r="D695">
        <v>1</v>
      </c>
      <c r="E695">
        <v>26.35</v>
      </c>
      <c r="F695">
        <v>26.35</v>
      </c>
      <c r="G695" t="s">
        <v>12</v>
      </c>
      <c r="H695" t="s">
        <v>17</v>
      </c>
      <c r="I695" s="1">
        <v>44972</v>
      </c>
      <c r="J695">
        <f>YEAR(spending_patterns_detailed[[#This Row],[Transaction Date]])</f>
        <v>2023</v>
      </c>
      <c r="K695" t="str">
        <f>TEXT(spending_patterns_detailed[[#This Row],[Transaction Date]],"mmm")</f>
        <v>Feb</v>
      </c>
      <c r="L6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6" spans="1:13" x14ac:dyDescent="0.4">
      <c r="A696" t="s">
        <v>67</v>
      </c>
      <c r="B696" t="s">
        <v>27</v>
      </c>
      <c r="C696" t="s">
        <v>40</v>
      </c>
      <c r="D696">
        <v>3</v>
      </c>
      <c r="E696">
        <v>28.18</v>
      </c>
      <c r="F696">
        <v>84.53</v>
      </c>
      <c r="G696" t="s">
        <v>25</v>
      </c>
      <c r="H696" t="s">
        <v>41</v>
      </c>
      <c r="I696" s="1">
        <v>45115</v>
      </c>
      <c r="J696">
        <f>YEAR(spending_patterns_detailed[[#This Row],[Transaction Date]])</f>
        <v>2023</v>
      </c>
      <c r="K696" t="str">
        <f>TEXT(spending_patterns_detailed[[#This Row],[Transaction Date]],"mmm")</f>
        <v>Jul</v>
      </c>
      <c r="L6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7" spans="1:13" x14ac:dyDescent="0.4">
      <c r="A697" t="s">
        <v>193</v>
      </c>
      <c r="B697" t="s">
        <v>31</v>
      </c>
      <c r="C697" t="s">
        <v>32</v>
      </c>
      <c r="D697">
        <v>1</v>
      </c>
      <c r="E697">
        <v>375.7</v>
      </c>
      <c r="F697">
        <v>375.7</v>
      </c>
      <c r="G697" t="s">
        <v>38</v>
      </c>
      <c r="H697" t="s">
        <v>41</v>
      </c>
      <c r="I697" s="1">
        <v>45129</v>
      </c>
      <c r="J697">
        <f>YEAR(spending_patterns_detailed[[#This Row],[Transaction Date]])</f>
        <v>2023</v>
      </c>
      <c r="K697" t="str">
        <f>TEXT(spending_patterns_detailed[[#This Row],[Transaction Date]],"mmm")</f>
        <v>Jul</v>
      </c>
      <c r="L6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8" spans="1:13" x14ac:dyDescent="0.4">
      <c r="A698" t="s">
        <v>79</v>
      </c>
      <c r="B698" t="s">
        <v>61</v>
      </c>
      <c r="C698" t="s">
        <v>62</v>
      </c>
      <c r="D698">
        <v>1</v>
      </c>
      <c r="E698">
        <v>282.18</v>
      </c>
      <c r="F698">
        <v>282.18</v>
      </c>
      <c r="G698" t="s">
        <v>21</v>
      </c>
      <c r="H698" t="s">
        <v>17</v>
      </c>
      <c r="I698" s="1">
        <v>45171</v>
      </c>
      <c r="J698">
        <f>YEAR(spending_patterns_detailed[[#This Row],[Transaction Date]])</f>
        <v>2023</v>
      </c>
      <c r="K698" t="str">
        <f>TEXT(spending_patterns_detailed[[#This Row],[Transaction Date]],"mmm")</f>
        <v>Sep</v>
      </c>
      <c r="L6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9" spans="1:13" x14ac:dyDescent="0.4">
      <c r="A699" t="s">
        <v>125</v>
      </c>
      <c r="B699" t="s">
        <v>36</v>
      </c>
      <c r="C699" t="s">
        <v>76</v>
      </c>
      <c r="D699">
        <v>1</v>
      </c>
      <c r="E699">
        <v>26.66</v>
      </c>
      <c r="F699">
        <v>26.66</v>
      </c>
      <c r="G699" t="s">
        <v>38</v>
      </c>
      <c r="H699" t="s">
        <v>17</v>
      </c>
      <c r="I699" s="1">
        <v>45324</v>
      </c>
      <c r="J699">
        <f>YEAR(spending_patterns_detailed[[#This Row],[Transaction Date]])</f>
        <v>2024</v>
      </c>
      <c r="K699" t="str">
        <f>TEXT(spending_patterns_detailed[[#This Row],[Transaction Date]],"mmm")</f>
        <v>Feb</v>
      </c>
      <c r="L6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0" spans="1:13" x14ac:dyDescent="0.4">
      <c r="A700" t="s">
        <v>232</v>
      </c>
      <c r="B700" t="s">
        <v>46</v>
      </c>
      <c r="C700" t="s">
        <v>47</v>
      </c>
      <c r="D700">
        <v>2</v>
      </c>
      <c r="E700">
        <v>2.12</v>
      </c>
      <c r="F700">
        <v>4.25</v>
      </c>
      <c r="G700" t="s">
        <v>21</v>
      </c>
      <c r="H700" t="s">
        <v>17</v>
      </c>
      <c r="I700" s="1">
        <v>45327</v>
      </c>
      <c r="J700">
        <f>YEAR(spending_patterns_detailed[[#This Row],[Transaction Date]])</f>
        <v>2024</v>
      </c>
      <c r="K700" t="str">
        <f>TEXT(spending_patterns_detailed[[#This Row],[Transaction Date]],"mmm")</f>
        <v>Feb</v>
      </c>
      <c r="L7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01" spans="1:13" x14ac:dyDescent="0.4">
      <c r="A701" t="s">
        <v>216</v>
      </c>
      <c r="B701" t="s">
        <v>100</v>
      </c>
      <c r="C701" t="s">
        <v>189</v>
      </c>
      <c r="D701">
        <v>1</v>
      </c>
      <c r="E701">
        <v>47.97</v>
      </c>
      <c r="F701">
        <v>47.97</v>
      </c>
      <c r="G701" t="s">
        <v>12</v>
      </c>
      <c r="H701" t="s">
        <v>41</v>
      </c>
      <c r="I701" s="1">
        <v>45497</v>
      </c>
      <c r="J701">
        <f>YEAR(spending_patterns_detailed[[#This Row],[Transaction Date]])</f>
        <v>2024</v>
      </c>
      <c r="K701" t="str">
        <f>TEXT(spending_patterns_detailed[[#This Row],[Transaction Date]],"mmm")</f>
        <v>Jul</v>
      </c>
      <c r="L7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2" spans="1:13" x14ac:dyDescent="0.4">
      <c r="A702" t="s">
        <v>208</v>
      </c>
      <c r="B702" t="s">
        <v>36</v>
      </c>
      <c r="C702" t="s">
        <v>160</v>
      </c>
      <c r="D702">
        <v>1</v>
      </c>
      <c r="E702">
        <v>323.7</v>
      </c>
      <c r="F702">
        <v>323.7</v>
      </c>
      <c r="G702" t="s">
        <v>21</v>
      </c>
      <c r="H702" t="s">
        <v>41</v>
      </c>
      <c r="I702" s="1">
        <v>45065</v>
      </c>
      <c r="J702">
        <f>YEAR(spending_patterns_detailed[[#This Row],[Transaction Date]])</f>
        <v>2023</v>
      </c>
      <c r="K702" t="str">
        <f>TEXT(spending_patterns_detailed[[#This Row],[Transaction Date]],"mmm")</f>
        <v>May</v>
      </c>
      <c r="L7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3" spans="1:13" x14ac:dyDescent="0.4">
      <c r="A703" t="s">
        <v>244</v>
      </c>
      <c r="B703" t="s">
        <v>23</v>
      </c>
      <c r="C703" t="s">
        <v>24</v>
      </c>
      <c r="D703">
        <v>2</v>
      </c>
      <c r="E703">
        <v>28.61</v>
      </c>
      <c r="F703">
        <v>57.21</v>
      </c>
      <c r="G703" t="s">
        <v>38</v>
      </c>
      <c r="H703" t="s">
        <v>13</v>
      </c>
      <c r="I703" s="1">
        <v>45140</v>
      </c>
      <c r="J703">
        <f>YEAR(spending_patterns_detailed[[#This Row],[Transaction Date]])</f>
        <v>2023</v>
      </c>
      <c r="K703" t="str">
        <f>TEXT(spending_patterns_detailed[[#This Row],[Transaction Date]],"mmm")</f>
        <v>Aug</v>
      </c>
      <c r="L7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4" spans="1:13" x14ac:dyDescent="0.4">
      <c r="A704" t="s">
        <v>53</v>
      </c>
      <c r="B704" t="s">
        <v>61</v>
      </c>
      <c r="C704" t="s">
        <v>62</v>
      </c>
      <c r="D704">
        <v>1</v>
      </c>
      <c r="E704">
        <v>161.33000000000001</v>
      </c>
      <c r="F704">
        <v>161.33000000000001</v>
      </c>
      <c r="G704" t="s">
        <v>25</v>
      </c>
      <c r="H704" t="s">
        <v>41</v>
      </c>
      <c r="I704" s="1">
        <v>45313</v>
      </c>
      <c r="J704">
        <f>YEAR(spending_patterns_detailed[[#This Row],[Transaction Date]])</f>
        <v>2024</v>
      </c>
      <c r="K704" t="str">
        <f>TEXT(spending_patterns_detailed[[#This Row],[Transaction Date]],"mmm")</f>
        <v>Jan</v>
      </c>
      <c r="L7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5" spans="1:13" x14ac:dyDescent="0.4">
      <c r="A705" t="s">
        <v>212</v>
      </c>
      <c r="B705" t="s">
        <v>46</v>
      </c>
      <c r="C705" t="s">
        <v>104</v>
      </c>
      <c r="D705">
        <v>3</v>
      </c>
      <c r="E705">
        <v>11.32</v>
      </c>
      <c r="F705">
        <v>33.96</v>
      </c>
      <c r="G705" t="s">
        <v>25</v>
      </c>
      <c r="H705" t="s">
        <v>17</v>
      </c>
      <c r="I705" s="1">
        <v>44974</v>
      </c>
      <c r="J705">
        <f>YEAR(spending_patterns_detailed[[#This Row],[Transaction Date]])</f>
        <v>2023</v>
      </c>
      <c r="K705" t="str">
        <f>TEXT(spending_patterns_detailed[[#This Row],[Transaction Date]],"mmm")</f>
        <v>Feb</v>
      </c>
      <c r="L7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6" spans="1:13" x14ac:dyDescent="0.4">
      <c r="A706" t="s">
        <v>210</v>
      </c>
      <c r="B706" t="s">
        <v>31</v>
      </c>
      <c r="C706" t="s">
        <v>80</v>
      </c>
      <c r="D706">
        <v>1</v>
      </c>
      <c r="E706">
        <v>5.64</v>
      </c>
      <c r="F706">
        <v>5.64</v>
      </c>
      <c r="G706" t="s">
        <v>21</v>
      </c>
      <c r="H706" t="s">
        <v>17</v>
      </c>
      <c r="I706" s="1">
        <v>45496</v>
      </c>
      <c r="J706">
        <f>YEAR(spending_patterns_detailed[[#This Row],[Transaction Date]])</f>
        <v>2024</v>
      </c>
      <c r="K706" t="str">
        <f>TEXT(spending_patterns_detailed[[#This Row],[Transaction Date]],"mmm")</f>
        <v>Jul</v>
      </c>
      <c r="L7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07" spans="1:13" x14ac:dyDescent="0.4">
      <c r="A707" t="s">
        <v>39</v>
      </c>
      <c r="B707" t="s">
        <v>70</v>
      </c>
      <c r="C707" t="s">
        <v>73</v>
      </c>
      <c r="D707">
        <v>2</v>
      </c>
      <c r="E707">
        <v>60.06</v>
      </c>
      <c r="F707">
        <v>120.12</v>
      </c>
      <c r="G707" t="s">
        <v>25</v>
      </c>
      <c r="H707" t="s">
        <v>41</v>
      </c>
      <c r="I707" s="1">
        <v>44928</v>
      </c>
      <c r="J707">
        <f>YEAR(spending_patterns_detailed[[#This Row],[Transaction Date]])</f>
        <v>2023</v>
      </c>
      <c r="K707" t="str">
        <f>TEXT(spending_patterns_detailed[[#This Row],[Transaction Date]],"mmm")</f>
        <v>Jan</v>
      </c>
      <c r="L7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8" spans="1:13" x14ac:dyDescent="0.4">
      <c r="A708" t="s">
        <v>225</v>
      </c>
      <c r="B708" t="s">
        <v>46</v>
      </c>
      <c r="C708" t="s">
        <v>109</v>
      </c>
      <c r="D708">
        <v>4</v>
      </c>
      <c r="E708">
        <v>213.4</v>
      </c>
      <c r="F708">
        <v>853.58</v>
      </c>
      <c r="G708" t="s">
        <v>25</v>
      </c>
      <c r="H708" t="s">
        <v>41</v>
      </c>
      <c r="I708" s="1">
        <v>45021</v>
      </c>
      <c r="J708">
        <f>YEAR(spending_patterns_detailed[[#This Row],[Transaction Date]])</f>
        <v>2023</v>
      </c>
      <c r="K708" t="str">
        <f>TEXT(spending_patterns_detailed[[#This Row],[Transaction Date]],"mmm")</f>
        <v>Apr</v>
      </c>
      <c r="L7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9" spans="1:13" x14ac:dyDescent="0.4">
      <c r="A709" t="s">
        <v>175</v>
      </c>
      <c r="B709" t="s">
        <v>100</v>
      </c>
      <c r="C709" t="s">
        <v>101</v>
      </c>
      <c r="D709">
        <v>1</v>
      </c>
      <c r="E709">
        <v>17.510000000000002</v>
      </c>
      <c r="F709">
        <v>17.510000000000002</v>
      </c>
      <c r="G709" t="s">
        <v>21</v>
      </c>
      <c r="H709" t="s">
        <v>17</v>
      </c>
      <c r="I709" s="1">
        <v>45583</v>
      </c>
      <c r="J709">
        <f>YEAR(spending_patterns_detailed[[#This Row],[Transaction Date]])</f>
        <v>2024</v>
      </c>
      <c r="K709" t="str">
        <f>TEXT(spending_patterns_detailed[[#This Row],[Transaction Date]],"mmm")</f>
        <v>Oct</v>
      </c>
      <c r="L7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0" spans="1:13" x14ac:dyDescent="0.4">
      <c r="A710" t="s">
        <v>245</v>
      </c>
      <c r="B710" t="s">
        <v>15</v>
      </c>
      <c r="C710" t="s">
        <v>135</v>
      </c>
      <c r="D710">
        <v>2</v>
      </c>
      <c r="E710">
        <v>15.28</v>
      </c>
      <c r="F710">
        <v>30.56</v>
      </c>
      <c r="G710" t="s">
        <v>12</v>
      </c>
      <c r="H710" t="s">
        <v>41</v>
      </c>
      <c r="I710" s="1">
        <v>45419</v>
      </c>
      <c r="J710">
        <f>YEAR(spending_patterns_detailed[[#This Row],[Transaction Date]])</f>
        <v>2024</v>
      </c>
      <c r="K710" t="str">
        <f>TEXT(spending_patterns_detailed[[#This Row],[Transaction Date]],"mmm")</f>
        <v>May</v>
      </c>
      <c r="L7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1" spans="1:13" x14ac:dyDescent="0.4">
      <c r="A711" t="s">
        <v>201</v>
      </c>
      <c r="B711" t="s">
        <v>100</v>
      </c>
      <c r="C711" t="s">
        <v>130</v>
      </c>
      <c r="D711">
        <v>1</v>
      </c>
      <c r="E711">
        <v>12.5</v>
      </c>
      <c r="F711">
        <v>12.5</v>
      </c>
      <c r="G711" t="s">
        <v>25</v>
      </c>
      <c r="H711" t="s">
        <v>13</v>
      </c>
      <c r="I711" s="1">
        <v>45650</v>
      </c>
      <c r="J711">
        <f>YEAR(spending_patterns_detailed[[#This Row],[Transaction Date]])</f>
        <v>2024</v>
      </c>
      <c r="K711" t="str">
        <f>TEXT(spending_patterns_detailed[[#This Row],[Transaction Date]],"mmm")</f>
        <v>Dec</v>
      </c>
      <c r="L7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2" spans="1:13" x14ac:dyDescent="0.4">
      <c r="A712" t="s">
        <v>249</v>
      </c>
      <c r="B712" t="s">
        <v>15</v>
      </c>
      <c r="C712" t="s">
        <v>16</v>
      </c>
      <c r="D712">
        <v>3</v>
      </c>
      <c r="E712">
        <v>71.92</v>
      </c>
      <c r="F712">
        <v>215.75</v>
      </c>
      <c r="G712" t="s">
        <v>21</v>
      </c>
      <c r="H712" t="s">
        <v>17</v>
      </c>
      <c r="I712" s="1">
        <v>45099</v>
      </c>
      <c r="J712">
        <f>YEAR(spending_patterns_detailed[[#This Row],[Transaction Date]])</f>
        <v>2023</v>
      </c>
      <c r="K712" t="str">
        <f>TEXT(spending_patterns_detailed[[#This Row],[Transaction Date]],"mmm")</f>
        <v>Jun</v>
      </c>
      <c r="L7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3" spans="1:13" x14ac:dyDescent="0.4">
      <c r="A713" t="s">
        <v>90</v>
      </c>
      <c r="B713" t="s">
        <v>31</v>
      </c>
      <c r="C713" t="s">
        <v>32</v>
      </c>
      <c r="D713">
        <v>1</v>
      </c>
      <c r="E713">
        <v>262.83</v>
      </c>
      <c r="F713">
        <v>262.83</v>
      </c>
      <c r="G713" t="s">
        <v>12</v>
      </c>
      <c r="H713" t="s">
        <v>17</v>
      </c>
      <c r="I713" s="1">
        <v>45553</v>
      </c>
      <c r="J713">
        <f>YEAR(spending_patterns_detailed[[#This Row],[Transaction Date]])</f>
        <v>2024</v>
      </c>
      <c r="K713" t="str">
        <f>TEXT(spending_patterns_detailed[[#This Row],[Transaction Date]],"mmm")</f>
        <v>Sep</v>
      </c>
      <c r="L7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4" spans="1:13" x14ac:dyDescent="0.4">
      <c r="A714" t="s">
        <v>30</v>
      </c>
      <c r="B714" t="s">
        <v>100</v>
      </c>
      <c r="C714" t="s">
        <v>189</v>
      </c>
      <c r="D714">
        <v>1</v>
      </c>
      <c r="E714">
        <v>64.3</v>
      </c>
      <c r="F714">
        <v>64.3</v>
      </c>
      <c r="G714" t="s">
        <v>25</v>
      </c>
      <c r="H714" t="s">
        <v>17</v>
      </c>
      <c r="I714" s="1">
        <v>45170</v>
      </c>
      <c r="J714">
        <f>YEAR(spending_patterns_detailed[[#This Row],[Transaction Date]])</f>
        <v>2023</v>
      </c>
      <c r="K714" t="str">
        <f>TEXT(spending_patterns_detailed[[#This Row],[Transaction Date]],"mmm")</f>
        <v>Sep</v>
      </c>
      <c r="L7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5" spans="1:13" x14ac:dyDescent="0.4">
      <c r="A715" t="s">
        <v>91</v>
      </c>
      <c r="B715" t="s">
        <v>15</v>
      </c>
      <c r="C715" t="s">
        <v>16</v>
      </c>
      <c r="D715">
        <v>2</v>
      </c>
      <c r="E715">
        <v>54</v>
      </c>
      <c r="F715">
        <v>108</v>
      </c>
      <c r="G715" t="s">
        <v>38</v>
      </c>
      <c r="H715" t="s">
        <v>17</v>
      </c>
      <c r="I715" s="1">
        <v>45281</v>
      </c>
      <c r="J715">
        <f>YEAR(spending_patterns_detailed[[#This Row],[Transaction Date]])</f>
        <v>2023</v>
      </c>
      <c r="K715" t="str">
        <f>TEXT(spending_patterns_detailed[[#This Row],[Transaction Date]],"mmm")</f>
        <v>Dec</v>
      </c>
      <c r="L7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6" spans="1:13" x14ac:dyDescent="0.4">
      <c r="A716" t="s">
        <v>145</v>
      </c>
      <c r="B716" t="s">
        <v>10</v>
      </c>
      <c r="C716" t="s">
        <v>43</v>
      </c>
      <c r="D716">
        <v>1</v>
      </c>
      <c r="E716">
        <v>2.78</v>
      </c>
      <c r="F716">
        <v>2.78</v>
      </c>
      <c r="G716" t="s">
        <v>12</v>
      </c>
      <c r="H716" t="s">
        <v>13</v>
      </c>
      <c r="I716" s="1">
        <v>45020</v>
      </c>
      <c r="J716">
        <f>YEAR(spending_patterns_detailed[[#This Row],[Transaction Date]])</f>
        <v>2023</v>
      </c>
      <c r="K716" t="str">
        <f>TEXT(spending_patterns_detailed[[#This Row],[Transaction Date]],"mmm")</f>
        <v>Apr</v>
      </c>
      <c r="L7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17" spans="1:13" x14ac:dyDescent="0.4">
      <c r="A717" t="s">
        <v>220</v>
      </c>
      <c r="B717" t="s">
        <v>23</v>
      </c>
      <c r="C717" t="s">
        <v>24</v>
      </c>
      <c r="D717">
        <v>3</v>
      </c>
      <c r="E717">
        <v>24.97</v>
      </c>
      <c r="F717">
        <v>74.91</v>
      </c>
      <c r="G717" t="s">
        <v>38</v>
      </c>
      <c r="H717" t="s">
        <v>13</v>
      </c>
      <c r="I717" s="1">
        <v>45180</v>
      </c>
      <c r="J717">
        <f>YEAR(spending_patterns_detailed[[#This Row],[Transaction Date]])</f>
        <v>2023</v>
      </c>
      <c r="K717" t="str">
        <f>TEXT(spending_patterns_detailed[[#This Row],[Transaction Date]],"mmm")</f>
        <v>Sep</v>
      </c>
      <c r="L7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8" spans="1:13" x14ac:dyDescent="0.4">
      <c r="A718" t="s">
        <v>105</v>
      </c>
      <c r="B718" t="s">
        <v>10</v>
      </c>
      <c r="C718" t="s">
        <v>68</v>
      </c>
      <c r="D718">
        <v>4</v>
      </c>
      <c r="E718">
        <v>13.04</v>
      </c>
      <c r="F718">
        <v>52.15</v>
      </c>
      <c r="G718" t="s">
        <v>38</v>
      </c>
      <c r="H718" t="s">
        <v>17</v>
      </c>
      <c r="I718" s="1">
        <v>45667</v>
      </c>
      <c r="J718">
        <f>YEAR(spending_patterns_detailed[[#This Row],[Transaction Date]])</f>
        <v>2025</v>
      </c>
      <c r="K718" t="str">
        <f>TEXT(spending_patterns_detailed[[#This Row],[Transaction Date]],"mmm")</f>
        <v>Jan</v>
      </c>
      <c r="L7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9" spans="1:13" x14ac:dyDescent="0.4">
      <c r="A719" t="s">
        <v>111</v>
      </c>
      <c r="B719" t="s">
        <v>27</v>
      </c>
      <c r="C719" t="s">
        <v>153</v>
      </c>
      <c r="D719">
        <v>3</v>
      </c>
      <c r="E719">
        <v>41.17</v>
      </c>
      <c r="F719">
        <v>123.5</v>
      </c>
      <c r="G719" t="s">
        <v>38</v>
      </c>
      <c r="H719" t="s">
        <v>13</v>
      </c>
      <c r="I719" s="1">
        <v>45085</v>
      </c>
      <c r="J719">
        <f>YEAR(spending_patterns_detailed[[#This Row],[Transaction Date]])</f>
        <v>2023</v>
      </c>
      <c r="K719" t="str">
        <f>TEXT(spending_patterns_detailed[[#This Row],[Transaction Date]],"mmm")</f>
        <v>Jun</v>
      </c>
      <c r="L7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0" spans="1:13" x14ac:dyDescent="0.4">
      <c r="A720" t="s">
        <v>219</v>
      </c>
      <c r="B720" t="s">
        <v>27</v>
      </c>
      <c r="C720" t="s">
        <v>40</v>
      </c>
      <c r="D720">
        <v>5</v>
      </c>
      <c r="E720">
        <v>66.44</v>
      </c>
      <c r="F720">
        <v>332.22</v>
      </c>
      <c r="G720" t="s">
        <v>25</v>
      </c>
      <c r="H720" t="s">
        <v>13</v>
      </c>
      <c r="I720" s="1">
        <v>45039</v>
      </c>
      <c r="J720">
        <f>YEAR(spending_patterns_detailed[[#This Row],[Transaction Date]])</f>
        <v>2023</v>
      </c>
      <c r="K720" t="str">
        <f>TEXT(spending_patterns_detailed[[#This Row],[Transaction Date]],"mmm")</f>
        <v>Apr</v>
      </c>
      <c r="L7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1" spans="1:13" x14ac:dyDescent="0.4">
      <c r="A721" t="s">
        <v>167</v>
      </c>
      <c r="B721" t="s">
        <v>36</v>
      </c>
      <c r="C721" t="s">
        <v>160</v>
      </c>
      <c r="D721">
        <v>1</v>
      </c>
      <c r="E721">
        <v>312.02</v>
      </c>
      <c r="F721">
        <v>312.02</v>
      </c>
      <c r="G721" t="s">
        <v>21</v>
      </c>
      <c r="H721" t="s">
        <v>13</v>
      </c>
      <c r="I721" s="1">
        <v>45050</v>
      </c>
      <c r="J721">
        <f>YEAR(spending_patterns_detailed[[#This Row],[Transaction Date]])</f>
        <v>2023</v>
      </c>
      <c r="K721" t="str">
        <f>TEXT(spending_patterns_detailed[[#This Row],[Transaction Date]],"mmm")</f>
        <v>May</v>
      </c>
      <c r="L7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2" spans="1:13" x14ac:dyDescent="0.4">
      <c r="A722" t="s">
        <v>243</v>
      </c>
      <c r="B722" t="s">
        <v>36</v>
      </c>
      <c r="C722" t="s">
        <v>76</v>
      </c>
      <c r="D722">
        <v>1</v>
      </c>
      <c r="E722">
        <v>19.09</v>
      </c>
      <c r="F722">
        <v>19.09</v>
      </c>
      <c r="G722" t="s">
        <v>25</v>
      </c>
      <c r="H722" t="s">
        <v>17</v>
      </c>
      <c r="I722" s="1">
        <v>45534</v>
      </c>
      <c r="J722">
        <f>YEAR(spending_patterns_detailed[[#This Row],[Transaction Date]])</f>
        <v>2024</v>
      </c>
      <c r="K722" t="str">
        <f>TEXT(spending_patterns_detailed[[#This Row],[Transaction Date]],"mmm")</f>
        <v>Aug</v>
      </c>
      <c r="L7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3" spans="1:13" x14ac:dyDescent="0.4">
      <c r="A723" t="s">
        <v>88</v>
      </c>
      <c r="B723" t="s">
        <v>70</v>
      </c>
      <c r="C723" t="s">
        <v>110</v>
      </c>
      <c r="D723">
        <v>5</v>
      </c>
      <c r="E723">
        <v>7.17</v>
      </c>
      <c r="F723">
        <v>35.86</v>
      </c>
      <c r="G723" t="s">
        <v>38</v>
      </c>
      <c r="H723" t="s">
        <v>41</v>
      </c>
      <c r="I723" s="1">
        <v>45407</v>
      </c>
      <c r="J723">
        <f>YEAR(spending_patterns_detailed[[#This Row],[Transaction Date]])</f>
        <v>2024</v>
      </c>
      <c r="K723" t="str">
        <f>TEXT(spending_patterns_detailed[[#This Row],[Transaction Date]],"mmm")</f>
        <v>Apr</v>
      </c>
      <c r="L7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4" spans="1:13" x14ac:dyDescent="0.4">
      <c r="A724" t="s">
        <v>147</v>
      </c>
      <c r="B724" t="s">
        <v>10</v>
      </c>
      <c r="C724" t="s">
        <v>11</v>
      </c>
      <c r="D724">
        <v>1</v>
      </c>
      <c r="E724">
        <v>4.93</v>
      </c>
      <c r="F724">
        <v>4.93</v>
      </c>
      <c r="G724" t="s">
        <v>21</v>
      </c>
      <c r="H724" t="s">
        <v>13</v>
      </c>
      <c r="I724" s="1">
        <v>45244</v>
      </c>
      <c r="J724">
        <f>YEAR(spending_patterns_detailed[[#This Row],[Transaction Date]])</f>
        <v>2023</v>
      </c>
      <c r="K724" t="str">
        <f>TEXT(spending_patterns_detailed[[#This Row],[Transaction Date]],"mmm")</f>
        <v>Nov</v>
      </c>
      <c r="L7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5" spans="1:13" x14ac:dyDescent="0.4">
      <c r="A725" t="s">
        <v>218</v>
      </c>
      <c r="B725" t="s">
        <v>49</v>
      </c>
      <c r="C725" t="s">
        <v>197</v>
      </c>
      <c r="D725">
        <v>5</v>
      </c>
      <c r="E725">
        <v>29.23</v>
      </c>
      <c r="F725">
        <v>146.13</v>
      </c>
      <c r="G725" t="s">
        <v>21</v>
      </c>
      <c r="H725" t="s">
        <v>17</v>
      </c>
      <c r="I725" s="1">
        <v>45355</v>
      </c>
      <c r="J725">
        <f>YEAR(spending_patterns_detailed[[#This Row],[Transaction Date]])</f>
        <v>2024</v>
      </c>
      <c r="K725" t="str">
        <f>TEXT(spending_patterns_detailed[[#This Row],[Transaction Date]],"mmm")</f>
        <v>Mar</v>
      </c>
      <c r="L7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6" spans="1:13" x14ac:dyDescent="0.4">
      <c r="A726" t="s">
        <v>251</v>
      </c>
      <c r="B726" t="s">
        <v>27</v>
      </c>
      <c r="C726" t="s">
        <v>28</v>
      </c>
      <c r="D726">
        <v>1</v>
      </c>
      <c r="E726">
        <v>26.27</v>
      </c>
      <c r="F726">
        <v>26.27</v>
      </c>
      <c r="G726" t="s">
        <v>12</v>
      </c>
      <c r="H726" t="s">
        <v>41</v>
      </c>
      <c r="I726" s="1">
        <v>44968</v>
      </c>
      <c r="J726">
        <f>YEAR(spending_patterns_detailed[[#This Row],[Transaction Date]])</f>
        <v>2023</v>
      </c>
      <c r="K726" t="str">
        <f>TEXT(spending_patterns_detailed[[#This Row],[Transaction Date]],"mmm")</f>
        <v>Feb</v>
      </c>
      <c r="L7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7" spans="1:13" x14ac:dyDescent="0.4">
      <c r="A727" t="s">
        <v>225</v>
      </c>
      <c r="B727" t="s">
        <v>23</v>
      </c>
      <c r="C727" t="s">
        <v>24</v>
      </c>
      <c r="D727">
        <v>1</v>
      </c>
      <c r="E727">
        <v>11.65</v>
      </c>
      <c r="F727">
        <v>11.65</v>
      </c>
      <c r="G727" t="s">
        <v>25</v>
      </c>
      <c r="H727" t="s">
        <v>17</v>
      </c>
      <c r="I727" s="1">
        <v>45130</v>
      </c>
      <c r="J727">
        <f>YEAR(spending_patterns_detailed[[#This Row],[Transaction Date]])</f>
        <v>2023</v>
      </c>
      <c r="K727" t="str">
        <f>TEXT(spending_patterns_detailed[[#This Row],[Transaction Date]],"mmm")</f>
        <v>Jul</v>
      </c>
      <c r="L7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8" spans="1:13" x14ac:dyDescent="0.4">
      <c r="A728" t="s">
        <v>86</v>
      </c>
      <c r="B728" t="s">
        <v>70</v>
      </c>
      <c r="C728" t="s">
        <v>73</v>
      </c>
      <c r="D728">
        <v>3</v>
      </c>
      <c r="E728">
        <v>40.4</v>
      </c>
      <c r="F728">
        <v>121.19</v>
      </c>
      <c r="G728" t="s">
        <v>12</v>
      </c>
      <c r="H728" t="s">
        <v>17</v>
      </c>
      <c r="I728" s="1">
        <v>45212</v>
      </c>
      <c r="J728">
        <f>YEAR(spending_patterns_detailed[[#This Row],[Transaction Date]])</f>
        <v>2023</v>
      </c>
      <c r="K728" t="str">
        <f>TEXT(spending_patterns_detailed[[#This Row],[Transaction Date]],"mmm")</f>
        <v>Oct</v>
      </c>
      <c r="L7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9" spans="1:13" x14ac:dyDescent="0.4">
      <c r="A729" t="s">
        <v>186</v>
      </c>
      <c r="B729" t="s">
        <v>27</v>
      </c>
      <c r="C729" t="s">
        <v>54</v>
      </c>
      <c r="D729">
        <v>2</v>
      </c>
      <c r="E729">
        <v>294.33999999999997</v>
      </c>
      <c r="F729">
        <v>588.69000000000005</v>
      </c>
      <c r="G729" t="s">
        <v>25</v>
      </c>
      <c r="H729" t="s">
        <v>13</v>
      </c>
      <c r="I729" s="1">
        <v>45504</v>
      </c>
      <c r="J729">
        <f>YEAR(spending_patterns_detailed[[#This Row],[Transaction Date]])</f>
        <v>2024</v>
      </c>
      <c r="K729" t="str">
        <f>TEXT(spending_patterns_detailed[[#This Row],[Transaction Date]],"mmm")</f>
        <v>Jul</v>
      </c>
      <c r="L7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0" spans="1:13" x14ac:dyDescent="0.4">
      <c r="A730" t="s">
        <v>201</v>
      </c>
      <c r="B730" t="s">
        <v>46</v>
      </c>
      <c r="C730" t="s">
        <v>47</v>
      </c>
      <c r="D730">
        <v>1</v>
      </c>
      <c r="E730">
        <v>2.2599999999999998</v>
      </c>
      <c r="F730">
        <v>2.2599999999999998</v>
      </c>
      <c r="G730" t="s">
        <v>21</v>
      </c>
      <c r="H730" t="s">
        <v>41</v>
      </c>
      <c r="I730" s="1">
        <v>45186</v>
      </c>
      <c r="J730">
        <f>YEAR(spending_patterns_detailed[[#This Row],[Transaction Date]])</f>
        <v>2023</v>
      </c>
      <c r="K730" t="str">
        <f>TEXT(spending_patterns_detailed[[#This Row],[Transaction Date]],"mmm")</f>
        <v>Sep</v>
      </c>
      <c r="L7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31" spans="1:13" x14ac:dyDescent="0.4">
      <c r="A731" t="s">
        <v>48</v>
      </c>
      <c r="B731" t="s">
        <v>23</v>
      </c>
      <c r="C731" t="s">
        <v>143</v>
      </c>
      <c r="D731">
        <v>1</v>
      </c>
      <c r="E731">
        <v>257.08999999999997</v>
      </c>
      <c r="F731">
        <v>257.08999999999997</v>
      </c>
      <c r="G731" t="s">
        <v>12</v>
      </c>
      <c r="H731" t="s">
        <v>41</v>
      </c>
      <c r="I731" s="1">
        <v>45308</v>
      </c>
      <c r="J731">
        <f>YEAR(spending_patterns_detailed[[#This Row],[Transaction Date]])</f>
        <v>2024</v>
      </c>
      <c r="K731" t="str">
        <f>TEXT(spending_patterns_detailed[[#This Row],[Transaction Date]],"mmm")</f>
        <v>Jan</v>
      </c>
      <c r="L7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2" spans="1:13" x14ac:dyDescent="0.4">
      <c r="A732" t="s">
        <v>179</v>
      </c>
      <c r="B732" t="s">
        <v>10</v>
      </c>
      <c r="C732" t="s">
        <v>181</v>
      </c>
      <c r="D732">
        <v>1</v>
      </c>
      <c r="E732">
        <v>4.16</v>
      </c>
      <c r="F732">
        <v>4.16</v>
      </c>
      <c r="G732" t="s">
        <v>21</v>
      </c>
      <c r="H732" t="s">
        <v>17</v>
      </c>
      <c r="I732" s="1">
        <v>45658</v>
      </c>
      <c r="J732">
        <f>YEAR(spending_patterns_detailed[[#This Row],[Transaction Date]])</f>
        <v>2025</v>
      </c>
      <c r="K732" t="str">
        <f>TEXT(spending_patterns_detailed[[#This Row],[Transaction Date]],"mmm")</f>
        <v>Jan</v>
      </c>
      <c r="L7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33" spans="1:13" x14ac:dyDescent="0.4">
      <c r="A733" t="s">
        <v>42</v>
      </c>
      <c r="B733" t="s">
        <v>46</v>
      </c>
      <c r="C733" t="s">
        <v>109</v>
      </c>
      <c r="D733">
        <v>4</v>
      </c>
      <c r="E733">
        <v>214.83</v>
      </c>
      <c r="F733">
        <v>859.34</v>
      </c>
      <c r="G733" t="s">
        <v>12</v>
      </c>
      <c r="H733" t="s">
        <v>41</v>
      </c>
      <c r="I733" s="1">
        <v>45374</v>
      </c>
      <c r="J733">
        <f>YEAR(spending_patterns_detailed[[#This Row],[Transaction Date]])</f>
        <v>2024</v>
      </c>
      <c r="K733" t="str">
        <f>TEXT(spending_patterns_detailed[[#This Row],[Transaction Date]],"mmm")</f>
        <v>Mar</v>
      </c>
      <c r="L7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4" spans="1:13" x14ac:dyDescent="0.4">
      <c r="A734" t="s">
        <v>196</v>
      </c>
      <c r="B734" t="s">
        <v>15</v>
      </c>
      <c r="C734" t="s">
        <v>16</v>
      </c>
      <c r="D734">
        <v>5</v>
      </c>
      <c r="E734">
        <v>77.900000000000006</v>
      </c>
      <c r="F734">
        <v>389.49</v>
      </c>
      <c r="G734" t="s">
        <v>21</v>
      </c>
      <c r="H734" t="s">
        <v>41</v>
      </c>
      <c r="I734" s="1">
        <v>45386</v>
      </c>
      <c r="J734">
        <f>YEAR(spending_patterns_detailed[[#This Row],[Transaction Date]])</f>
        <v>2024</v>
      </c>
      <c r="K734" t="str">
        <f>TEXT(spending_patterns_detailed[[#This Row],[Transaction Date]],"mmm")</f>
        <v>Apr</v>
      </c>
      <c r="L7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5" spans="1:13" x14ac:dyDescent="0.4">
      <c r="A735" t="s">
        <v>176</v>
      </c>
      <c r="B735" t="s">
        <v>15</v>
      </c>
      <c r="C735" t="s">
        <v>151</v>
      </c>
      <c r="D735">
        <v>4</v>
      </c>
      <c r="E735">
        <v>198.54</v>
      </c>
      <c r="F735">
        <v>794.17</v>
      </c>
      <c r="G735" t="s">
        <v>38</v>
      </c>
      <c r="H735" t="s">
        <v>17</v>
      </c>
      <c r="I735" s="1">
        <v>44960</v>
      </c>
      <c r="J735">
        <f>YEAR(spending_patterns_detailed[[#This Row],[Transaction Date]])</f>
        <v>2023</v>
      </c>
      <c r="K735" t="str">
        <f>TEXT(spending_patterns_detailed[[#This Row],[Transaction Date]],"mmm")</f>
        <v>Feb</v>
      </c>
      <c r="L7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6" spans="1:13" x14ac:dyDescent="0.4">
      <c r="A736" t="s">
        <v>185</v>
      </c>
      <c r="B736" t="s">
        <v>61</v>
      </c>
      <c r="C736" t="s">
        <v>82</v>
      </c>
      <c r="D736">
        <v>1</v>
      </c>
      <c r="E736">
        <v>411.99</v>
      </c>
      <c r="F736">
        <v>411.99</v>
      </c>
      <c r="G736" t="s">
        <v>12</v>
      </c>
      <c r="H736" t="s">
        <v>17</v>
      </c>
      <c r="I736" s="1">
        <v>45370</v>
      </c>
      <c r="J736">
        <f>YEAR(spending_patterns_detailed[[#This Row],[Transaction Date]])</f>
        <v>2024</v>
      </c>
      <c r="K736" t="str">
        <f>TEXT(spending_patterns_detailed[[#This Row],[Transaction Date]],"mmm")</f>
        <v>Mar</v>
      </c>
      <c r="L7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7" spans="1:13" x14ac:dyDescent="0.4">
      <c r="A737" t="s">
        <v>22</v>
      </c>
      <c r="B737" t="s">
        <v>10</v>
      </c>
      <c r="C737" t="s">
        <v>43</v>
      </c>
      <c r="D737">
        <v>5</v>
      </c>
      <c r="E737">
        <v>3.57</v>
      </c>
      <c r="F737">
        <v>17.87</v>
      </c>
      <c r="G737" t="s">
        <v>21</v>
      </c>
      <c r="H737" t="s">
        <v>17</v>
      </c>
      <c r="I737" s="1">
        <v>45353</v>
      </c>
      <c r="J737">
        <f>YEAR(spending_patterns_detailed[[#This Row],[Transaction Date]])</f>
        <v>2024</v>
      </c>
      <c r="K737" t="str">
        <f>TEXT(spending_patterns_detailed[[#This Row],[Transaction Date]],"mmm")</f>
        <v>Mar</v>
      </c>
      <c r="L7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8" spans="1:13" x14ac:dyDescent="0.4">
      <c r="A738" t="s">
        <v>168</v>
      </c>
      <c r="B738" t="s">
        <v>49</v>
      </c>
      <c r="C738" t="s">
        <v>163</v>
      </c>
      <c r="D738">
        <v>1</v>
      </c>
      <c r="E738">
        <v>41.64</v>
      </c>
      <c r="F738">
        <v>41.64</v>
      </c>
      <c r="G738" t="s">
        <v>25</v>
      </c>
      <c r="H738" t="s">
        <v>13</v>
      </c>
      <c r="I738" s="1">
        <v>44998</v>
      </c>
      <c r="J738">
        <f>YEAR(spending_patterns_detailed[[#This Row],[Transaction Date]])</f>
        <v>2023</v>
      </c>
      <c r="K738" t="str">
        <f>TEXT(spending_patterns_detailed[[#This Row],[Transaction Date]],"mmm")</f>
        <v>Mar</v>
      </c>
      <c r="L7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9" spans="1:13" x14ac:dyDescent="0.4">
      <c r="A739" t="s">
        <v>193</v>
      </c>
      <c r="B739" t="s">
        <v>23</v>
      </c>
      <c r="C739" t="s">
        <v>143</v>
      </c>
      <c r="D739">
        <v>5</v>
      </c>
      <c r="E739">
        <v>88.85</v>
      </c>
      <c r="F739">
        <v>444.24</v>
      </c>
      <c r="G739" t="s">
        <v>38</v>
      </c>
      <c r="H739" t="s">
        <v>41</v>
      </c>
      <c r="I739" s="1">
        <v>45633</v>
      </c>
      <c r="J739">
        <f>YEAR(spending_patterns_detailed[[#This Row],[Transaction Date]])</f>
        <v>2024</v>
      </c>
      <c r="K739" t="str">
        <f>TEXT(spending_patterns_detailed[[#This Row],[Transaction Date]],"mmm")</f>
        <v>Dec</v>
      </c>
      <c r="L7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0" spans="1:13" x14ac:dyDescent="0.4">
      <c r="A740" t="s">
        <v>247</v>
      </c>
      <c r="B740" t="s">
        <v>49</v>
      </c>
      <c r="C740" t="s">
        <v>163</v>
      </c>
      <c r="D740">
        <v>1</v>
      </c>
      <c r="E740">
        <v>21.2</v>
      </c>
      <c r="F740">
        <v>21.2</v>
      </c>
      <c r="G740" t="s">
        <v>38</v>
      </c>
      <c r="H740" t="s">
        <v>41</v>
      </c>
      <c r="I740" s="1">
        <v>45494</v>
      </c>
      <c r="J740">
        <f>YEAR(spending_patterns_detailed[[#This Row],[Transaction Date]])</f>
        <v>2024</v>
      </c>
      <c r="K740" t="str">
        <f>TEXT(spending_patterns_detailed[[#This Row],[Transaction Date]],"mmm")</f>
        <v>Jul</v>
      </c>
      <c r="L7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1" spans="1:13" x14ac:dyDescent="0.4">
      <c r="A741" t="s">
        <v>146</v>
      </c>
      <c r="B741" t="s">
        <v>19</v>
      </c>
      <c r="C741" t="s">
        <v>20</v>
      </c>
      <c r="D741">
        <v>1</v>
      </c>
      <c r="E741">
        <v>96.36</v>
      </c>
      <c r="F741">
        <v>96.36</v>
      </c>
      <c r="G741" t="s">
        <v>21</v>
      </c>
      <c r="H741" t="s">
        <v>41</v>
      </c>
      <c r="I741" s="1">
        <v>45611</v>
      </c>
      <c r="J741">
        <f>YEAR(spending_patterns_detailed[[#This Row],[Transaction Date]])</f>
        <v>2024</v>
      </c>
      <c r="K741" t="str">
        <f>TEXT(spending_patterns_detailed[[#This Row],[Transaction Date]],"mmm")</f>
        <v>Nov</v>
      </c>
      <c r="L7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2" spans="1:13" x14ac:dyDescent="0.4">
      <c r="A742" t="s">
        <v>199</v>
      </c>
      <c r="B742" t="s">
        <v>46</v>
      </c>
      <c r="C742" t="s">
        <v>109</v>
      </c>
      <c r="D742">
        <v>1</v>
      </c>
      <c r="E742">
        <v>347.4</v>
      </c>
      <c r="F742">
        <v>347.4</v>
      </c>
      <c r="G742" t="s">
        <v>38</v>
      </c>
      <c r="H742" t="s">
        <v>13</v>
      </c>
      <c r="I742" s="1">
        <v>45232</v>
      </c>
      <c r="J742">
        <f>YEAR(spending_patterns_detailed[[#This Row],[Transaction Date]])</f>
        <v>2023</v>
      </c>
      <c r="K742" t="str">
        <f>TEXT(spending_patterns_detailed[[#This Row],[Transaction Date]],"mmm")</f>
        <v>Nov</v>
      </c>
      <c r="L7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3" spans="1:13" x14ac:dyDescent="0.4">
      <c r="A743" t="s">
        <v>92</v>
      </c>
      <c r="B743" t="s">
        <v>61</v>
      </c>
      <c r="C743" t="s">
        <v>62</v>
      </c>
      <c r="D743">
        <v>1</v>
      </c>
      <c r="E743">
        <v>219.83</v>
      </c>
      <c r="F743">
        <v>219.83</v>
      </c>
      <c r="G743" t="s">
        <v>12</v>
      </c>
      <c r="H743" t="s">
        <v>17</v>
      </c>
      <c r="I743" s="1">
        <v>45580</v>
      </c>
      <c r="J743">
        <f>YEAR(spending_patterns_detailed[[#This Row],[Transaction Date]])</f>
        <v>2024</v>
      </c>
      <c r="K743" t="str">
        <f>TEXT(spending_patterns_detailed[[#This Row],[Transaction Date]],"mmm")</f>
        <v>Oct</v>
      </c>
      <c r="L7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4" spans="1:13" x14ac:dyDescent="0.4">
      <c r="A744" t="s">
        <v>249</v>
      </c>
      <c r="B744" t="s">
        <v>56</v>
      </c>
      <c r="C744" t="s">
        <v>57</v>
      </c>
      <c r="D744">
        <v>2</v>
      </c>
      <c r="E744">
        <v>50447.12</v>
      </c>
      <c r="F744">
        <v>100894.24</v>
      </c>
      <c r="G744" t="s">
        <v>25</v>
      </c>
      <c r="H744" t="s">
        <v>13</v>
      </c>
      <c r="I744" s="1">
        <v>45021</v>
      </c>
      <c r="J744">
        <f>YEAR(spending_patterns_detailed[[#This Row],[Transaction Date]])</f>
        <v>2023</v>
      </c>
      <c r="K744" t="str">
        <f>TEXT(spending_patterns_detailed[[#This Row],[Transaction Date]],"mmm")</f>
        <v>Apr</v>
      </c>
      <c r="L7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7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745" spans="1:13" x14ac:dyDescent="0.4">
      <c r="A745" t="s">
        <v>243</v>
      </c>
      <c r="B745" t="s">
        <v>10</v>
      </c>
      <c r="C745" t="s">
        <v>144</v>
      </c>
      <c r="D745">
        <v>5</v>
      </c>
      <c r="E745">
        <v>21.86</v>
      </c>
      <c r="F745">
        <v>109.28</v>
      </c>
      <c r="G745" t="s">
        <v>38</v>
      </c>
      <c r="H745" t="s">
        <v>17</v>
      </c>
      <c r="I745" s="1">
        <v>45304</v>
      </c>
      <c r="J745">
        <f>YEAR(spending_patterns_detailed[[#This Row],[Transaction Date]])</f>
        <v>2024</v>
      </c>
      <c r="K745" t="str">
        <f>TEXT(spending_patterns_detailed[[#This Row],[Transaction Date]],"mmm")</f>
        <v>Jan</v>
      </c>
      <c r="L7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6" spans="1:13" x14ac:dyDescent="0.4">
      <c r="A746" t="s">
        <v>262</v>
      </c>
      <c r="B746" t="s">
        <v>27</v>
      </c>
      <c r="C746" t="s">
        <v>28</v>
      </c>
      <c r="D746">
        <v>5</v>
      </c>
      <c r="E746">
        <v>32.369999999999997</v>
      </c>
      <c r="F746">
        <v>161.83000000000001</v>
      </c>
      <c r="G746" t="s">
        <v>25</v>
      </c>
      <c r="H746" t="s">
        <v>17</v>
      </c>
      <c r="I746" s="1">
        <v>45631</v>
      </c>
      <c r="J746">
        <f>YEAR(spending_patterns_detailed[[#This Row],[Transaction Date]])</f>
        <v>2024</v>
      </c>
      <c r="K746" t="str">
        <f>TEXT(spending_patterns_detailed[[#This Row],[Transaction Date]],"mmm")</f>
        <v>Dec</v>
      </c>
      <c r="L7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7" spans="1:13" x14ac:dyDescent="0.4">
      <c r="A747" t="s">
        <v>218</v>
      </c>
      <c r="B747" t="s">
        <v>49</v>
      </c>
      <c r="C747" t="s">
        <v>50</v>
      </c>
      <c r="D747">
        <v>2</v>
      </c>
      <c r="E747">
        <v>61.71</v>
      </c>
      <c r="F747">
        <v>123.42</v>
      </c>
      <c r="G747" t="s">
        <v>12</v>
      </c>
      <c r="H747" t="s">
        <v>17</v>
      </c>
      <c r="I747" s="1">
        <v>45384</v>
      </c>
      <c r="J747">
        <f>YEAR(spending_patterns_detailed[[#This Row],[Transaction Date]])</f>
        <v>2024</v>
      </c>
      <c r="K747" t="str">
        <f>TEXT(spending_patterns_detailed[[#This Row],[Transaction Date]],"mmm")</f>
        <v>Apr</v>
      </c>
      <c r="L7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8" spans="1:13" x14ac:dyDescent="0.4">
      <c r="A748" t="s">
        <v>74</v>
      </c>
      <c r="B748" t="s">
        <v>49</v>
      </c>
      <c r="C748" t="s">
        <v>112</v>
      </c>
      <c r="D748">
        <v>4</v>
      </c>
      <c r="E748">
        <v>53.76</v>
      </c>
      <c r="F748">
        <v>215.06</v>
      </c>
      <c r="G748" t="s">
        <v>21</v>
      </c>
      <c r="H748" t="s">
        <v>41</v>
      </c>
      <c r="I748" s="1">
        <v>45615</v>
      </c>
      <c r="J748">
        <f>YEAR(spending_patterns_detailed[[#This Row],[Transaction Date]])</f>
        <v>2024</v>
      </c>
      <c r="K748" t="str">
        <f>TEXT(spending_patterns_detailed[[#This Row],[Transaction Date]],"mmm")</f>
        <v>Nov</v>
      </c>
      <c r="L7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9" spans="1:13" x14ac:dyDescent="0.4">
      <c r="A749" t="s">
        <v>65</v>
      </c>
      <c r="B749" t="s">
        <v>15</v>
      </c>
      <c r="C749" t="s">
        <v>135</v>
      </c>
      <c r="D749">
        <v>5</v>
      </c>
      <c r="E749">
        <v>18.32</v>
      </c>
      <c r="F749">
        <v>91.6</v>
      </c>
      <c r="G749" t="s">
        <v>12</v>
      </c>
      <c r="H749" t="s">
        <v>41</v>
      </c>
      <c r="I749" s="1">
        <v>45519</v>
      </c>
      <c r="J749">
        <f>YEAR(spending_patterns_detailed[[#This Row],[Transaction Date]])</f>
        <v>2024</v>
      </c>
      <c r="K749" t="str">
        <f>TEXT(spending_patterns_detailed[[#This Row],[Transaction Date]],"mmm")</f>
        <v>Aug</v>
      </c>
      <c r="L7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0" spans="1:13" x14ac:dyDescent="0.4">
      <c r="A750" t="s">
        <v>203</v>
      </c>
      <c r="B750" t="s">
        <v>10</v>
      </c>
      <c r="C750" t="s">
        <v>181</v>
      </c>
      <c r="D750">
        <v>4</v>
      </c>
      <c r="E750">
        <v>4.12</v>
      </c>
      <c r="F750">
        <v>16.489999999999998</v>
      </c>
      <c r="G750" t="s">
        <v>25</v>
      </c>
      <c r="H750" t="s">
        <v>13</v>
      </c>
      <c r="I750" s="1">
        <v>45435</v>
      </c>
      <c r="J750">
        <f>YEAR(spending_patterns_detailed[[#This Row],[Transaction Date]])</f>
        <v>2024</v>
      </c>
      <c r="K750" t="str">
        <f>TEXT(spending_patterns_detailed[[#This Row],[Transaction Date]],"mmm")</f>
        <v>May</v>
      </c>
      <c r="L7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1" spans="1:13" x14ac:dyDescent="0.4">
      <c r="A751" t="s">
        <v>156</v>
      </c>
      <c r="B751" t="s">
        <v>27</v>
      </c>
      <c r="C751" t="s">
        <v>54</v>
      </c>
      <c r="D751">
        <v>1</v>
      </c>
      <c r="E751">
        <v>447.56</v>
      </c>
      <c r="F751">
        <v>447.56</v>
      </c>
      <c r="G751" t="s">
        <v>12</v>
      </c>
      <c r="H751" t="s">
        <v>41</v>
      </c>
      <c r="I751" s="1">
        <v>45463</v>
      </c>
      <c r="J751">
        <f>YEAR(spending_patterns_detailed[[#This Row],[Transaction Date]])</f>
        <v>2024</v>
      </c>
      <c r="K751" t="str">
        <f>TEXT(spending_patterns_detailed[[#This Row],[Transaction Date]],"mmm")</f>
        <v>Jun</v>
      </c>
      <c r="L7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2" spans="1:13" x14ac:dyDescent="0.4">
      <c r="A752" t="s">
        <v>75</v>
      </c>
      <c r="B752" t="s">
        <v>70</v>
      </c>
      <c r="C752" t="s">
        <v>71</v>
      </c>
      <c r="D752">
        <v>4</v>
      </c>
      <c r="E752">
        <v>12.59</v>
      </c>
      <c r="F752">
        <v>50.35</v>
      </c>
      <c r="G752" t="s">
        <v>12</v>
      </c>
      <c r="H752" t="s">
        <v>17</v>
      </c>
      <c r="I752" s="1">
        <v>45410</v>
      </c>
      <c r="J752">
        <f>YEAR(spending_patterns_detailed[[#This Row],[Transaction Date]])</f>
        <v>2024</v>
      </c>
      <c r="K752" t="str">
        <f>TEXT(spending_patterns_detailed[[#This Row],[Transaction Date]],"mmm")</f>
        <v>Apr</v>
      </c>
      <c r="L7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3" spans="1:13" x14ac:dyDescent="0.4">
      <c r="A753" t="s">
        <v>139</v>
      </c>
      <c r="B753" t="s">
        <v>23</v>
      </c>
      <c r="C753" t="s">
        <v>143</v>
      </c>
      <c r="D753">
        <v>1</v>
      </c>
      <c r="E753">
        <v>316.18</v>
      </c>
      <c r="F753">
        <v>316.18</v>
      </c>
      <c r="G753" t="s">
        <v>21</v>
      </c>
      <c r="H753" t="s">
        <v>17</v>
      </c>
      <c r="I753" s="1">
        <v>45173</v>
      </c>
      <c r="J753">
        <f>YEAR(spending_patterns_detailed[[#This Row],[Transaction Date]])</f>
        <v>2023</v>
      </c>
      <c r="K753" t="str">
        <f>TEXT(spending_patterns_detailed[[#This Row],[Transaction Date]],"mmm")</f>
        <v>Sep</v>
      </c>
      <c r="L7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4" spans="1:13" x14ac:dyDescent="0.4">
      <c r="A754" t="s">
        <v>145</v>
      </c>
      <c r="B754" t="s">
        <v>70</v>
      </c>
      <c r="C754" t="s">
        <v>71</v>
      </c>
      <c r="D754">
        <v>1</v>
      </c>
      <c r="E754">
        <v>11.73</v>
      </c>
      <c r="F754">
        <v>11.73</v>
      </c>
      <c r="G754" t="s">
        <v>25</v>
      </c>
      <c r="H754" t="s">
        <v>41</v>
      </c>
      <c r="I754" s="1">
        <v>45432</v>
      </c>
      <c r="J754">
        <f>YEAR(spending_patterns_detailed[[#This Row],[Transaction Date]])</f>
        <v>2024</v>
      </c>
      <c r="K754" t="str">
        <f>TEXT(spending_patterns_detailed[[#This Row],[Transaction Date]],"mmm")</f>
        <v>May</v>
      </c>
      <c r="L7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5" spans="1:13" x14ac:dyDescent="0.4">
      <c r="A755" t="s">
        <v>177</v>
      </c>
      <c r="B755" t="s">
        <v>49</v>
      </c>
      <c r="C755" t="s">
        <v>112</v>
      </c>
      <c r="D755">
        <v>3</v>
      </c>
      <c r="E755">
        <v>58.35</v>
      </c>
      <c r="F755">
        <v>175.04</v>
      </c>
      <c r="G755" t="s">
        <v>12</v>
      </c>
      <c r="H755" t="s">
        <v>13</v>
      </c>
      <c r="I755" s="1">
        <v>45435</v>
      </c>
      <c r="J755">
        <f>YEAR(spending_patterns_detailed[[#This Row],[Transaction Date]])</f>
        <v>2024</v>
      </c>
      <c r="K755" t="str">
        <f>TEXT(spending_patterns_detailed[[#This Row],[Transaction Date]],"mmm")</f>
        <v>May</v>
      </c>
      <c r="L7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6" spans="1:13" x14ac:dyDescent="0.4">
      <c r="A756" t="s">
        <v>196</v>
      </c>
      <c r="B756" t="s">
        <v>23</v>
      </c>
      <c r="C756" t="s">
        <v>143</v>
      </c>
      <c r="D756">
        <v>1</v>
      </c>
      <c r="E756">
        <v>443.35</v>
      </c>
      <c r="F756">
        <v>443.35</v>
      </c>
      <c r="G756" t="s">
        <v>25</v>
      </c>
      <c r="H756" t="s">
        <v>17</v>
      </c>
      <c r="I756" s="1">
        <v>45057</v>
      </c>
      <c r="J756">
        <f>YEAR(spending_patterns_detailed[[#This Row],[Transaction Date]])</f>
        <v>2023</v>
      </c>
      <c r="K756" t="str">
        <f>TEXT(spending_patterns_detailed[[#This Row],[Transaction Date]],"mmm")</f>
        <v>May</v>
      </c>
      <c r="L7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7" spans="1:13" x14ac:dyDescent="0.4">
      <c r="A757" t="s">
        <v>223</v>
      </c>
      <c r="B757" t="s">
        <v>61</v>
      </c>
      <c r="C757" t="s">
        <v>82</v>
      </c>
      <c r="D757">
        <v>1</v>
      </c>
      <c r="E757">
        <v>672.63</v>
      </c>
      <c r="F757">
        <v>672.63</v>
      </c>
      <c r="G757" t="s">
        <v>12</v>
      </c>
      <c r="H757" t="s">
        <v>17</v>
      </c>
      <c r="I757" s="1">
        <v>45091</v>
      </c>
      <c r="J757">
        <f>YEAR(spending_patterns_detailed[[#This Row],[Transaction Date]])</f>
        <v>2023</v>
      </c>
      <c r="K757" t="str">
        <f>TEXT(spending_patterns_detailed[[#This Row],[Transaction Date]],"mmm")</f>
        <v>Jun</v>
      </c>
      <c r="L7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8" spans="1:13" x14ac:dyDescent="0.4">
      <c r="A758" t="s">
        <v>156</v>
      </c>
      <c r="B758" t="s">
        <v>49</v>
      </c>
      <c r="C758" t="s">
        <v>112</v>
      </c>
      <c r="D758">
        <v>4</v>
      </c>
      <c r="E758">
        <v>28.07</v>
      </c>
      <c r="F758">
        <v>112.28</v>
      </c>
      <c r="G758" t="s">
        <v>25</v>
      </c>
      <c r="H758" t="s">
        <v>41</v>
      </c>
      <c r="I758" s="1">
        <v>45132</v>
      </c>
      <c r="J758">
        <f>YEAR(spending_patterns_detailed[[#This Row],[Transaction Date]])</f>
        <v>2023</v>
      </c>
      <c r="K758" t="str">
        <f>TEXT(spending_patterns_detailed[[#This Row],[Transaction Date]],"mmm")</f>
        <v>Jul</v>
      </c>
      <c r="L7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9" spans="1:13" x14ac:dyDescent="0.4">
      <c r="A759" t="s">
        <v>141</v>
      </c>
      <c r="B759" t="s">
        <v>36</v>
      </c>
      <c r="C759" t="s">
        <v>37</v>
      </c>
      <c r="D759">
        <v>1</v>
      </c>
      <c r="E759">
        <v>1137.02</v>
      </c>
      <c r="F759">
        <v>1137.02</v>
      </c>
      <c r="G759" t="s">
        <v>25</v>
      </c>
      <c r="H759" t="s">
        <v>41</v>
      </c>
      <c r="I759" s="1">
        <v>45515</v>
      </c>
      <c r="J759">
        <f>YEAR(spending_patterns_detailed[[#This Row],[Transaction Date]])</f>
        <v>2024</v>
      </c>
      <c r="K759" t="str">
        <f>TEXT(spending_patterns_detailed[[#This Row],[Transaction Date]],"mmm")</f>
        <v>Aug</v>
      </c>
      <c r="L7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60" spans="1:13" x14ac:dyDescent="0.4">
      <c r="A760" t="s">
        <v>251</v>
      </c>
      <c r="B760" t="s">
        <v>46</v>
      </c>
      <c r="C760" t="s">
        <v>162</v>
      </c>
      <c r="D760">
        <v>5</v>
      </c>
      <c r="E760">
        <v>7.84</v>
      </c>
      <c r="F760">
        <v>39.21</v>
      </c>
      <c r="G760" t="s">
        <v>12</v>
      </c>
      <c r="H760" t="s">
        <v>17</v>
      </c>
      <c r="I760" s="1">
        <v>45282</v>
      </c>
      <c r="J760">
        <f>YEAR(spending_patterns_detailed[[#This Row],[Transaction Date]])</f>
        <v>2023</v>
      </c>
      <c r="K760" t="str">
        <f>TEXT(spending_patterns_detailed[[#This Row],[Transaction Date]],"mmm")</f>
        <v>Dec</v>
      </c>
      <c r="L7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1" spans="1:13" x14ac:dyDescent="0.4">
      <c r="A761" t="s">
        <v>167</v>
      </c>
      <c r="B761" t="s">
        <v>19</v>
      </c>
      <c r="C761" t="s">
        <v>52</v>
      </c>
      <c r="D761">
        <v>1</v>
      </c>
      <c r="E761">
        <v>160.4</v>
      </c>
      <c r="F761">
        <v>160.4</v>
      </c>
      <c r="G761" t="s">
        <v>12</v>
      </c>
      <c r="H761" t="s">
        <v>13</v>
      </c>
      <c r="I761" s="1">
        <v>44987</v>
      </c>
      <c r="J761">
        <f>YEAR(spending_patterns_detailed[[#This Row],[Transaction Date]])</f>
        <v>2023</v>
      </c>
      <c r="K761" t="str">
        <f>TEXT(spending_patterns_detailed[[#This Row],[Transaction Date]],"mmm")</f>
        <v>Mar</v>
      </c>
      <c r="L7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2" spans="1:13" x14ac:dyDescent="0.4">
      <c r="A762" t="s">
        <v>136</v>
      </c>
      <c r="B762" t="s">
        <v>56</v>
      </c>
      <c r="C762" t="s">
        <v>59</v>
      </c>
      <c r="D762">
        <v>3</v>
      </c>
      <c r="E762">
        <v>174.43</v>
      </c>
      <c r="F762">
        <v>523.28</v>
      </c>
      <c r="G762" t="s">
        <v>25</v>
      </c>
      <c r="H762" t="s">
        <v>13</v>
      </c>
      <c r="I762" s="1">
        <v>45162</v>
      </c>
      <c r="J762">
        <f>YEAR(spending_patterns_detailed[[#This Row],[Transaction Date]])</f>
        <v>2023</v>
      </c>
      <c r="K762" t="str">
        <f>TEXT(spending_patterns_detailed[[#This Row],[Transaction Date]],"mmm")</f>
        <v>Aug</v>
      </c>
      <c r="L7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3" spans="1:13" x14ac:dyDescent="0.4">
      <c r="A763" t="s">
        <v>216</v>
      </c>
      <c r="B763" t="s">
        <v>61</v>
      </c>
      <c r="C763" t="s">
        <v>78</v>
      </c>
      <c r="D763">
        <v>1</v>
      </c>
      <c r="E763">
        <v>784.31</v>
      </c>
      <c r="F763">
        <v>784.31</v>
      </c>
      <c r="G763" t="s">
        <v>25</v>
      </c>
      <c r="H763" t="s">
        <v>17</v>
      </c>
      <c r="I763" s="1">
        <v>45656</v>
      </c>
      <c r="J763">
        <f>YEAR(spending_patterns_detailed[[#This Row],[Transaction Date]])</f>
        <v>2024</v>
      </c>
      <c r="K763" t="str">
        <f>TEXT(spending_patterns_detailed[[#This Row],[Transaction Date]],"mmm")</f>
        <v>Dec</v>
      </c>
      <c r="L7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4" spans="1:13" x14ac:dyDescent="0.4">
      <c r="A764" t="s">
        <v>246</v>
      </c>
      <c r="B764" t="s">
        <v>27</v>
      </c>
      <c r="C764" t="s">
        <v>40</v>
      </c>
      <c r="D764">
        <v>4</v>
      </c>
      <c r="E764">
        <v>57.06</v>
      </c>
      <c r="F764">
        <v>228.23</v>
      </c>
      <c r="G764" t="s">
        <v>21</v>
      </c>
      <c r="H764" t="s">
        <v>41</v>
      </c>
      <c r="I764" s="1">
        <v>45640</v>
      </c>
      <c r="J764">
        <f>YEAR(spending_patterns_detailed[[#This Row],[Transaction Date]])</f>
        <v>2024</v>
      </c>
      <c r="K764" t="str">
        <f>TEXT(spending_patterns_detailed[[#This Row],[Transaction Date]],"mmm")</f>
        <v>Dec</v>
      </c>
      <c r="L7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5" spans="1:13" x14ac:dyDescent="0.4">
      <c r="A765" t="s">
        <v>97</v>
      </c>
      <c r="B765" t="s">
        <v>56</v>
      </c>
      <c r="C765" t="s">
        <v>59</v>
      </c>
      <c r="D765">
        <v>5</v>
      </c>
      <c r="E765">
        <v>85.78</v>
      </c>
      <c r="F765">
        <v>428.88</v>
      </c>
      <c r="G765" t="s">
        <v>38</v>
      </c>
      <c r="H765" t="s">
        <v>17</v>
      </c>
      <c r="I765" s="1">
        <v>44938</v>
      </c>
      <c r="J765">
        <f>YEAR(spending_patterns_detailed[[#This Row],[Transaction Date]])</f>
        <v>2023</v>
      </c>
      <c r="K765" t="str">
        <f>TEXT(spending_patterns_detailed[[#This Row],[Transaction Date]],"mmm")</f>
        <v>Jan</v>
      </c>
      <c r="L7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6" spans="1:13" x14ac:dyDescent="0.4">
      <c r="A766" t="s">
        <v>204</v>
      </c>
      <c r="B766" t="s">
        <v>70</v>
      </c>
      <c r="C766" t="s">
        <v>73</v>
      </c>
      <c r="D766">
        <v>5</v>
      </c>
      <c r="E766">
        <v>33.94</v>
      </c>
      <c r="F766">
        <v>169.69</v>
      </c>
      <c r="G766" t="s">
        <v>21</v>
      </c>
      <c r="H766" t="s">
        <v>41</v>
      </c>
      <c r="I766" s="1">
        <v>45593</v>
      </c>
      <c r="J766">
        <f>YEAR(spending_patterns_detailed[[#This Row],[Transaction Date]])</f>
        <v>2024</v>
      </c>
      <c r="K766" t="str">
        <f>TEXT(spending_patterns_detailed[[#This Row],[Transaction Date]],"mmm")</f>
        <v>Oct</v>
      </c>
      <c r="L7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7" spans="1:13" x14ac:dyDescent="0.4">
      <c r="A767" t="s">
        <v>173</v>
      </c>
      <c r="B767" t="s">
        <v>46</v>
      </c>
      <c r="C767" t="s">
        <v>47</v>
      </c>
      <c r="D767">
        <v>5</v>
      </c>
      <c r="E767">
        <v>4.05</v>
      </c>
      <c r="F767">
        <v>20.27</v>
      </c>
      <c r="G767" t="s">
        <v>25</v>
      </c>
      <c r="H767" t="s">
        <v>13</v>
      </c>
      <c r="I767" s="1">
        <v>45282</v>
      </c>
      <c r="J767">
        <f>YEAR(spending_patterns_detailed[[#This Row],[Transaction Date]])</f>
        <v>2023</v>
      </c>
      <c r="K767" t="str">
        <f>TEXT(spending_patterns_detailed[[#This Row],[Transaction Date]],"mmm")</f>
        <v>Dec</v>
      </c>
      <c r="L7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8" spans="1:13" x14ac:dyDescent="0.4">
      <c r="A768" t="s">
        <v>206</v>
      </c>
      <c r="B768" t="s">
        <v>46</v>
      </c>
      <c r="C768" t="s">
        <v>104</v>
      </c>
      <c r="D768">
        <v>1</v>
      </c>
      <c r="E768">
        <v>12.46</v>
      </c>
      <c r="F768">
        <v>12.46</v>
      </c>
      <c r="G768" t="s">
        <v>12</v>
      </c>
      <c r="H768" t="s">
        <v>13</v>
      </c>
      <c r="I768" s="1">
        <v>45432</v>
      </c>
      <c r="J768">
        <f>YEAR(spending_patterns_detailed[[#This Row],[Transaction Date]])</f>
        <v>2024</v>
      </c>
      <c r="K768" t="str">
        <f>TEXT(spending_patterns_detailed[[#This Row],[Transaction Date]],"mmm")</f>
        <v>May</v>
      </c>
      <c r="L7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9" spans="1:13" x14ac:dyDescent="0.4">
      <c r="A769" t="s">
        <v>157</v>
      </c>
      <c r="B769" t="s">
        <v>61</v>
      </c>
      <c r="C769" t="s">
        <v>78</v>
      </c>
      <c r="D769">
        <v>1</v>
      </c>
      <c r="E769">
        <v>100.08</v>
      </c>
      <c r="F769">
        <v>100.08</v>
      </c>
      <c r="G769" t="s">
        <v>25</v>
      </c>
      <c r="H769" t="s">
        <v>17</v>
      </c>
      <c r="I769" s="1">
        <v>44935</v>
      </c>
      <c r="J769">
        <f>YEAR(spending_patterns_detailed[[#This Row],[Transaction Date]])</f>
        <v>2023</v>
      </c>
      <c r="K769" t="str">
        <f>TEXT(spending_patterns_detailed[[#This Row],[Transaction Date]],"mmm")</f>
        <v>Jan</v>
      </c>
      <c r="L7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0" spans="1:13" x14ac:dyDescent="0.4">
      <c r="A770" t="s">
        <v>179</v>
      </c>
      <c r="B770" t="s">
        <v>61</v>
      </c>
      <c r="C770" t="s">
        <v>82</v>
      </c>
      <c r="D770">
        <v>1</v>
      </c>
      <c r="E770">
        <v>336.59</v>
      </c>
      <c r="F770">
        <v>336.59</v>
      </c>
      <c r="G770" t="s">
        <v>12</v>
      </c>
      <c r="H770" t="s">
        <v>41</v>
      </c>
      <c r="I770" s="1">
        <v>44978</v>
      </c>
      <c r="J770">
        <f>YEAR(spending_patterns_detailed[[#This Row],[Transaction Date]])</f>
        <v>2023</v>
      </c>
      <c r="K770" t="str">
        <f>TEXT(spending_patterns_detailed[[#This Row],[Transaction Date]],"mmm")</f>
        <v>Feb</v>
      </c>
      <c r="L7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1" spans="1:13" x14ac:dyDescent="0.4">
      <c r="A771" t="s">
        <v>35</v>
      </c>
      <c r="B771" t="s">
        <v>61</v>
      </c>
      <c r="C771" t="s">
        <v>82</v>
      </c>
      <c r="D771">
        <v>1</v>
      </c>
      <c r="E771">
        <v>510.44</v>
      </c>
      <c r="F771">
        <v>510.44</v>
      </c>
      <c r="G771" t="s">
        <v>21</v>
      </c>
      <c r="H771" t="s">
        <v>41</v>
      </c>
      <c r="I771" s="1">
        <v>44970</v>
      </c>
      <c r="J771">
        <f>YEAR(spending_patterns_detailed[[#This Row],[Transaction Date]])</f>
        <v>2023</v>
      </c>
      <c r="K771" t="str">
        <f>TEXT(spending_patterns_detailed[[#This Row],[Transaction Date]],"mmm")</f>
        <v>Feb</v>
      </c>
      <c r="L7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2" spans="1:13" x14ac:dyDescent="0.4">
      <c r="A772" t="s">
        <v>55</v>
      </c>
      <c r="B772" t="s">
        <v>100</v>
      </c>
      <c r="C772" t="s">
        <v>101</v>
      </c>
      <c r="D772">
        <v>1</v>
      </c>
      <c r="E772">
        <v>14.38</v>
      </c>
      <c r="F772">
        <v>14.38</v>
      </c>
      <c r="G772" t="s">
        <v>12</v>
      </c>
      <c r="H772" t="s">
        <v>41</v>
      </c>
      <c r="I772" s="1">
        <v>45339</v>
      </c>
      <c r="J772">
        <f>YEAR(spending_patterns_detailed[[#This Row],[Transaction Date]])</f>
        <v>2024</v>
      </c>
      <c r="K772" t="str">
        <f>TEXT(spending_patterns_detailed[[#This Row],[Transaction Date]],"mmm")</f>
        <v>Feb</v>
      </c>
      <c r="L7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3" spans="1:13" x14ac:dyDescent="0.4">
      <c r="A773" t="s">
        <v>215</v>
      </c>
      <c r="B773" t="s">
        <v>36</v>
      </c>
      <c r="C773" t="s">
        <v>37</v>
      </c>
      <c r="D773">
        <v>1</v>
      </c>
      <c r="E773">
        <v>656.37</v>
      </c>
      <c r="F773">
        <v>656.37</v>
      </c>
      <c r="G773" t="s">
        <v>25</v>
      </c>
      <c r="H773" t="s">
        <v>17</v>
      </c>
      <c r="I773" s="1">
        <v>45046</v>
      </c>
      <c r="J773">
        <f>YEAR(spending_patterns_detailed[[#This Row],[Transaction Date]])</f>
        <v>2023</v>
      </c>
      <c r="K773" t="str">
        <f>TEXT(spending_patterns_detailed[[#This Row],[Transaction Date]],"mmm")</f>
        <v>Apr</v>
      </c>
      <c r="L7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4" spans="1:13" x14ac:dyDescent="0.4">
      <c r="A774" t="s">
        <v>77</v>
      </c>
      <c r="B774" t="s">
        <v>36</v>
      </c>
      <c r="C774" t="s">
        <v>76</v>
      </c>
      <c r="D774">
        <v>1</v>
      </c>
      <c r="E774">
        <v>47.87</v>
      </c>
      <c r="F774">
        <v>47.87</v>
      </c>
      <c r="G774" t="s">
        <v>21</v>
      </c>
      <c r="H774" t="s">
        <v>41</v>
      </c>
      <c r="I774" s="1">
        <v>45167</v>
      </c>
      <c r="J774">
        <f>YEAR(spending_patterns_detailed[[#This Row],[Transaction Date]])</f>
        <v>2023</v>
      </c>
      <c r="K774" t="str">
        <f>TEXT(spending_patterns_detailed[[#This Row],[Transaction Date]],"mmm")</f>
        <v>Aug</v>
      </c>
      <c r="L7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5" spans="1:13" x14ac:dyDescent="0.4">
      <c r="A775" t="s">
        <v>92</v>
      </c>
      <c r="B775" t="s">
        <v>49</v>
      </c>
      <c r="C775" t="s">
        <v>163</v>
      </c>
      <c r="D775">
        <v>2</v>
      </c>
      <c r="E775">
        <v>42.75</v>
      </c>
      <c r="F775">
        <v>85.51</v>
      </c>
      <c r="G775" t="s">
        <v>25</v>
      </c>
      <c r="H775" t="s">
        <v>13</v>
      </c>
      <c r="I775" s="1">
        <v>45642</v>
      </c>
      <c r="J775">
        <f>YEAR(spending_patterns_detailed[[#This Row],[Transaction Date]])</f>
        <v>2024</v>
      </c>
      <c r="K775" t="str">
        <f>TEXT(spending_patterns_detailed[[#This Row],[Transaction Date]],"mmm")</f>
        <v>Dec</v>
      </c>
      <c r="L7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6" spans="1:13" x14ac:dyDescent="0.4">
      <c r="A776" t="s">
        <v>91</v>
      </c>
      <c r="B776" t="s">
        <v>23</v>
      </c>
      <c r="C776" t="s">
        <v>143</v>
      </c>
      <c r="D776">
        <v>3</v>
      </c>
      <c r="E776">
        <v>319.82</v>
      </c>
      <c r="F776">
        <v>959.46</v>
      </c>
      <c r="G776" t="s">
        <v>12</v>
      </c>
      <c r="H776" t="s">
        <v>17</v>
      </c>
      <c r="I776" s="1">
        <v>45590</v>
      </c>
      <c r="J776">
        <f>YEAR(spending_patterns_detailed[[#This Row],[Transaction Date]])</f>
        <v>2024</v>
      </c>
      <c r="K776" t="str">
        <f>TEXT(spending_patterns_detailed[[#This Row],[Transaction Date]],"mmm")</f>
        <v>Oct</v>
      </c>
      <c r="L7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7" spans="1:13" x14ac:dyDescent="0.4">
      <c r="A777" t="s">
        <v>26</v>
      </c>
      <c r="B777" t="s">
        <v>61</v>
      </c>
      <c r="C777" t="s">
        <v>62</v>
      </c>
      <c r="D777">
        <v>1</v>
      </c>
      <c r="E777">
        <v>373.6</v>
      </c>
      <c r="F777">
        <v>373.6</v>
      </c>
      <c r="G777" t="s">
        <v>25</v>
      </c>
      <c r="H777" t="s">
        <v>17</v>
      </c>
      <c r="I777" s="1">
        <v>45656</v>
      </c>
      <c r="J777">
        <f>YEAR(spending_patterns_detailed[[#This Row],[Transaction Date]])</f>
        <v>2024</v>
      </c>
      <c r="K777" t="str">
        <f>TEXT(spending_patterns_detailed[[#This Row],[Transaction Date]],"mmm")</f>
        <v>Dec</v>
      </c>
      <c r="L7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8" spans="1:13" x14ac:dyDescent="0.4">
      <c r="A778" t="s">
        <v>117</v>
      </c>
      <c r="B778" t="s">
        <v>36</v>
      </c>
      <c r="C778" t="s">
        <v>37</v>
      </c>
      <c r="D778">
        <v>1</v>
      </c>
      <c r="E778">
        <v>370.98</v>
      </c>
      <c r="F778">
        <v>370.98</v>
      </c>
      <c r="G778" t="s">
        <v>12</v>
      </c>
      <c r="H778" t="s">
        <v>17</v>
      </c>
      <c r="I778" s="1">
        <v>45238</v>
      </c>
      <c r="J778">
        <f>YEAR(spending_patterns_detailed[[#This Row],[Transaction Date]])</f>
        <v>2023</v>
      </c>
      <c r="K778" t="str">
        <f>TEXT(spending_patterns_detailed[[#This Row],[Transaction Date]],"mmm")</f>
        <v>Nov</v>
      </c>
      <c r="L7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9" spans="1:13" x14ac:dyDescent="0.4">
      <c r="A779" t="s">
        <v>142</v>
      </c>
      <c r="B779" t="s">
        <v>31</v>
      </c>
      <c r="C779" t="s">
        <v>94</v>
      </c>
      <c r="D779">
        <v>1</v>
      </c>
      <c r="E779">
        <v>99.86</v>
      </c>
      <c r="F779">
        <v>99.86</v>
      </c>
      <c r="G779" t="s">
        <v>25</v>
      </c>
      <c r="H779" t="s">
        <v>13</v>
      </c>
      <c r="I779" s="1">
        <v>45526</v>
      </c>
      <c r="J779">
        <f>YEAR(spending_patterns_detailed[[#This Row],[Transaction Date]])</f>
        <v>2024</v>
      </c>
      <c r="K779" t="str">
        <f>TEXT(spending_patterns_detailed[[#This Row],[Transaction Date]],"mmm")</f>
        <v>Aug</v>
      </c>
      <c r="L7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0" spans="1:13" x14ac:dyDescent="0.4">
      <c r="A780" t="s">
        <v>196</v>
      </c>
      <c r="B780" t="s">
        <v>61</v>
      </c>
      <c r="C780" t="s">
        <v>82</v>
      </c>
      <c r="D780">
        <v>1</v>
      </c>
      <c r="E780">
        <v>694.92</v>
      </c>
      <c r="F780">
        <v>694.92</v>
      </c>
      <c r="G780" t="s">
        <v>25</v>
      </c>
      <c r="H780" t="s">
        <v>17</v>
      </c>
      <c r="I780" s="1">
        <v>45623</v>
      </c>
      <c r="J780">
        <f>YEAR(spending_patterns_detailed[[#This Row],[Transaction Date]])</f>
        <v>2024</v>
      </c>
      <c r="K780" t="str">
        <f>TEXT(spending_patterns_detailed[[#This Row],[Transaction Date]],"mmm")</f>
        <v>Nov</v>
      </c>
      <c r="L7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1" spans="1:13" x14ac:dyDescent="0.4">
      <c r="A781" t="s">
        <v>67</v>
      </c>
      <c r="B781" t="s">
        <v>61</v>
      </c>
      <c r="C781" t="s">
        <v>62</v>
      </c>
      <c r="D781">
        <v>1</v>
      </c>
      <c r="E781">
        <v>213.7</v>
      </c>
      <c r="F781">
        <v>213.7</v>
      </c>
      <c r="G781" t="s">
        <v>21</v>
      </c>
      <c r="H781" t="s">
        <v>13</v>
      </c>
      <c r="I781" s="1">
        <v>45150</v>
      </c>
      <c r="J781">
        <f>YEAR(spending_patterns_detailed[[#This Row],[Transaction Date]])</f>
        <v>2023</v>
      </c>
      <c r="K781" t="str">
        <f>TEXT(spending_patterns_detailed[[#This Row],[Transaction Date]],"mmm")</f>
        <v>Aug</v>
      </c>
      <c r="L7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2" spans="1:13" x14ac:dyDescent="0.4">
      <c r="A782" t="s">
        <v>190</v>
      </c>
      <c r="B782" t="s">
        <v>46</v>
      </c>
      <c r="C782" t="s">
        <v>104</v>
      </c>
      <c r="D782">
        <v>4</v>
      </c>
      <c r="E782">
        <v>7.52</v>
      </c>
      <c r="F782">
        <v>30.07</v>
      </c>
      <c r="G782" t="s">
        <v>21</v>
      </c>
      <c r="H782" t="s">
        <v>41</v>
      </c>
      <c r="I782" s="1">
        <v>45518</v>
      </c>
      <c r="J782">
        <f>YEAR(spending_patterns_detailed[[#This Row],[Transaction Date]])</f>
        <v>2024</v>
      </c>
      <c r="K782" t="str">
        <f>TEXT(spending_patterns_detailed[[#This Row],[Transaction Date]],"mmm")</f>
        <v>Aug</v>
      </c>
      <c r="L7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3" spans="1:13" x14ac:dyDescent="0.4">
      <c r="A783" t="s">
        <v>96</v>
      </c>
      <c r="B783" t="s">
        <v>15</v>
      </c>
      <c r="C783" t="s">
        <v>135</v>
      </c>
      <c r="D783">
        <v>2</v>
      </c>
      <c r="E783">
        <v>9.1999999999999993</v>
      </c>
      <c r="F783">
        <v>18.399999999999999</v>
      </c>
      <c r="G783" t="s">
        <v>25</v>
      </c>
      <c r="H783" t="s">
        <v>41</v>
      </c>
      <c r="I783" s="1">
        <v>45276</v>
      </c>
      <c r="J783">
        <f>YEAR(spending_patterns_detailed[[#This Row],[Transaction Date]])</f>
        <v>2023</v>
      </c>
      <c r="K783" t="str">
        <f>TEXT(spending_patterns_detailed[[#This Row],[Transaction Date]],"mmm")</f>
        <v>Dec</v>
      </c>
      <c r="L7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4" spans="1:13" x14ac:dyDescent="0.4">
      <c r="A784" t="s">
        <v>243</v>
      </c>
      <c r="B784" t="s">
        <v>27</v>
      </c>
      <c r="C784" t="s">
        <v>40</v>
      </c>
      <c r="D784">
        <v>1</v>
      </c>
      <c r="E784">
        <v>77.89</v>
      </c>
      <c r="F784">
        <v>77.89</v>
      </c>
      <c r="G784" t="s">
        <v>21</v>
      </c>
      <c r="H784" t="s">
        <v>41</v>
      </c>
      <c r="I784" s="1">
        <v>45415</v>
      </c>
      <c r="J784">
        <f>YEAR(spending_patterns_detailed[[#This Row],[Transaction Date]])</f>
        <v>2024</v>
      </c>
      <c r="K784" t="str">
        <f>TEXT(spending_patterns_detailed[[#This Row],[Transaction Date]],"mmm")</f>
        <v>May</v>
      </c>
      <c r="L7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5" spans="1:13" x14ac:dyDescent="0.4">
      <c r="A785" t="s">
        <v>265</v>
      </c>
      <c r="B785" t="s">
        <v>15</v>
      </c>
      <c r="C785" t="s">
        <v>135</v>
      </c>
      <c r="D785">
        <v>1</v>
      </c>
      <c r="E785">
        <v>11.69</v>
      </c>
      <c r="F785">
        <v>11.69</v>
      </c>
      <c r="G785" t="s">
        <v>25</v>
      </c>
      <c r="H785" t="s">
        <v>41</v>
      </c>
      <c r="I785" s="1">
        <v>45024</v>
      </c>
      <c r="J785">
        <f>YEAR(spending_patterns_detailed[[#This Row],[Transaction Date]])</f>
        <v>2023</v>
      </c>
      <c r="K785" t="str">
        <f>TEXT(spending_patterns_detailed[[#This Row],[Transaction Date]],"mmm")</f>
        <v>Apr</v>
      </c>
      <c r="L7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6" spans="1:13" x14ac:dyDescent="0.4">
      <c r="A786" t="s">
        <v>243</v>
      </c>
      <c r="B786" t="s">
        <v>70</v>
      </c>
      <c r="C786" t="s">
        <v>110</v>
      </c>
      <c r="D786">
        <v>1</v>
      </c>
      <c r="E786">
        <v>2</v>
      </c>
      <c r="F786">
        <v>2</v>
      </c>
      <c r="G786" t="s">
        <v>38</v>
      </c>
      <c r="H786" t="s">
        <v>17</v>
      </c>
      <c r="I786" s="1">
        <v>45234</v>
      </c>
      <c r="J786">
        <f>YEAR(spending_patterns_detailed[[#This Row],[Transaction Date]])</f>
        <v>2023</v>
      </c>
      <c r="K786" t="str">
        <f>TEXT(spending_patterns_detailed[[#This Row],[Transaction Date]],"mmm")</f>
        <v>Nov</v>
      </c>
      <c r="L7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7" spans="1:13" x14ac:dyDescent="0.4">
      <c r="A787" t="s">
        <v>221</v>
      </c>
      <c r="B787" t="s">
        <v>100</v>
      </c>
      <c r="C787" t="s">
        <v>189</v>
      </c>
      <c r="D787">
        <v>1</v>
      </c>
      <c r="E787">
        <v>43.49</v>
      </c>
      <c r="F787">
        <v>43.49</v>
      </c>
      <c r="G787" t="s">
        <v>12</v>
      </c>
      <c r="H787" t="s">
        <v>13</v>
      </c>
      <c r="I787" s="1">
        <v>45429</v>
      </c>
      <c r="J787">
        <f>YEAR(spending_patterns_detailed[[#This Row],[Transaction Date]])</f>
        <v>2024</v>
      </c>
      <c r="K787" t="str">
        <f>TEXT(spending_patterns_detailed[[#This Row],[Transaction Date]],"mmm")</f>
        <v>May</v>
      </c>
      <c r="L7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8" spans="1:13" x14ac:dyDescent="0.4">
      <c r="A788" t="s">
        <v>251</v>
      </c>
      <c r="B788" t="s">
        <v>100</v>
      </c>
      <c r="C788" t="s">
        <v>101</v>
      </c>
      <c r="D788">
        <v>1</v>
      </c>
      <c r="E788">
        <v>13.31</v>
      </c>
      <c r="F788">
        <v>13.31</v>
      </c>
      <c r="G788" t="s">
        <v>38</v>
      </c>
      <c r="H788" t="s">
        <v>41</v>
      </c>
      <c r="I788" s="1">
        <v>45548</v>
      </c>
      <c r="J788">
        <f>YEAR(spending_patterns_detailed[[#This Row],[Transaction Date]])</f>
        <v>2024</v>
      </c>
      <c r="K788" t="str">
        <f>TEXT(spending_patterns_detailed[[#This Row],[Transaction Date]],"mmm")</f>
        <v>Sep</v>
      </c>
      <c r="L7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9" spans="1:13" x14ac:dyDescent="0.4">
      <c r="A789" t="s">
        <v>148</v>
      </c>
      <c r="B789" t="s">
        <v>61</v>
      </c>
      <c r="C789" t="s">
        <v>78</v>
      </c>
      <c r="D789">
        <v>1</v>
      </c>
      <c r="E789">
        <v>607.11</v>
      </c>
      <c r="F789">
        <v>607.11</v>
      </c>
      <c r="G789" t="s">
        <v>12</v>
      </c>
      <c r="H789" t="s">
        <v>41</v>
      </c>
      <c r="I789" s="1">
        <v>45438</v>
      </c>
      <c r="J789">
        <f>YEAR(spending_patterns_detailed[[#This Row],[Transaction Date]])</f>
        <v>2024</v>
      </c>
      <c r="K789" t="str">
        <f>TEXT(spending_patterns_detailed[[#This Row],[Transaction Date]],"mmm")</f>
        <v>May</v>
      </c>
      <c r="L7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0" spans="1:13" x14ac:dyDescent="0.4">
      <c r="A790" t="s">
        <v>147</v>
      </c>
      <c r="B790" t="s">
        <v>36</v>
      </c>
      <c r="C790" t="s">
        <v>37</v>
      </c>
      <c r="D790">
        <v>1</v>
      </c>
      <c r="E790">
        <v>471.41</v>
      </c>
      <c r="F790">
        <v>471.41</v>
      </c>
      <c r="G790" t="s">
        <v>25</v>
      </c>
      <c r="H790" t="s">
        <v>17</v>
      </c>
      <c r="I790" s="1">
        <v>45606</v>
      </c>
      <c r="J790">
        <f>YEAR(spending_patterns_detailed[[#This Row],[Transaction Date]])</f>
        <v>2024</v>
      </c>
      <c r="K790" t="str">
        <f>TEXT(spending_patterns_detailed[[#This Row],[Transaction Date]],"mmm")</f>
        <v>Nov</v>
      </c>
      <c r="L7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1" spans="1:13" x14ac:dyDescent="0.4">
      <c r="A791" t="s">
        <v>124</v>
      </c>
      <c r="B791" t="s">
        <v>19</v>
      </c>
      <c r="C791" t="s">
        <v>20</v>
      </c>
      <c r="D791">
        <v>1</v>
      </c>
      <c r="E791">
        <v>46.59</v>
      </c>
      <c r="F791">
        <v>46.59</v>
      </c>
      <c r="G791" t="s">
        <v>38</v>
      </c>
      <c r="H791" t="s">
        <v>41</v>
      </c>
      <c r="I791" s="1">
        <v>45009</v>
      </c>
      <c r="J791">
        <f>YEAR(spending_patterns_detailed[[#This Row],[Transaction Date]])</f>
        <v>2023</v>
      </c>
      <c r="K791" t="str">
        <f>TEXT(spending_patterns_detailed[[#This Row],[Transaction Date]],"mmm")</f>
        <v>Mar</v>
      </c>
      <c r="L7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2" spans="1:13" x14ac:dyDescent="0.4">
      <c r="A792" t="s">
        <v>92</v>
      </c>
      <c r="B792" t="s">
        <v>19</v>
      </c>
      <c r="C792" t="s">
        <v>20</v>
      </c>
      <c r="D792">
        <v>1</v>
      </c>
      <c r="E792">
        <v>42.86</v>
      </c>
      <c r="F792">
        <v>42.86</v>
      </c>
      <c r="G792" t="s">
        <v>12</v>
      </c>
      <c r="H792" t="s">
        <v>13</v>
      </c>
      <c r="I792" s="1">
        <v>45340</v>
      </c>
      <c r="J792">
        <f>YEAR(spending_patterns_detailed[[#This Row],[Transaction Date]])</f>
        <v>2024</v>
      </c>
      <c r="K792" t="str">
        <f>TEXT(spending_patterns_detailed[[#This Row],[Transaction Date]],"mmm")</f>
        <v>Feb</v>
      </c>
      <c r="L7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3" spans="1:13" x14ac:dyDescent="0.4">
      <c r="A793" t="s">
        <v>131</v>
      </c>
      <c r="B793" t="s">
        <v>10</v>
      </c>
      <c r="C793" t="s">
        <v>68</v>
      </c>
      <c r="D793">
        <v>2</v>
      </c>
      <c r="E793">
        <v>7.67</v>
      </c>
      <c r="F793">
        <v>15.34</v>
      </c>
      <c r="G793" t="s">
        <v>21</v>
      </c>
      <c r="H793" t="s">
        <v>13</v>
      </c>
      <c r="I793" s="1">
        <v>45568</v>
      </c>
      <c r="J793">
        <f>YEAR(spending_patterns_detailed[[#This Row],[Transaction Date]])</f>
        <v>2024</v>
      </c>
      <c r="K793" t="str">
        <f>TEXT(spending_patterns_detailed[[#This Row],[Transaction Date]],"mmm")</f>
        <v>Oct</v>
      </c>
      <c r="L7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4" spans="1:13" x14ac:dyDescent="0.4">
      <c r="A794" t="s">
        <v>217</v>
      </c>
      <c r="B794" t="s">
        <v>19</v>
      </c>
      <c r="C794" t="s">
        <v>20</v>
      </c>
      <c r="D794">
        <v>1</v>
      </c>
      <c r="E794">
        <v>93.83</v>
      </c>
      <c r="F794">
        <v>93.83</v>
      </c>
      <c r="G794" t="s">
        <v>38</v>
      </c>
      <c r="H794" t="s">
        <v>17</v>
      </c>
      <c r="I794" s="1">
        <v>45356</v>
      </c>
      <c r="J794">
        <f>YEAR(spending_patterns_detailed[[#This Row],[Transaction Date]])</f>
        <v>2024</v>
      </c>
      <c r="K794" t="str">
        <f>TEXT(spending_patterns_detailed[[#This Row],[Transaction Date]],"mmm")</f>
        <v>Mar</v>
      </c>
      <c r="L7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5" spans="1:13" x14ac:dyDescent="0.4">
      <c r="A795" t="s">
        <v>103</v>
      </c>
      <c r="B795" t="s">
        <v>19</v>
      </c>
      <c r="C795" t="s">
        <v>149</v>
      </c>
      <c r="D795">
        <v>1</v>
      </c>
      <c r="E795">
        <v>5185.76</v>
      </c>
      <c r="F795">
        <v>5185.76</v>
      </c>
      <c r="G795" t="s">
        <v>21</v>
      </c>
      <c r="H795" t="s">
        <v>41</v>
      </c>
      <c r="I795" s="1">
        <v>44980</v>
      </c>
      <c r="J795">
        <f>YEAR(spending_patterns_detailed[[#This Row],[Transaction Date]])</f>
        <v>2023</v>
      </c>
      <c r="K795" t="str">
        <f>TEXT(spending_patterns_detailed[[#This Row],[Transaction Date]],"mmm")</f>
        <v>Feb</v>
      </c>
      <c r="L7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96" spans="1:13" x14ac:dyDescent="0.4">
      <c r="A796" t="s">
        <v>99</v>
      </c>
      <c r="B796" t="s">
        <v>46</v>
      </c>
      <c r="C796" t="s">
        <v>104</v>
      </c>
      <c r="D796">
        <v>1</v>
      </c>
      <c r="E796">
        <v>7.17</v>
      </c>
      <c r="F796">
        <v>7.17</v>
      </c>
      <c r="G796" t="s">
        <v>12</v>
      </c>
      <c r="H796" t="s">
        <v>41</v>
      </c>
      <c r="I796" s="1">
        <v>45129</v>
      </c>
      <c r="J796">
        <f>YEAR(spending_patterns_detailed[[#This Row],[Transaction Date]])</f>
        <v>2023</v>
      </c>
      <c r="K796" t="str">
        <f>TEXT(spending_patterns_detailed[[#This Row],[Transaction Date]],"mmm")</f>
        <v>Jul</v>
      </c>
      <c r="L7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97" spans="1:13" x14ac:dyDescent="0.4">
      <c r="A797" t="s">
        <v>155</v>
      </c>
      <c r="B797" t="s">
        <v>10</v>
      </c>
      <c r="C797" t="s">
        <v>181</v>
      </c>
      <c r="D797">
        <v>2</v>
      </c>
      <c r="E797">
        <v>6.8</v>
      </c>
      <c r="F797">
        <v>13.61</v>
      </c>
      <c r="G797" t="s">
        <v>12</v>
      </c>
      <c r="H797" t="s">
        <v>17</v>
      </c>
      <c r="I797" s="1">
        <v>45599</v>
      </c>
      <c r="J797">
        <f>YEAR(spending_patterns_detailed[[#This Row],[Transaction Date]])</f>
        <v>2024</v>
      </c>
      <c r="K797" t="str">
        <f>TEXT(spending_patterns_detailed[[#This Row],[Transaction Date]],"mmm")</f>
        <v>Nov</v>
      </c>
      <c r="L7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8" spans="1:13" x14ac:dyDescent="0.4">
      <c r="A798" t="s">
        <v>155</v>
      </c>
      <c r="B798" t="s">
        <v>70</v>
      </c>
      <c r="C798" t="s">
        <v>110</v>
      </c>
      <c r="D798">
        <v>5</v>
      </c>
      <c r="E798">
        <v>5.09</v>
      </c>
      <c r="F798">
        <v>25.45</v>
      </c>
      <c r="G798" t="s">
        <v>12</v>
      </c>
      <c r="H798" t="s">
        <v>17</v>
      </c>
      <c r="I798" s="1">
        <v>45083</v>
      </c>
      <c r="J798">
        <f>YEAR(spending_patterns_detailed[[#This Row],[Transaction Date]])</f>
        <v>2023</v>
      </c>
      <c r="K798" t="str">
        <f>TEXT(spending_patterns_detailed[[#This Row],[Transaction Date]],"mmm")</f>
        <v>Jun</v>
      </c>
      <c r="L7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9" spans="1:13" x14ac:dyDescent="0.4">
      <c r="A799" t="s">
        <v>175</v>
      </c>
      <c r="B799" t="s">
        <v>36</v>
      </c>
      <c r="C799" t="s">
        <v>76</v>
      </c>
      <c r="D799">
        <v>1</v>
      </c>
      <c r="E799">
        <v>49.21</v>
      </c>
      <c r="F799">
        <v>49.21</v>
      </c>
      <c r="G799" t="s">
        <v>38</v>
      </c>
      <c r="H799" t="s">
        <v>13</v>
      </c>
      <c r="I799" s="1">
        <v>45400</v>
      </c>
      <c r="J799">
        <f>YEAR(spending_patterns_detailed[[#This Row],[Transaction Date]])</f>
        <v>2024</v>
      </c>
      <c r="K799" t="str">
        <f>TEXT(spending_patterns_detailed[[#This Row],[Transaction Date]],"mmm")</f>
        <v>Apr</v>
      </c>
      <c r="L7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0" spans="1:13" x14ac:dyDescent="0.4">
      <c r="A800" t="s">
        <v>204</v>
      </c>
      <c r="B800" t="s">
        <v>70</v>
      </c>
      <c r="C800" t="s">
        <v>71</v>
      </c>
      <c r="D800">
        <v>4</v>
      </c>
      <c r="E800">
        <v>11.8</v>
      </c>
      <c r="F800">
        <v>47.22</v>
      </c>
      <c r="G800" t="s">
        <v>25</v>
      </c>
      <c r="H800" t="s">
        <v>17</v>
      </c>
      <c r="I800" s="1">
        <v>44978</v>
      </c>
      <c r="J800">
        <f>YEAR(spending_patterns_detailed[[#This Row],[Transaction Date]])</f>
        <v>2023</v>
      </c>
      <c r="K800" t="str">
        <f>TEXT(spending_patterns_detailed[[#This Row],[Transaction Date]],"mmm")</f>
        <v>Feb</v>
      </c>
      <c r="L8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1" spans="1:13" x14ac:dyDescent="0.4">
      <c r="A801" t="s">
        <v>18</v>
      </c>
      <c r="B801" t="s">
        <v>23</v>
      </c>
      <c r="C801" t="s">
        <v>143</v>
      </c>
      <c r="D801">
        <v>4</v>
      </c>
      <c r="E801">
        <v>456</v>
      </c>
      <c r="F801">
        <v>1824.01</v>
      </c>
      <c r="G801" t="s">
        <v>12</v>
      </c>
      <c r="H801" t="s">
        <v>41</v>
      </c>
      <c r="I801" s="1">
        <v>45487</v>
      </c>
      <c r="J801">
        <f>YEAR(spending_patterns_detailed[[#This Row],[Transaction Date]])</f>
        <v>2024</v>
      </c>
      <c r="K801" t="str">
        <f>TEXT(spending_patterns_detailed[[#This Row],[Transaction Date]],"mmm")</f>
        <v>Jul</v>
      </c>
      <c r="L8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02" spans="1:13" x14ac:dyDescent="0.4">
      <c r="A802" t="s">
        <v>179</v>
      </c>
      <c r="B802" t="s">
        <v>61</v>
      </c>
      <c r="C802" t="s">
        <v>62</v>
      </c>
      <c r="D802">
        <v>1</v>
      </c>
      <c r="E802">
        <v>369.22</v>
      </c>
      <c r="F802">
        <v>369.22</v>
      </c>
      <c r="G802" t="s">
        <v>25</v>
      </c>
      <c r="H802" t="s">
        <v>17</v>
      </c>
      <c r="I802" s="1">
        <v>45433</v>
      </c>
      <c r="J802">
        <f>YEAR(spending_patterns_detailed[[#This Row],[Transaction Date]])</f>
        <v>2024</v>
      </c>
      <c r="K802" t="str">
        <f>TEXT(spending_patterns_detailed[[#This Row],[Transaction Date]],"mmm")</f>
        <v>May</v>
      </c>
      <c r="L8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3" spans="1:13" x14ac:dyDescent="0.4">
      <c r="A803" t="s">
        <v>215</v>
      </c>
      <c r="B803" t="s">
        <v>10</v>
      </c>
      <c r="C803" t="s">
        <v>11</v>
      </c>
      <c r="D803">
        <v>1</v>
      </c>
      <c r="E803">
        <v>3.24</v>
      </c>
      <c r="F803">
        <v>3.24</v>
      </c>
      <c r="G803" t="s">
        <v>25</v>
      </c>
      <c r="H803" t="s">
        <v>17</v>
      </c>
      <c r="I803" s="1">
        <v>45598</v>
      </c>
      <c r="J803">
        <f>YEAR(spending_patterns_detailed[[#This Row],[Transaction Date]])</f>
        <v>2024</v>
      </c>
      <c r="K803" t="str">
        <f>TEXT(spending_patterns_detailed[[#This Row],[Transaction Date]],"mmm")</f>
        <v>Nov</v>
      </c>
      <c r="L8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4" spans="1:13" x14ac:dyDescent="0.4">
      <c r="A804" t="s">
        <v>125</v>
      </c>
      <c r="B804" t="s">
        <v>31</v>
      </c>
      <c r="C804" t="s">
        <v>32</v>
      </c>
      <c r="D804">
        <v>1</v>
      </c>
      <c r="E804">
        <v>448.43</v>
      </c>
      <c r="F804">
        <v>448.43</v>
      </c>
      <c r="G804" t="s">
        <v>21</v>
      </c>
      <c r="H804" t="s">
        <v>17</v>
      </c>
      <c r="I804" s="1">
        <v>45311</v>
      </c>
      <c r="J804">
        <f>YEAR(spending_patterns_detailed[[#This Row],[Transaction Date]])</f>
        <v>2024</v>
      </c>
      <c r="K804" t="str">
        <f>TEXT(spending_patterns_detailed[[#This Row],[Transaction Date]],"mmm")</f>
        <v>Jan</v>
      </c>
      <c r="L8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5" spans="1:13" x14ac:dyDescent="0.4">
      <c r="A805" t="s">
        <v>237</v>
      </c>
      <c r="B805" t="s">
        <v>19</v>
      </c>
      <c r="C805" t="s">
        <v>52</v>
      </c>
      <c r="D805">
        <v>1</v>
      </c>
      <c r="E805">
        <v>120.13</v>
      </c>
      <c r="F805">
        <v>120.13</v>
      </c>
      <c r="G805" t="s">
        <v>21</v>
      </c>
      <c r="H805" t="s">
        <v>13</v>
      </c>
      <c r="I805" s="1">
        <v>45395</v>
      </c>
      <c r="J805">
        <f>YEAR(spending_patterns_detailed[[#This Row],[Transaction Date]])</f>
        <v>2024</v>
      </c>
      <c r="K805" t="str">
        <f>TEXT(spending_patterns_detailed[[#This Row],[Transaction Date]],"mmm")</f>
        <v>Apr</v>
      </c>
      <c r="L8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6" spans="1:13" x14ac:dyDescent="0.4">
      <c r="A806" t="s">
        <v>260</v>
      </c>
      <c r="B806" t="s">
        <v>100</v>
      </c>
      <c r="C806" t="s">
        <v>130</v>
      </c>
      <c r="D806">
        <v>1</v>
      </c>
      <c r="E806">
        <v>14.28</v>
      </c>
      <c r="F806">
        <v>14.28</v>
      </c>
      <c r="G806" t="s">
        <v>38</v>
      </c>
      <c r="H806" t="s">
        <v>41</v>
      </c>
      <c r="I806" s="1">
        <v>45425</v>
      </c>
      <c r="J806">
        <f>YEAR(spending_patterns_detailed[[#This Row],[Transaction Date]])</f>
        <v>2024</v>
      </c>
      <c r="K806" t="str">
        <f>TEXT(spending_patterns_detailed[[#This Row],[Transaction Date]],"mmm")</f>
        <v>May</v>
      </c>
      <c r="L8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7" spans="1:13" x14ac:dyDescent="0.4">
      <c r="A807" t="s">
        <v>39</v>
      </c>
      <c r="B807" t="s">
        <v>27</v>
      </c>
      <c r="C807" t="s">
        <v>153</v>
      </c>
      <c r="D807">
        <v>2</v>
      </c>
      <c r="E807">
        <v>71.78</v>
      </c>
      <c r="F807">
        <v>143.57</v>
      </c>
      <c r="G807" t="s">
        <v>21</v>
      </c>
      <c r="H807" t="s">
        <v>41</v>
      </c>
      <c r="I807" s="1">
        <v>45091</v>
      </c>
      <c r="J807">
        <f>YEAR(spending_patterns_detailed[[#This Row],[Transaction Date]])</f>
        <v>2023</v>
      </c>
      <c r="K807" t="str">
        <f>TEXT(spending_patterns_detailed[[#This Row],[Transaction Date]],"mmm")</f>
        <v>Jun</v>
      </c>
      <c r="L8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8" spans="1:13" x14ac:dyDescent="0.4">
      <c r="A808" t="s">
        <v>202</v>
      </c>
      <c r="B808" t="s">
        <v>31</v>
      </c>
      <c r="C808" t="s">
        <v>94</v>
      </c>
      <c r="D808">
        <v>1</v>
      </c>
      <c r="E808">
        <v>34.15</v>
      </c>
      <c r="F808">
        <v>34.15</v>
      </c>
      <c r="G808" t="s">
        <v>12</v>
      </c>
      <c r="H808" t="s">
        <v>41</v>
      </c>
      <c r="I808" s="1">
        <v>44987</v>
      </c>
      <c r="J808">
        <f>YEAR(spending_patterns_detailed[[#This Row],[Transaction Date]])</f>
        <v>2023</v>
      </c>
      <c r="K808" t="str">
        <f>TEXT(spending_patterns_detailed[[#This Row],[Transaction Date]],"mmm")</f>
        <v>Mar</v>
      </c>
      <c r="L8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9" spans="1:13" x14ac:dyDescent="0.4">
      <c r="A809" t="s">
        <v>63</v>
      </c>
      <c r="B809" t="s">
        <v>15</v>
      </c>
      <c r="C809" t="s">
        <v>16</v>
      </c>
      <c r="D809">
        <v>5</v>
      </c>
      <c r="E809">
        <v>95.3</v>
      </c>
      <c r="F809">
        <v>476.52</v>
      </c>
      <c r="G809" t="s">
        <v>38</v>
      </c>
      <c r="H809" t="s">
        <v>17</v>
      </c>
      <c r="I809" s="1">
        <v>45405</v>
      </c>
      <c r="J809">
        <f>YEAR(spending_patterns_detailed[[#This Row],[Transaction Date]])</f>
        <v>2024</v>
      </c>
      <c r="K809" t="str">
        <f>TEXT(spending_patterns_detailed[[#This Row],[Transaction Date]],"mmm")</f>
        <v>Apr</v>
      </c>
      <c r="L8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0" spans="1:13" x14ac:dyDescent="0.4">
      <c r="A810" t="s">
        <v>194</v>
      </c>
      <c r="B810" t="s">
        <v>15</v>
      </c>
      <c r="C810" t="s">
        <v>135</v>
      </c>
      <c r="D810">
        <v>3</v>
      </c>
      <c r="E810">
        <v>6.58</v>
      </c>
      <c r="F810">
        <v>19.75</v>
      </c>
      <c r="G810" t="s">
        <v>38</v>
      </c>
      <c r="H810" t="s">
        <v>13</v>
      </c>
      <c r="I810" s="1">
        <v>45298</v>
      </c>
      <c r="J810">
        <f>YEAR(spending_patterns_detailed[[#This Row],[Transaction Date]])</f>
        <v>2024</v>
      </c>
      <c r="K810" t="str">
        <f>TEXT(spending_patterns_detailed[[#This Row],[Transaction Date]],"mmm")</f>
        <v>Jan</v>
      </c>
      <c r="L8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1" spans="1:13" x14ac:dyDescent="0.4">
      <c r="A811" t="s">
        <v>156</v>
      </c>
      <c r="B811" t="s">
        <v>23</v>
      </c>
      <c r="C811" t="s">
        <v>24</v>
      </c>
      <c r="D811">
        <v>2</v>
      </c>
      <c r="E811">
        <v>17.57</v>
      </c>
      <c r="F811">
        <v>35.14</v>
      </c>
      <c r="G811" t="s">
        <v>38</v>
      </c>
      <c r="H811" t="s">
        <v>17</v>
      </c>
      <c r="I811" s="1">
        <v>45427</v>
      </c>
      <c r="J811">
        <f>YEAR(spending_patterns_detailed[[#This Row],[Transaction Date]])</f>
        <v>2024</v>
      </c>
      <c r="K811" t="str">
        <f>TEXT(spending_patterns_detailed[[#This Row],[Transaction Date]],"mmm")</f>
        <v>May</v>
      </c>
      <c r="L8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2" spans="1:13" x14ac:dyDescent="0.4">
      <c r="A812" t="s">
        <v>227</v>
      </c>
      <c r="B812" t="s">
        <v>56</v>
      </c>
      <c r="C812" t="s">
        <v>57</v>
      </c>
      <c r="D812">
        <v>1</v>
      </c>
      <c r="E812">
        <v>16613.88</v>
      </c>
      <c r="F812">
        <v>16613.88</v>
      </c>
      <c r="G812" t="s">
        <v>12</v>
      </c>
      <c r="H812" t="s">
        <v>13</v>
      </c>
      <c r="I812" s="1">
        <v>45122</v>
      </c>
      <c r="J812">
        <f>YEAR(spending_patterns_detailed[[#This Row],[Transaction Date]])</f>
        <v>2023</v>
      </c>
      <c r="K812" t="str">
        <f>TEXT(spending_patterns_detailed[[#This Row],[Transaction Date]],"mmm")</f>
        <v>Jul</v>
      </c>
      <c r="L8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8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13" spans="1:13" x14ac:dyDescent="0.4">
      <c r="A813" t="s">
        <v>79</v>
      </c>
      <c r="B813" t="s">
        <v>56</v>
      </c>
      <c r="C813" t="s">
        <v>66</v>
      </c>
      <c r="D813">
        <v>1</v>
      </c>
      <c r="E813">
        <v>134.94999999999999</v>
      </c>
      <c r="F813">
        <v>134.94999999999999</v>
      </c>
      <c r="G813" t="s">
        <v>38</v>
      </c>
      <c r="H813" t="s">
        <v>13</v>
      </c>
      <c r="I813" s="1">
        <v>45293</v>
      </c>
      <c r="J813">
        <f>YEAR(spending_patterns_detailed[[#This Row],[Transaction Date]])</f>
        <v>2024</v>
      </c>
      <c r="K813" t="str">
        <f>TEXT(spending_patterns_detailed[[#This Row],[Transaction Date]],"mmm")</f>
        <v>Jan</v>
      </c>
      <c r="L8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4" spans="1:13" x14ac:dyDescent="0.4">
      <c r="A814" t="s">
        <v>77</v>
      </c>
      <c r="B814" t="s">
        <v>10</v>
      </c>
      <c r="C814" t="s">
        <v>64</v>
      </c>
      <c r="D814">
        <v>5</v>
      </c>
      <c r="E814">
        <v>5.87</v>
      </c>
      <c r="F814">
        <v>29.36</v>
      </c>
      <c r="G814" t="s">
        <v>21</v>
      </c>
      <c r="H814" t="s">
        <v>41</v>
      </c>
      <c r="I814" s="1">
        <v>45356</v>
      </c>
      <c r="J814">
        <f>YEAR(spending_patterns_detailed[[#This Row],[Transaction Date]])</f>
        <v>2024</v>
      </c>
      <c r="K814" t="str">
        <f>TEXT(spending_patterns_detailed[[#This Row],[Transaction Date]],"mmm")</f>
        <v>Mar</v>
      </c>
      <c r="L8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5" spans="1:13" x14ac:dyDescent="0.4">
      <c r="A815" t="s">
        <v>254</v>
      </c>
      <c r="B815" t="s">
        <v>19</v>
      </c>
      <c r="C815" t="s">
        <v>149</v>
      </c>
      <c r="D815">
        <v>1</v>
      </c>
      <c r="E815">
        <v>4669.63</v>
      </c>
      <c r="F815">
        <v>4669.63</v>
      </c>
      <c r="G815" t="s">
        <v>21</v>
      </c>
      <c r="H815" t="s">
        <v>41</v>
      </c>
      <c r="I815" s="1">
        <v>45073</v>
      </c>
      <c r="J815">
        <f>YEAR(spending_patterns_detailed[[#This Row],[Transaction Date]])</f>
        <v>2023</v>
      </c>
      <c r="K815" t="str">
        <f>TEXT(spending_patterns_detailed[[#This Row],[Transaction Date]],"mmm")</f>
        <v>May</v>
      </c>
      <c r="L8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16" spans="1:13" x14ac:dyDescent="0.4">
      <c r="A816" t="s">
        <v>270</v>
      </c>
      <c r="B816" t="s">
        <v>15</v>
      </c>
      <c r="C816" t="s">
        <v>151</v>
      </c>
      <c r="D816">
        <v>1</v>
      </c>
      <c r="E816">
        <v>92.98</v>
      </c>
      <c r="F816">
        <v>92.98</v>
      </c>
      <c r="G816" t="s">
        <v>12</v>
      </c>
      <c r="H816" t="s">
        <v>13</v>
      </c>
      <c r="I816" s="1">
        <v>45356</v>
      </c>
      <c r="J816">
        <f>YEAR(spending_patterns_detailed[[#This Row],[Transaction Date]])</f>
        <v>2024</v>
      </c>
      <c r="K816" t="str">
        <f>TEXT(spending_patterns_detailed[[#This Row],[Transaction Date]],"mmm")</f>
        <v>Mar</v>
      </c>
      <c r="L8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7" spans="1:13" x14ac:dyDescent="0.4">
      <c r="A817" t="s">
        <v>69</v>
      </c>
      <c r="B817" t="s">
        <v>70</v>
      </c>
      <c r="C817" t="s">
        <v>110</v>
      </c>
      <c r="D817">
        <v>1</v>
      </c>
      <c r="E817">
        <v>5.25</v>
      </c>
      <c r="F817">
        <v>5.25</v>
      </c>
      <c r="G817" t="s">
        <v>38</v>
      </c>
      <c r="H817" t="s">
        <v>17</v>
      </c>
      <c r="I817" s="1">
        <v>45441</v>
      </c>
      <c r="J817">
        <f>YEAR(spending_patterns_detailed[[#This Row],[Transaction Date]])</f>
        <v>2024</v>
      </c>
      <c r="K817" t="str">
        <f>TEXT(spending_patterns_detailed[[#This Row],[Transaction Date]],"mmm")</f>
        <v>May</v>
      </c>
      <c r="L8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8" spans="1:13" x14ac:dyDescent="0.4">
      <c r="A818" t="s">
        <v>196</v>
      </c>
      <c r="B818" t="s">
        <v>70</v>
      </c>
      <c r="C818" t="s">
        <v>71</v>
      </c>
      <c r="D818">
        <v>1</v>
      </c>
      <c r="E818">
        <v>15.03</v>
      </c>
      <c r="F818">
        <v>15.03</v>
      </c>
      <c r="G818" t="s">
        <v>21</v>
      </c>
      <c r="H818" t="s">
        <v>41</v>
      </c>
      <c r="I818" s="1">
        <v>45368</v>
      </c>
      <c r="J818">
        <f>YEAR(spending_patterns_detailed[[#This Row],[Transaction Date]])</f>
        <v>2024</v>
      </c>
      <c r="K818" t="str">
        <f>TEXT(spending_patterns_detailed[[#This Row],[Transaction Date]],"mmm")</f>
        <v>Mar</v>
      </c>
      <c r="L8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9" spans="1:13" x14ac:dyDescent="0.4">
      <c r="A819" t="s">
        <v>176</v>
      </c>
      <c r="B819" t="s">
        <v>23</v>
      </c>
      <c r="C819" t="s">
        <v>34</v>
      </c>
      <c r="D819">
        <v>4</v>
      </c>
      <c r="E819">
        <v>84.99</v>
      </c>
      <c r="F819">
        <v>339.95</v>
      </c>
      <c r="G819" t="s">
        <v>38</v>
      </c>
      <c r="H819" t="s">
        <v>41</v>
      </c>
      <c r="I819" s="1">
        <v>45266</v>
      </c>
      <c r="J819">
        <f>YEAR(spending_patterns_detailed[[#This Row],[Transaction Date]])</f>
        <v>2023</v>
      </c>
      <c r="K819" t="str">
        <f>TEXT(spending_patterns_detailed[[#This Row],[Transaction Date]],"mmm")</f>
        <v>Dec</v>
      </c>
      <c r="L8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0" spans="1:13" x14ac:dyDescent="0.4">
      <c r="A820" t="s">
        <v>136</v>
      </c>
      <c r="B820" t="s">
        <v>27</v>
      </c>
      <c r="C820" t="s">
        <v>40</v>
      </c>
      <c r="D820">
        <v>2</v>
      </c>
      <c r="E820">
        <v>53.61</v>
      </c>
      <c r="F820">
        <v>107.21</v>
      </c>
      <c r="G820" t="s">
        <v>12</v>
      </c>
      <c r="H820" t="s">
        <v>41</v>
      </c>
      <c r="I820" s="1">
        <v>45544</v>
      </c>
      <c r="J820">
        <f>YEAR(spending_patterns_detailed[[#This Row],[Transaction Date]])</f>
        <v>2024</v>
      </c>
      <c r="K820" t="str">
        <f>TEXT(spending_patterns_detailed[[#This Row],[Transaction Date]],"mmm")</f>
        <v>Sep</v>
      </c>
      <c r="L8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1" spans="1:13" x14ac:dyDescent="0.4">
      <c r="A821" t="s">
        <v>245</v>
      </c>
      <c r="B821" t="s">
        <v>10</v>
      </c>
      <c r="C821" t="s">
        <v>11</v>
      </c>
      <c r="D821">
        <v>2</v>
      </c>
      <c r="E821">
        <v>3.74</v>
      </c>
      <c r="F821">
        <v>7.47</v>
      </c>
      <c r="G821" t="s">
        <v>38</v>
      </c>
      <c r="H821" t="s">
        <v>13</v>
      </c>
      <c r="I821" s="1">
        <v>45090</v>
      </c>
      <c r="J821">
        <f>YEAR(spending_patterns_detailed[[#This Row],[Transaction Date]])</f>
        <v>2023</v>
      </c>
      <c r="K821" t="str">
        <f>TEXT(spending_patterns_detailed[[#This Row],[Transaction Date]],"mmm")</f>
        <v>Jun</v>
      </c>
      <c r="L8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22" spans="1:13" x14ac:dyDescent="0.4">
      <c r="A822" t="s">
        <v>237</v>
      </c>
      <c r="B822" t="s">
        <v>27</v>
      </c>
      <c r="C822" t="s">
        <v>153</v>
      </c>
      <c r="D822">
        <v>3</v>
      </c>
      <c r="E822">
        <v>83.58</v>
      </c>
      <c r="F822">
        <v>250.74</v>
      </c>
      <c r="G822" t="s">
        <v>21</v>
      </c>
      <c r="H822" t="s">
        <v>17</v>
      </c>
      <c r="I822" s="1">
        <v>45072</v>
      </c>
      <c r="J822">
        <f>YEAR(spending_patterns_detailed[[#This Row],[Transaction Date]])</f>
        <v>2023</v>
      </c>
      <c r="K822" t="str">
        <f>TEXT(spending_patterns_detailed[[#This Row],[Transaction Date]],"mmm")</f>
        <v>May</v>
      </c>
      <c r="L8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3" spans="1:13" x14ac:dyDescent="0.4">
      <c r="A823" t="s">
        <v>258</v>
      </c>
      <c r="B823" t="s">
        <v>49</v>
      </c>
      <c r="C823" t="s">
        <v>163</v>
      </c>
      <c r="D823">
        <v>5</v>
      </c>
      <c r="E823">
        <v>35.07</v>
      </c>
      <c r="F823">
        <v>175.34</v>
      </c>
      <c r="G823" t="s">
        <v>12</v>
      </c>
      <c r="H823" t="s">
        <v>13</v>
      </c>
      <c r="I823" s="1">
        <v>45531</v>
      </c>
      <c r="J823">
        <f>YEAR(spending_patterns_detailed[[#This Row],[Transaction Date]])</f>
        <v>2024</v>
      </c>
      <c r="K823" t="str">
        <f>TEXT(spending_patterns_detailed[[#This Row],[Transaction Date]],"mmm")</f>
        <v>Aug</v>
      </c>
      <c r="L8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4" spans="1:13" x14ac:dyDescent="0.4">
      <c r="A824" t="s">
        <v>84</v>
      </c>
      <c r="B824" t="s">
        <v>36</v>
      </c>
      <c r="C824" t="s">
        <v>160</v>
      </c>
      <c r="D824">
        <v>1</v>
      </c>
      <c r="E824">
        <v>154.83000000000001</v>
      </c>
      <c r="F824">
        <v>154.83000000000001</v>
      </c>
      <c r="G824" t="s">
        <v>25</v>
      </c>
      <c r="H824" t="s">
        <v>17</v>
      </c>
      <c r="I824" s="1">
        <v>45284</v>
      </c>
      <c r="J824">
        <f>YEAR(spending_patterns_detailed[[#This Row],[Transaction Date]])</f>
        <v>2023</v>
      </c>
      <c r="K824" t="str">
        <f>TEXT(spending_patterns_detailed[[#This Row],[Transaction Date]],"mmm")</f>
        <v>Dec</v>
      </c>
      <c r="L8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5" spans="1:13" x14ac:dyDescent="0.4">
      <c r="A825" t="s">
        <v>133</v>
      </c>
      <c r="B825" t="s">
        <v>70</v>
      </c>
      <c r="C825" t="s">
        <v>71</v>
      </c>
      <c r="D825">
        <v>3</v>
      </c>
      <c r="E825">
        <v>8.59</v>
      </c>
      <c r="F825">
        <v>25.76</v>
      </c>
      <c r="G825" t="s">
        <v>21</v>
      </c>
      <c r="H825" t="s">
        <v>17</v>
      </c>
      <c r="I825" s="1">
        <v>45377</v>
      </c>
      <c r="J825">
        <f>YEAR(spending_patterns_detailed[[#This Row],[Transaction Date]])</f>
        <v>2024</v>
      </c>
      <c r="K825" t="str">
        <f>TEXT(spending_patterns_detailed[[#This Row],[Transaction Date]],"mmm")</f>
        <v>Mar</v>
      </c>
      <c r="L8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6" spans="1:13" x14ac:dyDescent="0.4">
      <c r="A826" t="s">
        <v>255</v>
      </c>
      <c r="B826" t="s">
        <v>46</v>
      </c>
      <c r="C826" t="s">
        <v>47</v>
      </c>
      <c r="D826">
        <v>3</v>
      </c>
      <c r="E826">
        <v>2.4900000000000002</v>
      </c>
      <c r="F826">
        <v>7.48</v>
      </c>
      <c r="G826" t="s">
        <v>25</v>
      </c>
      <c r="H826" t="s">
        <v>13</v>
      </c>
      <c r="I826" s="1">
        <v>45627</v>
      </c>
      <c r="J826">
        <f>YEAR(spending_patterns_detailed[[#This Row],[Transaction Date]])</f>
        <v>2024</v>
      </c>
      <c r="K826" t="str">
        <f>TEXT(spending_patterns_detailed[[#This Row],[Transaction Date]],"mmm")</f>
        <v>Dec</v>
      </c>
      <c r="L8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27" spans="1:13" x14ac:dyDescent="0.4">
      <c r="A827" t="s">
        <v>75</v>
      </c>
      <c r="B827" t="s">
        <v>36</v>
      </c>
      <c r="C827" t="s">
        <v>76</v>
      </c>
      <c r="D827">
        <v>1</v>
      </c>
      <c r="E827">
        <v>17.149999999999999</v>
      </c>
      <c r="F827">
        <v>17.149999999999999</v>
      </c>
      <c r="G827" t="s">
        <v>25</v>
      </c>
      <c r="H827" t="s">
        <v>41</v>
      </c>
      <c r="I827" s="1">
        <v>45457</v>
      </c>
      <c r="J827">
        <f>YEAR(spending_patterns_detailed[[#This Row],[Transaction Date]])</f>
        <v>2024</v>
      </c>
      <c r="K827" t="str">
        <f>TEXT(spending_patterns_detailed[[#This Row],[Transaction Date]],"mmm")</f>
        <v>Jun</v>
      </c>
      <c r="L8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8" spans="1:13" x14ac:dyDescent="0.4">
      <c r="A828" t="s">
        <v>74</v>
      </c>
      <c r="B828" t="s">
        <v>27</v>
      </c>
      <c r="C828" t="s">
        <v>40</v>
      </c>
      <c r="D828">
        <v>2</v>
      </c>
      <c r="E828">
        <v>86.32</v>
      </c>
      <c r="F828">
        <v>172.65</v>
      </c>
      <c r="G828" t="s">
        <v>12</v>
      </c>
      <c r="H828" t="s">
        <v>13</v>
      </c>
      <c r="I828" s="1">
        <v>44955</v>
      </c>
      <c r="J828">
        <f>YEAR(spending_patterns_detailed[[#This Row],[Transaction Date]])</f>
        <v>2023</v>
      </c>
      <c r="K828" t="str">
        <f>TEXT(spending_patterns_detailed[[#This Row],[Transaction Date]],"mmm")</f>
        <v>Jan</v>
      </c>
      <c r="L8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9" spans="1:13" x14ac:dyDescent="0.4">
      <c r="A829" t="s">
        <v>168</v>
      </c>
      <c r="B829" t="s">
        <v>49</v>
      </c>
      <c r="C829" t="s">
        <v>163</v>
      </c>
      <c r="D829">
        <v>1</v>
      </c>
      <c r="E829">
        <v>40.32</v>
      </c>
      <c r="F829">
        <v>40.32</v>
      </c>
      <c r="G829" t="s">
        <v>12</v>
      </c>
      <c r="H829" t="s">
        <v>17</v>
      </c>
      <c r="I829" s="1">
        <v>45110</v>
      </c>
      <c r="J829">
        <f>YEAR(spending_patterns_detailed[[#This Row],[Transaction Date]])</f>
        <v>2023</v>
      </c>
      <c r="K829" t="str">
        <f>TEXT(spending_patterns_detailed[[#This Row],[Transaction Date]],"mmm")</f>
        <v>Jul</v>
      </c>
      <c r="L8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0" spans="1:13" x14ac:dyDescent="0.4">
      <c r="A830" t="s">
        <v>108</v>
      </c>
      <c r="B830" t="s">
        <v>10</v>
      </c>
      <c r="C830" t="s">
        <v>68</v>
      </c>
      <c r="D830">
        <v>4</v>
      </c>
      <c r="E830">
        <v>15.21</v>
      </c>
      <c r="F830">
        <v>60.83</v>
      </c>
      <c r="G830" t="s">
        <v>38</v>
      </c>
      <c r="H830" t="s">
        <v>41</v>
      </c>
      <c r="I830" s="1">
        <v>44940</v>
      </c>
      <c r="J830">
        <f>YEAR(spending_patterns_detailed[[#This Row],[Transaction Date]])</f>
        <v>2023</v>
      </c>
      <c r="K830" t="str">
        <f>TEXT(spending_patterns_detailed[[#This Row],[Transaction Date]],"mmm")</f>
        <v>Jan</v>
      </c>
      <c r="L8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1" spans="1:13" x14ac:dyDescent="0.4">
      <c r="A831" t="s">
        <v>230</v>
      </c>
      <c r="B831" t="s">
        <v>10</v>
      </c>
      <c r="C831" t="s">
        <v>68</v>
      </c>
      <c r="D831">
        <v>1</v>
      </c>
      <c r="E831">
        <v>2.95</v>
      </c>
      <c r="F831">
        <v>2.95</v>
      </c>
      <c r="G831" t="s">
        <v>21</v>
      </c>
      <c r="H831" t="s">
        <v>41</v>
      </c>
      <c r="I831" s="1">
        <v>45535</v>
      </c>
      <c r="J831">
        <f>YEAR(spending_patterns_detailed[[#This Row],[Transaction Date]])</f>
        <v>2024</v>
      </c>
      <c r="K831" t="str">
        <f>TEXT(spending_patterns_detailed[[#This Row],[Transaction Date]],"mmm")</f>
        <v>Aug</v>
      </c>
      <c r="L8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2" spans="1:13" x14ac:dyDescent="0.4">
      <c r="A832" t="s">
        <v>191</v>
      </c>
      <c r="B832" t="s">
        <v>49</v>
      </c>
      <c r="C832" t="s">
        <v>163</v>
      </c>
      <c r="D832">
        <v>2</v>
      </c>
      <c r="E832">
        <v>28.67</v>
      </c>
      <c r="F832">
        <v>57.34</v>
      </c>
      <c r="G832" t="s">
        <v>12</v>
      </c>
      <c r="H832" t="s">
        <v>13</v>
      </c>
      <c r="I832" s="1">
        <v>44989</v>
      </c>
      <c r="J832">
        <f>YEAR(spending_patterns_detailed[[#This Row],[Transaction Date]])</f>
        <v>2023</v>
      </c>
      <c r="K832" t="str">
        <f>TEXT(spending_patterns_detailed[[#This Row],[Transaction Date]],"mmm")</f>
        <v>Mar</v>
      </c>
      <c r="L8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3" spans="1:13" x14ac:dyDescent="0.4">
      <c r="A833" t="s">
        <v>102</v>
      </c>
      <c r="B833" t="s">
        <v>10</v>
      </c>
      <c r="C833" t="s">
        <v>144</v>
      </c>
      <c r="D833">
        <v>1</v>
      </c>
      <c r="E833">
        <v>10.89</v>
      </c>
      <c r="F833">
        <v>10.89</v>
      </c>
      <c r="G833" t="s">
        <v>12</v>
      </c>
      <c r="H833" t="s">
        <v>17</v>
      </c>
      <c r="I833" s="1">
        <v>45402</v>
      </c>
      <c r="J833">
        <f>YEAR(spending_patterns_detailed[[#This Row],[Transaction Date]])</f>
        <v>2024</v>
      </c>
      <c r="K833" t="str">
        <f>TEXT(spending_patterns_detailed[[#This Row],[Transaction Date]],"mmm")</f>
        <v>Apr</v>
      </c>
      <c r="L8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4" spans="1:13" x14ac:dyDescent="0.4">
      <c r="A834" t="s">
        <v>271</v>
      </c>
      <c r="B834" t="s">
        <v>19</v>
      </c>
      <c r="C834" t="s">
        <v>107</v>
      </c>
      <c r="D834">
        <v>1</v>
      </c>
      <c r="E834">
        <v>81.87</v>
      </c>
      <c r="F834">
        <v>81.87</v>
      </c>
      <c r="G834" t="s">
        <v>21</v>
      </c>
      <c r="H834" t="s">
        <v>13</v>
      </c>
      <c r="I834" s="1">
        <v>45244</v>
      </c>
      <c r="J834">
        <f>YEAR(spending_patterns_detailed[[#This Row],[Transaction Date]])</f>
        <v>2023</v>
      </c>
      <c r="K834" t="str">
        <f>TEXT(spending_patterns_detailed[[#This Row],[Transaction Date]],"mmm")</f>
        <v>Nov</v>
      </c>
      <c r="L8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5" spans="1:13" x14ac:dyDescent="0.4">
      <c r="A835" t="s">
        <v>247</v>
      </c>
      <c r="B835" t="s">
        <v>31</v>
      </c>
      <c r="C835" t="s">
        <v>94</v>
      </c>
      <c r="D835">
        <v>1</v>
      </c>
      <c r="E835">
        <v>76.8</v>
      </c>
      <c r="F835">
        <v>76.8</v>
      </c>
      <c r="G835" t="s">
        <v>38</v>
      </c>
      <c r="H835" t="s">
        <v>41</v>
      </c>
      <c r="I835" s="1">
        <v>45484</v>
      </c>
      <c r="J835">
        <f>YEAR(spending_patterns_detailed[[#This Row],[Transaction Date]])</f>
        <v>2024</v>
      </c>
      <c r="K835" t="str">
        <f>TEXT(spending_patterns_detailed[[#This Row],[Transaction Date]],"mmm")</f>
        <v>Jul</v>
      </c>
      <c r="L8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6" spans="1:13" x14ac:dyDescent="0.4">
      <c r="A836" t="s">
        <v>18</v>
      </c>
      <c r="B836" t="s">
        <v>23</v>
      </c>
      <c r="C836" t="s">
        <v>24</v>
      </c>
      <c r="D836">
        <v>2</v>
      </c>
      <c r="E836">
        <v>13.24</v>
      </c>
      <c r="F836">
        <v>26.47</v>
      </c>
      <c r="G836" t="s">
        <v>21</v>
      </c>
      <c r="H836" t="s">
        <v>13</v>
      </c>
      <c r="I836" s="1">
        <v>45290</v>
      </c>
      <c r="J836">
        <f>YEAR(spending_patterns_detailed[[#This Row],[Transaction Date]])</f>
        <v>2023</v>
      </c>
      <c r="K836" t="str">
        <f>TEXT(spending_patterns_detailed[[#This Row],[Transaction Date]],"mmm")</f>
        <v>Dec</v>
      </c>
      <c r="L8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7" spans="1:13" x14ac:dyDescent="0.4">
      <c r="A837" t="s">
        <v>103</v>
      </c>
      <c r="B837" t="s">
        <v>36</v>
      </c>
      <c r="C837" t="s">
        <v>37</v>
      </c>
      <c r="D837">
        <v>1</v>
      </c>
      <c r="E837">
        <v>996.68</v>
      </c>
      <c r="F837">
        <v>996.68</v>
      </c>
      <c r="G837" t="s">
        <v>38</v>
      </c>
      <c r="H837" t="s">
        <v>13</v>
      </c>
      <c r="I837" s="1">
        <v>45451</v>
      </c>
      <c r="J837">
        <f>YEAR(spending_patterns_detailed[[#This Row],[Transaction Date]])</f>
        <v>2024</v>
      </c>
      <c r="K837" t="str">
        <f>TEXT(spending_patterns_detailed[[#This Row],[Transaction Date]],"mmm")</f>
        <v>Jun</v>
      </c>
      <c r="L8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8" spans="1:13" x14ac:dyDescent="0.4">
      <c r="A838" t="s">
        <v>230</v>
      </c>
      <c r="B838" t="s">
        <v>46</v>
      </c>
      <c r="C838" t="s">
        <v>162</v>
      </c>
      <c r="D838">
        <v>1</v>
      </c>
      <c r="E838">
        <v>3.55</v>
      </c>
      <c r="F838">
        <v>3.55</v>
      </c>
      <c r="G838" t="s">
        <v>38</v>
      </c>
      <c r="H838" t="s">
        <v>13</v>
      </c>
      <c r="I838" s="1">
        <v>45573</v>
      </c>
      <c r="J838">
        <f>YEAR(spending_patterns_detailed[[#This Row],[Transaction Date]])</f>
        <v>2024</v>
      </c>
      <c r="K838" t="str">
        <f>TEXT(spending_patterns_detailed[[#This Row],[Transaction Date]],"mmm")</f>
        <v>Oct</v>
      </c>
      <c r="L8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9" spans="1:13" x14ac:dyDescent="0.4">
      <c r="A839" t="s">
        <v>103</v>
      </c>
      <c r="B839" t="s">
        <v>19</v>
      </c>
      <c r="C839" t="s">
        <v>149</v>
      </c>
      <c r="D839">
        <v>1</v>
      </c>
      <c r="E839">
        <v>2404.02</v>
      </c>
      <c r="F839">
        <v>2404.02</v>
      </c>
      <c r="G839" t="s">
        <v>12</v>
      </c>
      <c r="H839" t="s">
        <v>17</v>
      </c>
      <c r="I839" s="1">
        <v>45002</v>
      </c>
      <c r="J839">
        <f>YEAR(spending_patterns_detailed[[#This Row],[Transaction Date]])</f>
        <v>2023</v>
      </c>
      <c r="K839" t="str">
        <f>TEXT(spending_patterns_detailed[[#This Row],[Transaction Date]],"mmm")</f>
        <v>Mar</v>
      </c>
      <c r="L8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40" spans="1:13" x14ac:dyDescent="0.4">
      <c r="A840" t="s">
        <v>14</v>
      </c>
      <c r="B840" t="s">
        <v>46</v>
      </c>
      <c r="C840" t="s">
        <v>162</v>
      </c>
      <c r="D840">
        <v>5</v>
      </c>
      <c r="E840">
        <v>6.09</v>
      </c>
      <c r="F840">
        <v>30.43</v>
      </c>
      <c r="G840" t="s">
        <v>38</v>
      </c>
      <c r="H840" t="s">
        <v>17</v>
      </c>
      <c r="I840" s="1">
        <v>45425</v>
      </c>
      <c r="J840">
        <f>YEAR(spending_patterns_detailed[[#This Row],[Transaction Date]])</f>
        <v>2024</v>
      </c>
      <c r="K840" t="str">
        <f>TEXT(spending_patterns_detailed[[#This Row],[Transaction Date]],"mmm")</f>
        <v>May</v>
      </c>
      <c r="L8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1" spans="1:13" x14ac:dyDescent="0.4">
      <c r="A841" t="s">
        <v>146</v>
      </c>
      <c r="B841" t="s">
        <v>100</v>
      </c>
      <c r="C841" t="s">
        <v>189</v>
      </c>
      <c r="D841">
        <v>1</v>
      </c>
      <c r="E841">
        <v>35.81</v>
      </c>
      <c r="F841">
        <v>35.81</v>
      </c>
      <c r="G841" t="s">
        <v>38</v>
      </c>
      <c r="H841" t="s">
        <v>41</v>
      </c>
      <c r="I841" s="1">
        <v>45320</v>
      </c>
      <c r="J841">
        <f>YEAR(spending_patterns_detailed[[#This Row],[Transaction Date]])</f>
        <v>2024</v>
      </c>
      <c r="K841" t="str">
        <f>TEXT(spending_patterns_detailed[[#This Row],[Transaction Date]],"mmm")</f>
        <v>Jan</v>
      </c>
      <c r="L8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2" spans="1:13" x14ac:dyDescent="0.4">
      <c r="A842" t="s">
        <v>45</v>
      </c>
      <c r="B842" t="s">
        <v>46</v>
      </c>
      <c r="C842" t="s">
        <v>109</v>
      </c>
      <c r="D842">
        <v>5</v>
      </c>
      <c r="E842">
        <v>683.01</v>
      </c>
      <c r="F842">
        <v>3415.03</v>
      </c>
      <c r="G842" t="s">
        <v>38</v>
      </c>
      <c r="H842" t="s">
        <v>41</v>
      </c>
      <c r="I842" s="1">
        <v>45045</v>
      </c>
      <c r="J842">
        <f>YEAR(spending_patterns_detailed[[#This Row],[Transaction Date]])</f>
        <v>2023</v>
      </c>
      <c r="K842" t="str">
        <f>TEXT(spending_patterns_detailed[[#This Row],[Transaction Date]],"mmm")</f>
        <v>Apr</v>
      </c>
      <c r="L8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43" spans="1:13" x14ac:dyDescent="0.4">
      <c r="A843" t="s">
        <v>134</v>
      </c>
      <c r="B843" t="s">
        <v>70</v>
      </c>
      <c r="C843" t="s">
        <v>110</v>
      </c>
      <c r="D843">
        <v>4</v>
      </c>
      <c r="E843">
        <v>6.17</v>
      </c>
      <c r="F843">
        <v>24.68</v>
      </c>
      <c r="G843" t="s">
        <v>25</v>
      </c>
      <c r="H843" t="s">
        <v>13</v>
      </c>
      <c r="I843" s="1">
        <v>45237</v>
      </c>
      <c r="J843">
        <f>YEAR(spending_patterns_detailed[[#This Row],[Transaction Date]])</f>
        <v>2023</v>
      </c>
      <c r="K843" t="str">
        <f>TEXT(spending_patterns_detailed[[#This Row],[Transaction Date]],"mmm")</f>
        <v>Nov</v>
      </c>
      <c r="L8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4" spans="1:13" x14ac:dyDescent="0.4">
      <c r="A844" t="s">
        <v>26</v>
      </c>
      <c r="B844" t="s">
        <v>100</v>
      </c>
      <c r="C844" t="s">
        <v>101</v>
      </c>
      <c r="D844">
        <v>1</v>
      </c>
      <c r="E844">
        <v>15.63</v>
      </c>
      <c r="F844">
        <v>15.63</v>
      </c>
      <c r="G844" t="s">
        <v>38</v>
      </c>
      <c r="H844" t="s">
        <v>17</v>
      </c>
      <c r="I844" s="1">
        <v>45510</v>
      </c>
      <c r="J844">
        <f>YEAR(spending_patterns_detailed[[#This Row],[Transaction Date]])</f>
        <v>2024</v>
      </c>
      <c r="K844" t="str">
        <f>TEXT(spending_patterns_detailed[[#This Row],[Transaction Date]],"mmm")</f>
        <v>Aug</v>
      </c>
      <c r="L8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5" spans="1:13" x14ac:dyDescent="0.4">
      <c r="A845" t="s">
        <v>156</v>
      </c>
      <c r="B845" t="s">
        <v>49</v>
      </c>
      <c r="C845" t="s">
        <v>163</v>
      </c>
      <c r="D845">
        <v>1</v>
      </c>
      <c r="E845">
        <v>22.36</v>
      </c>
      <c r="F845">
        <v>22.36</v>
      </c>
      <c r="G845" t="s">
        <v>21</v>
      </c>
      <c r="H845" t="s">
        <v>41</v>
      </c>
      <c r="I845" s="1">
        <v>45456</v>
      </c>
      <c r="J845">
        <f>YEAR(spending_patterns_detailed[[#This Row],[Transaction Date]])</f>
        <v>2024</v>
      </c>
      <c r="K845" t="str">
        <f>TEXT(spending_patterns_detailed[[#This Row],[Transaction Date]],"mmm")</f>
        <v>Jun</v>
      </c>
      <c r="L8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6" spans="1:13" x14ac:dyDescent="0.4">
      <c r="A846" t="s">
        <v>127</v>
      </c>
      <c r="B846" t="s">
        <v>36</v>
      </c>
      <c r="C846" t="s">
        <v>160</v>
      </c>
      <c r="D846">
        <v>1</v>
      </c>
      <c r="E846">
        <v>245.69</v>
      </c>
      <c r="F846">
        <v>245.69</v>
      </c>
      <c r="G846" t="s">
        <v>12</v>
      </c>
      <c r="H846" t="s">
        <v>13</v>
      </c>
      <c r="I846" s="1">
        <v>45549</v>
      </c>
      <c r="J846">
        <f>YEAR(spending_patterns_detailed[[#This Row],[Transaction Date]])</f>
        <v>2024</v>
      </c>
      <c r="K846" t="str">
        <f>TEXT(spending_patterns_detailed[[#This Row],[Transaction Date]],"mmm")</f>
        <v>Sep</v>
      </c>
      <c r="L8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7" spans="1:13" x14ac:dyDescent="0.4">
      <c r="A847" t="s">
        <v>272</v>
      </c>
      <c r="B847" t="s">
        <v>31</v>
      </c>
      <c r="C847" t="s">
        <v>94</v>
      </c>
      <c r="D847">
        <v>1</v>
      </c>
      <c r="E847">
        <v>71.61</v>
      </c>
      <c r="F847">
        <v>71.61</v>
      </c>
      <c r="G847" t="s">
        <v>21</v>
      </c>
      <c r="H847" t="s">
        <v>41</v>
      </c>
      <c r="I847" s="1">
        <v>45388</v>
      </c>
      <c r="J847">
        <f>YEAR(spending_patterns_detailed[[#This Row],[Transaction Date]])</f>
        <v>2024</v>
      </c>
      <c r="K847" t="str">
        <f>TEXT(spending_patterns_detailed[[#This Row],[Transaction Date]],"mmm")</f>
        <v>Apr</v>
      </c>
      <c r="L8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8" spans="1:13" x14ac:dyDescent="0.4">
      <c r="A848" t="s">
        <v>176</v>
      </c>
      <c r="B848" t="s">
        <v>56</v>
      </c>
      <c r="C848" t="s">
        <v>57</v>
      </c>
      <c r="D848">
        <v>4</v>
      </c>
      <c r="E848">
        <v>44355.26</v>
      </c>
      <c r="F848">
        <v>177421.04</v>
      </c>
      <c r="G848" t="s">
        <v>25</v>
      </c>
      <c r="H848" t="s">
        <v>41</v>
      </c>
      <c r="I848" s="1">
        <v>45404</v>
      </c>
      <c r="J848">
        <f>YEAR(spending_patterns_detailed[[#This Row],[Transaction Date]])</f>
        <v>2024</v>
      </c>
      <c r="K848" t="str">
        <f>TEXT(spending_patterns_detailed[[#This Row],[Transaction Date]],"mmm")</f>
        <v>Apr</v>
      </c>
      <c r="L8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8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849" spans="1:13" x14ac:dyDescent="0.4">
      <c r="A849" t="s">
        <v>138</v>
      </c>
      <c r="B849" t="s">
        <v>23</v>
      </c>
      <c r="C849" t="s">
        <v>24</v>
      </c>
      <c r="D849">
        <v>3</v>
      </c>
      <c r="E849">
        <v>25.95</v>
      </c>
      <c r="F849">
        <v>77.86</v>
      </c>
      <c r="G849" t="s">
        <v>38</v>
      </c>
      <c r="H849" t="s">
        <v>13</v>
      </c>
      <c r="I849" s="1">
        <v>44936</v>
      </c>
      <c r="J849">
        <f>YEAR(spending_patterns_detailed[[#This Row],[Transaction Date]])</f>
        <v>2023</v>
      </c>
      <c r="K849" t="str">
        <f>TEXT(spending_patterns_detailed[[#This Row],[Transaction Date]],"mmm")</f>
        <v>Jan</v>
      </c>
      <c r="L8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0" spans="1:13" x14ac:dyDescent="0.4">
      <c r="A850" t="s">
        <v>249</v>
      </c>
      <c r="B850" t="s">
        <v>61</v>
      </c>
      <c r="C850" t="s">
        <v>62</v>
      </c>
      <c r="D850">
        <v>1</v>
      </c>
      <c r="E850">
        <v>130.57</v>
      </c>
      <c r="F850">
        <v>130.57</v>
      </c>
      <c r="G850" t="s">
        <v>21</v>
      </c>
      <c r="H850" t="s">
        <v>17</v>
      </c>
      <c r="I850" s="1">
        <v>45118</v>
      </c>
      <c r="J850">
        <f>YEAR(spending_patterns_detailed[[#This Row],[Transaction Date]])</f>
        <v>2023</v>
      </c>
      <c r="K850" t="str">
        <f>TEXT(spending_patterns_detailed[[#This Row],[Transaction Date]],"mmm")</f>
        <v>Jul</v>
      </c>
      <c r="L8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1" spans="1:13" x14ac:dyDescent="0.4">
      <c r="A851" t="s">
        <v>155</v>
      </c>
      <c r="B851" t="s">
        <v>46</v>
      </c>
      <c r="C851" t="s">
        <v>104</v>
      </c>
      <c r="D851">
        <v>1</v>
      </c>
      <c r="E851">
        <v>14.05</v>
      </c>
      <c r="F851">
        <v>14.05</v>
      </c>
      <c r="G851" t="s">
        <v>21</v>
      </c>
      <c r="H851" t="s">
        <v>13</v>
      </c>
      <c r="I851" s="1">
        <v>45406</v>
      </c>
      <c r="J851">
        <f>YEAR(spending_patterns_detailed[[#This Row],[Transaction Date]])</f>
        <v>2024</v>
      </c>
      <c r="K851" t="str">
        <f>TEXT(spending_patterns_detailed[[#This Row],[Transaction Date]],"mmm")</f>
        <v>Apr</v>
      </c>
      <c r="L8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2" spans="1:13" x14ac:dyDescent="0.4">
      <c r="A852" t="s">
        <v>84</v>
      </c>
      <c r="B852" t="s">
        <v>49</v>
      </c>
      <c r="C852" t="s">
        <v>50</v>
      </c>
      <c r="D852">
        <v>1</v>
      </c>
      <c r="E852">
        <v>38.11</v>
      </c>
      <c r="F852">
        <v>38.11</v>
      </c>
      <c r="G852" t="s">
        <v>21</v>
      </c>
      <c r="H852" t="s">
        <v>17</v>
      </c>
      <c r="I852" s="1">
        <v>45145</v>
      </c>
      <c r="J852">
        <f>YEAR(spending_patterns_detailed[[#This Row],[Transaction Date]])</f>
        <v>2023</v>
      </c>
      <c r="K852" t="str">
        <f>TEXT(spending_patterns_detailed[[#This Row],[Transaction Date]],"mmm")</f>
        <v>Aug</v>
      </c>
      <c r="L8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3" spans="1:13" x14ac:dyDescent="0.4">
      <c r="A853" t="s">
        <v>251</v>
      </c>
      <c r="B853" t="s">
        <v>46</v>
      </c>
      <c r="C853" t="s">
        <v>109</v>
      </c>
      <c r="D853">
        <v>3</v>
      </c>
      <c r="E853">
        <v>101.54</v>
      </c>
      <c r="F853">
        <v>304.63</v>
      </c>
      <c r="G853" t="s">
        <v>25</v>
      </c>
      <c r="H853" t="s">
        <v>13</v>
      </c>
      <c r="I853" s="1">
        <v>45083</v>
      </c>
      <c r="J853">
        <f>YEAR(spending_patterns_detailed[[#This Row],[Transaction Date]])</f>
        <v>2023</v>
      </c>
      <c r="K853" t="str">
        <f>TEXT(spending_patterns_detailed[[#This Row],[Transaction Date]],"mmm")</f>
        <v>Jun</v>
      </c>
      <c r="L8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4" spans="1:13" x14ac:dyDescent="0.4">
      <c r="A854" t="s">
        <v>72</v>
      </c>
      <c r="B854" t="s">
        <v>19</v>
      </c>
      <c r="C854" t="s">
        <v>149</v>
      </c>
      <c r="D854">
        <v>1</v>
      </c>
      <c r="E854">
        <v>5295.14</v>
      </c>
      <c r="F854">
        <v>5295.14</v>
      </c>
      <c r="G854" t="s">
        <v>12</v>
      </c>
      <c r="H854" t="s">
        <v>17</v>
      </c>
      <c r="I854" s="1">
        <v>45309</v>
      </c>
      <c r="J854">
        <f>YEAR(spending_patterns_detailed[[#This Row],[Transaction Date]])</f>
        <v>2024</v>
      </c>
      <c r="K854" t="str">
        <f>TEXT(spending_patterns_detailed[[#This Row],[Transaction Date]],"mmm")</f>
        <v>Jan</v>
      </c>
      <c r="L8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55" spans="1:13" x14ac:dyDescent="0.4">
      <c r="A855" t="s">
        <v>194</v>
      </c>
      <c r="B855" t="s">
        <v>56</v>
      </c>
      <c r="C855" t="s">
        <v>57</v>
      </c>
      <c r="D855">
        <v>4</v>
      </c>
      <c r="E855">
        <v>16862.05</v>
      </c>
      <c r="F855">
        <v>67448.2</v>
      </c>
      <c r="G855" t="s">
        <v>21</v>
      </c>
      <c r="H855" t="s">
        <v>17</v>
      </c>
      <c r="I855" s="1">
        <v>45118</v>
      </c>
      <c r="J855">
        <f>YEAR(spending_patterns_detailed[[#This Row],[Transaction Date]])</f>
        <v>2023</v>
      </c>
      <c r="K855" t="str">
        <f>TEXT(spending_patterns_detailed[[#This Row],[Transaction Date]],"mmm")</f>
        <v>Jul</v>
      </c>
      <c r="L8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8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56" spans="1:13" x14ac:dyDescent="0.4">
      <c r="A856" t="s">
        <v>202</v>
      </c>
      <c r="B856" t="s">
        <v>15</v>
      </c>
      <c r="C856" t="s">
        <v>151</v>
      </c>
      <c r="D856">
        <v>3</v>
      </c>
      <c r="E856">
        <v>183.51</v>
      </c>
      <c r="F856">
        <v>550.53</v>
      </c>
      <c r="G856" t="s">
        <v>21</v>
      </c>
      <c r="H856" t="s">
        <v>41</v>
      </c>
      <c r="I856" s="1">
        <v>45362</v>
      </c>
      <c r="J856">
        <f>YEAR(spending_patterns_detailed[[#This Row],[Transaction Date]])</f>
        <v>2024</v>
      </c>
      <c r="K856" t="str">
        <f>TEXT(spending_patterns_detailed[[#This Row],[Transaction Date]],"mmm")</f>
        <v>Mar</v>
      </c>
      <c r="L8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7" spans="1:13" x14ac:dyDescent="0.4">
      <c r="A857" t="s">
        <v>91</v>
      </c>
      <c r="B857" t="s">
        <v>19</v>
      </c>
      <c r="C857" t="s">
        <v>52</v>
      </c>
      <c r="D857">
        <v>1</v>
      </c>
      <c r="E857">
        <v>190.81</v>
      </c>
      <c r="F857">
        <v>190.81</v>
      </c>
      <c r="G857" t="s">
        <v>25</v>
      </c>
      <c r="H857" t="s">
        <v>13</v>
      </c>
      <c r="I857" s="1">
        <v>45441</v>
      </c>
      <c r="J857">
        <f>YEAR(spending_patterns_detailed[[#This Row],[Transaction Date]])</f>
        <v>2024</v>
      </c>
      <c r="K857" t="str">
        <f>TEXT(spending_patterns_detailed[[#This Row],[Transaction Date]],"mmm")</f>
        <v>May</v>
      </c>
      <c r="L8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8" spans="1:13" x14ac:dyDescent="0.4">
      <c r="A858" t="s">
        <v>237</v>
      </c>
      <c r="B858" t="s">
        <v>10</v>
      </c>
      <c r="C858" t="s">
        <v>68</v>
      </c>
      <c r="D858">
        <v>2</v>
      </c>
      <c r="E858">
        <v>8.39</v>
      </c>
      <c r="F858">
        <v>16.77</v>
      </c>
      <c r="G858" t="s">
        <v>12</v>
      </c>
      <c r="H858" t="s">
        <v>13</v>
      </c>
      <c r="I858" s="1">
        <v>45239</v>
      </c>
      <c r="J858">
        <f>YEAR(spending_patterns_detailed[[#This Row],[Transaction Date]])</f>
        <v>2023</v>
      </c>
      <c r="K858" t="str">
        <f>TEXT(spending_patterns_detailed[[#This Row],[Transaction Date]],"mmm")</f>
        <v>Nov</v>
      </c>
      <c r="L8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9" spans="1:13" x14ac:dyDescent="0.4">
      <c r="A859" t="s">
        <v>258</v>
      </c>
      <c r="B859" t="s">
        <v>10</v>
      </c>
      <c r="C859" t="s">
        <v>68</v>
      </c>
      <c r="D859">
        <v>2</v>
      </c>
      <c r="E859">
        <v>15.39</v>
      </c>
      <c r="F859">
        <v>30.78</v>
      </c>
      <c r="G859" t="s">
        <v>25</v>
      </c>
      <c r="H859" t="s">
        <v>41</v>
      </c>
      <c r="I859" s="1">
        <v>45352</v>
      </c>
      <c r="J859">
        <f>YEAR(spending_patterns_detailed[[#This Row],[Transaction Date]])</f>
        <v>2024</v>
      </c>
      <c r="K859" t="str">
        <f>TEXT(spending_patterns_detailed[[#This Row],[Transaction Date]],"mmm")</f>
        <v>Mar</v>
      </c>
      <c r="L8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0" spans="1:13" x14ac:dyDescent="0.4">
      <c r="A860" t="s">
        <v>102</v>
      </c>
      <c r="B860" t="s">
        <v>23</v>
      </c>
      <c r="C860" t="s">
        <v>24</v>
      </c>
      <c r="D860">
        <v>2</v>
      </c>
      <c r="E860">
        <v>21.04</v>
      </c>
      <c r="F860">
        <v>42.08</v>
      </c>
      <c r="G860" t="s">
        <v>25</v>
      </c>
      <c r="H860" t="s">
        <v>41</v>
      </c>
      <c r="I860" s="1">
        <v>45223</v>
      </c>
      <c r="J860">
        <f>YEAR(spending_patterns_detailed[[#This Row],[Transaction Date]])</f>
        <v>2023</v>
      </c>
      <c r="K860" t="str">
        <f>TEXT(spending_patterns_detailed[[#This Row],[Transaction Date]],"mmm")</f>
        <v>Oct</v>
      </c>
      <c r="L8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1" spans="1:13" x14ac:dyDescent="0.4">
      <c r="A861" t="s">
        <v>233</v>
      </c>
      <c r="B861" t="s">
        <v>46</v>
      </c>
      <c r="C861" t="s">
        <v>162</v>
      </c>
      <c r="D861">
        <v>3</v>
      </c>
      <c r="E861">
        <v>4.75</v>
      </c>
      <c r="F861">
        <v>14.25</v>
      </c>
      <c r="G861" t="s">
        <v>12</v>
      </c>
      <c r="H861" t="s">
        <v>41</v>
      </c>
      <c r="I861" s="1">
        <v>45312</v>
      </c>
      <c r="J861">
        <f>YEAR(spending_patterns_detailed[[#This Row],[Transaction Date]])</f>
        <v>2024</v>
      </c>
      <c r="K861" t="str">
        <f>TEXT(spending_patterns_detailed[[#This Row],[Transaction Date]],"mmm")</f>
        <v>Jan</v>
      </c>
      <c r="L8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2" spans="1:13" x14ac:dyDescent="0.4">
      <c r="A862" t="s">
        <v>188</v>
      </c>
      <c r="B862" t="s">
        <v>61</v>
      </c>
      <c r="C862" t="s">
        <v>78</v>
      </c>
      <c r="D862">
        <v>1</v>
      </c>
      <c r="E862">
        <v>564.12</v>
      </c>
      <c r="F862">
        <v>564.12</v>
      </c>
      <c r="G862" t="s">
        <v>12</v>
      </c>
      <c r="H862" t="s">
        <v>13</v>
      </c>
      <c r="I862" s="1">
        <v>45560</v>
      </c>
      <c r="J862">
        <f>YEAR(spending_patterns_detailed[[#This Row],[Transaction Date]])</f>
        <v>2024</v>
      </c>
      <c r="K862" t="str">
        <f>TEXT(spending_patterns_detailed[[#This Row],[Transaction Date]],"mmm")</f>
        <v>Sep</v>
      </c>
      <c r="L8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3" spans="1:13" x14ac:dyDescent="0.4">
      <c r="A863" t="s">
        <v>119</v>
      </c>
      <c r="B863" t="s">
        <v>49</v>
      </c>
      <c r="C863" t="s">
        <v>50</v>
      </c>
      <c r="D863">
        <v>5</v>
      </c>
      <c r="E863">
        <v>28.85</v>
      </c>
      <c r="F863">
        <v>144.27000000000001</v>
      </c>
      <c r="G863" t="s">
        <v>25</v>
      </c>
      <c r="H863" t="s">
        <v>13</v>
      </c>
      <c r="I863" s="1">
        <v>45126</v>
      </c>
      <c r="J863">
        <f>YEAR(spending_patterns_detailed[[#This Row],[Transaction Date]])</f>
        <v>2023</v>
      </c>
      <c r="K863" t="str">
        <f>TEXT(spending_patterns_detailed[[#This Row],[Transaction Date]],"mmm")</f>
        <v>Jul</v>
      </c>
      <c r="L8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4" spans="1:13" x14ac:dyDescent="0.4">
      <c r="A864" t="s">
        <v>126</v>
      </c>
      <c r="B864" t="s">
        <v>15</v>
      </c>
      <c r="C864" t="s">
        <v>16</v>
      </c>
      <c r="D864">
        <v>1</v>
      </c>
      <c r="E864">
        <v>87.07</v>
      </c>
      <c r="F864">
        <v>87.07</v>
      </c>
      <c r="G864" t="s">
        <v>25</v>
      </c>
      <c r="H864" t="s">
        <v>17</v>
      </c>
      <c r="I864" s="1">
        <v>45376</v>
      </c>
      <c r="J864">
        <f>YEAR(spending_patterns_detailed[[#This Row],[Transaction Date]])</f>
        <v>2024</v>
      </c>
      <c r="K864" t="str">
        <f>TEXT(spending_patterns_detailed[[#This Row],[Transaction Date]],"mmm")</f>
        <v>Mar</v>
      </c>
      <c r="L8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5" spans="1:13" x14ac:dyDescent="0.4">
      <c r="A865" t="s">
        <v>233</v>
      </c>
      <c r="B865" t="s">
        <v>36</v>
      </c>
      <c r="C865" t="s">
        <v>160</v>
      </c>
      <c r="D865">
        <v>1</v>
      </c>
      <c r="E865">
        <v>366.8</v>
      </c>
      <c r="F865">
        <v>366.8</v>
      </c>
      <c r="G865" t="s">
        <v>38</v>
      </c>
      <c r="H865" t="s">
        <v>13</v>
      </c>
      <c r="I865" s="1">
        <v>44964</v>
      </c>
      <c r="J865">
        <f>YEAR(spending_patterns_detailed[[#This Row],[Transaction Date]])</f>
        <v>2023</v>
      </c>
      <c r="K865" t="str">
        <f>TEXT(spending_patterns_detailed[[#This Row],[Transaction Date]],"mmm")</f>
        <v>Feb</v>
      </c>
      <c r="L8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6" spans="1:13" x14ac:dyDescent="0.4">
      <c r="A866" t="s">
        <v>121</v>
      </c>
      <c r="B866" t="s">
        <v>36</v>
      </c>
      <c r="C866" t="s">
        <v>37</v>
      </c>
      <c r="D866">
        <v>1</v>
      </c>
      <c r="E866">
        <v>1143.3599999999999</v>
      </c>
      <c r="F866">
        <v>1143.3599999999999</v>
      </c>
      <c r="G866" t="s">
        <v>38</v>
      </c>
      <c r="H866" t="s">
        <v>41</v>
      </c>
      <c r="I866" s="1">
        <v>44983</v>
      </c>
      <c r="J866">
        <f>YEAR(spending_patterns_detailed[[#This Row],[Transaction Date]])</f>
        <v>2023</v>
      </c>
      <c r="K866" t="str">
        <f>TEXT(spending_patterns_detailed[[#This Row],[Transaction Date]],"mmm")</f>
        <v>Feb</v>
      </c>
      <c r="L8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67" spans="1:13" x14ac:dyDescent="0.4">
      <c r="A867" t="s">
        <v>58</v>
      </c>
      <c r="B867" t="s">
        <v>15</v>
      </c>
      <c r="C867" t="s">
        <v>151</v>
      </c>
      <c r="D867">
        <v>4</v>
      </c>
      <c r="E867">
        <v>140.72</v>
      </c>
      <c r="F867">
        <v>562.89</v>
      </c>
      <c r="G867" t="s">
        <v>21</v>
      </c>
      <c r="H867" t="s">
        <v>17</v>
      </c>
      <c r="I867" s="1">
        <v>45388</v>
      </c>
      <c r="J867">
        <f>YEAR(spending_patterns_detailed[[#This Row],[Transaction Date]])</f>
        <v>2024</v>
      </c>
      <c r="K867" t="str">
        <f>TEXT(spending_patterns_detailed[[#This Row],[Transaction Date]],"mmm")</f>
        <v>Apr</v>
      </c>
      <c r="L8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8" spans="1:13" x14ac:dyDescent="0.4">
      <c r="A868" t="s">
        <v>206</v>
      </c>
      <c r="B868" t="s">
        <v>70</v>
      </c>
      <c r="C868" t="s">
        <v>73</v>
      </c>
      <c r="D868">
        <v>5</v>
      </c>
      <c r="E868">
        <v>70.55</v>
      </c>
      <c r="F868">
        <v>352.77</v>
      </c>
      <c r="G868" t="s">
        <v>25</v>
      </c>
      <c r="H868" t="s">
        <v>17</v>
      </c>
      <c r="I868" s="1">
        <v>45188</v>
      </c>
      <c r="J868">
        <f>YEAR(spending_patterns_detailed[[#This Row],[Transaction Date]])</f>
        <v>2023</v>
      </c>
      <c r="K868" t="str">
        <f>TEXT(spending_patterns_detailed[[#This Row],[Transaction Date]],"mmm")</f>
        <v>Sep</v>
      </c>
      <c r="L8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9" spans="1:13" x14ac:dyDescent="0.4">
      <c r="A869" t="s">
        <v>252</v>
      </c>
      <c r="B869" t="s">
        <v>61</v>
      </c>
      <c r="C869" t="s">
        <v>82</v>
      </c>
      <c r="D869">
        <v>1</v>
      </c>
      <c r="E869">
        <v>289.32</v>
      </c>
      <c r="F869">
        <v>289.32</v>
      </c>
      <c r="G869" t="s">
        <v>12</v>
      </c>
      <c r="H869" t="s">
        <v>41</v>
      </c>
      <c r="I869" s="1">
        <v>45204</v>
      </c>
      <c r="J869">
        <f>YEAR(spending_patterns_detailed[[#This Row],[Transaction Date]])</f>
        <v>2023</v>
      </c>
      <c r="K869" t="str">
        <f>TEXT(spending_patterns_detailed[[#This Row],[Transaction Date]],"mmm")</f>
        <v>Oct</v>
      </c>
      <c r="L8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0" spans="1:13" x14ac:dyDescent="0.4">
      <c r="A870" t="s">
        <v>118</v>
      </c>
      <c r="B870" t="s">
        <v>31</v>
      </c>
      <c r="C870" t="s">
        <v>80</v>
      </c>
      <c r="D870">
        <v>1</v>
      </c>
      <c r="E870">
        <v>3.34</v>
      </c>
      <c r="F870">
        <v>3.34</v>
      </c>
      <c r="G870" t="s">
        <v>12</v>
      </c>
      <c r="H870" t="s">
        <v>17</v>
      </c>
      <c r="I870" s="1">
        <v>45398</v>
      </c>
      <c r="J870">
        <f>YEAR(spending_patterns_detailed[[#This Row],[Transaction Date]])</f>
        <v>2024</v>
      </c>
      <c r="K870" t="str">
        <f>TEXT(spending_patterns_detailed[[#This Row],[Transaction Date]],"mmm")</f>
        <v>Apr</v>
      </c>
      <c r="L8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71" spans="1:13" x14ac:dyDescent="0.4">
      <c r="A871" t="s">
        <v>145</v>
      </c>
      <c r="B871" t="s">
        <v>23</v>
      </c>
      <c r="C871" t="s">
        <v>143</v>
      </c>
      <c r="D871">
        <v>4</v>
      </c>
      <c r="E871">
        <v>316.61</v>
      </c>
      <c r="F871">
        <v>1266.45</v>
      </c>
      <c r="G871" t="s">
        <v>38</v>
      </c>
      <c r="H871" t="s">
        <v>13</v>
      </c>
      <c r="I871" s="1">
        <v>45641</v>
      </c>
      <c r="J871">
        <f>YEAR(spending_patterns_detailed[[#This Row],[Transaction Date]])</f>
        <v>2024</v>
      </c>
      <c r="K871" t="str">
        <f>TEXT(spending_patterns_detailed[[#This Row],[Transaction Date]],"mmm")</f>
        <v>Dec</v>
      </c>
      <c r="L8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72" spans="1:13" x14ac:dyDescent="0.4">
      <c r="A872" t="s">
        <v>99</v>
      </c>
      <c r="B872" t="s">
        <v>23</v>
      </c>
      <c r="C872" t="s">
        <v>24</v>
      </c>
      <c r="D872">
        <v>5</v>
      </c>
      <c r="E872">
        <v>12.01</v>
      </c>
      <c r="F872">
        <v>60.07</v>
      </c>
      <c r="G872" t="s">
        <v>38</v>
      </c>
      <c r="H872" t="s">
        <v>41</v>
      </c>
      <c r="I872" s="1">
        <v>45234</v>
      </c>
      <c r="J872">
        <f>YEAR(spending_patterns_detailed[[#This Row],[Transaction Date]])</f>
        <v>2023</v>
      </c>
      <c r="K872" t="str">
        <f>TEXT(spending_patterns_detailed[[#This Row],[Transaction Date]],"mmm")</f>
        <v>Nov</v>
      </c>
      <c r="L8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3" spans="1:13" x14ac:dyDescent="0.4">
      <c r="A873" t="s">
        <v>199</v>
      </c>
      <c r="B873" t="s">
        <v>49</v>
      </c>
      <c r="C873" t="s">
        <v>50</v>
      </c>
      <c r="D873">
        <v>5</v>
      </c>
      <c r="E873">
        <v>16.68</v>
      </c>
      <c r="F873">
        <v>83.4</v>
      </c>
      <c r="G873" t="s">
        <v>25</v>
      </c>
      <c r="H873" t="s">
        <v>41</v>
      </c>
      <c r="I873" s="1">
        <v>45587</v>
      </c>
      <c r="J873">
        <f>YEAR(spending_patterns_detailed[[#This Row],[Transaction Date]])</f>
        <v>2024</v>
      </c>
      <c r="K873" t="str">
        <f>TEXT(spending_patterns_detailed[[#This Row],[Transaction Date]],"mmm")</f>
        <v>Oct</v>
      </c>
      <c r="L8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4" spans="1:13" x14ac:dyDescent="0.4">
      <c r="A874" t="s">
        <v>18</v>
      </c>
      <c r="B874" t="s">
        <v>49</v>
      </c>
      <c r="C874" t="s">
        <v>197</v>
      </c>
      <c r="D874">
        <v>3</v>
      </c>
      <c r="E874">
        <v>27.83</v>
      </c>
      <c r="F874">
        <v>83.48</v>
      </c>
      <c r="G874" t="s">
        <v>25</v>
      </c>
      <c r="H874" t="s">
        <v>17</v>
      </c>
      <c r="I874" s="1">
        <v>45137</v>
      </c>
      <c r="J874">
        <f>YEAR(spending_patterns_detailed[[#This Row],[Transaction Date]])</f>
        <v>2023</v>
      </c>
      <c r="K874" t="str">
        <f>TEXT(spending_patterns_detailed[[#This Row],[Transaction Date]],"mmm")</f>
        <v>Jul</v>
      </c>
      <c r="L8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5" spans="1:13" x14ac:dyDescent="0.4">
      <c r="A875" t="s">
        <v>83</v>
      </c>
      <c r="B875" t="s">
        <v>36</v>
      </c>
      <c r="C875" t="s">
        <v>160</v>
      </c>
      <c r="D875">
        <v>1</v>
      </c>
      <c r="E875">
        <v>431.84</v>
      </c>
      <c r="F875">
        <v>431.84</v>
      </c>
      <c r="G875" t="s">
        <v>25</v>
      </c>
      <c r="H875" t="s">
        <v>41</v>
      </c>
      <c r="I875" s="1">
        <v>45626</v>
      </c>
      <c r="J875">
        <f>YEAR(spending_patterns_detailed[[#This Row],[Transaction Date]])</f>
        <v>2024</v>
      </c>
      <c r="K875" t="str">
        <f>TEXT(spending_patterns_detailed[[#This Row],[Transaction Date]],"mmm")</f>
        <v>Nov</v>
      </c>
      <c r="L8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6" spans="1:13" x14ac:dyDescent="0.4">
      <c r="A876" t="s">
        <v>123</v>
      </c>
      <c r="B876" t="s">
        <v>56</v>
      </c>
      <c r="C876" t="s">
        <v>165</v>
      </c>
      <c r="D876">
        <v>3</v>
      </c>
      <c r="E876">
        <v>1204.67</v>
      </c>
      <c r="F876">
        <v>3614</v>
      </c>
      <c r="G876" t="s">
        <v>21</v>
      </c>
      <c r="H876" t="s">
        <v>17</v>
      </c>
      <c r="I876" s="1">
        <v>45663</v>
      </c>
      <c r="J876">
        <f>YEAR(spending_patterns_detailed[[#This Row],[Transaction Date]])</f>
        <v>2025</v>
      </c>
      <c r="K876" t="str">
        <f>TEXT(spending_patterns_detailed[[#This Row],[Transaction Date]],"mmm")</f>
        <v>Jan</v>
      </c>
      <c r="L8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77" spans="1:13" x14ac:dyDescent="0.4">
      <c r="A877" t="s">
        <v>124</v>
      </c>
      <c r="B877" t="s">
        <v>46</v>
      </c>
      <c r="C877" t="s">
        <v>104</v>
      </c>
      <c r="D877">
        <v>1</v>
      </c>
      <c r="E877">
        <v>11.1</v>
      </c>
      <c r="F877">
        <v>11.1</v>
      </c>
      <c r="G877" t="s">
        <v>38</v>
      </c>
      <c r="H877" t="s">
        <v>13</v>
      </c>
      <c r="I877" s="1">
        <v>45202</v>
      </c>
      <c r="J877">
        <f>YEAR(spending_patterns_detailed[[#This Row],[Transaction Date]])</f>
        <v>2023</v>
      </c>
      <c r="K877" t="str">
        <f>TEXT(spending_patterns_detailed[[#This Row],[Transaction Date]],"mmm")</f>
        <v>Oct</v>
      </c>
      <c r="L8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8" spans="1:13" x14ac:dyDescent="0.4">
      <c r="A878" t="s">
        <v>141</v>
      </c>
      <c r="B878" t="s">
        <v>23</v>
      </c>
      <c r="C878" t="s">
        <v>143</v>
      </c>
      <c r="D878">
        <v>5</v>
      </c>
      <c r="E878">
        <v>130.80000000000001</v>
      </c>
      <c r="F878">
        <v>654</v>
      </c>
      <c r="G878" t="s">
        <v>21</v>
      </c>
      <c r="H878" t="s">
        <v>41</v>
      </c>
      <c r="I878" s="1">
        <v>45098</v>
      </c>
      <c r="J878">
        <f>YEAR(spending_patterns_detailed[[#This Row],[Transaction Date]])</f>
        <v>2023</v>
      </c>
      <c r="K878" t="str">
        <f>TEXT(spending_patterns_detailed[[#This Row],[Transaction Date]],"mmm")</f>
        <v>Jun</v>
      </c>
      <c r="L8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9" spans="1:13" x14ac:dyDescent="0.4">
      <c r="A879" t="s">
        <v>123</v>
      </c>
      <c r="B879" t="s">
        <v>49</v>
      </c>
      <c r="C879" t="s">
        <v>197</v>
      </c>
      <c r="D879">
        <v>2</v>
      </c>
      <c r="E879">
        <v>26.99</v>
      </c>
      <c r="F879">
        <v>53.98</v>
      </c>
      <c r="G879" t="s">
        <v>38</v>
      </c>
      <c r="H879" t="s">
        <v>17</v>
      </c>
      <c r="I879" s="1">
        <v>45118</v>
      </c>
      <c r="J879">
        <f>YEAR(spending_patterns_detailed[[#This Row],[Transaction Date]])</f>
        <v>2023</v>
      </c>
      <c r="K879" t="str">
        <f>TEXT(spending_patterns_detailed[[#This Row],[Transaction Date]],"mmm")</f>
        <v>Jul</v>
      </c>
      <c r="L8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0" spans="1:13" x14ac:dyDescent="0.4">
      <c r="A880" t="s">
        <v>96</v>
      </c>
      <c r="B880" t="s">
        <v>70</v>
      </c>
      <c r="C880" t="s">
        <v>110</v>
      </c>
      <c r="D880">
        <v>4</v>
      </c>
      <c r="E880">
        <v>5.47</v>
      </c>
      <c r="F880">
        <v>21.9</v>
      </c>
      <c r="G880" t="s">
        <v>21</v>
      </c>
      <c r="H880" t="s">
        <v>41</v>
      </c>
      <c r="I880" s="1">
        <v>45164</v>
      </c>
      <c r="J880">
        <f>YEAR(spending_patterns_detailed[[#This Row],[Transaction Date]])</f>
        <v>2023</v>
      </c>
      <c r="K880" t="str">
        <f>TEXT(spending_patterns_detailed[[#This Row],[Transaction Date]],"mmm")</f>
        <v>Aug</v>
      </c>
      <c r="L8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1" spans="1:13" x14ac:dyDescent="0.4">
      <c r="A881" t="s">
        <v>141</v>
      </c>
      <c r="B881" t="s">
        <v>36</v>
      </c>
      <c r="C881" t="s">
        <v>76</v>
      </c>
      <c r="D881">
        <v>1</v>
      </c>
      <c r="E881">
        <v>42.64</v>
      </c>
      <c r="F881">
        <v>42.64</v>
      </c>
      <c r="G881" t="s">
        <v>12</v>
      </c>
      <c r="H881" t="s">
        <v>13</v>
      </c>
      <c r="I881" s="1">
        <v>45101</v>
      </c>
      <c r="J881">
        <f>YEAR(spending_patterns_detailed[[#This Row],[Transaction Date]])</f>
        <v>2023</v>
      </c>
      <c r="K881" t="str">
        <f>TEXT(spending_patterns_detailed[[#This Row],[Transaction Date]],"mmm")</f>
        <v>Jun</v>
      </c>
      <c r="L8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2" spans="1:13" x14ac:dyDescent="0.4">
      <c r="A882" t="s">
        <v>248</v>
      </c>
      <c r="B882" t="s">
        <v>56</v>
      </c>
      <c r="C882" t="s">
        <v>165</v>
      </c>
      <c r="D882">
        <v>5</v>
      </c>
      <c r="E882">
        <v>881.56</v>
      </c>
      <c r="F882">
        <v>4407.79</v>
      </c>
      <c r="G882" t="s">
        <v>38</v>
      </c>
      <c r="H882" t="s">
        <v>17</v>
      </c>
      <c r="I882" s="1">
        <v>45522</v>
      </c>
      <c r="J882">
        <f>YEAR(spending_patterns_detailed[[#This Row],[Transaction Date]])</f>
        <v>2024</v>
      </c>
      <c r="K882" t="str">
        <f>TEXT(spending_patterns_detailed[[#This Row],[Transaction Date]],"mmm")</f>
        <v>Aug</v>
      </c>
      <c r="L8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83" spans="1:13" x14ac:dyDescent="0.4">
      <c r="A883" t="s">
        <v>260</v>
      </c>
      <c r="B883" t="s">
        <v>56</v>
      </c>
      <c r="C883" t="s">
        <v>59</v>
      </c>
      <c r="D883">
        <v>5</v>
      </c>
      <c r="E883">
        <v>36.65</v>
      </c>
      <c r="F883">
        <v>183.23</v>
      </c>
      <c r="G883" t="s">
        <v>38</v>
      </c>
      <c r="H883" t="s">
        <v>17</v>
      </c>
      <c r="I883" s="1">
        <v>45297</v>
      </c>
      <c r="J883">
        <f>YEAR(spending_patterns_detailed[[#This Row],[Transaction Date]])</f>
        <v>2024</v>
      </c>
      <c r="K883" t="str">
        <f>TEXT(spending_patterns_detailed[[#This Row],[Transaction Date]],"mmm")</f>
        <v>Jan</v>
      </c>
      <c r="L8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4" spans="1:13" x14ac:dyDescent="0.4">
      <c r="A884" t="s">
        <v>212</v>
      </c>
      <c r="B884" t="s">
        <v>61</v>
      </c>
      <c r="C884" t="s">
        <v>78</v>
      </c>
      <c r="D884">
        <v>1</v>
      </c>
      <c r="E884">
        <v>870.17</v>
      </c>
      <c r="F884">
        <v>870.17</v>
      </c>
      <c r="G884" t="s">
        <v>38</v>
      </c>
      <c r="H884" t="s">
        <v>41</v>
      </c>
      <c r="I884" s="1">
        <v>45579</v>
      </c>
      <c r="J884">
        <f>YEAR(spending_patterns_detailed[[#This Row],[Transaction Date]])</f>
        <v>2024</v>
      </c>
      <c r="K884" t="str">
        <f>TEXT(spending_patterns_detailed[[#This Row],[Transaction Date]],"mmm")</f>
        <v>Oct</v>
      </c>
      <c r="L8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5" spans="1:13" x14ac:dyDescent="0.4">
      <c r="A885" t="s">
        <v>127</v>
      </c>
      <c r="B885" t="s">
        <v>56</v>
      </c>
      <c r="C885" t="s">
        <v>57</v>
      </c>
      <c r="D885">
        <v>3</v>
      </c>
      <c r="E885">
        <v>72433.55</v>
      </c>
      <c r="F885">
        <v>217300.65</v>
      </c>
      <c r="G885" t="s">
        <v>21</v>
      </c>
      <c r="H885" t="s">
        <v>41</v>
      </c>
      <c r="I885" s="1">
        <v>45374</v>
      </c>
      <c r="J885">
        <f>YEAR(spending_patterns_detailed[[#This Row],[Transaction Date]])</f>
        <v>2024</v>
      </c>
      <c r="K885" t="str">
        <f>TEXT(spending_patterns_detailed[[#This Row],[Transaction Date]],"mmm")</f>
        <v>Mar</v>
      </c>
      <c r="L8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&gt;70000</v>
      </c>
      <c r="M8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886" spans="1:13" x14ac:dyDescent="0.4">
      <c r="A886" t="s">
        <v>176</v>
      </c>
      <c r="B886" t="s">
        <v>27</v>
      </c>
      <c r="C886" t="s">
        <v>54</v>
      </c>
      <c r="D886">
        <v>1</v>
      </c>
      <c r="E886">
        <v>207.57</v>
      </c>
      <c r="F886">
        <v>207.57</v>
      </c>
      <c r="G886" t="s">
        <v>25</v>
      </c>
      <c r="H886" t="s">
        <v>13</v>
      </c>
      <c r="I886" s="1">
        <v>45238</v>
      </c>
      <c r="J886">
        <f>YEAR(spending_patterns_detailed[[#This Row],[Transaction Date]])</f>
        <v>2023</v>
      </c>
      <c r="K886" t="str">
        <f>TEXT(spending_patterns_detailed[[#This Row],[Transaction Date]],"mmm")</f>
        <v>Nov</v>
      </c>
      <c r="L8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7" spans="1:13" x14ac:dyDescent="0.4">
      <c r="A887" t="s">
        <v>266</v>
      </c>
      <c r="B887" t="s">
        <v>15</v>
      </c>
      <c r="C887" t="s">
        <v>151</v>
      </c>
      <c r="D887">
        <v>1</v>
      </c>
      <c r="E887">
        <v>75.290000000000006</v>
      </c>
      <c r="F887">
        <v>75.290000000000006</v>
      </c>
      <c r="G887" t="s">
        <v>25</v>
      </c>
      <c r="H887" t="s">
        <v>13</v>
      </c>
      <c r="I887" s="1">
        <v>45287</v>
      </c>
      <c r="J887">
        <f>YEAR(spending_patterns_detailed[[#This Row],[Transaction Date]])</f>
        <v>2023</v>
      </c>
      <c r="K887" t="str">
        <f>TEXT(spending_patterns_detailed[[#This Row],[Transaction Date]],"mmm")</f>
        <v>Dec</v>
      </c>
      <c r="L8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8" spans="1:13" x14ac:dyDescent="0.4">
      <c r="A888" t="s">
        <v>269</v>
      </c>
      <c r="B888" t="s">
        <v>49</v>
      </c>
      <c r="C888" t="s">
        <v>163</v>
      </c>
      <c r="D888">
        <v>1</v>
      </c>
      <c r="E888">
        <v>22.72</v>
      </c>
      <c r="F888">
        <v>22.72</v>
      </c>
      <c r="G888" t="s">
        <v>38</v>
      </c>
      <c r="H888" t="s">
        <v>41</v>
      </c>
      <c r="I888" s="1">
        <v>45270</v>
      </c>
      <c r="J888">
        <f>YEAR(spending_patterns_detailed[[#This Row],[Transaction Date]])</f>
        <v>2023</v>
      </c>
      <c r="K888" t="str">
        <f>TEXT(spending_patterns_detailed[[#This Row],[Transaction Date]],"mmm")</f>
        <v>Dec</v>
      </c>
      <c r="L8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9" spans="1:13" x14ac:dyDescent="0.4">
      <c r="A889" t="s">
        <v>265</v>
      </c>
      <c r="B889" t="s">
        <v>61</v>
      </c>
      <c r="C889" t="s">
        <v>78</v>
      </c>
      <c r="D889">
        <v>1</v>
      </c>
      <c r="E889">
        <v>583.24</v>
      </c>
      <c r="F889">
        <v>583.24</v>
      </c>
      <c r="G889" t="s">
        <v>21</v>
      </c>
      <c r="H889" t="s">
        <v>13</v>
      </c>
      <c r="I889" s="1">
        <v>45590</v>
      </c>
      <c r="J889">
        <f>YEAR(spending_patterns_detailed[[#This Row],[Transaction Date]])</f>
        <v>2024</v>
      </c>
      <c r="K889" t="str">
        <f>TEXT(spending_patterns_detailed[[#This Row],[Transaction Date]],"mmm")</f>
        <v>Oct</v>
      </c>
      <c r="L8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0" spans="1:13" x14ac:dyDescent="0.4">
      <c r="A890" t="s">
        <v>63</v>
      </c>
      <c r="B890" t="s">
        <v>15</v>
      </c>
      <c r="C890" t="s">
        <v>151</v>
      </c>
      <c r="D890">
        <v>2</v>
      </c>
      <c r="E890">
        <v>87.43</v>
      </c>
      <c r="F890">
        <v>174.86</v>
      </c>
      <c r="G890" t="s">
        <v>21</v>
      </c>
      <c r="H890" t="s">
        <v>17</v>
      </c>
      <c r="I890" s="1">
        <v>44966</v>
      </c>
      <c r="J890">
        <f>YEAR(spending_patterns_detailed[[#This Row],[Transaction Date]])</f>
        <v>2023</v>
      </c>
      <c r="K890" t="str">
        <f>TEXT(spending_patterns_detailed[[#This Row],[Transaction Date]],"mmm")</f>
        <v>Feb</v>
      </c>
      <c r="L8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1" spans="1:13" x14ac:dyDescent="0.4">
      <c r="A891" t="s">
        <v>118</v>
      </c>
      <c r="B891" t="s">
        <v>70</v>
      </c>
      <c r="C891" t="s">
        <v>110</v>
      </c>
      <c r="D891">
        <v>4</v>
      </c>
      <c r="E891">
        <v>7.03</v>
      </c>
      <c r="F891">
        <v>28.14</v>
      </c>
      <c r="G891" t="s">
        <v>21</v>
      </c>
      <c r="H891" t="s">
        <v>17</v>
      </c>
      <c r="I891" s="1">
        <v>45465</v>
      </c>
      <c r="J891">
        <f>YEAR(spending_patterns_detailed[[#This Row],[Transaction Date]])</f>
        <v>2024</v>
      </c>
      <c r="K891" t="str">
        <f>TEXT(spending_patterns_detailed[[#This Row],[Transaction Date]],"mmm")</f>
        <v>Jun</v>
      </c>
      <c r="L8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2" spans="1:13" x14ac:dyDescent="0.4">
      <c r="A892" t="s">
        <v>84</v>
      </c>
      <c r="B892" t="s">
        <v>15</v>
      </c>
      <c r="C892" t="s">
        <v>151</v>
      </c>
      <c r="D892">
        <v>5</v>
      </c>
      <c r="E892">
        <v>188.76</v>
      </c>
      <c r="F892">
        <v>943.79</v>
      </c>
      <c r="G892" t="s">
        <v>38</v>
      </c>
      <c r="H892" t="s">
        <v>13</v>
      </c>
      <c r="I892" s="1">
        <v>44956</v>
      </c>
      <c r="J892">
        <f>YEAR(spending_patterns_detailed[[#This Row],[Transaction Date]])</f>
        <v>2023</v>
      </c>
      <c r="K892" t="str">
        <f>TEXT(spending_patterns_detailed[[#This Row],[Transaction Date]],"mmm")</f>
        <v>Jan</v>
      </c>
      <c r="L8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3" spans="1:13" x14ac:dyDescent="0.4">
      <c r="A893" t="s">
        <v>196</v>
      </c>
      <c r="B893" t="s">
        <v>19</v>
      </c>
      <c r="C893" t="s">
        <v>20</v>
      </c>
      <c r="D893">
        <v>1</v>
      </c>
      <c r="E893">
        <v>81.790000000000006</v>
      </c>
      <c r="F893">
        <v>81.790000000000006</v>
      </c>
      <c r="G893" t="s">
        <v>25</v>
      </c>
      <c r="H893" t="s">
        <v>13</v>
      </c>
      <c r="I893" s="1">
        <v>45324</v>
      </c>
      <c r="J893">
        <f>YEAR(spending_patterns_detailed[[#This Row],[Transaction Date]])</f>
        <v>2024</v>
      </c>
      <c r="K893" t="str">
        <f>TEXT(spending_patterns_detailed[[#This Row],[Transaction Date]],"mmm")</f>
        <v>Feb</v>
      </c>
      <c r="L8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4" spans="1:13" x14ac:dyDescent="0.4">
      <c r="A894" t="s">
        <v>14</v>
      </c>
      <c r="B894" t="s">
        <v>31</v>
      </c>
      <c r="C894" t="s">
        <v>32</v>
      </c>
      <c r="D894">
        <v>1</v>
      </c>
      <c r="E894">
        <v>309.77999999999997</v>
      </c>
      <c r="F894">
        <v>309.77999999999997</v>
      </c>
      <c r="G894" t="s">
        <v>25</v>
      </c>
      <c r="H894" t="s">
        <v>41</v>
      </c>
      <c r="I894" s="1">
        <v>45132</v>
      </c>
      <c r="J894">
        <f>YEAR(spending_patterns_detailed[[#This Row],[Transaction Date]])</f>
        <v>2023</v>
      </c>
      <c r="K894" t="str">
        <f>TEXT(spending_patterns_detailed[[#This Row],[Transaction Date]],"mmm")</f>
        <v>Jul</v>
      </c>
      <c r="L8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5" spans="1:13" x14ac:dyDescent="0.4">
      <c r="A895" t="s">
        <v>93</v>
      </c>
      <c r="B895" t="s">
        <v>23</v>
      </c>
      <c r="C895" t="s">
        <v>24</v>
      </c>
      <c r="D895">
        <v>5</v>
      </c>
      <c r="E895">
        <v>29.74</v>
      </c>
      <c r="F895">
        <v>148.72</v>
      </c>
      <c r="G895" t="s">
        <v>25</v>
      </c>
      <c r="H895" t="s">
        <v>17</v>
      </c>
      <c r="I895" s="1">
        <v>45092</v>
      </c>
      <c r="J895">
        <f>YEAR(spending_patterns_detailed[[#This Row],[Transaction Date]])</f>
        <v>2023</v>
      </c>
      <c r="K895" t="str">
        <f>TEXT(spending_patterns_detailed[[#This Row],[Transaction Date]],"mmm")</f>
        <v>Jun</v>
      </c>
      <c r="L8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6" spans="1:13" x14ac:dyDescent="0.4">
      <c r="A896" t="s">
        <v>91</v>
      </c>
      <c r="B896" t="s">
        <v>10</v>
      </c>
      <c r="C896" t="s">
        <v>144</v>
      </c>
      <c r="D896">
        <v>5</v>
      </c>
      <c r="E896">
        <v>11.38</v>
      </c>
      <c r="F896">
        <v>56.9</v>
      </c>
      <c r="G896" t="s">
        <v>38</v>
      </c>
      <c r="H896" t="s">
        <v>17</v>
      </c>
      <c r="I896" s="1">
        <v>45433</v>
      </c>
      <c r="J896">
        <f>YEAR(spending_patterns_detailed[[#This Row],[Transaction Date]])</f>
        <v>2024</v>
      </c>
      <c r="K896" t="str">
        <f>TEXT(spending_patterns_detailed[[#This Row],[Transaction Date]],"mmm")</f>
        <v>May</v>
      </c>
      <c r="L8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7" spans="1:13" x14ac:dyDescent="0.4">
      <c r="A897" t="s">
        <v>253</v>
      </c>
      <c r="B897" t="s">
        <v>19</v>
      </c>
      <c r="C897" t="s">
        <v>107</v>
      </c>
      <c r="D897">
        <v>1</v>
      </c>
      <c r="E897">
        <v>79.55</v>
      </c>
      <c r="F897">
        <v>79.55</v>
      </c>
      <c r="G897" t="s">
        <v>12</v>
      </c>
      <c r="H897" t="s">
        <v>13</v>
      </c>
      <c r="I897" s="1">
        <v>45478</v>
      </c>
      <c r="J897">
        <f>YEAR(spending_patterns_detailed[[#This Row],[Transaction Date]])</f>
        <v>2024</v>
      </c>
      <c r="K897" t="str">
        <f>TEXT(spending_patterns_detailed[[#This Row],[Transaction Date]],"mmm")</f>
        <v>Jul</v>
      </c>
      <c r="L8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8" spans="1:13" x14ac:dyDescent="0.4">
      <c r="A898" t="s">
        <v>137</v>
      </c>
      <c r="B898" t="s">
        <v>49</v>
      </c>
      <c r="C898" t="s">
        <v>197</v>
      </c>
      <c r="D898">
        <v>2</v>
      </c>
      <c r="E898">
        <v>34.92</v>
      </c>
      <c r="F898">
        <v>69.84</v>
      </c>
      <c r="G898" t="s">
        <v>12</v>
      </c>
      <c r="H898" t="s">
        <v>41</v>
      </c>
      <c r="I898" s="1">
        <v>45209</v>
      </c>
      <c r="J898">
        <f>YEAR(spending_patterns_detailed[[#This Row],[Transaction Date]])</f>
        <v>2023</v>
      </c>
      <c r="K898" t="str">
        <f>TEXT(spending_patterns_detailed[[#This Row],[Transaction Date]],"mmm")</f>
        <v>Oct</v>
      </c>
      <c r="L8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9" spans="1:13" x14ac:dyDescent="0.4">
      <c r="A899" t="s">
        <v>91</v>
      </c>
      <c r="B899" t="s">
        <v>31</v>
      </c>
      <c r="C899" t="s">
        <v>94</v>
      </c>
      <c r="D899">
        <v>1</v>
      </c>
      <c r="E899">
        <v>42.24</v>
      </c>
      <c r="F899">
        <v>42.24</v>
      </c>
      <c r="G899" t="s">
        <v>21</v>
      </c>
      <c r="H899" t="s">
        <v>41</v>
      </c>
      <c r="I899" s="1">
        <v>45180</v>
      </c>
      <c r="J899">
        <f>YEAR(spending_patterns_detailed[[#This Row],[Transaction Date]])</f>
        <v>2023</v>
      </c>
      <c r="K899" t="str">
        <f>TEXT(spending_patterns_detailed[[#This Row],[Transaction Date]],"mmm")</f>
        <v>Sep</v>
      </c>
      <c r="L8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0" spans="1:13" x14ac:dyDescent="0.4">
      <c r="A900" t="s">
        <v>273</v>
      </c>
      <c r="B900" t="s">
        <v>10</v>
      </c>
      <c r="C900" t="s">
        <v>181</v>
      </c>
      <c r="D900">
        <v>3</v>
      </c>
      <c r="E900">
        <v>6.52</v>
      </c>
      <c r="F900">
        <v>19.55</v>
      </c>
      <c r="G900" t="s">
        <v>12</v>
      </c>
      <c r="H900" t="s">
        <v>41</v>
      </c>
      <c r="I900" s="1">
        <v>45245</v>
      </c>
      <c r="J900">
        <f>YEAR(spending_patterns_detailed[[#This Row],[Transaction Date]])</f>
        <v>2023</v>
      </c>
      <c r="K900" t="str">
        <f>TEXT(spending_patterns_detailed[[#This Row],[Transaction Date]],"mmm")</f>
        <v>Nov</v>
      </c>
      <c r="L9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1" spans="1:13" x14ac:dyDescent="0.4">
      <c r="A901" t="s">
        <v>214</v>
      </c>
      <c r="B901" t="s">
        <v>61</v>
      </c>
      <c r="C901" t="s">
        <v>82</v>
      </c>
      <c r="D901">
        <v>1</v>
      </c>
      <c r="E901">
        <v>505.48</v>
      </c>
      <c r="F901">
        <v>505.48</v>
      </c>
      <c r="G901" t="s">
        <v>38</v>
      </c>
      <c r="H901" t="s">
        <v>17</v>
      </c>
      <c r="I901" s="1">
        <v>45665</v>
      </c>
      <c r="J901">
        <f>YEAR(spending_patterns_detailed[[#This Row],[Transaction Date]])</f>
        <v>2025</v>
      </c>
      <c r="K901" t="str">
        <f>TEXT(spending_patterns_detailed[[#This Row],[Transaction Date]],"mmm")</f>
        <v>Jan</v>
      </c>
      <c r="L9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2" spans="1:13" x14ac:dyDescent="0.4">
      <c r="A902" t="s">
        <v>190</v>
      </c>
      <c r="B902" t="s">
        <v>19</v>
      </c>
      <c r="C902" t="s">
        <v>20</v>
      </c>
      <c r="D902">
        <v>1</v>
      </c>
      <c r="E902">
        <v>40.270000000000003</v>
      </c>
      <c r="F902">
        <v>40.270000000000003</v>
      </c>
      <c r="G902" t="s">
        <v>38</v>
      </c>
      <c r="H902" t="s">
        <v>41</v>
      </c>
      <c r="I902" s="1">
        <v>45159</v>
      </c>
      <c r="J902">
        <f>YEAR(spending_patterns_detailed[[#This Row],[Transaction Date]])</f>
        <v>2023</v>
      </c>
      <c r="K902" t="str">
        <f>TEXT(spending_patterns_detailed[[#This Row],[Transaction Date]],"mmm")</f>
        <v>Aug</v>
      </c>
      <c r="L9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3" spans="1:13" x14ac:dyDescent="0.4">
      <c r="A903" t="s">
        <v>202</v>
      </c>
      <c r="B903" t="s">
        <v>27</v>
      </c>
      <c r="C903" t="s">
        <v>153</v>
      </c>
      <c r="D903">
        <v>2</v>
      </c>
      <c r="E903">
        <v>73.819999999999993</v>
      </c>
      <c r="F903">
        <v>147.63999999999999</v>
      </c>
      <c r="G903" t="s">
        <v>38</v>
      </c>
      <c r="H903" t="s">
        <v>13</v>
      </c>
      <c r="I903" s="1">
        <v>45594</v>
      </c>
      <c r="J903">
        <f>YEAR(spending_patterns_detailed[[#This Row],[Transaction Date]])</f>
        <v>2024</v>
      </c>
      <c r="K903" t="str">
        <f>TEXT(spending_patterns_detailed[[#This Row],[Transaction Date]],"mmm")</f>
        <v>Oct</v>
      </c>
      <c r="L9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4" spans="1:13" x14ac:dyDescent="0.4">
      <c r="A904" t="s">
        <v>147</v>
      </c>
      <c r="B904" t="s">
        <v>36</v>
      </c>
      <c r="C904" t="s">
        <v>160</v>
      </c>
      <c r="D904">
        <v>1</v>
      </c>
      <c r="E904">
        <v>120.8</v>
      </c>
      <c r="F904">
        <v>120.8</v>
      </c>
      <c r="G904" t="s">
        <v>12</v>
      </c>
      <c r="H904" t="s">
        <v>41</v>
      </c>
      <c r="I904" s="1">
        <v>45233</v>
      </c>
      <c r="J904">
        <f>YEAR(spending_patterns_detailed[[#This Row],[Transaction Date]])</f>
        <v>2023</v>
      </c>
      <c r="K904" t="str">
        <f>TEXT(spending_patterns_detailed[[#This Row],[Transaction Date]],"mmm")</f>
        <v>Nov</v>
      </c>
      <c r="L9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5" spans="1:13" x14ac:dyDescent="0.4">
      <c r="A905" t="s">
        <v>108</v>
      </c>
      <c r="B905" t="s">
        <v>46</v>
      </c>
      <c r="C905" t="s">
        <v>109</v>
      </c>
      <c r="D905">
        <v>3</v>
      </c>
      <c r="E905">
        <v>645.64</v>
      </c>
      <c r="F905">
        <v>1936.93</v>
      </c>
      <c r="G905" t="s">
        <v>12</v>
      </c>
      <c r="H905" t="s">
        <v>17</v>
      </c>
      <c r="I905" s="1">
        <v>44962</v>
      </c>
      <c r="J905">
        <f>YEAR(spending_patterns_detailed[[#This Row],[Transaction Date]])</f>
        <v>2023</v>
      </c>
      <c r="K905" t="str">
        <f>TEXT(spending_patterns_detailed[[#This Row],[Transaction Date]],"mmm")</f>
        <v>Feb</v>
      </c>
      <c r="L9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06" spans="1:13" x14ac:dyDescent="0.4">
      <c r="A906" t="s">
        <v>214</v>
      </c>
      <c r="B906" t="s">
        <v>19</v>
      </c>
      <c r="C906" t="s">
        <v>52</v>
      </c>
      <c r="D906">
        <v>1</v>
      </c>
      <c r="E906">
        <v>145.19</v>
      </c>
      <c r="F906">
        <v>145.19</v>
      </c>
      <c r="G906" t="s">
        <v>38</v>
      </c>
      <c r="H906" t="s">
        <v>17</v>
      </c>
      <c r="I906" s="1">
        <v>45306</v>
      </c>
      <c r="J906">
        <f>YEAR(spending_patterns_detailed[[#This Row],[Transaction Date]])</f>
        <v>2024</v>
      </c>
      <c r="K906" t="str">
        <f>TEXT(spending_patterns_detailed[[#This Row],[Transaction Date]],"mmm")</f>
        <v>Jan</v>
      </c>
      <c r="L9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7" spans="1:13" x14ac:dyDescent="0.4">
      <c r="A907" t="s">
        <v>126</v>
      </c>
      <c r="B907" t="s">
        <v>56</v>
      </c>
      <c r="C907" t="s">
        <v>66</v>
      </c>
      <c r="D907">
        <v>5</v>
      </c>
      <c r="E907">
        <v>112.96</v>
      </c>
      <c r="F907">
        <v>564.79</v>
      </c>
      <c r="G907" t="s">
        <v>38</v>
      </c>
      <c r="H907" t="s">
        <v>13</v>
      </c>
      <c r="I907" s="1">
        <v>45338</v>
      </c>
      <c r="J907">
        <f>YEAR(spending_patterns_detailed[[#This Row],[Transaction Date]])</f>
        <v>2024</v>
      </c>
      <c r="K907" t="str">
        <f>TEXT(spending_patterns_detailed[[#This Row],[Transaction Date]],"mmm")</f>
        <v>Feb</v>
      </c>
      <c r="L9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8" spans="1:13" x14ac:dyDescent="0.4">
      <c r="A908" t="s">
        <v>14</v>
      </c>
      <c r="B908" t="s">
        <v>27</v>
      </c>
      <c r="C908" t="s">
        <v>28</v>
      </c>
      <c r="D908">
        <v>5</v>
      </c>
      <c r="E908">
        <v>44.03</v>
      </c>
      <c r="F908">
        <v>220.17</v>
      </c>
      <c r="G908" t="s">
        <v>38</v>
      </c>
      <c r="H908" t="s">
        <v>41</v>
      </c>
      <c r="I908" s="1">
        <v>45040</v>
      </c>
      <c r="J908">
        <f>YEAR(spending_patterns_detailed[[#This Row],[Transaction Date]])</f>
        <v>2023</v>
      </c>
      <c r="K908" t="str">
        <f>TEXT(spending_patterns_detailed[[#This Row],[Transaction Date]],"mmm")</f>
        <v>Apr</v>
      </c>
      <c r="L9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9" spans="1:13" x14ac:dyDescent="0.4">
      <c r="A909" t="s">
        <v>238</v>
      </c>
      <c r="B909" t="s">
        <v>10</v>
      </c>
      <c r="C909" t="s">
        <v>64</v>
      </c>
      <c r="D909">
        <v>1</v>
      </c>
      <c r="E909">
        <v>11.27</v>
      </c>
      <c r="F909">
        <v>11.27</v>
      </c>
      <c r="G909" t="s">
        <v>12</v>
      </c>
      <c r="H909" t="s">
        <v>41</v>
      </c>
      <c r="I909" s="1">
        <v>45012</v>
      </c>
      <c r="J909">
        <f>YEAR(spending_patterns_detailed[[#This Row],[Transaction Date]])</f>
        <v>2023</v>
      </c>
      <c r="K909" t="str">
        <f>TEXT(spending_patterns_detailed[[#This Row],[Transaction Date]],"mmm")</f>
        <v>Mar</v>
      </c>
      <c r="L9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0" spans="1:13" x14ac:dyDescent="0.4">
      <c r="A910" t="s">
        <v>200</v>
      </c>
      <c r="B910" t="s">
        <v>27</v>
      </c>
      <c r="C910" t="s">
        <v>153</v>
      </c>
      <c r="D910">
        <v>2</v>
      </c>
      <c r="E910">
        <v>39.81</v>
      </c>
      <c r="F910">
        <v>79.62</v>
      </c>
      <c r="G910" t="s">
        <v>12</v>
      </c>
      <c r="H910" t="s">
        <v>17</v>
      </c>
      <c r="I910" s="1">
        <v>45632</v>
      </c>
      <c r="J910">
        <f>YEAR(spending_patterns_detailed[[#This Row],[Transaction Date]])</f>
        <v>2024</v>
      </c>
      <c r="K910" t="str">
        <f>TEXT(spending_patterns_detailed[[#This Row],[Transaction Date]],"mmm")</f>
        <v>Dec</v>
      </c>
      <c r="L9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1" spans="1:13" x14ac:dyDescent="0.4">
      <c r="A911" t="s">
        <v>256</v>
      </c>
      <c r="B911" t="s">
        <v>31</v>
      </c>
      <c r="C911" t="s">
        <v>94</v>
      </c>
      <c r="D911">
        <v>1</v>
      </c>
      <c r="E911">
        <v>30.19</v>
      </c>
      <c r="F911">
        <v>30.19</v>
      </c>
      <c r="G911" t="s">
        <v>38</v>
      </c>
      <c r="H911" t="s">
        <v>41</v>
      </c>
      <c r="I911" s="1">
        <v>45510</v>
      </c>
      <c r="J911">
        <f>YEAR(spending_patterns_detailed[[#This Row],[Transaction Date]])</f>
        <v>2024</v>
      </c>
      <c r="K911" t="str">
        <f>TEXT(spending_patterns_detailed[[#This Row],[Transaction Date]],"mmm")</f>
        <v>Aug</v>
      </c>
      <c r="L9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2" spans="1:13" x14ac:dyDescent="0.4">
      <c r="A912" t="s">
        <v>146</v>
      </c>
      <c r="B912" t="s">
        <v>49</v>
      </c>
      <c r="C912" t="s">
        <v>50</v>
      </c>
      <c r="D912">
        <v>5</v>
      </c>
      <c r="E912">
        <v>31.17</v>
      </c>
      <c r="F912">
        <v>155.86000000000001</v>
      </c>
      <c r="G912" t="s">
        <v>38</v>
      </c>
      <c r="H912" t="s">
        <v>17</v>
      </c>
      <c r="I912" s="1">
        <v>45431</v>
      </c>
      <c r="J912">
        <f>YEAR(spending_patterns_detailed[[#This Row],[Transaction Date]])</f>
        <v>2024</v>
      </c>
      <c r="K912" t="str">
        <f>TEXT(spending_patterns_detailed[[#This Row],[Transaction Date]],"mmm")</f>
        <v>May</v>
      </c>
      <c r="L9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3" spans="1:13" x14ac:dyDescent="0.4">
      <c r="A913" t="s">
        <v>182</v>
      </c>
      <c r="B913" t="s">
        <v>56</v>
      </c>
      <c r="C913" t="s">
        <v>66</v>
      </c>
      <c r="D913">
        <v>4</v>
      </c>
      <c r="E913">
        <v>85.65</v>
      </c>
      <c r="F913">
        <v>342.6</v>
      </c>
      <c r="G913" t="s">
        <v>21</v>
      </c>
      <c r="H913" t="s">
        <v>17</v>
      </c>
      <c r="I913" s="1">
        <v>45455</v>
      </c>
      <c r="J913">
        <f>YEAR(spending_patterns_detailed[[#This Row],[Transaction Date]])</f>
        <v>2024</v>
      </c>
      <c r="K913" t="str">
        <f>TEXT(spending_patterns_detailed[[#This Row],[Transaction Date]],"mmm")</f>
        <v>Jun</v>
      </c>
      <c r="L9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4" spans="1:13" x14ac:dyDescent="0.4">
      <c r="A914" t="s">
        <v>146</v>
      </c>
      <c r="B914" t="s">
        <v>36</v>
      </c>
      <c r="C914" t="s">
        <v>76</v>
      </c>
      <c r="D914">
        <v>1</v>
      </c>
      <c r="E914">
        <v>23.5</v>
      </c>
      <c r="F914">
        <v>23.5</v>
      </c>
      <c r="G914" t="s">
        <v>38</v>
      </c>
      <c r="H914" t="s">
        <v>17</v>
      </c>
      <c r="I914" s="1">
        <v>45507</v>
      </c>
      <c r="J914">
        <f>YEAR(spending_patterns_detailed[[#This Row],[Transaction Date]])</f>
        <v>2024</v>
      </c>
      <c r="K914" t="str">
        <f>TEXT(spending_patterns_detailed[[#This Row],[Transaction Date]],"mmm")</f>
        <v>Aug</v>
      </c>
      <c r="L9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5" spans="1:13" x14ac:dyDescent="0.4">
      <c r="A915" t="s">
        <v>179</v>
      </c>
      <c r="B915" t="s">
        <v>15</v>
      </c>
      <c r="C915" t="s">
        <v>151</v>
      </c>
      <c r="D915">
        <v>1</v>
      </c>
      <c r="E915">
        <v>195.73</v>
      </c>
      <c r="F915">
        <v>195.73</v>
      </c>
      <c r="G915" t="s">
        <v>38</v>
      </c>
      <c r="H915" t="s">
        <v>17</v>
      </c>
      <c r="I915" s="1">
        <v>45452</v>
      </c>
      <c r="J915">
        <f>YEAR(spending_patterns_detailed[[#This Row],[Transaction Date]])</f>
        <v>2024</v>
      </c>
      <c r="K915" t="str">
        <f>TEXT(spending_patterns_detailed[[#This Row],[Transaction Date]],"mmm")</f>
        <v>Jun</v>
      </c>
      <c r="L9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6" spans="1:13" x14ac:dyDescent="0.4">
      <c r="A916" t="s">
        <v>178</v>
      </c>
      <c r="B916" t="s">
        <v>10</v>
      </c>
      <c r="C916" t="s">
        <v>64</v>
      </c>
      <c r="D916">
        <v>2</v>
      </c>
      <c r="E916">
        <v>11.17</v>
      </c>
      <c r="F916">
        <v>22.33</v>
      </c>
      <c r="G916" t="s">
        <v>25</v>
      </c>
      <c r="H916" t="s">
        <v>41</v>
      </c>
      <c r="I916" s="1">
        <v>45663</v>
      </c>
      <c r="J916">
        <f>YEAR(spending_patterns_detailed[[#This Row],[Transaction Date]])</f>
        <v>2025</v>
      </c>
      <c r="K916" t="str">
        <f>TEXT(spending_patterns_detailed[[#This Row],[Transaction Date]],"mmm")</f>
        <v>Jan</v>
      </c>
      <c r="L9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7" spans="1:13" x14ac:dyDescent="0.4">
      <c r="A917" t="s">
        <v>274</v>
      </c>
      <c r="B917" t="s">
        <v>10</v>
      </c>
      <c r="C917" t="s">
        <v>68</v>
      </c>
      <c r="D917">
        <v>3</v>
      </c>
      <c r="E917">
        <v>19.73</v>
      </c>
      <c r="F917">
        <v>59.2</v>
      </c>
      <c r="G917" t="s">
        <v>25</v>
      </c>
      <c r="H917" t="s">
        <v>13</v>
      </c>
      <c r="I917" s="1">
        <v>44937</v>
      </c>
      <c r="J917">
        <f>YEAR(spending_patterns_detailed[[#This Row],[Transaction Date]])</f>
        <v>2023</v>
      </c>
      <c r="K917" t="str">
        <f>TEXT(spending_patterns_detailed[[#This Row],[Transaction Date]],"mmm")</f>
        <v>Jan</v>
      </c>
      <c r="L9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8" spans="1:13" x14ac:dyDescent="0.4">
      <c r="A918" t="s">
        <v>173</v>
      </c>
      <c r="B918" t="s">
        <v>19</v>
      </c>
      <c r="C918" t="s">
        <v>107</v>
      </c>
      <c r="D918">
        <v>1</v>
      </c>
      <c r="E918">
        <v>57.38</v>
      </c>
      <c r="F918">
        <v>57.38</v>
      </c>
      <c r="G918" t="s">
        <v>38</v>
      </c>
      <c r="H918" t="s">
        <v>41</v>
      </c>
      <c r="I918" s="1">
        <v>44994</v>
      </c>
      <c r="J918">
        <f>YEAR(spending_patterns_detailed[[#This Row],[Transaction Date]])</f>
        <v>2023</v>
      </c>
      <c r="K918" t="str">
        <f>TEXT(spending_patterns_detailed[[#This Row],[Transaction Date]],"mmm")</f>
        <v>Mar</v>
      </c>
      <c r="L9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9" spans="1:13" x14ac:dyDescent="0.4">
      <c r="A919" t="s">
        <v>210</v>
      </c>
      <c r="B919" t="s">
        <v>46</v>
      </c>
      <c r="C919" t="s">
        <v>47</v>
      </c>
      <c r="D919">
        <v>1</v>
      </c>
      <c r="E919">
        <v>4.4400000000000004</v>
      </c>
      <c r="F919">
        <v>4.4400000000000004</v>
      </c>
      <c r="G919" t="s">
        <v>12</v>
      </c>
      <c r="H919" t="s">
        <v>41</v>
      </c>
      <c r="I919" s="1">
        <v>45173</v>
      </c>
      <c r="J919">
        <f>YEAR(spending_patterns_detailed[[#This Row],[Transaction Date]])</f>
        <v>2023</v>
      </c>
      <c r="K919" t="str">
        <f>TEXT(spending_patterns_detailed[[#This Row],[Transaction Date]],"mmm")</f>
        <v>Sep</v>
      </c>
      <c r="L9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0" spans="1:13" x14ac:dyDescent="0.4">
      <c r="A920" t="s">
        <v>111</v>
      </c>
      <c r="B920" t="s">
        <v>70</v>
      </c>
      <c r="C920" t="s">
        <v>73</v>
      </c>
      <c r="D920">
        <v>5</v>
      </c>
      <c r="E920">
        <v>43.75</v>
      </c>
      <c r="F920">
        <v>218.77</v>
      </c>
      <c r="G920" t="s">
        <v>12</v>
      </c>
      <c r="H920" t="s">
        <v>17</v>
      </c>
      <c r="I920" s="1">
        <v>45379</v>
      </c>
      <c r="J920">
        <f>YEAR(spending_patterns_detailed[[#This Row],[Transaction Date]])</f>
        <v>2024</v>
      </c>
      <c r="K920" t="str">
        <f>TEXT(spending_patterns_detailed[[#This Row],[Transaction Date]],"mmm")</f>
        <v>Mar</v>
      </c>
      <c r="L9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1" spans="1:13" x14ac:dyDescent="0.4">
      <c r="A921" t="s">
        <v>102</v>
      </c>
      <c r="B921" t="s">
        <v>49</v>
      </c>
      <c r="C921" t="s">
        <v>197</v>
      </c>
      <c r="D921">
        <v>2</v>
      </c>
      <c r="E921">
        <v>65.599999999999994</v>
      </c>
      <c r="F921">
        <v>131.19999999999999</v>
      </c>
      <c r="G921" t="s">
        <v>25</v>
      </c>
      <c r="H921" t="s">
        <v>13</v>
      </c>
      <c r="I921" s="1">
        <v>45582</v>
      </c>
      <c r="J921">
        <f>YEAR(spending_patterns_detailed[[#This Row],[Transaction Date]])</f>
        <v>2024</v>
      </c>
      <c r="K921" t="str">
        <f>TEXT(spending_patterns_detailed[[#This Row],[Transaction Date]],"mmm")</f>
        <v>Oct</v>
      </c>
      <c r="L9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2" spans="1:13" x14ac:dyDescent="0.4">
      <c r="A922" t="s">
        <v>97</v>
      </c>
      <c r="B922" t="s">
        <v>49</v>
      </c>
      <c r="C922" t="s">
        <v>112</v>
      </c>
      <c r="D922">
        <v>1</v>
      </c>
      <c r="E922">
        <v>32.229999999999997</v>
      </c>
      <c r="F922">
        <v>32.229999999999997</v>
      </c>
      <c r="G922" t="s">
        <v>25</v>
      </c>
      <c r="H922" t="s">
        <v>41</v>
      </c>
      <c r="I922" s="1">
        <v>45123</v>
      </c>
      <c r="J922">
        <f>YEAR(spending_patterns_detailed[[#This Row],[Transaction Date]])</f>
        <v>2023</v>
      </c>
      <c r="K922" t="str">
        <f>TEXT(spending_patterns_detailed[[#This Row],[Transaction Date]],"mmm")</f>
        <v>Jul</v>
      </c>
      <c r="L9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3" spans="1:13" x14ac:dyDescent="0.4">
      <c r="A923" t="s">
        <v>129</v>
      </c>
      <c r="B923" t="s">
        <v>31</v>
      </c>
      <c r="C923" t="s">
        <v>80</v>
      </c>
      <c r="D923">
        <v>1</v>
      </c>
      <c r="E923">
        <v>7.57</v>
      </c>
      <c r="F923">
        <v>7.57</v>
      </c>
      <c r="G923" t="s">
        <v>21</v>
      </c>
      <c r="H923" t="s">
        <v>13</v>
      </c>
      <c r="I923" s="1">
        <v>45137</v>
      </c>
      <c r="J923">
        <f>YEAR(spending_patterns_detailed[[#This Row],[Transaction Date]])</f>
        <v>2023</v>
      </c>
      <c r="K923" t="str">
        <f>TEXT(spending_patterns_detailed[[#This Row],[Transaction Date]],"mmm")</f>
        <v>Jul</v>
      </c>
      <c r="L9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4" spans="1:13" x14ac:dyDescent="0.4">
      <c r="A924" t="s">
        <v>14</v>
      </c>
      <c r="B924" t="s">
        <v>46</v>
      </c>
      <c r="C924" t="s">
        <v>47</v>
      </c>
      <c r="D924">
        <v>2</v>
      </c>
      <c r="E924">
        <v>2.8</v>
      </c>
      <c r="F924">
        <v>5.61</v>
      </c>
      <c r="G924" t="s">
        <v>25</v>
      </c>
      <c r="H924" t="s">
        <v>41</v>
      </c>
      <c r="I924" s="1">
        <v>45289</v>
      </c>
      <c r="J924">
        <f>YEAR(spending_patterns_detailed[[#This Row],[Transaction Date]])</f>
        <v>2023</v>
      </c>
      <c r="K924" t="str">
        <f>TEXT(spending_patterns_detailed[[#This Row],[Transaction Date]],"mmm")</f>
        <v>Dec</v>
      </c>
      <c r="L9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5" spans="1:13" x14ac:dyDescent="0.4">
      <c r="A925" t="s">
        <v>131</v>
      </c>
      <c r="B925" t="s">
        <v>100</v>
      </c>
      <c r="C925" t="s">
        <v>101</v>
      </c>
      <c r="D925">
        <v>1</v>
      </c>
      <c r="E925">
        <v>16.18</v>
      </c>
      <c r="F925">
        <v>16.18</v>
      </c>
      <c r="G925" t="s">
        <v>38</v>
      </c>
      <c r="H925" t="s">
        <v>41</v>
      </c>
      <c r="I925" s="1">
        <v>45614</v>
      </c>
      <c r="J925">
        <f>YEAR(spending_patterns_detailed[[#This Row],[Transaction Date]])</f>
        <v>2024</v>
      </c>
      <c r="K925" t="str">
        <f>TEXT(spending_patterns_detailed[[#This Row],[Transaction Date]],"mmm")</f>
        <v>Nov</v>
      </c>
      <c r="L9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6" spans="1:13" x14ac:dyDescent="0.4">
      <c r="A926" t="s">
        <v>42</v>
      </c>
      <c r="B926" t="s">
        <v>31</v>
      </c>
      <c r="C926" t="s">
        <v>32</v>
      </c>
      <c r="D926">
        <v>1</v>
      </c>
      <c r="E926">
        <v>292.13</v>
      </c>
      <c r="F926">
        <v>292.13</v>
      </c>
      <c r="G926" t="s">
        <v>25</v>
      </c>
      <c r="H926" t="s">
        <v>13</v>
      </c>
      <c r="I926" s="1">
        <v>45201</v>
      </c>
      <c r="J926">
        <f>YEAR(spending_patterns_detailed[[#This Row],[Transaction Date]])</f>
        <v>2023</v>
      </c>
      <c r="K926" t="str">
        <f>TEXT(spending_patterns_detailed[[#This Row],[Transaction Date]],"mmm")</f>
        <v>Oct</v>
      </c>
      <c r="L9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7" spans="1:13" x14ac:dyDescent="0.4">
      <c r="A927" t="s">
        <v>121</v>
      </c>
      <c r="B927" t="s">
        <v>23</v>
      </c>
      <c r="C927" t="s">
        <v>24</v>
      </c>
      <c r="D927">
        <v>4</v>
      </c>
      <c r="E927">
        <v>17.32</v>
      </c>
      <c r="F927">
        <v>69.290000000000006</v>
      </c>
      <c r="G927" t="s">
        <v>21</v>
      </c>
      <c r="H927" t="s">
        <v>17</v>
      </c>
      <c r="I927" s="1">
        <v>45083</v>
      </c>
      <c r="J927">
        <f>YEAR(spending_patterns_detailed[[#This Row],[Transaction Date]])</f>
        <v>2023</v>
      </c>
      <c r="K927" t="str">
        <f>TEXT(spending_patterns_detailed[[#This Row],[Transaction Date]],"mmm")</f>
        <v>Jun</v>
      </c>
      <c r="L9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8" spans="1:13" x14ac:dyDescent="0.4">
      <c r="A928" t="s">
        <v>188</v>
      </c>
      <c r="B928" t="s">
        <v>46</v>
      </c>
      <c r="C928" t="s">
        <v>162</v>
      </c>
      <c r="D928">
        <v>5</v>
      </c>
      <c r="E928">
        <v>3.85</v>
      </c>
      <c r="F928">
        <v>19.23</v>
      </c>
      <c r="G928" t="s">
        <v>38</v>
      </c>
      <c r="H928" t="s">
        <v>17</v>
      </c>
      <c r="I928" s="1">
        <v>45650</v>
      </c>
      <c r="J928">
        <f>YEAR(spending_patterns_detailed[[#This Row],[Transaction Date]])</f>
        <v>2024</v>
      </c>
      <c r="K928" t="str">
        <f>TEXT(spending_patterns_detailed[[#This Row],[Transaction Date]],"mmm")</f>
        <v>Dec</v>
      </c>
      <c r="L9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9" spans="1:13" x14ac:dyDescent="0.4">
      <c r="A929" t="s">
        <v>58</v>
      </c>
      <c r="B929" t="s">
        <v>36</v>
      </c>
      <c r="C929" t="s">
        <v>37</v>
      </c>
      <c r="D929">
        <v>1</v>
      </c>
      <c r="E929">
        <v>1070.1199999999999</v>
      </c>
      <c r="F929">
        <v>1070.1199999999999</v>
      </c>
      <c r="G929" t="s">
        <v>25</v>
      </c>
      <c r="H929" t="s">
        <v>17</v>
      </c>
      <c r="I929" s="1">
        <v>45344</v>
      </c>
      <c r="J929">
        <f>YEAR(spending_patterns_detailed[[#This Row],[Transaction Date]])</f>
        <v>2024</v>
      </c>
      <c r="K929" t="str">
        <f>TEXT(spending_patterns_detailed[[#This Row],[Transaction Date]],"mmm")</f>
        <v>Feb</v>
      </c>
      <c r="L9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30" spans="1:13" x14ac:dyDescent="0.4">
      <c r="A930" t="s">
        <v>14</v>
      </c>
      <c r="B930" t="s">
        <v>31</v>
      </c>
      <c r="C930" t="s">
        <v>80</v>
      </c>
      <c r="D930">
        <v>1</v>
      </c>
      <c r="E930">
        <v>5.46</v>
      </c>
      <c r="F930">
        <v>5.46</v>
      </c>
      <c r="G930" t="s">
        <v>12</v>
      </c>
      <c r="H930" t="s">
        <v>13</v>
      </c>
      <c r="I930" s="1">
        <v>45268</v>
      </c>
      <c r="J930">
        <f>YEAR(spending_patterns_detailed[[#This Row],[Transaction Date]])</f>
        <v>2023</v>
      </c>
      <c r="K930" t="str">
        <f>TEXT(spending_patterns_detailed[[#This Row],[Transaction Date]],"mmm")</f>
        <v>Dec</v>
      </c>
      <c r="L9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31" spans="1:13" x14ac:dyDescent="0.4">
      <c r="A931" t="s">
        <v>92</v>
      </c>
      <c r="B931" t="s">
        <v>46</v>
      </c>
      <c r="C931" t="s">
        <v>104</v>
      </c>
      <c r="D931">
        <v>4</v>
      </c>
      <c r="E931">
        <v>12.32</v>
      </c>
      <c r="F931">
        <v>49.29</v>
      </c>
      <c r="G931" t="s">
        <v>38</v>
      </c>
      <c r="H931" t="s">
        <v>13</v>
      </c>
      <c r="I931" s="1">
        <v>45263</v>
      </c>
      <c r="J931">
        <f>YEAR(spending_patterns_detailed[[#This Row],[Transaction Date]])</f>
        <v>2023</v>
      </c>
      <c r="K931" t="str">
        <f>TEXT(spending_patterns_detailed[[#This Row],[Transaction Date]],"mmm")</f>
        <v>Dec</v>
      </c>
      <c r="L9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2" spans="1:13" x14ac:dyDescent="0.4">
      <c r="A932" t="s">
        <v>274</v>
      </c>
      <c r="B932" t="s">
        <v>31</v>
      </c>
      <c r="C932" t="s">
        <v>94</v>
      </c>
      <c r="D932">
        <v>1</v>
      </c>
      <c r="E932">
        <v>92.44</v>
      </c>
      <c r="F932">
        <v>92.44</v>
      </c>
      <c r="G932" t="s">
        <v>12</v>
      </c>
      <c r="H932" t="s">
        <v>17</v>
      </c>
      <c r="I932" s="1">
        <v>45227</v>
      </c>
      <c r="J932">
        <f>YEAR(spending_patterns_detailed[[#This Row],[Transaction Date]])</f>
        <v>2023</v>
      </c>
      <c r="K932" t="str">
        <f>TEXT(spending_patterns_detailed[[#This Row],[Transaction Date]],"mmm")</f>
        <v>Oct</v>
      </c>
      <c r="L9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3" spans="1:13" x14ac:dyDescent="0.4">
      <c r="A933" t="s">
        <v>206</v>
      </c>
      <c r="B933" t="s">
        <v>70</v>
      </c>
      <c r="C933" t="s">
        <v>71</v>
      </c>
      <c r="D933">
        <v>3</v>
      </c>
      <c r="E933">
        <v>6.3</v>
      </c>
      <c r="F933">
        <v>18.89</v>
      </c>
      <c r="G933" t="s">
        <v>38</v>
      </c>
      <c r="H933" t="s">
        <v>17</v>
      </c>
      <c r="I933" s="1">
        <v>45010</v>
      </c>
      <c r="J933">
        <f>YEAR(spending_patterns_detailed[[#This Row],[Transaction Date]])</f>
        <v>2023</v>
      </c>
      <c r="K933" t="str">
        <f>TEXT(spending_patterns_detailed[[#This Row],[Transaction Date]],"mmm")</f>
        <v>Mar</v>
      </c>
      <c r="L9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4" spans="1:13" x14ac:dyDescent="0.4">
      <c r="A934" t="s">
        <v>258</v>
      </c>
      <c r="B934" t="s">
        <v>70</v>
      </c>
      <c r="C934" t="s">
        <v>110</v>
      </c>
      <c r="D934">
        <v>2</v>
      </c>
      <c r="E934">
        <v>3.01</v>
      </c>
      <c r="F934">
        <v>6.02</v>
      </c>
      <c r="G934" t="s">
        <v>25</v>
      </c>
      <c r="H934" t="s">
        <v>41</v>
      </c>
      <c r="I934" s="1">
        <v>45348</v>
      </c>
      <c r="J934">
        <f>YEAR(spending_patterns_detailed[[#This Row],[Transaction Date]])</f>
        <v>2024</v>
      </c>
      <c r="K934" t="str">
        <f>TEXT(spending_patterns_detailed[[#This Row],[Transaction Date]],"mmm")</f>
        <v>Feb</v>
      </c>
      <c r="L9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35" spans="1:13" x14ac:dyDescent="0.4">
      <c r="A935" t="s">
        <v>234</v>
      </c>
      <c r="B935" t="s">
        <v>61</v>
      </c>
      <c r="C935" t="s">
        <v>78</v>
      </c>
      <c r="D935">
        <v>1</v>
      </c>
      <c r="E935">
        <v>71.290000000000006</v>
      </c>
      <c r="F935">
        <v>71.290000000000006</v>
      </c>
      <c r="G935" t="s">
        <v>25</v>
      </c>
      <c r="H935" t="s">
        <v>13</v>
      </c>
      <c r="I935" s="1">
        <v>44927</v>
      </c>
      <c r="J935">
        <f>YEAR(spending_patterns_detailed[[#This Row],[Transaction Date]])</f>
        <v>2023</v>
      </c>
      <c r="K935" t="str">
        <f>TEXT(spending_patterns_detailed[[#This Row],[Transaction Date]],"mmm")</f>
        <v>Jan</v>
      </c>
      <c r="L9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6" spans="1:13" x14ac:dyDescent="0.4">
      <c r="A936" t="s">
        <v>65</v>
      </c>
      <c r="B936" t="s">
        <v>70</v>
      </c>
      <c r="C936" t="s">
        <v>110</v>
      </c>
      <c r="D936">
        <v>1</v>
      </c>
      <c r="E936">
        <v>4.1399999999999997</v>
      </c>
      <c r="F936">
        <v>4.1399999999999997</v>
      </c>
      <c r="G936" t="s">
        <v>38</v>
      </c>
      <c r="H936" t="s">
        <v>17</v>
      </c>
      <c r="I936" s="1">
        <v>44945</v>
      </c>
      <c r="J936">
        <f>YEAR(spending_patterns_detailed[[#This Row],[Transaction Date]])</f>
        <v>2023</v>
      </c>
      <c r="K936" t="str">
        <f>TEXT(spending_patterns_detailed[[#This Row],[Transaction Date]],"mmm")</f>
        <v>Jan</v>
      </c>
      <c r="L9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37" spans="1:13" x14ac:dyDescent="0.4">
      <c r="A937" t="s">
        <v>272</v>
      </c>
      <c r="B937" t="s">
        <v>70</v>
      </c>
      <c r="C937" t="s">
        <v>71</v>
      </c>
      <c r="D937">
        <v>5</v>
      </c>
      <c r="E937">
        <v>9.52</v>
      </c>
      <c r="F937">
        <v>47.58</v>
      </c>
      <c r="G937" t="s">
        <v>38</v>
      </c>
      <c r="H937" t="s">
        <v>17</v>
      </c>
      <c r="I937" s="1">
        <v>45112</v>
      </c>
      <c r="J937">
        <f>YEAR(spending_patterns_detailed[[#This Row],[Transaction Date]])</f>
        <v>2023</v>
      </c>
      <c r="K937" t="str">
        <f>TEXT(spending_patterns_detailed[[#This Row],[Transaction Date]],"mmm")</f>
        <v>Jul</v>
      </c>
      <c r="L9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8" spans="1:13" x14ac:dyDescent="0.4">
      <c r="A938" t="s">
        <v>186</v>
      </c>
      <c r="B938" t="s">
        <v>27</v>
      </c>
      <c r="C938" t="s">
        <v>40</v>
      </c>
      <c r="D938">
        <v>5</v>
      </c>
      <c r="E938">
        <v>56.02</v>
      </c>
      <c r="F938">
        <v>280.12</v>
      </c>
      <c r="G938" t="s">
        <v>25</v>
      </c>
      <c r="H938" t="s">
        <v>17</v>
      </c>
      <c r="I938" s="1">
        <v>45442</v>
      </c>
      <c r="J938">
        <f>YEAR(spending_patterns_detailed[[#This Row],[Transaction Date]])</f>
        <v>2024</v>
      </c>
      <c r="K938" t="str">
        <f>TEXT(spending_patterns_detailed[[#This Row],[Transaction Date]],"mmm")</f>
        <v>May</v>
      </c>
      <c r="L9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9" spans="1:13" x14ac:dyDescent="0.4">
      <c r="A939" t="s">
        <v>14</v>
      </c>
      <c r="B939" t="s">
        <v>19</v>
      </c>
      <c r="C939" t="s">
        <v>107</v>
      </c>
      <c r="D939">
        <v>1</v>
      </c>
      <c r="E939">
        <v>144.18</v>
      </c>
      <c r="F939">
        <v>144.18</v>
      </c>
      <c r="G939" t="s">
        <v>38</v>
      </c>
      <c r="H939" t="s">
        <v>13</v>
      </c>
      <c r="I939" s="1">
        <v>45341</v>
      </c>
      <c r="J939">
        <f>YEAR(spending_patterns_detailed[[#This Row],[Transaction Date]])</f>
        <v>2024</v>
      </c>
      <c r="K939" t="str">
        <f>TEXT(spending_patterns_detailed[[#This Row],[Transaction Date]],"mmm")</f>
        <v>Feb</v>
      </c>
      <c r="L9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0" spans="1:13" x14ac:dyDescent="0.4">
      <c r="A940" t="s">
        <v>138</v>
      </c>
      <c r="B940" t="s">
        <v>23</v>
      </c>
      <c r="C940" t="s">
        <v>24</v>
      </c>
      <c r="D940">
        <v>4</v>
      </c>
      <c r="E940">
        <v>18.57</v>
      </c>
      <c r="F940">
        <v>74.27</v>
      </c>
      <c r="G940" t="s">
        <v>38</v>
      </c>
      <c r="H940" t="s">
        <v>17</v>
      </c>
      <c r="I940" s="1">
        <v>45031</v>
      </c>
      <c r="J940">
        <f>YEAR(spending_patterns_detailed[[#This Row],[Transaction Date]])</f>
        <v>2023</v>
      </c>
      <c r="K940" t="str">
        <f>TEXT(spending_patterns_detailed[[#This Row],[Transaction Date]],"mmm")</f>
        <v>Apr</v>
      </c>
      <c r="L9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1" spans="1:13" x14ac:dyDescent="0.4">
      <c r="A941" t="s">
        <v>206</v>
      </c>
      <c r="B941" t="s">
        <v>61</v>
      </c>
      <c r="C941" t="s">
        <v>62</v>
      </c>
      <c r="D941">
        <v>1</v>
      </c>
      <c r="E941">
        <v>172.23</v>
      </c>
      <c r="F941">
        <v>172.23</v>
      </c>
      <c r="G941" t="s">
        <v>12</v>
      </c>
      <c r="H941" t="s">
        <v>17</v>
      </c>
      <c r="I941" s="1">
        <v>45472</v>
      </c>
      <c r="J941">
        <f>YEAR(spending_patterns_detailed[[#This Row],[Transaction Date]])</f>
        <v>2024</v>
      </c>
      <c r="K941" t="str">
        <f>TEXT(spending_patterns_detailed[[#This Row],[Transaction Date]],"mmm")</f>
        <v>Jun</v>
      </c>
      <c r="L9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2" spans="1:13" x14ac:dyDescent="0.4">
      <c r="A942" t="s">
        <v>29</v>
      </c>
      <c r="B942" t="s">
        <v>19</v>
      </c>
      <c r="C942" t="s">
        <v>149</v>
      </c>
      <c r="D942">
        <v>1</v>
      </c>
      <c r="E942">
        <v>2125.94</v>
      </c>
      <c r="F942">
        <v>2125.94</v>
      </c>
      <c r="G942" t="s">
        <v>21</v>
      </c>
      <c r="H942" t="s">
        <v>41</v>
      </c>
      <c r="I942" s="1">
        <v>45274</v>
      </c>
      <c r="J942">
        <f>YEAR(spending_patterns_detailed[[#This Row],[Transaction Date]])</f>
        <v>2023</v>
      </c>
      <c r="K942" t="str">
        <f>TEXT(spending_patterns_detailed[[#This Row],[Transaction Date]],"mmm")</f>
        <v>Dec</v>
      </c>
      <c r="L9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43" spans="1:13" x14ac:dyDescent="0.4">
      <c r="A943" t="s">
        <v>231</v>
      </c>
      <c r="B943" t="s">
        <v>31</v>
      </c>
      <c r="C943" t="s">
        <v>80</v>
      </c>
      <c r="D943">
        <v>1</v>
      </c>
      <c r="E943">
        <v>4.8600000000000003</v>
      </c>
      <c r="F943">
        <v>4.8600000000000003</v>
      </c>
      <c r="G943" t="s">
        <v>21</v>
      </c>
      <c r="H943" t="s">
        <v>13</v>
      </c>
      <c r="I943" s="1">
        <v>45141</v>
      </c>
      <c r="J943">
        <f>YEAR(spending_patterns_detailed[[#This Row],[Transaction Date]])</f>
        <v>2023</v>
      </c>
      <c r="K943" t="str">
        <f>TEXT(spending_patterns_detailed[[#This Row],[Transaction Date]],"mmm")</f>
        <v>Aug</v>
      </c>
      <c r="L9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44" spans="1:13" x14ac:dyDescent="0.4">
      <c r="A944" t="s">
        <v>55</v>
      </c>
      <c r="B944" t="s">
        <v>70</v>
      </c>
      <c r="C944" t="s">
        <v>71</v>
      </c>
      <c r="D944">
        <v>1</v>
      </c>
      <c r="E944">
        <v>12.32</v>
      </c>
      <c r="F944">
        <v>12.32</v>
      </c>
      <c r="G944" t="s">
        <v>25</v>
      </c>
      <c r="H944" t="s">
        <v>17</v>
      </c>
      <c r="I944" s="1">
        <v>45556</v>
      </c>
      <c r="J944">
        <f>YEAR(spending_patterns_detailed[[#This Row],[Transaction Date]])</f>
        <v>2024</v>
      </c>
      <c r="K944" t="str">
        <f>TEXT(spending_patterns_detailed[[#This Row],[Transaction Date]],"mmm")</f>
        <v>Sep</v>
      </c>
      <c r="L9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5" spans="1:13" x14ac:dyDescent="0.4">
      <c r="A945" t="s">
        <v>234</v>
      </c>
      <c r="B945" t="s">
        <v>46</v>
      </c>
      <c r="C945" t="s">
        <v>104</v>
      </c>
      <c r="D945">
        <v>5</v>
      </c>
      <c r="E945">
        <v>8.58</v>
      </c>
      <c r="F945">
        <v>42.9</v>
      </c>
      <c r="G945" t="s">
        <v>38</v>
      </c>
      <c r="H945" t="s">
        <v>13</v>
      </c>
      <c r="I945" s="1">
        <v>45156</v>
      </c>
      <c r="J945">
        <f>YEAR(spending_patterns_detailed[[#This Row],[Transaction Date]])</f>
        <v>2023</v>
      </c>
      <c r="K945" t="str">
        <f>TEXT(spending_patterns_detailed[[#This Row],[Transaction Date]],"mmm")</f>
        <v>Aug</v>
      </c>
      <c r="L9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6" spans="1:13" x14ac:dyDescent="0.4">
      <c r="A946" t="s">
        <v>115</v>
      </c>
      <c r="B946" t="s">
        <v>19</v>
      </c>
      <c r="C946" t="s">
        <v>52</v>
      </c>
      <c r="D946">
        <v>1</v>
      </c>
      <c r="E946">
        <v>180.61</v>
      </c>
      <c r="F946">
        <v>180.61</v>
      </c>
      <c r="G946" t="s">
        <v>21</v>
      </c>
      <c r="H946" t="s">
        <v>41</v>
      </c>
      <c r="I946" s="1">
        <v>44967</v>
      </c>
      <c r="J946">
        <f>YEAR(spending_patterns_detailed[[#This Row],[Transaction Date]])</f>
        <v>2023</v>
      </c>
      <c r="K946" t="str">
        <f>TEXT(spending_patterns_detailed[[#This Row],[Transaction Date]],"mmm")</f>
        <v>Feb</v>
      </c>
      <c r="L9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7" spans="1:13" x14ac:dyDescent="0.4">
      <c r="A947" t="s">
        <v>242</v>
      </c>
      <c r="B947" t="s">
        <v>100</v>
      </c>
      <c r="C947" t="s">
        <v>101</v>
      </c>
      <c r="D947">
        <v>1</v>
      </c>
      <c r="E947">
        <v>14.76</v>
      </c>
      <c r="F947">
        <v>14.76</v>
      </c>
      <c r="G947" t="s">
        <v>25</v>
      </c>
      <c r="H947" t="s">
        <v>17</v>
      </c>
      <c r="I947" s="1">
        <v>45348</v>
      </c>
      <c r="J947">
        <f>YEAR(spending_patterns_detailed[[#This Row],[Transaction Date]])</f>
        <v>2024</v>
      </c>
      <c r="K947" t="str">
        <f>TEXT(spending_patterns_detailed[[#This Row],[Transaction Date]],"mmm")</f>
        <v>Feb</v>
      </c>
      <c r="L9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8" spans="1:13" x14ac:dyDescent="0.4">
      <c r="A948" t="s">
        <v>137</v>
      </c>
      <c r="B948" t="s">
        <v>61</v>
      </c>
      <c r="C948" t="s">
        <v>78</v>
      </c>
      <c r="D948">
        <v>1</v>
      </c>
      <c r="E948">
        <v>482.46</v>
      </c>
      <c r="F948">
        <v>482.46</v>
      </c>
      <c r="G948" t="s">
        <v>21</v>
      </c>
      <c r="H948" t="s">
        <v>13</v>
      </c>
      <c r="I948" s="1">
        <v>45072</v>
      </c>
      <c r="J948">
        <f>YEAR(spending_patterns_detailed[[#This Row],[Transaction Date]])</f>
        <v>2023</v>
      </c>
      <c r="K948" t="str">
        <f>TEXT(spending_patterns_detailed[[#This Row],[Transaction Date]],"mmm")</f>
        <v>May</v>
      </c>
      <c r="L9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9" spans="1:13" x14ac:dyDescent="0.4">
      <c r="A949" t="s">
        <v>235</v>
      </c>
      <c r="B949" t="s">
        <v>61</v>
      </c>
      <c r="C949" t="s">
        <v>78</v>
      </c>
      <c r="D949">
        <v>1</v>
      </c>
      <c r="E949">
        <v>544.88</v>
      </c>
      <c r="F949">
        <v>544.88</v>
      </c>
      <c r="G949" t="s">
        <v>21</v>
      </c>
      <c r="H949" t="s">
        <v>17</v>
      </c>
      <c r="I949" s="1">
        <v>45425</v>
      </c>
      <c r="J949">
        <f>YEAR(spending_patterns_detailed[[#This Row],[Transaction Date]])</f>
        <v>2024</v>
      </c>
      <c r="K949" t="str">
        <f>TEXT(spending_patterns_detailed[[#This Row],[Transaction Date]],"mmm")</f>
        <v>May</v>
      </c>
      <c r="L9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0" spans="1:13" x14ac:dyDescent="0.4">
      <c r="A950" t="s">
        <v>264</v>
      </c>
      <c r="B950" t="s">
        <v>19</v>
      </c>
      <c r="C950" t="s">
        <v>107</v>
      </c>
      <c r="D950">
        <v>1</v>
      </c>
      <c r="E950">
        <v>199.81</v>
      </c>
      <c r="F950">
        <v>199.81</v>
      </c>
      <c r="G950" t="s">
        <v>21</v>
      </c>
      <c r="H950" t="s">
        <v>13</v>
      </c>
      <c r="I950" s="1">
        <v>45611</v>
      </c>
      <c r="J950">
        <f>YEAR(spending_patterns_detailed[[#This Row],[Transaction Date]])</f>
        <v>2024</v>
      </c>
      <c r="K950" t="str">
        <f>TEXT(spending_patterns_detailed[[#This Row],[Transaction Date]],"mmm")</f>
        <v>Nov</v>
      </c>
      <c r="L9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1" spans="1:13" x14ac:dyDescent="0.4">
      <c r="A951" t="s">
        <v>187</v>
      </c>
      <c r="B951" t="s">
        <v>70</v>
      </c>
      <c r="C951" t="s">
        <v>110</v>
      </c>
      <c r="D951">
        <v>5</v>
      </c>
      <c r="E951">
        <v>6.68</v>
      </c>
      <c r="F951">
        <v>33.42</v>
      </c>
      <c r="G951" t="s">
        <v>12</v>
      </c>
      <c r="H951" t="s">
        <v>17</v>
      </c>
      <c r="I951" s="1">
        <v>45004</v>
      </c>
      <c r="J951">
        <f>YEAR(spending_patterns_detailed[[#This Row],[Transaction Date]])</f>
        <v>2023</v>
      </c>
      <c r="K951" t="str">
        <f>TEXT(spending_patterns_detailed[[#This Row],[Transaction Date]],"mmm")</f>
        <v>Mar</v>
      </c>
      <c r="L9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2" spans="1:13" x14ac:dyDescent="0.4">
      <c r="A952" t="s">
        <v>48</v>
      </c>
      <c r="B952" t="s">
        <v>100</v>
      </c>
      <c r="C952" t="s">
        <v>130</v>
      </c>
      <c r="D952">
        <v>1</v>
      </c>
      <c r="E952">
        <v>8</v>
      </c>
      <c r="F952">
        <v>8</v>
      </c>
      <c r="G952" t="s">
        <v>12</v>
      </c>
      <c r="H952" t="s">
        <v>17</v>
      </c>
      <c r="I952" s="1">
        <v>45357</v>
      </c>
      <c r="J952">
        <f>YEAR(spending_patterns_detailed[[#This Row],[Transaction Date]])</f>
        <v>2024</v>
      </c>
      <c r="K952" t="str">
        <f>TEXT(spending_patterns_detailed[[#This Row],[Transaction Date]],"mmm")</f>
        <v>Mar</v>
      </c>
      <c r="L9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3" spans="1:13" x14ac:dyDescent="0.4">
      <c r="A953" t="s">
        <v>126</v>
      </c>
      <c r="B953" t="s">
        <v>23</v>
      </c>
      <c r="C953" t="s">
        <v>143</v>
      </c>
      <c r="D953">
        <v>5</v>
      </c>
      <c r="E953">
        <v>130.66</v>
      </c>
      <c r="F953">
        <v>653.29999999999995</v>
      </c>
      <c r="G953" t="s">
        <v>38</v>
      </c>
      <c r="H953" t="s">
        <v>13</v>
      </c>
      <c r="I953" s="1">
        <v>45051</v>
      </c>
      <c r="J953">
        <f>YEAR(spending_patterns_detailed[[#This Row],[Transaction Date]])</f>
        <v>2023</v>
      </c>
      <c r="K953" t="str">
        <f>TEXT(spending_patterns_detailed[[#This Row],[Transaction Date]],"mmm")</f>
        <v>May</v>
      </c>
      <c r="L9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4" spans="1:13" x14ac:dyDescent="0.4">
      <c r="A954" t="s">
        <v>211</v>
      </c>
      <c r="B954" t="s">
        <v>23</v>
      </c>
      <c r="C954" t="s">
        <v>34</v>
      </c>
      <c r="D954">
        <v>1</v>
      </c>
      <c r="E954">
        <v>188.01</v>
      </c>
      <c r="F954">
        <v>188.01</v>
      </c>
      <c r="G954" t="s">
        <v>21</v>
      </c>
      <c r="H954" t="s">
        <v>17</v>
      </c>
      <c r="I954" s="1">
        <v>45489</v>
      </c>
      <c r="J954">
        <f>YEAR(spending_patterns_detailed[[#This Row],[Transaction Date]])</f>
        <v>2024</v>
      </c>
      <c r="K954" t="str">
        <f>TEXT(spending_patterns_detailed[[#This Row],[Transaction Date]],"mmm")</f>
        <v>Jul</v>
      </c>
      <c r="L9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5" spans="1:13" x14ac:dyDescent="0.4">
      <c r="A955" t="s">
        <v>175</v>
      </c>
      <c r="B955" t="s">
        <v>19</v>
      </c>
      <c r="C955" t="s">
        <v>52</v>
      </c>
      <c r="D955">
        <v>1</v>
      </c>
      <c r="E955">
        <v>77.92</v>
      </c>
      <c r="F955">
        <v>77.92</v>
      </c>
      <c r="G955" t="s">
        <v>25</v>
      </c>
      <c r="H955" t="s">
        <v>17</v>
      </c>
      <c r="I955" s="1">
        <v>45118</v>
      </c>
      <c r="J955">
        <f>YEAR(spending_patterns_detailed[[#This Row],[Transaction Date]])</f>
        <v>2023</v>
      </c>
      <c r="K955" t="str">
        <f>TEXT(spending_patterns_detailed[[#This Row],[Transaction Date]],"mmm")</f>
        <v>Jul</v>
      </c>
      <c r="L9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6" spans="1:13" x14ac:dyDescent="0.4">
      <c r="A956" t="s">
        <v>85</v>
      </c>
      <c r="B956" t="s">
        <v>31</v>
      </c>
      <c r="C956" t="s">
        <v>32</v>
      </c>
      <c r="D956">
        <v>1</v>
      </c>
      <c r="E956">
        <v>252.45</v>
      </c>
      <c r="F956">
        <v>252.45</v>
      </c>
      <c r="G956" t="s">
        <v>25</v>
      </c>
      <c r="H956" t="s">
        <v>17</v>
      </c>
      <c r="I956" s="1">
        <v>45014</v>
      </c>
      <c r="J956">
        <f>YEAR(spending_patterns_detailed[[#This Row],[Transaction Date]])</f>
        <v>2023</v>
      </c>
      <c r="K956" t="str">
        <f>TEXT(spending_patterns_detailed[[#This Row],[Transaction Date]],"mmm")</f>
        <v>Mar</v>
      </c>
      <c r="L9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7" spans="1:13" x14ac:dyDescent="0.4">
      <c r="A957" t="s">
        <v>172</v>
      </c>
      <c r="B957" t="s">
        <v>31</v>
      </c>
      <c r="C957" t="s">
        <v>94</v>
      </c>
      <c r="D957">
        <v>1</v>
      </c>
      <c r="E957">
        <v>47.9</v>
      </c>
      <c r="F957">
        <v>47.9</v>
      </c>
      <c r="G957" t="s">
        <v>12</v>
      </c>
      <c r="H957" t="s">
        <v>13</v>
      </c>
      <c r="I957" s="1">
        <v>45338</v>
      </c>
      <c r="J957">
        <f>YEAR(spending_patterns_detailed[[#This Row],[Transaction Date]])</f>
        <v>2024</v>
      </c>
      <c r="K957" t="str">
        <f>TEXT(spending_patterns_detailed[[#This Row],[Transaction Date]],"mmm")</f>
        <v>Feb</v>
      </c>
      <c r="L9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8" spans="1:13" x14ac:dyDescent="0.4">
      <c r="A958" t="s">
        <v>173</v>
      </c>
      <c r="B958" t="s">
        <v>27</v>
      </c>
      <c r="C958" t="s">
        <v>28</v>
      </c>
      <c r="D958">
        <v>2</v>
      </c>
      <c r="E958">
        <v>40.29</v>
      </c>
      <c r="F958">
        <v>80.58</v>
      </c>
      <c r="G958" t="s">
        <v>21</v>
      </c>
      <c r="H958" t="s">
        <v>17</v>
      </c>
      <c r="I958" s="1">
        <v>45600</v>
      </c>
      <c r="J958">
        <f>YEAR(spending_patterns_detailed[[#This Row],[Transaction Date]])</f>
        <v>2024</v>
      </c>
      <c r="K958" t="str">
        <f>TEXT(spending_patterns_detailed[[#This Row],[Transaction Date]],"mmm")</f>
        <v>Nov</v>
      </c>
      <c r="L9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9" spans="1:13" x14ac:dyDescent="0.4">
      <c r="A959" t="s">
        <v>106</v>
      </c>
      <c r="B959" t="s">
        <v>10</v>
      </c>
      <c r="C959" t="s">
        <v>11</v>
      </c>
      <c r="D959">
        <v>1</v>
      </c>
      <c r="E959">
        <v>3.54</v>
      </c>
      <c r="F959">
        <v>3.54</v>
      </c>
      <c r="G959" t="s">
        <v>21</v>
      </c>
      <c r="H959" t="s">
        <v>17</v>
      </c>
      <c r="I959" s="1">
        <v>45226</v>
      </c>
      <c r="J959">
        <f>YEAR(spending_patterns_detailed[[#This Row],[Transaction Date]])</f>
        <v>2023</v>
      </c>
      <c r="K959" t="str">
        <f>TEXT(spending_patterns_detailed[[#This Row],[Transaction Date]],"mmm")</f>
        <v>Oct</v>
      </c>
      <c r="L9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60" spans="1:13" x14ac:dyDescent="0.4">
      <c r="A960" t="s">
        <v>108</v>
      </c>
      <c r="B960" t="s">
        <v>27</v>
      </c>
      <c r="C960" t="s">
        <v>153</v>
      </c>
      <c r="D960">
        <v>2</v>
      </c>
      <c r="E960">
        <v>98.38</v>
      </c>
      <c r="F960">
        <v>196.75</v>
      </c>
      <c r="G960" t="s">
        <v>12</v>
      </c>
      <c r="H960" t="s">
        <v>13</v>
      </c>
      <c r="I960" s="1">
        <v>45238</v>
      </c>
      <c r="J960">
        <f>YEAR(spending_patterns_detailed[[#This Row],[Transaction Date]])</f>
        <v>2023</v>
      </c>
      <c r="K960" t="str">
        <f>TEXT(spending_patterns_detailed[[#This Row],[Transaction Date]],"mmm")</f>
        <v>Nov</v>
      </c>
      <c r="L9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1" spans="1:13" x14ac:dyDescent="0.4">
      <c r="A961" t="s">
        <v>83</v>
      </c>
      <c r="B961" t="s">
        <v>31</v>
      </c>
      <c r="C961" t="s">
        <v>80</v>
      </c>
      <c r="D961">
        <v>1</v>
      </c>
      <c r="E961">
        <v>8.26</v>
      </c>
      <c r="F961">
        <v>8.26</v>
      </c>
      <c r="G961" t="s">
        <v>25</v>
      </c>
      <c r="H961" t="s">
        <v>17</v>
      </c>
      <c r="I961" s="1">
        <v>45611</v>
      </c>
      <c r="J961">
        <f>YEAR(spending_patterns_detailed[[#This Row],[Transaction Date]])</f>
        <v>2024</v>
      </c>
      <c r="K961" t="str">
        <f>TEXT(spending_patterns_detailed[[#This Row],[Transaction Date]],"mmm")</f>
        <v>Nov</v>
      </c>
      <c r="L9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62" spans="1:13" x14ac:dyDescent="0.4">
      <c r="A962" t="s">
        <v>217</v>
      </c>
      <c r="B962" t="s">
        <v>46</v>
      </c>
      <c r="C962" t="s">
        <v>104</v>
      </c>
      <c r="D962">
        <v>3</v>
      </c>
      <c r="E962">
        <v>11.84</v>
      </c>
      <c r="F962">
        <v>35.51</v>
      </c>
      <c r="G962" t="s">
        <v>12</v>
      </c>
      <c r="H962" t="s">
        <v>41</v>
      </c>
      <c r="I962" s="1">
        <v>45485</v>
      </c>
      <c r="J962">
        <f>YEAR(spending_patterns_detailed[[#This Row],[Transaction Date]])</f>
        <v>2024</v>
      </c>
      <c r="K962" t="str">
        <f>TEXT(spending_patterns_detailed[[#This Row],[Transaction Date]],"mmm")</f>
        <v>Jul</v>
      </c>
      <c r="L9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3" spans="1:13" x14ac:dyDescent="0.4">
      <c r="A963" t="s">
        <v>156</v>
      </c>
      <c r="B963" t="s">
        <v>31</v>
      </c>
      <c r="C963" t="s">
        <v>94</v>
      </c>
      <c r="D963">
        <v>1</v>
      </c>
      <c r="E963">
        <v>84.48</v>
      </c>
      <c r="F963">
        <v>84.48</v>
      </c>
      <c r="G963" t="s">
        <v>25</v>
      </c>
      <c r="H963" t="s">
        <v>13</v>
      </c>
      <c r="I963" s="1">
        <v>45521</v>
      </c>
      <c r="J963">
        <f>YEAR(spending_patterns_detailed[[#This Row],[Transaction Date]])</f>
        <v>2024</v>
      </c>
      <c r="K963" t="str">
        <f>TEXT(spending_patterns_detailed[[#This Row],[Transaction Date]],"mmm")</f>
        <v>Aug</v>
      </c>
      <c r="L9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4" spans="1:13" x14ac:dyDescent="0.4">
      <c r="A964" t="s">
        <v>246</v>
      </c>
      <c r="B964" t="s">
        <v>31</v>
      </c>
      <c r="C964" t="s">
        <v>94</v>
      </c>
      <c r="D964">
        <v>1</v>
      </c>
      <c r="E964">
        <v>85.3</v>
      </c>
      <c r="F964">
        <v>85.3</v>
      </c>
      <c r="G964" t="s">
        <v>25</v>
      </c>
      <c r="H964" t="s">
        <v>17</v>
      </c>
      <c r="I964" s="1">
        <v>45568</v>
      </c>
      <c r="J964">
        <f>YEAR(spending_patterns_detailed[[#This Row],[Transaction Date]])</f>
        <v>2024</v>
      </c>
      <c r="K964" t="str">
        <f>TEXT(spending_patterns_detailed[[#This Row],[Transaction Date]],"mmm")</f>
        <v>Oct</v>
      </c>
      <c r="L9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5" spans="1:13" x14ac:dyDescent="0.4">
      <c r="A965" t="s">
        <v>226</v>
      </c>
      <c r="B965" t="s">
        <v>70</v>
      </c>
      <c r="C965" t="s">
        <v>71</v>
      </c>
      <c r="D965">
        <v>2</v>
      </c>
      <c r="E965">
        <v>14.24</v>
      </c>
      <c r="F965">
        <v>28.49</v>
      </c>
      <c r="G965" t="s">
        <v>12</v>
      </c>
      <c r="H965" t="s">
        <v>13</v>
      </c>
      <c r="I965" s="1">
        <v>45048</v>
      </c>
      <c r="J965">
        <f>YEAR(spending_patterns_detailed[[#This Row],[Transaction Date]])</f>
        <v>2023</v>
      </c>
      <c r="K965" t="str">
        <f>TEXT(spending_patterns_detailed[[#This Row],[Transaction Date]],"mmm")</f>
        <v>May</v>
      </c>
      <c r="L9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6" spans="1:13" x14ac:dyDescent="0.4">
      <c r="A966" t="s">
        <v>108</v>
      </c>
      <c r="B966" t="s">
        <v>49</v>
      </c>
      <c r="C966" t="s">
        <v>50</v>
      </c>
      <c r="D966">
        <v>4</v>
      </c>
      <c r="E966">
        <v>16.48</v>
      </c>
      <c r="F966">
        <v>65.930000000000007</v>
      </c>
      <c r="G966" t="s">
        <v>12</v>
      </c>
      <c r="H966" t="s">
        <v>17</v>
      </c>
      <c r="I966" s="1">
        <v>45069</v>
      </c>
      <c r="J966">
        <f>YEAR(spending_patterns_detailed[[#This Row],[Transaction Date]])</f>
        <v>2023</v>
      </c>
      <c r="K966" t="str">
        <f>TEXT(spending_patterns_detailed[[#This Row],[Transaction Date]],"mmm")</f>
        <v>May</v>
      </c>
      <c r="L9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7" spans="1:13" x14ac:dyDescent="0.4">
      <c r="A967" t="s">
        <v>196</v>
      </c>
      <c r="B967" t="s">
        <v>56</v>
      </c>
      <c r="C967" t="s">
        <v>59</v>
      </c>
      <c r="D967">
        <v>3</v>
      </c>
      <c r="E967">
        <v>80.599999999999994</v>
      </c>
      <c r="F967">
        <v>241.79</v>
      </c>
      <c r="G967" t="s">
        <v>12</v>
      </c>
      <c r="H967" t="s">
        <v>13</v>
      </c>
      <c r="I967" s="1">
        <v>44933</v>
      </c>
      <c r="J967">
        <f>YEAR(spending_patterns_detailed[[#This Row],[Transaction Date]])</f>
        <v>2023</v>
      </c>
      <c r="K967" t="str">
        <f>TEXT(spending_patterns_detailed[[#This Row],[Transaction Date]],"mmm")</f>
        <v>Jan</v>
      </c>
      <c r="L9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8" spans="1:13" x14ac:dyDescent="0.4">
      <c r="A968" t="s">
        <v>273</v>
      </c>
      <c r="B968" t="s">
        <v>61</v>
      </c>
      <c r="C968" t="s">
        <v>62</v>
      </c>
      <c r="D968">
        <v>1</v>
      </c>
      <c r="E968">
        <v>150.34</v>
      </c>
      <c r="F968">
        <v>150.34</v>
      </c>
      <c r="G968" t="s">
        <v>21</v>
      </c>
      <c r="H968" t="s">
        <v>41</v>
      </c>
      <c r="I968" s="1">
        <v>45006</v>
      </c>
      <c r="J968">
        <f>YEAR(spending_patterns_detailed[[#This Row],[Transaction Date]])</f>
        <v>2023</v>
      </c>
      <c r="K968" t="str">
        <f>TEXT(spending_patterns_detailed[[#This Row],[Transaction Date]],"mmm")</f>
        <v>Mar</v>
      </c>
      <c r="L9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9" spans="1:13" x14ac:dyDescent="0.4">
      <c r="A969" t="s">
        <v>231</v>
      </c>
      <c r="B969" t="s">
        <v>15</v>
      </c>
      <c r="C969" t="s">
        <v>135</v>
      </c>
      <c r="D969">
        <v>4</v>
      </c>
      <c r="E969">
        <v>7.61</v>
      </c>
      <c r="F969">
        <v>30.44</v>
      </c>
      <c r="G969" t="s">
        <v>38</v>
      </c>
      <c r="H969" t="s">
        <v>17</v>
      </c>
      <c r="I969" s="1">
        <v>44997</v>
      </c>
      <c r="J969">
        <f>YEAR(spending_patterns_detailed[[#This Row],[Transaction Date]])</f>
        <v>2023</v>
      </c>
      <c r="K969" t="str">
        <f>TEXT(spending_patterns_detailed[[#This Row],[Transaction Date]],"mmm")</f>
        <v>Mar</v>
      </c>
      <c r="L9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0" spans="1:13" x14ac:dyDescent="0.4">
      <c r="A970" t="s">
        <v>136</v>
      </c>
      <c r="B970" t="s">
        <v>100</v>
      </c>
      <c r="C970" t="s">
        <v>189</v>
      </c>
      <c r="D970">
        <v>1</v>
      </c>
      <c r="E970">
        <v>60.34</v>
      </c>
      <c r="F970">
        <v>60.34</v>
      </c>
      <c r="G970" t="s">
        <v>21</v>
      </c>
      <c r="H970" t="s">
        <v>13</v>
      </c>
      <c r="I970" s="1">
        <v>45645</v>
      </c>
      <c r="J970">
        <f>YEAR(spending_patterns_detailed[[#This Row],[Transaction Date]])</f>
        <v>2024</v>
      </c>
      <c r="K970" t="str">
        <f>TEXT(spending_patterns_detailed[[#This Row],[Transaction Date]],"mmm")</f>
        <v>Dec</v>
      </c>
      <c r="L9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1" spans="1:13" x14ac:dyDescent="0.4">
      <c r="A971" t="s">
        <v>129</v>
      </c>
      <c r="B971" t="s">
        <v>23</v>
      </c>
      <c r="C971" t="s">
        <v>24</v>
      </c>
      <c r="D971">
        <v>2</v>
      </c>
      <c r="E971">
        <v>28.01</v>
      </c>
      <c r="F971">
        <v>56.02</v>
      </c>
      <c r="G971" t="s">
        <v>21</v>
      </c>
      <c r="H971" t="s">
        <v>17</v>
      </c>
      <c r="I971" s="1">
        <v>45315</v>
      </c>
      <c r="J971">
        <f>YEAR(spending_patterns_detailed[[#This Row],[Transaction Date]])</f>
        <v>2024</v>
      </c>
      <c r="K971" t="str">
        <f>TEXT(spending_patterns_detailed[[#This Row],[Transaction Date]],"mmm")</f>
        <v>Jan</v>
      </c>
      <c r="L9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2" spans="1:13" x14ac:dyDescent="0.4">
      <c r="A972" t="s">
        <v>161</v>
      </c>
      <c r="B972" t="s">
        <v>100</v>
      </c>
      <c r="C972" t="s">
        <v>101</v>
      </c>
      <c r="D972">
        <v>1</v>
      </c>
      <c r="E972">
        <v>10.8</v>
      </c>
      <c r="F972">
        <v>10.8</v>
      </c>
      <c r="G972" t="s">
        <v>21</v>
      </c>
      <c r="H972" t="s">
        <v>17</v>
      </c>
      <c r="I972" s="1">
        <v>45282</v>
      </c>
      <c r="J972">
        <f>YEAR(spending_patterns_detailed[[#This Row],[Transaction Date]])</f>
        <v>2023</v>
      </c>
      <c r="K972" t="str">
        <f>TEXT(spending_patterns_detailed[[#This Row],[Transaction Date]],"mmm")</f>
        <v>Dec</v>
      </c>
      <c r="L9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3" spans="1:13" x14ac:dyDescent="0.4">
      <c r="A973" t="s">
        <v>169</v>
      </c>
      <c r="B973" t="s">
        <v>49</v>
      </c>
      <c r="C973" t="s">
        <v>197</v>
      </c>
      <c r="D973">
        <v>4</v>
      </c>
      <c r="E973">
        <v>35.630000000000003</v>
      </c>
      <c r="F973">
        <v>142.53</v>
      </c>
      <c r="G973" t="s">
        <v>21</v>
      </c>
      <c r="H973" t="s">
        <v>13</v>
      </c>
      <c r="I973" s="1">
        <v>45312</v>
      </c>
      <c r="J973">
        <f>YEAR(spending_patterns_detailed[[#This Row],[Transaction Date]])</f>
        <v>2024</v>
      </c>
      <c r="K973" t="str">
        <f>TEXT(spending_patterns_detailed[[#This Row],[Transaction Date]],"mmm")</f>
        <v>Jan</v>
      </c>
      <c r="L9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4" spans="1:13" x14ac:dyDescent="0.4">
      <c r="A974" t="s">
        <v>188</v>
      </c>
      <c r="B974" t="s">
        <v>100</v>
      </c>
      <c r="C974" t="s">
        <v>101</v>
      </c>
      <c r="D974">
        <v>1</v>
      </c>
      <c r="E974">
        <v>9.16</v>
      </c>
      <c r="F974">
        <v>9.16</v>
      </c>
      <c r="G974" t="s">
        <v>38</v>
      </c>
      <c r="H974" t="s">
        <v>17</v>
      </c>
      <c r="I974" s="1">
        <v>45213</v>
      </c>
      <c r="J974">
        <f>YEAR(spending_patterns_detailed[[#This Row],[Transaction Date]])</f>
        <v>2023</v>
      </c>
      <c r="K974" t="str">
        <f>TEXT(spending_patterns_detailed[[#This Row],[Transaction Date]],"mmm")</f>
        <v>Oct</v>
      </c>
      <c r="L9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75" spans="1:13" x14ac:dyDescent="0.4">
      <c r="A975" t="s">
        <v>159</v>
      </c>
      <c r="B975" t="s">
        <v>49</v>
      </c>
      <c r="C975" t="s">
        <v>50</v>
      </c>
      <c r="D975">
        <v>2</v>
      </c>
      <c r="E975">
        <v>51.79</v>
      </c>
      <c r="F975">
        <v>103.57</v>
      </c>
      <c r="G975" t="s">
        <v>12</v>
      </c>
      <c r="H975" t="s">
        <v>17</v>
      </c>
      <c r="I975" s="1">
        <v>45151</v>
      </c>
      <c r="J975">
        <f>YEAR(spending_patterns_detailed[[#This Row],[Transaction Date]])</f>
        <v>2023</v>
      </c>
      <c r="K975" t="str">
        <f>TEXT(spending_patterns_detailed[[#This Row],[Transaction Date]],"mmm")</f>
        <v>Aug</v>
      </c>
      <c r="L9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6" spans="1:13" x14ac:dyDescent="0.4">
      <c r="A976" t="s">
        <v>231</v>
      </c>
      <c r="B976" t="s">
        <v>100</v>
      </c>
      <c r="C976" t="s">
        <v>101</v>
      </c>
      <c r="D976">
        <v>1</v>
      </c>
      <c r="E976">
        <v>10.14</v>
      </c>
      <c r="F976">
        <v>10.14</v>
      </c>
      <c r="G976" t="s">
        <v>25</v>
      </c>
      <c r="H976" t="s">
        <v>41</v>
      </c>
      <c r="I976" s="1">
        <v>45217</v>
      </c>
      <c r="J976">
        <f>YEAR(spending_patterns_detailed[[#This Row],[Transaction Date]])</f>
        <v>2023</v>
      </c>
      <c r="K976" t="str">
        <f>TEXT(spending_patterns_detailed[[#This Row],[Transaction Date]],"mmm")</f>
        <v>Oct</v>
      </c>
      <c r="L9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7" spans="1:13" x14ac:dyDescent="0.4">
      <c r="A977" t="s">
        <v>271</v>
      </c>
      <c r="B977" t="s">
        <v>61</v>
      </c>
      <c r="C977" t="s">
        <v>78</v>
      </c>
      <c r="D977">
        <v>1</v>
      </c>
      <c r="E977">
        <v>958.31</v>
      </c>
      <c r="F977">
        <v>958.31</v>
      </c>
      <c r="G977" t="s">
        <v>38</v>
      </c>
      <c r="H977" t="s">
        <v>13</v>
      </c>
      <c r="I977" s="1">
        <v>45606</v>
      </c>
      <c r="J977">
        <f>YEAR(spending_patterns_detailed[[#This Row],[Transaction Date]])</f>
        <v>2024</v>
      </c>
      <c r="K977" t="str">
        <f>TEXT(spending_patterns_detailed[[#This Row],[Transaction Date]],"mmm")</f>
        <v>Nov</v>
      </c>
      <c r="L9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8" spans="1:13" x14ac:dyDescent="0.4">
      <c r="A978" t="s">
        <v>182</v>
      </c>
      <c r="B978" t="s">
        <v>70</v>
      </c>
      <c r="C978" t="s">
        <v>73</v>
      </c>
      <c r="D978">
        <v>5</v>
      </c>
      <c r="E978">
        <v>15.25</v>
      </c>
      <c r="F978">
        <v>76.25</v>
      </c>
      <c r="G978" t="s">
        <v>12</v>
      </c>
      <c r="H978" t="s">
        <v>17</v>
      </c>
      <c r="I978" s="1">
        <v>45148</v>
      </c>
      <c r="J978">
        <f>YEAR(spending_patterns_detailed[[#This Row],[Transaction Date]])</f>
        <v>2023</v>
      </c>
      <c r="K978" t="str">
        <f>TEXT(spending_patterns_detailed[[#This Row],[Transaction Date]],"mmm")</f>
        <v>Aug</v>
      </c>
      <c r="L9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9" spans="1:13" x14ac:dyDescent="0.4">
      <c r="A979" t="s">
        <v>210</v>
      </c>
      <c r="B979" t="s">
        <v>27</v>
      </c>
      <c r="C979" t="s">
        <v>153</v>
      </c>
      <c r="D979">
        <v>2</v>
      </c>
      <c r="E979">
        <v>92.46</v>
      </c>
      <c r="F979">
        <v>184.92</v>
      </c>
      <c r="G979" t="s">
        <v>12</v>
      </c>
      <c r="H979" t="s">
        <v>17</v>
      </c>
      <c r="I979" s="1">
        <v>45647</v>
      </c>
      <c r="J979">
        <f>YEAR(spending_patterns_detailed[[#This Row],[Transaction Date]])</f>
        <v>2024</v>
      </c>
      <c r="K979" t="str">
        <f>TEXT(spending_patterns_detailed[[#This Row],[Transaction Date]],"mmm")</f>
        <v>Dec</v>
      </c>
      <c r="L9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0" spans="1:13" x14ac:dyDescent="0.4">
      <c r="A980" t="s">
        <v>35</v>
      </c>
      <c r="B980" t="s">
        <v>10</v>
      </c>
      <c r="C980" t="s">
        <v>68</v>
      </c>
      <c r="D980">
        <v>4</v>
      </c>
      <c r="E980">
        <v>19.53</v>
      </c>
      <c r="F980">
        <v>78.11</v>
      </c>
      <c r="G980" t="s">
        <v>25</v>
      </c>
      <c r="H980" t="s">
        <v>41</v>
      </c>
      <c r="I980" s="1">
        <v>45003</v>
      </c>
      <c r="J980">
        <f>YEAR(spending_patterns_detailed[[#This Row],[Transaction Date]])</f>
        <v>2023</v>
      </c>
      <c r="K980" t="str">
        <f>TEXT(spending_patterns_detailed[[#This Row],[Transaction Date]],"mmm")</f>
        <v>Mar</v>
      </c>
      <c r="L9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1" spans="1:13" x14ac:dyDescent="0.4">
      <c r="A981" t="s">
        <v>207</v>
      </c>
      <c r="B981" t="s">
        <v>100</v>
      </c>
      <c r="C981" t="s">
        <v>101</v>
      </c>
      <c r="D981">
        <v>1</v>
      </c>
      <c r="E981">
        <v>13.83</v>
      </c>
      <c r="F981">
        <v>13.83</v>
      </c>
      <c r="G981" t="s">
        <v>21</v>
      </c>
      <c r="H981" t="s">
        <v>41</v>
      </c>
      <c r="I981" s="1">
        <v>45466</v>
      </c>
      <c r="J981">
        <f>YEAR(spending_patterns_detailed[[#This Row],[Transaction Date]])</f>
        <v>2024</v>
      </c>
      <c r="K981" t="str">
        <f>TEXT(spending_patterns_detailed[[#This Row],[Transaction Date]],"mmm")</f>
        <v>Jun</v>
      </c>
      <c r="L9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2" spans="1:13" x14ac:dyDescent="0.4">
      <c r="A982" t="s">
        <v>124</v>
      </c>
      <c r="B982" t="s">
        <v>70</v>
      </c>
      <c r="C982" t="s">
        <v>71</v>
      </c>
      <c r="D982">
        <v>1</v>
      </c>
      <c r="E982">
        <v>11.1</v>
      </c>
      <c r="F982">
        <v>11.1</v>
      </c>
      <c r="G982" t="s">
        <v>12</v>
      </c>
      <c r="H982" t="s">
        <v>13</v>
      </c>
      <c r="I982" s="1">
        <v>45162</v>
      </c>
      <c r="J982">
        <f>YEAR(spending_patterns_detailed[[#This Row],[Transaction Date]])</f>
        <v>2023</v>
      </c>
      <c r="K982" t="str">
        <f>TEXT(spending_patterns_detailed[[#This Row],[Transaction Date]],"mmm")</f>
        <v>Aug</v>
      </c>
      <c r="L9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3" spans="1:13" x14ac:dyDescent="0.4">
      <c r="A983" t="s">
        <v>266</v>
      </c>
      <c r="B983" t="s">
        <v>10</v>
      </c>
      <c r="C983" t="s">
        <v>11</v>
      </c>
      <c r="D983">
        <v>5</v>
      </c>
      <c r="E983">
        <v>3.23</v>
      </c>
      <c r="F983">
        <v>16.170000000000002</v>
      </c>
      <c r="G983" t="s">
        <v>25</v>
      </c>
      <c r="H983" t="s">
        <v>13</v>
      </c>
      <c r="I983" s="1">
        <v>45547</v>
      </c>
      <c r="J983">
        <f>YEAR(spending_patterns_detailed[[#This Row],[Transaction Date]])</f>
        <v>2024</v>
      </c>
      <c r="K983" t="str">
        <f>TEXT(spending_patterns_detailed[[#This Row],[Transaction Date]],"mmm")</f>
        <v>Sep</v>
      </c>
      <c r="L9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4" spans="1:13" x14ac:dyDescent="0.4">
      <c r="A984" t="s">
        <v>239</v>
      </c>
      <c r="B984" t="s">
        <v>15</v>
      </c>
      <c r="C984" t="s">
        <v>135</v>
      </c>
      <c r="D984">
        <v>4</v>
      </c>
      <c r="E984">
        <v>9.76</v>
      </c>
      <c r="F984">
        <v>39.049999999999997</v>
      </c>
      <c r="G984" t="s">
        <v>12</v>
      </c>
      <c r="H984" t="s">
        <v>13</v>
      </c>
      <c r="I984" s="1">
        <v>45517</v>
      </c>
      <c r="J984">
        <f>YEAR(spending_patterns_detailed[[#This Row],[Transaction Date]])</f>
        <v>2024</v>
      </c>
      <c r="K984" t="str">
        <f>TEXT(spending_patterns_detailed[[#This Row],[Transaction Date]],"mmm")</f>
        <v>Aug</v>
      </c>
      <c r="L9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5" spans="1:13" x14ac:dyDescent="0.4">
      <c r="A985" t="s">
        <v>191</v>
      </c>
      <c r="B985" t="s">
        <v>15</v>
      </c>
      <c r="C985" t="s">
        <v>135</v>
      </c>
      <c r="D985">
        <v>5</v>
      </c>
      <c r="E985">
        <v>14.51</v>
      </c>
      <c r="F985">
        <v>72.55</v>
      </c>
      <c r="G985" t="s">
        <v>38</v>
      </c>
      <c r="H985" t="s">
        <v>41</v>
      </c>
      <c r="I985" s="1">
        <v>44987</v>
      </c>
      <c r="J985">
        <f>YEAR(spending_patterns_detailed[[#This Row],[Transaction Date]])</f>
        <v>2023</v>
      </c>
      <c r="K985" t="str">
        <f>TEXT(spending_patterns_detailed[[#This Row],[Transaction Date]],"mmm")</f>
        <v>Mar</v>
      </c>
      <c r="L9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6" spans="1:13" x14ac:dyDescent="0.4">
      <c r="A986" t="s">
        <v>196</v>
      </c>
      <c r="B986" t="s">
        <v>19</v>
      </c>
      <c r="C986" t="s">
        <v>20</v>
      </c>
      <c r="D986">
        <v>1</v>
      </c>
      <c r="E986">
        <v>68.790000000000006</v>
      </c>
      <c r="F986">
        <v>68.790000000000006</v>
      </c>
      <c r="G986" t="s">
        <v>25</v>
      </c>
      <c r="H986" t="s">
        <v>13</v>
      </c>
      <c r="I986" s="1">
        <v>45293</v>
      </c>
      <c r="J986">
        <f>YEAR(spending_patterns_detailed[[#This Row],[Transaction Date]])</f>
        <v>2024</v>
      </c>
      <c r="K986" t="str">
        <f>TEXT(spending_patterns_detailed[[#This Row],[Transaction Date]],"mmm")</f>
        <v>Jan</v>
      </c>
      <c r="L9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7" spans="1:13" x14ac:dyDescent="0.4">
      <c r="A987" t="s">
        <v>119</v>
      </c>
      <c r="B987" t="s">
        <v>46</v>
      </c>
      <c r="C987" t="s">
        <v>47</v>
      </c>
      <c r="D987">
        <v>3</v>
      </c>
      <c r="E987">
        <v>4.9000000000000004</v>
      </c>
      <c r="F987">
        <v>14.71</v>
      </c>
      <c r="G987" t="s">
        <v>25</v>
      </c>
      <c r="H987" t="s">
        <v>13</v>
      </c>
      <c r="I987" s="1">
        <v>44954</v>
      </c>
      <c r="J987">
        <f>YEAR(spending_patterns_detailed[[#This Row],[Transaction Date]])</f>
        <v>2023</v>
      </c>
      <c r="K987" t="str">
        <f>TEXT(spending_patterns_detailed[[#This Row],[Transaction Date]],"mmm")</f>
        <v>Jan</v>
      </c>
      <c r="L9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8" spans="1:13" x14ac:dyDescent="0.4">
      <c r="A988" t="s">
        <v>140</v>
      </c>
      <c r="B988" t="s">
        <v>61</v>
      </c>
      <c r="C988" t="s">
        <v>62</v>
      </c>
      <c r="D988">
        <v>1</v>
      </c>
      <c r="E988">
        <v>313.24</v>
      </c>
      <c r="F988">
        <v>313.24</v>
      </c>
      <c r="G988" t="s">
        <v>21</v>
      </c>
      <c r="H988" t="s">
        <v>13</v>
      </c>
      <c r="I988" s="1">
        <v>45213</v>
      </c>
      <c r="J988">
        <f>YEAR(spending_patterns_detailed[[#This Row],[Transaction Date]])</f>
        <v>2023</v>
      </c>
      <c r="K988" t="str">
        <f>TEXT(spending_patterns_detailed[[#This Row],[Transaction Date]],"mmm")</f>
        <v>Oct</v>
      </c>
      <c r="L9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9" spans="1:13" x14ac:dyDescent="0.4">
      <c r="A989" t="s">
        <v>178</v>
      </c>
      <c r="B989" t="s">
        <v>46</v>
      </c>
      <c r="C989" t="s">
        <v>162</v>
      </c>
      <c r="D989">
        <v>1</v>
      </c>
      <c r="E989">
        <v>6.81</v>
      </c>
      <c r="F989">
        <v>6.81</v>
      </c>
      <c r="G989" t="s">
        <v>12</v>
      </c>
      <c r="H989" t="s">
        <v>17</v>
      </c>
      <c r="I989" s="1">
        <v>45528</v>
      </c>
      <c r="J989">
        <f>YEAR(spending_patterns_detailed[[#This Row],[Transaction Date]])</f>
        <v>2024</v>
      </c>
      <c r="K989" t="str">
        <f>TEXT(spending_patterns_detailed[[#This Row],[Transaction Date]],"mmm")</f>
        <v>Aug</v>
      </c>
      <c r="L9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0" spans="1:13" x14ac:dyDescent="0.4">
      <c r="A990" t="s">
        <v>116</v>
      </c>
      <c r="B990" t="s">
        <v>56</v>
      </c>
      <c r="C990" t="s">
        <v>59</v>
      </c>
      <c r="D990">
        <v>1</v>
      </c>
      <c r="E990">
        <v>80.709999999999994</v>
      </c>
      <c r="F990">
        <v>80.709999999999994</v>
      </c>
      <c r="G990" t="s">
        <v>25</v>
      </c>
      <c r="H990" t="s">
        <v>17</v>
      </c>
      <c r="I990" s="1">
        <v>45345</v>
      </c>
      <c r="J990">
        <f>YEAR(spending_patterns_detailed[[#This Row],[Transaction Date]])</f>
        <v>2024</v>
      </c>
      <c r="K990" t="str">
        <f>TEXT(spending_patterns_detailed[[#This Row],[Transaction Date]],"mmm")</f>
        <v>Feb</v>
      </c>
      <c r="L9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1" spans="1:13" x14ac:dyDescent="0.4">
      <c r="A991" t="s">
        <v>191</v>
      </c>
      <c r="B991" t="s">
        <v>19</v>
      </c>
      <c r="C991" t="s">
        <v>107</v>
      </c>
      <c r="D991">
        <v>1</v>
      </c>
      <c r="E991">
        <v>84.87</v>
      </c>
      <c r="F991">
        <v>84.87</v>
      </c>
      <c r="G991" t="s">
        <v>25</v>
      </c>
      <c r="H991" t="s">
        <v>41</v>
      </c>
      <c r="I991" s="1">
        <v>45135</v>
      </c>
      <c r="J991">
        <f>YEAR(spending_patterns_detailed[[#This Row],[Transaction Date]])</f>
        <v>2023</v>
      </c>
      <c r="K991" t="str">
        <f>TEXT(spending_patterns_detailed[[#This Row],[Transaction Date]],"mmm")</f>
        <v>Jul</v>
      </c>
      <c r="L9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2" spans="1:13" x14ac:dyDescent="0.4">
      <c r="A992" t="s">
        <v>261</v>
      </c>
      <c r="B992" t="s">
        <v>46</v>
      </c>
      <c r="C992" t="s">
        <v>47</v>
      </c>
      <c r="D992">
        <v>5</v>
      </c>
      <c r="E992">
        <v>4.07</v>
      </c>
      <c r="F992">
        <v>20.34</v>
      </c>
      <c r="G992" t="s">
        <v>12</v>
      </c>
      <c r="H992" t="s">
        <v>17</v>
      </c>
      <c r="I992" s="1">
        <v>44968</v>
      </c>
      <c r="J992">
        <f>YEAR(spending_patterns_detailed[[#This Row],[Transaction Date]])</f>
        <v>2023</v>
      </c>
      <c r="K992" t="str">
        <f>TEXT(spending_patterns_detailed[[#This Row],[Transaction Date]],"mmm")</f>
        <v>Feb</v>
      </c>
      <c r="L9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3" spans="1:13" x14ac:dyDescent="0.4">
      <c r="A993" t="s">
        <v>213</v>
      </c>
      <c r="B993" t="s">
        <v>61</v>
      </c>
      <c r="C993" t="s">
        <v>82</v>
      </c>
      <c r="D993">
        <v>1</v>
      </c>
      <c r="E993">
        <v>502.02</v>
      </c>
      <c r="F993">
        <v>502.02</v>
      </c>
      <c r="G993" t="s">
        <v>21</v>
      </c>
      <c r="H993" t="s">
        <v>13</v>
      </c>
      <c r="I993" s="1">
        <v>45057</v>
      </c>
      <c r="J993">
        <f>YEAR(spending_patterns_detailed[[#This Row],[Transaction Date]])</f>
        <v>2023</v>
      </c>
      <c r="K993" t="str">
        <f>TEXT(spending_patterns_detailed[[#This Row],[Transaction Date]],"mmm")</f>
        <v>May</v>
      </c>
      <c r="L9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4" spans="1:13" x14ac:dyDescent="0.4">
      <c r="A994" t="s">
        <v>122</v>
      </c>
      <c r="B994" t="s">
        <v>100</v>
      </c>
      <c r="C994" t="s">
        <v>130</v>
      </c>
      <c r="D994">
        <v>1</v>
      </c>
      <c r="E994">
        <v>6.24</v>
      </c>
      <c r="F994">
        <v>6.24</v>
      </c>
      <c r="G994" t="s">
        <v>21</v>
      </c>
      <c r="H994" t="s">
        <v>13</v>
      </c>
      <c r="I994" s="1">
        <v>45390</v>
      </c>
      <c r="J994">
        <f>YEAR(spending_patterns_detailed[[#This Row],[Transaction Date]])</f>
        <v>2024</v>
      </c>
      <c r="K994" t="str">
        <f>TEXT(spending_patterns_detailed[[#This Row],[Transaction Date]],"mmm")</f>
        <v>Apr</v>
      </c>
      <c r="L9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5" spans="1:13" x14ac:dyDescent="0.4">
      <c r="A995" t="s">
        <v>262</v>
      </c>
      <c r="B995" t="s">
        <v>61</v>
      </c>
      <c r="C995" t="s">
        <v>82</v>
      </c>
      <c r="D995">
        <v>1</v>
      </c>
      <c r="E995">
        <v>593.70000000000005</v>
      </c>
      <c r="F995">
        <v>593.70000000000005</v>
      </c>
      <c r="G995" t="s">
        <v>12</v>
      </c>
      <c r="H995" t="s">
        <v>17</v>
      </c>
      <c r="I995" s="1">
        <v>45484</v>
      </c>
      <c r="J995">
        <f>YEAR(spending_patterns_detailed[[#This Row],[Transaction Date]])</f>
        <v>2024</v>
      </c>
      <c r="K995" t="str">
        <f>TEXT(spending_patterns_detailed[[#This Row],[Transaction Date]],"mmm")</f>
        <v>Jul</v>
      </c>
      <c r="L9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6" spans="1:13" x14ac:dyDescent="0.4">
      <c r="A996" t="s">
        <v>96</v>
      </c>
      <c r="B996" t="s">
        <v>31</v>
      </c>
      <c r="C996" t="s">
        <v>80</v>
      </c>
      <c r="D996">
        <v>1</v>
      </c>
      <c r="E996">
        <v>7.17</v>
      </c>
      <c r="F996">
        <v>7.17</v>
      </c>
      <c r="G996" t="s">
        <v>12</v>
      </c>
      <c r="H996" t="s">
        <v>17</v>
      </c>
      <c r="I996" s="1">
        <v>45293</v>
      </c>
      <c r="J996">
        <f>YEAR(spending_patterns_detailed[[#This Row],[Transaction Date]])</f>
        <v>2024</v>
      </c>
      <c r="K996" t="str">
        <f>TEXT(spending_patterns_detailed[[#This Row],[Transaction Date]],"mmm")</f>
        <v>Jan</v>
      </c>
      <c r="L9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7" spans="1:13" x14ac:dyDescent="0.4">
      <c r="A997" t="s">
        <v>200</v>
      </c>
      <c r="B997" t="s">
        <v>23</v>
      </c>
      <c r="C997" t="s">
        <v>143</v>
      </c>
      <c r="D997">
        <v>4</v>
      </c>
      <c r="E997">
        <v>158.85</v>
      </c>
      <c r="F997">
        <v>635.39</v>
      </c>
      <c r="G997" t="s">
        <v>12</v>
      </c>
      <c r="H997" t="s">
        <v>13</v>
      </c>
      <c r="I997" s="1">
        <v>45002</v>
      </c>
      <c r="J997">
        <f>YEAR(spending_patterns_detailed[[#This Row],[Transaction Date]])</f>
        <v>2023</v>
      </c>
      <c r="K997" t="str">
        <f>TEXT(spending_patterns_detailed[[#This Row],[Transaction Date]],"mmm")</f>
        <v>Mar</v>
      </c>
      <c r="L9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8" spans="1:13" x14ac:dyDescent="0.4">
      <c r="A998" t="s">
        <v>168</v>
      </c>
      <c r="B998" t="s">
        <v>27</v>
      </c>
      <c r="C998" t="s">
        <v>54</v>
      </c>
      <c r="D998">
        <v>4</v>
      </c>
      <c r="E998">
        <v>415.78</v>
      </c>
      <c r="F998">
        <v>1663.11</v>
      </c>
      <c r="G998" t="s">
        <v>12</v>
      </c>
      <c r="H998" t="s">
        <v>41</v>
      </c>
      <c r="I998" s="1">
        <v>45118</v>
      </c>
      <c r="J998">
        <f>YEAR(spending_patterns_detailed[[#This Row],[Transaction Date]])</f>
        <v>2023</v>
      </c>
      <c r="K998" t="str">
        <f>TEXT(spending_patterns_detailed[[#This Row],[Transaction Date]],"mmm")</f>
        <v>Jul</v>
      </c>
      <c r="L9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99" spans="1:13" x14ac:dyDescent="0.4">
      <c r="A999" t="s">
        <v>117</v>
      </c>
      <c r="B999" t="s">
        <v>100</v>
      </c>
      <c r="C999" t="s">
        <v>189</v>
      </c>
      <c r="D999">
        <v>1</v>
      </c>
      <c r="E999">
        <v>56.57</v>
      </c>
      <c r="F999">
        <v>56.57</v>
      </c>
      <c r="G999" t="s">
        <v>25</v>
      </c>
      <c r="H999" t="s">
        <v>17</v>
      </c>
      <c r="I999" s="1">
        <v>44958</v>
      </c>
      <c r="J999">
        <f>YEAR(spending_patterns_detailed[[#This Row],[Transaction Date]])</f>
        <v>2023</v>
      </c>
      <c r="K999" t="str">
        <f>TEXT(spending_patterns_detailed[[#This Row],[Transaction Date]],"mmm")</f>
        <v>Feb</v>
      </c>
      <c r="L9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00" spans="1:13" x14ac:dyDescent="0.4">
      <c r="A1000" t="s">
        <v>65</v>
      </c>
      <c r="B1000" t="s">
        <v>10</v>
      </c>
      <c r="C1000" t="s">
        <v>144</v>
      </c>
      <c r="D1000">
        <v>1</v>
      </c>
      <c r="E1000">
        <v>8.01</v>
      </c>
      <c r="F1000">
        <v>8.01</v>
      </c>
      <c r="G1000" t="s">
        <v>25</v>
      </c>
      <c r="H1000" t="s">
        <v>13</v>
      </c>
      <c r="I1000" s="1">
        <v>45611</v>
      </c>
      <c r="J1000">
        <f>YEAR(spending_patterns_detailed[[#This Row],[Transaction Date]])</f>
        <v>2024</v>
      </c>
      <c r="K1000" t="str">
        <f>TEXT(spending_patterns_detailed[[#This Row],[Transaction Date]],"mmm")</f>
        <v>Nov</v>
      </c>
      <c r="L10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001" spans="1:13" x14ac:dyDescent="0.4">
      <c r="A1001" t="s">
        <v>204</v>
      </c>
      <c r="B1001" t="s">
        <v>100</v>
      </c>
      <c r="C1001" t="s">
        <v>189</v>
      </c>
      <c r="D1001">
        <v>1</v>
      </c>
      <c r="E1001">
        <v>54.98</v>
      </c>
      <c r="F1001">
        <v>54.98</v>
      </c>
      <c r="G1001" t="s">
        <v>12</v>
      </c>
      <c r="H1001" t="s">
        <v>41</v>
      </c>
      <c r="I1001" s="1">
        <v>45659</v>
      </c>
      <c r="J1001">
        <f>YEAR(spending_patterns_detailed[[#This Row],[Transaction Date]])</f>
        <v>2025</v>
      </c>
      <c r="K1001" t="str">
        <f>TEXT(spending_patterns_detailed[[#This Row],[Transaction Date]],"mmm")</f>
        <v>Jan</v>
      </c>
      <c r="L10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02" spans="1:13" x14ac:dyDescent="0.4">
      <c r="A1002" t="s">
        <v>137</v>
      </c>
      <c r="B1002" t="s">
        <v>46</v>
      </c>
      <c r="C1002" t="s">
        <v>104</v>
      </c>
      <c r="D1002">
        <v>3</v>
      </c>
      <c r="E1002">
        <v>14.08</v>
      </c>
      <c r="F1002">
        <v>42.23</v>
      </c>
      <c r="G1002" t="s">
        <v>38</v>
      </c>
      <c r="H1002" t="s">
        <v>41</v>
      </c>
      <c r="I1002" s="1">
        <v>45352</v>
      </c>
      <c r="J1002">
        <f>YEAR(spending_patterns_detailed[[#This Row],[Transaction Date]])</f>
        <v>2024</v>
      </c>
      <c r="K1002" t="str">
        <f>TEXT(spending_patterns_detailed[[#This Row],[Transaction Date]],"mmm")</f>
        <v>Mar</v>
      </c>
      <c r="L10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03" spans="1:13" x14ac:dyDescent="0.4">
      <c r="A1003" t="s">
        <v>158</v>
      </c>
      <c r="B1003" t="s">
        <v>100</v>
      </c>
      <c r="C1003" t="s">
        <v>130</v>
      </c>
      <c r="D1003">
        <v>1</v>
      </c>
      <c r="E1003">
        <v>12.93</v>
      </c>
      <c r="F1003">
        <v>12.93</v>
      </c>
      <c r="G1003" t="s">
        <v>12</v>
      </c>
      <c r="H1003" t="s">
        <v>13</v>
      </c>
      <c r="I1003" s="1">
        <v>45630</v>
      </c>
      <c r="J1003">
        <f>YEAR(spending_patterns_detailed[[#This Row],[Transaction Date]])</f>
        <v>2024</v>
      </c>
      <c r="K1003" t="str">
        <f>TEXT(spending_patterns_detailed[[#This Row],[Transaction Date]],"mmm")</f>
        <v>Dec</v>
      </c>
      <c r="L10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04" spans="1:13" x14ac:dyDescent="0.4">
      <c r="A1004" t="s">
        <v>108</v>
      </c>
      <c r="B1004" t="s">
        <v>10</v>
      </c>
      <c r="C1004" t="s">
        <v>64</v>
      </c>
      <c r="D1004">
        <v>1</v>
      </c>
      <c r="E1004">
        <v>16.829999999999998</v>
      </c>
      <c r="F1004">
        <v>16.829999999999998</v>
      </c>
      <c r="G1004" t="s">
        <v>38</v>
      </c>
      <c r="H1004" t="s">
        <v>41</v>
      </c>
      <c r="I1004" s="1">
        <v>44970</v>
      </c>
      <c r="J1004">
        <f>YEAR(spending_patterns_detailed[[#This Row],[Transaction Date]])</f>
        <v>2023</v>
      </c>
      <c r="K1004" t="str">
        <f>TEXT(spending_patterns_detailed[[#This Row],[Transaction Date]],"mmm")</f>
        <v>Feb</v>
      </c>
      <c r="L10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05" spans="1:13" x14ac:dyDescent="0.4">
      <c r="A1005" t="s">
        <v>128</v>
      </c>
      <c r="B1005" t="s">
        <v>70</v>
      </c>
      <c r="C1005" t="s">
        <v>73</v>
      </c>
      <c r="D1005">
        <v>1</v>
      </c>
      <c r="E1005">
        <v>84.89</v>
      </c>
      <c r="F1005">
        <v>84.89</v>
      </c>
      <c r="G1005" t="s">
        <v>38</v>
      </c>
      <c r="H1005" t="s">
        <v>13</v>
      </c>
      <c r="I1005" s="1">
        <v>45471</v>
      </c>
      <c r="J1005">
        <f>YEAR(spending_patterns_detailed[[#This Row],[Transaction Date]])</f>
        <v>2024</v>
      </c>
      <c r="K1005" t="str">
        <f>TEXT(spending_patterns_detailed[[#This Row],[Transaction Date]],"mmm")</f>
        <v>Jun</v>
      </c>
      <c r="L10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06" spans="1:13" x14ac:dyDescent="0.4">
      <c r="A1006" t="s">
        <v>81</v>
      </c>
      <c r="B1006" t="s">
        <v>23</v>
      </c>
      <c r="C1006" t="s">
        <v>34</v>
      </c>
      <c r="D1006">
        <v>1</v>
      </c>
      <c r="E1006">
        <v>107.84</v>
      </c>
      <c r="F1006">
        <v>107.84</v>
      </c>
      <c r="G1006" t="s">
        <v>25</v>
      </c>
      <c r="H1006" t="s">
        <v>41</v>
      </c>
      <c r="I1006" s="1">
        <v>45190</v>
      </c>
      <c r="J1006">
        <f>YEAR(spending_patterns_detailed[[#This Row],[Transaction Date]])</f>
        <v>2023</v>
      </c>
      <c r="K1006" t="str">
        <f>TEXT(spending_patterns_detailed[[#This Row],[Transaction Date]],"mmm")</f>
        <v>Sep</v>
      </c>
      <c r="L10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07" spans="1:13" x14ac:dyDescent="0.4">
      <c r="A1007" t="s">
        <v>204</v>
      </c>
      <c r="B1007" t="s">
        <v>36</v>
      </c>
      <c r="C1007" t="s">
        <v>76</v>
      </c>
      <c r="D1007">
        <v>1</v>
      </c>
      <c r="E1007">
        <v>34.68</v>
      </c>
      <c r="F1007">
        <v>34.68</v>
      </c>
      <c r="G1007" t="s">
        <v>12</v>
      </c>
      <c r="H1007" t="s">
        <v>17</v>
      </c>
      <c r="I1007" s="1">
        <v>45063</v>
      </c>
      <c r="J1007">
        <f>YEAR(spending_patterns_detailed[[#This Row],[Transaction Date]])</f>
        <v>2023</v>
      </c>
      <c r="K1007" t="str">
        <f>TEXT(spending_patterns_detailed[[#This Row],[Transaction Date]],"mmm")</f>
        <v>May</v>
      </c>
      <c r="L10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08" spans="1:13" x14ac:dyDescent="0.4">
      <c r="A1008" t="s">
        <v>164</v>
      </c>
      <c r="B1008" t="s">
        <v>23</v>
      </c>
      <c r="C1008" t="s">
        <v>143</v>
      </c>
      <c r="D1008">
        <v>5</v>
      </c>
      <c r="E1008">
        <v>137.1</v>
      </c>
      <c r="F1008">
        <v>685.51</v>
      </c>
      <c r="G1008" t="s">
        <v>38</v>
      </c>
      <c r="H1008" t="s">
        <v>41</v>
      </c>
      <c r="I1008" s="1">
        <v>45387</v>
      </c>
      <c r="J1008">
        <f>YEAR(spending_patterns_detailed[[#This Row],[Transaction Date]])</f>
        <v>2024</v>
      </c>
      <c r="K1008" t="str">
        <f>TEXT(spending_patterns_detailed[[#This Row],[Transaction Date]],"mmm")</f>
        <v>Apr</v>
      </c>
      <c r="L10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09" spans="1:13" x14ac:dyDescent="0.4">
      <c r="A1009" t="s">
        <v>150</v>
      </c>
      <c r="B1009" t="s">
        <v>70</v>
      </c>
      <c r="C1009" t="s">
        <v>110</v>
      </c>
      <c r="D1009">
        <v>1</v>
      </c>
      <c r="E1009">
        <v>3.56</v>
      </c>
      <c r="F1009">
        <v>3.56</v>
      </c>
      <c r="G1009" t="s">
        <v>25</v>
      </c>
      <c r="H1009" t="s">
        <v>17</v>
      </c>
      <c r="I1009" s="1">
        <v>45396</v>
      </c>
      <c r="J1009">
        <f>YEAR(spending_patterns_detailed[[#This Row],[Transaction Date]])</f>
        <v>2024</v>
      </c>
      <c r="K1009" t="str">
        <f>TEXT(spending_patterns_detailed[[#This Row],[Transaction Date]],"mmm")</f>
        <v>Apr</v>
      </c>
      <c r="L10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010" spans="1:13" x14ac:dyDescent="0.4">
      <c r="A1010" t="s">
        <v>196</v>
      </c>
      <c r="B1010" t="s">
        <v>10</v>
      </c>
      <c r="C1010" t="s">
        <v>68</v>
      </c>
      <c r="D1010">
        <v>4</v>
      </c>
      <c r="E1010">
        <v>5.89</v>
      </c>
      <c r="F1010">
        <v>23.56</v>
      </c>
      <c r="G1010" t="s">
        <v>25</v>
      </c>
      <c r="H1010" t="s">
        <v>17</v>
      </c>
      <c r="I1010" s="1">
        <v>45409</v>
      </c>
      <c r="J1010">
        <f>YEAR(spending_patterns_detailed[[#This Row],[Transaction Date]])</f>
        <v>2024</v>
      </c>
      <c r="K1010" t="str">
        <f>TEXT(spending_patterns_detailed[[#This Row],[Transaction Date]],"mmm")</f>
        <v>Apr</v>
      </c>
      <c r="L10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11" spans="1:13" x14ac:dyDescent="0.4">
      <c r="A1011" t="s">
        <v>83</v>
      </c>
      <c r="B1011" t="s">
        <v>19</v>
      </c>
      <c r="C1011" t="s">
        <v>149</v>
      </c>
      <c r="D1011">
        <v>1</v>
      </c>
      <c r="E1011">
        <v>2299.7399999999998</v>
      </c>
      <c r="F1011">
        <v>2299.7399999999998</v>
      </c>
      <c r="G1011" t="s">
        <v>21</v>
      </c>
      <c r="H1011" t="s">
        <v>13</v>
      </c>
      <c r="I1011" s="1">
        <v>45196</v>
      </c>
      <c r="J1011">
        <f>YEAR(spending_patterns_detailed[[#This Row],[Transaction Date]])</f>
        <v>2023</v>
      </c>
      <c r="K1011" t="str">
        <f>TEXT(spending_patterns_detailed[[#This Row],[Transaction Date]],"mmm")</f>
        <v>Sep</v>
      </c>
      <c r="L10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0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012" spans="1:13" x14ac:dyDescent="0.4">
      <c r="A1012" t="s">
        <v>159</v>
      </c>
      <c r="B1012" t="s">
        <v>19</v>
      </c>
      <c r="C1012" t="s">
        <v>149</v>
      </c>
      <c r="D1012">
        <v>1</v>
      </c>
      <c r="E1012">
        <v>3978.4</v>
      </c>
      <c r="F1012">
        <v>3978.4</v>
      </c>
      <c r="G1012" t="s">
        <v>25</v>
      </c>
      <c r="H1012" t="s">
        <v>41</v>
      </c>
      <c r="I1012" s="1">
        <v>45236</v>
      </c>
      <c r="J1012">
        <f>YEAR(spending_patterns_detailed[[#This Row],[Transaction Date]])</f>
        <v>2023</v>
      </c>
      <c r="K1012" t="str">
        <f>TEXT(spending_patterns_detailed[[#This Row],[Transaction Date]],"mmm")</f>
        <v>Nov</v>
      </c>
      <c r="L10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0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013" spans="1:13" x14ac:dyDescent="0.4">
      <c r="A1013" t="s">
        <v>75</v>
      </c>
      <c r="B1013" t="s">
        <v>56</v>
      </c>
      <c r="C1013" t="s">
        <v>66</v>
      </c>
      <c r="D1013">
        <v>3</v>
      </c>
      <c r="E1013">
        <v>73.44</v>
      </c>
      <c r="F1013">
        <v>220.32</v>
      </c>
      <c r="G1013" t="s">
        <v>21</v>
      </c>
      <c r="H1013" t="s">
        <v>13</v>
      </c>
      <c r="I1013" s="1">
        <v>45093</v>
      </c>
      <c r="J1013">
        <f>YEAR(spending_patterns_detailed[[#This Row],[Transaction Date]])</f>
        <v>2023</v>
      </c>
      <c r="K1013" t="str">
        <f>TEXT(spending_patterns_detailed[[#This Row],[Transaction Date]],"mmm")</f>
        <v>Jun</v>
      </c>
      <c r="L10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14" spans="1:13" x14ac:dyDescent="0.4">
      <c r="A1014" t="s">
        <v>166</v>
      </c>
      <c r="B1014" t="s">
        <v>36</v>
      </c>
      <c r="C1014" t="s">
        <v>76</v>
      </c>
      <c r="D1014">
        <v>1</v>
      </c>
      <c r="E1014">
        <v>42.1</v>
      </c>
      <c r="F1014">
        <v>42.1</v>
      </c>
      <c r="G1014" t="s">
        <v>25</v>
      </c>
      <c r="H1014" t="s">
        <v>13</v>
      </c>
      <c r="I1014" s="1">
        <v>45555</v>
      </c>
      <c r="J1014">
        <f>YEAR(spending_patterns_detailed[[#This Row],[Transaction Date]])</f>
        <v>2024</v>
      </c>
      <c r="K1014" t="str">
        <f>TEXT(spending_patterns_detailed[[#This Row],[Transaction Date]],"mmm")</f>
        <v>Sep</v>
      </c>
      <c r="L10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15" spans="1:13" x14ac:dyDescent="0.4">
      <c r="A1015" t="s">
        <v>128</v>
      </c>
      <c r="B1015" t="s">
        <v>23</v>
      </c>
      <c r="C1015" t="s">
        <v>143</v>
      </c>
      <c r="D1015">
        <v>2</v>
      </c>
      <c r="E1015">
        <v>323.49</v>
      </c>
      <c r="F1015">
        <v>646.97</v>
      </c>
      <c r="G1015" t="s">
        <v>25</v>
      </c>
      <c r="H1015" t="s">
        <v>13</v>
      </c>
      <c r="I1015" s="1">
        <v>45627</v>
      </c>
      <c r="J1015">
        <f>YEAR(spending_patterns_detailed[[#This Row],[Transaction Date]])</f>
        <v>2024</v>
      </c>
      <c r="K1015" t="str">
        <f>TEXT(spending_patterns_detailed[[#This Row],[Transaction Date]],"mmm")</f>
        <v>Dec</v>
      </c>
      <c r="L10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16" spans="1:13" x14ac:dyDescent="0.4">
      <c r="A1016" t="s">
        <v>90</v>
      </c>
      <c r="B1016" t="s">
        <v>31</v>
      </c>
      <c r="C1016" t="s">
        <v>94</v>
      </c>
      <c r="D1016">
        <v>1</v>
      </c>
      <c r="E1016">
        <v>80.64</v>
      </c>
      <c r="F1016">
        <v>80.64</v>
      </c>
      <c r="G1016" t="s">
        <v>25</v>
      </c>
      <c r="H1016" t="s">
        <v>41</v>
      </c>
      <c r="I1016" s="1">
        <v>45258</v>
      </c>
      <c r="J1016">
        <f>YEAR(spending_patterns_detailed[[#This Row],[Transaction Date]])</f>
        <v>2023</v>
      </c>
      <c r="K1016" t="str">
        <f>TEXT(spending_patterns_detailed[[#This Row],[Transaction Date]],"mmm")</f>
        <v>Nov</v>
      </c>
      <c r="L10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17" spans="1:13" x14ac:dyDescent="0.4">
      <c r="A1017" t="s">
        <v>262</v>
      </c>
      <c r="B1017" t="s">
        <v>19</v>
      </c>
      <c r="C1017" t="s">
        <v>20</v>
      </c>
      <c r="D1017">
        <v>1</v>
      </c>
      <c r="E1017">
        <v>82.47</v>
      </c>
      <c r="F1017">
        <v>82.47</v>
      </c>
      <c r="G1017" t="s">
        <v>25</v>
      </c>
      <c r="H1017" t="s">
        <v>13</v>
      </c>
      <c r="I1017" s="1">
        <v>45091</v>
      </c>
      <c r="J1017">
        <f>YEAR(spending_patterns_detailed[[#This Row],[Transaction Date]])</f>
        <v>2023</v>
      </c>
      <c r="K1017" t="str">
        <f>TEXT(spending_patterns_detailed[[#This Row],[Transaction Date]],"mmm")</f>
        <v>Jun</v>
      </c>
      <c r="L10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18" spans="1:13" x14ac:dyDescent="0.4">
      <c r="A1018" t="s">
        <v>219</v>
      </c>
      <c r="B1018" t="s">
        <v>56</v>
      </c>
      <c r="C1018" t="s">
        <v>66</v>
      </c>
      <c r="D1018">
        <v>1</v>
      </c>
      <c r="E1018">
        <v>69.13</v>
      </c>
      <c r="F1018">
        <v>69.13</v>
      </c>
      <c r="G1018" t="s">
        <v>38</v>
      </c>
      <c r="H1018" t="s">
        <v>41</v>
      </c>
      <c r="I1018" s="1">
        <v>45561</v>
      </c>
      <c r="J1018">
        <f>YEAR(spending_patterns_detailed[[#This Row],[Transaction Date]])</f>
        <v>2024</v>
      </c>
      <c r="K1018" t="str">
        <f>TEXT(spending_patterns_detailed[[#This Row],[Transaction Date]],"mmm")</f>
        <v>Sep</v>
      </c>
      <c r="L10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19" spans="1:13" x14ac:dyDescent="0.4">
      <c r="A1019" t="s">
        <v>122</v>
      </c>
      <c r="B1019" t="s">
        <v>19</v>
      </c>
      <c r="C1019" t="s">
        <v>20</v>
      </c>
      <c r="D1019">
        <v>1</v>
      </c>
      <c r="E1019">
        <v>35.72</v>
      </c>
      <c r="F1019">
        <v>35.72</v>
      </c>
      <c r="G1019" t="s">
        <v>25</v>
      </c>
      <c r="H1019" t="s">
        <v>41</v>
      </c>
      <c r="I1019" s="1">
        <v>45645</v>
      </c>
      <c r="J1019">
        <f>YEAR(spending_patterns_detailed[[#This Row],[Transaction Date]])</f>
        <v>2024</v>
      </c>
      <c r="K1019" t="str">
        <f>TEXT(spending_patterns_detailed[[#This Row],[Transaction Date]],"mmm")</f>
        <v>Dec</v>
      </c>
      <c r="L10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20" spans="1:13" x14ac:dyDescent="0.4">
      <c r="A1020" t="s">
        <v>132</v>
      </c>
      <c r="B1020" t="s">
        <v>56</v>
      </c>
      <c r="C1020" t="s">
        <v>57</v>
      </c>
      <c r="D1020">
        <v>5</v>
      </c>
      <c r="E1020">
        <v>44071.19</v>
      </c>
      <c r="F1020">
        <v>220355.95</v>
      </c>
      <c r="G1020" t="s">
        <v>21</v>
      </c>
      <c r="H1020" t="s">
        <v>17</v>
      </c>
      <c r="I1020" s="1">
        <v>45095</v>
      </c>
      <c r="J1020">
        <f>YEAR(spending_patterns_detailed[[#This Row],[Transaction Date]])</f>
        <v>2023</v>
      </c>
      <c r="K1020" t="str">
        <f>TEXT(spending_patterns_detailed[[#This Row],[Transaction Date]],"mmm")</f>
        <v>Jun</v>
      </c>
      <c r="L10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10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1021" spans="1:13" x14ac:dyDescent="0.4">
      <c r="A1021" t="s">
        <v>161</v>
      </c>
      <c r="B1021" t="s">
        <v>10</v>
      </c>
      <c r="C1021" t="s">
        <v>43</v>
      </c>
      <c r="D1021">
        <v>3</v>
      </c>
      <c r="E1021">
        <v>2.56</v>
      </c>
      <c r="F1021">
        <v>7.69</v>
      </c>
      <c r="G1021" t="s">
        <v>25</v>
      </c>
      <c r="H1021" t="s">
        <v>13</v>
      </c>
      <c r="I1021" s="1">
        <v>45218</v>
      </c>
      <c r="J1021">
        <f>YEAR(spending_patterns_detailed[[#This Row],[Transaction Date]])</f>
        <v>2023</v>
      </c>
      <c r="K1021" t="str">
        <f>TEXT(spending_patterns_detailed[[#This Row],[Transaction Date]],"mmm")</f>
        <v>Oct</v>
      </c>
      <c r="L10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022" spans="1:13" x14ac:dyDescent="0.4">
      <c r="A1022" t="s">
        <v>129</v>
      </c>
      <c r="B1022" t="s">
        <v>56</v>
      </c>
      <c r="C1022" t="s">
        <v>57</v>
      </c>
      <c r="D1022">
        <v>2</v>
      </c>
      <c r="E1022">
        <v>30688.78</v>
      </c>
      <c r="F1022">
        <v>61377.57</v>
      </c>
      <c r="G1022" t="s">
        <v>21</v>
      </c>
      <c r="H1022" t="s">
        <v>41</v>
      </c>
      <c r="I1022" s="1">
        <v>45584</v>
      </c>
      <c r="J1022">
        <f>YEAR(spending_patterns_detailed[[#This Row],[Transaction Date]])</f>
        <v>2024</v>
      </c>
      <c r="K1022" t="str">
        <f>TEXT(spending_patterns_detailed[[#This Row],[Transaction Date]],"mmm")</f>
        <v>Oct</v>
      </c>
      <c r="L10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10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1023" spans="1:13" x14ac:dyDescent="0.4">
      <c r="A1023" t="s">
        <v>39</v>
      </c>
      <c r="B1023" t="s">
        <v>10</v>
      </c>
      <c r="C1023" t="s">
        <v>144</v>
      </c>
      <c r="D1023">
        <v>5</v>
      </c>
      <c r="E1023">
        <v>3.57</v>
      </c>
      <c r="F1023">
        <v>17.829999999999998</v>
      </c>
      <c r="G1023" t="s">
        <v>12</v>
      </c>
      <c r="H1023" t="s">
        <v>17</v>
      </c>
      <c r="I1023" s="1">
        <v>45168</v>
      </c>
      <c r="J1023">
        <f>YEAR(spending_patterns_detailed[[#This Row],[Transaction Date]])</f>
        <v>2023</v>
      </c>
      <c r="K1023" t="str">
        <f>TEXT(spending_patterns_detailed[[#This Row],[Transaction Date]],"mmm")</f>
        <v>Aug</v>
      </c>
      <c r="L10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24" spans="1:13" x14ac:dyDescent="0.4">
      <c r="A1024" t="s">
        <v>108</v>
      </c>
      <c r="B1024" t="s">
        <v>15</v>
      </c>
      <c r="C1024" t="s">
        <v>135</v>
      </c>
      <c r="D1024">
        <v>3</v>
      </c>
      <c r="E1024">
        <v>14.44</v>
      </c>
      <c r="F1024">
        <v>43.31</v>
      </c>
      <c r="G1024" t="s">
        <v>38</v>
      </c>
      <c r="H1024" t="s">
        <v>41</v>
      </c>
      <c r="I1024" s="1">
        <v>45024</v>
      </c>
      <c r="J1024">
        <f>YEAR(spending_patterns_detailed[[#This Row],[Transaction Date]])</f>
        <v>2023</v>
      </c>
      <c r="K1024" t="str">
        <f>TEXT(spending_patterns_detailed[[#This Row],[Transaction Date]],"mmm")</f>
        <v>Apr</v>
      </c>
      <c r="L10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25" spans="1:13" x14ac:dyDescent="0.4">
      <c r="A1025" t="s">
        <v>174</v>
      </c>
      <c r="B1025" t="s">
        <v>46</v>
      </c>
      <c r="C1025" t="s">
        <v>162</v>
      </c>
      <c r="D1025">
        <v>2</v>
      </c>
      <c r="E1025">
        <v>6.32</v>
      </c>
      <c r="F1025">
        <v>12.64</v>
      </c>
      <c r="G1025" t="s">
        <v>38</v>
      </c>
      <c r="H1025" t="s">
        <v>41</v>
      </c>
      <c r="I1025" s="1">
        <v>44989</v>
      </c>
      <c r="J1025">
        <f>YEAR(spending_patterns_detailed[[#This Row],[Transaction Date]])</f>
        <v>2023</v>
      </c>
      <c r="K1025" t="str">
        <f>TEXT(spending_patterns_detailed[[#This Row],[Transaction Date]],"mmm")</f>
        <v>Mar</v>
      </c>
      <c r="L10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26" spans="1:13" x14ac:dyDescent="0.4">
      <c r="A1026" t="s">
        <v>114</v>
      </c>
      <c r="B1026" t="s">
        <v>61</v>
      </c>
      <c r="C1026" t="s">
        <v>82</v>
      </c>
      <c r="D1026">
        <v>1</v>
      </c>
      <c r="E1026">
        <v>656.42</v>
      </c>
      <c r="F1026">
        <v>656.42</v>
      </c>
      <c r="G1026" t="s">
        <v>21</v>
      </c>
      <c r="H1026" t="s">
        <v>41</v>
      </c>
      <c r="I1026" s="1">
        <v>44938</v>
      </c>
      <c r="J1026">
        <f>YEAR(spending_patterns_detailed[[#This Row],[Transaction Date]])</f>
        <v>2023</v>
      </c>
      <c r="K1026" t="str">
        <f>TEXT(spending_patterns_detailed[[#This Row],[Transaction Date]],"mmm")</f>
        <v>Jan</v>
      </c>
      <c r="L10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27" spans="1:13" x14ac:dyDescent="0.4">
      <c r="A1027" t="s">
        <v>35</v>
      </c>
      <c r="B1027" t="s">
        <v>61</v>
      </c>
      <c r="C1027" t="s">
        <v>78</v>
      </c>
      <c r="D1027">
        <v>1</v>
      </c>
      <c r="E1027">
        <v>642.79999999999995</v>
      </c>
      <c r="F1027">
        <v>642.79999999999995</v>
      </c>
      <c r="G1027" t="s">
        <v>38</v>
      </c>
      <c r="H1027" t="s">
        <v>17</v>
      </c>
      <c r="I1027" s="1">
        <v>45466</v>
      </c>
      <c r="J1027">
        <f>YEAR(spending_patterns_detailed[[#This Row],[Transaction Date]])</f>
        <v>2024</v>
      </c>
      <c r="K1027" t="str">
        <f>TEXT(spending_patterns_detailed[[#This Row],[Transaction Date]],"mmm")</f>
        <v>Jun</v>
      </c>
      <c r="L10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28" spans="1:13" x14ac:dyDescent="0.4">
      <c r="A1028" t="s">
        <v>243</v>
      </c>
      <c r="B1028" t="s">
        <v>15</v>
      </c>
      <c r="C1028" t="s">
        <v>135</v>
      </c>
      <c r="D1028">
        <v>3</v>
      </c>
      <c r="E1028">
        <v>18.54</v>
      </c>
      <c r="F1028">
        <v>55.61</v>
      </c>
      <c r="G1028" t="s">
        <v>25</v>
      </c>
      <c r="H1028" t="s">
        <v>13</v>
      </c>
      <c r="I1028" s="1">
        <v>45477</v>
      </c>
      <c r="J1028">
        <f>YEAR(spending_patterns_detailed[[#This Row],[Transaction Date]])</f>
        <v>2024</v>
      </c>
      <c r="K1028" t="str">
        <f>TEXT(spending_patterns_detailed[[#This Row],[Transaction Date]],"mmm")</f>
        <v>Jul</v>
      </c>
      <c r="L10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29" spans="1:13" x14ac:dyDescent="0.4">
      <c r="A1029" t="s">
        <v>148</v>
      </c>
      <c r="B1029" t="s">
        <v>49</v>
      </c>
      <c r="C1029" t="s">
        <v>197</v>
      </c>
      <c r="D1029">
        <v>1</v>
      </c>
      <c r="E1029">
        <v>26.41</v>
      </c>
      <c r="F1029">
        <v>26.41</v>
      </c>
      <c r="G1029" t="s">
        <v>21</v>
      </c>
      <c r="H1029" t="s">
        <v>41</v>
      </c>
      <c r="I1029" s="1">
        <v>45366</v>
      </c>
      <c r="J1029">
        <f>YEAR(spending_patterns_detailed[[#This Row],[Transaction Date]])</f>
        <v>2024</v>
      </c>
      <c r="K1029" t="str">
        <f>TEXT(spending_patterns_detailed[[#This Row],[Transaction Date]],"mmm")</f>
        <v>Mar</v>
      </c>
      <c r="L10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30" spans="1:13" x14ac:dyDescent="0.4">
      <c r="A1030" t="s">
        <v>128</v>
      </c>
      <c r="B1030" t="s">
        <v>19</v>
      </c>
      <c r="C1030" t="s">
        <v>149</v>
      </c>
      <c r="D1030">
        <v>1</v>
      </c>
      <c r="E1030">
        <v>5103.01</v>
      </c>
      <c r="F1030">
        <v>5103.01</v>
      </c>
      <c r="G1030" t="s">
        <v>38</v>
      </c>
      <c r="H1030" t="s">
        <v>13</v>
      </c>
      <c r="I1030" s="1">
        <v>45378</v>
      </c>
      <c r="J1030">
        <f>YEAR(spending_patterns_detailed[[#This Row],[Transaction Date]])</f>
        <v>2024</v>
      </c>
      <c r="K1030" t="str">
        <f>TEXT(spending_patterns_detailed[[#This Row],[Transaction Date]],"mmm")</f>
        <v>Mar</v>
      </c>
      <c r="L10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0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031" spans="1:13" x14ac:dyDescent="0.4">
      <c r="A1031" t="s">
        <v>114</v>
      </c>
      <c r="B1031" t="s">
        <v>10</v>
      </c>
      <c r="C1031" t="s">
        <v>68</v>
      </c>
      <c r="D1031">
        <v>5</v>
      </c>
      <c r="E1031">
        <v>3.42</v>
      </c>
      <c r="F1031">
        <v>17.11</v>
      </c>
      <c r="G1031" t="s">
        <v>21</v>
      </c>
      <c r="H1031" t="s">
        <v>13</v>
      </c>
      <c r="I1031" s="1">
        <v>45435</v>
      </c>
      <c r="J1031">
        <f>YEAR(spending_patterns_detailed[[#This Row],[Transaction Date]])</f>
        <v>2024</v>
      </c>
      <c r="K1031" t="str">
        <f>TEXT(spending_patterns_detailed[[#This Row],[Transaction Date]],"mmm")</f>
        <v>May</v>
      </c>
      <c r="L10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32" spans="1:13" x14ac:dyDescent="0.4">
      <c r="A1032" t="s">
        <v>113</v>
      </c>
      <c r="B1032" t="s">
        <v>27</v>
      </c>
      <c r="C1032" t="s">
        <v>153</v>
      </c>
      <c r="D1032">
        <v>2</v>
      </c>
      <c r="E1032">
        <v>89.96</v>
      </c>
      <c r="F1032">
        <v>179.92</v>
      </c>
      <c r="G1032" t="s">
        <v>38</v>
      </c>
      <c r="H1032" t="s">
        <v>17</v>
      </c>
      <c r="I1032" s="1">
        <v>45413</v>
      </c>
      <c r="J1032">
        <f>YEAR(spending_patterns_detailed[[#This Row],[Transaction Date]])</f>
        <v>2024</v>
      </c>
      <c r="K1032" t="str">
        <f>TEXT(spending_patterns_detailed[[#This Row],[Transaction Date]],"mmm")</f>
        <v>May</v>
      </c>
      <c r="L10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33" spans="1:13" x14ac:dyDescent="0.4">
      <c r="A1033" t="s">
        <v>229</v>
      </c>
      <c r="B1033" t="s">
        <v>23</v>
      </c>
      <c r="C1033" t="s">
        <v>24</v>
      </c>
      <c r="D1033">
        <v>3</v>
      </c>
      <c r="E1033">
        <v>25.37</v>
      </c>
      <c r="F1033">
        <v>76.11</v>
      </c>
      <c r="G1033" t="s">
        <v>38</v>
      </c>
      <c r="H1033" t="s">
        <v>41</v>
      </c>
      <c r="I1033" s="1">
        <v>45645</v>
      </c>
      <c r="J1033">
        <f>YEAR(spending_patterns_detailed[[#This Row],[Transaction Date]])</f>
        <v>2024</v>
      </c>
      <c r="K1033" t="str">
        <f>TEXT(spending_patterns_detailed[[#This Row],[Transaction Date]],"mmm")</f>
        <v>Dec</v>
      </c>
      <c r="L10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34" spans="1:13" x14ac:dyDescent="0.4">
      <c r="A1034" t="s">
        <v>266</v>
      </c>
      <c r="B1034" t="s">
        <v>23</v>
      </c>
      <c r="C1034" t="s">
        <v>24</v>
      </c>
      <c r="D1034">
        <v>2</v>
      </c>
      <c r="E1034">
        <v>11.58</v>
      </c>
      <c r="F1034">
        <v>23.16</v>
      </c>
      <c r="G1034" t="s">
        <v>12</v>
      </c>
      <c r="H1034" t="s">
        <v>13</v>
      </c>
      <c r="I1034" s="1">
        <v>45335</v>
      </c>
      <c r="J1034">
        <f>YEAR(spending_patterns_detailed[[#This Row],[Transaction Date]])</f>
        <v>2024</v>
      </c>
      <c r="K1034" t="str">
        <f>TEXT(spending_patterns_detailed[[#This Row],[Transaction Date]],"mmm")</f>
        <v>Feb</v>
      </c>
      <c r="L10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35" spans="1:13" x14ac:dyDescent="0.4">
      <c r="A1035" t="s">
        <v>227</v>
      </c>
      <c r="B1035" t="s">
        <v>61</v>
      </c>
      <c r="C1035" t="s">
        <v>62</v>
      </c>
      <c r="D1035">
        <v>1</v>
      </c>
      <c r="E1035">
        <v>384.18</v>
      </c>
      <c r="F1035">
        <v>384.18</v>
      </c>
      <c r="G1035" t="s">
        <v>38</v>
      </c>
      <c r="H1035" t="s">
        <v>17</v>
      </c>
      <c r="I1035" s="1">
        <v>45074</v>
      </c>
      <c r="J1035">
        <f>YEAR(spending_patterns_detailed[[#This Row],[Transaction Date]])</f>
        <v>2023</v>
      </c>
      <c r="K1035" t="str">
        <f>TEXT(spending_patterns_detailed[[#This Row],[Transaction Date]],"mmm")</f>
        <v>May</v>
      </c>
      <c r="L10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36" spans="1:13" x14ac:dyDescent="0.4">
      <c r="A1036" t="s">
        <v>9</v>
      </c>
      <c r="B1036" t="s">
        <v>61</v>
      </c>
      <c r="C1036" t="s">
        <v>78</v>
      </c>
      <c r="D1036">
        <v>1</v>
      </c>
      <c r="E1036">
        <v>889.19</v>
      </c>
      <c r="F1036">
        <v>889.19</v>
      </c>
      <c r="G1036" t="s">
        <v>21</v>
      </c>
      <c r="H1036" t="s">
        <v>41</v>
      </c>
      <c r="I1036" s="1">
        <v>44997</v>
      </c>
      <c r="J1036">
        <f>YEAR(spending_patterns_detailed[[#This Row],[Transaction Date]])</f>
        <v>2023</v>
      </c>
      <c r="K1036" t="str">
        <f>TEXT(spending_patterns_detailed[[#This Row],[Transaction Date]],"mmm")</f>
        <v>Mar</v>
      </c>
      <c r="L10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37" spans="1:13" x14ac:dyDescent="0.4">
      <c r="A1037" t="s">
        <v>39</v>
      </c>
      <c r="B1037" t="s">
        <v>23</v>
      </c>
      <c r="C1037" t="s">
        <v>24</v>
      </c>
      <c r="D1037">
        <v>4</v>
      </c>
      <c r="E1037">
        <v>12.21</v>
      </c>
      <c r="F1037">
        <v>48.84</v>
      </c>
      <c r="G1037" t="s">
        <v>21</v>
      </c>
      <c r="H1037" t="s">
        <v>17</v>
      </c>
      <c r="I1037" s="1">
        <v>45372</v>
      </c>
      <c r="J1037">
        <f>YEAR(spending_patterns_detailed[[#This Row],[Transaction Date]])</f>
        <v>2024</v>
      </c>
      <c r="K1037" t="str">
        <f>TEXT(spending_patterns_detailed[[#This Row],[Transaction Date]],"mmm")</f>
        <v>Mar</v>
      </c>
      <c r="L10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38" spans="1:13" x14ac:dyDescent="0.4">
      <c r="A1038" t="s">
        <v>93</v>
      </c>
      <c r="B1038" t="s">
        <v>61</v>
      </c>
      <c r="C1038" t="s">
        <v>62</v>
      </c>
      <c r="D1038">
        <v>1</v>
      </c>
      <c r="E1038">
        <v>336.57</v>
      </c>
      <c r="F1038">
        <v>336.57</v>
      </c>
      <c r="G1038" t="s">
        <v>25</v>
      </c>
      <c r="H1038" t="s">
        <v>17</v>
      </c>
      <c r="I1038" s="1">
        <v>45399</v>
      </c>
      <c r="J1038">
        <f>YEAR(spending_patterns_detailed[[#This Row],[Transaction Date]])</f>
        <v>2024</v>
      </c>
      <c r="K1038" t="str">
        <f>TEXT(spending_patterns_detailed[[#This Row],[Transaction Date]],"mmm")</f>
        <v>Apr</v>
      </c>
      <c r="L10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39" spans="1:13" x14ac:dyDescent="0.4">
      <c r="A1039" t="s">
        <v>203</v>
      </c>
      <c r="B1039" t="s">
        <v>23</v>
      </c>
      <c r="C1039" t="s">
        <v>34</v>
      </c>
      <c r="D1039">
        <v>1</v>
      </c>
      <c r="E1039">
        <v>129.87</v>
      </c>
      <c r="F1039">
        <v>129.87</v>
      </c>
      <c r="G1039" t="s">
        <v>38</v>
      </c>
      <c r="H1039" t="s">
        <v>41</v>
      </c>
      <c r="I1039" s="1">
        <v>45557</v>
      </c>
      <c r="J1039">
        <f>YEAR(spending_patterns_detailed[[#This Row],[Transaction Date]])</f>
        <v>2024</v>
      </c>
      <c r="K1039" t="str">
        <f>TEXT(spending_patterns_detailed[[#This Row],[Transaction Date]],"mmm")</f>
        <v>Sep</v>
      </c>
      <c r="L10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40" spans="1:13" x14ac:dyDescent="0.4">
      <c r="A1040" t="s">
        <v>261</v>
      </c>
      <c r="B1040" t="s">
        <v>27</v>
      </c>
      <c r="C1040" t="s">
        <v>54</v>
      </c>
      <c r="D1040">
        <v>5</v>
      </c>
      <c r="E1040">
        <v>57.4</v>
      </c>
      <c r="F1040">
        <v>287</v>
      </c>
      <c r="G1040" t="s">
        <v>21</v>
      </c>
      <c r="H1040" t="s">
        <v>41</v>
      </c>
      <c r="I1040" s="1">
        <v>45259</v>
      </c>
      <c r="J1040">
        <f>YEAR(spending_patterns_detailed[[#This Row],[Transaction Date]])</f>
        <v>2023</v>
      </c>
      <c r="K1040" t="str">
        <f>TEXT(spending_patterns_detailed[[#This Row],[Transaction Date]],"mmm")</f>
        <v>Nov</v>
      </c>
      <c r="L10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41" spans="1:13" x14ac:dyDescent="0.4">
      <c r="A1041" t="s">
        <v>194</v>
      </c>
      <c r="B1041" t="s">
        <v>56</v>
      </c>
      <c r="C1041" t="s">
        <v>66</v>
      </c>
      <c r="D1041">
        <v>5</v>
      </c>
      <c r="E1041">
        <v>91.81</v>
      </c>
      <c r="F1041">
        <v>459.05</v>
      </c>
      <c r="G1041" t="s">
        <v>25</v>
      </c>
      <c r="H1041" t="s">
        <v>41</v>
      </c>
      <c r="I1041" s="1">
        <v>45343</v>
      </c>
      <c r="J1041">
        <f>YEAR(spending_patterns_detailed[[#This Row],[Transaction Date]])</f>
        <v>2024</v>
      </c>
      <c r="K1041" t="str">
        <f>TEXT(spending_patterns_detailed[[#This Row],[Transaction Date]],"mmm")</f>
        <v>Feb</v>
      </c>
      <c r="L10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42" spans="1:13" x14ac:dyDescent="0.4">
      <c r="A1042" t="s">
        <v>55</v>
      </c>
      <c r="B1042" t="s">
        <v>100</v>
      </c>
      <c r="C1042" t="s">
        <v>130</v>
      </c>
      <c r="D1042">
        <v>1</v>
      </c>
      <c r="E1042">
        <v>13.22</v>
      </c>
      <c r="F1042">
        <v>13.22</v>
      </c>
      <c r="G1042" t="s">
        <v>21</v>
      </c>
      <c r="H1042" t="s">
        <v>17</v>
      </c>
      <c r="I1042" s="1">
        <v>45346</v>
      </c>
      <c r="J1042">
        <f>YEAR(spending_patterns_detailed[[#This Row],[Transaction Date]])</f>
        <v>2024</v>
      </c>
      <c r="K1042" t="str">
        <f>TEXT(spending_patterns_detailed[[#This Row],[Transaction Date]],"mmm")</f>
        <v>Feb</v>
      </c>
      <c r="L10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43" spans="1:13" x14ac:dyDescent="0.4">
      <c r="A1043" t="s">
        <v>81</v>
      </c>
      <c r="B1043" t="s">
        <v>15</v>
      </c>
      <c r="C1043" t="s">
        <v>151</v>
      </c>
      <c r="D1043">
        <v>1</v>
      </c>
      <c r="E1043">
        <v>84.38</v>
      </c>
      <c r="F1043">
        <v>84.38</v>
      </c>
      <c r="G1043" t="s">
        <v>12</v>
      </c>
      <c r="H1043" t="s">
        <v>41</v>
      </c>
      <c r="I1043" s="1">
        <v>45434</v>
      </c>
      <c r="J1043">
        <f>YEAR(spending_patterns_detailed[[#This Row],[Transaction Date]])</f>
        <v>2024</v>
      </c>
      <c r="K1043" t="str">
        <f>TEXT(spending_patterns_detailed[[#This Row],[Transaction Date]],"mmm")</f>
        <v>May</v>
      </c>
      <c r="L10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44" spans="1:13" x14ac:dyDescent="0.4">
      <c r="A1044" t="s">
        <v>233</v>
      </c>
      <c r="B1044" t="s">
        <v>36</v>
      </c>
      <c r="C1044" t="s">
        <v>37</v>
      </c>
      <c r="D1044">
        <v>1</v>
      </c>
      <c r="E1044">
        <v>813.15</v>
      </c>
      <c r="F1044">
        <v>813.15</v>
      </c>
      <c r="G1044" t="s">
        <v>25</v>
      </c>
      <c r="H1044" t="s">
        <v>41</v>
      </c>
      <c r="I1044" s="1">
        <v>45562</v>
      </c>
      <c r="J1044">
        <f>YEAR(spending_patterns_detailed[[#This Row],[Transaction Date]])</f>
        <v>2024</v>
      </c>
      <c r="K1044" t="str">
        <f>TEXT(spending_patterns_detailed[[#This Row],[Transaction Date]],"mmm")</f>
        <v>Sep</v>
      </c>
      <c r="L10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45" spans="1:13" x14ac:dyDescent="0.4">
      <c r="A1045" t="s">
        <v>199</v>
      </c>
      <c r="B1045" t="s">
        <v>27</v>
      </c>
      <c r="C1045" t="s">
        <v>28</v>
      </c>
      <c r="D1045">
        <v>2</v>
      </c>
      <c r="E1045">
        <v>43.66</v>
      </c>
      <c r="F1045">
        <v>87.31</v>
      </c>
      <c r="G1045" t="s">
        <v>25</v>
      </c>
      <c r="H1045" t="s">
        <v>13</v>
      </c>
      <c r="I1045" s="1">
        <v>45172</v>
      </c>
      <c r="J1045">
        <f>YEAR(spending_patterns_detailed[[#This Row],[Transaction Date]])</f>
        <v>2023</v>
      </c>
      <c r="K1045" t="str">
        <f>TEXT(spending_patterns_detailed[[#This Row],[Transaction Date]],"mmm")</f>
        <v>Sep</v>
      </c>
      <c r="L10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46" spans="1:13" x14ac:dyDescent="0.4">
      <c r="A1046" t="s">
        <v>81</v>
      </c>
      <c r="B1046" t="s">
        <v>49</v>
      </c>
      <c r="C1046" t="s">
        <v>50</v>
      </c>
      <c r="D1046">
        <v>3</v>
      </c>
      <c r="E1046">
        <v>20.9</v>
      </c>
      <c r="F1046">
        <v>62.71</v>
      </c>
      <c r="G1046" t="s">
        <v>21</v>
      </c>
      <c r="H1046" t="s">
        <v>17</v>
      </c>
      <c r="I1046" s="1">
        <v>45221</v>
      </c>
      <c r="J1046">
        <f>YEAR(spending_patterns_detailed[[#This Row],[Transaction Date]])</f>
        <v>2023</v>
      </c>
      <c r="K1046" t="str">
        <f>TEXT(spending_patterns_detailed[[#This Row],[Transaction Date]],"mmm")</f>
        <v>Oct</v>
      </c>
      <c r="L10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47" spans="1:13" x14ac:dyDescent="0.4">
      <c r="A1047" t="s">
        <v>200</v>
      </c>
      <c r="B1047" t="s">
        <v>10</v>
      </c>
      <c r="C1047" t="s">
        <v>43</v>
      </c>
      <c r="D1047">
        <v>1</v>
      </c>
      <c r="E1047">
        <v>1.92</v>
      </c>
      <c r="F1047">
        <v>1.92</v>
      </c>
      <c r="G1047" t="s">
        <v>21</v>
      </c>
      <c r="H1047" t="s">
        <v>41</v>
      </c>
      <c r="I1047" s="1">
        <v>45613</v>
      </c>
      <c r="J1047">
        <f>YEAR(spending_patterns_detailed[[#This Row],[Transaction Date]])</f>
        <v>2024</v>
      </c>
      <c r="K1047" t="str">
        <f>TEXT(spending_patterns_detailed[[#This Row],[Transaction Date]],"mmm")</f>
        <v>Nov</v>
      </c>
      <c r="L10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048" spans="1:13" x14ac:dyDescent="0.4">
      <c r="A1048" t="s">
        <v>168</v>
      </c>
      <c r="B1048" t="s">
        <v>27</v>
      </c>
      <c r="C1048" t="s">
        <v>40</v>
      </c>
      <c r="D1048">
        <v>1</v>
      </c>
      <c r="E1048">
        <v>79.17</v>
      </c>
      <c r="F1048">
        <v>79.17</v>
      </c>
      <c r="G1048" t="s">
        <v>38</v>
      </c>
      <c r="H1048" t="s">
        <v>41</v>
      </c>
      <c r="I1048" s="1">
        <v>44996</v>
      </c>
      <c r="J1048">
        <f>YEAR(spending_patterns_detailed[[#This Row],[Transaction Date]])</f>
        <v>2023</v>
      </c>
      <c r="K1048" t="str">
        <f>TEXT(spending_patterns_detailed[[#This Row],[Transaction Date]],"mmm")</f>
        <v>Mar</v>
      </c>
      <c r="L10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49" spans="1:13" x14ac:dyDescent="0.4">
      <c r="A1049" t="s">
        <v>193</v>
      </c>
      <c r="B1049" t="s">
        <v>70</v>
      </c>
      <c r="C1049" t="s">
        <v>110</v>
      </c>
      <c r="D1049">
        <v>1</v>
      </c>
      <c r="E1049">
        <v>3.62</v>
      </c>
      <c r="F1049">
        <v>3.62</v>
      </c>
      <c r="G1049" t="s">
        <v>21</v>
      </c>
      <c r="H1049" t="s">
        <v>17</v>
      </c>
      <c r="I1049" s="1">
        <v>45437</v>
      </c>
      <c r="J1049">
        <f>YEAR(spending_patterns_detailed[[#This Row],[Transaction Date]])</f>
        <v>2024</v>
      </c>
      <c r="K1049" t="str">
        <f>TEXT(spending_patterns_detailed[[#This Row],[Transaction Date]],"mmm")</f>
        <v>May</v>
      </c>
      <c r="L10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050" spans="1:13" x14ac:dyDescent="0.4">
      <c r="A1050" t="s">
        <v>137</v>
      </c>
      <c r="B1050" t="s">
        <v>100</v>
      </c>
      <c r="C1050" t="s">
        <v>189</v>
      </c>
      <c r="D1050">
        <v>1</v>
      </c>
      <c r="E1050">
        <v>62.41</v>
      </c>
      <c r="F1050">
        <v>62.41</v>
      </c>
      <c r="G1050" t="s">
        <v>12</v>
      </c>
      <c r="H1050" t="s">
        <v>13</v>
      </c>
      <c r="I1050" s="1">
        <v>45007</v>
      </c>
      <c r="J1050">
        <f>YEAR(spending_patterns_detailed[[#This Row],[Transaction Date]])</f>
        <v>2023</v>
      </c>
      <c r="K1050" t="str">
        <f>TEXT(spending_patterns_detailed[[#This Row],[Transaction Date]],"mmm")</f>
        <v>Mar</v>
      </c>
      <c r="L10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51" spans="1:13" x14ac:dyDescent="0.4">
      <c r="A1051" t="s">
        <v>273</v>
      </c>
      <c r="B1051" t="s">
        <v>36</v>
      </c>
      <c r="C1051" t="s">
        <v>160</v>
      </c>
      <c r="D1051">
        <v>1</v>
      </c>
      <c r="E1051">
        <v>508.58</v>
      </c>
      <c r="F1051">
        <v>508.58</v>
      </c>
      <c r="G1051" t="s">
        <v>25</v>
      </c>
      <c r="H1051" t="s">
        <v>17</v>
      </c>
      <c r="I1051" s="1">
        <v>45274</v>
      </c>
      <c r="J1051">
        <f>YEAR(spending_patterns_detailed[[#This Row],[Transaction Date]])</f>
        <v>2023</v>
      </c>
      <c r="K1051" t="str">
        <f>TEXT(spending_patterns_detailed[[#This Row],[Transaction Date]],"mmm")</f>
        <v>Dec</v>
      </c>
      <c r="L10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52" spans="1:13" x14ac:dyDescent="0.4">
      <c r="A1052" t="s">
        <v>58</v>
      </c>
      <c r="B1052" t="s">
        <v>100</v>
      </c>
      <c r="C1052" t="s">
        <v>101</v>
      </c>
      <c r="D1052">
        <v>1</v>
      </c>
      <c r="E1052">
        <v>11.26</v>
      </c>
      <c r="F1052">
        <v>11.26</v>
      </c>
      <c r="G1052" t="s">
        <v>21</v>
      </c>
      <c r="H1052" t="s">
        <v>17</v>
      </c>
      <c r="I1052" s="1">
        <v>45383</v>
      </c>
      <c r="J1052">
        <f>YEAR(spending_patterns_detailed[[#This Row],[Transaction Date]])</f>
        <v>2024</v>
      </c>
      <c r="K1052" t="str">
        <f>TEXT(spending_patterns_detailed[[#This Row],[Transaction Date]],"mmm")</f>
        <v>Apr</v>
      </c>
      <c r="L10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53" spans="1:13" x14ac:dyDescent="0.4">
      <c r="A1053" t="s">
        <v>18</v>
      </c>
      <c r="B1053" t="s">
        <v>10</v>
      </c>
      <c r="C1053" t="s">
        <v>87</v>
      </c>
      <c r="D1053">
        <v>5</v>
      </c>
      <c r="E1053">
        <v>2.2999999999999998</v>
      </c>
      <c r="F1053">
        <v>11.48</v>
      </c>
      <c r="G1053" t="s">
        <v>12</v>
      </c>
      <c r="H1053" t="s">
        <v>41</v>
      </c>
      <c r="I1053" s="1">
        <v>45359</v>
      </c>
      <c r="J1053">
        <f>YEAR(spending_patterns_detailed[[#This Row],[Transaction Date]])</f>
        <v>2024</v>
      </c>
      <c r="K1053" t="str">
        <f>TEXT(spending_patterns_detailed[[#This Row],[Transaction Date]],"mmm")</f>
        <v>Mar</v>
      </c>
      <c r="L10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54" spans="1:13" x14ac:dyDescent="0.4">
      <c r="A1054" t="s">
        <v>217</v>
      </c>
      <c r="B1054" t="s">
        <v>10</v>
      </c>
      <c r="C1054" t="s">
        <v>11</v>
      </c>
      <c r="D1054">
        <v>5</v>
      </c>
      <c r="E1054">
        <v>3.07</v>
      </c>
      <c r="F1054">
        <v>15.33</v>
      </c>
      <c r="G1054" t="s">
        <v>38</v>
      </c>
      <c r="H1054" t="s">
        <v>17</v>
      </c>
      <c r="I1054" s="1">
        <v>45411</v>
      </c>
      <c r="J1054">
        <f>YEAR(spending_patterns_detailed[[#This Row],[Transaction Date]])</f>
        <v>2024</v>
      </c>
      <c r="K1054" t="str">
        <f>TEXT(spending_patterns_detailed[[#This Row],[Transaction Date]],"mmm")</f>
        <v>Apr</v>
      </c>
      <c r="L10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55" spans="1:13" x14ac:dyDescent="0.4">
      <c r="A1055" t="s">
        <v>74</v>
      </c>
      <c r="B1055" t="s">
        <v>46</v>
      </c>
      <c r="C1055" t="s">
        <v>47</v>
      </c>
      <c r="D1055">
        <v>5</v>
      </c>
      <c r="E1055">
        <v>3.47</v>
      </c>
      <c r="F1055">
        <v>17.37</v>
      </c>
      <c r="G1055" t="s">
        <v>21</v>
      </c>
      <c r="H1055" t="s">
        <v>41</v>
      </c>
      <c r="I1055" s="1">
        <v>45258</v>
      </c>
      <c r="J1055">
        <f>YEAR(spending_patterns_detailed[[#This Row],[Transaction Date]])</f>
        <v>2023</v>
      </c>
      <c r="K1055" t="str">
        <f>TEXT(spending_patterns_detailed[[#This Row],[Transaction Date]],"mmm")</f>
        <v>Nov</v>
      </c>
      <c r="L10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56" spans="1:13" x14ac:dyDescent="0.4">
      <c r="A1056" t="s">
        <v>120</v>
      </c>
      <c r="B1056" t="s">
        <v>70</v>
      </c>
      <c r="C1056" t="s">
        <v>73</v>
      </c>
      <c r="D1056">
        <v>3</v>
      </c>
      <c r="E1056">
        <v>77.010000000000005</v>
      </c>
      <c r="F1056">
        <v>231.04</v>
      </c>
      <c r="G1056" t="s">
        <v>25</v>
      </c>
      <c r="H1056" t="s">
        <v>41</v>
      </c>
      <c r="I1056" s="1">
        <v>45009</v>
      </c>
      <c r="J1056">
        <f>YEAR(spending_patterns_detailed[[#This Row],[Transaction Date]])</f>
        <v>2023</v>
      </c>
      <c r="K1056" t="str">
        <f>TEXT(spending_patterns_detailed[[#This Row],[Transaction Date]],"mmm")</f>
        <v>Mar</v>
      </c>
      <c r="L10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57" spans="1:13" x14ac:dyDescent="0.4">
      <c r="A1057" t="s">
        <v>238</v>
      </c>
      <c r="B1057" t="s">
        <v>31</v>
      </c>
      <c r="C1057" t="s">
        <v>94</v>
      </c>
      <c r="D1057">
        <v>1</v>
      </c>
      <c r="E1057">
        <v>91.13</v>
      </c>
      <c r="F1057">
        <v>91.13</v>
      </c>
      <c r="G1057" t="s">
        <v>21</v>
      </c>
      <c r="H1057" t="s">
        <v>13</v>
      </c>
      <c r="I1057" s="1">
        <v>45418</v>
      </c>
      <c r="J1057">
        <f>YEAR(spending_patterns_detailed[[#This Row],[Transaction Date]])</f>
        <v>2024</v>
      </c>
      <c r="K1057" t="str">
        <f>TEXT(spending_patterns_detailed[[#This Row],[Transaction Date]],"mmm")</f>
        <v>May</v>
      </c>
      <c r="L10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58" spans="1:13" x14ac:dyDescent="0.4">
      <c r="A1058" t="s">
        <v>33</v>
      </c>
      <c r="B1058" t="s">
        <v>46</v>
      </c>
      <c r="C1058" t="s">
        <v>162</v>
      </c>
      <c r="D1058">
        <v>4</v>
      </c>
      <c r="E1058">
        <v>4.6399999999999997</v>
      </c>
      <c r="F1058">
        <v>18.559999999999999</v>
      </c>
      <c r="G1058" t="s">
        <v>25</v>
      </c>
      <c r="H1058" t="s">
        <v>13</v>
      </c>
      <c r="I1058" s="1">
        <v>45355</v>
      </c>
      <c r="J1058">
        <f>YEAR(spending_patterns_detailed[[#This Row],[Transaction Date]])</f>
        <v>2024</v>
      </c>
      <c r="K1058" t="str">
        <f>TEXT(spending_patterns_detailed[[#This Row],[Transaction Date]],"mmm")</f>
        <v>Mar</v>
      </c>
      <c r="L10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59" spans="1:13" x14ac:dyDescent="0.4">
      <c r="A1059" t="s">
        <v>140</v>
      </c>
      <c r="B1059" t="s">
        <v>31</v>
      </c>
      <c r="C1059" t="s">
        <v>32</v>
      </c>
      <c r="D1059">
        <v>1</v>
      </c>
      <c r="E1059">
        <v>397.98</v>
      </c>
      <c r="F1059">
        <v>397.98</v>
      </c>
      <c r="G1059" t="s">
        <v>21</v>
      </c>
      <c r="H1059" t="s">
        <v>41</v>
      </c>
      <c r="I1059" s="1">
        <v>45204</v>
      </c>
      <c r="J1059">
        <f>YEAR(spending_patterns_detailed[[#This Row],[Transaction Date]])</f>
        <v>2023</v>
      </c>
      <c r="K1059" t="str">
        <f>TEXT(spending_patterns_detailed[[#This Row],[Transaction Date]],"mmm")</f>
        <v>Oct</v>
      </c>
      <c r="L10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60" spans="1:13" x14ac:dyDescent="0.4">
      <c r="A1060" t="s">
        <v>208</v>
      </c>
      <c r="B1060" t="s">
        <v>70</v>
      </c>
      <c r="C1060" t="s">
        <v>110</v>
      </c>
      <c r="D1060">
        <v>3</v>
      </c>
      <c r="E1060">
        <v>2.1800000000000002</v>
      </c>
      <c r="F1060">
        <v>6.53</v>
      </c>
      <c r="G1060" t="s">
        <v>25</v>
      </c>
      <c r="H1060" t="s">
        <v>13</v>
      </c>
      <c r="I1060" s="1">
        <v>45204</v>
      </c>
      <c r="J1060">
        <f>YEAR(spending_patterns_detailed[[#This Row],[Transaction Date]])</f>
        <v>2023</v>
      </c>
      <c r="K1060" t="str">
        <f>TEXT(spending_patterns_detailed[[#This Row],[Transaction Date]],"mmm")</f>
        <v>Oct</v>
      </c>
      <c r="L10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061" spans="1:13" x14ac:dyDescent="0.4">
      <c r="A1061" t="s">
        <v>195</v>
      </c>
      <c r="B1061" t="s">
        <v>36</v>
      </c>
      <c r="C1061" t="s">
        <v>37</v>
      </c>
      <c r="D1061">
        <v>1</v>
      </c>
      <c r="E1061">
        <v>953.72</v>
      </c>
      <c r="F1061">
        <v>953.72</v>
      </c>
      <c r="G1061" t="s">
        <v>12</v>
      </c>
      <c r="H1061" t="s">
        <v>41</v>
      </c>
      <c r="I1061" s="1">
        <v>45459</v>
      </c>
      <c r="J1061">
        <f>YEAR(spending_patterns_detailed[[#This Row],[Transaction Date]])</f>
        <v>2024</v>
      </c>
      <c r="K1061" t="str">
        <f>TEXT(spending_patterns_detailed[[#This Row],[Transaction Date]],"mmm")</f>
        <v>Jun</v>
      </c>
      <c r="L10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62" spans="1:13" x14ac:dyDescent="0.4">
      <c r="A1062" t="s">
        <v>134</v>
      </c>
      <c r="B1062" t="s">
        <v>56</v>
      </c>
      <c r="C1062" t="s">
        <v>66</v>
      </c>
      <c r="D1062">
        <v>1</v>
      </c>
      <c r="E1062">
        <v>66.14</v>
      </c>
      <c r="F1062">
        <v>66.14</v>
      </c>
      <c r="G1062" t="s">
        <v>21</v>
      </c>
      <c r="H1062" t="s">
        <v>41</v>
      </c>
      <c r="I1062" s="1">
        <v>45433</v>
      </c>
      <c r="J1062">
        <f>YEAR(spending_patterns_detailed[[#This Row],[Transaction Date]])</f>
        <v>2024</v>
      </c>
      <c r="K1062" t="str">
        <f>TEXT(spending_patterns_detailed[[#This Row],[Transaction Date]],"mmm")</f>
        <v>May</v>
      </c>
      <c r="L10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63" spans="1:13" x14ac:dyDescent="0.4">
      <c r="A1063" t="s">
        <v>131</v>
      </c>
      <c r="B1063" t="s">
        <v>19</v>
      </c>
      <c r="C1063" t="s">
        <v>149</v>
      </c>
      <c r="D1063">
        <v>1</v>
      </c>
      <c r="E1063">
        <v>6332.43</v>
      </c>
      <c r="F1063">
        <v>6332.43</v>
      </c>
      <c r="G1063" t="s">
        <v>21</v>
      </c>
      <c r="H1063" t="s">
        <v>17</v>
      </c>
      <c r="I1063" s="1">
        <v>45034</v>
      </c>
      <c r="J1063">
        <f>YEAR(spending_patterns_detailed[[#This Row],[Transaction Date]])</f>
        <v>2023</v>
      </c>
      <c r="K1063" t="str">
        <f>TEXT(spending_patterns_detailed[[#This Row],[Transaction Date]],"mmm")</f>
        <v>Apr</v>
      </c>
      <c r="L10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0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064" spans="1:13" x14ac:dyDescent="0.4">
      <c r="A1064" t="s">
        <v>84</v>
      </c>
      <c r="B1064" t="s">
        <v>23</v>
      </c>
      <c r="C1064" t="s">
        <v>34</v>
      </c>
      <c r="D1064">
        <v>2</v>
      </c>
      <c r="E1064">
        <v>196.49</v>
      </c>
      <c r="F1064">
        <v>392.97</v>
      </c>
      <c r="G1064" t="s">
        <v>38</v>
      </c>
      <c r="H1064" t="s">
        <v>41</v>
      </c>
      <c r="I1064" s="1">
        <v>45426</v>
      </c>
      <c r="J1064">
        <f>YEAR(spending_patterns_detailed[[#This Row],[Transaction Date]])</f>
        <v>2024</v>
      </c>
      <c r="K1064" t="str">
        <f>TEXT(spending_patterns_detailed[[#This Row],[Transaction Date]],"mmm")</f>
        <v>May</v>
      </c>
      <c r="L10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65" spans="1:13" x14ac:dyDescent="0.4">
      <c r="A1065" t="s">
        <v>208</v>
      </c>
      <c r="B1065" t="s">
        <v>10</v>
      </c>
      <c r="C1065" t="s">
        <v>68</v>
      </c>
      <c r="D1065">
        <v>5</v>
      </c>
      <c r="E1065">
        <v>16.649999999999999</v>
      </c>
      <c r="F1065">
        <v>83.24</v>
      </c>
      <c r="G1065" t="s">
        <v>38</v>
      </c>
      <c r="H1065" t="s">
        <v>41</v>
      </c>
      <c r="I1065" s="1">
        <v>45639</v>
      </c>
      <c r="J1065">
        <f>YEAR(spending_patterns_detailed[[#This Row],[Transaction Date]])</f>
        <v>2024</v>
      </c>
      <c r="K1065" t="str">
        <f>TEXT(spending_patterns_detailed[[#This Row],[Transaction Date]],"mmm")</f>
        <v>Dec</v>
      </c>
      <c r="L10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66" spans="1:13" x14ac:dyDescent="0.4">
      <c r="A1066" t="s">
        <v>26</v>
      </c>
      <c r="B1066" t="s">
        <v>31</v>
      </c>
      <c r="C1066" t="s">
        <v>94</v>
      </c>
      <c r="D1066">
        <v>1</v>
      </c>
      <c r="E1066">
        <v>80.89</v>
      </c>
      <c r="F1066">
        <v>80.89</v>
      </c>
      <c r="G1066" t="s">
        <v>38</v>
      </c>
      <c r="H1066" t="s">
        <v>13</v>
      </c>
      <c r="I1066" s="1">
        <v>44973</v>
      </c>
      <c r="J1066">
        <f>YEAR(spending_patterns_detailed[[#This Row],[Transaction Date]])</f>
        <v>2023</v>
      </c>
      <c r="K1066" t="str">
        <f>TEXT(spending_patterns_detailed[[#This Row],[Transaction Date]],"mmm")</f>
        <v>Feb</v>
      </c>
      <c r="L10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67" spans="1:13" x14ac:dyDescent="0.4">
      <c r="A1067" t="s">
        <v>97</v>
      </c>
      <c r="B1067" t="s">
        <v>70</v>
      </c>
      <c r="C1067" t="s">
        <v>73</v>
      </c>
      <c r="D1067">
        <v>3</v>
      </c>
      <c r="E1067">
        <v>73.77</v>
      </c>
      <c r="F1067">
        <v>221.31</v>
      </c>
      <c r="G1067" t="s">
        <v>12</v>
      </c>
      <c r="H1067" t="s">
        <v>41</v>
      </c>
      <c r="I1067" s="1">
        <v>45661</v>
      </c>
      <c r="J1067">
        <f>YEAR(spending_patterns_detailed[[#This Row],[Transaction Date]])</f>
        <v>2025</v>
      </c>
      <c r="K1067" t="str">
        <f>TEXT(spending_patterns_detailed[[#This Row],[Transaction Date]],"mmm")</f>
        <v>Jan</v>
      </c>
      <c r="L10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68" spans="1:13" x14ac:dyDescent="0.4">
      <c r="A1068" t="s">
        <v>85</v>
      </c>
      <c r="B1068" t="s">
        <v>31</v>
      </c>
      <c r="C1068" t="s">
        <v>94</v>
      </c>
      <c r="D1068">
        <v>1</v>
      </c>
      <c r="E1068">
        <v>69.849999999999994</v>
      </c>
      <c r="F1068">
        <v>69.849999999999994</v>
      </c>
      <c r="G1068" t="s">
        <v>38</v>
      </c>
      <c r="H1068" t="s">
        <v>17</v>
      </c>
      <c r="I1068" s="1">
        <v>45023</v>
      </c>
      <c r="J1068">
        <f>YEAR(spending_patterns_detailed[[#This Row],[Transaction Date]])</f>
        <v>2023</v>
      </c>
      <c r="K1068" t="str">
        <f>TEXT(spending_patterns_detailed[[#This Row],[Transaction Date]],"mmm")</f>
        <v>Apr</v>
      </c>
      <c r="L10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69" spans="1:13" x14ac:dyDescent="0.4">
      <c r="A1069" t="s">
        <v>77</v>
      </c>
      <c r="B1069" t="s">
        <v>27</v>
      </c>
      <c r="C1069" t="s">
        <v>54</v>
      </c>
      <c r="D1069">
        <v>2</v>
      </c>
      <c r="E1069">
        <v>428.04</v>
      </c>
      <c r="F1069">
        <v>856.08</v>
      </c>
      <c r="G1069" t="s">
        <v>21</v>
      </c>
      <c r="H1069" t="s">
        <v>41</v>
      </c>
      <c r="I1069" s="1">
        <v>45541</v>
      </c>
      <c r="J1069">
        <f>YEAR(spending_patterns_detailed[[#This Row],[Transaction Date]])</f>
        <v>2024</v>
      </c>
      <c r="K1069" t="str">
        <f>TEXT(spending_patterns_detailed[[#This Row],[Transaction Date]],"mmm")</f>
        <v>Sep</v>
      </c>
      <c r="L10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70" spans="1:13" x14ac:dyDescent="0.4">
      <c r="A1070" t="s">
        <v>29</v>
      </c>
      <c r="B1070" t="s">
        <v>56</v>
      </c>
      <c r="C1070" t="s">
        <v>66</v>
      </c>
      <c r="D1070">
        <v>3</v>
      </c>
      <c r="E1070">
        <v>126.32</v>
      </c>
      <c r="F1070">
        <v>378.96</v>
      </c>
      <c r="G1070" t="s">
        <v>25</v>
      </c>
      <c r="H1070" t="s">
        <v>41</v>
      </c>
      <c r="I1070" s="1">
        <v>45057</v>
      </c>
      <c r="J1070">
        <f>YEAR(spending_patterns_detailed[[#This Row],[Transaction Date]])</f>
        <v>2023</v>
      </c>
      <c r="K1070" t="str">
        <f>TEXT(spending_patterns_detailed[[#This Row],[Transaction Date]],"mmm")</f>
        <v>May</v>
      </c>
      <c r="L10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71" spans="1:13" x14ac:dyDescent="0.4">
      <c r="A1071" t="s">
        <v>128</v>
      </c>
      <c r="B1071" t="s">
        <v>61</v>
      </c>
      <c r="C1071" t="s">
        <v>62</v>
      </c>
      <c r="D1071">
        <v>1</v>
      </c>
      <c r="E1071">
        <v>418.94</v>
      </c>
      <c r="F1071">
        <v>418.94</v>
      </c>
      <c r="G1071" t="s">
        <v>25</v>
      </c>
      <c r="H1071" t="s">
        <v>17</v>
      </c>
      <c r="I1071" s="1">
        <v>45527</v>
      </c>
      <c r="J1071">
        <f>YEAR(spending_patterns_detailed[[#This Row],[Transaction Date]])</f>
        <v>2024</v>
      </c>
      <c r="K1071" t="str">
        <f>TEXT(spending_patterns_detailed[[#This Row],[Transaction Date]],"mmm")</f>
        <v>Aug</v>
      </c>
      <c r="L10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72" spans="1:13" x14ac:dyDescent="0.4">
      <c r="A1072" t="s">
        <v>14</v>
      </c>
      <c r="B1072" t="s">
        <v>70</v>
      </c>
      <c r="C1072" t="s">
        <v>110</v>
      </c>
      <c r="D1072">
        <v>1</v>
      </c>
      <c r="E1072">
        <v>5.7</v>
      </c>
      <c r="F1072">
        <v>5.7</v>
      </c>
      <c r="G1072" t="s">
        <v>12</v>
      </c>
      <c r="H1072" t="s">
        <v>13</v>
      </c>
      <c r="I1072" s="1">
        <v>45247</v>
      </c>
      <c r="J1072">
        <f>YEAR(spending_patterns_detailed[[#This Row],[Transaction Date]])</f>
        <v>2023</v>
      </c>
      <c r="K1072" t="str">
        <f>TEXT(spending_patterns_detailed[[#This Row],[Transaction Date]],"mmm")</f>
        <v>Nov</v>
      </c>
      <c r="L10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073" spans="1:13" x14ac:dyDescent="0.4">
      <c r="A1073" t="s">
        <v>218</v>
      </c>
      <c r="B1073" t="s">
        <v>23</v>
      </c>
      <c r="C1073" t="s">
        <v>34</v>
      </c>
      <c r="D1073">
        <v>4</v>
      </c>
      <c r="E1073">
        <v>138.11000000000001</v>
      </c>
      <c r="F1073">
        <v>552.46</v>
      </c>
      <c r="G1073" t="s">
        <v>25</v>
      </c>
      <c r="H1073" t="s">
        <v>41</v>
      </c>
      <c r="I1073" s="1">
        <v>45537</v>
      </c>
      <c r="J1073">
        <f>YEAR(spending_patterns_detailed[[#This Row],[Transaction Date]])</f>
        <v>2024</v>
      </c>
      <c r="K1073" t="str">
        <f>TEXT(spending_patterns_detailed[[#This Row],[Transaction Date]],"mmm")</f>
        <v>Sep</v>
      </c>
      <c r="L10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74" spans="1:13" x14ac:dyDescent="0.4">
      <c r="A1074" t="s">
        <v>185</v>
      </c>
      <c r="B1074" t="s">
        <v>100</v>
      </c>
      <c r="C1074" t="s">
        <v>101</v>
      </c>
      <c r="D1074">
        <v>1</v>
      </c>
      <c r="E1074">
        <v>17.07</v>
      </c>
      <c r="F1074">
        <v>17.07</v>
      </c>
      <c r="G1074" t="s">
        <v>38</v>
      </c>
      <c r="H1074" t="s">
        <v>17</v>
      </c>
      <c r="I1074" s="1">
        <v>45533</v>
      </c>
      <c r="J1074">
        <f>YEAR(spending_patterns_detailed[[#This Row],[Transaction Date]])</f>
        <v>2024</v>
      </c>
      <c r="K1074" t="str">
        <f>TEXT(spending_patterns_detailed[[#This Row],[Transaction Date]],"mmm")</f>
        <v>Aug</v>
      </c>
      <c r="L10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75" spans="1:13" x14ac:dyDescent="0.4">
      <c r="A1075" t="s">
        <v>142</v>
      </c>
      <c r="B1075" t="s">
        <v>70</v>
      </c>
      <c r="C1075" t="s">
        <v>73</v>
      </c>
      <c r="D1075">
        <v>3</v>
      </c>
      <c r="E1075">
        <v>16.149999999999999</v>
      </c>
      <c r="F1075">
        <v>48.44</v>
      </c>
      <c r="G1075" t="s">
        <v>21</v>
      </c>
      <c r="H1075" t="s">
        <v>17</v>
      </c>
      <c r="I1075" s="1">
        <v>45533</v>
      </c>
      <c r="J1075">
        <f>YEAR(spending_patterns_detailed[[#This Row],[Transaction Date]])</f>
        <v>2024</v>
      </c>
      <c r="K1075" t="str">
        <f>TEXT(spending_patterns_detailed[[#This Row],[Transaction Date]],"mmm")</f>
        <v>Aug</v>
      </c>
      <c r="L10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76" spans="1:13" x14ac:dyDescent="0.4">
      <c r="A1076" t="s">
        <v>154</v>
      </c>
      <c r="B1076" t="s">
        <v>23</v>
      </c>
      <c r="C1076" t="s">
        <v>34</v>
      </c>
      <c r="D1076">
        <v>5</v>
      </c>
      <c r="E1076">
        <v>192.75</v>
      </c>
      <c r="F1076">
        <v>963.74</v>
      </c>
      <c r="G1076" t="s">
        <v>12</v>
      </c>
      <c r="H1076" t="s">
        <v>41</v>
      </c>
      <c r="I1076" s="1">
        <v>45542</v>
      </c>
      <c r="J1076">
        <f>YEAR(spending_patterns_detailed[[#This Row],[Transaction Date]])</f>
        <v>2024</v>
      </c>
      <c r="K1076" t="str">
        <f>TEXT(spending_patterns_detailed[[#This Row],[Transaction Date]],"mmm")</f>
        <v>Sep</v>
      </c>
      <c r="L10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77" spans="1:13" x14ac:dyDescent="0.4">
      <c r="A1077" t="s">
        <v>194</v>
      </c>
      <c r="B1077" t="s">
        <v>70</v>
      </c>
      <c r="C1077" t="s">
        <v>71</v>
      </c>
      <c r="D1077">
        <v>3</v>
      </c>
      <c r="E1077">
        <v>12.95</v>
      </c>
      <c r="F1077">
        <v>38.85</v>
      </c>
      <c r="G1077" t="s">
        <v>12</v>
      </c>
      <c r="H1077" t="s">
        <v>17</v>
      </c>
      <c r="I1077" s="1">
        <v>45101</v>
      </c>
      <c r="J1077">
        <f>YEAR(spending_patterns_detailed[[#This Row],[Transaction Date]])</f>
        <v>2023</v>
      </c>
      <c r="K1077" t="str">
        <f>TEXT(spending_patterns_detailed[[#This Row],[Transaction Date]],"mmm")</f>
        <v>Jun</v>
      </c>
      <c r="L10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78" spans="1:13" x14ac:dyDescent="0.4">
      <c r="A1078" t="s">
        <v>172</v>
      </c>
      <c r="B1078" t="s">
        <v>10</v>
      </c>
      <c r="C1078" t="s">
        <v>181</v>
      </c>
      <c r="D1078">
        <v>4</v>
      </c>
      <c r="E1078">
        <v>6.99</v>
      </c>
      <c r="F1078">
        <v>27.96</v>
      </c>
      <c r="G1078" t="s">
        <v>38</v>
      </c>
      <c r="H1078" t="s">
        <v>13</v>
      </c>
      <c r="I1078" s="1">
        <v>45658</v>
      </c>
      <c r="J1078">
        <f>YEAR(spending_patterns_detailed[[#This Row],[Transaction Date]])</f>
        <v>2025</v>
      </c>
      <c r="K1078" t="str">
        <f>TEXT(spending_patterns_detailed[[#This Row],[Transaction Date]],"mmm")</f>
        <v>Jan</v>
      </c>
      <c r="L10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79" spans="1:13" x14ac:dyDescent="0.4">
      <c r="A1079" t="s">
        <v>274</v>
      </c>
      <c r="B1079" t="s">
        <v>49</v>
      </c>
      <c r="C1079" t="s">
        <v>50</v>
      </c>
      <c r="D1079">
        <v>1</v>
      </c>
      <c r="E1079">
        <v>67.2</v>
      </c>
      <c r="F1079">
        <v>67.2</v>
      </c>
      <c r="G1079" t="s">
        <v>21</v>
      </c>
      <c r="H1079" t="s">
        <v>13</v>
      </c>
      <c r="I1079" s="1">
        <v>45459</v>
      </c>
      <c r="J1079">
        <f>YEAR(spending_patterns_detailed[[#This Row],[Transaction Date]])</f>
        <v>2024</v>
      </c>
      <c r="K1079" t="str">
        <f>TEXT(spending_patterns_detailed[[#This Row],[Transaction Date]],"mmm")</f>
        <v>Jun</v>
      </c>
      <c r="L10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80" spans="1:13" x14ac:dyDescent="0.4">
      <c r="A1080" t="s">
        <v>234</v>
      </c>
      <c r="B1080" t="s">
        <v>19</v>
      </c>
      <c r="C1080" t="s">
        <v>107</v>
      </c>
      <c r="D1080">
        <v>1</v>
      </c>
      <c r="E1080">
        <v>59.92</v>
      </c>
      <c r="F1080">
        <v>59.92</v>
      </c>
      <c r="G1080" t="s">
        <v>21</v>
      </c>
      <c r="H1080" t="s">
        <v>13</v>
      </c>
      <c r="I1080" s="1">
        <v>45163</v>
      </c>
      <c r="J1080">
        <f>YEAR(spending_patterns_detailed[[#This Row],[Transaction Date]])</f>
        <v>2023</v>
      </c>
      <c r="K1080" t="str">
        <f>TEXT(spending_patterns_detailed[[#This Row],[Transaction Date]],"mmm")</f>
        <v>Aug</v>
      </c>
      <c r="L10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81" spans="1:13" x14ac:dyDescent="0.4">
      <c r="A1081" t="s">
        <v>88</v>
      </c>
      <c r="B1081" t="s">
        <v>10</v>
      </c>
      <c r="C1081" t="s">
        <v>87</v>
      </c>
      <c r="D1081">
        <v>2</v>
      </c>
      <c r="E1081">
        <v>6.99</v>
      </c>
      <c r="F1081">
        <v>13.99</v>
      </c>
      <c r="G1081" t="s">
        <v>21</v>
      </c>
      <c r="H1081" t="s">
        <v>13</v>
      </c>
      <c r="I1081" s="1">
        <v>45579</v>
      </c>
      <c r="J1081">
        <f>YEAR(spending_patterns_detailed[[#This Row],[Transaction Date]])</f>
        <v>2024</v>
      </c>
      <c r="K1081" t="str">
        <f>TEXT(spending_patterns_detailed[[#This Row],[Transaction Date]],"mmm")</f>
        <v>Oct</v>
      </c>
      <c r="L10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82" spans="1:13" x14ac:dyDescent="0.4">
      <c r="A1082" t="s">
        <v>132</v>
      </c>
      <c r="B1082" t="s">
        <v>36</v>
      </c>
      <c r="C1082" t="s">
        <v>37</v>
      </c>
      <c r="D1082">
        <v>1</v>
      </c>
      <c r="E1082">
        <v>990.67</v>
      </c>
      <c r="F1082">
        <v>990.67</v>
      </c>
      <c r="G1082" t="s">
        <v>25</v>
      </c>
      <c r="H1082" t="s">
        <v>13</v>
      </c>
      <c r="I1082" s="1">
        <v>45129</v>
      </c>
      <c r="J1082">
        <f>YEAR(spending_patterns_detailed[[#This Row],[Transaction Date]])</f>
        <v>2023</v>
      </c>
      <c r="K1082" t="str">
        <f>TEXT(spending_patterns_detailed[[#This Row],[Transaction Date]],"mmm")</f>
        <v>Jul</v>
      </c>
      <c r="L10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83" spans="1:13" x14ac:dyDescent="0.4">
      <c r="A1083" t="s">
        <v>99</v>
      </c>
      <c r="B1083" t="s">
        <v>56</v>
      </c>
      <c r="C1083" t="s">
        <v>66</v>
      </c>
      <c r="D1083">
        <v>3</v>
      </c>
      <c r="E1083">
        <v>145.56</v>
      </c>
      <c r="F1083">
        <v>436.68</v>
      </c>
      <c r="G1083" t="s">
        <v>38</v>
      </c>
      <c r="H1083" t="s">
        <v>17</v>
      </c>
      <c r="I1083" s="1">
        <v>45183</v>
      </c>
      <c r="J1083">
        <f>YEAR(spending_patterns_detailed[[#This Row],[Transaction Date]])</f>
        <v>2023</v>
      </c>
      <c r="K1083" t="str">
        <f>TEXT(spending_patterns_detailed[[#This Row],[Transaction Date]],"mmm")</f>
        <v>Sep</v>
      </c>
      <c r="L10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84" spans="1:13" x14ac:dyDescent="0.4">
      <c r="A1084" t="s">
        <v>102</v>
      </c>
      <c r="B1084" t="s">
        <v>15</v>
      </c>
      <c r="C1084" t="s">
        <v>16</v>
      </c>
      <c r="D1084">
        <v>5</v>
      </c>
      <c r="E1084">
        <v>39.020000000000003</v>
      </c>
      <c r="F1084">
        <v>195.09</v>
      </c>
      <c r="G1084" t="s">
        <v>21</v>
      </c>
      <c r="H1084" t="s">
        <v>17</v>
      </c>
      <c r="I1084" s="1">
        <v>45620</v>
      </c>
      <c r="J1084">
        <f>YEAR(spending_patterns_detailed[[#This Row],[Transaction Date]])</f>
        <v>2024</v>
      </c>
      <c r="K1084" t="str">
        <f>TEXT(spending_patterns_detailed[[#This Row],[Transaction Date]],"mmm")</f>
        <v>Nov</v>
      </c>
      <c r="L10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85" spans="1:13" x14ac:dyDescent="0.4">
      <c r="A1085" t="s">
        <v>63</v>
      </c>
      <c r="B1085" t="s">
        <v>49</v>
      </c>
      <c r="C1085" t="s">
        <v>50</v>
      </c>
      <c r="D1085">
        <v>5</v>
      </c>
      <c r="E1085">
        <v>10.23</v>
      </c>
      <c r="F1085">
        <v>51.14</v>
      </c>
      <c r="G1085" t="s">
        <v>25</v>
      </c>
      <c r="H1085" t="s">
        <v>41</v>
      </c>
      <c r="I1085" s="1">
        <v>45049</v>
      </c>
      <c r="J1085">
        <f>YEAR(spending_patterns_detailed[[#This Row],[Transaction Date]])</f>
        <v>2023</v>
      </c>
      <c r="K1085" t="str">
        <f>TEXT(spending_patterns_detailed[[#This Row],[Transaction Date]],"mmm")</f>
        <v>May</v>
      </c>
      <c r="L10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86" spans="1:13" x14ac:dyDescent="0.4">
      <c r="A1086" t="s">
        <v>194</v>
      </c>
      <c r="B1086" t="s">
        <v>36</v>
      </c>
      <c r="C1086" t="s">
        <v>76</v>
      </c>
      <c r="D1086">
        <v>1</v>
      </c>
      <c r="E1086">
        <v>30.62</v>
      </c>
      <c r="F1086">
        <v>30.62</v>
      </c>
      <c r="G1086" t="s">
        <v>21</v>
      </c>
      <c r="H1086" t="s">
        <v>41</v>
      </c>
      <c r="I1086" s="1">
        <v>44944</v>
      </c>
      <c r="J1086">
        <f>YEAR(spending_patterns_detailed[[#This Row],[Transaction Date]])</f>
        <v>2023</v>
      </c>
      <c r="K1086" t="str">
        <f>TEXT(spending_patterns_detailed[[#This Row],[Transaction Date]],"mmm")</f>
        <v>Jan</v>
      </c>
      <c r="L10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87" spans="1:13" x14ac:dyDescent="0.4">
      <c r="A1087" t="s">
        <v>254</v>
      </c>
      <c r="B1087" t="s">
        <v>70</v>
      </c>
      <c r="C1087" t="s">
        <v>110</v>
      </c>
      <c r="D1087">
        <v>4</v>
      </c>
      <c r="E1087">
        <v>3.04</v>
      </c>
      <c r="F1087">
        <v>12.15</v>
      </c>
      <c r="G1087" t="s">
        <v>38</v>
      </c>
      <c r="H1087" t="s">
        <v>41</v>
      </c>
      <c r="I1087" s="1">
        <v>44933</v>
      </c>
      <c r="J1087">
        <f>YEAR(spending_patterns_detailed[[#This Row],[Transaction Date]])</f>
        <v>2023</v>
      </c>
      <c r="K1087" t="str">
        <f>TEXT(spending_patterns_detailed[[#This Row],[Transaction Date]],"mmm")</f>
        <v>Jan</v>
      </c>
      <c r="L10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88" spans="1:13" x14ac:dyDescent="0.4">
      <c r="A1088" t="s">
        <v>88</v>
      </c>
      <c r="B1088" t="s">
        <v>27</v>
      </c>
      <c r="C1088" t="s">
        <v>40</v>
      </c>
      <c r="D1088">
        <v>1</v>
      </c>
      <c r="E1088">
        <v>58.93</v>
      </c>
      <c r="F1088">
        <v>58.93</v>
      </c>
      <c r="G1088" t="s">
        <v>12</v>
      </c>
      <c r="H1088" t="s">
        <v>41</v>
      </c>
      <c r="I1088" s="1">
        <v>45639</v>
      </c>
      <c r="J1088">
        <f>YEAR(spending_patterns_detailed[[#This Row],[Transaction Date]])</f>
        <v>2024</v>
      </c>
      <c r="K1088" t="str">
        <f>TEXT(spending_patterns_detailed[[#This Row],[Transaction Date]],"mmm")</f>
        <v>Dec</v>
      </c>
      <c r="L10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89" spans="1:13" x14ac:dyDescent="0.4">
      <c r="A1089" t="s">
        <v>194</v>
      </c>
      <c r="B1089" t="s">
        <v>23</v>
      </c>
      <c r="C1089" t="s">
        <v>143</v>
      </c>
      <c r="D1089">
        <v>1</v>
      </c>
      <c r="E1089">
        <v>149.71</v>
      </c>
      <c r="F1089">
        <v>149.71</v>
      </c>
      <c r="G1089" t="s">
        <v>12</v>
      </c>
      <c r="H1089" t="s">
        <v>13</v>
      </c>
      <c r="I1089" s="1">
        <v>45557</v>
      </c>
      <c r="J1089">
        <f>YEAR(spending_patterns_detailed[[#This Row],[Transaction Date]])</f>
        <v>2024</v>
      </c>
      <c r="K1089" t="str">
        <f>TEXT(spending_patterns_detailed[[#This Row],[Transaction Date]],"mmm")</f>
        <v>Sep</v>
      </c>
      <c r="L10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90" spans="1:13" x14ac:dyDescent="0.4">
      <c r="A1090" t="s">
        <v>63</v>
      </c>
      <c r="B1090" t="s">
        <v>27</v>
      </c>
      <c r="C1090" t="s">
        <v>28</v>
      </c>
      <c r="D1090">
        <v>2</v>
      </c>
      <c r="E1090">
        <v>32.700000000000003</v>
      </c>
      <c r="F1090">
        <v>65.400000000000006</v>
      </c>
      <c r="G1090" t="s">
        <v>12</v>
      </c>
      <c r="H1090" t="s">
        <v>13</v>
      </c>
      <c r="I1090" s="1">
        <v>45523</v>
      </c>
      <c r="J1090">
        <f>YEAR(spending_patterns_detailed[[#This Row],[Transaction Date]])</f>
        <v>2024</v>
      </c>
      <c r="K1090" t="str">
        <f>TEXT(spending_patterns_detailed[[#This Row],[Transaction Date]],"mmm")</f>
        <v>Aug</v>
      </c>
      <c r="L10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91" spans="1:13" x14ac:dyDescent="0.4">
      <c r="A1091" t="s">
        <v>196</v>
      </c>
      <c r="B1091" t="s">
        <v>61</v>
      </c>
      <c r="C1091" t="s">
        <v>78</v>
      </c>
      <c r="D1091">
        <v>1</v>
      </c>
      <c r="E1091">
        <v>893.87</v>
      </c>
      <c r="F1091">
        <v>893.87</v>
      </c>
      <c r="G1091" t="s">
        <v>38</v>
      </c>
      <c r="H1091" t="s">
        <v>13</v>
      </c>
      <c r="I1091" s="1">
        <v>45513</v>
      </c>
      <c r="J1091">
        <f>YEAR(spending_patterns_detailed[[#This Row],[Transaction Date]])</f>
        <v>2024</v>
      </c>
      <c r="K1091" t="str">
        <f>TEXT(spending_patterns_detailed[[#This Row],[Transaction Date]],"mmm")</f>
        <v>Aug</v>
      </c>
      <c r="L10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92" spans="1:13" x14ac:dyDescent="0.4">
      <c r="A1092" t="s">
        <v>262</v>
      </c>
      <c r="B1092" t="s">
        <v>31</v>
      </c>
      <c r="C1092" t="s">
        <v>80</v>
      </c>
      <c r="D1092">
        <v>1</v>
      </c>
      <c r="E1092">
        <v>6.36</v>
      </c>
      <c r="F1092">
        <v>6.36</v>
      </c>
      <c r="G1092" t="s">
        <v>12</v>
      </c>
      <c r="H1092" t="s">
        <v>13</v>
      </c>
      <c r="I1092" s="1">
        <v>45028</v>
      </c>
      <c r="J1092">
        <f>YEAR(spending_patterns_detailed[[#This Row],[Transaction Date]])</f>
        <v>2023</v>
      </c>
      <c r="K1092" t="str">
        <f>TEXT(spending_patterns_detailed[[#This Row],[Transaction Date]],"mmm")</f>
        <v>Apr</v>
      </c>
      <c r="L10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093" spans="1:13" x14ac:dyDescent="0.4">
      <c r="A1093" t="s">
        <v>126</v>
      </c>
      <c r="B1093" t="s">
        <v>15</v>
      </c>
      <c r="C1093" t="s">
        <v>151</v>
      </c>
      <c r="D1093">
        <v>5</v>
      </c>
      <c r="E1093">
        <v>177.45</v>
      </c>
      <c r="F1093">
        <v>887.27</v>
      </c>
      <c r="G1093" t="s">
        <v>38</v>
      </c>
      <c r="H1093" t="s">
        <v>41</v>
      </c>
      <c r="I1093" s="1">
        <v>45173</v>
      </c>
      <c r="J1093">
        <f>YEAR(spending_patterns_detailed[[#This Row],[Transaction Date]])</f>
        <v>2023</v>
      </c>
      <c r="K1093" t="str">
        <f>TEXT(spending_patterns_detailed[[#This Row],[Transaction Date]],"mmm")</f>
        <v>Sep</v>
      </c>
      <c r="L10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94" spans="1:13" x14ac:dyDescent="0.4">
      <c r="A1094" t="s">
        <v>260</v>
      </c>
      <c r="B1094" t="s">
        <v>56</v>
      </c>
      <c r="C1094" t="s">
        <v>66</v>
      </c>
      <c r="D1094">
        <v>2</v>
      </c>
      <c r="E1094">
        <v>79.52</v>
      </c>
      <c r="F1094">
        <v>159.03</v>
      </c>
      <c r="G1094" t="s">
        <v>25</v>
      </c>
      <c r="H1094" t="s">
        <v>17</v>
      </c>
      <c r="I1094" s="1">
        <v>45042</v>
      </c>
      <c r="J1094">
        <f>YEAR(spending_patterns_detailed[[#This Row],[Transaction Date]])</f>
        <v>2023</v>
      </c>
      <c r="K1094" t="str">
        <f>TEXT(spending_patterns_detailed[[#This Row],[Transaction Date]],"mmm")</f>
        <v>Apr</v>
      </c>
      <c r="L10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95" spans="1:13" x14ac:dyDescent="0.4">
      <c r="A1095" t="s">
        <v>238</v>
      </c>
      <c r="B1095" t="s">
        <v>31</v>
      </c>
      <c r="C1095" t="s">
        <v>94</v>
      </c>
      <c r="D1095">
        <v>1</v>
      </c>
      <c r="E1095">
        <v>63.78</v>
      </c>
      <c r="F1095">
        <v>63.78</v>
      </c>
      <c r="G1095" t="s">
        <v>38</v>
      </c>
      <c r="H1095" t="s">
        <v>13</v>
      </c>
      <c r="I1095" s="1">
        <v>44999</v>
      </c>
      <c r="J1095">
        <f>YEAR(spending_patterns_detailed[[#This Row],[Transaction Date]])</f>
        <v>2023</v>
      </c>
      <c r="K1095" t="str">
        <f>TEXT(spending_patterns_detailed[[#This Row],[Transaction Date]],"mmm")</f>
        <v>Mar</v>
      </c>
      <c r="L10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96" spans="1:13" x14ac:dyDescent="0.4">
      <c r="A1096" t="s">
        <v>146</v>
      </c>
      <c r="B1096" t="s">
        <v>23</v>
      </c>
      <c r="C1096" t="s">
        <v>143</v>
      </c>
      <c r="D1096">
        <v>2</v>
      </c>
      <c r="E1096">
        <v>355.1</v>
      </c>
      <c r="F1096">
        <v>710.21</v>
      </c>
      <c r="G1096" t="s">
        <v>12</v>
      </c>
      <c r="H1096" t="s">
        <v>17</v>
      </c>
      <c r="I1096" s="1">
        <v>45017</v>
      </c>
      <c r="J1096">
        <f>YEAR(spending_patterns_detailed[[#This Row],[Transaction Date]])</f>
        <v>2023</v>
      </c>
      <c r="K1096" t="str">
        <f>TEXT(spending_patterns_detailed[[#This Row],[Transaction Date]],"mmm")</f>
        <v>Apr</v>
      </c>
      <c r="L10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97" spans="1:13" x14ac:dyDescent="0.4">
      <c r="A1097" t="s">
        <v>275</v>
      </c>
      <c r="B1097" t="s">
        <v>49</v>
      </c>
      <c r="C1097" t="s">
        <v>112</v>
      </c>
      <c r="D1097">
        <v>4</v>
      </c>
      <c r="E1097">
        <v>79.38</v>
      </c>
      <c r="F1097">
        <v>317.52999999999997</v>
      </c>
      <c r="G1097" t="s">
        <v>38</v>
      </c>
      <c r="H1097" t="s">
        <v>13</v>
      </c>
      <c r="I1097" s="1">
        <v>45155</v>
      </c>
      <c r="J1097">
        <f>YEAR(spending_patterns_detailed[[#This Row],[Transaction Date]])</f>
        <v>2023</v>
      </c>
      <c r="K1097" t="str">
        <f>TEXT(spending_patterns_detailed[[#This Row],[Transaction Date]],"mmm")</f>
        <v>Aug</v>
      </c>
      <c r="L10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98" spans="1:13" x14ac:dyDescent="0.4">
      <c r="A1098" t="s">
        <v>18</v>
      </c>
      <c r="B1098" t="s">
        <v>70</v>
      </c>
      <c r="C1098" t="s">
        <v>110</v>
      </c>
      <c r="D1098">
        <v>5</v>
      </c>
      <c r="E1098">
        <v>5</v>
      </c>
      <c r="F1098">
        <v>24.99</v>
      </c>
      <c r="G1098" t="s">
        <v>12</v>
      </c>
      <c r="H1098" t="s">
        <v>13</v>
      </c>
      <c r="I1098" s="1">
        <v>45174</v>
      </c>
      <c r="J1098">
        <f>YEAR(spending_patterns_detailed[[#This Row],[Transaction Date]])</f>
        <v>2023</v>
      </c>
      <c r="K1098" t="str">
        <f>TEXT(spending_patterns_detailed[[#This Row],[Transaction Date]],"mmm")</f>
        <v>Sep</v>
      </c>
      <c r="L10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099" spans="1:13" x14ac:dyDescent="0.4">
      <c r="A1099" t="s">
        <v>88</v>
      </c>
      <c r="B1099" t="s">
        <v>10</v>
      </c>
      <c r="C1099" t="s">
        <v>43</v>
      </c>
      <c r="D1099">
        <v>2</v>
      </c>
      <c r="E1099">
        <v>1.42</v>
      </c>
      <c r="F1099">
        <v>2.85</v>
      </c>
      <c r="G1099" t="s">
        <v>38</v>
      </c>
      <c r="H1099" t="s">
        <v>13</v>
      </c>
      <c r="I1099" s="1">
        <v>45470</v>
      </c>
      <c r="J1099">
        <f>YEAR(spending_patterns_detailed[[#This Row],[Transaction Date]])</f>
        <v>2024</v>
      </c>
      <c r="K1099" t="str">
        <f>TEXT(spending_patterns_detailed[[#This Row],[Transaction Date]],"mmm")</f>
        <v>Jun</v>
      </c>
      <c r="L10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0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100" spans="1:13" x14ac:dyDescent="0.4">
      <c r="A1100" t="s">
        <v>97</v>
      </c>
      <c r="B1100" t="s">
        <v>10</v>
      </c>
      <c r="C1100" t="s">
        <v>43</v>
      </c>
      <c r="D1100">
        <v>4</v>
      </c>
      <c r="E1100">
        <v>3.4</v>
      </c>
      <c r="F1100">
        <v>13.62</v>
      </c>
      <c r="G1100" t="s">
        <v>38</v>
      </c>
      <c r="H1100" t="s">
        <v>13</v>
      </c>
      <c r="I1100" s="1">
        <v>45106</v>
      </c>
      <c r="J1100">
        <f>YEAR(spending_patterns_detailed[[#This Row],[Transaction Date]])</f>
        <v>2023</v>
      </c>
      <c r="K1100" t="str">
        <f>TEXT(spending_patterns_detailed[[#This Row],[Transaction Date]],"mmm")</f>
        <v>Jun</v>
      </c>
      <c r="L11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01" spans="1:13" x14ac:dyDescent="0.4">
      <c r="A1101" t="s">
        <v>262</v>
      </c>
      <c r="B1101" t="s">
        <v>36</v>
      </c>
      <c r="C1101" t="s">
        <v>160</v>
      </c>
      <c r="D1101">
        <v>1</v>
      </c>
      <c r="E1101">
        <v>353.86</v>
      </c>
      <c r="F1101">
        <v>353.86</v>
      </c>
      <c r="G1101" t="s">
        <v>12</v>
      </c>
      <c r="H1101" t="s">
        <v>13</v>
      </c>
      <c r="I1101" s="1">
        <v>45485</v>
      </c>
      <c r="J1101">
        <f>YEAR(spending_patterns_detailed[[#This Row],[Transaction Date]])</f>
        <v>2024</v>
      </c>
      <c r="K1101" t="str">
        <f>TEXT(spending_patterns_detailed[[#This Row],[Transaction Date]],"mmm")</f>
        <v>Jul</v>
      </c>
      <c r="L11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02" spans="1:13" x14ac:dyDescent="0.4">
      <c r="A1102" t="s">
        <v>202</v>
      </c>
      <c r="B1102" t="s">
        <v>15</v>
      </c>
      <c r="C1102" t="s">
        <v>16</v>
      </c>
      <c r="D1102">
        <v>1</v>
      </c>
      <c r="E1102">
        <v>25.65</v>
      </c>
      <c r="F1102">
        <v>25.65</v>
      </c>
      <c r="G1102" t="s">
        <v>25</v>
      </c>
      <c r="H1102" t="s">
        <v>41</v>
      </c>
      <c r="I1102" s="1">
        <v>44991</v>
      </c>
      <c r="J1102">
        <f>YEAR(spending_patterns_detailed[[#This Row],[Transaction Date]])</f>
        <v>2023</v>
      </c>
      <c r="K1102" t="str">
        <f>TEXT(spending_patterns_detailed[[#This Row],[Transaction Date]],"mmm")</f>
        <v>Mar</v>
      </c>
      <c r="L11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03" spans="1:13" x14ac:dyDescent="0.4">
      <c r="A1103" t="s">
        <v>169</v>
      </c>
      <c r="B1103" t="s">
        <v>100</v>
      </c>
      <c r="C1103" t="s">
        <v>189</v>
      </c>
      <c r="D1103">
        <v>1</v>
      </c>
      <c r="E1103">
        <v>67.75</v>
      </c>
      <c r="F1103">
        <v>67.75</v>
      </c>
      <c r="G1103" t="s">
        <v>25</v>
      </c>
      <c r="H1103" t="s">
        <v>41</v>
      </c>
      <c r="I1103" s="1">
        <v>45045</v>
      </c>
      <c r="J1103">
        <f>YEAR(spending_patterns_detailed[[#This Row],[Transaction Date]])</f>
        <v>2023</v>
      </c>
      <c r="K1103" t="str">
        <f>TEXT(spending_patterns_detailed[[#This Row],[Transaction Date]],"mmm")</f>
        <v>Apr</v>
      </c>
      <c r="L11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04" spans="1:13" x14ac:dyDescent="0.4">
      <c r="A1104" t="s">
        <v>249</v>
      </c>
      <c r="B1104" t="s">
        <v>31</v>
      </c>
      <c r="C1104" t="s">
        <v>32</v>
      </c>
      <c r="D1104">
        <v>1</v>
      </c>
      <c r="E1104">
        <v>251.75</v>
      </c>
      <c r="F1104">
        <v>251.75</v>
      </c>
      <c r="G1104" t="s">
        <v>25</v>
      </c>
      <c r="H1104" t="s">
        <v>41</v>
      </c>
      <c r="I1104" s="1">
        <v>45265</v>
      </c>
      <c r="J1104">
        <f>YEAR(spending_patterns_detailed[[#This Row],[Transaction Date]])</f>
        <v>2023</v>
      </c>
      <c r="K1104" t="str">
        <f>TEXT(spending_patterns_detailed[[#This Row],[Transaction Date]],"mmm")</f>
        <v>Dec</v>
      </c>
      <c r="L11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05" spans="1:13" x14ac:dyDescent="0.4">
      <c r="A1105" t="s">
        <v>229</v>
      </c>
      <c r="B1105" t="s">
        <v>49</v>
      </c>
      <c r="C1105" t="s">
        <v>197</v>
      </c>
      <c r="D1105">
        <v>1</v>
      </c>
      <c r="E1105">
        <v>56.79</v>
      </c>
      <c r="F1105">
        <v>56.79</v>
      </c>
      <c r="G1105" t="s">
        <v>21</v>
      </c>
      <c r="H1105" t="s">
        <v>13</v>
      </c>
      <c r="I1105" s="1">
        <v>45465</v>
      </c>
      <c r="J1105">
        <f>YEAR(spending_patterns_detailed[[#This Row],[Transaction Date]])</f>
        <v>2024</v>
      </c>
      <c r="K1105" t="str">
        <f>TEXT(spending_patterns_detailed[[#This Row],[Transaction Date]],"mmm")</f>
        <v>Jun</v>
      </c>
      <c r="L11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06" spans="1:13" x14ac:dyDescent="0.4">
      <c r="A1106" t="s">
        <v>265</v>
      </c>
      <c r="B1106" t="s">
        <v>46</v>
      </c>
      <c r="C1106" t="s">
        <v>104</v>
      </c>
      <c r="D1106">
        <v>3</v>
      </c>
      <c r="E1106">
        <v>13.11</v>
      </c>
      <c r="F1106">
        <v>39.32</v>
      </c>
      <c r="G1106" t="s">
        <v>25</v>
      </c>
      <c r="H1106" t="s">
        <v>17</v>
      </c>
      <c r="I1106" s="1">
        <v>45243</v>
      </c>
      <c r="J1106">
        <f>YEAR(spending_patterns_detailed[[#This Row],[Transaction Date]])</f>
        <v>2023</v>
      </c>
      <c r="K1106" t="str">
        <f>TEXT(spending_patterns_detailed[[#This Row],[Transaction Date]],"mmm")</f>
        <v>Nov</v>
      </c>
      <c r="L11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07" spans="1:13" x14ac:dyDescent="0.4">
      <c r="A1107" t="s">
        <v>117</v>
      </c>
      <c r="B1107" t="s">
        <v>61</v>
      </c>
      <c r="C1107" t="s">
        <v>82</v>
      </c>
      <c r="D1107">
        <v>1</v>
      </c>
      <c r="E1107">
        <v>263.85000000000002</v>
      </c>
      <c r="F1107">
        <v>263.85000000000002</v>
      </c>
      <c r="G1107" t="s">
        <v>25</v>
      </c>
      <c r="H1107" t="s">
        <v>41</v>
      </c>
      <c r="I1107" s="1">
        <v>45302</v>
      </c>
      <c r="J1107">
        <f>YEAR(spending_patterns_detailed[[#This Row],[Transaction Date]])</f>
        <v>2024</v>
      </c>
      <c r="K1107" t="str">
        <f>TEXT(spending_patterns_detailed[[#This Row],[Transaction Date]],"mmm")</f>
        <v>Jan</v>
      </c>
      <c r="L11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08" spans="1:13" x14ac:dyDescent="0.4">
      <c r="A1108" t="s">
        <v>98</v>
      </c>
      <c r="B1108" t="s">
        <v>46</v>
      </c>
      <c r="C1108" t="s">
        <v>162</v>
      </c>
      <c r="D1108">
        <v>4</v>
      </c>
      <c r="E1108">
        <v>5.88</v>
      </c>
      <c r="F1108">
        <v>23.52</v>
      </c>
      <c r="G1108" t="s">
        <v>25</v>
      </c>
      <c r="H1108" t="s">
        <v>41</v>
      </c>
      <c r="I1108" s="1">
        <v>45311</v>
      </c>
      <c r="J1108">
        <f>YEAR(spending_patterns_detailed[[#This Row],[Transaction Date]])</f>
        <v>2024</v>
      </c>
      <c r="K1108" t="str">
        <f>TEXT(spending_patterns_detailed[[#This Row],[Transaction Date]],"mmm")</f>
        <v>Jan</v>
      </c>
      <c r="L11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09" spans="1:13" x14ac:dyDescent="0.4">
      <c r="A1109" t="s">
        <v>99</v>
      </c>
      <c r="B1109" t="s">
        <v>27</v>
      </c>
      <c r="C1109" t="s">
        <v>54</v>
      </c>
      <c r="D1109">
        <v>5</v>
      </c>
      <c r="E1109">
        <v>76.2</v>
      </c>
      <c r="F1109">
        <v>381</v>
      </c>
      <c r="G1109" t="s">
        <v>38</v>
      </c>
      <c r="H1109" t="s">
        <v>17</v>
      </c>
      <c r="I1109" s="1">
        <v>45011</v>
      </c>
      <c r="J1109">
        <f>YEAR(spending_patterns_detailed[[#This Row],[Transaction Date]])</f>
        <v>2023</v>
      </c>
      <c r="K1109" t="str">
        <f>TEXT(spending_patterns_detailed[[#This Row],[Transaction Date]],"mmm")</f>
        <v>Mar</v>
      </c>
      <c r="L11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10" spans="1:13" x14ac:dyDescent="0.4">
      <c r="A1110" t="s">
        <v>67</v>
      </c>
      <c r="B1110" t="s">
        <v>56</v>
      </c>
      <c r="C1110" t="s">
        <v>66</v>
      </c>
      <c r="D1110">
        <v>2</v>
      </c>
      <c r="E1110">
        <v>139.33000000000001</v>
      </c>
      <c r="F1110">
        <v>278.66000000000003</v>
      </c>
      <c r="G1110" t="s">
        <v>25</v>
      </c>
      <c r="H1110" t="s">
        <v>17</v>
      </c>
      <c r="I1110" s="1">
        <v>45039</v>
      </c>
      <c r="J1110">
        <f>YEAR(spending_patterns_detailed[[#This Row],[Transaction Date]])</f>
        <v>2023</v>
      </c>
      <c r="K1110" t="str">
        <f>TEXT(spending_patterns_detailed[[#This Row],[Transaction Date]],"mmm")</f>
        <v>Apr</v>
      </c>
      <c r="L11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11" spans="1:13" x14ac:dyDescent="0.4">
      <c r="A1111" t="s">
        <v>115</v>
      </c>
      <c r="B1111" t="s">
        <v>19</v>
      </c>
      <c r="C1111" t="s">
        <v>20</v>
      </c>
      <c r="D1111">
        <v>1</v>
      </c>
      <c r="E1111">
        <v>60.08</v>
      </c>
      <c r="F1111">
        <v>60.08</v>
      </c>
      <c r="G1111" t="s">
        <v>12</v>
      </c>
      <c r="H1111" t="s">
        <v>41</v>
      </c>
      <c r="I1111" s="1">
        <v>45039</v>
      </c>
      <c r="J1111">
        <f>YEAR(spending_patterns_detailed[[#This Row],[Transaction Date]])</f>
        <v>2023</v>
      </c>
      <c r="K1111" t="str">
        <f>TEXT(spending_patterns_detailed[[#This Row],[Transaction Date]],"mmm")</f>
        <v>Apr</v>
      </c>
      <c r="L11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12" spans="1:13" x14ac:dyDescent="0.4">
      <c r="A1112" t="s">
        <v>95</v>
      </c>
      <c r="B1112" t="s">
        <v>15</v>
      </c>
      <c r="C1112" t="s">
        <v>16</v>
      </c>
      <c r="D1112">
        <v>1</v>
      </c>
      <c r="E1112">
        <v>45.02</v>
      </c>
      <c r="F1112">
        <v>45.02</v>
      </c>
      <c r="G1112" t="s">
        <v>21</v>
      </c>
      <c r="H1112" t="s">
        <v>17</v>
      </c>
      <c r="I1112" s="1">
        <v>45301</v>
      </c>
      <c r="J1112">
        <f>YEAR(spending_patterns_detailed[[#This Row],[Transaction Date]])</f>
        <v>2024</v>
      </c>
      <c r="K1112" t="str">
        <f>TEXT(spending_patterns_detailed[[#This Row],[Transaction Date]],"mmm")</f>
        <v>Jan</v>
      </c>
      <c r="L11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13" spans="1:13" x14ac:dyDescent="0.4">
      <c r="A1113" t="s">
        <v>156</v>
      </c>
      <c r="B1113" t="s">
        <v>31</v>
      </c>
      <c r="C1113" t="s">
        <v>32</v>
      </c>
      <c r="D1113">
        <v>1</v>
      </c>
      <c r="E1113">
        <v>134.36000000000001</v>
      </c>
      <c r="F1113">
        <v>134.36000000000001</v>
      </c>
      <c r="G1113" t="s">
        <v>21</v>
      </c>
      <c r="H1113" t="s">
        <v>13</v>
      </c>
      <c r="I1113" s="1">
        <v>45051</v>
      </c>
      <c r="J1113">
        <f>YEAR(spending_patterns_detailed[[#This Row],[Transaction Date]])</f>
        <v>2023</v>
      </c>
      <c r="K1113" t="str">
        <f>TEXT(spending_patterns_detailed[[#This Row],[Transaction Date]],"mmm")</f>
        <v>May</v>
      </c>
      <c r="L11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14" spans="1:13" x14ac:dyDescent="0.4">
      <c r="A1114" t="s">
        <v>22</v>
      </c>
      <c r="B1114" t="s">
        <v>56</v>
      </c>
      <c r="C1114" t="s">
        <v>57</v>
      </c>
      <c r="D1114">
        <v>5</v>
      </c>
      <c r="E1114">
        <v>3068.73</v>
      </c>
      <c r="F1114">
        <v>15343.64</v>
      </c>
      <c r="G1114" t="s">
        <v>38</v>
      </c>
      <c r="H1114" t="s">
        <v>41</v>
      </c>
      <c r="I1114" s="1">
        <v>45526</v>
      </c>
      <c r="J1114">
        <f>YEAR(spending_patterns_detailed[[#This Row],[Transaction Date]])</f>
        <v>2024</v>
      </c>
      <c r="K1114" t="str">
        <f>TEXT(spending_patterns_detailed[[#This Row],[Transaction Date]],"mmm")</f>
        <v>Aug</v>
      </c>
      <c r="L11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1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1115" spans="1:13" x14ac:dyDescent="0.4">
      <c r="A1115" t="s">
        <v>257</v>
      </c>
      <c r="B1115" t="s">
        <v>61</v>
      </c>
      <c r="C1115" t="s">
        <v>82</v>
      </c>
      <c r="D1115">
        <v>1</v>
      </c>
      <c r="E1115">
        <v>194.8</v>
      </c>
      <c r="F1115">
        <v>194.8</v>
      </c>
      <c r="G1115" t="s">
        <v>38</v>
      </c>
      <c r="H1115" t="s">
        <v>41</v>
      </c>
      <c r="I1115" s="1">
        <v>45249</v>
      </c>
      <c r="J1115">
        <f>YEAR(spending_patterns_detailed[[#This Row],[Transaction Date]])</f>
        <v>2023</v>
      </c>
      <c r="K1115" t="str">
        <f>TEXT(spending_patterns_detailed[[#This Row],[Transaction Date]],"mmm")</f>
        <v>Nov</v>
      </c>
      <c r="L11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16" spans="1:13" x14ac:dyDescent="0.4">
      <c r="A1116" t="s">
        <v>184</v>
      </c>
      <c r="B1116" t="s">
        <v>56</v>
      </c>
      <c r="C1116" t="s">
        <v>66</v>
      </c>
      <c r="D1116">
        <v>5</v>
      </c>
      <c r="E1116">
        <v>109.56</v>
      </c>
      <c r="F1116">
        <v>547.82000000000005</v>
      </c>
      <c r="G1116" t="s">
        <v>38</v>
      </c>
      <c r="H1116" t="s">
        <v>13</v>
      </c>
      <c r="I1116" s="1">
        <v>45558</v>
      </c>
      <c r="J1116">
        <f>YEAR(spending_patterns_detailed[[#This Row],[Transaction Date]])</f>
        <v>2024</v>
      </c>
      <c r="K1116" t="str">
        <f>TEXT(spending_patterns_detailed[[#This Row],[Transaction Date]],"mmm")</f>
        <v>Sep</v>
      </c>
      <c r="L11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17" spans="1:13" x14ac:dyDescent="0.4">
      <c r="A1117" t="s">
        <v>214</v>
      </c>
      <c r="B1117" t="s">
        <v>61</v>
      </c>
      <c r="C1117" t="s">
        <v>62</v>
      </c>
      <c r="D1117">
        <v>1</v>
      </c>
      <c r="E1117">
        <v>150.19</v>
      </c>
      <c r="F1117">
        <v>150.19</v>
      </c>
      <c r="G1117" t="s">
        <v>25</v>
      </c>
      <c r="H1117" t="s">
        <v>17</v>
      </c>
      <c r="I1117" s="1">
        <v>45620</v>
      </c>
      <c r="J1117">
        <f>YEAR(spending_patterns_detailed[[#This Row],[Transaction Date]])</f>
        <v>2024</v>
      </c>
      <c r="K1117" t="str">
        <f>TEXT(spending_patterns_detailed[[#This Row],[Transaction Date]],"mmm")</f>
        <v>Nov</v>
      </c>
      <c r="L11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18" spans="1:13" x14ac:dyDescent="0.4">
      <c r="A1118" t="s">
        <v>226</v>
      </c>
      <c r="B1118" t="s">
        <v>27</v>
      </c>
      <c r="C1118" t="s">
        <v>54</v>
      </c>
      <c r="D1118">
        <v>3</v>
      </c>
      <c r="E1118">
        <v>228.04</v>
      </c>
      <c r="F1118">
        <v>684.13</v>
      </c>
      <c r="G1118" t="s">
        <v>25</v>
      </c>
      <c r="H1118" t="s">
        <v>41</v>
      </c>
      <c r="I1118" s="1">
        <v>45454</v>
      </c>
      <c r="J1118">
        <f>YEAR(spending_patterns_detailed[[#This Row],[Transaction Date]])</f>
        <v>2024</v>
      </c>
      <c r="K1118" t="str">
        <f>TEXT(spending_patterns_detailed[[#This Row],[Transaction Date]],"mmm")</f>
        <v>Jun</v>
      </c>
      <c r="L11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19" spans="1:13" x14ac:dyDescent="0.4">
      <c r="A1119" t="s">
        <v>161</v>
      </c>
      <c r="B1119" t="s">
        <v>36</v>
      </c>
      <c r="C1119" t="s">
        <v>160</v>
      </c>
      <c r="D1119">
        <v>1</v>
      </c>
      <c r="E1119">
        <v>174.49</v>
      </c>
      <c r="F1119">
        <v>174.49</v>
      </c>
      <c r="G1119" t="s">
        <v>21</v>
      </c>
      <c r="H1119" t="s">
        <v>41</v>
      </c>
      <c r="I1119" s="1">
        <v>45602</v>
      </c>
      <c r="J1119">
        <f>YEAR(spending_patterns_detailed[[#This Row],[Transaction Date]])</f>
        <v>2024</v>
      </c>
      <c r="K1119" t="str">
        <f>TEXT(spending_patterns_detailed[[#This Row],[Transaction Date]],"mmm")</f>
        <v>Nov</v>
      </c>
      <c r="L11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20" spans="1:13" x14ac:dyDescent="0.4">
      <c r="A1120" t="s">
        <v>209</v>
      </c>
      <c r="B1120" t="s">
        <v>10</v>
      </c>
      <c r="C1120" t="s">
        <v>64</v>
      </c>
      <c r="D1120">
        <v>5</v>
      </c>
      <c r="E1120">
        <v>17.260000000000002</v>
      </c>
      <c r="F1120">
        <v>86.3</v>
      </c>
      <c r="G1120" t="s">
        <v>25</v>
      </c>
      <c r="H1120" t="s">
        <v>41</v>
      </c>
      <c r="I1120" s="1">
        <v>44941</v>
      </c>
      <c r="J1120">
        <f>YEAR(spending_patterns_detailed[[#This Row],[Transaction Date]])</f>
        <v>2023</v>
      </c>
      <c r="K1120" t="str">
        <f>TEXT(spending_patterns_detailed[[#This Row],[Transaction Date]],"mmm")</f>
        <v>Jan</v>
      </c>
      <c r="L11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21" spans="1:13" x14ac:dyDescent="0.4">
      <c r="A1121" t="s">
        <v>212</v>
      </c>
      <c r="B1121" t="s">
        <v>61</v>
      </c>
      <c r="C1121" t="s">
        <v>62</v>
      </c>
      <c r="D1121">
        <v>1</v>
      </c>
      <c r="E1121">
        <v>455.43</v>
      </c>
      <c r="F1121">
        <v>455.43</v>
      </c>
      <c r="G1121" t="s">
        <v>12</v>
      </c>
      <c r="H1121" t="s">
        <v>41</v>
      </c>
      <c r="I1121" s="1">
        <v>45093</v>
      </c>
      <c r="J1121">
        <f>YEAR(spending_patterns_detailed[[#This Row],[Transaction Date]])</f>
        <v>2023</v>
      </c>
      <c r="K1121" t="str">
        <f>TEXT(spending_patterns_detailed[[#This Row],[Transaction Date]],"mmm")</f>
        <v>Jun</v>
      </c>
      <c r="L11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22" spans="1:13" x14ac:dyDescent="0.4">
      <c r="A1122" t="s">
        <v>271</v>
      </c>
      <c r="B1122" t="s">
        <v>36</v>
      </c>
      <c r="C1122" t="s">
        <v>160</v>
      </c>
      <c r="D1122">
        <v>1</v>
      </c>
      <c r="E1122">
        <v>283.35000000000002</v>
      </c>
      <c r="F1122">
        <v>283.35000000000002</v>
      </c>
      <c r="G1122" t="s">
        <v>25</v>
      </c>
      <c r="H1122" t="s">
        <v>17</v>
      </c>
      <c r="I1122" s="1">
        <v>44986</v>
      </c>
      <c r="J1122">
        <f>YEAR(spending_patterns_detailed[[#This Row],[Transaction Date]])</f>
        <v>2023</v>
      </c>
      <c r="K1122" t="str">
        <f>TEXT(spending_patterns_detailed[[#This Row],[Transaction Date]],"mmm")</f>
        <v>Mar</v>
      </c>
      <c r="L11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23" spans="1:13" x14ac:dyDescent="0.4">
      <c r="A1123" t="s">
        <v>79</v>
      </c>
      <c r="B1123" t="s">
        <v>19</v>
      </c>
      <c r="C1123" t="s">
        <v>149</v>
      </c>
      <c r="D1123">
        <v>1</v>
      </c>
      <c r="E1123">
        <v>2134.7600000000002</v>
      </c>
      <c r="F1123">
        <v>2134.7600000000002</v>
      </c>
      <c r="G1123" t="s">
        <v>21</v>
      </c>
      <c r="H1123" t="s">
        <v>17</v>
      </c>
      <c r="I1123" s="1">
        <v>45117</v>
      </c>
      <c r="J1123">
        <f>YEAR(spending_patterns_detailed[[#This Row],[Transaction Date]])</f>
        <v>2023</v>
      </c>
      <c r="K1123" t="str">
        <f>TEXT(spending_patterns_detailed[[#This Row],[Transaction Date]],"mmm")</f>
        <v>Jul</v>
      </c>
      <c r="L11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1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124" spans="1:13" x14ac:dyDescent="0.4">
      <c r="A1124" t="s">
        <v>75</v>
      </c>
      <c r="B1124" t="s">
        <v>56</v>
      </c>
      <c r="C1124" t="s">
        <v>57</v>
      </c>
      <c r="D1124">
        <v>5</v>
      </c>
      <c r="E1124">
        <v>61981.120000000003</v>
      </c>
      <c r="F1124">
        <v>309905.59999999998</v>
      </c>
      <c r="G1124" t="s">
        <v>38</v>
      </c>
      <c r="H1124" t="s">
        <v>17</v>
      </c>
      <c r="I1124" s="1">
        <v>45418</v>
      </c>
      <c r="J1124">
        <f>YEAR(spending_patterns_detailed[[#This Row],[Transaction Date]])</f>
        <v>2024</v>
      </c>
      <c r="K1124" t="str">
        <f>TEXT(spending_patterns_detailed[[#This Row],[Transaction Date]],"mmm")</f>
        <v>May</v>
      </c>
      <c r="L1124"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11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&gt;300000</v>
      </c>
    </row>
    <row r="1125" spans="1:13" x14ac:dyDescent="0.4">
      <c r="A1125" t="s">
        <v>196</v>
      </c>
      <c r="B1125" t="s">
        <v>70</v>
      </c>
      <c r="C1125" t="s">
        <v>73</v>
      </c>
      <c r="D1125">
        <v>4</v>
      </c>
      <c r="E1125">
        <v>85.24</v>
      </c>
      <c r="F1125">
        <v>340.96</v>
      </c>
      <c r="G1125" t="s">
        <v>21</v>
      </c>
      <c r="H1125" t="s">
        <v>17</v>
      </c>
      <c r="I1125" s="1">
        <v>45051</v>
      </c>
      <c r="J1125">
        <f>YEAR(spending_patterns_detailed[[#This Row],[Transaction Date]])</f>
        <v>2023</v>
      </c>
      <c r="K1125" t="str">
        <f>TEXT(spending_patterns_detailed[[#This Row],[Transaction Date]],"mmm")</f>
        <v>May</v>
      </c>
      <c r="L11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26" spans="1:13" x14ac:dyDescent="0.4">
      <c r="A1126" t="s">
        <v>86</v>
      </c>
      <c r="B1126" t="s">
        <v>15</v>
      </c>
      <c r="C1126" t="s">
        <v>135</v>
      </c>
      <c r="D1126">
        <v>1</v>
      </c>
      <c r="E1126">
        <v>6.46</v>
      </c>
      <c r="F1126">
        <v>6.46</v>
      </c>
      <c r="G1126" t="s">
        <v>21</v>
      </c>
      <c r="H1126" t="s">
        <v>17</v>
      </c>
      <c r="I1126" s="1">
        <v>45352</v>
      </c>
      <c r="J1126">
        <f>YEAR(spending_patterns_detailed[[#This Row],[Transaction Date]])</f>
        <v>2024</v>
      </c>
      <c r="K1126" t="str">
        <f>TEXT(spending_patterns_detailed[[#This Row],[Transaction Date]],"mmm")</f>
        <v>Mar</v>
      </c>
      <c r="L11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127" spans="1:13" x14ac:dyDescent="0.4">
      <c r="A1127" t="s">
        <v>29</v>
      </c>
      <c r="B1127" t="s">
        <v>70</v>
      </c>
      <c r="C1127" t="s">
        <v>73</v>
      </c>
      <c r="D1127">
        <v>1</v>
      </c>
      <c r="E1127">
        <v>80.790000000000006</v>
      </c>
      <c r="F1127">
        <v>80.790000000000006</v>
      </c>
      <c r="G1127" t="s">
        <v>25</v>
      </c>
      <c r="H1127" t="s">
        <v>17</v>
      </c>
      <c r="I1127" s="1">
        <v>45289</v>
      </c>
      <c r="J1127">
        <f>YEAR(spending_patterns_detailed[[#This Row],[Transaction Date]])</f>
        <v>2023</v>
      </c>
      <c r="K1127" t="str">
        <f>TEXT(spending_patterns_detailed[[#This Row],[Transaction Date]],"mmm")</f>
        <v>Dec</v>
      </c>
      <c r="L11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28" spans="1:13" x14ac:dyDescent="0.4">
      <c r="A1128" t="s">
        <v>232</v>
      </c>
      <c r="B1128" t="s">
        <v>15</v>
      </c>
      <c r="C1128" t="s">
        <v>151</v>
      </c>
      <c r="D1128">
        <v>5</v>
      </c>
      <c r="E1128">
        <v>62.73</v>
      </c>
      <c r="F1128">
        <v>313.67</v>
      </c>
      <c r="G1128" t="s">
        <v>25</v>
      </c>
      <c r="H1128" t="s">
        <v>17</v>
      </c>
      <c r="I1128" s="1">
        <v>44973</v>
      </c>
      <c r="J1128">
        <f>YEAR(spending_patterns_detailed[[#This Row],[Transaction Date]])</f>
        <v>2023</v>
      </c>
      <c r="K1128" t="str">
        <f>TEXT(spending_patterns_detailed[[#This Row],[Transaction Date]],"mmm")</f>
        <v>Feb</v>
      </c>
      <c r="L11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29" spans="1:13" x14ac:dyDescent="0.4">
      <c r="A1129" t="s">
        <v>141</v>
      </c>
      <c r="B1129" t="s">
        <v>15</v>
      </c>
      <c r="C1129" t="s">
        <v>151</v>
      </c>
      <c r="D1129">
        <v>4</v>
      </c>
      <c r="E1129">
        <v>115.49</v>
      </c>
      <c r="F1129">
        <v>461.94</v>
      </c>
      <c r="G1129" t="s">
        <v>38</v>
      </c>
      <c r="H1129" t="s">
        <v>13</v>
      </c>
      <c r="I1129" s="1">
        <v>45441</v>
      </c>
      <c r="J1129">
        <f>YEAR(spending_patterns_detailed[[#This Row],[Transaction Date]])</f>
        <v>2024</v>
      </c>
      <c r="K1129" t="str">
        <f>TEXT(spending_patterns_detailed[[#This Row],[Transaction Date]],"mmm")</f>
        <v>May</v>
      </c>
      <c r="L11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30" spans="1:13" x14ac:dyDescent="0.4">
      <c r="A1130" t="s">
        <v>269</v>
      </c>
      <c r="B1130" t="s">
        <v>70</v>
      </c>
      <c r="C1130" t="s">
        <v>71</v>
      </c>
      <c r="D1130">
        <v>4</v>
      </c>
      <c r="E1130">
        <v>11.84</v>
      </c>
      <c r="F1130">
        <v>47.35</v>
      </c>
      <c r="G1130" t="s">
        <v>12</v>
      </c>
      <c r="H1130" t="s">
        <v>13</v>
      </c>
      <c r="I1130" s="1">
        <v>45328</v>
      </c>
      <c r="J1130">
        <f>YEAR(spending_patterns_detailed[[#This Row],[Transaction Date]])</f>
        <v>2024</v>
      </c>
      <c r="K1130" t="str">
        <f>TEXT(spending_patterns_detailed[[#This Row],[Transaction Date]],"mmm")</f>
        <v>Feb</v>
      </c>
      <c r="L11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31" spans="1:13" x14ac:dyDescent="0.4">
      <c r="A1131" t="s">
        <v>75</v>
      </c>
      <c r="B1131" t="s">
        <v>19</v>
      </c>
      <c r="C1131" t="s">
        <v>107</v>
      </c>
      <c r="D1131">
        <v>1</v>
      </c>
      <c r="E1131">
        <v>190.12</v>
      </c>
      <c r="F1131">
        <v>190.12</v>
      </c>
      <c r="G1131" t="s">
        <v>25</v>
      </c>
      <c r="H1131" t="s">
        <v>17</v>
      </c>
      <c r="I1131" s="1">
        <v>45052</v>
      </c>
      <c r="J1131">
        <f>YEAR(spending_patterns_detailed[[#This Row],[Transaction Date]])</f>
        <v>2023</v>
      </c>
      <c r="K1131" t="str">
        <f>TEXT(spending_patterns_detailed[[#This Row],[Transaction Date]],"mmm")</f>
        <v>May</v>
      </c>
      <c r="L11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32" spans="1:13" x14ac:dyDescent="0.4">
      <c r="A1132" t="s">
        <v>215</v>
      </c>
      <c r="B1132" t="s">
        <v>100</v>
      </c>
      <c r="C1132" t="s">
        <v>101</v>
      </c>
      <c r="D1132">
        <v>1</v>
      </c>
      <c r="E1132">
        <v>15.08</v>
      </c>
      <c r="F1132">
        <v>15.08</v>
      </c>
      <c r="G1132" t="s">
        <v>25</v>
      </c>
      <c r="H1132" t="s">
        <v>17</v>
      </c>
      <c r="I1132" s="1">
        <v>45212</v>
      </c>
      <c r="J1132">
        <f>YEAR(spending_patterns_detailed[[#This Row],[Transaction Date]])</f>
        <v>2023</v>
      </c>
      <c r="K1132" t="str">
        <f>TEXT(spending_patterns_detailed[[#This Row],[Transaction Date]],"mmm")</f>
        <v>Oct</v>
      </c>
      <c r="L11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33" spans="1:13" x14ac:dyDescent="0.4">
      <c r="A1133" t="s">
        <v>249</v>
      </c>
      <c r="B1133" t="s">
        <v>23</v>
      </c>
      <c r="C1133" t="s">
        <v>24</v>
      </c>
      <c r="D1133">
        <v>4</v>
      </c>
      <c r="E1133">
        <v>25.6</v>
      </c>
      <c r="F1133">
        <v>102.39</v>
      </c>
      <c r="G1133" t="s">
        <v>12</v>
      </c>
      <c r="H1133" t="s">
        <v>13</v>
      </c>
      <c r="I1133" s="1">
        <v>45320</v>
      </c>
      <c r="J1133">
        <f>YEAR(spending_patterns_detailed[[#This Row],[Transaction Date]])</f>
        <v>2024</v>
      </c>
      <c r="K1133" t="str">
        <f>TEXT(spending_patterns_detailed[[#This Row],[Transaction Date]],"mmm")</f>
        <v>Jan</v>
      </c>
      <c r="L11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34" spans="1:13" x14ac:dyDescent="0.4">
      <c r="A1134" t="s">
        <v>233</v>
      </c>
      <c r="B1134" t="s">
        <v>70</v>
      </c>
      <c r="C1134" t="s">
        <v>73</v>
      </c>
      <c r="D1134">
        <v>5</v>
      </c>
      <c r="E1134">
        <v>34.909999999999997</v>
      </c>
      <c r="F1134">
        <v>174.55</v>
      </c>
      <c r="G1134" t="s">
        <v>21</v>
      </c>
      <c r="H1134" t="s">
        <v>13</v>
      </c>
      <c r="I1134" s="1">
        <v>45121</v>
      </c>
      <c r="J1134">
        <f>YEAR(spending_patterns_detailed[[#This Row],[Transaction Date]])</f>
        <v>2023</v>
      </c>
      <c r="K1134" t="str">
        <f>TEXT(spending_patterns_detailed[[#This Row],[Transaction Date]],"mmm")</f>
        <v>Jul</v>
      </c>
      <c r="L11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35" spans="1:13" x14ac:dyDescent="0.4">
      <c r="A1135" t="s">
        <v>131</v>
      </c>
      <c r="B1135" t="s">
        <v>23</v>
      </c>
      <c r="C1135" t="s">
        <v>143</v>
      </c>
      <c r="D1135">
        <v>3</v>
      </c>
      <c r="E1135">
        <v>487.81</v>
      </c>
      <c r="F1135">
        <v>1463.42</v>
      </c>
      <c r="G1135" t="s">
        <v>21</v>
      </c>
      <c r="H1135" t="s">
        <v>41</v>
      </c>
      <c r="I1135" s="1">
        <v>45028</v>
      </c>
      <c r="J1135">
        <f>YEAR(spending_patterns_detailed[[#This Row],[Transaction Date]])</f>
        <v>2023</v>
      </c>
      <c r="K1135" t="str">
        <f>TEXT(spending_patterns_detailed[[#This Row],[Transaction Date]],"mmm")</f>
        <v>Apr</v>
      </c>
      <c r="L11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136" spans="1:13" x14ac:dyDescent="0.4">
      <c r="A1136" t="s">
        <v>233</v>
      </c>
      <c r="B1136" t="s">
        <v>31</v>
      </c>
      <c r="C1136" t="s">
        <v>80</v>
      </c>
      <c r="D1136">
        <v>1</v>
      </c>
      <c r="E1136">
        <v>3.1</v>
      </c>
      <c r="F1136">
        <v>3.1</v>
      </c>
      <c r="G1136" t="s">
        <v>12</v>
      </c>
      <c r="H1136" t="s">
        <v>17</v>
      </c>
      <c r="I1136" s="1">
        <v>45131</v>
      </c>
      <c r="J1136">
        <f>YEAR(spending_patterns_detailed[[#This Row],[Transaction Date]])</f>
        <v>2023</v>
      </c>
      <c r="K1136" t="str">
        <f>TEXT(spending_patterns_detailed[[#This Row],[Transaction Date]],"mmm")</f>
        <v>Jul</v>
      </c>
      <c r="L11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137" spans="1:13" x14ac:dyDescent="0.4">
      <c r="A1137" t="s">
        <v>214</v>
      </c>
      <c r="B1137" t="s">
        <v>23</v>
      </c>
      <c r="C1137" t="s">
        <v>34</v>
      </c>
      <c r="D1137">
        <v>5</v>
      </c>
      <c r="E1137">
        <v>113.8</v>
      </c>
      <c r="F1137">
        <v>569.02</v>
      </c>
      <c r="G1137" t="s">
        <v>25</v>
      </c>
      <c r="H1137" t="s">
        <v>41</v>
      </c>
      <c r="I1137" s="1">
        <v>45389</v>
      </c>
      <c r="J1137">
        <f>YEAR(spending_patterns_detailed[[#This Row],[Transaction Date]])</f>
        <v>2024</v>
      </c>
      <c r="K1137" t="str">
        <f>TEXT(spending_patterns_detailed[[#This Row],[Transaction Date]],"mmm")</f>
        <v>Apr</v>
      </c>
      <c r="L11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38" spans="1:13" x14ac:dyDescent="0.4">
      <c r="A1138" t="s">
        <v>214</v>
      </c>
      <c r="B1138" t="s">
        <v>23</v>
      </c>
      <c r="C1138" t="s">
        <v>143</v>
      </c>
      <c r="D1138">
        <v>2</v>
      </c>
      <c r="E1138">
        <v>278.02</v>
      </c>
      <c r="F1138">
        <v>556.03</v>
      </c>
      <c r="G1138" t="s">
        <v>12</v>
      </c>
      <c r="H1138" t="s">
        <v>13</v>
      </c>
      <c r="I1138" s="1">
        <v>45344</v>
      </c>
      <c r="J1138">
        <f>YEAR(spending_patterns_detailed[[#This Row],[Transaction Date]])</f>
        <v>2024</v>
      </c>
      <c r="K1138" t="str">
        <f>TEXT(spending_patterns_detailed[[#This Row],[Transaction Date]],"mmm")</f>
        <v>Feb</v>
      </c>
      <c r="L11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39" spans="1:13" x14ac:dyDescent="0.4">
      <c r="A1139" t="s">
        <v>72</v>
      </c>
      <c r="B1139" t="s">
        <v>46</v>
      </c>
      <c r="C1139" t="s">
        <v>109</v>
      </c>
      <c r="D1139">
        <v>5</v>
      </c>
      <c r="E1139">
        <v>361.75</v>
      </c>
      <c r="F1139">
        <v>1808.74</v>
      </c>
      <c r="G1139" t="s">
        <v>21</v>
      </c>
      <c r="H1139" t="s">
        <v>17</v>
      </c>
      <c r="I1139" s="1">
        <v>45179</v>
      </c>
      <c r="J1139">
        <f>YEAR(spending_patterns_detailed[[#This Row],[Transaction Date]])</f>
        <v>2023</v>
      </c>
      <c r="K1139" t="str">
        <f>TEXT(spending_patterns_detailed[[#This Row],[Transaction Date]],"mmm")</f>
        <v>Sep</v>
      </c>
      <c r="L11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140" spans="1:13" x14ac:dyDescent="0.4">
      <c r="A1140" t="s">
        <v>208</v>
      </c>
      <c r="B1140" t="s">
        <v>61</v>
      </c>
      <c r="C1140" t="s">
        <v>78</v>
      </c>
      <c r="D1140">
        <v>1</v>
      </c>
      <c r="E1140">
        <v>688.68</v>
      </c>
      <c r="F1140">
        <v>688.68</v>
      </c>
      <c r="G1140" t="s">
        <v>12</v>
      </c>
      <c r="H1140" t="s">
        <v>17</v>
      </c>
      <c r="I1140" s="1">
        <v>45108</v>
      </c>
      <c r="J1140">
        <f>YEAR(spending_patterns_detailed[[#This Row],[Transaction Date]])</f>
        <v>2023</v>
      </c>
      <c r="K1140" t="str">
        <f>TEXT(spending_patterns_detailed[[#This Row],[Transaction Date]],"mmm")</f>
        <v>Jul</v>
      </c>
      <c r="L11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41" spans="1:13" x14ac:dyDescent="0.4">
      <c r="A1141" t="s">
        <v>242</v>
      </c>
      <c r="B1141" t="s">
        <v>27</v>
      </c>
      <c r="C1141" t="s">
        <v>40</v>
      </c>
      <c r="D1141">
        <v>3</v>
      </c>
      <c r="E1141">
        <v>33.29</v>
      </c>
      <c r="F1141">
        <v>99.88</v>
      </c>
      <c r="G1141" t="s">
        <v>12</v>
      </c>
      <c r="H1141" t="s">
        <v>41</v>
      </c>
      <c r="I1141" s="1">
        <v>45647</v>
      </c>
      <c r="J1141">
        <f>YEAR(spending_patterns_detailed[[#This Row],[Transaction Date]])</f>
        <v>2024</v>
      </c>
      <c r="K1141" t="str">
        <f>TEXT(spending_patterns_detailed[[#This Row],[Transaction Date]],"mmm")</f>
        <v>Dec</v>
      </c>
      <c r="L11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42" spans="1:13" x14ac:dyDescent="0.4">
      <c r="A1142" t="s">
        <v>33</v>
      </c>
      <c r="B1142" t="s">
        <v>61</v>
      </c>
      <c r="C1142" t="s">
        <v>78</v>
      </c>
      <c r="D1142">
        <v>1</v>
      </c>
      <c r="E1142">
        <v>207.54</v>
      </c>
      <c r="F1142">
        <v>207.54</v>
      </c>
      <c r="G1142" t="s">
        <v>38</v>
      </c>
      <c r="H1142" t="s">
        <v>13</v>
      </c>
      <c r="I1142" s="1">
        <v>45072</v>
      </c>
      <c r="J1142">
        <f>YEAR(spending_patterns_detailed[[#This Row],[Transaction Date]])</f>
        <v>2023</v>
      </c>
      <c r="K1142" t="str">
        <f>TEXT(spending_patterns_detailed[[#This Row],[Transaction Date]],"mmm")</f>
        <v>May</v>
      </c>
      <c r="L11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43" spans="1:13" x14ac:dyDescent="0.4">
      <c r="A1143" t="s">
        <v>233</v>
      </c>
      <c r="B1143" t="s">
        <v>100</v>
      </c>
      <c r="C1143" t="s">
        <v>189</v>
      </c>
      <c r="D1143">
        <v>1</v>
      </c>
      <c r="E1143">
        <v>40.94</v>
      </c>
      <c r="F1143">
        <v>40.94</v>
      </c>
      <c r="G1143" t="s">
        <v>21</v>
      </c>
      <c r="H1143" t="s">
        <v>41</v>
      </c>
      <c r="I1143" s="1">
        <v>44954</v>
      </c>
      <c r="J1143">
        <f>YEAR(spending_patterns_detailed[[#This Row],[Transaction Date]])</f>
        <v>2023</v>
      </c>
      <c r="K1143" t="str">
        <f>TEXT(spending_patterns_detailed[[#This Row],[Transaction Date]],"mmm")</f>
        <v>Jan</v>
      </c>
      <c r="L11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44" spans="1:13" x14ac:dyDescent="0.4">
      <c r="A1144" t="s">
        <v>248</v>
      </c>
      <c r="B1144" t="s">
        <v>15</v>
      </c>
      <c r="C1144" t="s">
        <v>135</v>
      </c>
      <c r="D1144">
        <v>1</v>
      </c>
      <c r="E1144">
        <v>10.119999999999999</v>
      </c>
      <c r="F1144">
        <v>10.119999999999999</v>
      </c>
      <c r="G1144" t="s">
        <v>38</v>
      </c>
      <c r="H1144" t="s">
        <v>17</v>
      </c>
      <c r="I1144" s="1">
        <v>45055</v>
      </c>
      <c r="J1144">
        <f>YEAR(spending_patterns_detailed[[#This Row],[Transaction Date]])</f>
        <v>2023</v>
      </c>
      <c r="K1144" t="str">
        <f>TEXT(spending_patterns_detailed[[#This Row],[Transaction Date]],"mmm")</f>
        <v>May</v>
      </c>
      <c r="L11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45" spans="1:13" x14ac:dyDescent="0.4">
      <c r="A1145" t="s">
        <v>105</v>
      </c>
      <c r="B1145" t="s">
        <v>49</v>
      </c>
      <c r="C1145" t="s">
        <v>112</v>
      </c>
      <c r="D1145">
        <v>5</v>
      </c>
      <c r="E1145">
        <v>71.03</v>
      </c>
      <c r="F1145">
        <v>355.17</v>
      </c>
      <c r="G1145" t="s">
        <v>25</v>
      </c>
      <c r="H1145" t="s">
        <v>41</v>
      </c>
      <c r="I1145" s="1">
        <v>45370</v>
      </c>
      <c r="J1145">
        <f>YEAR(spending_patterns_detailed[[#This Row],[Transaction Date]])</f>
        <v>2024</v>
      </c>
      <c r="K1145" t="str">
        <f>TEXT(spending_patterns_detailed[[#This Row],[Transaction Date]],"mmm")</f>
        <v>Mar</v>
      </c>
      <c r="L11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46" spans="1:13" x14ac:dyDescent="0.4">
      <c r="A1146" t="s">
        <v>191</v>
      </c>
      <c r="B1146" t="s">
        <v>100</v>
      </c>
      <c r="C1146" t="s">
        <v>101</v>
      </c>
      <c r="D1146">
        <v>1</v>
      </c>
      <c r="E1146">
        <v>19.670000000000002</v>
      </c>
      <c r="F1146">
        <v>19.670000000000002</v>
      </c>
      <c r="G1146" t="s">
        <v>21</v>
      </c>
      <c r="H1146" t="s">
        <v>41</v>
      </c>
      <c r="I1146" s="1">
        <v>45427</v>
      </c>
      <c r="J1146">
        <f>YEAR(spending_patterns_detailed[[#This Row],[Transaction Date]])</f>
        <v>2024</v>
      </c>
      <c r="K1146" t="str">
        <f>TEXT(spending_patterns_detailed[[#This Row],[Transaction Date]],"mmm")</f>
        <v>May</v>
      </c>
      <c r="L11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47" spans="1:13" x14ac:dyDescent="0.4">
      <c r="A1147" t="s">
        <v>118</v>
      </c>
      <c r="B1147" t="s">
        <v>19</v>
      </c>
      <c r="C1147" t="s">
        <v>20</v>
      </c>
      <c r="D1147">
        <v>1</v>
      </c>
      <c r="E1147">
        <v>66.03</v>
      </c>
      <c r="F1147">
        <v>66.03</v>
      </c>
      <c r="G1147" t="s">
        <v>25</v>
      </c>
      <c r="H1147" t="s">
        <v>17</v>
      </c>
      <c r="I1147" s="1">
        <v>45080</v>
      </c>
      <c r="J1147">
        <f>YEAR(spending_patterns_detailed[[#This Row],[Transaction Date]])</f>
        <v>2023</v>
      </c>
      <c r="K1147" t="str">
        <f>TEXT(spending_patterns_detailed[[#This Row],[Transaction Date]],"mmm")</f>
        <v>Jun</v>
      </c>
      <c r="L11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48" spans="1:13" x14ac:dyDescent="0.4">
      <c r="A1148" t="s">
        <v>218</v>
      </c>
      <c r="B1148" t="s">
        <v>56</v>
      </c>
      <c r="C1148" t="s">
        <v>57</v>
      </c>
      <c r="D1148">
        <v>5</v>
      </c>
      <c r="E1148">
        <v>8952.26</v>
      </c>
      <c r="F1148">
        <v>44761.29</v>
      </c>
      <c r="G1148" t="s">
        <v>25</v>
      </c>
      <c r="H1148" t="s">
        <v>13</v>
      </c>
      <c r="I1148" s="1">
        <v>45421</v>
      </c>
      <c r="J1148">
        <f>YEAR(spending_patterns_detailed[[#This Row],[Transaction Date]])</f>
        <v>2024</v>
      </c>
      <c r="K1148" t="str">
        <f>TEXT(spending_patterns_detailed[[#This Row],[Transaction Date]],"mmm")</f>
        <v>May</v>
      </c>
      <c r="L11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1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1149" spans="1:13" x14ac:dyDescent="0.4">
      <c r="A1149" t="s">
        <v>176</v>
      </c>
      <c r="B1149" t="s">
        <v>100</v>
      </c>
      <c r="C1149" t="s">
        <v>189</v>
      </c>
      <c r="D1149">
        <v>1</v>
      </c>
      <c r="E1149">
        <v>61.49</v>
      </c>
      <c r="F1149">
        <v>61.49</v>
      </c>
      <c r="G1149" t="s">
        <v>25</v>
      </c>
      <c r="H1149" t="s">
        <v>41</v>
      </c>
      <c r="I1149" s="1">
        <v>45459</v>
      </c>
      <c r="J1149">
        <f>YEAR(spending_patterns_detailed[[#This Row],[Transaction Date]])</f>
        <v>2024</v>
      </c>
      <c r="K1149" t="str">
        <f>TEXT(spending_patterns_detailed[[#This Row],[Transaction Date]],"mmm")</f>
        <v>Jun</v>
      </c>
      <c r="L11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50" spans="1:13" x14ac:dyDescent="0.4">
      <c r="A1150" t="s">
        <v>242</v>
      </c>
      <c r="B1150" t="s">
        <v>46</v>
      </c>
      <c r="C1150" t="s">
        <v>47</v>
      </c>
      <c r="D1150">
        <v>3</v>
      </c>
      <c r="E1150">
        <v>3.35</v>
      </c>
      <c r="F1150">
        <v>10.06</v>
      </c>
      <c r="G1150" t="s">
        <v>21</v>
      </c>
      <c r="H1150" t="s">
        <v>13</v>
      </c>
      <c r="I1150" s="1">
        <v>45227</v>
      </c>
      <c r="J1150">
        <f>YEAR(spending_patterns_detailed[[#This Row],[Transaction Date]])</f>
        <v>2023</v>
      </c>
      <c r="K1150" t="str">
        <f>TEXT(spending_patterns_detailed[[#This Row],[Transaction Date]],"mmm")</f>
        <v>Oct</v>
      </c>
      <c r="L11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51" spans="1:13" x14ac:dyDescent="0.4">
      <c r="A1151" t="s">
        <v>90</v>
      </c>
      <c r="B1151" t="s">
        <v>15</v>
      </c>
      <c r="C1151" t="s">
        <v>16</v>
      </c>
      <c r="D1151">
        <v>2</v>
      </c>
      <c r="E1151">
        <v>76.150000000000006</v>
      </c>
      <c r="F1151">
        <v>152.30000000000001</v>
      </c>
      <c r="G1151" t="s">
        <v>38</v>
      </c>
      <c r="H1151" t="s">
        <v>13</v>
      </c>
      <c r="I1151" s="1">
        <v>45153</v>
      </c>
      <c r="J1151">
        <f>YEAR(spending_patterns_detailed[[#This Row],[Transaction Date]])</f>
        <v>2023</v>
      </c>
      <c r="K1151" t="str">
        <f>TEXT(spending_patterns_detailed[[#This Row],[Transaction Date]],"mmm")</f>
        <v>Aug</v>
      </c>
      <c r="L11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52" spans="1:13" x14ac:dyDescent="0.4">
      <c r="A1152" t="s">
        <v>169</v>
      </c>
      <c r="B1152" t="s">
        <v>31</v>
      </c>
      <c r="C1152" t="s">
        <v>80</v>
      </c>
      <c r="D1152">
        <v>1</v>
      </c>
      <c r="E1152">
        <v>3.91</v>
      </c>
      <c r="F1152">
        <v>3.91</v>
      </c>
      <c r="G1152" t="s">
        <v>38</v>
      </c>
      <c r="H1152" t="s">
        <v>41</v>
      </c>
      <c r="I1152" s="1">
        <v>45231</v>
      </c>
      <c r="J1152">
        <f>YEAR(spending_patterns_detailed[[#This Row],[Transaction Date]])</f>
        <v>2023</v>
      </c>
      <c r="K1152" t="str">
        <f>TEXT(spending_patterns_detailed[[#This Row],[Transaction Date]],"mmm")</f>
        <v>Nov</v>
      </c>
      <c r="L11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153" spans="1:13" x14ac:dyDescent="0.4">
      <c r="A1153" t="s">
        <v>237</v>
      </c>
      <c r="B1153" t="s">
        <v>46</v>
      </c>
      <c r="C1153" t="s">
        <v>47</v>
      </c>
      <c r="D1153">
        <v>2</v>
      </c>
      <c r="E1153">
        <v>3.22</v>
      </c>
      <c r="F1153">
        <v>6.43</v>
      </c>
      <c r="G1153" t="s">
        <v>12</v>
      </c>
      <c r="H1153" t="s">
        <v>41</v>
      </c>
      <c r="I1153" s="1">
        <v>45096</v>
      </c>
      <c r="J1153">
        <f>YEAR(spending_patterns_detailed[[#This Row],[Transaction Date]])</f>
        <v>2023</v>
      </c>
      <c r="K1153" t="str">
        <f>TEXT(spending_patterns_detailed[[#This Row],[Transaction Date]],"mmm")</f>
        <v>Jun</v>
      </c>
      <c r="L11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154" spans="1:13" x14ac:dyDescent="0.4">
      <c r="A1154" t="s">
        <v>60</v>
      </c>
      <c r="B1154" t="s">
        <v>15</v>
      </c>
      <c r="C1154" t="s">
        <v>135</v>
      </c>
      <c r="D1154">
        <v>5</v>
      </c>
      <c r="E1154">
        <v>7.91</v>
      </c>
      <c r="F1154">
        <v>39.54</v>
      </c>
      <c r="G1154" t="s">
        <v>38</v>
      </c>
      <c r="H1154" t="s">
        <v>17</v>
      </c>
      <c r="I1154" s="1">
        <v>45159</v>
      </c>
      <c r="J1154">
        <f>YEAR(spending_patterns_detailed[[#This Row],[Transaction Date]])</f>
        <v>2023</v>
      </c>
      <c r="K1154" t="str">
        <f>TEXT(spending_patterns_detailed[[#This Row],[Transaction Date]],"mmm")</f>
        <v>Aug</v>
      </c>
      <c r="L11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55" spans="1:13" x14ac:dyDescent="0.4">
      <c r="A1155" t="s">
        <v>88</v>
      </c>
      <c r="B1155" t="s">
        <v>15</v>
      </c>
      <c r="C1155" t="s">
        <v>135</v>
      </c>
      <c r="D1155">
        <v>3</v>
      </c>
      <c r="E1155">
        <v>8.8699999999999992</v>
      </c>
      <c r="F1155">
        <v>26.61</v>
      </c>
      <c r="G1155" t="s">
        <v>38</v>
      </c>
      <c r="H1155" t="s">
        <v>13</v>
      </c>
      <c r="I1155" s="1">
        <v>45092</v>
      </c>
      <c r="J1155">
        <f>YEAR(spending_patterns_detailed[[#This Row],[Transaction Date]])</f>
        <v>2023</v>
      </c>
      <c r="K1155" t="str">
        <f>TEXT(spending_patterns_detailed[[#This Row],[Transaction Date]],"mmm")</f>
        <v>Jun</v>
      </c>
      <c r="L11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56" spans="1:13" x14ac:dyDescent="0.4">
      <c r="A1156" t="s">
        <v>260</v>
      </c>
      <c r="B1156" t="s">
        <v>36</v>
      </c>
      <c r="C1156" t="s">
        <v>160</v>
      </c>
      <c r="D1156">
        <v>1</v>
      </c>
      <c r="E1156">
        <v>100.03</v>
      </c>
      <c r="F1156">
        <v>100.03</v>
      </c>
      <c r="G1156" t="s">
        <v>25</v>
      </c>
      <c r="H1156" t="s">
        <v>13</v>
      </c>
      <c r="I1156" s="1">
        <v>45368</v>
      </c>
      <c r="J1156">
        <f>YEAR(spending_patterns_detailed[[#This Row],[Transaction Date]])</f>
        <v>2024</v>
      </c>
      <c r="K1156" t="str">
        <f>TEXT(spending_patterns_detailed[[#This Row],[Transaction Date]],"mmm")</f>
        <v>Mar</v>
      </c>
      <c r="L11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57" spans="1:13" x14ac:dyDescent="0.4">
      <c r="A1157" t="s">
        <v>177</v>
      </c>
      <c r="B1157" t="s">
        <v>23</v>
      </c>
      <c r="C1157" t="s">
        <v>34</v>
      </c>
      <c r="D1157">
        <v>1</v>
      </c>
      <c r="E1157">
        <v>199.12</v>
      </c>
      <c r="F1157">
        <v>199.12</v>
      </c>
      <c r="G1157" t="s">
        <v>25</v>
      </c>
      <c r="H1157" t="s">
        <v>13</v>
      </c>
      <c r="I1157" s="1">
        <v>45604</v>
      </c>
      <c r="J1157">
        <f>YEAR(spending_patterns_detailed[[#This Row],[Transaction Date]])</f>
        <v>2024</v>
      </c>
      <c r="K1157" t="str">
        <f>TEXT(spending_patterns_detailed[[#This Row],[Transaction Date]],"mmm")</f>
        <v>Nov</v>
      </c>
      <c r="L11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58" spans="1:13" x14ac:dyDescent="0.4">
      <c r="A1158" t="s">
        <v>103</v>
      </c>
      <c r="B1158" t="s">
        <v>23</v>
      </c>
      <c r="C1158" t="s">
        <v>34</v>
      </c>
      <c r="D1158">
        <v>5</v>
      </c>
      <c r="E1158">
        <v>194.52</v>
      </c>
      <c r="F1158">
        <v>972.59</v>
      </c>
      <c r="G1158" t="s">
        <v>25</v>
      </c>
      <c r="H1158" t="s">
        <v>17</v>
      </c>
      <c r="I1158" s="1">
        <v>45045</v>
      </c>
      <c r="J1158">
        <f>YEAR(spending_patterns_detailed[[#This Row],[Transaction Date]])</f>
        <v>2023</v>
      </c>
      <c r="K1158" t="str">
        <f>TEXT(spending_patterns_detailed[[#This Row],[Transaction Date]],"mmm")</f>
        <v>Apr</v>
      </c>
      <c r="L11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59" spans="1:13" x14ac:dyDescent="0.4">
      <c r="A1159" t="s">
        <v>53</v>
      </c>
      <c r="B1159" t="s">
        <v>61</v>
      </c>
      <c r="C1159" t="s">
        <v>78</v>
      </c>
      <c r="D1159">
        <v>1</v>
      </c>
      <c r="E1159">
        <v>263.29000000000002</v>
      </c>
      <c r="F1159">
        <v>263.29000000000002</v>
      </c>
      <c r="G1159" t="s">
        <v>21</v>
      </c>
      <c r="H1159" t="s">
        <v>13</v>
      </c>
      <c r="I1159" s="1">
        <v>44961</v>
      </c>
      <c r="J1159">
        <f>YEAR(spending_patterns_detailed[[#This Row],[Transaction Date]])</f>
        <v>2023</v>
      </c>
      <c r="K1159" t="str">
        <f>TEXT(spending_patterns_detailed[[#This Row],[Transaction Date]],"mmm")</f>
        <v>Feb</v>
      </c>
      <c r="L11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60" spans="1:13" x14ac:dyDescent="0.4">
      <c r="A1160" t="s">
        <v>235</v>
      </c>
      <c r="B1160" t="s">
        <v>36</v>
      </c>
      <c r="C1160" t="s">
        <v>160</v>
      </c>
      <c r="D1160">
        <v>1</v>
      </c>
      <c r="E1160">
        <v>236.28</v>
      </c>
      <c r="F1160">
        <v>236.28</v>
      </c>
      <c r="G1160" t="s">
        <v>25</v>
      </c>
      <c r="H1160" t="s">
        <v>41</v>
      </c>
      <c r="I1160" s="1">
        <v>45361</v>
      </c>
      <c r="J1160">
        <f>YEAR(spending_patterns_detailed[[#This Row],[Transaction Date]])</f>
        <v>2024</v>
      </c>
      <c r="K1160" t="str">
        <f>TEXT(spending_patterns_detailed[[#This Row],[Transaction Date]],"mmm")</f>
        <v>Mar</v>
      </c>
      <c r="L11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61" spans="1:13" x14ac:dyDescent="0.4">
      <c r="A1161" t="s">
        <v>84</v>
      </c>
      <c r="B1161" t="s">
        <v>36</v>
      </c>
      <c r="C1161" t="s">
        <v>76</v>
      </c>
      <c r="D1161">
        <v>1</v>
      </c>
      <c r="E1161">
        <v>35.68</v>
      </c>
      <c r="F1161">
        <v>35.68</v>
      </c>
      <c r="G1161" t="s">
        <v>25</v>
      </c>
      <c r="H1161" t="s">
        <v>13</v>
      </c>
      <c r="I1161" s="1">
        <v>44989</v>
      </c>
      <c r="J1161">
        <f>YEAR(spending_patterns_detailed[[#This Row],[Transaction Date]])</f>
        <v>2023</v>
      </c>
      <c r="K1161" t="str">
        <f>TEXT(spending_patterns_detailed[[#This Row],[Transaction Date]],"mmm")</f>
        <v>Mar</v>
      </c>
      <c r="L11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62" spans="1:13" x14ac:dyDescent="0.4">
      <c r="A1162" t="s">
        <v>193</v>
      </c>
      <c r="B1162" t="s">
        <v>19</v>
      </c>
      <c r="C1162" t="s">
        <v>52</v>
      </c>
      <c r="D1162">
        <v>1</v>
      </c>
      <c r="E1162">
        <v>141.79</v>
      </c>
      <c r="F1162">
        <v>141.79</v>
      </c>
      <c r="G1162" t="s">
        <v>21</v>
      </c>
      <c r="H1162" t="s">
        <v>41</v>
      </c>
      <c r="I1162" s="1">
        <v>45282</v>
      </c>
      <c r="J1162">
        <f>YEAR(spending_patterns_detailed[[#This Row],[Transaction Date]])</f>
        <v>2023</v>
      </c>
      <c r="K1162" t="str">
        <f>TEXT(spending_patterns_detailed[[#This Row],[Transaction Date]],"mmm")</f>
        <v>Dec</v>
      </c>
      <c r="L11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63" spans="1:13" x14ac:dyDescent="0.4">
      <c r="A1163" t="s">
        <v>268</v>
      </c>
      <c r="B1163" t="s">
        <v>70</v>
      </c>
      <c r="C1163" t="s">
        <v>71</v>
      </c>
      <c r="D1163">
        <v>5</v>
      </c>
      <c r="E1163">
        <v>18.91</v>
      </c>
      <c r="F1163">
        <v>94.54</v>
      </c>
      <c r="G1163" t="s">
        <v>38</v>
      </c>
      <c r="H1163" t="s">
        <v>17</v>
      </c>
      <c r="I1163" s="1">
        <v>45272</v>
      </c>
      <c r="J1163">
        <f>YEAR(spending_patterns_detailed[[#This Row],[Transaction Date]])</f>
        <v>2023</v>
      </c>
      <c r="K1163" t="str">
        <f>TEXT(spending_patterns_detailed[[#This Row],[Transaction Date]],"mmm")</f>
        <v>Dec</v>
      </c>
      <c r="L11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64" spans="1:13" x14ac:dyDescent="0.4">
      <c r="A1164" t="s">
        <v>148</v>
      </c>
      <c r="B1164" t="s">
        <v>15</v>
      </c>
      <c r="C1164" t="s">
        <v>151</v>
      </c>
      <c r="D1164">
        <v>4</v>
      </c>
      <c r="E1164">
        <v>154.1</v>
      </c>
      <c r="F1164">
        <v>616.41</v>
      </c>
      <c r="G1164" t="s">
        <v>12</v>
      </c>
      <c r="H1164" t="s">
        <v>13</v>
      </c>
      <c r="I1164" s="1">
        <v>45345</v>
      </c>
      <c r="J1164">
        <f>YEAR(spending_patterns_detailed[[#This Row],[Transaction Date]])</f>
        <v>2024</v>
      </c>
      <c r="K1164" t="str">
        <f>TEXT(spending_patterns_detailed[[#This Row],[Transaction Date]],"mmm")</f>
        <v>Feb</v>
      </c>
      <c r="L11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65" spans="1:13" x14ac:dyDescent="0.4">
      <c r="A1165" t="s">
        <v>72</v>
      </c>
      <c r="B1165" t="s">
        <v>31</v>
      </c>
      <c r="C1165" t="s">
        <v>32</v>
      </c>
      <c r="D1165">
        <v>1</v>
      </c>
      <c r="E1165">
        <v>627.29</v>
      </c>
      <c r="F1165">
        <v>627.29</v>
      </c>
      <c r="G1165" t="s">
        <v>25</v>
      </c>
      <c r="H1165" t="s">
        <v>41</v>
      </c>
      <c r="I1165" s="1">
        <v>45492</v>
      </c>
      <c r="J1165">
        <f>YEAR(spending_patterns_detailed[[#This Row],[Transaction Date]])</f>
        <v>2024</v>
      </c>
      <c r="K1165" t="str">
        <f>TEXT(spending_patterns_detailed[[#This Row],[Transaction Date]],"mmm")</f>
        <v>Jul</v>
      </c>
      <c r="L11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66" spans="1:13" x14ac:dyDescent="0.4">
      <c r="A1166" t="s">
        <v>137</v>
      </c>
      <c r="B1166" t="s">
        <v>31</v>
      </c>
      <c r="C1166" t="s">
        <v>32</v>
      </c>
      <c r="D1166">
        <v>1</v>
      </c>
      <c r="E1166">
        <v>612.74</v>
      </c>
      <c r="F1166">
        <v>612.74</v>
      </c>
      <c r="G1166" t="s">
        <v>38</v>
      </c>
      <c r="H1166" t="s">
        <v>17</v>
      </c>
      <c r="I1166" s="1">
        <v>45281</v>
      </c>
      <c r="J1166">
        <f>YEAR(spending_patterns_detailed[[#This Row],[Transaction Date]])</f>
        <v>2023</v>
      </c>
      <c r="K1166" t="str">
        <f>TEXT(spending_patterns_detailed[[#This Row],[Transaction Date]],"mmm")</f>
        <v>Dec</v>
      </c>
      <c r="L11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67" spans="1:13" x14ac:dyDescent="0.4">
      <c r="A1167" t="s">
        <v>177</v>
      </c>
      <c r="B1167" t="s">
        <v>61</v>
      </c>
      <c r="C1167" t="s">
        <v>62</v>
      </c>
      <c r="D1167">
        <v>1</v>
      </c>
      <c r="E1167">
        <v>405.81</v>
      </c>
      <c r="F1167">
        <v>405.81</v>
      </c>
      <c r="G1167" t="s">
        <v>21</v>
      </c>
      <c r="H1167" t="s">
        <v>13</v>
      </c>
      <c r="I1167" s="1">
        <v>45138</v>
      </c>
      <c r="J1167">
        <f>YEAR(spending_patterns_detailed[[#This Row],[Transaction Date]])</f>
        <v>2023</v>
      </c>
      <c r="K1167" t="str">
        <f>TEXT(spending_patterns_detailed[[#This Row],[Transaction Date]],"mmm")</f>
        <v>Jul</v>
      </c>
      <c r="L11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68" spans="1:13" x14ac:dyDescent="0.4">
      <c r="A1168" t="s">
        <v>229</v>
      </c>
      <c r="B1168" t="s">
        <v>23</v>
      </c>
      <c r="C1168" t="s">
        <v>24</v>
      </c>
      <c r="D1168">
        <v>2</v>
      </c>
      <c r="E1168">
        <v>24.91</v>
      </c>
      <c r="F1168">
        <v>49.82</v>
      </c>
      <c r="G1168" t="s">
        <v>25</v>
      </c>
      <c r="H1168" t="s">
        <v>13</v>
      </c>
      <c r="I1168" s="1">
        <v>44979</v>
      </c>
      <c r="J1168">
        <f>YEAR(spending_patterns_detailed[[#This Row],[Transaction Date]])</f>
        <v>2023</v>
      </c>
      <c r="K1168" t="str">
        <f>TEXT(spending_patterns_detailed[[#This Row],[Transaction Date]],"mmm")</f>
        <v>Feb</v>
      </c>
      <c r="L11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69" spans="1:13" x14ac:dyDescent="0.4">
      <c r="A1169" t="s">
        <v>113</v>
      </c>
      <c r="B1169" t="s">
        <v>70</v>
      </c>
      <c r="C1169" t="s">
        <v>110</v>
      </c>
      <c r="D1169">
        <v>1</v>
      </c>
      <c r="E1169">
        <v>3.8</v>
      </c>
      <c r="F1169">
        <v>3.8</v>
      </c>
      <c r="G1169" t="s">
        <v>21</v>
      </c>
      <c r="H1169" t="s">
        <v>13</v>
      </c>
      <c r="I1169" s="1">
        <v>45292</v>
      </c>
      <c r="J1169">
        <f>YEAR(spending_patterns_detailed[[#This Row],[Transaction Date]])</f>
        <v>2024</v>
      </c>
      <c r="K1169" t="str">
        <f>TEXT(spending_patterns_detailed[[#This Row],[Transaction Date]],"mmm")</f>
        <v>Jan</v>
      </c>
      <c r="L11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170" spans="1:13" x14ac:dyDescent="0.4">
      <c r="A1170" t="s">
        <v>95</v>
      </c>
      <c r="B1170" t="s">
        <v>31</v>
      </c>
      <c r="C1170" t="s">
        <v>80</v>
      </c>
      <c r="D1170">
        <v>1</v>
      </c>
      <c r="E1170">
        <v>2.17</v>
      </c>
      <c r="F1170">
        <v>2.17</v>
      </c>
      <c r="G1170" t="s">
        <v>21</v>
      </c>
      <c r="H1170" t="s">
        <v>41</v>
      </c>
      <c r="I1170" s="1">
        <v>45454</v>
      </c>
      <c r="J1170">
        <f>YEAR(spending_patterns_detailed[[#This Row],[Transaction Date]])</f>
        <v>2024</v>
      </c>
      <c r="K1170" t="str">
        <f>TEXT(spending_patterns_detailed[[#This Row],[Transaction Date]],"mmm")</f>
        <v>Jun</v>
      </c>
      <c r="L11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171" spans="1:13" x14ac:dyDescent="0.4">
      <c r="A1171" t="s">
        <v>234</v>
      </c>
      <c r="B1171" t="s">
        <v>100</v>
      </c>
      <c r="C1171" t="s">
        <v>101</v>
      </c>
      <c r="D1171">
        <v>1</v>
      </c>
      <c r="E1171">
        <v>13.91</v>
      </c>
      <c r="F1171">
        <v>13.91</v>
      </c>
      <c r="G1171" t="s">
        <v>21</v>
      </c>
      <c r="H1171" t="s">
        <v>17</v>
      </c>
      <c r="I1171" s="1">
        <v>45596</v>
      </c>
      <c r="J1171">
        <f>YEAR(spending_patterns_detailed[[#This Row],[Transaction Date]])</f>
        <v>2024</v>
      </c>
      <c r="K1171" t="str">
        <f>TEXT(spending_patterns_detailed[[#This Row],[Transaction Date]],"mmm")</f>
        <v>Oct</v>
      </c>
      <c r="L11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72" spans="1:13" x14ac:dyDescent="0.4">
      <c r="A1172" t="s">
        <v>141</v>
      </c>
      <c r="B1172" t="s">
        <v>27</v>
      </c>
      <c r="C1172" t="s">
        <v>153</v>
      </c>
      <c r="D1172">
        <v>3</v>
      </c>
      <c r="E1172">
        <v>41.9</v>
      </c>
      <c r="F1172">
        <v>125.7</v>
      </c>
      <c r="G1172" t="s">
        <v>21</v>
      </c>
      <c r="H1172" t="s">
        <v>41</v>
      </c>
      <c r="I1172" s="1">
        <v>44971</v>
      </c>
      <c r="J1172">
        <f>YEAR(spending_patterns_detailed[[#This Row],[Transaction Date]])</f>
        <v>2023</v>
      </c>
      <c r="K1172" t="str">
        <f>TEXT(spending_patterns_detailed[[#This Row],[Transaction Date]],"mmm")</f>
        <v>Feb</v>
      </c>
      <c r="L11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73" spans="1:13" x14ac:dyDescent="0.4">
      <c r="A1173" t="s">
        <v>267</v>
      </c>
      <c r="B1173" t="s">
        <v>100</v>
      </c>
      <c r="C1173" t="s">
        <v>189</v>
      </c>
      <c r="D1173">
        <v>1</v>
      </c>
      <c r="E1173">
        <v>52.26</v>
      </c>
      <c r="F1173">
        <v>52.26</v>
      </c>
      <c r="G1173" t="s">
        <v>38</v>
      </c>
      <c r="H1173" t="s">
        <v>41</v>
      </c>
      <c r="I1173" s="1">
        <v>45621</v>
      </c>
      <c r="J1173">
        <f>YEAR(spending_patterns_detailed[[#This Row],[Transaction Date]])</f>
        <v>2024</v>
      </c>
      <c r="K1173" t="str">
        <f>TEXT(spending_patterns_detailed[[#This Row],[Transaction Date]],"mmm")</f>
        <v>Nov</v>
      </c>
      <c r="L11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74" spans="1:13" x14ac:dyDescent="0.4">
      <c r="A1174" t="s">
        <v>118</v>
      </c>
      <c r="B1174" t="s">
        <v>46</v>
      </c>
      <c r="C1174" t="s">
        <v>47</v>
      </c>
      <c r="D1174">
        <v>3</v>
      </c>
      <c r="E1174">
        <v>3.63</v>
      </c>
      <c r="F1174">
        <v>10.88</v>
      </c>
      <c r="G1174" t="s">
        <v>25</v>
      </c>
      <c r="H1174" t="s">
        <v>41</v>
      </c>
      <c r="I1174" s="1">
        <v>45130</v>
      </c>
      <c r="J1174">
        <f>YEAR(spending_patterns_detailed[[#This Row],[Transaction Date]])</f>
        <v>2023</v>
      </c>
      <c r="K1174" t="str">
        <f>TEXT(spending_patterns_detailed[[#This Row],[Transaction Date]],"mmm")</f>
        <v>Jul</v>
      </c>
      <c r="L11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75" spans="1:13" x14ac:dyDescent="0.4">
      <c r="A1175" t="s">
        <v>77</v>
      </c>
      <c r="B1175" t="s">
        <v>46</v>
      </c>
      <c r="C1175" t="s">
        <v>104</v>
      </c>
      <c r="D1175">
        <v>2</v>
      </c>
      <c r="E1175">
        <v>12.3</v>
      </c>
      <c r="F1175">
        <v>24.59</v>
      </c>
      <c r="G1175" t="s">
        <v>25</v>
      </c>
      <c r="H1175" t="s">
        <v>13</v>
      </c>
      <c r="I1175" s="1">
        <v>45410</v>
      </c>
      <c r="J1175">
        <f>YEAR(spending_patterns_detailed[[#This Row],[Transaction Date]])</f>
        <v>2024</v>
      </c>
      <c r="K1175" t="str">
        <f>TEXT(spending_patterns_detailed[[#This Row],[Transaction Date]],"mmm")</f>
        <v>Apr</v>
      </c>
      <c r="L11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76" spans="1:13" x14ac:dyDescent="0.4">
      <c r="A1176" t="s">
        <v>208</v>
      </c>
      <c r="B1176" t="s">
        <v>46</v>
      </c>
      <c r="C1176" t="s">
        <v>104</v>
      </c>
      <c r="D1176">
        <v>1</v>
      </c>
      <c r="E1176">
        <v>10.27</v>
      </c>
      <c r="F1176">
        <v>10.27</v>
      </c>
      <c r="G1176" t="s">
        <v>38</v>
      </c>
      <c r="H1176" t="s">
        <v>17</v>
      </c>
      <c r="I1176" s="1">
        <v>45626</v>
      </c>
      <c r="J1176">
        <f>YEAR(spending_patterns_detailed[[#This Row],[Transaction Date]])</f>
        <v>2024</v>
      </c>
      <c r="K1176" t="str">
        <f>TEXT(spending_patterns_detailed[[#This Row],[Transaction Date]],"mmm")</f>
        <v>Nov</v>
      </c>
      <c r="L11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77" spans="1:13" x14ac:dyDescent="0.4">
      <c r="A1177" t="s">
        <v>113</v>
      </c>
      <c r="B1177" t="s">
        <v>27</v>
      </c>
      <c r="C1177" t="s">
        <v>153</v>
      </c>
      <c r="D1177">
        <v>5</v>
      </c>
      <c r="E1177">
        <v>76.73</v>
      </c>
      <c r="F1177">
        <v>383.67</v>
      </c>
      <c r="G1177" t="s">
        <v>12</v>
      </c>
      <c r="H1177" t="s">
        <v>17</v>
      </c>
      <c r="I1177" s="1">
        <v>45246</v>
      </c>
      <c r="J1177">
        <f>YEAR(spending_patterns_detailed[[#This Row],[Transaction Date]])</f>
        <v>2023</v>
      </c>
      <c r="K1177" t="str">
        <f>TEXT(spending_patterns_detailed[[#This Row],[Transaction Date]],"mmm")</f>
        <v>Nov</v>
      </c>
      <c r="L11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78" spans="1:13" x14ac:dyDescent="0.4">
      <c r="A1178" t="s">
        <v>169</v>
      </c>
      <c r="B1178" t="s">
        <v>23</v>
      </c>
      <c r="C1178" t="s">
        <v>143</v>
      </c>
      <c r="D1178">
        <v>2</v>
      </c>
      <c r="E1178">
        <v>421.79</v>
      </c>
      <c r="F1178">
        <v>843.59</v>
      </c>
      <c r="G1178" t="s">
        <v>38</v>
      </c>
      <c r="H1178" t="s">
        <v>13</v>
      </c>
      <c r="I1178" s="1">
        <v>45557</v>
      </c>
      <c r="J1178">
        <f>YEAR(spending_patterns_detailed[[#This Row],[Transaction Date]])</f>
        <v>2024</v>
      </c>
      <c r="K1178" t="str">
        <f>TEXT(spending_patterns_detailed[[#This Row],[Transaction Date]],"mmm")</f>
        <v>Sep</v>
      </c>
      <c r="L11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79" spans="1:13" x14ac:dyDescent="0.4">
      <c r="A1179" t="s">
        <v>72</v>
      </c>
      <c r="B1179" t="s">
        <v>49</v>
      </c>
      <c r="C1179" t="s">
        <v>163</v>
      </c>
      <c r="D1179">
        <v>4</v>
      </c>
      <c r="E1179">
        <v>14.62</v>
      </c>
      <c r="F1179">
        <v>58.5</v>
      </c>
      <c r="G1179" t="s">
        <v>21</v>
      </c>
      <c r="H1179" t="s">
        <v>41</v>
      </c>
      <c r="I1179" s="1">
        <v>45033</v>
      </c>
      <c r="J1179">
        <f>YEAR(spending_patterns_detailed[[#This Row],[Transaction Date]])</f>
        <v>2023</v>
      </c>
      <c r="K1179" t="str">
        <f>TEXT(spending_patterns_detailed[[#This Row],[Transaction Date]],"mmm")</f>
        <v>Apr</v>
      </c>
      <c r="L11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80" spans="1:13" x14ac:dyDescent="0.4">
      <c r="A1180" t="s">
        <v>268</v>
      </c>
      <c r="B1180" t="s">
        <v>27</v>
      </c>
      <c r="C1180" t="s">
        <v>28</v>
      </c>
      <c r="D1180">
        <v>1</v>
      </c>
      <c r="E1180">
        <v>34.15</v>
      </c>
      <c r="F1180">
        <v>34.15</v>
      </c>
      <c r="G1180" t="s">
        <v>21</v>
      </c>
      <c r="H1180" t="s">
        <v>17</v>
      </c>
      <c r="I1180" s="1">
        <v>45068</v>
      </c>
      <c r="J1180">
        <f>YEAR(spending_patterns_detailed[[#This Row],[Transaction Date]])</f>
        <v>2023</v>
      </c>
      <c r="K1180" t="str">
        <f>TEXT(spending_patterns_detailed[[#This Row],[Transaction Date]],"mmm")</f>
        <v>May</v>
      </c>
      <c r="L11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81" spans="1:13" x14ac:dyDescent="0.4">
      <c r="A1181" t="s">
        <v>45</v>
      </c>
      <c r="B1181" t="s">
        <v>10</v>
      </c>
      <c r="C1181" t="s">
        <v>68</v>
      </c>
      <c r="D1181">
        <v>3</v>
      </c>
      <c r="E1181">
        <v>4.2</v>
      </c>
      <c r="F1181">
        <v>12.6</v>
      </c>
      <c r="G1181" t="s">
        <v>38</v>
      </c>
      <c r="H1181" t="s">
        <v>13</v>
      </c>
      <c r="I1181" s="1">
        <v>45059</v>
      </c>
      <c r="J1181">
        <f>YEAR(spending_patterns_detailed[[#This Row],[Transaction Date]])</f>
        <v>2023</v>
      </c>
      <c r="K1181" t="str">
        <f>TEXT(spending_patterns_detailed[[#This Row],[Transaction Date]],"mmm")</f>
        <v>May</v>
      </c>
      <c r="L11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82" spans="1:13" x14ac:dyDescent="0.4">
      <c r="A1182" t="s">
        <v>171</v>
      </c>
      <c r="B1182" t="s">
        <v>61</v>
      </c>
      <c r="C1182" t="s">
        <v>82</v>
      </c>
      <c r="D1182">
        <v>1</v>
      </c>
      <c r="E1182">
        <v>124.69</v>
      </c>
      <c r="F1182">
        <v>124.69</v>
      </c>
      <c r="G1182" t="s">
        <v>25</v>
      </c>
      <c r="H1182" t="s">
        <v>41</v>
      </c>
      <c r="I1182" s="1">
        <v>45150</v>
      </c>
      <c r="J1182">
        <f>YEAR(spending_patterns_detailed[[#This Row],[Transaction Date]])</f>
        <v>2023</v>
      </c>
      <c r="K1182" t="str">
        <f>TEXT(spending_patterns_detailed[[#This Row],[Transaction Date]],"mmm")</f>
        <v>Aug</v>
      </c>
      <c r="L11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83" spans="1:13" x14ac:dyDescent="0.4">
      <c r="A1183" t="s">
        <v>77</v>
      </c>
      <c r="B1183" t="s">
        <v>36</v>
      </c>
      <c r="C1183" t="s">
        <v>160</v>
      </c>
      <c r="D1183">
        <v>1</v>
      </c>
      <c r="E1183">
        <v>147.07</v>
      </c>
      <c r="F1183">
        <v>147.07</v>
      </c>
      <c r="G1183" t="s">
        <v>21</v>
      </c>
      <c r="H1183" t="s">
        <v>17</v>
      </c>
      <c r="I1183" s="1">
        <v>44976</v>
      </c>
      <c r="J1183">
        <f>YEAR(spending_patterns_detailed[[#This Row],[Transaction Date]])</f>
        <v>2023</v>
      </c>
      <c r="K1183" t="str">
        <f>TEXT(spending_patterns_detailed[[#This Row],[Transaction Date]],"mmm")</f>
        <v>Feb</v>
      </c>
      <c r="L11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84" spans="1:13" x14ac:dyDescent="0.4">
      <c r="A1184" t="s">
        <v>184</v>
      </c>
      <c r="B1184" t="s">
        <v>70</v>
      </c>
      <c r="C1184" t="s">
        <v>110</v>
      </c>
      <c r="D1184">
        <v>5</v>
      </c>
      <c r="E1184">
        <v>6.84</v>
      </c>
      <c r="F1184">
        <v>34.22</v>
      </c>
      <c r="G1184" t="s">
        <v>25</v>
      </c>
      <c r="H1184" t="s">
        <v>41</v>
      </c>
      <c r="I1184" s="1">
        <v>44936</v>
      </c>
      <c r="J1184">
        <f>YEAR(spending_patterns_detailed[[#This Row],[Transaction Date]])</f>
        <v>2023</v>
      </c>
      <c r="K1184" t="str">
        <f>TEXT(spending_patterns_detailed[[#This Row],[Transaction Date]],"mmm")</f>
        <v>Jan</v>
      </c>
      <c r="L11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85" spans="1:13" x14ac:dyDescent="0.4">
      <c r="A1185" t="s">
        <v>35</v>
      </c>
      <c r="B1185" t="s">
        <v>19</v>
      </c>
      <c r="C1185" t="s">
        <v>52</v>
      </c>
      <c r="D1185">
        <v>1</v>
      </c>
      <c r="E1185">
        <v>187.72</v>
      </c>
      <c r="F1185">
        <v>187.72</v>
      </c>
      <c r="G1185" t="s">
        <v>12</v>
      </c>
      <c r="H1185" t="s">
        <v>13</v>
      </c>
      <c r="I1185" s="1">
        <v>45188</v>
      </c>
      <c r="J1185">
        <f>YEAR(spending_patterns_detailed[[#This Row],[Transaction Date]])</f>
        <v>2023</v>
      </c>
      <c r="K1185" t="str">
        <f>TEXT(spending_patterns_detailed[[#This Row],[Transaction Date]],"mmm")</f>
        <v>Sep</v>
      </c>
      <c r="L11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86" spans="1:13" x14ac:dyDescent="0.4">
      <c r="A1186" t="s">
        <v>122</v>
      </c>
      <c r="B1186" t="s">
        <v>100</v>
      </c>
      <c r="C1186" t="s">
        <v>189</v>
      </c>
      <c r="D1186">
        <v>1</v>
      </c>
      <c r="E1186">
        <v>35.79</v>
      </c>
      <c r="F1186">
        <v>35.79</v>
      </c>
      <c r="G1186" t="s">
        <v>12</v>
      </c>
      <c r="H1186" t="s">
        <v>41</v>
      </c>
      <c r="I1186" s="1">
        <v>45370</v>
      </c>
      <c r="J1186">
        <f>YEAR(spending_patterns_detailed[[#This Row],[Transaction Date]])</f>
        <v>2024</v>
      </c>
      <c r="K1186" t="str">
        <f>TEXT(spending_patterns_detailed[[#This Row],[Transaction Date]],"mmm")</f>
        <v>Mar</v>
      </c>
      <c r="L11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87" spans="1:13" x14ac:dyDescent="0.4">
      <c r="A1187" t="s">
        <v>127</v>
      </c>
      <c r="B1187" t="s">
        <v>15</v>
      </c>
      <c r="C1187" t="s">
        <v>151</v>
      </c>
      <c r="D1187">
        <v>2</v>
      </c>
      <c r="E1187">
        <v>88.22</v>
      </c>
      <c r="F1187">
        <v>176.44</v>
      </c>
      <c r="G1187" t="s">
        <v>38</v>
      </c>
      <c r="H1187" t="s">
        <v>13</v>
      </c>
      <c r="I1187" s="1">
        <v>45554</v>
      </c>
      <c r="J1187">
        <f>YEAR(spending_patterns_detailed[[#This Row],[Transaction Date]])</f>
        <v>2024</v>
      </c>
      <c r="K1187" t="str">
        <f>TEXT(spending_patterns_detailed[[#This Row],[Transaction Date]],"mmm")</f>
        <v>Sep</v>
      </c>
      <c r="L11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88" spans="1:13" x14ac:dyDescent="0.4">
      <c r="A1188" t="s">
        <v>171</v>
      </c>
      <c r="B1188" t="s">
        <v>31</v>
      </c>
      <c r="C1188" t="s">
        <v>32</v>
      </c>
      <c r="D1188">
        <v>1</v>
      </c>
      <c r="E1188">
        <v>714.66</v>
      </c>
      <c r="F1188">
        <v>714.66</v>
      </c>
      <c r="G1188" t="s">
        <v>12</v>
      </c>
      <c r="H1188" t="s">
        <v>41</v>
      </c>
      <c r="I1188" s="1">
        <v>45292</v>
      </c>
      <c r="J1188">
        <f>YEAR(spending_patterns_detailed[[#This Row],[Transaction Date]])</f>
        <v>2024</v>
      </c>
      <c r="K1188" t="str">
        <f>TEXT(spending_patterns_detailed[[#This Row],[Transaction Date]],"mmm")</f>
        <v>Jan</v>
      </c>
      <c r="L11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1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89" spans="1:13" x14ac:dyDescent="0.4">
      <c r="A1189" t="s">
        <v>195</v>
      </c>
      <c r="B1189" t="s">
        <v>19</v>
      </c>
      <c r="C1189" t="s">
        <v>20</v>
      </c>
      <c r="D1189">
        <v>1</v>
      </c>
      <c r="E1189">
        <v>48.32</v>
      </c>
      <c r="F1189">
        <v>48.32</v>
      </c>
      <c r="G1189" t="s">
        <v>38</v>
      </c>
      <c r="H1189" t="s">
        <v>17</v>
      </c>
      <c r="I1189" s="1">
        <v>45160</v>
      </c>
      <c r="J1189">
        <f>YEAR(spending_patterns_detailed[[#This Row],[Transaction Date]])</f>
        <v>2023</v>
      </c>
      <c r="K1189" t="str">
        <f>TEXT(spending_patterns_detailed[[#This Row],[Transaction Date]],"mmm")</f>
        <v>Aug</v>
      </c>
      <c r="L11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90" spans="1:13" x14ac:dyDescent="0.4">
      <c r="A1190" t="s">
        <v>269</v>
      </c>
      <c r="B1190" t="s">
        <v>27</v>
      </c>
      <c r="C1190" t="s">
        <v>28</v>
      </c>
      <c r="D1190">
        <v>2</v>
      </c>
      <c r="E1190">
        <v>44.91</v>
      </c>
      <c r="F1190">
        <v>89.83</v>
      </c>
      <c r="G1190" t="s">
        <v>21</v>
      </c>
      <c r="H1190" t="s">
        <v>17</v>
      </c>
      <c r="I1190" s="1">
        <v>45377</v>
      </c>
      <c r="J1190">
        <f>YEAR(spending_patterns_detailed[[#This Row],[Transaction Date]])</f>
        <v>2024</v>
      </c>
      <c r="K1190" t="str">
        <f>TEXT(spending_patterns_detailed[[#This Row],[Transaction Date]],"mmm")</f>
        <v>Mar</v>
      </c>
      <c r="L11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91" spans="1:13" x14ac:dyDescent="0.4">
      <c r="A1191" t="s">
        <v>148</v>
      </c>
      <c r="B1191" t="s">
        <v>31</v>
      </c>
      <c r="C1191" t="s">
        <v>80</v>
      </c>
      <c r="D1191">
        <v>1</v>
      </c>
      <c r="E1191">
        <v>4.1100000000000003</v>
      </c>
      <c r="F1191">
        <v>4.1100000000000003</v>
      </c>
      <c r="G1191" t="s">
        <v>25</v>
      </c>
      <c r="H1191" t="s">
        <v>13</v>
      </c>
      <c r="I1191" s="1">
        <v>45182</v>
      </c>
      <c r="J1191">
        <f>YEAR(spending_patterns_detailed[[#This Row],[Transaction Date]])</f>
        <v>2023</v>
      </c>
      <c r="K1191" t="str">
        <f>TEXT(spending_patterns_detailed[[#This Row],[Transaction Date]],"mmm")</f>
        <v>Sep</v>
      </c>
      <c r="L11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192" spans="1:13" x14ac:dyDescent="0.4">
      <c r="A1192" t="s">
        <v>92</v>
      </c>
      <c r="B1192" t="s">
        <v>15</v>
      </c>
      <c r="C1192" t="s">
        <v>16</v>
      </c>
      <c r="D1192">
        <v>4</v>
      </c>
      <c r="E1192">
        <v>39.840000000000003</v>
      </c>
      <c r="F1192">
        <v>159.36000000000001</v>
      </c>
      <c r="G1192" t="s">
        <v>21</v>
      </c>
      <c r="H1192" t="s">
        <v>17</v>
      </c>
      <c r="I1192" s="1">
        <v>45001</v>
      </c>
      <c r="J1192">
        <f>YEAR(spending_patterns_detailed[[#This Row],[Transaction Date]])</f>
        <v>2023</v>
      </c>
      <c r="K1192" t="str">
        <f>TEXT(spending_patterns_detailed[[#This Row],[Transaction Date]],"mmm")</f>
        <v>Mar</v>
      </c>
      <c r="L11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93" spans="1:13" x14ac:dyDescent="0.4">
      <c r="A1193" t="s">
        <v>140</v>
      </c>
      <c r="B1193" t="s">
        <v>49</v>
      </c>
      <c r="C1193" t="s">
        <v>197</v>
      </c>
      <c r="D1193">
        <v>5</v>
      </c>
      <c r="E1193">
        <v>56.04</v>
      </c>
      <c r="F1193">
        <v>280.2</v>
      </c>
      <c r="G1193" t="s">
        <v>25</v>
      </c>
      <c r="H1193" t="s">
        <v>17</v>
      </c>
      <c r="I1193" s="1">
        <v>45298</v>
      </c>
      <c r="J1193">
        <f>YEAR(spending_patterns_detailed[[#This Row],[Transaction Date]])</f>
        <v>2024</v>
      </c>
      <c r="K1193" t="str">
        <f>TEXT(spending_patterns_detailed[[#This Row],[Transaction Date]],"mmm")</f>
        <v>Jan</v>
      </c>
      <c r="L11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94" spans="1:13" x14ac:dyDescent="0.4">
      <c r="A1194" t="s">
        <v>139</v>
      </c>
      <c r="B1194" t="s">
        <v>10</v>
      </c>
      <c r="C1194" t="s">
        <v>11</v>
      </c>
      <c r="D1194">
        <v>1</v>
      </c>
      <c r="E1194">
        <v>4</v>
      </c>
      <c r="F1194">
        <v>4</v>
      </c>
      <c r="G1194" t="s">
        <v>21</v>
      </c>
      <c r="H1194" t="s">
        <v>17</v>
      </c>
      <c r="I1194" s="1">
        <v>45642</v>
      </c>
      <c r="J1194">
        <f>YEAR(spending_patterns_detailed[[#This Row],[Transaction Date]])</f>
        <v>2024</v>
      </c>
      <c r="K1194" t="str">
        <f>TEXT(spending_patterns_detailed[[#This Row],[Transaction Date]],"mmm")</f>
        <v>Dec</v>
      </c>
      <c r="L11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195" spans="1:13" x14ac:dyDescent="0.4">
      <c r="A1195" t="s">
        <v>118</v>
      </c>
      <c r="B1195" t="s">
        <v>49</v>
      </c>
      <c r="C1195" t="s">
        <v>197</v>
      </c>
      <c r="D1195">
        <v>3</v>
      </c>
      <c r="E1195">
        <v>59</v>
      </c>
      <c r="F1195">
        <v>177</v>
      </c>
      <c r="G1195" t="s">
        <v>21</v>
      </c>
      <c r="H1195" t="s">
        <v>13</v>
      </c>
      <c r="I1195" s="1">
        <v>44955</v>
      </c>
      <c r="J1195">
        <f>YEAR(spending_patterns_detailed[[#This Row],[Transaction Date]])</f>
        <v>2023</v>
      </c>
      <c r="K1195" t="str">
        <f>TEXT(spending_patterns_detailed[[#This Row],[Transaction Date]],"mmm")</f>
        <v>Jan</v>
      </c>
      <c r="L11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196" spans="1:13" x14ac:dyDescent="0.4">
      <c r="A1196" t="s">
        <v>161</v>
      </c>
      <c r="B1196" t="s">
        <v>100</v>
      </c>
      <c r="C1196" t="s">
        <v>101</v>
      </c>
      <c r="D1196">
        <v>1</v>
      </c>
      <c r="E1196">
        <v>16.97</v>
      </c>
      <c r="F1196">
        <v>16.97</v>
      </c>
      <c r="G1196" t="s">
        <v>38</v>
      </c>
      <c r="H1196" t="s">
        <v>41</v>
      </c>
      <c r="I1196" s="1">
        <v>45162</v>
      </c>
      <c r="J1196">
        <f>YEAR(spending_patterns_detailed[[#This Row],[Transaction Date]])</f>
        <v>2023</v>
      </c>
      <c r="K1196" t="str">
        <f>TEXT(spending_patterns_detailed[[#This Row],[Transaction Date]],"mmm")</f>
        <v>Aug</v>
      </c>
      <c r="L11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1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97" spans="1:13" x14ac:dyDescent="0.4">
      <c r="A1197" t="s">
        <v>240</v>
      </c>
      <c r="B1197" t="s">
        <v>10</v>
      </c>
      <c r="C1197" t="s">
        <v>87</v>
      </c>
      <c r="D1197">
        <v>3</v>
      </c>
      <c r="E1197">
        <v>6.11</v>
      </c>
      <c r="F1197">
        <v>18.329999999999998</v>
      </c>
      <c r="G1197" t="s">
        <v>21</v>
      </c>
      <c r="H1197" t="s">
        <v>17</v>
      </c>
      <c r="I1197" s="1">
        <v>45223</v>
      </c>
      <c r="J1197">
        <f>YEAR(spending_patterns_detailed[[#This Row],[Transaction Date]])</f>
        <v>2023</v>
      </c>
      <c r="K1197" t="str">
        <f>TEXT(spending_patterns_detailed[[#This Row],[Transaction Date]],"mmm")</f>
        <v>Oct</v>
      </c>
      <c r="L11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98" spans="1:13" x14ac:dyDescent="0.4">
      <c r="A1198" t="s">
        <v>93</v>
      </c>
      <c r="B1198" t="s">
        <v>46</v>
      </c>
      <c r="C1198" t="s">
        <v>162</v>
      </c>
      <c r="D1198">
        <v>5</v>
      </c>
      <c r="E1198">
        <v>5.7</v>
      </c>
      <c r="F1198">
        <v>28.52</v>
      </c>
      <c r="G1198" t="s">
        <v>25</v>
      </c>
      <c r="H1198" t="s">
        <v>13</v>
      </c>
      <c r="I1198" s="1">
        <v>45516</v>
      </c>
      <c r="J1198">
        <f>YEAR(spending_patterns_detailed[[#This Row],[Transaction Date]])</f>
        <v>2024</v>
      </c>
      <c r="K1198" t="str">
        <f>TEXT(spending_patterns_detailed[[#This Row],[Transaction Date]],"mmm")</f>
        <v>Aug</v>
      </c>
      <c r="L11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1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199" spans="1:13" x14ac:dyDescent="0.4">
      <c r="A1199" t="s">
        <v>30</v>
      </c>
      <c r="B1199" t="s">
        <v>56</v>
      </c>
      <c r="C1199" t="s">
        <v>57</v>
      </c>
      <c r="D1199">
        <v>3</v>
      </c>
      <c r="E1199">
        <v>44596.160000000003</v>
      </c>
      <c r="F1199">
        <v>133788.47</v>
      </c>
      <c r="G1199" t="s">
        <v>25</v>
      </c>
      <c r="H1199" t="s">
        <v>17</v>
      </c>
      <c r="I1199" s="1">
        <v>45341</v>
      </c>
      <c r="J1199">
        <f>YEAR(spending_patterns_detailed[[#This Row],[Transaction Date]])</f>
        <v>2024</v>
      </c>
      <c r="K1199" t="str">
        <f>TEXT(spending_patterns_detailed[[#This Row],[Transaction Date]],"mmm")</f>
        <v>Feb</v>
      </c>
      <c r="L11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11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1200" spans="1:13" x14ac:dyDescent="0.4">
      <c r="A1200" t="s">
        <v>225</v>
      </c>
      <c r="B1200" t="s">
        <v>15</v>
      </c>
      <c r="C1200" t="s">
        <v>135</v>
      </c>
      <c r="D1200">
        <v>4</v>
      </c>
      <c r="E1200">
        <v>18.05</v>
      </c>
      <c r="F1200">
        <v>72.180000000000007</v>
      </c>
      <c r="G1200" t="s">
        <v>21</v>
      </c>
      <c r="H1200" t="s">
        <v>41</v>
      </c>
      <c r="I1200" s="1">
        <v>45545</v>
      </c>
      <c r="J1200">
        <f>YEAR(spending_patterns_detailed[[#This Row],[Transaction Date]])</f>
        <v>2024</v>
      </c>
      <c r="K1200" t="str">
        <f>TEXT(spending_patterns_detailed[[#This Row],[Transaction Date]],"mmm")</f>
        <v>Sep</v>
      </c>
      <c r="L12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01" spans="1:13" x14ac:dyDescent="0.4">
      <c r="A1201" t="s">
        <v>115</v>
      </c>
      <c r="B1201" t="s">
        <v>19</v>
      </c>
      <c r="C1201" t="s">
        <v>149</v>
      </c>
      <c r="D1201">
        <v>1</v>
      </c>
      <c r="E1201">
        <v>4596.37</v>
      </c>
      <c r="F1201">
        <v>4596.37</v>
      </c>
      <c r="G1201" t="s">
        <v>38</v>
      </c>
      <c r="H1201" t="s">
        <v>17</v>
      </c>
      <c r="I1201" s="1">
        <v>44946</v>
      </c>
      <c r="J1201">
        <f>YEAR(spending_patterns_detailed[[#This Row],[Transaction Date]])</f>
        <v>2023</v>
      </c>
      <c r="K1201" t="str">
        <f>TEXT(spending_patterns_detailed[[#This Row],[Transaction Date]],"mmm")</f>
        <v>Jan</v>
      </c>
      <c r="L12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2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202" spans="1:13" x14ac:dyDescent="0.4">
      <c r="A1202" t="s">
        <v>196</v>
      </c>
      <c r="B1202" t="s">
        <v>46</v>
      </c>
      <c r="C1202" t="s">
        <v>47</v>
      </c>
      <c r="D1202">
        <v>5</v>
      </c>
      <c r="E1202">
        <v>3.12</v>
      </c>
      <c r="F1202">
        <v>15.61</v>
      </c>
      <c r="G1202" t="s">
        <v>21</v>
      </c>
      <c r="H1202" t="s">
        <v>17</v>
      </c>
      <c r="I1202" s="1">
        <v>45176</v>
      </c>
      <c r="J1202">
        <f>YEAR(spending_patterns_detailed[[#This Row],[Transaction Date]])</f>
        <v>2023</v>
      </c>
      <c r="K1202" t="str">
        <f>TEXT(spending_patterns_detailed[[#This Row],[Transaction Date]],"mmm")</f>
        <v>Sep</v>
      </c>
      <c r="L12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03" spans="1:13" x14ac:dyDescent="0.4">
      <c r="A1203" t="s">
        <v>22</v>
      </c>
      <c r="B1203" t="s">
        <v>100</v>
      </c>
      <c r="C1203" t="s">
        <v>189</v>
      </c>
      <c r="D1203">
        <v>1</v>
      </c>
      <c r="E1203">
        <v>30.47</v>
      </c>
      <c r="F1203">
        <v>30.47</v>
      </c>
      <c r="G1203" t="s">
        <v>21</v>
      </c>
      <c r="H1203" t="s">
        <v>17</v>
      </c>
      <c r="I1203" s="1">
        <v>45184</v>
      </c>
      <c r="J1203">
        <f>YEAR(spending_patterns_detailed[[#This Row],[Transaction Date]])</f>
        <v>2023</v>
      </c>
      <c r="K1203" t="str">
        <f>TEXT(spending_patterns_detailed[[#This Row],[Transaction Date]],"mmm")</f>
        <v>Sep</v>
      </c>
      <c r="L12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04" spans="1:13" x14ac:dyDescent="0.4">
      <c r="A1204" t="s">
        <v>116</v>
      </c>
      <c r="B1204" t="s">
        <v>61</v>
      </c>
      <c r="C1204" t="s">
        <v>62</v>
      </c>
      <c r="D1204">
        <v>1</v>
      </c>
      <c r="E1204">
        <v>176.11</v>
      </c>
      <c r="F1204">
        <v>176.11</v>
      </c>
      <c r="G1204" t="s">
        <v>38</v>
      </c>
      <c r="H1204" t="s">
        <v>13</v>
      </c>
      <c r="I1204" s="1">
        <v>45069</v>
      </c>
      <c r="J1204">
        <f>YEAR(spending_patterns_detailed[[#This Row],[Transaction Date]])</f>
        <v>2023</v>
      </c>
      <c r="K1204" t="str">
        <f>TEXT(spending_patterns_detailed[[#This Row],[Transaction Date]],"mmm")</f>
        <v>May</v>
      </c>
      <c r="L12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05" spans="1:13" x14ac:dyDescent="0.4">
      <c r="A1205" t="s">
        <v>108</v>
      </c>
      <c r="B1205" t="s">
        <v>49</v>
      </c>
      <c r="C1205" t="s">
        <v>163</v>
      </c>
      <c r="D1205">
        <v>1</v>
      </c>
      <c r="E1205">
        <v>43.04</v>
      </c>
      <c r="F1205">
        <v>43.04</v>
      </c>
      <c r="G1205" t="s">
        <v>38</v>
      </c>
      <c r="H1205" t="s">
        <v>41</v>
      </c>
      <c r="I1205" s="1">
        <v>45540</v>
      </c>
      <c r="J1205">
        <f>YEAR(spending_patterns_detailed[[#This Row],[Transaction Date]])</f>
        <v>2024</v>
      </c>
      <c r="K1205" t="str">
        <f>TEXT(spending_patterns_detailed[[#This Row],[Transaction Date]],"mmm")</f>
        <v>Sep</v>
      </c>
      <c r="L12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06" spans="1:13" x14ac:dyDescent="0.4">
      <c r="A1206" t="s">
        <v>154</v>
      </c>
      <c r="B1206" t="s">
        <v>56</v>
      </c>
      <c r="C1206" t="s">
        <v>57</v>
      </c>
      <c r="D1206">
        <v>5</v>
      </c>
      <c r="E1206">
        <v>47607.71</v>
      </c>
      <c r="F1206">
        <v>238038.57</v>
      </c>
      <c r="G1206" t="s">
        <v>25</v>
      </c>
      <c r="H1206" t="s">
        <v>41</v>
      </c>
      <c r="I1206" s="1">
        <v>44943</v>
      </c>
      <c r="J1206">
        <f>YEAR(spending_patterns_detailed[[#This Row],[Transaction Date]])</f>
        <v>2023</v>
      </c>
      <c r="K1206" t="str">
        <f>TEXT(spending_patterns_detailed[[#This Row],[Transaction Date]],"mmm")</f>
        <v>Jan</v>
      </c>
      <c r="L12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12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1207" spans="1:13" x14ac:dyDescent="0.4">
      <c r="A1207" t="s">
        <v>173</v>
      </c>
      <c r="B1207" t="s">
        <v>46</v>
      </c>
      <c r="C1207" t="s">
        <v>104</v>
      </c>
      <c r="D1207">
        <v>4</v>
      </c>
      <c r="E1207">
        <v>12.18</v>
      </c>
      <c r="F1207">
        <v>48.71</v>
      </c>
      <c r="G1207" t="s">
        <v>25</v>
      </c>
      <c r="H1207" t="s">
        <v>17</v>
      </c>
      <c r="I1207" s="1">
        <v>45072</v>
      </c>
      <c r="J1207">
        <f>YEAR(spending_patterns_detailed[[#This Row],[Transaction Date]])</f>
        <v>2023</v>
      </c>
      <c r="K1207" t="str">
        <f>TEXT(spending_patterns_detailed[[#This Row],[Transaction Date]],"mmm")</f>
        <v>May</v>
      </c>
      <c r="L12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08" spans="1:13" x14ac:dyDescent="0.4">
      <c r="A1208" t="s">
        <v>208</v>
      </c>
      <c r="B1208" t="s">
        <v>27</v>
      </c>
      <c r="C1208" t="s">
        <v>28</v>
      </c>
      <c r="D1208">
        <v>5</v>
      </c>
      <c r="E1208">
        <v>21.25</v>
      </c>
      <c r="F1208">
        <v>106.27</v>
      </c>
      <c r="G1208" t="s">
        <v>25</v>
      </c>
      <c r="H1208" t="s">
        <v>41</v>
      </c>
      <c r="I1208" s="1">
        <v>45005</v>
      </c>
      <c r="J1208">
        <f>YEAR(spending_patterns_detailed[[#This Row],[Transaction Date]])</f>
        <v>2023</v>
      </c>
      <c r="K1208" t="str">
        <f>TEXT(spending_patterns_detailed[[#This Row],[Transaction Date]],"mmm")</f>
        <v>Mar</v>
      </c>
      <c r="L12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09" spans="1:13" x14ac:dyDescent="0.4">
      <c r="A1209" t="s">
        <v>187</v>
      </c>
      <c r="B1209" t="s">
        <v>15</v>
      </c>
      <c r="C1209" t="s">
        <v>135</v>
      </c>
      <c r="D1209">
        <v>1</v>
      </c>
      <c r="E1209">
        <v>15.4</v>
      </c>
      <c r="F1209">
        <v>15.4</v>
      </c>
      <c r="G1209" t="s">
        <v>21</v>
      </c>
      <c r="H1209" t="s">
        <v>17</v>
      </c>
      <c r="I1209" s="1">
        <v>45237</v>
      </c>
      <c r="J1209">
        <f>YEAR(spending_patterns_detailed[[#This Row],[Transaction Date]])</f>
        <v>2023</v>
      </c>
      <c r="K1209" t="str">
        <f>TEXT(spending_patterns_detailed[[#This Row],[Transaction Date]],"mmm")</f>
        <v>Nov</v>
      </c>
      <c r="L12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10" spans="1:13" x14ac:dyDescent="0.4">
      <c r="A1210" t="s">
        <v>208</v>
      </c>
      <c r="B1210" t="s">
        <v>10</v>
      </c>
      <c r="C1210" t="s">
        <v>144</v>
      </c>
      <c r="D1210">
        <v>3</v>
      </c>
      <c r="E1210">
        <v>19.46</v>
      </c>
      <c r="F1210">
        <v>58.37</v>
      </c>
      <c r="G1210" t="s">
        <v>38</v>
      </c>
      <c r="H1210" t="s">
        <v>41</v>
      </c>
      <c r="I1210" s="1">
        <v>44983</v>
      </c>
      <c r="J1210">
        <f>YEAR(spending_patterns_detailed[[#This Row],[Transaction Date]])</f>
        <v>2023</v>
      </c>
      <c r="K1210" t="str">
        <f>TEXT(spending_patterns_detailed[[#This Row],[Transaction Date]],"mmm")</f>
        <v>Feb</v>
      </c>
      <c r="L12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11" spans="1:13" x14ac:dyDescent="0.4">
      <c r="A1211" t="s">
        <v>129</v>
      </c>
      <c r="B1211" t="s">
        <v>27</v>
      </c>
      <c r="C1211" t="s">
        <v>153</v>
      </c>
      <c r="D1211">
        <v>1</v>
      </c>
      <c r="E1211">
        <v>23.92</v>
      </c>
      <c r="F1211">
        <v>23.92</v>
      </c>
      <c r="G1211" t="s">
        <v>38</v>
      </c>
      <c r="H1211" t="s">
        <v>41</v>
      </c>
      <c r="I1211" s="1">
        <v>44965</v>
      </c>
      <c r="J1211">
        <f>YEAR(spending_patterns_detailed[[#This Row],[Transaction Date]])</f>
        <v>2023</v>
      </c>
      <c r="K1211" t="str">
        <f>TEXT(spending_patterns_detailed[[#This Row],[Transaction Date]],"mmm")</f>
        <v>Feb</v>
      </c>
      <c r="L12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12" spans="1:13" x14ac:dyDescent="0.4">
      <c r="A1212" t="s">
        <v>212</v>
      </c>
      <c r="B1212" t="s">
        <v>46</v>
      </c>
      <c r="C1212" t="s">
        <v>162</v>
      </c>
      <c r="D1212">
        <v>1</v>
      </c>
      <c r="E1212">
        <v>5.46</v>
      </c>
      <c r="F1212">
        <v>5.46</v>
      </c>
      <c r="G1212" t="s">
        <v>12</v>
      </c>
      <c r="H1212" t="s">
        <v>41</v>
      </c>
      <c r="I1212" s="1">
        <v>45397</v>
      </c>
      <c r="J1212">
        <f>YEAR(spending_patterns_detailed[[#This Row],[Transaction Date]])</f>
        <v>2024</v>
      </c>
      <c r="K1212" t="str">
        <f>TEXT(spending_patterns_detailed[[#This Row],[Transaction Date]],"mmm")</f>
        <v>Apr</v>
      </c>
      <c r="L12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13" spans="1:13" x14ac:dyDescent="0.4">
      <c r="A1213" t="s">
        <v>35</v>
      </c>
      <c r="B1213" t="s">
        <v>36</v>
      </c>
      <c r="C1213" t="s">
        <v>160</v>
      </c>
      <c r="D1213">
        <v>1</v>
      </c>
      <c r="E1213">
        <v>84.62</v>
      </c>
      <c r="F1213">
        <v>84.62</v>
      </c>
      <c r="G1213" t="s">
        <v>21</v>
      </c>
      <c r="H1213" t="s">
        <v>41</v>
      </c>
      <c r="I1213" s="1">
        <v>45344</v>
      </c>
      <c r="J1213">
        <f>YEAR(spending_patterns_detailed[[#This Row],[Transaction Date]])</f>
        <v>2024</v>
      </c>
      <c r="K1213" t="str">
        <f>TEXT(spending_patterns_detailed[[#This Row],[Transaction Date]],"mmm")</f>
        <v>Feb</v>
      </c>
      <c r="L12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14" spans="1:13" x14ac:dyDescent="0.4">
      <c r="A1214" t="s">
        <v>263</v>
      </c>
      <c r="B1214" t="s">
        <v>56</v>
      </c>
      <c r="C1214" t="s">
        <v>59</v>
      </c>
      <c r="D1214">
        <v>2</v>
      </c>
      <c r="E1214">
        <v>73.36</v>
      </c>
      <c r="F1214">
        <v>146.72999999999999</v>
      </c>
      <c r="G1214" t="s">
        <v>38</v>
      </c>
      <c r="H1214" t="s">
        <v>17</v>
      </c>
      <c r="I1214" s="1">
        <v>45277</v>
      </c>
      <c r="J1214">
        <f>YEAR(spending_patterns_detailed[[#This Row],[Transaction Date]])</f>
        <v>2023</v>
      </c>
      <c r="K1214" t="str">
        <f>TEXT(spending_patterns_detailed[[#This Row],[Transaction Date]],"mmm")</f>
        <v>Dec</v>
      </c>
      <c r="L12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15" spans="1:13" x14ac:dyDescent="0.4">
      <c r="A1215" t="s">
        <v>113</v>
      </c>
      <c r="B1215" t="s">
        <v>15</v>
      </c>
      <c r="C1215" t="s">
        <v>16</v>
      </c>
      <c r="D1215">
        <v>1</v>
      </c>
      <c r="E1215">
        <v>66.47</v>
      </c>
      <c r="F1215">
        <v>66.47</v>
      </c>
      <c r="G1215" t="s">
        <v>38</v>
      </c>
      <c r="H1215" t="s">
        <v>17</v>
      </c>
      <c r="I1215" s="1">
        <v>45451</v>
      </c>
      <c r="J1215">
        <f>YEAR(spending_patterns_detailed[[#This Row],[Transaction Date]])</f>
        <v>2024</v>
      </c>
      <c r="K1215" t="str">
        <f>TEXT(spending_patterns_detailed[[#This Row],[Transaction Date]],"mmm")</f>
        <v>Jun</v>
      </c>
      <c r="L12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16" spans="1:13" x14ac:dyDescent="0.4">
      <c r="A1216" t="s">
        <v>178</v>
      </c>
      <c r="B1216" t="s">
        <v>100</v>
      </c>
      <c r="C1216" t="s">
        <v>189</v>
      </c>
      <c r="D1216">
        <v>1</v>
      </c>
      <c r="E1216">
        <v>65.150000000000006</v>
      </c>
      <c r="F1216">
        <v>65.150000000000006</v>
      </c>
      <c r="G1216" t="s">
        <v>21</v>
      </c>
      <c r="H1216" t="s">
        <v>17</v>
      </c>
      <c r="I1216" s="1">
        <v>45266</v>
      </c>
      <c r="J1216">
        <f>YEAR(spending_patterns_detailed[[#This Row],[Transaction Date]])</f>
        <v>2023</v>
      </c>
      <c r="K1216" t="str">
        <f>TEXT(spending_patterns_detailed[[#This Row],[Transaction Date]],"mmm")</f>
        <v>Dec</v>
      </c>
      <c r="L12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17" spans="1:13" x14ac:dyDescent="0.4">
      <c r="A1217" t="s">
        <v>35</v>
      </c>
      <c r="B1217" t="s">
        <v>46</v>
      </c>
      <c r="C1217" t="s">
        <v>47</v>
      </c>
      <c r="D1217">
        <v>4</v>
      </c>
      <c r="E1217">
        <v>2.2200000000000002</v>
      </c>
      <c r="F1217">
        <v>8.86</v>
      </c>
      <c r="G1217" t="s">
        <v>21</v>
      </c>
      <c r="H1217" t="s">
        <v>13</v>
      </c>
      <c r="I1217" s="1">
        <v>45206</v>
      </c>
      <c r="J1217">
        <f>YEAR(spending_patterns_detailed[[#This Row],[Transaction Date]])</f>
        <v>2023</v>
      </c>
      <c r="K1217" t="str">
        <f>TEXT(spending_patterns_detailed[[#This Row],[Transaction Date]],"mmm")</f>
        <v>Oct</v>
      </c>
      <c r="L12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18" spans="1:13" x14ac:dyDescent="0.4">
      <c r="A1218" t="s">
        <v>118</v>
      </c>
      <c r="B1218" t="s">
        <v>10</v>
      </c>
      <c r="C1218" t="s">
        <v>68</v>
      </c>
      <c r="D1218">
        <v>1</v>
      </c>
      <c r="E1218">
        <v>1.35</v>
      </c>
      <c r="F1218">
        <v>1.35</v>
      </c>
      <c r="G1218" t="s">
        <v>25</v>
      </c>
      <c r="H1218" t="s">
        <v>41</v>
      </c>
      <c r="I1218" s="1">
        <v>45375</v>
      </c>
      <c r="J1218">
        <f>YEAR(spending_patterns_detailed[[#This Row],[Transaction Date]])</f>
        <v>2024</v>
      </c>
      <c r="K1218" t="str">
        <f>TEXT(spending_patterns_detailed[[#This Row],[Transaction Date]],"mmm")</f>
        <v>Mar</v>
      </c>
      <c r="L12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19" spans="1:13" x14ac:dyDescent="0.4">
      <c r="A1219" t="s">
        <v>261</v>
      </c>
      <c r="B1219" t="s">
        <v>100</v>
      </c>
      <c r="C1219" t="s">
        <v>101</v>
      </c>
      <c r="D1219">
        <v>1</v>
      </c>
      <c r="E1219">
        <v>14.59</v>
      </c>
      <c r="F1219">
        <v>14.59</v>
      </c>
      <c r="G1219" t="s">
        <v>38</v>
      </c>
      <c r="H1219" t="s">
        <v>41</v>
      </c>
      <c r="I1219" s="1">
        <v>45075</v>
      </c>
      <c r="J1219">
        <f>YEAR(spending_patterns_detailed[[#This Row],[Transaction Date]])</f>
        <v>2023</v>
      </c>
      <c r="K1219" t="str">
        <f>TEXT(spending_patterns_detailed[[#This Row],[Transaction Date]],"mmm")</f>
        <v>May</v>
      </c>
      <c r="L12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20" spans="1:13" x14ac:dyDescent="0.4">
      <c r="A1220" t="s">
        <v>139</v>
      </c>
      <c r="B1220" t="s">
        <v>36</v>
      </c>
      <c r="C1220" t="s">
        <v>76</v>
      </c>
      <c r="D1220">
        <v>1</v>
      </c>
      <c r="E1220">
        <v>35.880000000000003</v>
      </c>
      <c r="F1220">
        <v>35.880000000000003</v>
      </c>
      <c r="G1220" t="s">
        <v>12</v>
      </c>
      <c r="H1220" t="s">
        <v>17</v>
      </c>
      <c r="I1220" s="1">
        <v>45577</v>
      </c>
      <c r="J1220">
        <f>YEAR(spending_patterns_detailed[[#This Row],[Transaction Date]])</f>
        <v>2024</v>
      </c>
      <c r="K1220" t="str">
        <f>TEXT(spending_patterns_detailed[[#This Row],[Transaction Date]],"mmm")</f>
        <v>Oct</v>
      </c>
      <c r="L12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21" spans="1:13" x14ac:dyDescent="0.4">
      <c r="A1221" t="s">
        <v>239</v>
      </c>
      <c r="B1221" t="s">
        <v>27</v>
      </c>
      <c r="C1221" t="s">
        <v>153</v>
      </c>
      <c r="D1221">
        <v>5</v>
      </c>
      <c r="E1221">
        <v>70.58</v>
      </c>
      <c r="F1221">
        <v>352.92</v>
      </c>
      <c r="G1221" t="s">
        <v>21</v>
      </c>
      <c r="H1221" t="s">
        <v>41</v>
      </c>
      <c r="I1221" s="1">
        <v>45438</v>
      </c>
      <c r="J1221">
        <f>YEAR(spending_patterns_detailed[[#This Row],[Transaction Date]])</f>
        <v>2024</v>
      </c>
      <c r="K1221" t="str">
        <f>TEXT(spending_patterns_detailed[[#This Row],[Transaction Date]],"mmm")</f>
        <v>May</v>
      </c>
      <c r="L12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22" spans="1:13" x14ac:dyDescent="0.4">
      <c r="A1222" t="s">
        <v>224</v>
      </c>
      <c r="B1222" t="s">
        <v>61</v>
      </c>
      <c r="C1222" t="s">
        <v>62</v>
      </c>
      <c r="D1222">
        <v>1</v>
      </c>
      <c r="E1222">
        <v>473.26</v>
      </c>
      <c r="F1222">
        <v>473.26</v>
      </c>
      <c r="G1222" t="s">
        <v>38</v>
      </c>
      <c r="H1222" t="s">
        <v>17</v>
      </c>
      <c r="I1222" s="1">
        <v>45412</v>
      </c>
      <c r="J1222">
        <f>YEAR(spending_patterns_detailed[[#This Row],[Transaction Date]])</f>
        <v>2024</v>
      </c>
      <c r="K1222" t="str">
        <f>TEXT(spending_patterns_detailed[[#This Row],[Transaction Date]],"mmm")</f>
        <v>Apr</v>
      </c>
      <c r="L12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23" spans="1:13" x14ac:dyDescent="0.4">
      <c r="A1223" t="s">
        <v>261</v>
      </c>
      <c r="B1223" t="s">
        <v>23</v>
      </c>
      <c r="C1223" t="s">
        <v>34</v>
      </c>
      <c r="D1223">
        <v>1</v>
      </c>
      <c r="E1223">
        <v>57.66</v>
      </c>
      <c r="F1223">
        <v>57.66</v>
      </c>
      <c r="G1223" t="s">
        <v>25</v>
      </c>
      <c r="H1223" t="s">
        <v>41</v>
      </c>
      <c r="I1223" s="1">
        <v>45577</v>
      </c>
      <c r="J1223">
        <f>YEAR(spending_patterns_detailed[[#This Row],[Transaction Date]])</f>
        <v>2024</v>
      </c>
      <c r="K1223" t="str">
        <f>TEXT(spending_patterns_detailed[[#This Row],[Transaction Date]],"mmm")</f>
        <v>Oct</v>
      </c>
      <c r="L12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24" spans="1:13" x14ac:dyDescent="0.4">
      <c r="A1224" t="s">
        <v>156</v>
      </c>
      <c r="B1224" t="s">
        <v>27</v>
      </c>
      <c r="C1224" t="s">
        <v>54</v>
      </c>
      <c r="D1224">
        <v>3</v>
      </c>
      <c r="E1224">
        <v>463.4</v>
      </c>
      <c r="F1224">
        <v>1390.19</v>
      </c>
      <c r="G1224" t="s">
        <v>12</v>
      </c>
      <c r="H1224" t="s">
        <v>13</v>
      </c>
      <c r="I1224" s="1">
        <v>45154</v>
      </c>
      <c r="J1224">
        <f>YEAR(spending_patterns_detailed[[#This Row],[Transaction Date]])</f>
        <v>2023</v>
      </c>
      <c r="K1224" t="str">
        <f>TEXT(spending_patterns_detailed[[#This Row],[Transaction Date]],"mmm")</f>
        <v>Aug</v>
      </c>
      <c r="L12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225" spans="1:13" x14ac:dyDescent="0.4">
      <c r="A1225" t="s">
        <v>51</v>
      </c>
      <c r="B1225" t="s">
        <v>23</v>
      </c>
      <c r="C1225" t="s">
        <v>34</v>
      </c>
      <c r="D1225">
        <v>2</v>
      </c>
      <c r="E1225">
        <v>128</v>
      </c>
      <c r="F1225">
        <v>256</v>
      </c>
      <c r="G1225" t="s">
        <v>38</v>
      </c>
      <c r="H1225" t="s">
        <v>13</v>
      </c>
      <c r="I1225" s="1">
        <v>45285</v>
      </c>
      <c r="J1225">
        <f>YEAR(spending_patterns_detailed[[#This Row],[Transaction Date]])</f>
        <v>2023</v>
      </c>
      <c r="K1225" t="str">
        <f>TEXT(spending_patterns_detailed[[#This Row],[Transaction Date]],"mmm")</f>
        <v>Dec</v>
      </c>
      <c r="L12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26" spans="1:13" x14ac:dyDescent="0.4">
      <c r="A1226" t="s">
        <v>233</v>
      </c>
      <c r="B1226" t="s">
        <v>61</v>
      </c>
      <c r="C1226" t="s">
        <v>62</v>
      </c>
      <c r="D1226">
        <v>1</v>
      </c>
      <c r="E1226">
        <v>180.85</v>
      </c>
      <c r="F1226">
        <v>180.85</v>
      </c>
      <c r="G1226" t="s">
        <v>38</v>
      </c>
      <c r="H1226" t="s">
        <v>17</v>
      </c>
      <c r="I1226" s="1">
        <v>44987</v>
      </c>
      <c r="J1226">
        <f>YEAR(spending_patterns_detailed[[#This Row],[Transaction Date]])</f>
        <v>2023</v>
      </c>
      <c r="K1226" t="str">
        <f>TEXT(spending_patterns_detailed[[#This Row],[Transaction Date]],"mmm")</f>
        <v>Mar</v>
      </c>
      <c r="L12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27" spans="1:13" x14ac:dyDescent="0.4">
      <c r="A1227" t="s">
        <v>218</v>
      </c>
      <c r="B1227" t="s">
        <v>15</v>
      </c>
      <c r="C1227" t="s">
        <v>135</v>
      </c>
      <c r="D1227">
        <v>1</v>
      </c>
      <c r="E1227">
        <v>10.83</v>
      </c>
      <c r="F1227">
        <v>10.83</v>
      </c>
      <c r="G1227" t="s">
        <v>12</v>
      </c>
      <c r="H1227" t="s">
        <v>41</v>
      </c>
      <c r="I1227" s="1">
        <v>45208</v>
      </c>
      <c r="J1227">
        <f>YEAR(spending_patterns_detailed[[#This Row],[Transaction Date]])</f>
        <v>2023</v>
      </c>
      <c r="K1227" t="str">
        <f>TEXT(spending_patterns_detailed[[#This Row],[Transaction Date]],"mmm")</f>
        <v>Oct</v>
      </c>
      <c r="L12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28" spans="1:13" x14ac:dyDescent="0.4">
      <c r="A1228" t="s">
        <v>157</v>
      </c>
      <c r="B1228" t="s">
        <v>19</v>
      </c>
      <c r="C1228" t="s">
        <v>149</v>
      </c>
      <c r="D1228">
        <v>1</v>
      </c>
      <c r="E1228">
        <v>2491.27</v>
      </c>
      <c r="F1228">
        <v>2491.27</v>
      </c>
      <c r="G1228" t="s">
        <v>38</v>
      </c>
      <c r="H1228" t="s">
        <v>13</v>
      </c>
      <c r="I1228" s="1">
        <v>45154</v>
      </c>
      <c r="J1228">
        <f>YEAR(spending_patterns_detailed[[#This Row],[Transaction Date]])</f>
        <v>2023</v>
      </c>
      <c r="K1228" t="str">
        <f>TEXT(spending_patterns_detailed[[#This Row],[Transaction Date]],"mmm")</f>
        <v>Aug</v>
      </c>
      <c r="L12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2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229" spans="1:13" x14ac:dyDescent="0.4">
      <c r="A1229" t="s">
        <v>222</v>
      </c>
      <c r="B1229" t="s">
        <v>49</v>
      </c>
      <c r="C1229" t="s">
        <v>197</v>
      </c>
      <c r="D1229">
        <v>5</v>
      </c>
      <c r="E1229">
        <v>23.08</v>
      </c>
      <c r="F1229">
        <v>115.42</v>
      </c>
      <c r="G1229" t="s">
        <v>21</v>
      </c>
      <c r="H1229" t="s">
        <v>17</v>
      </c>
      <c r="I1229" s="1">
        <v>45124</v>
      </c>
      <c r="J1229">
        <f>YEAR(spending_patterns_detailed[[#This Row],[Transaction Date]])</f>
        <v>2023</v>
      </c>
      <c r="K1229" t="str">
        <f>TEXT(spending_patterns_detailed[[#This Row],[Transaction Date]],"mmm")</f>
        <v>Jul</v>
      </c>
      <c r="L12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30" spans="1:13" x14ac:dyDescent="0.4">
      <c r="A1230" t="s">
        <v>26</v>
      </c>
      <c r="B1230" t="s">
        <v>10</v>
      </c>
      <c r="C1230" t="s">
        <v>144</v>
      </c>
      <c r="D1230">
        <v>1</v>
      </c>
      <c r="E1230">
        <v>8.8000000000000007</v>
      </c>
      <c r="F1230">
        <v>8.8000000000000007</v>
      </c>
      <c r="G1230" t="s">
        <v>25</v>
      </c>
      <c r="H1230" t="s">
        <v>13</v>
      </c>
      <c r="I1230" s="1">
        <v>44961</v>
      </c>
      <c r="J1230">
        <f>YEAR(spending_patterns_detailed[[#This Row],[Transaction Date]])</f>
        <v>2023</v>
      </c>
      <c r="K1230" t="str">
        <f>TEXT(spending_patterns_detailed[[#This Row],[Transaction Date]],"mmm")</f>
        <v>Feb</v>
      </c>
      <c r="L12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31" spans="1:13" x14ac:dyDescent="0.4">
      <c r="A1231" t="s">
        <v>98</v>
      </c>
      <c r="B1231" t="s">
        <v>27</v>
      </c>
      <c r="C1231" t="s">
        <v>40</v>
      </c>
      <c r="D1231">
        <v>4</v>
      </c>
      <c r="E1231">
        <v>49.62</v>
      </c>
      <c r="F1231">
        <v>198.48</v>
      </c>
      <c r="G1231" t="s">
        <v>38</v>
      </c>
      <c r="H1231" t="s">
        <v>13</v>
      </c>
      <c r="I1231" s="1">
        <v>45373</v>
      </c>
      <c r="J1231">
        <f>YEAR(spending_patterns_detailed[[#This Row],[Transaction Date]])</f>
        <v>2024</v>
      </c>
      <c r="K1231" t="str">
        <f>TEXT(spending_patterns_detailed[[#This Row],[Transaction Date]],"mmm")</f>
        <v>Mar</v>
      </c>
      <c r="L12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32" spans="1:13" x14ac:dyDescent="0.4">
      <c r="A1232" t="s">
        <v>272</v>
      </c>
      <c r="B1232" t="s">
        <v>15</v>
      </c>
      <c r="C1232" t="s">
        <v>151</v>
      </c>
      <c r="D1232">
        <v>3</v>
      </c>
      <c r="E1232">
        <v>136.66999999999999</v>
      </c>
      <c r="F1232">
        <v>410.01</v>
      </c>
      <c r="G1232" t="s">
        <v>25</v>
      </c>
      <c r="H1232" t="s">
        <v>13</v>
      </c>
      <c r="I1232" s="1">
        <v>44993</v>
      </c>
      <c r="J1232">
        <f>YEAR(spending_patterns_detailed[[#This Row],[Transaction Date]])</f>
        <v>2023</v>
      </c>
      <c r="K1232" t="str">
        <f>TEXT(spending_patterns_detailed[[#This Row],[Transaction Date]],"mmm")</f>
        <v>Mar</v>
      </c>
      <c r="L12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33" spans="1:13" x14ac:dyDescent="0.4">
      <c r="A1233" t="s">
        <v>9</v>
      </c>
      <c r="B1233" t="s">
        <v>100</v>
      </c>
      <c r="C1233" t="s">
        <v>189</v>
      </c>
      <c r="D1233">
        <v>1</v>
      </c>
      <c r="E1233">
        <v>54.61</v>
      </c>
      <c r="F1233">
        <v>54.61</v>
      </c>
      <c r="G1233" t="s">
        <v>25</v>
      </c>
      <c r="H1233" t="s">
        <v>13</v>
      </c>
      <c r="I1233" s="1">
        <v>45043</v>
      </c>
      <c r="J1233">
        <f>YEAR(spending_patterns_detailed[[#This Row],[Transaction Date]])</f>
        <v>2023</v>
      </c>
      <c r="K1233" t="str">
        <f>TEXT(spending_patterns_detailed[[#This Row],[Transaction Date]],"mmm")</f>
        <v>Apr</v>
      </c>
      <c r="L12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34" spans="1:13" x14ac:dyDescent="0.4">
      <c r="A1234" t="s">
        <v>105</v>
      </c>
      <c r="B1234" t="s">
        <v>70</v>
      </c>
      <c r="C1234" t="s">
        <v>73</v>
      </c>
      <c r="D1234">
        <v>3</v>
      </c>
      <c r="E1234">
        <v>34.36</v>
      </c>
      <c r="F1234">
        <v>103.07</v>
      </c>
      <c r="G1234" t="s">
        <v>38</v>
      </c>
      <c r="H1234" t="s">
        <v>17</v>
      </c>
      <c r="I1234" s="1">
        <v>45190</v>
      </c>
      <c r="J1234">
        <f>YEAR(spending_patterns_detailed[[#This Row],[Transaction Date]])</f>
        <v>2023</v>
      </c>
      <c r="K1234" t="str">
        <f>TEXT(spending_patterns_detailed[[#This Row],[Transaction Date]],"mmm")</f>
        <v>Sep</v>
      </c>
      <c r="L12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35" spans="1:13" x14ac:dyDescent="0.4">
      <c r="A1235" t="s">
        <v>35</v>
      </c>
      <c r="B1235" t="s">
        <v>23</v>
      </c>
      <c r="C1235" t="s">
        <v>34</v>
      </c>
      <c r="D1235">
        <v>4</v>
      </c>
      <c r="E1235">
        <v>123.57</v>
      </c>
      <c r="F1235">
        <v>494.26</v>
      </c>
      <c r="G1235" t="s">
        <v>12</v>
      </c>
      <c r="H1235" t="s">
        <v>41</v>
      </c>
      <c r="I1235" s="1">
        <v>45089</v>
      </c>
      <c r="J1235">
        <f>YEAR(spending_patterns_detailed[[#This Row],[Transaction Date]])</f>
        <v>2023</v>
      </c>
      <c r="K1235" t="str">
        <f>TEXT(spending_patterns_detailed[[#This Row],[Transaction Date]],"mmm")</f>
        <v>Jun</v>
      </c>
      <c r="L12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36" spans="1:13" x14ac:dyDescent="0.4">
      <c r="A1236" t="s">
        <v>14</v>
      </c>
      <c r="B1236" t="s">
        <v>10</v>
      </c>
      <c r="C1236" t="s">
        <v>68</v>
      </c>
      <c r="D1236">
        <v>3</v>
      </c>
      <c r="E1236">
        <v>18.18</v>
      </c>
      <c r="F1236">
        <v>54.54</v>
      </c>
      <c r="G1236" t="s">
        <v>12</v>
      </c>
      <c r="H1236" t="s">
        <v>41</v>
      </c>
      <c r="I1236" s="1">
        <v>45275</v>
      </c>
      <c r="J1236">
        <f>YEAR(spending_patterns_detailed[[#This Row],[Transaction Date]])</f>
        <v>2023</v>
      </c>
      <c r="K1236" t="str">
        <f>TEXT(spending_patterns_detailed[[#This Row],[Transaction Date]],"mmm")</f>
        <v>Dec</v>
      </c>
      <c r="L12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37" spans="1:13" x14ac:dyDescent="0.4">
      <c r="A1237" t="s">
        <v>269</v>
      </c>
      <c r="B1237" t="s">
        <v>100</v>
      </c>
      <c r="C1237" t="s">
        <v>101</v>
      </c>
      <c r="D1237">
        <v>1</v>
      </c>
      <c r="E1237">
        <v>13.77</v>
      </c>
      <c r="F1237">
        <v>13.77</v>
      </c>
      <c r="G1237" t="s">
        <v>12</v>
      </c>
      <c r="H1237" t="s">
        <v>17</v>
      </c>
      <c r="I1237" s="1">
        <v>45521</v>
      </c>
      <c r="J1237">
        <f>YEAR(spending_patterns_detailed[[#This Row],[Transaction Date]])</f>
        <v>2024</v>
      </c>
      <c r="K1237" t="str">
        <f>TEXT(spending_patterns_detailed[[#This Row],[Transaction Date]],"mmm")</f>
        <v>Aug</v>
      </c>
      <c r="L12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38" spans="1:13" x14ac:dyDescent="0.4">
      <c r="A1238" t="s">
        <v>247</v>
      </c>
      <c r="B1238" t="s">
        <v>23</v>
      </c>
      <c r="C1238" t="s">
        <v>24</v>
      </c>
      <c r="D1238">
        <v>5</v>
      </c>
      <c r="E1238">
        <v>27.48</v>
      </c>
      <c r="F1238">
        <v>137.4</v>
      </c>
      <c r="G1238" t="s">
        <v>25</v>
      </c>
      <c r="H1238" t="s">
        <v>17</v>
      </c>
      <c r="I1238" s="1">
        <v>45117</v>
      </c>
      <c r="J1238">
        <f>YEAR(spending_patterns_detailed[[#This Row],[Transaction Date]])</f>
        <v>2023</v>
      </c>
      <c r="K1238" t="str">
        <f>TEXT(spending_patterns_detailed[[#This Row],[Transaction Date]],"mmm")</f>
        <v>Jul</v>
      </c>
      <c r="L12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39" spans="1:13" x14ac:dyDescent="0.4">
      <c r="A1239" t="s">
        <v>44</v>
      </c>
      <c r="B1239" t="s">
        <v>31</v>
      </c>
      <c r="C1239" t="s">
        <v>80</v>
      </c>
      <c r="D1239">
        <v>1</v>
      </c>
      <c r="E1239">
        <v>6.93</v>
      </c>
      <c r="F1239">
        <v>6.93</v>
      </c>
      <c r="G1239" t="s">
        <v>12</v>
      </c>
      <c r="H1239" t="s">
        <v>13</v>
      </c>
      <c r="I1239" s="1">
        <v>45122</v>
      </c>
      <c r="J1239">
        <f>YEAR(spending_patterns_detailed[[#This Row],[Transaction Date]])</f>
        <v>2023</v>
      </c>
      <c r="K1239" t="str">
        <f>TEXT(spending_patterns_detailed[[#This Row],[Transaction Date]],"mmm")</f>
        <v>Jul</v>
      </c>
      <c r="L12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40" spans="1:13" x14ac:dyDescent="0.4">
      <c r="A1240" t="s">
        <v>169</v>
      </c>
      <c r="B1240" t="s">
        <v>100</v>
      </c>
      <c r="C1240" t="s">
        <v>130</v>
      </c>
      <c r="D1240">
        <v>1</v>
      </c>
      <c r="E1240">
        <v>6.53</v>
      </c>
      <c r="F1240">
        <v>6.53</v>
      </c>
      <c r="G1240" t="s">
        <v>21</v>
      </c>
      <c r="H1240" t="s">
        <v>13</v>
      </c>
      <c r="I1240" s="1">
        <v>45087</v>
      </c>
      <c r="J1240">
        <f>YEAR(spending_patterns_detailed[[#This Row],[Transaction Date]])</f>
        <v>2023</v>
      </c>
      <c r="K1240" t="str">
        <f>TEXT(spending_patterns_detailed[[#This Row],[Transaction Date]],"mmm")</f>
        <v>Jun</v>
      </c>
      <c r="L12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41" spans="1:13" x14ac:dyDescent="0.4">
      <c r="A1241" t="s">
        <v>89</v>
      </c>
      <c r="B1241" t="s">
        <v>31</v>
      </c>
      <c r="C1241" t="s">
        <v>32</v>
      </c>
      <c r="D1241">
        <v>1</v>
      </c>
      <c r="E1241">
        <v>449.32</v>
      </c>
      <c r="F1241">
        <v>449.32</v>
      </c>
      <c r="G1241" t="s">
        <v>21</v>
      </c>
      <c r="H1241" t="s">
        <v>41</v>
      </c>
      <c r="I1241" s="1">
        <v>45414</v>
      </c>
      <c r="J1241">
        <f>YEAR(spending_patterns_detailed[[#This Row],[Transaction Date]])</f>
        <v>2024</v>
      </c>
      <c r="K1241" t="str">
        <f>TEXT(spending_patterns_detailed[[#This Row],[Transaction Date]],"mmm")</f>
        <v>May</v>
      </c>
      <c r="L12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42" spans="1:13" x14ac:dyDescent="0.4">
      <c r="A1242" t="s">
        <v>196</v>
      </c>
      <c r="B1242" t="s">
        <v>23</v>
      </c>
      <c r="C1242" t="s">
        <v>24</v>
      </c>
      <c r="D1242">
        <v>1</v>
      </c>
      <c r="E1242">
        <v>25.1</v>
      </c>
      <c r="F1242">
        <v>25.1</v>
      </c>
      <c r="G1242" t="s">
        <v>21</v>
      </c>
      <c r="H1242" t="s">
        <v>17</v>
      </c>
      <c r="I1242" s="1">
        <v>45669</v>
      </c>
      <c r="J1242">
        <f>YEAR(spending_patterns_detailed[[#This Row],[Transaction Date]])</f>
        <v>2025</v>
      </c>
      <c r="K1242" t="str">
        <f>TEXT(spending_patterns_detailed[[#This Row],[Transaction Date]],"mmm")</f>
        <v>Jan</v>
      </c>
      <c r="L12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43" spans="1:13" x14ac:dyDescent="0.4">
      <c r="A1243" t="s">
        <v>188</v>
      </c>
      <c r="B1243" t="s">
        <v>36</v>
      </c>
      <c r="C1243" t="s">
        <v>76</v>
      </c>
      <c r="D1243">
        <v>1</v>
      </c>
      <c r="E1243">
        <v>14.62</v>
      </c>
      <c r="F1243">
        <v>14.62</v>
      </c>
      <c r="G1243" t="s">
        <v>21</v>
      </c>
      <c r="H1243" t="s">
        <v>41</v>
      </c>
      <c r="I1243" s="1">
        <v>45496</v>
      </c>
      <c r="J1243">
        <f>YEAR(spending_patterns_detailed[[#This Row],[Transaction Date]])</f>
        <v>2024</v>
      </c>
      <c r="K1243" t="str">
        <f>TEXT(spending_patterns_detailed[[#This Row],[Transaction Date]],"mmm")</f>
        <v>Jul</v>
      </c>
      <c r="L12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44" spans="1:13" x14ac:dyDescent="0.4">
      <c r="A1244" t="s">
        <v>14</v>
      </c>
      <c r="B1244" t="s">
        <v>56</v>
      </c>
      <c r="C1244" t="s">
        <v>57</v>
      </c>
      <c r="D1244">
        <v>5</v>
      </c>
      <c r="E1244">
        <v>49529.41</v>
      </c>
      <c r="F1244">
        <v>247647.06</v>
      </c>
      <c r="G1244" t="s">
        <v>21</v>
      </c>
      <c r="H1244" t="s">
        <v>17</v>
      </c>
      <c r="I1244" s="1">
        <v>45483</v>
      </c>
      <c r="J1244">
        <f>YEAR(spending_patterns_detailed[[#This Row],[Transaction Date]])</f>
        <v>2024</v>
      </c>
      <c r="K1244" t="str">
        <f>TEXT(spending_patterns_detailed[[#This Row],[Transaction Date]],"mmm")</f>
        <v>Jul</v>
      </c>
      <c r="L12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12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1245" spans="1:13" x14ac:dyDescent="0.4">
      <c r="A1245" t="s">
        <v>268</v>
      </c>
      <c r="B1245" t="s">
        <v>46</v>
      </c>
      <c r="C1245" t="s">
        <v>47</v>
      </c>
      <c r="D1245">
        <v>3</v>
      </c>
      <c r="E1245">
        <v>4.03</v>
      </c>
      <c r="F1245">
        <v>12.09</v>
      </c>
      <c r="G1245" t="s">
        <v>21</v>
      </c>
      <c r="H1245" t="s">
        <v>41</v>
      </c>
      <c r="I1245" s="1">
        <v>45195</v>
      </c>
      <c r="J1245">
        <f>YEAR(spending_patterns_detailed[[#This Row],[Transaction Date]])</f>
        <v>2023</v>
      </c>
      <c r="K1245" t="str">
        <f>TEXT(spending_patterns_detailed[[#This Row],[Transaction Date]],"mmm")</f>
        <v>Sep</v>
      </c>
      <c r="L12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46" spans="1:13" x14ac:dyDescent="0.4">
      <c r="A1246" t="s">
        <v>183</v>
      </c>
      <c r="B1246" t="s">
        <v>61</v>
      </c>
      <c r="C1246" t="s">
        <v>78</v>
      </c>
      <c r="D1246">
        <v>1</v>
      </c>
      <c r="E1246">
        <v>72.77</v>
      </c>
      <c r="F1246">
        <v>72.77</v>
      </c>
      <c r="G1246" t="s">
        <v>21</v>
      </c>
      <c r="H1246" t="s">
        <v>41</v>
      </c>
      <c r="I1246" s="1">
        <v>45123</v>
      </c>
      <c r="J1246">
        <f>YEAR(spending_patterns_detailed[[#This Row],[Transaction Date]])</f>
        <v>2023</v>
      </c>
      <c r="K1246" t="str">
        <f>TEXT(spending_patterns_detailed[[#This Row],[Transaction Date]],"mmm")</f>
        <v>Jul</v>
      </c>
      <c r="L12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47" spans="1:13" x14ac:dyDescent="0.4">
      <c r="A1247" t="s">
        <v>242</v>
      </c>
      <c r="B1247" t="s">
        <v>70</v>
      </c>
      <c r="C1247" t="s">
        <v>110</v>
      </c>
      <c r="D1247">
        <v>2</v>
      </c>
      <c r="E1247">
        <v>5.79</v>
      </c>
      <c r="F1247">
        <v>11.59</v>
      </c>
      <c r="G1247" t="s">
        <v>21</v>
      </c>
      <c r="H1247" t="s">
        <v>13</v>
      </c>
      <c r="I1247" s="1">
        <v>45556</v>
      </c>
      <c r="J1247">
        <f>YEAR(spending_patterns_detailed[[#This Row],[Transaction Date]])</f>
        <v>2024</v>
      </c>
      <c r="K1247" t="str">
        <f>TEXT(spending_patterns_detailed[[#This Row],[Transaction Date]],"mmm")</f>
        <v>Sep</v>
      </c>
      <c r="L12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48" spans="1:13" x14ac:dyDescent="0.4">
      <c r="A1248" t="s">
        <v>240</v>
      </c>
      <c r="B1248" t="s">
        <v>27</v>
      </c>
      <c r="C1248" t="s">
        <v>28</v>
      </c>
      <c r="D1248">
        <v>4</v>
      </c>
      <c r="E1248">
        <v>40.5</v>
      </c>
      <c r="F1248">
        <v>162</v>
      </c>
      <c r="G1248" t="s">
        <v>21</v>
      </c>
      <c r="H1248" t="s">
        <v>13</v>
      </c>
      <c r="I1248" s="1">
        <v>45590</v>
      </c>
      <c r="J1248">
        <f>YEAR(spending_patterns_detailed[[#This Row],[Transaction Date]])</f>
        <v>2024</v>
      </c>
      <c r="K1248" t="str">
        <f>TEXT(spending_patterns_detailed[[#This Row],[Transaction Date]],"mmm")</f>
        <v>Oct</v>
      </c>
      <c r="L12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49" spans="1:13" x14ac:dyDescent="0.4">
      <c r="A1249" t="s">
        <v>122</v>
      </c>
      <c r="B1249" t="s">
        <v>23</v>
      </c>
      <c r="C1249" t="s">
        <v>24</v>
      </c>
      <c r="D1249">
        <v>3</v>
      </c>
      <c r="E1249">
        <v>13.02</v>
      </c>
      <c r="F1249">
        <v>39.049999999999997</v>
      </c>
      <c r="G1249" t="s">
        <v>38</v>
      </c>
      <c r="H1249" t="s">
        <v>17</v>
      </c>
      <c r="I1249" s="1">
        <v>45493</v>
      </c>
      <c r="J1249">
        <f>YEAR(spending_patterns_detailed[[#This Row],[Transaction Date]])</f>
        <v>2024</v>
      </c>
      <c r="K1249" t="str">
        <f>TEXT(spending_patterns_detailed[[#This Row],[Transaction Date]],"mmm")</f>
        <v>Jul</v>
      </c>
      <c r="L12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50" spans="1:13" x14ac:dyDescent="0.4">
      <c r="A1250" t="s">
        <v>221</v>
      </c>
      <c r="B1250" t="s">
        <v>46</v>
      </c>
      <c r="C1250" t="s">
        <v>47</v>
      </c>
      <c r="D1250">
        <v>2</v>
      </c>
      <c r="E1250">
        <v>2.6</v>
      </c>
      <c r="F1250">
        <v>5.21</v>
      </c>
      <c r="G1250" t="s">
        <v>12</v>
      </c>
      <c r="H1250" t="s">
        <v>17</v>
      </c>
      <c r="I1250" s="1">
        <v>45273</v>
      </c>
      <c r="J1250">
        <f>YEAR(spending_patterns_detailed[[#This Row],[Transaction Date]])</f>
        <v>2023</v>
      </c>
      <c r="K1250" t="str">
        <f>TEXT(spending_patterns_detailed[[#This Row],[Transaction Date]],"mmm")</f>
        <v>Dec</v>
      </c>
      <c r="L12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51" spans="1:13" x14ac:dyDescent="0.4">
      <c r="A1251" t="s">
        <v>35</v>
      </c>
      <c r="B1251" t="s">
        <v>100</v>
      </c>
      <c r="C1251" t="s">
        <v>189</v>
      </c>
      <c r="D1251">
        <v>1</v>
      </c>
      <c r="E1251">
        <v>49.49</v>
      </c>
      <c r="F1251">
        <v>49.49</v>
      </c>
      <c r="G1251" t="s">
        <v>12</v>
      </c>
      <c r="H1251" t="s">
        <v>17</v>
      </c>
      <c r="I1251" s="1">
        <v>44965</v>
      </c>
      <c r="J1251">
        <f>YEAR(spending_patterns_detailed[[#This Row],[Transaction Date]])</f>
        <v>2023</v>
      </c>
      <c r="K1251" t="str">
        <f>TEXT(spending_patterns_detailed[[#This Row],[Transaction Date]],"mmm")</f>
        <v>Feb</v>
      </c>
      <c r="L12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52" spans="1:13" x14ac:dyDescent="0.4">
      <c r="A1252" t="s">
        <v>245</v>
      </c>
      <c r="B1252" t="s">
        <v>10</v>
      </c>
      <c r="C1252" t="s">
        <v>181</v>
      </c>
      <c r="D1252">
        <v>1</v>
      </c>
      <c r="E1252">
        <v>8.34</v>
      </c>
      <c r="F1252">
        <v>8.34</v>
      </c>
      <c r="G1252" t="s">
        <v>38</v>
      </c>
      <c r="H1252" t="s">
        <v>13</v>
      </c>
      <c r="I1252" s="1">
        <v>45480</v>
      </c>
      <c r="J1252">
        <f>YEAR(spending_patterns_detailed[[#This Row],[Transaction Date]])</f>
        <v>2024</v>
      </c>
      <c r="K1252" t="str">
        <f>TEXT(spending_patterns_detailed[[#This Row],[Transaction Date]],"mmm")</f>
        <v>Jul</v>
      </c>
      <c r="L12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53" spans="1:13" x14ac:dyDescent="0.4">
      <c r="A1253" t="s">
        <v>223</v>
      </c>
      <c r="B1253" t="s">
        <v>19</v>
      </c>
      <c r="C1253" t="s">
        <v>149</v>
      </c>
      <c r="D1253">
        <v>1</v>
      </c>
      <c r="E1253">
        <v>4078.57</v>
      </c>
      <c r="F1253">
        <v>4078.57</v>
      </c>
      <c r="G1253" t="s">
        <v>21</v>
      </c>
      <c r="H1253" t="s">
        <v>13</v>
      </c>
      <c r="I1253" s="1">
        <v>45457</v>
      </c>
      <c r="J1253">
        <f>YEAR(spending_patterns_detailed[[#This Row],[Transaction Date]])</f>
        <v>2024</v>
      </c>
      <c r="K1253" t="str">
        <f>TEXT(spending_patterns_detailed[[#This Row],[Transaction Date]],"mmm")</f>
        <v>Jun</v>
      </c>
      <c r="L12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2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254" spans="1:13" x14ac:dyDescent="0.4">
      <c r="A1254" t="s">
        <v>259</v>
      </c>
      <c r="B1254" t="s">
        <v>10</v>
      </c>
      <c r="C1254" t="s">
        <v>68</v>
      </c>
      <c r="D1254">
        <v>1</v>
      </c>
      <c r="E1254">
        <v>12.95</v>
      </c>
      <c r="F1254">
        <v>12.95</v>
      </c>
      <c r="G1254" t="s">
        <v>25</v>
      </c>
      <c r="H1254" t="s">
        <v>41</v>
      </c>
      <c r="I1254" s="1">
        <v>45495</v>
      </c>
      <c r="J1254">
        <f>YEAR(spending_patterns_detailed[[#This Row],[Transaction Date]])</f>
        <v>2024</v>
      </c>
      <c r="K1254" t="str">
        <f>TEXT(spending_patterns_detailed[[#This Row],[Transaction Date]],"mmm")</f>
        <v>Jul</v>
      </c>
      <c r="L12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55" spans="1:13" x14ac:dyDescent="0.4">
      <c r="A1255" t="s">
        <v>219</v>
      </c>
      <c r="B1255" t="s">
        <v>31</v>
      </c>
      <c r="C1255" t="s">
        <v>80</v>
      </c>
      <c r="D1255">
        <v>1</v>
      </c>
      <c r="E1255">
        <v>7.76</v>
      </c>
      <c r="F1255">
        <v>7.76</v>
      </c>
      <c r="G1255" t="s">
        <v>25</v>
      </c>
      <c r="H1255" t="s">
        <v>41</v>
      </c>
      <c r="I1255" s="1">
        <v>45608</v>
      </c>
      <c r="J1255">
        <f>YEAR(spending_patterns_detailed[[#This Row],[Transaction Date]])</f>
        <v>2024</v>
      </c>
      <c r="K1255" t="str">
        <f>TEXT(spending_patterns_detailed[[#This Row],[Transaction Date]],"mmm")</f>
        <v>Nov</v>
      </c>
      <c r="L12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56" spans="1:13" x14ac:dyDescent="0.4">
      <c r="A1256" t="s">
        <v>142</v>
      </c>
      <c r="B1256" t="s">
        <v>61</v>
      </c>
      <c r="C1256" t="s">
        <v>62</v>
      </c>
      <c r="D1256">
        <v>1</v>
      </c>
      <c r="E1256">
        <v>406.27</v>
      </c>
      <c r="F1256">
        <v>406.27</v>
      </c>
      <c r="G1256" t="s">
        <v>12</v>
      </c>
      <c r="H1256" t="s">
        <v>17</v>
      </c>
      <c r="I1256" s="1">
        <v>44942</v>
      </c>
      <c r="J1256">
        <f>YEAR(spending_patterns_detailed[[#This Row],[Transaction Date]])</f>
        <v>2023</v>
      </c>
      <c r="K1256" t="str">
        <f>TEXT(spending_patterns_detailed[[#This Row],[Transaction Date]],"mmm")</f>
        <v>Jan</v>
      </c>
      <c r="L12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57" spans="1:13" x14ac:dyDescent="0.4">
      <c r="A1257" t="s">
        <v>77</v>
      </c>
      <c r="B1257" t="s">
        <v>56</v>
      </c>
      <c r="C1257" t="s">
        <v>57</v>
      </c>
      <c r="D1257">
        <v>5</v>
      </c>
      <c r="E1257">
        <v>54926.080000000002</v>
      </c>
      <c r="F1257">
        <v>274630.42</v>
      </c>
      <c r="G1257" t="s">
        <v>21</v>
      </c>
      <c r="H1257" t="s">
        <v>13</v>
      </c>
      <c r="I1257" s="1">
        <v>45229</v>
      </c>
      <c r="J1257">
        <f>YEAR(spending_patterns_detailed[[#This Row],[Transaction Date]])</f>
        <v>2023</v>
      </c>
      <c r="K1257" t="str">
        <f>TEXT(spending_patterns_detailed[[#This Row],[Transaction Date]],"mmm")</f>
        <v>Oct</v>
      </c>
      <c r="L12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12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1258" spans="1:13" x14ac:dyDescent="0.4">
      <c r="A1258" t="s">
        <v>259</v>
      </c>
      <c r="B1258" t="s">
        <v>15</v>
      </c>
      <c r="C1258" t="s">
        <v>151</v>
      </c>
      <c r="D1258">
        <v>3</v>
      </c>
      <c r="E1258">
        <v>137.84</v>
      </c>
      <c r="F1258">
        <v>413.53</v>
      </c>
      <c r="G1258" t="s">
        <v>38</v>
      </c>
      <c r="H1258" t="s">
        <v>13</v>
      </c>
      <c r="I1258" s="1">
        <v>45338</v>
      </c>
      <c r="J1258">
        <f>YEAR(spending_patterns_detailed[[#This Row],[Transaction Date]])</f>
        <v>2024</v>
      </c>
      <c r="K1258" t="str">
        <f>TEXT(spending_patterns_detailed[[#This Row],[Transaction Date]],"mmm")</f>
        <v>Feb</v>
      </c>
      <c r="L12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59" spans="1:13" x14ac:dyDescent="0.4">
      <c r="A1259" t="s">
        <v>29</v>
      </c>
      <c r="B1259" t="s">
        <v>10</v>
      </c>
      <c r="C1259" t="s">
        <v>64</v>
      </c>
      <c r="D1259">
        <v>5</v>
      </c>
      <c r="E1259">
        <v>13.82</v>
      </c>
      <c r="F1259">
        <v>69.09</v>
      </c>
      <c r="G1259" t="s">
        <v>25</v>
      </c>
      <c r="H1259" t="s">
        <v>41</v>
      </c>
      <c r="I1259" s="1">
        <v>45245</v>
      </c>
      <c r="J1259">
        <f>YEAR(spending_patterns_detailed[[#This Row],[Transaction Date]])</f>
        <v>2023</v>
      </c>
      <c r="K1259" t="str">
        <f>TEXT(spending_patterns_detailed[[#This Row],[Transaction Date]],"mmm")</f>
        <v>Nov</v>
      </c>
      <c r="L12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60" spans="1:13" x14ac:dyDescent="0.4">
      <c r="A1260" t="s">
        <v>139</v>
      </c>
      <c r="B1260" t="s">
        <v>36</v>
      </c>
      <c r="C1260" t="s">
        <v>37</v>
      </c>
      <c r="D1260">
        <v>1</v>
      </c>
      <c r="E1260">
        <v>1304.98</v>
      </c>
      <c r="F1260">
        <v>1304.98</v>
      </c>
      <c r="G1260" t="s">
        <v>21</v>
      </c>
      <c r="H1260" t="s">
        <v>13</v>
      </c>
      <c r="I1260" s="1">
        <v>45392</v>
      </c>
      <c r="J1260">
        <f>YEAR(spending_patterns_detailed[[#This Row],[Transaction Date]])</f>
        <v>2024</v>
      </c>
      <c r="K1260" t="str">
        <f>TEXT(spending_patterns_detailed[[#This Row],[Transaction Date]],"mmm")</f>
        <v>Apr</v>
      </c>
      <c r="L12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2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261" spans="1:13" x14ac:dyDescent="0.4">
      <c r="A1261" t="s">
        <v>132</v>
      </c>
      <c r="B1261" t="s">
        <v>49</v>
      </c>
      <c r="C1261" t="s">
        <v>163</v>
      </c>
      <c r="D1261">
        <v>3</v>
      </c>
      <c r="E1261">
        <v>47.81</v>
      </c>
      <c r="F1261">
        <v>143.41999999999999</v>
      </c>
      <c r="G1261" t="s">
        <v>25</v>
      </c>
      <c r="H1261" t="s">
        <v>13</v>
      </c>
      <c r="I1261" s="1">
        <v>45340</v>
      </c>
      <c r="J1261">
        <f>YEAR(spending_patterns_detailed[[#This Row],[Transaction Date]])</f>
        <v>2024</v>
      </c>
      <c r="K1261" t="str">
        <f>TEXT(spending_patterns_detailed[[#This Row],[Transaction Date]],"mmm")</f>
        <v>Feb</v>
      </c>
      <c r="L12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62" spans="1:13" x14ac:dyDescent="0.4">
      <c r="A1262" t="s">
        <v>254</v>
      </c>
      <c r="B1262" t="s">
        <v>46</v>
      </c>
      <c r="C1262" t="s">
        <v>162</v>
      </c>
      <c r="D1262">
        <v>4</v>
      </c>
      <c r="E1262">
        <v>2.48</v>
      </c>
      <c r="F1262">
        <v>9.94</v>
      </c>
      <c r="G1262" t="s">
        <v>38</v>
      </c>
      <c r="H1262" t="s">
        <v>41</v>
      </c>
      <c r="I1262" s="1">
        <v>44963</v>
      </c>
      <c r="J1262">
        <f>YEAR(spending_patterns_detailed[[#This Row],[Transaction Date]])</f>
        <v>2023</v>
      </c>
      <c r="K1262" t="str">
        <f>TEXT(spending_patterns_detailed[[#This Row],[Transaction Date]],"mmm")</f>
        <v>Feb</v>
      </c>
      <c r="L12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63" spans="1:13" x14ac:dyDescent="0.4">
      <c r="A1263" t="s">
        <v>217</v>
      </c>
      <c r="B1263" t="s">
        <v>27</v>
      </c>
      <c r="C1263" t="s">
        <v>153</v>
      </c>
      <c r="D1263">
        <v>1</v>
      </c>
      <c r="E1263">
        <v>22.56</v>
      </c>
      <c r="F1263">
        <v>22.56</v>
      </c>
      <c r="G1263" t="s">
        <v>12</v>
      </c>
      <c r="H1263" t="s">
        <v>17</v>
      </c>
      <c r="I1263" s="1">
        <v>45363</v>
      </c>
      <c r="J1263">
        <f>YEAR(spending_patterns_detailed[[#This Row],[Transaction Date]])</f>
        <v>2024</v>
      </c>
      <c r="K1263" t="str">
        <f>TEXT(spending_patterns_detailed[[#This Row],[Transaction Date]],"mmm")</f>
        <v>Mar</v>
      </c>
      <c r="L12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64" spans="1:13" x14ac:dyDescent="0.4">
      <c r="A1264" t="s">
        <v>218</v>
      </c>
      <c r="B1264" t="s">
        <v>10</v>
      </c>
      <c r="C1264" t="s">
        <v>144</v>
      </c>
      <c r="D1264">
        <v>2</v>
      </c>
      <c r="E1264">
        <v>15.15</v>
      </c>
      <c r="F1264">
        <v>30.31</v>
      </c>
      <c r="G1264" t="s">
        <v>21</v>
      </c>
      <c r="H1264" t="s">
        <v>13</v>
      </c>
      <c r="I1264" s="1">
        <v>45441</v>
      </c>
      <c r="J1264">
        <f>YEAR(spending_patterns_detailed[[#This Row],[Transaction Date]])</f>
        <v>2024</v>
      </c>
      <c r="K1264" t="str">
        <f>TEXT(spending_patterns_detailed[[#This Row],[Transaction Date]],"mmm")</f>
        <v>May</v>
      </c>
      <c r="L12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65" spans="1:13" x14ac:dyDescent="0.4">
      <c r="A1265" t="s">
        <v>276</v>
      </c>
      <c r="B1265" t="s">
        <v>70</v>
      </c>
      <c r="C1265" t="s">
        <v>71</v>
      </c>
      <c r="D1265">
        <v>4</v>
      </c>
      <c r="E1265">
        <v>6.54</v>
      </c>
      <c r="F1265">
        <v>26.15</v>
      </c>
      <c r="G1265" t="s">
        <v>12</v>
      </c>
      <c r="H1265" t="s">
        <v>13</v>
      </c>
      <c r="I1265" s="1">
        <v>44954</v>
      </c>
      <c r="J1265">
        <f>YEAR(spending_patterns_detailed[[#This Row],[Transaction Date]])</f>
        <v>2023</v>
      </c>
      <c r="K1265" t="str">
        <f>TEXT(spending_patterns_detailed[[#This Row],[Transaction Date]],"mmm")</f>
        <v>Jan</v>
      </c>
      <c r="L12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66" spans="1:13" x14ac:dyDescent="0.4">
      <c r="A1266" t="s">
        <v>22</v>
      </c>
      <c r="B1266" t="s">
        <v>49</v>
      </c>
      <c r="C1266" t="s">
        <v>163</v>
      </c>
      <c r="D1266">
        <v>3</v>
      </c>
      <c r="E1266">
        <v>12.96</v>
      </c>
      <c r="F1266">
        <v>38.89</v>
      </c>
      <c r="G1266" t="s">
        <v>38</v>
      </c>
      <c r="H1266" t="s">
        <v>17</v>
      </c>
      <c r="I1266" s="1">
        <v>45282</v>
      </c>
      <c r="J1266">
        <f>YEAR(spending_patterns_detailed[[#This Row],[Transaction Date]])</f>
        <v>2023</v>
      </c>
      <c r="K1266" t="str">
        <f>TEXT(spending_patterns_detailed[[#This Row],[Transaction Date]],"mmm")</f>
        <v>Dec</v>
      </c>
      <c r="L12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67" spans="1:13" x14ac:dyDescent="0.4">
      <c r="A1267" t="s">
        <v>243</v>
      </c>
      <c r="B1267" t="s">
        <v>36</v>
      </c>
      <c r="C1267" t="s">
        <v>37</v>
      </c>
      <c r="D1267">
        <v>1</v>
      </c>
      <c r="E1267">
        <v>581.12</v>
      </c>
      <c r="F1267">
        <v>581.12</v>
      </c>
      <c r="G1267" t="s">
        <v>12</v>
      </c>
      <c r="H1267" t="s">
        <v>41</v>
      </c>
      <c r="I1267" s="1">
        <v>45098</v>
      </c>
      <c r="J1267">
        <f>YEAR(spending_patterns_detailed[[#This Row],[Transaction Date]])</f>
        <v>2023</v>
      </c>
      <c r="K1267" t="str">
        <f>TEXT(spending_patterns_detailed[[#This Row],[Transaction Date]],"mmm")</f>
        <v>Jun</v>
      </c>
      <c r="L12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68" spans="1:13" x14ac:dyDescent="0.4">
      <c r="A1268" t="s">
        <v>172</v>
      </c>
      <c r="B1268" t="s">
        <v>23</v>
      </c>
      <c r="C1268" t="s">
        <v>143</v>
      </c>
      <c r="D1268">
        <v>2</v>
      </c>
      <c r="E1268">
        <v>370.2</v>
      </c>
      <c r="F1268">
        <v>740.4</v>
      </c>
      <c r="G1268" t="s">
        <v>21</v>
      </c>
      <c r="H1268" t="s">
        <v>17</v>
      </c>
      <c r="I1268" s="1">
        <v>45551</v>
      </c>
      <c r="J1268">
        <f>YEAR(spending_patterns_detailed[[#This Row],[Transaction Date]])</f>
        <v>2024</v>
      </c>
      <c r="K1268" t="str">
        <f>TEXT(spending_patterns_detailed[[#This Row],[Transaction Date]],"mmm")</f>
        <v>Sep</v>
      </c>
      <c r="L12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69" spans="1:13" x14ac:dyDescent="0.4">
      <c r="A1269" t="s">
        <v>55</v>
      </c>
      <c r="B1269" t="s">
        <v>56</v>
      </c>
      <c r="C1269" t="s">
        <v>59</v>
      </c>
      <c r="D1269">
        <v>5</v>
      </c>
      <c r="E1269">
        <v>134.59</v>
      </c>
      <c r="F1269">
        <v>672.97</v>
      </c>
      <c r="G1269" t="s">
        <v>21</v>
      </c>
      <c r="H1269" t="s">
        <v>13</v>
      </c>
      <c r="I1269" s="1">
        <v>45566</v>
      </c>
      <c r="J1269">
        <f>YEAR(spending_patterns_detailed[[#This Row],[Transaction Date]])</f>
        <v>2024</v>
      </c>
      <c r="K1269" t="str">
        <f>TEXT(spending_patterns_detailed[[#This Row],[Transaction Date]],"mmm")</f>
        <v>Oct</v>
      </c>
      <c r="L12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70" spans="1:13" x14ac:dyDescent="0.4">
      <c r="A1270" t="s">
        <v>129</v>
      </c>
      <c r="B1270" t="s">
        <v>100</v>
      </c>
      <c r="C1270" t="s">
        <v>101</v>
      </c>
      <c r="D1270">
        <v>1</v>
      </c>
      <c r="E1270">
        <v>11.4</v>
      </c>
      <c r="F1270">
        <v>11.4</v>
      </c>
      <c r="G1270" t="s">
        <v>12</v>
      </c>
      <c r="H1270" t="s">
        <v>17</v>
      </c>
      <c r="I1270" s="1">
        <v>44969</v>
      </c>
      <c r="J1270">
        <f>YEAR(spending_patterns_detailed[[#This Row],[Transaction Date]])</f>
        <v>2023</v>
      </c>
      <c r="K1270" t="str">
        <f>TEXT(spending_patterns_detailed[[#This Row],[Transaction Date]],"mmm")</f>
        <v>Feb</v>
      </c>
      <c r="L12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71" spans="1:13" x14ac:dyDescent="0.4">
      <c r="A1271" t="s">
        <v>225</v>
      </c>
      <c r="B1271" t="s">
        <v>27</v>
      </c>
      <c r="C1271" t="s">
        <v>54</v>
      </c>
      <c r="D1271">
        <v>5</v>
      </c>
      <c r="E1271">
        <v>320.19</v>
      </c>
      <c r="F1271">
        <v>1600.94</v>
      </c>
      <c r="G1271" t="s">
        <v>25</v>
      </c>
      <c r="H1271" t="s">
        <v>41</v>
      </c>
      <c r="I1271" s="1">
        <v>45492</v>
      </c>
      <c r="J1271">
        <f>YEAR(spending_patterns_detailed[[#This Row],[Transaction Date]])</f>
        <v>2024</v>
      </c>
      <c r="K1271" t="str">
        <f>TEXT(spending_patterns_detailed[[#This Row],[Transaction Date]],"mmm")</f>
        <v>Jul</v>
      </c>
      <c r="L12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272" spans="1:13" x14ac:dyDescent="0.4">
      <c r="A1272" t="s">
        <v>266</v>
      </c>
      <c r="B1272" t="s">
        <v>61</v>
      </c>
      <c r="C1272" t="s">
        <v>82</v>
      </c>
      <c r="D1272">
        <v>1</v>
      </c>
      <c r="E1272">
        <v>652.09</v>
      </c>
      <c r="F1272">
        <v>652.09</v>
      </c>
      <c r="G1272" t="s">
        <v>21</v>
      </c>
      <c r="H1272" t="s">
        <v>41</v>
      </c>
      <c r="I1272" s="1">
        <v>45145</v>
      </c>
      <c r="J1272">
        <f>YEAR(spending_patterns_detailed[[#This Row],[Transaction Date]])</f>
        <v>2023</v>
      </c>
      <c r="K1272" t="str">
        <f>TEXT(spending_patterns_detailed[[#This Row],[Transaction Date]],"mmm")</f>
        <v>Aug</v>
      </c>
      <c r="L12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73" spans="1:13" x14ac:dyDescent="0.4">
      <c r="A1273" t="s">
        <v>166</v>
      </c>
      <c r="B1273" t="s">
        <v>49</v>
      </c>
      <c r="C1273" t="s">
        <v>112</v>
      </c>
      <c r="D1273">
        <v>4</v>
      </c>
      <c r="E1273">
        <v>34.5</v>
      </c>
      <c r="F1273">
        <v>138.01</v>
      </c>
      <c r="G1273" t="s">
        <v>12</v>
      </c>
      <c r="H1273" t="s">
        <v>17</v>
      </c>
      <c r="I1273" s="1">
        <v>45560</v>
      </c>
      <c r="J1273">
        <f>YEAR(spending_patterns_detailed[[#This Row],[Transaction Date]])</f>
        <v>2024</v>
      </c>
      <c r="K1273" t="str">
        <f>TEXT(spending_patterns_detailed[[#This Row],[Transaction Date]],"mmm")</f>
        <v>Sep</v>
      </c>
      <c r="L12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74" spans="1:13" x14ac:dyDescent="0.4">
      <c r="A1274" t="s">
        <v>247</v>
      </c>
      <c r="B1274" t="s">
        <v>70</v>
      </c>
      <c r="C1274" t="s">
        <v>73</v>
      </c>
      <c r="D1274">
        <v>1</v>
      </c>
      <c r="E1274">
        <v>95.47</v>
      </c>
      <c r="F1274">
        <v>95.47</v>
      </c>
      <c r="G1274" t="s">
        <v>38</v>
      </c>
      <c r="H1274" t="s">
        <v>41</v>
      </c>
      <c r="I1274" s="1">
        <v>45651</v>
      </c>
      <c r="J1274">
        <f>YEAR(spending_patterns_detailed[[#This Row],[Transaction Date]])</f>
        <v>2024</v>
      </c>
      <c r="K1274" t="str">
        <f>TEXT(spending_patterns_detailed[[#This Row],[Transaction Date]],"mmm")</f>
        <v>Dec</v>
      </c>
      <c r="L12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75" spans="1:13" x14ac:dyDescent="0.4">
      <c r="A1275" t="s">
        <v>264</v>
      </c>
      <c r="B1275" t="s">
        <v>23</v>
      </c>
      <c r="C1275" t="s">
        <v>24</v>
      </c>
      <c r="D1275">
        <v>2</v>
      </c>
      <c r="E1275">
        <v>18.079999999999998</v>
      </c>
      <c r="F1275">
        <v>36.159999999999997</v>
      </c>
      <c r="G1275" t="s">
        <v>12</v>
      </c>
      <c r="H1275" t="s">
        <v>13</v>
      </c>
      <c r="I1275" s="1">
        <v>45192</v>
      </c>
      <c r="J1275">
        <f>YEAR(spending_patterns_detailed[[#This Row],[Transaction Date]])</f>
        <v>2023</v>
      </c>
      <c r="K1275" t="str">
        <f>TEXT(spending_patterns_detailed[[#This Row],[Transaction Date]],"mmm")</f>
        <v>Sep</v>
      </c>
      <c r="L12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76" spans="1:13" x14ac:dyDescent="0.4">
      <c r="A1276" t="s">
        <v>131</v>
      </c>
      <c r="B1276" t="s">
        <v>49</v>
      </c>
      <c r="C1276" t="s">
        <v>50</v>
      </c>
      <c r="D1276">
        <v>4</v>
      </c>
      <c r="E1276">
        <v>38.869999999999997</v>
      </c>
      <c r="F1276">
        <v>155.47999999999999</v>
      </c>
      <c r="G1276" t="s">
        <v>25</v>
      </c>
      <c r="H1276" t="s">
        <v>13</v>
      </c>
      <c r="I1276" s="1">
        <v>45181</v>
      </c>
      <c r="J1276">
        <f>YEAR(spending_patterns_detailed[[#This Row],[Transaction Date]])</f>
        <v>2023</v>
      </c>
      <c r="K1276" t="str">
        <f>TEXT(spending_patterns_detailed[[#This Row],[Transaction Date]],"mmm")</f>
        <v>Sep</v>
      </c>
      <c r="L12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77" spans="1:13" x14ac:dyDescent="0.4">
      <c r="A1277" t="s">
        <v>118</v>
      </c>
      <c r="B1277" t="s">
        <v>46</v>
      </c>
      <c r="C1277" t="s">
        <v>162</v>
      </c>
      <c r="D1277">
        <v>4</v>
      </c>
      <c r="E1277">
        <v>5.36</v>
      </c>
      <c r="F1277">
        <v>21.45</v>
      </c>
      <c r="G1277" t="s">
        <v>21</v>
      </c>
      <c r="H1277" t="s">
        <v>13</v>
      </c>
      <c r="I1277" s="1">
        <v>45225</v>
      </c>
      <c r="J1277">
        <f>YEAR(spending_patterns_detailed[[#This Row],[Transaction Date]])</f>
        <v>2023</v>
      </c>
      <c r="K1277" t="str">
        <f>TEXT(spending_patterns_detailed[[#This Row],[Transaction Date]],"mmm")</f>
        <v>Oct</v>
      </c>
      <c r="L12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78" spans="1:13" x14ac:dyDescent="0.4">
      <c r="A1278" t="s">
        <v>141</v>
      </c>
      <c r="B1278" t="s">
        <v>27</v>
      </c>
      <c r="C1278" t="s">
        <v>153</v>
      </c>
      <c r="D1278">
        <v>5</v>
      </c>
      <c r="E1278">
        <v>42.73</v>
      </c>
      <c r="F1278">
        <v>213.65</v>
      </c>
      <c r="G1278" t="s">
        <v>21</v>
      </c>
      <c r="H1278" t="s">
        <v>41</v>
      </c>
      <c r="I1278" s="1">
        <v>45475</v>
      </c>
      <c r="J1278">
        <f>YEAR(spending_patterns_detailed[[#This Row],[Transaction Date]])</f>
        <v>2024</v>
      </c>
      <c r="K1278" t="str">
        <f>TEXT(spending_patterns_detailed[[#This Row],[Transaction Date]],"mmm")</f>
        <v>Jul</v>
      </c>
      <c r="L12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79" spans="1:13" x14ac:dyDescent="0.4">
      <c r="A1279" t="s">
        <v>91</v>
      </c>
      <c r="B1279" t="s">
        <v>27</v>
      </c>
      <c r="C1279" t="s">
        <v>40</v>
      </c>
      <c r="D1279">
        <v>3</v>
      </c>
      <c r="E1279">
        <v>77.48</v>
      </c>
      <c r="F1279">
        <v>232.43</v>
      </c>
      <c r="G1279" t="s">
        <v>21</v>
      </c>
      <c r="H1279" t="s">
        <v>17</v>
      </c>
      <c r="I1279" s="1">
        <v>45399</v>
      </c>
      <c r="J1279">
        <f>YEAR(spending_patterns_detailed[[#This Row],[Transaction Date]])</f>
        <v>2024</v>
      </c>
      <c r="K1279" t="str">
        <f>TEXT(spending_patterns_detailed[[#This Row],[Transaction Date]],"mmm")</f>
        <v>Apr</v>
      </c>
      <c r="L12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80" spans="1:13" x14ac:dyDescent="0.4">
      <c r="A1280" t="s">
        <v>178</v>
      </c>
      <c r="B1280" t="s">
        <v>36</v>
      </c>
      <c r="C1280" t="s">
        <v>76</v>
      </c>
      <c r="D1280">
        <v>1</v>
      </c>
      <c r="E1280">
        <v>37.46</v>
      </c>
      <c r="F1280">
        <v>37.46</v>
      </c>
      <c r="G1280" t="s">
        <v>21</v>
      </c>
      <c r="H1280" t="s">
        <v>13</v>
      </c>
      <c r="I1280" s="1">
        <v>45537</v>
      </c>
      <c r="J1280">
        <f>YEAR(spending_patterns_detailed[[#This Row],[Transaction Date]])</f>
        <v>2024</v>
      </c>
      <c r="K1280" t="str">
        <f>TEXT(spending_patterns_detailed[[#This Row],[Transaction Date]],"mmm")</f>
        <v>Sep</v>
      </c>
      <c r="L12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81" spans="1:13" x14ac:dyDescent="0.4">
      <c r="A1281" t="s">
        <v>274</v>
      </c>
      <c r="B1281" t="s">
        <v>70</v>
      </c>
      <c r="C1281" t="s">
        <v>71</v>
      </c>
      <c r="D1281">
        <v>1</v>
      </c>
      <c r="E1281">
        <v>8.5</v>
      </c>
      <c r="F1281">
        <v>8.5</v>
      </c>
      <c r="G1281" t="s">
        <v>38</v>
      </c>
      <c r="H1281" t="s">
        <v>13</v>
      </c>
      <c r="I1281" s="1">
        <v>45178</v>
      </c>
      <c r="J1281">
        <f>YEAR(spending_patterns_detailed[[#This Row],[Transaction Date]])</f>
        <v>2023</v>
      </c>
      <c r="K1281" t="str">
        <f>TEXT(spending_patterns_detailed[[#This Row],[Transaction Date]],"mmm")</f>
        <v>Sep</v>
      </c>
      <c r="L12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82" spans="1:13" x14ac:dyDescent="0.4">
      <c r="A1282" t="s">
        <v>30</v>
      </c>
      <c r="B1282" t="s">
        <v>70</v>
      </c>
      <c r="C1282" t="s">
        <v>110</v>
      </c>
      <c r="D1282">
        <v>2</v>
      </c>
      <c r="E1282">
        <v>3.85</v>
      </c>
      <c r="F1282">
        <v>7.7</v>
      </c>
      <c r="G1282" t="s">
        <v>12</v>
      </c>
      <c r="H1282" t="s">
        <v>13</v>
      </c>
      <c r="I1282" s="1">
        <v>45484</v>
      </c>
      <c r="J1282">
        <f>YEAR(spending_patterns_detailed[[#This Row],[Transaction Date]])</f>
        <v>2024</v>
      </c>
      <c r="K1282" t="str">
        <f>TEXT(spending_patterns_detailed[[#This Row],[Transaction Date]],"mmm")</f>
        <v>Jul</v>
      </c>
      <c r="L12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283" spans="1:13" x14ac:dyDescent="0.4">
      <c r="A1283" t="s">
        <v>147</v>
      </c>
      <c r="B1283" t="s">
        <v>70</v>
      </c>
      <c r="C1283" t="s">
        <v>110</v>
      </c>
      <c r="D1283">
        <v>5</v>
      </c>
      <c r="E1283">
        <v>2.1800000000000002</v>
      </c>
      <c r="F1283">
        <v>10.92</v>
      </c>
      <c r="G1283" t="s">
        <v>25</v>
      </c>
      <c r="H1283" t="s">
        <v>41</v>
      </c>
      <c r="I1283" s="1">
        <v>45384</v>
      </c>
      <c r="J1283">
        <f>YEAR(spending_patterns_detailed[[#This Row],[Transaction Date]])</f>
        <v>2024</v>
      </c>
      <c r="K1283" t="str">
        <f>TEXT(spending_patterns_detailed[[#This Row],[Transaction Date]],"mmm")</f>
        <v>Apr</v>
      </c>
      <c r="L12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84" spans="1:13" x14ac:dyDescent="0.4">
      <c r="A1284" t="s">
        <v>225</v>
      </c>
      <c r="B1284" t="s">
        <v>49</v>
      </c>
      <c r="C1284" t="s">
        <v>50</v>
      </c>
      <c r="D1284">
        <v>5</v>
      </c>
      <c r="E1284">
        <v>8.94</v>
      </c>
      <c r="F1284">
        <v>44.7</v>
      </c>
      <c r="G1284" t="s">
        <v>38</v>
      </c>
      <c r="H1284" t="s">
        <v>17</v>
      </c>
      <c r="I1284" s="1">
        <v>45045</v>
      </c>
      <c r="J1284">
        <f>YEAR(spending_patterns_detailed[[#This Row],[Transaction Date]])</f>
        <v>2023</v>
      </c>
      <c r="K1284" t="str">
        <f>TEXT(spending_patterns_detailed[[#This Row],[Transaction Date]],"mmm")</f>
        <v>Apr</v>
      </c>
      <c r="L12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85" spans="1:13" x14ac:dyDescent="0.4">
      <c r="A1285" t="s">
        <v>187</v>
      </c>
      <c r="B1285" t="s">
        <v>61</v>
      </c>
      <c r="C1285" t="s">
        <v>62</v>
      </c>
      <c r="D1285">
        <v>1</v>
      </c>
      <c r="E1285">
        <v>109.94</v>
      </c>
      <c r="F1285">
        <v>109.94</v>
      </c>
      <c r="G1285" t="s">
        <v>12</v>
      </c>
      <c r="H1285" t="s">
        <v>41</v>
      </c>
      <c r="I1285" s="1">
        <v>44936</v>
      </c>
      <c r="J1285">
        <f>YEAR(spending_patterns_detailed[[#This Row],[Transaction Date]])</f>
        <v>2023</v>
      </c>
      <c r="K1285" t="str">
        <f>TEXT(spending_patterns_detailed[[#This Row],[Transaction Date]],"mmm")</f>
        <v>Jan</v>
      </c>
      <c r="L12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86" spans="1:13" x14ac:dyDescent="0.4">
      <c r="A1286" t="s">
        <v>239</v>
      </c>
      <c r="B1286" t="s">
        <v>31</v>
      </c>
      <c r="C1286" t="s">
        <v>94</v>
      </c>
      <c r="D1286">
        <v>1</v>
      </c>
      <c r="E1286">
        <v>54.83</v>
      </c>
      <c r="F1286">
        <v>54.83</v>
      </c>
      <c r="G1286" t="s">
        <v>12</v>
      </c>
      <c r="H1286" t="s">
        <v>13</v>
      </c>
      <c r="I1286" s="1">
        <v>44929</v>
      </c>
      <c r="J1286">
        <f>YEAR(spending_patterns_detailed[[#This Row],[Transaction Date]])</f>
        <v>2023</v>
      </c>
      <c r="K1286" t="str">
        <f>TEXT(spending_patterns_detailed[[#This Row],[Transaction Date]],"mmm")</f>
        <v>Jan</v>
      </c>
      <c r="L12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87" spans="1:13" x14ac:dyDescent="0.4">
      <c r="A1287" t="s">
        <v>198</v>
      </c>
      <c r="B1287" t="s">
        <v>23</v>
      </c>
      <c r="C1287" t="s">
        <v>34</v>
      </c>
      <c r="D1287">
        <v>5</v>
      </c>
      <c r="E1287">
        <v>171.95</v>
      </c>
      <c r="F1287">
        <v>859.75</v>
      </c>
      <c r="G1287" t="s">
        <v>38</v>
      </c>
      <c r="H1287" t="s">
        <v>13</v>
      </c>
      <c r="I1287" s="1">
        <v>44976</v>
      </c>
      <c r="J1287">
        <f>YEAR(spending_patterns_detailed[[#This Row],[Transaction Date]])</f>
        <v>2023</v>
      </c>
      <c r="K1287" t="str">
        <f>TEXT(spending_patterns_detailed[[#This Row],[Transaction Date]],"mmm")</f>
        <v>Feb</v>
      </c>
      <c r="L12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88" spans="1:13" x14ac:dyDescent="0.4">
      <c r="A1288" t="s">
        <v>212</v>
      </c>
      <c r="B1288" t="s">
        <v>46</v>
      </c>
      <c r="C1288" t="s">
        <v>109</v>
      </c>
      <c r="D1288">
        <v>5</v>
      </c>
      <c r="E1288">
        <v>47.85</v>
      </c>
      <c r="F1288">
        <v>239.25</v>
      </c>
      <c r="G1288" t="s">
        <v>21</v>
      </c>
      <c r="H1288" t="s">
        <v>17</v>
      </c>
      <c r="I1288" s="1">
        <v>45575</v>
      </c>
      <c r="J1288">
        <f>YEAR(spending_patterns_detailed[[#This Row],[Transaction Date]])</f>
        <v>2024</v>
      </c>
      <c r="K1288" t="str">
        <f>TEXT(spending_patterns_detailed[[#This Row],[Transaction Date]],"mmm")</f>
        <v>Oct</v>
      </c>
      <c r="L12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89" spans="1:13" x14ac:dyDescent="0.4">
      <c r="A1289" t="s">
        <v>159</v>
      </c>
      <c r="B1289" t="s">
        <v>46</v>
      </c>
      <c r="C1289" t="s">
        <v>109</v>
      </c>
      <c r="D1289">
        <v>3</v>
      </c>
      <c r="E1289">
        <v>631.15</v>
      </c>
      <c r="F1289">
        <v>1893.45</v>
      </c>
      <c r="G1289" t="s">
        <v>38</v>
      </c>
      <c r="H1289" t="s">
        <v>17</v>
      </c>
      <c r="I1289" s="1">
        <v>45260</v>
      </c>
      <c r="J1289">
        <f>YEAR(spending_patterns_detailed[[#This Row],[Transaction Date]])</f>
        <v>2023</v>
      </c>
      <c r="K1289" t="str">
        <f>TEXT(spending_patterns_detailed[[#This Row],[Transaction Date]],"mmm")</f>
        <v>Nov</v>
      </c>
      <c r="L12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290" spans="1:13" x14ac:dyDescent="0.4">
      <c r="A1290" t="s">
        <v>171</v>
      </c>
      <c r="B1290" t="s">
        <v>61</v>
      </c>
      <c r="C1290" t="s">
        <v>62</v>
      </c>
      <c r="D1290">
        <v>1</v>
      </c>
      <c r="E1290">
        <v>461.58</v>
      </c>
      <c r="F1290">
        <v>461.58</v>
      </c>
      <c r="G1290" t="s">
        <v>25</v>
      </c>
      <c r="H1290" t="s">
        <v>17</v>
      </c>
      <c r="I1290" s="1">
        <v>45043</v>
      </c>
      <c r="J1290">
        <f>YEAR(spending_patterns_detailed[[#This Row],[Transaction Date]])</f>
        <v>2023</v>
      </c>
      <c r="K1290" t="str">
        <f>TEXT(spending_patterns_detailed[[#This Row],[Transaction Date]],"mmm")</f>
        <v>Apr</v>
      </c>
      <c r="L12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91" spans="1:13" x14ac:dyDescent="0.4">
      <c r="A1291" t="s">
        <v>267</v>
      </c>
      <c r="B1291" t="s">
        <v>36</v>
      </c>
      <c r="C1291" t="s">
        <v>37</v>
      </c>
      <c r="D1291">
        <v>1</v>
      </c>
      <c r="E1291">
        <v>483.01</v>
      </c>
      <c r="F1291">
        <v>483.01</v>
      </c>
      <c r="G1291" t="s">
        <v>38</v>
      </c>
      <c r="H1291" t="s">
        <v>17</v>
      </c>
      <c r="I1291" s="1">
        <v>45380</v>
      </c>
      <c r="J1291">
        <f>YEAR(spending_patterns_detailed[[#This Row],[Transaction Date]])</f>
        <v>2024</v>
      </c>
      <c r="K1291" t="str">
        <f>TEXT(spending_patterns_detailed[[#This Row],[Transaction Date]],"mmm")</f>
        <v>Mar</v>
      </c>
      <c r="L12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92" spans="1:13" x14ac:dyDescent="0.4">
      <c r="A1292" t="s">
        <v>269</v>
      </c>
      <c r="B1292" t="s">
        <v>10</v>
      </c>
      <c r="C1292" t="s">
        <v>181</v>
      </c>
      <c r="D1292">
        <v>5</v>
      </c>
      <c r="E1292">
        <v>3.85</v>
      </c>
      <c r="F1292">
        <v>19.27</v>
      </c>
      <c r="G1292" t="s">
        <v>38</v>
      </c>
      <c r="H1292" t="s">
        <v>13</v>
      </c>
      <c r="I1292" s="1">
        <v>45174</v>
      </c>
      <c r="J1292">
        <f>YEAR(spending_patterns_detailed[[#This Row],[Transaction Date]])</f>
        <v>2023</v>
      </c>
      <c r="K1292" t="str">
        <f>TEXT(spending_patterns_detailed[[#This Row],[Transaction Date]],"mmm")</f>
        <v>Sep</v>
      </c>
      <c r="L12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2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93" spans="1:13" x14ac:dyDescent="0.4">
      <c r="A1293" t="s">
        <v>139</v>
      </c>
      <c r="B1293" t="s">
        <v>27</v>
      </c>
      <c r="C1293" t="s">
        <v>28</v>
      </c>
      <c r="D1293">
        <v>3</v>
      </c>
      <c r="E1293">
        <v>38.18</v>
      </c>
      <c r="F1293">
        <v>114.55</v>
      </c>
      <c r="G1293" t="s">
        <v>12</v>
      </c>
      <c r="H1293" t="s">
        <v>17</v>
      </c>
      <c r="I1293" s="1">
        <v>45602</v>
      </c>
      <c r="J1293">
        <f>YEAR(spending_patterns_detailed[[#This Row],[Transaction Date]])</f>
        <v>2024</v>
      </c>
      <c r="K1293" t="str">
        <f>TEXT(spending_patterns_detailed[[#This Row],[Transaction Date]],"mmm")</f>
        <v>Nov</v>
      </c>
      <c r="L12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94" spans="1:13" x14ac:dyDescent="0.4">
      <c r="A1294" t="s">
        <v>271</v>
      </c>
      <c r="B1294" t="s">
        <v>23</v>
      </c>
      <c r="C1294" t="s">
        <v>24</v>
      </c>
      <c r="D1294">
        <v>1</v>
      </c>
      <c r="E1294">
        <v>17.82</v>
      </c>
      <c r="F1294">
        <v>17.82</v>
      </c>
      <c r="G1294" t="s">
        <v>21</v>
      </c>
      <c r="H1294" t="s">
        <v>17</v>
      </c>
      <c r="I1294" s="1">
        <v>45090</v>
      </c>
      <c r="J1294">
        <f>YEAR(spending_patterns_detailed[[#This Row],[Transaction Date]])</f>
        <v>2023</v>
      </c>
      <c r="K1294" t="str">
        <f>TEXT(spending_patterns_detailed[[#This Row],[Transaction Date]],"mmm")</f>
        <v>Jun</v>
      </c>
      <c r="L12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95" spans="1:13" x14ac:dyDescent="0.4">
      <c r="A1295" t="s">
        <v>268</v>
      </c>
      <c r="B1295" t="s">
        <v>100</v>
      </c>
      <c r="C1295" t="s">
        <v>101</v>
      </c>
      <c r="D1295">
        <v>1</v>
      </c>
      <c r="E1295">
        <v>17.28</v>
      </c>
      <c r="F1295">
        <v>17.28</v>
      </c>
      <c r="G1295" t="s">
        <v>38</v>
      </c>
      <c r="H1295" t="s">
        <v>41</v>
      </c>
      <c r="I1295" s="1">
        <v>45618</v>
      </c>
      <c r="J1295">
        <f>YEAR(spending_patterns_detailed[[#This Row],[Transaction Date]])</f>
        <v>2024</v>
      </c>
      <c r="K1295" t="str">
        <f>TEXT(spending_patterns_detailed[[#This Row],[Transaction Date]],"mmm")</f>
        <v>Nov</v>
      </c>
      <c r="L12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96" spans="1:13" x14ac:dyDescent="0.4">
      <c r="A1296" t="s">
        <v>168</v>
      </c>
      <c r="B1296" t="s">
        <v>36</v>
      </c>
      <c r="C1296" t="s">
        <v>37</v>
      </c>
      <c r="D1296">
        <v>1</v>
      </c>
      <c r="E1296">
        <v>271.11</v>
      </c>
      <c r="F1296">
        <v>271.11</v>
      </c>
      <c r="G1296" t="s">
        <v>21</v>
      </c>
      <c r="H1296" t="s">
        <v>13</v>
      </c>
      <c r="I1296" s="1">
        <v>45105</v>
      </c>
      <c r="J1296">
        <f>YEAR(spending_patterns_detailed[[#This Row],[Transaction Date]])</f>
        <v>2023</v>
      </c>
      <c r="K1296" t="str">
        <f>TEXT(spending_patterns_detailed[[#This Row],[Transaction Date]],"mmm")</f>
        <v>Jun</v>
      </c>
      <c r="L12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2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97" spans="1:13" x14ac:dyDescent="0.4">
      <c r="A1297" t="s">
        <v>229</v>
      </c>
      <c r="B1297" t="s">
        <v>31</v>
      </c>
      <c r="C1297" t="s">
        <v>94</v>
      </c>
      <c r="D1297">
        <v>1</v>
      </c>
      <c r="E1297">
        <v>78.39</v>
      </c>
      <c r="F1297">
        <v>78.39</v>
      </c>
      <c r="G1297" t="s">
        <v>38</v>
      </c>
      <c r="H1297" t="s">
        <v>41</v>
      </c>
      <c r="I1297" s="1">
        <v>45334</v>
      </c>
      <c r="J1297">
        <f>YEAR(spending_patterns_detailed[[#This Row],[Transaction Date]])</f>
        <v>2024</v>
      </c>
      <c r="K1297" t="str">
        <f>TEXT(spending_patterns_detailed[[#This Row],[Transaction Date]],"mmm")</f>
        <v>Feb</v>
      </c>
      <c r="L12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298" spans="1:13" x14ac:dyDescent="0.4">
      <c r="A1298" t="s">
        <v>106</v>
      </c>
      <c r="B1298" t="s">
        <v>15</v>
      </c>
      <c r="C1298" t="s">
        <v>16</v>
      </c>
      <c r="D1298">
        <v>4</v>
      </c>
      <c r="E1298">
        <v>61.04</v>
      </c>
      <c r="F1298">
        <v>244.17</v>
      </c>
      <c r="G1298" t="s">
        <v>21</v>
      </c>
      <c r="H1298" t="s">
        <v>41</v>
      </c>
      <c r="I1298" s="1">
        <v>45255</v>
      </c>
      <c r="J1298">
        <f>YEAR(spending_patterns_detailed[[#This Row],[Transaction Date]])</f>
        <v>2023</v>
      </c>
      <c r="K1298" t="str">
        <f>TEXT(spending_patterns_detailed[[#This Row],[Transaction Date]],"mmm")</f>
        <v>Nov</v>
      </c>
      <c r="L12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299" spans="1:13" x14ac:dyDescent="0.4">
      <c r="A1299" t="s">
        <v>227</v>
      </c>
      <c r="B1299" t="s">
        <v>19</v>
      </c>
      <c r="C1299" t="s">
        <v>52</v>
      </c>
      <c r="D1299">
        <v>1</v>
      </c>
      <c r="E1299">
        <v>77.459999999999994</v>
      </c>
      <c r="F1299">
        <v>77.459999999999994</v>
      </c>
      <c r="G1299" t="s">
        <v>21</v>
      </c>
      <c r="H1299" t="s">
        <v>41</v>
      </c>
      <c r="I1299" s="1">
        <v>45421</v>
      </c>
      <c r="J1299">
        <f>YEAR(spending_patterns_detailed[[#This Row],[Transaction Date]])</f>
        <v>2024</v>
      </c>
      <c r="K1299" t="str">
        <f>TEXT(spending_patterns_detailed[[#This Row],[Transaction Date]],"mmm")</f>
        <v>May</v>
      </c>
      <c r="L12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2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00" spans="1:13" x14ac:dyDescent="0.4">
      <c r="A1300" t="s">
        <v>134</v>
      </c>
      <c r="B1300" t="s">
        <v>46</v>
      </c>
      <c r="C1300" t="s">
        <v>109</v>
      </c>
      <c r="D1300">
        <v>5</v>
      </c>
      <c r="E1300">
        <v>798.97</v>
      </c>
      <c r="F1300">
        <v>3994.84</v>
      </c>
      <c r="G1300" t="s">
        <v>38</v>
      </c>
      <c r="H1300" t="s">
        <v>13</v>
      </c>
      <c r="I1300" s="1">
        <v>45405</v>
      </c>
      <c r="J1300">
        <f>YEAR(spending_patterns_detailed[[#This Row],[Transaction Date]])</f>
        <v>2024</v>
      </c>
      <c r="K1300" t="str">
        <f>TEXT(spending_patterns_detailed[[#This Row],[Transaction Date]],"mmm")</f>
        <v>Apr</v>
      </c>
      <c r="L13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301" spans="1:13" x14ac:dyDescent="0.4">
      <c r="A1301" t="s">
        <v>118</v>
      </c>
      <c r="B1301" t="s">
        <v>15</v>
      </c>
      <c r="C1301" t="s">
        <v>16</v>
      </c>
      <c r="D1301">
        <v>5</v>
      </c>
      <c r="E1301">
        <v>59.93</v>
      </c>
      <c r="F1301">
        <v>299.67</v>
      </c>
      <c r="G1301" t="s">
        <v>38</v>
      </c>
      <c r="H1301" t="s">
        <v>41</v>
      </c>
      <c r="I1301" s="1">
        <v>45148</v>
      </c>
      <c r="J1301">
        <f>YEAR(spending_patterns_detailed[[#This Row],[Transaction Date]])</f>
        <v>2023</v>
      </c>
      <c r="K1301" t="str">
        <f>TEXT(spending_patterns_detailed[[#This Row],[Transaction Date]],"mmm")</f>
        <v>Aug</v>
      </c>
      <c r="L13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02" spans="1:13" x14ac:dyDescent="0.4">
      <c r="A1302" t="s">
        <v>266</v>
      </c>
      <c r="B1302" t="s">
        <v>61</v>
      </c>
      <c r="C1302" t="s">
        <v>62</v>
      </c>
      <c r="D1302">
        <v>1</v>
      </c>
      <c r="E1302">
        <v>175.24</v>
      </c>
      <c r="F1302">
        <v>175.24</v>
      </c>
      <c r="G1302" t="s">
        <v>21</v>
      </c>
      <c r="H1302" t="s">
        <v>13</v>
      </c>
      <c r="I1302" s="1">
        <v>45612</v>
      </c>
      <c r="J1302">
        <f>YEAR(spending_patterns_detailed[[#This Row],[Transaction Date]])</f>
        <v>2024</v>
      </c>
      <c r="K1302" t="str">
        <f>TEXT(spending_patterns_detailed[[#This Row],[Transaction Date]],"mmm")</f>
        <v>Nov</v>
      </c>
      <c r="L13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03" spans="1:13" x14ac:dyDescent="0.4">
      <c r="A1303" t="s">
        <v>193</v>
      </c>
      <c r="B1303" t="s">
        <v>27</v>
      </c>
      <c r="C1303" t="s">
        <v>40</v>
      </c>
      <c r="D1303">
        <v>5</v>
      </c>
      <c r="E1303">
        <v>29.94</v>
      </c>
      <c r="F1303">
        <v>149.69</v>
      </c>
      <c r="G1303" t="s">
        <v>21</v>
      </c>
      <c r="H1303" t="s">
        <v>13</v>
      </c>
      <c r="I1303" s="1">
        <v>45017</v>
      </c>
      <c r="J1303">
        <f>YEAR(spending_patterns_detailed[[#This Row],[Transaction Date]])</f>
        <v>2023</v>
      </c>
      <c r="K1303" t="str">
        <f>TEXT(spending_patterns_detailed[[#This Row],[Transaction Date]],"mmm")</f>
        <v>Apr</v>
      </c>
      <c r="L13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04" spans="1:13" x14ac:dyDescent="0.4">
      <c r="A1304" t="s">
        <v>218</v>
      </c>
      <c r="B1304" t="s">
        <v>70</v>
      </c>
      <c r="C1304" t="s">
        <v>71</v>
      </c>
      <c r="D1304">
        <v>2</v>
      </c>
      <c r="E1304">
        <v>19.29</v>
      </c>
      <c r="F1304">
        <v>38.58</v>
      </c>
      <c r="G1304" t="s">
        <v>12</v>
      </c>
      <c r="H1304" t="s">
        <v>41</v>
      </c>
      <c r="I1304" s="1">
        <v>45630</v>
      </c>
      <c r="J1304">
        <f>YEAR(spending_patterns_detailed[[#This Row],[Transaction Date]])</f>
        <v>2024</v>
      </c>
      <c r="K1304" t="str">
        <f>TEXT(spending_patterns_detailed[[#This Row],[Transaction Date]],"mmm")</f>
        <v>Dec</v>
      </c>
      <c r="L13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05" spans="1:13" x14ac:dyDescent="0.4">
      <c r="A1305" t="s">
        <v>79</v>
      </c>
      <c r="B1305" t="s">
        <v>46</v>
      </c>
      <c r="C1305" t="s">
        <v>109</v>
      </c>
      <c r="D1305">
        <v>5</v>
      </c>
      <c r="E1305">
        <v>61.16</v>
      </c>
      <c r="F1305">
        <v>305.82</v>
      </c>
      <c r="G1305" t="s">
        <v>25</v>
      </c>
      <c r="H1305" t="s">
        <v>17</v>
      </c>
      <c r="I1305" s="1">
        <v>45420</v>
      </c>
      <c r="J1305">
        <f>YEAR(spending_patterns_detailed[[#This Row],[Transaction Date]])</f>
        <v>2024</v>
      </c>
      <c r="K1305" t="str">
        <f>TEXT(spending_patterns_detailed[[#This Row],[Transaction Date]],"mmm")</f>
        <v>May</v>
      </c>
      <c r="L13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06" spans="1:13" x14ac:dyDescent="0.4">
      <c r="A1306" t="s">
        <v>228</v>
      </c>
      <c r="B1306" t="s">
        <v>100</v>
      </c>
      <c r="C1306" t="s">
        <v>130</v>
      </c>
      <c r="D1306">
        <v>1</v>
      </c>
      <c r="E1306">
        <v>11.48</v>
      </c>
      <c r="F1306">
        <v>11.48</v>
      </c>
      <c r="G1306" t="s">
        <v>12</v>
      </c>
      <c r="H1306" t="s">
        <v>41</v>
      </c>
      <c r="I1306" s="1">
        <v>45272</v>
      </c>
      <c r="J1306">
        <f>YEAR(spending_patterns_detailed[[#This Row],[Transaction Date]])</f>
        <v>2023</v>
      </c>
      <c r="K1306" t="str">
        <f>TEXT(spending_patterns_detailed[[#This Row],[Transaction Date]],"mmm")</f>
        <v>Dec</v>
      </c>
      <c r="L13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07" spans="1:13" x14ac:dyDescent="0.4">
      <c r="A1307" t="s">
        <v>183</v>
      </c>
      <c r="B1307" t="s">
        <v>36</v>
      </c>
      <c r="C1307" t="s">
        <v>76</v>
      </c>
      <c r="D1307">
        <v>1</v>
      </c>
      <c r="E1307">
        <v>23.75</v>
      </c>
      <c r="F1307">
        <v>23.75</v>
      </c>
      <c r="G1307" t="s">
        <v>38</v>
      </c>
      <c r="H1307" t="s">
        <v>41</v>
      </c>
      <c r="I1307" s="1">
        <v>45081</v>
      </c>
      <c r="J1307">
        <f>YEAR(spending_patterns_detailed[[#This Row],[Transaction Date]])</f>
        <v>2023</v>
      </c>
      <c r="K1307" t="str">
        <f>TEXT(spending_patterns_detailed[[#This Row],[Transaction Date]],"mmm")</f>
        <v>Jun</v>
      </c>
      <c r="L13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08" spans="1:13" x14ac:dyDescent="0.4">
      <c r="A1308" t="s">
        <v>257</v>
      </c>
      <c r="B1308" t="s">
        <v>36</v>
      </c>
      <c r="C1308" t="s">
        <v>76</v>
      </c>
      <c r="D1308">
        <v>1</v>
      </c>
      <c r="E1308">
        <v>47.61</v>
      </c>
      <c r="F1308">
        <v>47.61</v>
      </c>
      <c r="G1308" t="s">
        <v>38</v>
      </c>
      <c r="H1308" t="s">
        <v>17</v>
      </c>
      <c r="I1308" s="1">
        <v>45433</v>
      </c>
      <c r="J1308">
        <f>YEAR(spending_patterns_detailed[[#This Row],[Transaction Date]])</f>
        <v>2024</v>
      </c>
      <c r="K1308" t="str">
        <f>TEXT(spending_patterns_detailed[[#This Row],[Transaction Date]],"mmm")</f>
        <v>May</v>
      </c>
      <c r="L13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09" spans="1:13" x14ac:dyDescent="0.4">
      <c r="A1309" t="s">
        <v>96</v>
      </c>
      <c r="B1309" t="s">
        <v>36</v>
      </c>
      <c r="C1309" t="s">
        <v>160</v>
      </c>
      <c r="D1309">
        <v>1</v>
      </c>
      <c r="E1309">
        <v>261.17</v>
      </c>
      <c r="F1309">
        <v>261.17</v>
      </c>
      <c r="G1309" t="s">
        <v>21</v>
      </c>
      <c r="H1309" t="s">
        <v>17</v>
      </c>
      <c r="I1309" s="1">
        <v>45121</v>
      </c>
      <c r="J1309">
        <f>YEAR(spending_patterns_detailed[[#This Row],[Transaction Date]])</f>
        <v>2023</v>
      </c>
      <c r="K1309" t="str">
        <f>TEXT(spending_patterns_detailed[[#This Row],[Transaction Date]],"mmm")</f>
        <v>Jul</v>
      </c>
      <c r="L13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10" spans="1:13" x14ac:dyDescent="0.4">
      <c r="A1310" t="s">
        <v>228</v>
      </c>
      <c r="B1310" t="s">
        <v>49</v>
      </c>
      <c r="C1310" t="s">
        <v>50</v>
      </c>
      <c r="D1310">
        <v>5</v>
      </c>
      <c r="E1310">
        <v>14.4</v>
      </c>
      <c r="F1310">
        <v>71.98</v>
      </c>
      <c r="G1310" t="s">
        <v>12</v>
      </c>
      <c r="H1310" t="s">
        <v>17</v>
      </c>
      <c r="I1310" s="1">
        <v>45101</v>
      </c>
      <c r="J1310">
        <f>YEAR(spending_patterns_detailed[[#This Row],[Transaction Date]])</f>
        <v>2023</v>
      </c>
      <c r="K1310" t="str">
        <f>TEXT(spending_patterns_detailed[[#This Row],[Transaction Date]],"mmm")</f>
        <v>Jun</v>
      </c>
      <c r="L13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11" spans="1:13" x14ac:dyDescent="0.4">
      <c r="A1311" t="s">
        <v>272</v>
      </c>
      <c r="B1311" t="s">
        <v>61</v>
      </c>
      <c r="C1311" t="s">
        <v>62</v>
      </c>
      <c r="D1311">
        <v>1</v>
      </c>
      <c r="E1311">
        <v>121.21</v>
      </c>
      <c r="F1311">
        <v>121.21</v>
      </c>
      <c r="G1311" t="s">
        <v>38</v>
      </c>
      <c r="H1311" t="s">
        <v>41</v>
      </c>
      <c r="I1311" s="1">
        <v>44987</v>
      </c>
      <c r="J1311">
        <f>YEAR(spending_patterns_detailed[[#This Row],[Transaction Date]])</f>
        <v>2023</v>
      </c>
      <c r="K1311" t="str">
        <f>TEXT(spending_patterns_detailed[[#This Row],[Transaction Date]],"mmm")</f>
        <v>Mar</v>
      </c>
      <c r="L13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12" spans="1:13" x14ac:dyDescent="0.4">
      <c r="A1312" t="s">
        <v>232</v>
      </c>
      <c r="B1312" t="s">
        <v>23</v>
      </c>
      <c r="C1312" t="s">
        <v>143</v>
      </c>
      <c r="D1312">
        <v>3</v>
      </c>
      <c r="E1312">
        <v>392.29</v>
      </c>
      <c r="F1312">
        <v>1176.8800000000001</v>
      </c>
      <c r="G1312" t="s">
        <v>21</v>
      </c>
      <c r="H1312" t="s">
        <v>41</v>
      </c>
      <c r="I1312" s="1">
        <v>45271</v>
      </c>
      <c r="J1312">
        <f>YEAR(spending_patterns_detailed[[#This Row],[Transaction Date]])</f>
        <v>2023</v>
      </c>
      <c r="K1312" t="str">
        <f>TEXT(spending_patterns_detailed[[#This Row],[Transaction Date]],"mmm")</f>
        <v>Dec</v>
      </c>
      <c r="L13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313" spans="1:13" x14ac:dyDescent="0.4">
      <c r="A1313" t="s">
        <v>226</v>
      </c>
      <c r="B1313" t="s">
        <v>56</v>
      </c>
      <c r="C1313" t="s">
        <v>165</v>
      </c>
      <c r="D1313">
        <v>3</v>
      </c>
      <c r="E1313">
        <v>464.37</v>
      </c>
      <c r="F1313">
        <v>1393.11</v>
      </c>
      <c r="G1313" t="s">
        <v>12</v>
      </c>
      <c r="H1313" t="s">
        <v>17</v>
      </c>
      <c r="I1313" s="1">
        <v>44972</v>
      </c>
      <c r="J1313">
        <f>YEAR(spending_patterns_detailed[[#This Row],[Transaction Date]])</f>
        <v>2023</v>
      </c>
      <c r="K1313" t="str">
        <f>TEXT(spending_patterns_detailed[[#This Row],[Transaction Date]],"mmm")</f>
        <v>Feb</v>
      </c>
      <c r="L13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314" spans="1:13" x14ac:dyDescent="0.4">
      <c r="A1314" t="s">
        <v>235</v>
      </c>
      <c r="B1314" t="s">
        <v>10</v>
      </c>
      <c r="C1314" t="s">
        <v>11</v>
      </c>
      <c r="D1314">
        <v>1</v>
      </c>
      <c r="E1314">
        <v>4.54</v>
      </c>
      <c r="F1314">
        <v>4.54</v>
      </c>
      <c r="G1314" t="s">
        <v>21</v>
      </c>
      <c r="H1314" t="s">
        <v>13</v>
      </c>
      <c r="I1314" s="1">
        <v>45423</v>
      </c>
      <c r="J1314">
        <f>YEAR(spending_patterns_detailed[[#This Row],[Transaction Date]])</f>
        <v>2024</v>
      </c>
      <c r="K1314" t="str">
        <f>TEXT(spending_patterns_detailed[[#This Row],[Transaction Date]],"mmm")</f>
        <v>May</v>
      </c>
      <c r="L13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15" spans="1:13" x14ac:dyDescent="0.4">
      <c r="A1315" t="s">
        <v>215</v>
      </c>
      <c r="B1315" t="s">
        <v>46</v>
      </c>
      <c r="C1315" t="s">
        <v>104</v>
      </c>
      <c r="D1315">
        <v>4</v>
      </c>
      <c r="E1315">
        <v>12.16</v>
      </c>
      <c r="F1315">
        <v>48.66</v>
      </c>
      <c r="G1315" t="s">
        <v>38</v>
      </c>
      <c r="H1315" t="s">
        <v>17</v>
      </c>
      <c r="I1315" s="1">
        <v>45662</v>
      </c>
      <c r="J1315">
        <f>YEAR(spending_patterns_detailed[[#This Row],[Transaction Date]])</f>
        <v>2025</v>
      </c>
      <c r="K1315" t="str">
        <f>TEXT(spending_patterns_detailed[[#This Row],[Transaction Date]],"mmm")</f>
        <v>Jan</v>
      </c>
      <c r="L13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16" spans="1:13" x14ac:dyDescent="0.4">
      <c r="A1316" t="s">
        <v>210</v>
      </c>
      <c r="B1316" t="s">
        <v>46</v>
      </c>
      <c r="C1316" t="s">
        <v>109</v>
      </c>
      <c r="D1316">
        <v>5</v>
      </c>
      <c r="E1316">
        <v>738.43</v>
      </c>
      <c r="F1316">
        <v>3692.13</v>
      </c>
      <c r="G1316" t="s">
        <v>12</v>
      </c>
      <c r="H1316" t="s">
        <v>13</v>
      </c>
      <c r="I1316" s="1">
        <v>45115</v>
      </c>
      <c r="J1316">
        <f>YEAR(spending_patterns_detailed[[#This Row],[Transaction Date]])</f>
        <v>2023</v>
      </c>
      <c r="K1316" t="str">
        <f>TEXT(spending_patterns_detailed[[#This Row],[Transaction Date]],"mmm")</f>
        <v>Jul</v>
      </c>
      <c r="L13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317" spans="1:13" x14ac:dyDescent="0.4">
      <c r="A1317" t="s">
        <v>174</v>
      </c>
      <c r="B1317" t="s">
        <v>46</v>
      </c>
      <c r="C1317" t="s">
        <v>109</v>
      </c>
      <c r="D1317">
        <v>4</v>
      </c>
      <c r="E1317">
        <v>116.18</v>
      </c>
      <c r="F1317">
        <v>464.74</v>
      </c>
      <c r="G1317" t="s">
        <v>21</v>
      </c>
      <c r="H1317" t="s">
        <v>13</v>
      </c>
      <c r="I1317" s="1">
        <v>45289</v>
      </c>
      <c r="J1317">
        <f>YEAR(spending_patterns_detailed[[#This Row],[Transaction Date]])</f>
        <v>2023</v>
      </c>
      <c r="K1317" t="str">
        <f>TEXT(spending_patterns_detailed[[#This Row],[Transaction Date]],"mmm")</f>
        <v>Dec</v>
      </c>
      <c r="L13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18" spans="1:13" x14ac:dyDescent="0.4">
      <c r="A1318" t="s">
        <v>174</v>
      </c>
      <c r="B1318" t="s">
        <v>10</v>
      </c>
      <c r="C1318" t="s">
        <v>43</v>
      </c>
      <c r="D1318">
        <v>3</v>
      </c>
      <c r="E1318">
        <v>3.99</v>
      </c>
      <c r="F1318">
        <v>11.98</v>
      </c>
      <c r="G1318" t="s">
        <v>38</v>
      </c>
      <c r="H1318" t="s">
        <v>13</v>
      </c>
      <c r="I1318" s="1">
        <v>45438</v>
      </c>
      <c r="J1318">
        <f>YEAR(spending_patterns_detailed[[#This Row],[Transaction Date]])</f>
        <v>2024</v>
      </c>
      <c r="K1318" t="str">
        <f>TEXT(spending_patterns_detailed[[#This Row],[Transaction Date]],"mmm")</f>
        <v>May</v>
      </c>
      <c r="L13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19" spans="1:13" x14ac:dyDescent="0.4">
      <c r="A1319" t="s">
        <v>185</v>
      </c>
      <c r="B1319" t="s">
        <v>15</v>
      </c>
      <c r="C1319" t="s">
        <v>16</v>
      </c>
      <c r="D1319">
        <v>5</v>
      </c>
      <c r="E1319">
        <v>31.68</v>
      </c>
      <c r="F1319">
        <v>158.41999999999999</v>
      </c>
      <c r="G1319" t="s">
        <v>38</v>
      </c>
      <c r="H1319" t="s">
        <v>13</v>
      </c>
      <c r="I1319" s="1">
        <v>45488</v>
      </c>
      <c r="J1319">
        <f>YEAR(spending_patterns_detailed[[#This Row],[Transaction Date]])</f>
        <v>2024</v>
      </c>
      <c r="K1319" t="str">
        <f>TEXT(spending_patterns_detailed[[#This Row],[Transaction Date]],"mmm")</f>
        <v>Jul</v>
      </c>
      <c r="L13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20" spans="1:13" x14ac:dyDescent="0.4">
      <c r="A1320" t="s">
        <v>212</v>
      </c>
      <c r="B1320" t="s">
        <v>27</v>
      </c>
      <c r="C1320" t="s">
        <v>153</v>
      </c>
      <c r="D1320">
        <v>2</v>
      </c>
      <c r="E1320">
        <v>84.68</v>
      </c>
      <c r="F1320">
        <v>169.36</v>
      </c>
      <c r="G1320" t="s">
        <v>21</v>
      </c>
      <c r="H1320" t="s">
        <v>13</v>
      </c>
      <c r="I1320" s="1">
        <v>45497</v>
      </c>
      <c r="J1320">
        <f>YEAR(spending_patterns_detailed[[#This Row],[Transaction Date]])</f>
        <v>2024</v>
      </c>
      <c r="K1320" t="str">
        <f>TEXT(spending_patterns_detailed[[#This Row],[Transaction Date]],"mmm")</f>
        <v>Jul</v>
      </c>
      <c r="L13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21" spans="1:13" x14ac:dyDescent="0.4">
      <c r="A1321" t="s">
        <v>158</v>
      </c>
      <c r="B1321" t="s">
        <v>15</v>
      </c>
      <c r="C1321" t="s">
        <v>16</v>
      </c>
      <c r="D1321">
        <v>4</v>
      </c>
      <c r="E1321">
        <v>88.82</v>
      </c>
      <c r="F1321">
        <v>355.28</v>
      </c>
      <c r="G1321" t="s">
        <v>25</v>
      </c>
      <c r="H1321" t="s">
        <v>13</v>
      </c>
      <c r="I1321" s="1">
        <v>45359</v>
      </c>
      <c r="J1321">
        <f>YEAR(spending_patterns_detailed[[#This Row],[Transaction Date]])</f>
        <v>2024</v>
      </c>
      <c r="K1321" t="str">
        <f>TEXT(spending_patterns_detailed[[#This Row],[Transaction Date]],"mmm")</f>
        <v>Mar</v>
      </c>
      <c r="L13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22" spans="1:13" x14ac:dyDescent="0.4">
      <c r="A1322" t="s">
        <v>145</v>
      </c>
      <c r="B1322" t="s">
        <v>36</v>
      </c>
      <c r="C1322" t="s">
        <v>160</v>
      </c>
      <c r="D1322">
        <v>1</v>
      </c>
      <c r="E1322">
        <v>275.27999999999997</v>
      </c>
      <c r="F1322">
        <v>275.27999999999997</v>
      </c>
      <c r="G1322" t="s">
        <v>12</v>
      </c>
      <c r="H1322" t="s">
        <v>41</v>
      </c>
      <c r="I1322" s="1">
        <v>45123</v>
      </c>
      <c r="J1322">
        <f>YEAR(spending_patterns_detailed[[#This Row],[Transaction Date]])</f>
        <v>2023</v>
      </c>
      <c r="K1322" t="str">
        <f>TEXT(spending_patterns_detailed[[#This Row],[Transaction Date]],"mmm")</f>
        <v>Jul</v>
      </c>
      <c r="L13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23" spans="1:13" x14ac:dyDescent="0.4">
      <c r="A1323" t="s">
        <v>268</v>
      </c>
      <c r="B1323" t="s">
        <v>27</v>
      </c>
      <c r="C1323" t="s">
        <v>153</v>
      </c>
      <c r="D1323">
        <v>1</v>
      </c>
      <c r="E1323">
        <v>45.84</v>
      </c>
      <c r="F1323">
        <v>45.84</v>
      </c>
      <c r="G1323" t="s">
        <v>12</v>
      </c>
      <c r="H1323" t="s">
        <v>41</v>
      </c>
      <c r="I1323" s="1">
        <v>45303</v>
      </c>
      <c r="J1323">
        <f>YEAR(spending_patterns_detailed[[#This Row],[Transaction Date]])</f>
        <v>2024</v>
      </c>
      <c r="K1323" t="str">
        <f>TEXT(spending_patterns_detailed[[#This Row],[Transaction Date]],"mmm")</f>
        <v>Jan</v>
      </c>
      <c r="L13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24" spans="1:13" x14ac:dyDescent="0.4">
      <c r="A1324" t="s">
        <v>247</v>
      </c>
      <c r="B1324" t="s">
        <v>100</v>
      </c>
      <c r="C1324" t="s">
        <v>101</v>
      </c>
      <c r="D1324">
        <v>1</v>
      </c>
      <c r="E1324">
        <v>14.67</v>
      </c>
      <c r="F1324">
        <v>14.67</v>
      </c>
      <c r="G1324" t="s">
        <v>21</v>
      </c>
      <c r="H1324" t="s">
        <v>13</v>
      </c>
      <c r="I1324" s="1">
        <v>45043</v>
      </c>
      <c r="J1324">
        <f>YEAR(spending_patterns_detailed[[#This Row],[Transaction Date]])</f>
        <v>2023</v>
      </c>
      <c r="K1324" t="str">
        <f>TEXT(spending_patterns_detailed[[#This Row],[Transaction Date]],"mmm")</f>
        <v>Apr</v>
      </c>
      <c r="L13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25" spans="1:13" x14ac:dyDescent="0.4">
      <c r="A1325" t="s">
        <v>266</v>
      </c>
      <c r="B1325" t="s">
        <v>49</v>
      </c>
      <c r="C1325" t="s">
        <v>163</v>
      </c>
      <c r="D1325">
        <v>1</v>
      </c>
      <c r="E1325">
        <v>9.32</v>
      </c>
      <c r="F1325">
        <v>9.32</v>
      </c>
      <c r="G1325" t="s">
        <v>21</v>
      </c>
      <c r="H1325" t="s">
        <v>13</v>
      </c>
      <c r="I1325" s="1">
        <v>45206</v>
      </c>
      <c r="J1325">
        <f>YEAR(spending_patterns_detailed[[#This Row],[Transaction Date]])</f>
        <v>2023</v>
      </c>
      <c r="K1325" t="str">
        <f>TEXT(spending_patterns_detailed[[#This Row],[Transaction Date]],"mmm")</f>
        <v>Oct</v>
      </c>
      <c r="L13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26" spans="1:13" x14ac:dyDescent="0.4">
      <c r="A1326" t="s">
        <v>244</v>
      </c>
      <c r="B1326" t="s">
        <v>27</v>
      </c>
      <c r="C1326" t="s">
        <v>54</v>
      </c>
      <c r="D1326">
        <v>5</v>
      </c>
      <c r="E1326">
        <v>220.9</v>
      </c>
      <c r="F1326">
        <v>1104.5</v>
      </c>
      <c r="G1326" t="s">
        <v>21</v>
      </c>
      <c r="H1326" t="s">
        <v>13</v>
      </c>
      <c r="I1326" s="1">
        <v>45448</v>
      </c>
      <c r="J1326">
        <f>YEAR(spending_patterns_detailed[[#This Row],[Transaction Date]])</f>
        <v>2024</v>
      </c>
      <c r="K1326" t="str">
        <f>TEXT(spending_patterns_detailed[[#This Row],[Transaction Date]],"mmm")</f>
        <v>Jun</v>
      </c>
      <c r="L13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327" spans="1:13" x14ac:dyDescent="0.4">
      <c r="A1327" t="s">
        <v>182</v>
      </c>
      <c r="B1327" t="s">
        <v>27</v>
      </c>
      <c r="C1327" t="s">
        <v>153</v>
      </c>
      <c r="D1327">
        <v>3</v>
      </c>
      <c r="E1327">
        <v>22.18</v>
      </c>
      <c r="F1327">
        <v>66.55</v>
      </c>
      <c r="G1327" t="s">
        <v>12</v>
      </c>
      <c r="H1327" t="s">
        <v>41</v>
      </c>
      <c r="I1327" s="1">
        <v>45078</v>
      </c>
      <c r="J1327">
        <f>YEAR(spending_patterns_detailed[[#This Row],[Transaction Date]])</f>
        <v>2023</v>
      </c>
      <c r="K1327" t="str">
        <f>TEXT(spending_patterns_detailed[[#This Row],[Transaction Date]],"mmm")</f>
        <v>Jun</v>
      </c>
      <c r="L13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28" spans="1:13" x14ac:dyDescent="0.4">
      <c r="A1328" t="s">
        <v>44</v>
      </c>
      <c r="B1328" t="s">
        <v>27</v>
      </c>
      <c r="C1328" t="s">
        <v>54</v>
      </c>
      <c r="D1328">
        <v>2</v>
      </c>
      <c r="E1328">
        <v>107.68</v>
      </c>
      <c r="F1328">
        <v>215.36</v>
      </c>
      <c r="G1328" t="s">
        <v>38</v>
      </c>
      <c r="H1328" t="s">
        <v>17</v>
      </c>
      <c r="I1328" s="1">
        <v>45137</v>
      </c>
      <c r="J1328">
        <f>YEAR(spending_patterns_detailed[[#This Row],[Transaction Date]])</f>
        <v>2023</v>
      </c>
      <c r="K1328" t="str">
        <f>TEXT(spending_patterns_detailed[[#This Row],[Transaction Date]],"mmm")</f>
        <v>Jul</v>
      </c>
      <c r="L13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29" spans="1:13" x14ac:dyDescent="0.4">
      <c r="A1329" t="s">
        <v>119</v>
      </c>
      <c r="B1329" t="s">
        <v>10</v>
      </c>
      <c r="C1329" t="s">
        <v>87</v>
      </c>
      <c r="D1329">
        <v>2</v>
      </c>
      <c r="E1329">
        <v>3.42</v>
      </c>
      <c r="F1329">
        <v>6.84</v>
      </c>
      <c r="G1329" t="s">
        <v>38</v>
      </c>
      <c r="H1329" t="s">
        <v>17</v>
      </c>
      <c r="I1329" s="1">
        <v>45605</v>
      </c>
      <c r="J1329">
        <f>YEAR(spending_patterns_detailed[[#This Row],[Transaction Date]])</f>
        <v>2024</v>
      </c>
      <c r="K1329" t="str">
        <f>TEXT(spending_patterns_detailed[[#This Row],[Transaction Date]],"mmm")</f>
        <v>Nov</v>
      </c>
      <c r="L13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30" spans="1:13" x14ac:dyDescent="0.4">
      <c r="A1330" t="s">
        <v>60</v>
      </c>
      <c r="B1330" t="s">
        <v>70</v>
      </c>
      <c r="C1330" t="s">
        <v>73</v>
      </c>
      <c r="D1330">
        <v>3</v>
      </c>
      <c r="E1330">
        <v>50.77</v>
      </c>
      <c r="F1330">
        <v>152.31</v>
      </c>
      <c r="G1330" t="s">
        <v>38</v>
      </c>
      <c r="H1330" t="s">
        <v>41</v>
      </c>
      <c r="I1330" s="1">
        <v>45202</v>
      </c>
      <c r="J1330">
        <f>YEAR(spending_patterns_detailed[[#This Row],[Transaction Date]])</f>
        <v>2023</v>
      </c>
      <c r="K1330" t="str">
        <f>TEXT(spending_patterns_detailed[[#This Row],[Transaction Date]],"mmm")</f>
        <v>Oct</v>
      </c>
      <c r="L13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31" spans="1:13" x14ac:dyDescent="0.4">
      <c r="A1331" t="s">
        <v>158</v>
      </c>
      <c r="B1331" t="s">
        <v>46</v>
      </c>
      <c r="C1331" t="s">
        <v>47</v>
      </c>
      <c r="D1331">
        <v>2</v>
      </c>
      <c r="E1331">
        <v>2.92</v>
      </c>
      <c r="F1331">
        <v>5.85</v>
      </c>
      <c r="G1331" t="s">
        <v>25</v>
      </c>
      <c r="H1331" t="s">
        <v>13</v>
      </c>
      <c r="I1331" s="1">
        <v>45648</v>
      </c>
      <c r="J1331">
        <f>YEAR(spending_patterns_detailed[[#This Row],[Transaction Date]])</f>
        <v>2024</v>
      </c>
      <c r="K1331" t="str">
        <f>TEXT(spending_patterns_detailed[[#This Row],[Transaction Date]],"mmm")</f>
        <v>Dec</v>
      </c>
      <c r="L13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32" spans="1:13" x14ac:dyDescent="0.4">
      <c r="A1332" t="s">
        <v>125</v>
      </c>
      <c r="B1332" t="s">
        <v>46</v>
      </c>
      <c r="C1332" t="s">
        <v>47</v>
      </c>
      <c r="D1332">
        <v>4</v>
      </c>
      <c r="E1332">
        <v>3.52</v>
      </c>
      <c r="F1332">
        <v>14.09</v>
      </c>
      <c r="G1332" t="s">
        <v>25</v>
      </c>
      <c r="H1332" t="s">
        <v>13</v>
      </c>
      <c r="I1332" s="1">
        <v>45417</v>
      </c>
      <c r="J1332">
        <f>YEAR(spending_patterns_detailed[[#This Row],[Transaction Date]])</f>
        <v>2024</v>
      </c>
      <c r="K1332" t="str">
        <f>TEXT(spending_patterns_detailed[[#This Row],[Transaction Date]],"mmm")</f>
        <v>May</v>
      </c>
      <c r="L13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33" spans="1:13" x14ac:dyDescent="0.4">
      <c r="A1333" t="s">
        <v>69</v>
      </c>
      <c r="B1333" t="s">
        <v>31</v>
      </c>
      <c r="C1333" t="s">
        <v>94</v>
      </c>
      <c r="D1333">
        <v>1</v>
      </c>
      <c r="E1333">
        <v>58</v>
      </c>
      <c r="F1333">
        <v>58</v>
      </c>
      <c r="G1333" t="s">
        <v>12</v>
      </c>
      <c r="H1333" t="s">
        <v>13</v>
      </c>
      <c r="I1333" s="1">
        <v>45280</v>
      </c>
      <c r="J1333">
        <f>YEAR(spending_patterns_detailed[[#This Row],[Transaction Date]])</f>
        <v>2023</v>
      </c>
      <c r="K1333" t="str">
        <f>TEXT(spending_patterns_detailed[[#This Row],[Transaction Date]],"mmm")</f>
        <v>Dec</v>
      </c>
      <c r="L13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34" spans="1:13" x14ac:dyDescent="0.4">
      <c r="A1334" t="s">
        <v>195</v>
      </c>
      <c r="B1334" t="s">
        <v>23</v>
      </c>
      <c r="C1334" t="s">
        <v>143</v>
      </c>
      <c r="D1334">
        <v>2</v>
      </c>
      <c r="E1334">
        <v>135.38999999999999</v>
      </c>
      <c r="F1334">
        <v>270.77</v>
      </c>
      <c r="G1334" t="s">
        <v>25</v>
      </c>
      <c r="H1334" t="s">
        <v>13</v>
      </c>
      <c r="I1334" s="1">
        <v>45542</v>
      </c>
      <c r="J1334">
        <f>YEAR(spending_patterns_detailed[[#This Row],[Transaction Date]])</f>
        <v>2024</v>
      </c>
      <c r="K1334" t="str">
        <f>TEXT(spending_patterns_detailed[[#This Row],[Transaction Date]],"mmm")</f>
        <v>Sep</v>
      </c>
      <c r="L13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35" spans="1:13" x14ac:dyDescent="0.4">
      <c r="A1335" t="s">
        <v>170</v>
      </c>
      <c r="B1335" t="s">
        <v>70</v>
      </c>
      <c r="C1335" t="s">
        <v>110</v>
      </c>
      <c r="D1335">
        <v>3</v>
      </c>
      <c r="E1335">
        <v>7.48</v>
      </c>
      <c r="F1335">
        <v>22.45</v>
      </c>
      <c r="G1335" t="s">
        <v>21</v>
      </c>
      <c r="H1335" t="s">
        <v>13</v>
      </c>
      <c r="I1335" s="1">
        <v>44949</v>
      </c>
      <c r="J1335">
        <f>YEAR(spending_patterns_detailed[[#This Row],[Transaction Date]])</f>
        <v>2023</v>
      </c>
      <c r="K1335" t="str">
        <f>TEXT(spending_patterns_detailed[[#This Row],[Transaction Date]],"mmm")</f>
        <v>Jan</v>
      </c>
      <c r="L13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36" spans="1:13" x14ac:dyDescent="0.4">
      <c r="A1336" t="s">
        <v>81</v>
      </c>
      <c r="B1336" t="s">
        <v>10</v>
      </c>
      <c r="C1336" t="s">
        <v>43</v>
      </c>
      <c r="D1336">
        <v>2</v>
      </c>
      <c r="E1336">
        <v>1.46</v>
      </c>
      <c r="F1336">
        <v>2.91</v>
      </c>
      <c r="G1336" t="s">
        <v>38</v>
      </c>
      <c r="H1336" t="s">
        <v>17</v>
      </c>
      <c r="I1336" s="1">
        <v>45306</v>
      </c>
      <c r="J1336">
        <f>YEAR(spending_patterns_detailed[[#This Row],[Transaction Date]])</f>
        <v>2024</v>
      </c>
      <c r="K1336" t="str">
        <f>TEXT(spending_patterns_detailed[[#This Row],[Transaction Date]],"mmm")</f>
        <v>Jan</v>
      </c>
      <c r="L13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37" spans="1:13" x14ac:dyDescent="0.4">
      <c r="A1337" t="s">
        <v>246</v>
      </c>
      <c r="B1337" t="s">
        <v>27</v>
      </c>
      <c r="C1337" t="s">
        <v>28</v>
      </c>
      <c r="D1337">
        <v>3</v>
      </c>
      <c r="E1337">
        <v>34.75</v>
      </c>
      <c r="F1337">
        <v>104.24</v>
      </c>
      <c r="G1337" t="s">
        <v>38</v>
      </c>
      <c r="H1337" t="s">
        <v>17</v>
      </c>
      <c r="I1337" s="1">
        <v>44950</v>
      </c>
      <c r="J1337">
        <f>YEAR(spending_patterns_detailed[[#This Row],[Transaction Date]])</f>
        <v>2023</v>
      </c>
      <c r="K1337" t="str">
        <f>TEXT(spending_patterns_detailed[[#This Row],[Transaction Date]],"mmm")</f>
        <v>Jan</v>
      </c>
      <c r="L13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38" spans="1:13" x14ac:dyDescent="0.4">
      <c r="A1338" t="s">
        <v>216</v>
      </c>
      <c r="B1338" t="s">
        <v>100</v>
      </c>
      <c r="C1338" t="s">
        <v>130</v>
      </c>
      <c r="D1338">
        <v>1</v>
      </c>
      <c r="E1338">
        <v>12.21</v>
      </c>
      <c r="F1338">
        <v>12.21</v>
      </c>
      <c r="G1338" t="s">
        <v>21</v>
      </c>
      <c r="H1338" t="s">
        <v>13</v>
      </c>
      <c r="I1338" s="1">
        <v>44997</v>
      </c>
      <c r="J1338">
        <f>YEAR(spending_patterns_detailed[[#This Row],[Transaction Date]])</f>
        <v>2023</v>
      </c>
      <c r="K1338" t="str">
        <f>TEXT(spending_patterns_detailed[[#This Row],[Transaction Date]],"mmm")</f>
        <v>Mar</v>
      </c>
      <c r="L13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39" spans="1:13" x14ac:dyDescent="0.4">
      <c r="A1339" t="s">
        <v>166</v>
      </c>
      <c r="B1339" t="s">
        <v>23</v>
      </c>
      <c r="C1339" t="s">
        <v>34</v>
      </c>
      <c r="D1339">
        <v>2</v>
      </c>
      <c r="E1339">
        <v>55.77</v>
      </c>
      <c r="F1339">
        <v>111.54</v>
      </c>
      <c r="G1339" t="s">
        <v>21</v>
      </c>
      <c r="H1339" t="s">
        <v>17</v>
      </c>
      <c r="I1339" s="1">
        <v>45040</v>
      </c>
      <c r="J1339">
        <f>YEAR(spending_patterns_detailed[[#This Row],[Transaction Date]])</f>
        <v>2023</v>
      </c>
      <c r="K1339" t="str">
        <f>TEXT(spending_patterns_detailed[[#This Row],[Transaction Date]],"mmm")</f>
        <v>Apr</v>
      </c>
      <c r="L13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40" spans="1:13" x14ac:dyDescent="0.4">
      <c r="A1340" t="s">
        <v>208</v>
      </c>
      <c r="B1340" t="s">
        <v>49</v>
      </c>
      <c r="C1340" t="s">
        <v>50</v>
      </c>
      <c r="D1340">
        <v>2</v>
      </c>
      <c r="E1340">
        <v>69.52</v>
      </c>
      <c r="F1340">
        <v>139.05000000000001</v>
      </c>
      <c r="G1340" t="s">
        <v>25</v>
      </c>
      <c r="H1340" t="s">
        <v>41</v>
      </c>
      <c r="I1340" s="1">
        <v>45308</v>
      </c>
      <c r="J1340">
        <f>YEAR(spending_patterns_detailed[[#This Row],[Transaction Date]])</f>
        <v>2024</v>
      </c>
      <c r="K1340" t="str">
        <f>TEXT(spending_patterns_detailed[[#This Row],[Transaction Date]],"mmm")</f>
        <v>Jan</v>
      </c>
      <c r="L13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41" spans="1:13" x14ac:dyDescent="0.4">
      <c r="A1341" t="s">
        <v>85</v>
      </c>
      <c r="B1341" t="s">
        <v>23</v>
      </c>
      <c r="C1341" t="s">
        <v>24</v>
      </c>
      <c r="D1341">
        <v>2</v>
      </c>
      <c r="E1341">
        <v>12.26</v>
      </c>
      <c r="F1341">
        <v>24.52</v>
      </c>
      <c r="G1341" t="s">
        <v>12</v>
      </c>
      <c r="H1341" t="s">
        <v>41</v>
      </c>
      <c r="I1341" s="1">
        <v>45072</v>
      </c>
      <c r="J1341">
        <f>YEAR(spending_patterns_detailed[[#This Row],[Transaction Date]])</f>
        <v>2023</v>
      </c>
      <c r="K1341" t="str">
        <f>TEXT(spending_patterns_detailed[[#This Row],[Transaction Date]],"mmm")</f>
        <v>May</v>
      </c>
      <c r="L13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42" spans="1:13" x14ac:dyDescent="0.4">
      <c r="A1342" t="s">
        <v>26</v>
      </c>
      <c r="B1342" t="s">
        <v>27</v>
      </c>
      <c r="C1342" t="s">
        <v>54</v>
      </c>
      <c r="D1342">
        <v>3</v>
      </c>
      <c r="E1342">
        <v>100.29</v>
      </c>
      <c r="F1342">
        <v>300.87</v>
      </c>
      <c r="G1342" t="s">
        <v>38</v>
      </c>
      <c r="H1342" t="s">
        <v>17</v>
      </c>
      <c r="I1342" s="1">
        <v>45213</v>
      </c>
      <c r="J1342">
        <f>YEAR(spending_patterns_detailed[[#This Row],[Transaction Date]])</f>
        <v>2023</v>
      </c>
      <c r="K1342" t="str">
        <f>TEXT(spending_patterns_detailed[[#This Row],[Transaction Date]],"mmm")</f>
        <v>Oct</v>
      </c>
      <c r="L13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43" spans="1:13" x14ac:dyDescent="0.4">
      <c r="A1343" t="s">
        <v>29</v>
      </c>
      <c r="B1343" t="s">
        <v>61</v>
      </c>
      <c r="C1343" t="s">
        <v>62</v>
      </c>
      <c r="D1343">
        <v>1</v>
      </c>
      <c r="E1343">
        <v>90.82</v>
      </c>
      <c r="F1343">
        <v>90.82</v>
      </c>
      <c r="G1343" t="s">
        <v>12</v>
      </c>
      <c r="H1343" t="s">
        <v>41</v>
      </c>
      <c r="I1343" s="1">
        <v>45257</v>
      </c>
      <c r="J1343">
        <f>YEAR(spending_patterns_detailed[[#This Row],[Transaction Date]])</f>
        <v>2023</v>
      </c>
      <c r="K1343" t="str">
        <f>TEXT(spending_patterns_detailed[[#This Row],[Transaction Date]],"mmm")</f>
        <v>Nov</v>
      </c>
      <c r="L13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44" spans="1:13" x14ac:dyDescent="0.4">
      <c r="A1344" t="s">
        <v>74</v>
      </c>
      <c r="B1344" t="s">
        <v>15</v>
      </c>
      <c r="C1344" t="s">
        <v>16</v>
      </c>
      <c r="D1344">
        <v>4</v>
      </c>
      <c r="E1344">
        <v>33.31</v>
      </c>
      <c r="F1344">
        <v>133.25</v>
      </c>
      <c r="G1344" t="s">
        <v>25</v>
      </c>
      <c r="H1344" t="s">
        <v>13</v>
      </c>
      <c r="I1344" s="1">
        <v>45276</v>
      </c>
      <c r="J1344">
        <f>YEAR(spending_patterns_detailed[[#This Row],[Transaction Date]])</f>
        <v>2023</v>
      </c>
      <c r="K1344" t="str">
        <f>TEXT(spending_patterns_detailed[[#This Row],[Transaction Date]],"mmm")</f>
        <v>Dec</v>
      </c>
      <c r="L13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45" spans="1:13" x14ac:dyDescent="0.4">
      <c r="A1345" t="s">
        <v>138</v>
      </c>
      <c r="B1345" t="s">
        <v>49</v>
      </c>
      <c r="C1345" t="s">
        <v>50</v>
      </c>
      <c r="D1345">
        <v>1</v>
      </c>
      <c r="E1345">
        <v>6.08</v>
      </c>
      <c r="F1345">
        <v>6.08</v>
      </c>
      <c r="G1345" t="s">
        <v>21</v>
      </c>
      <c r="H1345" t="s">
        <v>41</v>
      </c>
      <c r="I1345" s="1">
        <v>44944</v>
      </c>
      <c r="J1345">
        <f>YEAR(spending_patterns_detailed[[#This Row],[Transaction Date]])</f>
        <v>2023</v>
      </c>
      <c r="K1345" t="str">
        <f>TEXT(spending_patterns_detailed[[#This Row],[Transaction Date]],"mmm")</f>
        <v>Jan</v>
      </c>
      <c r="L13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46" spans="1:13" x14ac:dyDescent="0.4">
      <c r="A1346" t="s">
        <v>111</v>
      </c>
      <c r="B1346" t="s">
        <v>49</v>
      </c>
      <c r="C1346" t="s">
        <v>50</v>
      </c>
      <c r="D1346">
        <v>3</v>
      </c>
      <c r="E1346">
        <v>10.55</v>
      </c>
      <c r="F1346">
        <v>31.66</v>
      </c>
      <c r="G1346" t="s">
        <v>38</v>
      </c>
      <c r="H1346" t="s">
        <v>13</v>
      </c>
      <c r="I1346" s="1">
        <v>44952</v>
      </c>
      <c r="J1346">
        <f>YEAR(spending_patterns_detailed[[#This Row],[Transaction Date]])</f>
        <v>2023</v>
      </c>
      <c r="K1346" t="str">
        <f>TEXT(spending_patterns_detailed[[#This Row],[Transaction Date]],"mmm")</f>
        <v>Jan</v>
      </c>
      <c r="L13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47" spans="1:13" x14ac:dyDescent="0.4">
      <c r="A1347" t="s">
        <v>242</v>
      </c>
      <c r="B1347" t="s">
        <v>100</v>
      </c>
      <c r="C1347" t="s">
        <v>101</v>
      </c>
      <c r="D1347">
        <v>1</v>
      </c>
      <c r="E1347">
        <v>15.59</v>
      </c>
      <c r="F1347">
        <v>15.59</v>
      </c>
      <c r="G1347" t="s">
        <v>25</v>
      </c>
      <c r="H1347" t="s">
        <v>41</v>
      </c>
      <c r="I1347" s="1">
        <v>44994</v>
      </c>
      <c r="J1347">
        <f>YEAR(spending_patterns_detailed[[#This Row],[Transaction Date]])</f>
        <v>2023</v>
      </c>
      <c r="K1347" t="str">
        <f>TEXT(spending_patterns_detailed[[#This Row],[Transaction Date]],"mmm")</f>
        <v>Mar</v>
      </c>
      <c r="L13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48" spans="1:13" x14ac:dyDescent="0.4">
      <c r="A1348" t="s">
        <v>166</v>
      </c>
      <c r="B1348" t="s">
        <v>46</v>
      </c>
      <c r="C1348" t="s">
        <v>109</v>
      </c>
      <c r="D1348">
        <v>4</v>
      </c>
      <c r="E1348">
        <v>334.61</v>
      </c>
      <c r="F1348">
        <v>1338.45</v>
      </c>
      <c r="G1348" t="s">
        <v>21</v>
      </c>
      <c r="H1348" t="s">
        <v>17</v>
      </c>
      <c r="I1348" s="1">
        <v>45098</v>
      </c>
      <c r="J1348">
        <f>YEAR(spending_patterns_detailed[[#This Row],[Transaction Date]])</f>
        <v>2023</v>
      </c>
      <c r="K1348" t="str">
        <f>TEXT(spending_patterns_detailed[[#This Row],[Transaction Date]],"mmm")</f>
        <v>Jun</v>
      </c>
      <c r="L13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349" spans="1:13" x14ac:dyDescent="0.4">
      <c r="A1349" t="s">
        <v>125</v>
      </c>
      <c r="B1349" t="s">
        <v>10</v>
      </c>
      <c r="C1349" t="s">
        <v>11</v>
      </c>
      <c r="D1349">
        <v>2</v>
      </c>
      <c r="E1349">
        <v>1.76</v>
      </c>
      <c r="F1349">
        <v>3.51</v>
      </c>
      <c r="G1349" t="s">
        <v>38</v>
      </c>
      <c r="H1349" t="s">
        <v>41</v>
      </c>
      <c r="I1349" s="1">
        <v>45608</v>
      </c>
      <c r="J1349">
        <f>YEAR(spending_patterns_detailed[[#This Row],[Transaction Date]])</f>
        <v>2024</v>
      </c>
      <c r="K1349" t="str">
        <f>TEXT(spending_patterns_detailed[[#This Row],[Transaction Date]],"mmm")</f>
        <v>Nov</v>
      </c>
      <c r="L13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50" spans="1:13" x14ac:dyDescent="0.4">
      <c r="A1350" t="s">
        <v>90</v>
      </c>
      <c r="B1350" t="s">
        <v>61</v>
      </c>
      <c r="C1350" t="s">
        <v>78</v>
      </c>
      <c r="D1350">
        <v>1</v>
      </c>
      <c r="E1350">
        <v>643.32000000000005</v>
      </c>
      <c r="F1350">
        <v>643.32000000000005</v>
      </c>
      <c r="G1350" t="s">
        <v>38</v>
      </c>
      <c r="H1350" t="s">
        <v>41</v>
      </c>
      <c r="I1350" s="1">
        <v>45005</v>
      </c>
      <c r="J1350">
        <f>YEAR(spending_patterns_detailed[[#This Row],[Transaction Date]])</f>
        <v>2023</v>
      </c>
      <c r="K1350" t="str">
        <f>TEXT(spending_patterns_detailed[[#This Row],[Transaction Date]],"mmm")</f>
        <v>Mar</v>
      </c>
      <c r="L13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51" spans="1:13" x14ac:dyDescent="0.4">
      <c r="A1351" t="s">
        <v>229</v>
      </c>
      <c r="B1351" t="s">
        <v>27</v>
      </c>
      <c r="C1351" t="s">
        <v>28</v>
      </c>
      <c r="D1351">
        <v>2</v>
      </c>
      <c r="E1351">
        <v>30.07</v>
      </c>
      <c r="F1351">
        <v>60.14</v>
      </c>
      <c r="G1351" t="s">
        <v>12</v>
      </c>
      <c r="H1351" t="s">
        <v>17</v>
      </c>
      <c r="I1351" s="1">
        <v>45487</v>
      </c>
      <c r="J1351">
        <f>YEAR(spending_patterns_detailed[[#This Row],[Transaction Date]])</f>
        <v>2024</v>
      </c>
      <c r="K1351" t="str">
        <f>TEXT(spending_patterns_detailed[[#This Row],[Transaction Date]],"mmm")</f>
        <v>Jul</v>
      </c>
      <c r="L13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52" spans="1:13" x14ac:dyDescent="0.4">
      <c r="A1352" t="s">
        <v>256</v>
      </c>
      <c r="B1352" t="s">
        <v>61</v>
      </c>
      <c r="C1352" t="s">
        <v>82</v>
      </c>
      <c r="D1352">
        <v>1</v>
      </c>
      <c r="E1352">
        <v>376.57</v>
      </c>
      <c r="F1352">
        <v>376.57</v>
      </c>
      <c r="G1352" t="s">
        <v>38</v>
      </c>
      <c r="H1352" t="s">
        <v>13</v>
      </c>
      <c r="I1352" s="1">
        <v>45228</v>
      </c>
      <c r="J1352">
        <f>YEAR(spending_patterns_detailed[[#This Row],[Transaction Date]])</f>
        <v>2023</v>
      </c>
      <c r="K1352" t="str">
        <f>TEXT(spending_patterns_detailed[[#This Row],[Transaction Date]],"mmm")</f>
        <v>Oct</v>
      </c>
      <c r="L13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53" spans="1:13" x14ac:dyDescent="0.4">
      <c r="A1353" t="s">
        <v>91</v>
      </c>
      <c r="B1353" t="s">
        <v>31</v>
      </c>
      <c r="C1353" t="s">
        <v>32</v>
      </c>
      <c r="D1353">
        <v>1</v>
      </c>
      <c r="E1353">
        <v>759.13</v>
      </c>
      <c r="F1353">
        <v>759.13</v>
      </c>
      <c r="G1353" t="s">
        <v>38</v>
      </c>
      <c r="H1353" t="s">
        <v>41</v>
      </c>
      <c r="I1353" s="1">
        <v>45014</v>
      </c>
      <c r="J1353">
        <f>YEAR(spending_patterns_detailed[[#This Row],[Transaction Date]])</f>
        <v>2023</v>
      </c>
      <c r="K1353" t="str">
        <f>TEXT(spending_patterns_detailed[[#This Row],[Transaction Date]],"mmm")</f>
        <v>Mar</v>
      </c>
      <c r="L13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54" spans="1:13" x14ac:dyDescent="0.4">
      <c r="A1354" t="s">
        <v>238</v>
      </c>
      <c r="B1354" t="s">
        <v>49</v>
      </c>
      <c r="C1354" t="s">
        <v>112</v>
      </c>
      <c r="D1354">
        <v>2</v>
      </c>
      <c r="E1354">
        <v>14.61</v>
      </c>
      <c r="F1354">
        <v>29.22</v>
      </c>
      <c r="G1354" t="s">
        <v>21</v>
      </c>
      <c r="H1354" t="s">
        <v>17</v>
      </c>
      <c r="I1354" s="1">
        <v>45306</v>
      </c>
      <c r="J1354">
        <f>YEAR(spending_patterns_detailed[[#This Row],[Transaction Date]])</f>
        <v>2024</v>
      </c>
      <c r="K1354" t="str">
        <f>TEXT(spending_patterns_detailed[[#This Row],[Transaction Date]],"mmm")</f>
        <v>Jan</v>
      </c>
      <c r="L13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55" spans="1:13" x14ac:dyDescent="0.4">
      <c r="A1355" t="s">
        <v>126</v>
      </c>
      <c r="B1355" t="s">
        <v>10</v>
      </c>
      <c r="C1355" t="s">
        <v>87</v>
      </c>
      <c r="D1355">
        <v>2</v>
      </c>
      <c r="E1355">
        <v>1.54</v>
      </c>
      <c r="F1355">
        <v>3.08</v>
      </c>
      <c r="G1355" t="s">
        <v>12</v>
      </c>
      <c r="H1355" t="s">
        <v>41</v>
      </c>
      <c r="I1355" s="1">
        <v>45611</v>
      </c>
      <c r="J1355">
        <f>YEAR(spending_patterns_detailed[[#This Row],[Transaction Date]])</f>
        <v>2024</v>
      </c>
      <c r="K1355" t="str">
        <f>TEXT(spending_patterns_detailed[[#This Row],[Transaction Date]],"mmm")</f>
        <v>Nov</v>
      </c>
      <c r="L13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56" spans="1:13" x14ac:dyDescent="0.4">
      <c r="A1356" t="s">
        <v>122</v>
      </c>
      <c r="B1356" t="s">
        <v>100</v>
      </c>
      <c r="C1356" t="s">
        <v>130</v>
      </c>
      <c r="D1356">
        <v>1</v>
      </c>
      <c r="E1356">
        <v>10.26</v>
      </c>
      <c r="F1356">
        <v>10.26</v>
      </c>
      <c r="G1356" t="s">
        <v>38</v>
      </c>
      <c r="H1356" t="s">
        <v>41</v>
      </c>
      <c r="I1356" s="1">
        <v>45434</v>
      </c>
      <c r="J1356">
        <f>YEAR(spending_patterns_detailed[[#This Row],[Transaction Date]])</f>
        <v>2024</v>
      </c>
      <c r="K1356" t="str">
        <f>TEXT(spending_patterns_detailed[[#This Row],[Transaction Date]],"mmm")</f>
        <v>May</v>
      </c>
      <c r="L13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57" spans="1:13" x14ac:dyDescent="0.4">
      <c r="A1357" t="s">
        <v>125</v>
      </c>
      <c r="B1357" t="s">
        <v>31</v>
      </c>
      <c r="C1357" t="s">
        <v>80</v>
      </c>
      <c r="D1357">
        <v>1</v>
      </c>
      <c r="E1357">
        <v>3.01</v>
      </c>
      <c r="F1357">
        <v>3.01</v>
      </c>
      <c r="G1357" t="s">
        <v>25</v>
      </c>
      <c r="H1357" t="s">
        <v>17</v>
      </c>
      <c r="I1357" s="1">
        <v>45536</v>
      </c>
      <c r="J1357">
        <f>YEAR(spending_patterns_detailed[[#This Row],[Transaction Date]])</f>
        <v>2024</v>
      </c>
      <c r="K1357" t="str">
        <f>TEXT(spending_patterns_detailed[[#This Row],[Transaction Date]],"mmm")</f>
        <v>Sep</v>
      </c>
      <c r="L13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58" spans="1:13" x14ac:dyDescent="0.4">
      <c r="A1358" t="s">
        <v>155</v>
      </c>
      <c r="B1358" t="s">
        <v>56</v>
      </c>
      <c r="C1358" t="s">
        <v>59</v>
      </c>
      <c r="D1358">
        <v>2</v>
      </c>
      <c r="E1358">
        <v>191.63</v>
      </c>
      <c r="F1358">
        <v>383.27</v>
      </c>
      <c r="G1358" t="s">
        <v>25</v>
      </c>
      <c r="H1358" t="s">
        <v>41</v>
      </c>
      <c r="I1358" s="1">
        <v>45311</v>
      </c>
      <c r="J1358">
        <f>YEAR(spending_patterns_detailed[[#This Row],[Transaction Date]])</f>
        <v>2024</v>
      </c>
      <c r="K1358" t="str">
        <f>TEXT(spending_patterns_detailed[[#This Row],[Transaction Date]],"mmm")</f>
        <v>Jan</v>
      </c>
      <c r="L13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59" spans="1:13" x14ac:dyDescent="0.4">
      <c r="A1359" t="s">
        <v>226</v>
      </c>
      <c r="B1359" t="s">
        <v>27</v>
      </c>
      <c r="C1359" t="s">
        <v>153</v>
      </c>
      <c r="D1359">
        <v>3</v>
      </c>
      <c r="E1359">
        <v>31.17</v>
      </c>
      <c r="F1359">
        <v>93.5</v>
      </c>
      <c r="G1359" t="s">
        <v>21</v>
      </c>
      <c r="H1359" t="s">
        <v>13</v>
      </c>
      <c r="I1359" s="1">
        <v>45599</v>
      </c>
      <c r="J1359">
        <f>YEAR(spending_patterns_detailed[[#This Row],[Transaction Date]])</f>
        <v>2024</v>
      </c>
      <c r="K1359" t="str">
        <f>TEXT(spending_patterns_detailed[[#This Row],[Transaction Date]],"mmm")</f>
        <v>Nov</v>
      </c>
      <c r="L13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60" spans="1:13" x14ac:dyDescent="0.4">
      <c r="A1360" t="s">
        <v>274</v>
      </c>
      <c r="B1360" t="s">
        <v>27</v>
      </c>
      <c r="C1360" t="s">
        <v>54</v>
      </c>
      <c r="D1360">
        <v>3</v>
      </c>
      <c r="E1360">
        <v>441.55</v>
      </c>
      <c r="F1360">
        <v>1324.64</v>
      </c>
      <c r="G1360" t="s">
        <v>25</v>
      </c>
      <c r="H1360" t="s">
        <v>13</v>
      </c>
      <c r="I1360" s="1">
        <v>45140</v>
      </c>
      <c r="J1360">
        <f>YEAR(spending_patterns_detailed[[#This Row],[Transaction Date]])</f>
        <v>2023</v>
      </c>
      <c r="K1360" t="str">
        <f>TEXT(spending_patterns_detailed[[#This Row],[Transaction Date]],"mmm")</f>
        <v>Aug</v>
      </c>
      <c r="L13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361" spans="1:13" x14ac:dyDescent="0.4">
      <c r="A1361" t="s">
        <v>183</v>
      </c>
      <c r="B1361" t="s">
        <v>15</v>
      </c>
      <c r="C1361" t="s">
        <v>151</v>
      </c>
      <c r="D1361">
        <v>5</v>
      </c>
      <c r="E1361">
        <v>184.07</v>
      </c>
      <c r="F1361">
        <v>920.33</v>
      </c>
      <c r="G1361" t="s">
        <v>38</v>
      </c>
      <c r="H1361" t="s">
        <v>17</v>
      </c>
      <c r="I1361" s="1">
        <v>45392</v>
      </c>
      <c r="J1361">
        <f>YEAR(spending_patterns_detailed[[#This Row],[Transaction Date]])</f>
        <v>2024</v>
      </c>
      <c r="K1361" t="str">
        <f>TEXT(spending_patterns_detailed[[#This Row],[Transaction Date]],"mmm")</f>
        <v>Apr</v>
      </c>
      <c r="L13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62" spans="1:13" x14ac:dyDescent="0.4">
      <c r="A1362" t="s">
        <v>114</v>
      </c>
      <c r="B1362" t="s">
        <v>61</v>
      </c>
      <c r="C1362" t="s">
        <v>82</v>
      </c>
      <c r="D1362">
        <v>1</v>
      </c>
      <c r="E1362">
        <v>59.23</v>
      </c>
      <c r="F1362">
        <v>59.23</v>
      </c>
      <c r="G1362" t="s">
        <v>21</v>
      </c>
      <c r="H1362" t="s">
        <v>13</v>
      </c>
      <c r="I1362" s="1">
        <v>45607</v>
      </c>
      <c r="J1362">
        <f>YEAR(spending_patterns_detailed[[#This Row],[Transaction Date]])</f>
        <v>2024</v>
      </c>
      <c r="K1362" t="str">
        <f>TEXT(spending_patterns_detailed[[#This Row],[Transaction Date]],"mmm")</f>
        <v>Nov</v>
      </c>
      <c r="L13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63" spans="1:13" x14ac:dyDescent="0.4">
      <c r="A1363" t="s">
        <v>166</v>
      </c>
      <c r="B1363" t="s">
        <v>49</v>
      </c>
      <c r="C1363" t="s">
        <v>197</v>
      </c>
      <c r="D1363">
        <v>2</v>
      </c>
      <c r="E1363">
        <v>61.28</v>
      </c>
      <c r="F1363">
        <v>122.56</v>
      </c>
      <c r="G1363" t="s">
        <v>12</v>
      </c>
      <c r="H1363" t="s">
        <v>41</v>
      </c>
      <c r="I1363" s="1">
        <v>45444</v>
      </c>
      <c r="J1363">
        <f>YEAR(spending_patterns_detailed[[#This Row],[Transaction Date]])</f>
        <v>2024</v>
      </c>
      <c r="K1363" t="str">
        <f>TEXT(spending_patterns_detailed[[#This Row],[Transaction Date]],"mmm")</f>
        <v>Jun</v>
      </c>
      <c r="L13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64" spans="1:13" x14ac:dyDescent="0.4">
      <c r="A1364" t="s">
        <v>180</v>
      </c>
      <c r="B1364" t="s">
        <v>56</v>
      </c>
      <c r="C1364" t="s">
        <v>66</v>
      </c>
      <c r="D1364">
        <v>3</v>
      </c>
      <c r="E1364">
        <v>141.44</v>
      </c>
      <c r="F1364">
        <v>424.33</v>
      </c>
      <c r="G1364" t="s">
        <v>25</v>
      </c>
      <c r="H1364" t="s">
        <v>41</v>
      </c>
      <c r="I1364" s="1">
        <v>45666</v>
      </c>
      <c r="J1364">
        <f>YEAR(spending_patterns_detailed[[#This Row],[Transaction Date]])</f>
        <v>2025</v>
      </c>
      <c r="K1364" t="str">
        <f>TEXT(spending_patterns_detailed[[#This Row],[Transaction Date]],"mmm")</f>
        <v>Jan</v>
      </c>
      <c r="L13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65" spans="1:13" x14ac:dyDescent="0.4">
      <c r="A1365" t="s">
        <v>150</v>
      </c>
      <c r="B1365" t="s">
        <v>15</v>
      </c>
      <c r="C1365" t="s">
        <v>135</v>
      </c>
      <c r="D1365">
        <v>5</v>
      </c>
      <c r="E1365">
        <v>16.059999999999999</v>
      </c>
      <c r="F1365">
        <v>80.319999999999993</v>
      </c>
      <c r="G1365" t="s">
        <v>25</v>
      </c>
      <c r="H1365" t="s">
        <v>17</v>
      </c>
      <c r="I1365" s="1">
        <v>45224</v>
      </c>
      <c r="J1365">
        <f>YEAR(spending_patterns_detailed[[#This Row],[Transaction Date]])</f>
        <v>2023</v>
      </c>
      <c r="K1365" t="str">
        <f>TEXT(spending_patterns_detailed[[#This Row],[Transaction Date]],"mmm")</f>
        <v>Oct</v>
      </c>
      <c r="L13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66" spans="1:13" x14ac:dyDescent="0.4">
      <c r="A1366" t="s">
        <v>266</v>
      </c>
      <c r="B1366" t="s">
        <v>36</v>
      </c>
      <c r="C1366" t="s">
        <v>160</v>
      </c>
      <c r="D1366">
        <v>1</v>
      </c>
      <c r="E1366">
        <v>502.25</v>
      </c>
      <c r="F1366">
        <v>502.25</v>
      </c>
      <c r="G1366" t="s">
        <v>21</v>
      </c>
      <c r="H1366" t="s">
        <v>13</v>
      </c>
      <c r="I1366" s="1">
        <v>45639</v>
      </c>
      <c r="J1366">
        <f>YEAR(spending_patterns_detailed[[#This Row],[Transaction Date]])</f>
        <v>2024</v>
      </c>
      <c r="K1366" t="str">
        <f>TEXT(spending_patterns_detailed[[#This Row],[Transaction Date]],"mmm")</f>
        <v>Dec</v>
      </c>
      <c r="L13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67" spans="1:13" x14ac:dyDescent="0.4">
      <c r="A1367" t="s">
        <v>196</v>
      </c>
      <c r="B1367" t="s">
        <v>19</v>
      </c>
      <c r="C1367" t="s">
        <v>107</v>
      </c>
      <c r="D1367">
        <v>1</v>
      </c>
      <c r="E1367">
        <v>108.15</v>
      </c>
      <c r="F1367">
        <v>108.15</v>
      </c>
      <c r="G1367" t="s">
        <v>12</v>
      </c>
      <c r="H1367" t="s">
        <v>17</v>
      </c>
      <c r="I1367" s="1">
        <v>45273</v>
      </c>
      <c r="J1367">
        <f>YEAR(spending_patterns_detailed[[#This Row],[Transaction Date]])</f>
        <v>2023</v>
      </c>
      <c r="K1367" t="str">
        <f>TEXT(spending_patterns_detailed[[#This Row],[Transaction Date]],"mmm")</f>
        <v>Dec</v>
      </c>
      <c r="L13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68" spans="1:13" x14ac:dyDescent="0.4">
      <c r="A1368" t="s">
        <v>117</v>
      </c>
      <c r="B1368" t="s">
        <v>15</v>
      </c>
      <c r="C1368" t="s">
        <v>16</v>
      </c>
      <c r="D1368">
        <v>4</v>
      </c>
      <c r="E1368">
        <v>34.6</v>
      </c>
      <c r="F1368">
        <v>138.38999999999999</v>
      </c>
      <c r="G1368" t="s">
        <v>25</v>
      </c>
      <c r="H1368" t="s">
        <v>41</v>
      </c>
      <c r="I1368" s="1">
        <v>45316</v>
      </c>
      <c r="J1368">
        <f>YEAR(spending_patterns_detailed[[#This Row],[Transaction Date]])</f>
        <v>2024</v>
      </c>
      <c r="K1368" t="str">
        <f>TEXT(spending_patterns_detailed[[#This Row],[Transaction Date]],"mmm")</f>
        <v>Jan</v>
      </c>
      <c r="L13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69" spans="1:13" x14ac:dyDescent="0.4">
      <c r="A1369" t="s">
        <v>129</v>
      </c>
      <c r="B1369" t="s">
        <v>15</v>
      </c>
      <c r="C1369" t="s">
        <v>151</v>
      </c>
      <c r="D1369">
        <v>1</v>
      </c>
      <c r="E1369">
        <v>123.18</v>
      </c>
      <c r="F1369">
        <v>123.18</v>
      </c>
      <c r="G1369" t="s">
        <v>21</v>
      </c>
      <c r="H1369" t="s">
        <v>13</v>
      </c>
      <c r="I1369" s="1">
        <v>45653</v>
      </c>
      <c r="J1369">
        <f>YEAR(spending_patterns_detailed[[#This Row],[Transaction Date]])</f>
        <v>2024</v>
      </c>
      <c r="K1369" t="str">
        <f>TEXT(spending_patterns_detailed[[#This Row],[Transaction Date]],"mmm")</f>
        <v>Dec</v>
      </c>
      <c r="L13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70" spans="1:13" x14ac:dyDescent="0.4">
      <c r="A1370" t="s">
        <v>222</v>
      </c>
      <c r="B1370" t="s">
        <v>15</v>
      </c>
      <c r="C1370" t="s">
        <v>151</v>
      </c>
      <c r="D1370">
        <v>4</v>
      </c>
      <c r="E1370">
        <v>184.33</v>
      </c>
      <c r="F1370">
        <v>737.32</v>
      </c>
      <c r="G1370" t="s">
        <v>25</v>
      </c>
      <c r="H1370" t="s">
        <v>13</v>
      </c>
      <c r="I1370" s="1">
        <v>45442</v>
      </c>
      <c r="J1370">
        <f>YEAR(spending_patterns_detailed[[#This Row],[Transaction Date]])</f>
        <v>2024</v>
      </c>
      <c r="K1370" t="str">
        <f>TEXT(spending_patterns_detailed[[#This Row],[Transaction Date]],"mmm")</f>
        <v>May</v>
      </c>
      <c r="L13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71" spans="1:13" x14ac:dyDescent="0.4">
      <c r="A1371" t="s">
        <v>125</v>
      </c>
      <c r="B1371" t="s">
        <v>46</v>
      </c>
      <c r="C1371" t="s">
        <v>109</v>
      </c>
      <c r="D1371">
        <v>4</v>
      </c>
      <c r="E1371">
        <v>711.79</v>
      </c>
      <c r="F1371">
        <v>2847.17</v>
      </c>
      <c r="G1371" t="s">
        <v>12</v>
      </c>
      <c r="H1371" t="s">
        <v>41</v>
      </c>
      <c r="I1371" s="1">
        <v>45393</v>
      </c>
      <c r="J1371">
        <f>YEAR(spending_patterns_detailed[[#This Row],[Transaction Date]])</f>
        <v>2024</v>
      </c>
      <c r="K1371" t="str">
        <f>TEXT(spending_patterns_detailed[[#This Row],[Transaction Date]],"mmm")</f>
        <v>Apr</v>
      </c>
      <c r="L13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372" spans="1:13" x14ac:dyDescent="0.4">
      <c r="A1372" t="s">
        <v>158</v>
      </c>
      <c r="B1372" t="s">
        <v>19</v>
      </c>
      <c r="C1372" t="s">
        <v>52</v>
      </c>
      <c r="D1372">
        <v>1</v>
      </c>
      <c r="E1372">
        <v>155.80000000000001</v>
      </c>
      <c r="F1372">
        <v>155.80000000000001</v>
      </c>
      <c r="G1372" t="s">
        <v>25</v>
      </c>
      <c r="H1372" t="s">
        <v>41</v>
      </c>
      <c r="I1372" s="1">
        <v>45494</v>
      </c>
      <c r="J1372">
        <f>YEAR(spending_patterns_detailed[[#This Row],[Transaction Date]])</f>
        <v>2024</v>
      </c>
      <c r="K1372" t="str">
        <f>TEXT(spending_patterns_detailed[[#This Row],[Transaction Date]],"mmm")</f>
        <v>Jul</v>
      </c>
      <c r="L13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73" spans="1:13" x14ac:dyDescent="0.4">
      <c r="A1373" t="s">
        <v>168</v>
      </c>
      <c r="B1373" t="s">
        <v>100</v>
      </c>
      <c r="C1373" t="s">
        <v>189</v>
      </c>
      <c r="D1373">
        <v>1</v>
      </c>
      <c r="E1373">
        <v>35.07</v>
      </c>
      <c r="F1373">
        <v>35.07</v>
      </c>
      <c r="G1373" t="s">
        <v>12</v>
      </c>
      <c r="H1373" t="s">
        <v>17</v>
      </c>
      <c r="I1373" s="1">
        <v>45236</v>
      </c>
      <c r="J1373">
        <f>YEAR(spending_patterns_detailed[[#This Row],[Transaction Date]])</f>
        <v>2023</v>
      </c>
      <c r="K1373" t="str">
        <f>TEXT(spending_patterns_detailed[[#This Row],[Transaction Date]],"mmm")</f>
        <v>Nov</v>
      </c>
      <c r="L13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74" spans="1:13" x14ac:dyDescent="0.4">
      <c r="A1374" t="s">
        <v>251</v>
      </c>
      <c r="B1374" t="s">
        <v>15</v>
      </c>
      <c r="C1374" t="s">
        <v>151</v>
      </c>
      <c r="D1374">
        <v>5</v>
      </c>
      <c r="E1374">
        <v>197.28</v>
      </c>
      <c r="F1374">
        <v>986.42</v>
      </c>
      <c r="G1374" t="s">
        <v>25</v>
      </c>
      <c r="H1374" t="s">
        <v>13</v>
      </c>
      <c r="I1374" s="1">
        <v>45476</v>
      </c>
      <c r="J1374">
        <f>YEAR(spending_patterns_detailed[[#This Row],[Transaction Date]])</f>
        <v>2024</v>
      </c>
      <c r="K1374" t="str">
        <f>TEXT(spending_patterns_detailed[[#This Row],[Transaction Date]],"mmm")</f>
        <v>Jul</v>
      </c>
      <c r="L13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75" spans="1:13" x14ac:dyDescent="0.4">
      <c r="A1375" t="s">
        <v>63</v>
      </c>
      <c r="B1375" t="s">
        <v>31</v>
      </c>
      <c r="C1375" t="s">
        <v>32</v>
      </c>
      <c r="D1375">
        <v>1</v>
      </c>
      <c r="E1375">
        <v>433.48</v>
      </c>
      <c r="F1375">
        <v>433.48</v>
      </c>
      <c r="G1375" t="s">
        <v>21</v>
      </c>
      <c r="H1375" t="s">
        <v>17</v>
      </c>
      <c r="I1375" s="1">
        <v>45575</v>
      </c>
      <c r="J1375">
        <f>YEAR(spending_patterns_detailed[[#This Row],[Transaction Date]])</f>
        <v>2024</v>
      </c>
      <c r="K1375" t="str">
        <f>TEXT(spending_patterns_detailed[[#This Row],[Transaction Date]],"mmm")</f>
        <v>Oct</v>
      </c>
      <c r="L13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76" spans="1:13" x14ac:dyDescent="0.4">
      <c r="A1376" t="s">
        <v>74</v>
      </c>
      <c r="B1376" t="s">
        <v>27</v>
      </c>
      <c r="C1376" t="s">
        <v>28</v>
      </c>
      <c r="D1376">
        <v>5</v>
      </c>
      <c r="E1376">
        <v>44.34</v>
      </c>
      <c r="F1376">
        <v>221.72</v>
      </c>
      <c r="G1376" t="s">
        <v>21</v>
      </c>
      <c r="H1376" t="s">
        <v>41</v>
      </c>
      <c r="I1376" s="1">
        <v>45090</v>
      </c>
      <c r="J1376">
        <f>YEAR(spending_patterns_detailed[[#This Row],[Transaction Date]])</f>
        <v>2023</v>
      </c>
      <c r="K1376" t="str">
        <f>TEXT(spending_patterns_detailed[[#This Row],[Transaction Date]],"mmm")</f>
        <v>Jun</v>
      </c>
      <c r="L13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77" spans="1:13" x14ac:dyDescent="0.4">
      <c r="A1377" t="s">
        <v>254</v>
      </c>
      <c r="B1377" t="s">
        <v>36</v>
      </c>
      <c r="C1377" t="s">
        <v>76</v>
      </c>
      <c r="D1377">
        <v>1</v>
      </c>
      <c r="E1377">
        <v>48.93</v>
      </c>
      <c r="F1377">
        <v>48.93</v>
      </c>
      <c r="G1377" t="s">
        <v>12</v>
      </c>
      <c r="H1377" t="s">
        <v>13</v>
      </c>
      <c r="I1377" s="1">
        <v>44983</v>
      </c>
      <c r="J1377">
        <f>YEAR(spending_patterns_detailed[[#This Row],[Transaction Date]])</f>
        <v>2023</v>
      </c>
      <c r="K1377" t="str">
        <f>TEXT(spending_patterns_detailed[[#This Row],[Transaction Date]],"mmm")</f>
        <v>Feb</v>
      </c>
      <c r="L13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78" spans="1:13" x14ac:dyDescent="0.4">
      <c r="A1378" t="s">
        <v>89</v>
      </c>
      <c r="B1378" t="s">
        <v>46</v>
      </c>
      <c r="C1378" t="s">
        <v>104</v>
      </c>
      <c r="D1378">
        <v>5</v>
      </c>
      <c r="E1378">
        <v>13.37</v>
      </c>
      <c r="F1378">
        <v>66.84</v>
      </c>
      <c r="G1378" t="s">
        <v>38</v>
      </c>
      <c r="H1378" t="s">
        <v>41</v>
      </c>
      <c r="I1378" s="1">
        <v>45213</v>
      </c>
      <c r="J1378">
        <f>YEAR(spending_patterns_detailed[[#This Row],[Transaction Date]])</f>
        <v>2023</v>
      </c>
      <c r="K1378" t="str">
        <f>TEXT(spending_patterns_detailed[[#This Row],[Transaction Date]],"mmm")</f>
        <v>Oct</v>
      </c>
      <c r="L13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79" spans="1:13" x14ac:dyDescent="0.4">
      <c r="A1379" t="s">
        <v>116</v>
      </c>
      <c r="B1379" t="s">
        <v>27</v>
      </c>
      <c r="C1379" t="s">
        <v>28</v>
      </c>
      <c r="D1379">
        <v>1</v>
      </c>
      <c r="E1379">
        <v>30.92</v>
      </c>
      <c r="F1379">
        <v>30.92</v>
      </c>
      <c r="G1379" t="s">
        <v>21</v>
      </c>
      <c r="H1379" t="s">
        <v>13</v>
      </c>
      <c r="I1379" s="1">
        <v>45603</v>
      </c>
      <c r="J1379">
        <f>YEAR(spending_patterns_detailed[[#This Row],[Transaction Date]])</f>
        <v>2024</v>
      </c>
      <c r="K1379" t="str">
        <f>TEXT(spending_patterns_detailed[[#This Row],[Transaction Date]],"mmm")</f>
        <v>Nov</v>
      </c>
      <c r="L13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80" spans="1:13" x14ac:dyDescent="0.4">
      <c r="A1380" t="s">
        <v>202</v>
      </c>
      <c r="B1380" t="s">
        <v>46</v>
      </c>
      <c r="C1380" t="s">
        <v>47</v>
      </c>
      <c r="D1380">
        <v>5</v>
      </c>
      <c r="E1380">
        <v>3.33</v>
      </c>
      <c r="F1380">
        <v>16.64</v>
      </c>
      <c r="G1380" t="s">
        <v>21</v>
      </c>
      <c r="H1380" t="s">
        <v>17</v>
      </c>
      <c r="I1380" s="1">
        <v>45132</v>
      </c>
      <c r="J1380">
        <f>YEAR(spending_patterns_detailed[[#This Row],[Transaction Date]])</f>
        <v>2023</v>
      </c>
      <c r="K1380" t="str">
        <f>TEXT(spending_patterns_detailed[[#This Row],[Transaction Date]],"mmm")</f>
        <v>Jul</v>
      </c>
      <c r="L13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81" spans="1:13" x14ac:dyDescent="0.4">
      <c r="A1381" t="s">
        <v>77</v>
      </c>
      <c r="B1381" t="s">
        <v>49</v>
      </c>
      <c r="C1381" t="s">
        <v>163</v>
      </c>
      <c r="D1381">
        <v>1</v>
      </c>
      <c r="E1381">
        <v>24.92</v>
      </c>
      <c r="F1381">
        <v>24.92</v>
      </c>
      <c r="G1381" t="s">
        <v>25</v>
      </c>
      <c r="H1381" t="s">
        <v>41</v>
      </c>
      <c r="I1381" s="1">
        <v>45652</v>
      </c>
      <c r="J1381">
        <f>YEAR(spending_patterns_detailed[[#This Row],[Transaction Date]])</f>
        <v>2024</v>
      </c>
      <c r="K1381" t="str">
        <f>TEXT(spending_patterns_detailed[[#This Row],[Transaction Date]],"mmm")</f>
        <v>Dec</v>
      </c>
      <c r="L13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82" spans="1:13" x14ac:dyDescent="0.4">
      <c r="A1382" t="s">
        <v>85</v>
      </c>
      <c r="B1382" t="s">
        <v>19</v>
      </c>
      <c r="C1382" t="s">
        <v>52</v>
      </c>
      <c r="D1382">
        <v>1</v>
      </c>
      <c r="E1382">
        <v>152.36000000000001</v>
      </c>
      <c r="F1382">
        <v>152.36000000000001</v>
      </c>
      <c r="G1382" t="s">
        <v>21</v>
      </c>
      <c r="H1382" t="s">
        <v>13</v>
      </c>
      <c r="I1382" s="1">
        <v>45190</v>
      </c>
      <c r="J1382">
        <f>YEAR(spending_patterns_detailed[[#This Row],[Transaction Date]])</f>
        <v>2023</v>
      </c>
      <c r="K1382" t="str">
        <f>TEXT(spending_patterns_detailed[[#This Row],[Transaction Date]],"mmm")</f>
        <v>Sep</v>
      </c>
      <c r="L13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83" spans="1:13" x14ac:dyDescent="0.4">
      <c r="A1383" t="s">
        <v>67</v>
      </c>
      <c r="B1383" t="s">
        <v>46</v>
      </c>
      <c r="C1383" t="s">
        <v>47</v>
      </c>
      <c r="D1383">
        <v>1</v>
      </c>
      <c r="E1383">
        <v>3.05</v>
      </c>
      <c r="F1383">
        <v>3.05</v>
      </c>
      <c r="G1383" t="s">
        <v>25</v>
      </c>
      <c r="H1383" t="s">
        <v>17</v>
      </c>
      <c r="I1383" s="1">
        <v>45010</v>
      </c>
      <c r="J1383">
        <f>YEAR(spending_patterns_detailed[[#This Row],[Transaction Date]])</f>
        <v>2023</v>
      </c>
      <c r="K1383" t="str">
        <f>TEXT(spending_patterns_detailed[[#This Row],[Transaction Date]],"mmm")</f>
        <v>Mar</v>
      </c>
      <c r="L13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84" spans="1:13" x14ac:dyDescent="0.4">
      <c r="A1384" t="s">
        <v>102</v>
      </c>
      <c r="B1384" t="s">
        <v>15</v>
      </c>
      <c r="C1384" t="s">
        <v>151</v>
      </c>
      <c r="D1384">
        <v>5</v>
      </c>
      <c r="E1384">
        <v>149.75</v>
      </c>
      <c r="F1384">
        <v>748.77</v>
      </c>
      <c r="G1384" t="s">
        <v>21</v>
      </c>
      <c r="H1384" t="s">
        <v>13</v>
      </c>
      <c r="I1384" s="1">
        <v>45197</v>
      </c>
      <c r="J1384">
        <f>YEAR(spending_patterns_detailed[[#This Row],[Transaction Date]])</f>
        <v>2023</v>
      </c>
      <c r="K1384" t="str">
        <f>TEXT(spending_patterns_detailed[[#This Row],[Transaction Date]],"mmm")</f>
        <v>Sep</v>
      </c>
      <c r="L13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85" spans="1:13" x14ac:dyDescent="0.4">
      <c r="A1385" t="s">
        <v>89</v>
      </c>
      <c r="B1385" t="s">
        <v>27</v>
      </c>
      <c r="C1385" t="s">
        <v>153</v>
      </c>
      <c r="D1385">
        <v>3</v>
      </c>
      <c r="E1385">
        <v>57.55</v>
      </c>
      <c r="F1385">
        <v>172.66</v>
      </c>
      <c r="G1385" t="s">
        <v>25</v>
      </c>
      <c r="H1385" t="s">
        <v>17</v>
      </c>
      <c r="I1385" s="1">
        <v>45462</v>
      </c>
      <c r="J1385">
        <f>YEAR(spending_patterns_detailed[[#This Row],[Transaction Date]])</f>
        <v>2024</v>
      </c>
      <c r="K1385" t="str">
        <f>TEXT(spending_patterns_detailed[[#This Row],[Transaction Date]],"mmm")</f>
        <v>Jun</v>
      </c>
      <c r="L13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86" spans="1:13" x14ac:dyDescent="0.4">
      <c r="A1386" t="s">
        <v>191</v>
      </c>
      <c r="B1386" t="s">
        <v>31</v>
      </c>
      <c r="C1386" t="s">
        <v>80</v>
      </c>
      <c r="D1386">
        <v>1</v>
      </c>
      <c r="E1386">
        <v>2.9</v>
      </c>
      <c r="F1386">
        <v>2.9</v>
      </c>
      <c r="G1386" t="s">
        <v>38</v>
      </c>
      <c r="H1386" t="s">
        <v>13</v>
      </c>
      <c r="I1386" s="1">
        <v>45298</v>
      </c>
      <c r="J1386">
        <f>YEAR(spending_patterns_detailed[[#This Row],[Transaction Date]])</f>
        <v>2024</v>
      </c>
      <c r="K1386" t="str">
        <f>TEXT(spending_patterns_detailed[[#This Row],[Transaction Date]],"mmm")</f>
        <v>Jan</v>
      </c>
      <c r="L13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87" spans="1:13" x14ac:dyDescent="0.4">
      <c r="A1387" t="s">
        <v>157</v>
      </c>
      <c r="B1387" t="s">
        <v>36</v>
      </c>
      <c r="C1387" t="s">
        <v>76</v>
      </c>
      <c r="D1387">
        <v>1</v>
      </c>
      <c r="E1387">
        <v>21.04</v>
      </c>
      <c r="F1387">
        <v>21.04</v>
      </c>
      <c r="G1387" t="s">
        <v>21</v>
      </c>
      <c r="H1387" t="s">
        <v>17</v>
      </c>
      <c r="I1387" s="1">
        <v>45638</v>
      </c>
      <c r="J1387">
        <f>YEAR(spending_patterns_detailed[[#This Row],[Transaction Date]])</f>
        <v>2024</v>
      </c>
      <c r="K1387" t="str">
        <f>TEXT(spending_patterns_detailed[[#This Row],[Transaction Date]],"mmm")</f>
        <v>Dec</v>
      </c>
      <c r="L13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88" spans="1:13" x14ac:dyDescent="0.4">
      <c r="A1388" t="s">
        <v>58</v>
      </c>
      <c r="B1388" t="s">
        <v>61</v>
      </c>
      <c r="C1388" t="s">
        <v>62</v>
      </c>
      <c r="D1388">
        <v>1</v>
      </c>
      <c r="E1388">
        <v>264.48</v>
      </c>
      <c r="F1388">
        <v>264.48</v>
      </c>
      <c r="G1388" t="s">
        <v>12</v>
      </c>
      <c r="H1388" t="s">
        <v>17</v>
      </c>
      <c r="I1388" s="1">
        <v>45358</v>
      </c>
      <c r="J1388">
        <f>YEAR(spending_patterns_detailed[[#This Row],[Transaction Date]])</f>
        <v>2024</v>
      </c>
      <c r="K1388" t="str">
        <f>TEXT(spending_patterns_detailed[[#This Row],[Transaction Date]],"mmm")</f>
        <v>Mar</v>
      </c>
      <c r="L13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89" spans="1:13" x14ac:dyDescent="0.4">
      <c r="A1389" t="s">
        <v>140</v>
      </c>
      <c r="B1389" t="s">
        <v>15</v>
      </c>
      <c r="C1389" t="s">
        <v>135</v>
      </c>
      <c r="D1389">
        <v>3</v>
      </c>
      <c r="E1389">
        <v>15.02</v>
      </c>
      <c r="F1389">
        <v>45.06</v>
      </c>
      <c r="G1389" t="s">
        <v>38</v>
      </c>
      <c r="H1389" t="s">
        <v>13</v>
      </c>
      <c r="I1389" s="1">
        <v>45193</v>
      </c>
      <c r="J1389">
        <f>YEAR(spending_patterns_detailed[[#This Row],[Transaction Date]])</f>
        <v>2023</v>
      </c>
      <c r="K1389" t="str">
        <f>TEXT(spending_patterns_detailed[[#This Row],[Transaction Date]],"mmm")</f>
        <v>Sep</v>
      </c>
      <c r="L13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90" spans="1:13" x14ac:dyDescent="0.4">
      <c r="A1390" t="s">
        <v>219</v>
      </c>
      <c r="B1390" t="s">
        <v>56</v>
      </c>
      <c r="C1390" t="s">
        <v>66</v>
      </c>
      <c r="D1390">
        <v>2</v>
      </c>
      <c r="E1390">
        <v>74.13</v>
      </c>
      <c r="F1390">
        <v>148.26</v>
      </c>
      <c r="G1390" t="s">
        <v>12</v>
      </c>
      <c r="H1390" t="s">
        <v>17</v>
      </c>
      <c r="I1390" s="1">
        <v>45653</v>
      </c>
      <c r="J1390">
        <f>YEAR(spending_patterns_detailed[[#This Row],[Transaction Date]])</f>
        <v>2024</v>
      </c>
      <c r="K1390" t="str">
        <f>TEXT(spending_patterns_detailed[[#This Row],[Transaction Date]],"mmm")</f>
        <v>Dec</v>
      </c>
      <c r="L13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91" spans="1:13" x14ac:dyDescent="0.4">
      <c r="A1391" t="s">
        <v>203</v>
      </c>
      <c r="B1391" t="s">
        <v>56</v>
      </c>
      <c r="C1391" t="s">
        <v>165</v>
      </c>
      <c r="D1391">
        <v>2</v>
      </c>
      <c r="E1391">
        <v>613.11</v>
      </c>
      <c r="F1391">
        <v>1226.23</v>
      </c>
      <c r="G1391" t="s">
        <v>12</v>
      </c>
      <c r="H1391" t="s">
        <v>13</v>
      </c>
      <c r="I1391" s="1">
        <v>45316</v>
      </c>
      <c r="J1391">
        <f>YEAR(spending_patterns_detailed[[#This Row],[Transaction Date]])</f>
        <v>2024</v>
      </c>
      <c r="K1391" t="str">
        <f>TEXT(spending_patterns_detailed[[#This Row],[Transaction Date]],"mmm")</f>
        <v>Jan</v>
      </c>
      <c r="L13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392" spans="1:13" x14ac:dyDescent="0.4">
      <c r="A1392" t="s">
        <v>225</v>
      </c>
      <c r="B1392" t="s">
        <v>10</v>
      </c>
      <c r="C1392" t="s">
        <v>87</v>
      </c>
      <c r="D1392">
        <v>1</v>
      </c>
      <c r="E1392">
        <v>6.96</v>
      </c>
      <c r="F1392">
        <v>6.96</v>
      </c>
      <c r="G1392" t="s">
        <v>21</v>
      </c>
      <c r="H1392" t="s">
        <v>41</v>
      </c>
      <c r="I1392" s="1">
        <v>44952</v>
      </c>
      <c r="J1392">
        <f>YEAR(spending_patterns_detailed[[#This Row],[Transaction Date]])</f>
        <v>2023</v>
      </c>
      <c r="K1392" t="str">
        <f>TEXT(spending_patterns_detailed[[#This Row],[Transaction Date]],"mmm")</f>
        <v>Jan</v>
      </c>
      <c r="L13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93" spans="1:13" x14ac:dyDescent="0.4">
      <c r="A1393" t="s">
        <v>178</v>
      </c>
      <c r="B1393" t="s">
        <v>10</v>
      </c>
      <c r="C1393" t="s">
        <v>87</v>
      </c>
      <c r="D1393">
        <v>2</v>
      </c>
      <c r="E1393">
        <v>5.37</v>
      </c>
      <c r="F1393">
        <v>10.74</v>
      </c>
      <c r="G1393" t="s">
        <v>12</v>
      </c>
      <c r="H1393" t="s">
        <v>13</v>
      </c>
      <c r="I1393" s="1">
        <v>45667</v>
      </c>
      <c r="J1393">
        <f>YEAR(spending_patterns_detailed[[#This Row],[Transaction Date]])</f>
        <v>2025</v>
      </c>
      <c r="K1393" t="str">
        <f>TEXT(spending_patterns_detailed[[#This Row],[Transaction Date]],"mmm")</f>
        <v>Jan</v>
      </c>
      <c r="L13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394" spans="1:13" x14ac:dyDescent="0.4">
      <c r="A1394" t="s">
        <v>191</v>
      </c>
      <c r="B1394" t="s">
        <v>19</v>
      </c>
      <c r="C1394" t="s">
        <v>149</v>
      </c>
      <c r="D1394">
        <v>1</v>
      </c>
      <c r="E1394">
        <v>4467.84</v>
      </c>
      <c r="F1394">
        <v>4467.84</v>
      </c>
      <c r="G1394" t="s">
        <v>12</v>
      </c>
      <c r="H1394" t="s">
        <v>17</v>
      </c>
      <c r="I1394" s="1">
        <v>45525</v>
      </c>
      <c r="J1394">
        <f>YEAR(spending_patterns_detailed[[#This Row],[Transaction Date]])</f>
        <v>2024</v>
      </c>
      <c r="K1394" t="str">
        <f>TEXT(spending_patterns_detailed[[#This Row],[Transaction Date]],"mmm")</f>
        <v>Aug</v>
      </c>
      <c r="L13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3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395" spans="1:13" x14ac:dyDescent="0.4">
      <c r="A1395" t="s">
        <v>264</v>
      </c>
      <c r="B1395" t="s">
        <v>10</v>
      </c>
      <c r="C1395" t="s">
        <v>43</v>
      </c>
      <c r="D1395">
        <v>3</v>
      </c>
      <c r="E1395">
        <v>2.46</v>
      </c>
      <c r="F1395">
        <v>7.38</v>
      </c>
      <c r="G1395" t="s">
        <v>38</v>
      </c>
      <c r="H1395" t="s">
        <v>17</v>
      </c>
      <c r="I1395" s="1">
        <v>45518</v>
      </c>
      <c r="J1395">
        <f>YEAR(spending_patterns_detailed[[#This Row],[Transaction Date]])</f>
        <v>2024</v>
      </c>
      <c r="K1395" t="str">
        <f>TEXT(spending_patterns_detailed[[#This Row],[Transaction Date]],"mmm")</f>
        <v>Aug</v>
      </c>
      <c r="L13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96" spans="1:13" x14ac:dyDescent="0.4">
      <c r="A1396" t="s">
        <v>128</v>
      </c>
      <c r="B1396" t="s">
        <v>70</v>
      </c>
      <c r="C1396" t="s">
        <v>110</v>
      </c>
      <c r="D1396">
        <v>1</v>
      </c>
      <c r="E1396">
        <v>7</v>
      </c>
      <c r="F1396">
        <v>7</v>
      </c>
      <c r="G1396" t="s">
        <v>21</v>
      </c>
      <c r="H1396" t="s">
        <v>13</v>
      </c>
      <c r="I1396" s="1">
        <v>45011</v>
      </c>
      <c r="J1396">
        <f>YEAR(spending_patterns_detailed[[#This Row],[Transaction Date]])</f>
        <v>2023</v>
      </c>
      <c r="K1396" t="str">
        <f>TEXT(spending_patterns_detailed[[#This Row],[Transaction Date]],"mmm")</f>
        <v>Mar</v>
      </c>
      <c r="L13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3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397" spans="1:13" x14ac:dyDescent="0.4">
      <c r="A1397" t="s">
        <v>274</v>
      </c>
      <c r="B1397" t="s">
        <v>15</v>
      </c>
      <c r="C1397" t="s">
        <v>16</v>
      </c>
      <c r="D1397">
        <v>3</v>
      </c>
      <c r="E1397">
        <v>95.3</v>
      </c>
      <c r="F1397">
        <v>285.91000000000003</v>
      </c>
      <c r="G1397" t="s">
        <v>12</v>
      </c>
      <c r="H1397" t="s">
        <v>17</v>
      </c>
      <c r="I1397" s="1">
        <v>45115</v>
      </c>
      <c r="J1397">
        <f>YEAR(spending_patterns_detailed[[#This Row],[Transaction Date]])</f>
        <v>2023</v>
      </c>
      <c r="K1397" t="str">
        <f>TEXT(spending_patterns_detailed[[#This Row],[Transaction Date]],"mmm")</f>
        <v>Jul</v>
      </c>
      <c r="L13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3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98" spans="1:13" x14ac:dyDescent="0.4">
      <c r="A1398" t="s">
        <v>122</v>
      </c>
      <c r="B1398" t="s">
        <v>36</v>
      </c>
      <c r="C1398" t="s">
        <v>160</v>
      </c>
      <c r="D1398">
        <v>1</v>
      </c>
      <c r="E1398">
        <v>533.99</v>
      </c>
      <c r="F1398">
        <v>533.99</v>
      </c>
      <c r="G1398" t="s">
        <v>25</v>
      </c>
      <c r="H1398" t="s">
        <v>17</v>
      </c>
      <c r="I1398" s="1">
        <v>45395</v>
      </c>
      <c r="J1398">
        <f>YEAR(spending_patterns_detailed[[#This Row],[Transaction Date]])</f>
        <v>2024</v>
      </c>
      <c r="K1398" t="str">
        <f>TEXT(spending_patterns_detailed[[#This Row],[Transaction Date]],"mmm")</f>
        <v>Apr</v>
      </c>
      <c r="L13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399" spans="1:13" x14ac:dyDescent="0.4">
      <c r="A1399" t="s">
        <v>208</v>
      </c>
      <c r="B1399" t="s">
        <v>27</v>
      </c>
      <c r="C1399" t="s">
        <v>54</v>
      </c>
      <c r="D1399">
        <v>4</v>
      </c>
      <c r="E1399">
        <v>101.52</v>
      </c>
      <c r="F1399">
        <v>406.06</v>
      </c>
      <c r="G1399" t="s">
        <v>38</v>
      </c>
      <c r="H1399" t="s">
        <v>13</v>
      </c>
      <c r="I1399" s="1">
        <v>45119</v>
      </c>
      <c r="J1399">
        <f>YEAR(spending_patterns_detailed[[#This Row],[Transaction Date]])</f>
        <v>2023</v>
      </c>
      <c r="K1399" t="str">
        <f>TEXT(spending_patterns_detailed[[#This Row],[Transaction Date]],"mmm")</f>
        <v>Jul</v>
      </c>
      <c r="L13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3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00" spans="1:13" x14ac:dyDescent="0.4">
      <c r="A1400" t="s">
        <v>209</v>
      </c>
      <c r="B1400" t="s">
        <v>56</v>
      </c>
      <c r="C1400" t="s">
        <v>59</v>
      </c>
      <c r="D1400">
        <v>5</v>
      </c>
      <c r="E1400">
        <v>55.5</v>
      </c>
      <c r="F1400">
        <v>277.52</v>
      </c>
      <c r="G1400" t="s">
        <v>21</v>
      </c>
      <c r="H1400" t="s">
        <v>13</v>
      </c>
      <c r="I1400" s="1">
        <v>45122</v>
      </c>
      <c r="J1400">
        <f>YEAR(spending_patterns_detailed[[#This Row],[Transaction Date]])</f>
        <v>2023</v>
      </c>
      <c r="K1400" t="str">
        <f>TEXT(spending_patterns_detailed[[#This Row],[Transaction Date]],"mmm")</f>
        <v>Jul</v>
      </c>
      <c r="L14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01" spans="1:13" x14ac:dyDescent="0.4">
      <c r="A1401" t="s">
        <v>118</v>
      </c>
      <c r="B1401" t="s">
        <v>15</v>
      </c>
      <c r="C1401" t="s">
        <v>16</v>
      </c>
      <c r="D1401">
        <v>4</v>
      </c>
      <c r="E1401">
        <v>30.53</v>
      </c>
      <c r="F1401">
        <v>122.13</v>
      </c>
      <c r="G1401" t="s">
        <v>38</v>
      </c>
      <c r="H1401" t="s">
        <v>17</v>
      </c>
      <c r="I1401" s="1">
        <v>45569</v>
      </c>
      <c r="J1401">
        <f>YEAR(spending_patterns_detailed[[#This Row],[Transaction Date]])</f>
        <v>2024</v>
      </c>
      <c r="K1401" t="str">
        <f>TEXT(spending_patterns_detailed[[#This Row],[Transaction Date]],"mmm")</f>
        <v>Oct</v>
      </c>
      <c r="L14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02" spans="1:13" x14ac:dyDescent="0.4">
      <c r="A1402" t="s">
        <v>266</v>
      </c>
      <c r="B1402" t="s">
        <v>15</v>
      </c>
      <c r="C1402" t="s">
        <v>16</v>
      </c>
      <c r="D1402">
        <v>4</v>
      </c>
      <c r="E1402">
        <v>75.58</v>
      </c>
      <c r="F1402">
        <v>302.3</v>
      </c>
      <c r="G1402" t="s">
        <v>25</v>
      </c>
      <c r="H1402" t="s">
        <v>13</v>
      </c>
      <c r="I1402" s="1">
        <v>45573</v>
      </c>
      <c r="J1402">
        <f>YEAR(spending_patterns_detailed[[#This Row],[Transaction Date]])</f>
        <v>2024</v>
      </c>
      <c r="K1402" t="str">
        <f>TEXT(spending_patterns_detailed[[#This Row],[Transaction Date]],"mmm")</f>
        <v>Oct</v>
      </c>
      <c r="L14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03" spans="1:13" x14ac:dyDescent="0.4">
      <c r="A1403" t="s">
        <v>195</v>
      </c>
      <c r="B1403" t="s">
        <v>61</v>
      </c>
      <c r="C1403" t="s">
        <v>82</v>
      </c>
      <c r="D1403">
        <v>1</v>
      </c>
      <c r="E1403">
        <v>275.56</v>
      </c>
      <c r="F1403">
        <v>275.56</v>
      </c>
      <c r="G1403" t="s">
        <v>38</v>
      </c>
      <c r="H1403" t="s">
        <v>17</v>
      </c>
      <c r="I1403" s="1">
        <v>45234</v>
      </c>
      <c r="J1403">
        <f>YEAR(spending_patterns_detailed[[#This Row],[Transaction Date]])</f>
        <v>2023</v>
      </c>
      <c r="K1403" t="str">
        <f>TEXT(spending_patterns_detailed[[#This Row],[Transaction Date]],"mmm")</f>
        <v>Nov</v>
      </c>
      <c r="L14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04" spans="1:13" x14ac:dyDescent="0.4">
      <c r="A1404" t="s">
        <v>239</v>
      </c>
      <c r="B1404" t="s">
        <v>70</v>
      </c>
      <c r="C1404" t="s">
        <v>71</v>
      </c>
      <c r="D1404">
        <v>5</v>
      </c>
      <c r="E1404">
        <v>18.75</v>
      </c>
      <c r="F1404">
        <v>93.75</v>
      </c>
      <c r="G1404" t="s">
        <v>25</v>
      </c>
      <c r="H1404" t="s">
        <v>17</v>
      </c>
      <c r="I1404" s="1">
        <v>45122</v>
      </c>
      <c r="J1404">
        <f>YEAR(spending_patterns_detailed[[#This Row],[Transaction Date]])</f>
        <v>2023</v>
      </c>
      <c r="K1404" t="str">
        <f>TEXT(spending_patterns_detailed[[#This Row],[Transaction Date]],"mmm")</f>
        <v>Jul</v>
      </c>
      <c r="L14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05" spans="1:13" x14ac:dyDescent="0.4">
      <c r="A1405" t="s">
        <v>268</v>
      </c>
      <c r="B1405" t="s">
        <v>36</v>
      </c>
      <c r="C1405" t="s">
        <v>160</v>
      </c>
      <c r="D1405">
        <v>1</v>
      </c>
      <c r="E1405">
        <v>132.09</v>
      </c>
      <c r="F1405">
        <v>132.09</v>
      </c>
      <c r="G1405" t="s">
        <v>25</v>
      </c>
      <c r="H1405" t="s">
        <v>13</v>
      </c>
      <c r="I1405" s="1">
        <v>45288</v>
      </c>
      <c r="J1405">
        <f>YEAR(spending_patterns_detailed[[#This Row],[Transaction Date]])</f>
        <v>2023</v>
      </c>
      <c r="K1405" t="str">
        <f>TEXT(spending_patterns_detailed[[#This Row],[Transaction Date]],"mmm")</f>
        <v>Dec</v>
      </c>
      <c r="L14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06" spans="1:13" x14ac:dyDescent="0.4">
      <c r="A1406" t="s">
        <v>210</v>
      </c>
      <c r="B1406" t="s">
        <v>61</v>
      </c>
      <c r="C1406" t="s">
        <v>82</v>
      </c>
      <c r="D1406">
        <v>1</v>
      </c>
      <c r="E1406">
        <v>95.71</v>
      </c>
      <c r="F1406">
        <v>95.71</v>
      </c>
      <c r="G1406" t="s">
        <v>21</v>
      </c>
      <c r="H1406" t="s">
        <v>13</v>
      </c>
      <c r="I1406" s="1">
        <v>45475</v>
      </c>
      <c r="J1406">
        <f>YEAR(spending_patterns_detailed[[#This Row],[Transaction Date]])</f>
        <v>2024</v>
      </c>
      <c r="K1406" t="str">
        <f>TEXT(spending_patterns_detailed[[#This Row],[Transaction Date]],"mmm")</f>
        <v>Jul</v>
      </c>
      <c r="L14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07" spans="1:13" x14ac:dyDescent="0.4">
      <c r="A1407" t="s">
        <v>200</v>
      </c>
      <c r="B1407" t="s">
        <v>27</v>
      </c>
      <c r="C1407" t="s">
        <v>28</v>
      </c>
      <c r="D1407">
        <v>5</v>
      </c>
      <c r="E1407">
        <v>38.29</v>
      </c>
      <c r="F1407">
        <v>191.44</v>
      </c>
      <c r="G1407" t="s">
        <v>25</v>
      </c>
      <c r="H1407" t="s">
        <v>41</v>
      </c>
      <c r="I1407" s="1">
        <v>45476</v>
      </c>
      <c r="J1407">
        <f>YEAR(spending_patterns_detailed[[#This Row],[Transaction Date]])</f>
        <v>2024</v>
      </c>
      <c r="K1407" t="str">
        <f>TEXT(spending_patterns_detailed[[#This Row],[Transaction Date]],"mmm")</f>
        <v>Jul</v>
      </c>
      <c r="L14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08" spans="1:13" x14ac:dyDescent="0.4">
      <c r="A1408" t="s">
        <v>48</v>
      </c>
      <c r="B1408" t="s">
        <v>36</v>
      </c>
      <c r="C1408" t="s">
        <v>160</v>
      </c>
      <c r="D1408">
        <v>1</v>
      </c>
      <c r="E1408">
        <v>570.09</v>
      </c>
      <c r="F1408">
        <v>570.09</v>
      </c>
      <c r="G1408" t="s">
        <v>25</v>
      </c>
      <c r="H1408" t="s">
        <v>41</v>
      </c>
      <c r="I1408" s="1">
        <v>45226</v>
      </c>
      <c r="J1408">
        <f>YEAR(spending_patterns_detailed[[#This Row],[Transaction Date]])</f>
        <v>2023</v>
      </c>
      <c r="K1408" t="str">
        <f>TEXT(spending_patterns_detailed[[#This Row],[Transaction Date]],"mmm")</f>
        <v>Oct</v>
      </c>
      <c r="L14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09" spans="1:13" x14ac:dyDescent="0.4">
      <c r="A1409" t="s">
        <v>199</v>
      </c>
      <c r="B1409" t="s">
        <v>19</v>
      </c>
      <c r="C1409" t="s">
        <v>20</v>
      </c>
      <c r="D1409">
        <v>1</v>
      </c>
      <c r="E1409">
        <v>39.31</v>
      </c>
      <c r="F1409">
        <v>39.31</v>
      </c>
      <c r="G1409" t="s">
        <v>12</v>
      </c>
      <c r="H1409" t="s">
        <v>13</v>
      </c>
      <c r="I1409" s="1">
        <v>45037</v>
      </c>
      <c r="J1409">
        <f>YEAR(spending_patterns_detailed[[#This Row],[Transaction Date]])</f>
        <v>2023</v>
      </c>
      <c r="K1409" t="str">
        <f>TEXT(spending_patterns_detailed[[#This Row],[Transaction Date]],"mmm")</f>
        <v>Apr</v>
      </c>
      <c r="L14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10" spans="1:13" x14ac:dyDescent="0.4">
      <c r="A1410" t="s">
        <v>231</v>
      </c>
      <c r="B1410" t="s">
        <v>36</v>
      </c>
      <c r="C1410" t="s">
        <v>37</v>
      </c>
      <c r="D1410">
        <v>1</v>
      </c>
      <c r="E1410">
        <v>1144.8499999999999</v>
      </c>
      <c r="F1410">
        <v>1144.8499999999999</v>
      </c>
      <c r="G1410" t="s">
        <v>25</v>
      </c>
      <c r="H1410" t="s">
        <v>41</v>
      </c>
      <c r="I1410" s="1">
        <v>45302</v>
      </c>
      <c r="J1410">
        <f>YEAR(spending_patterns_detailed[[#This Row],[Transaction Date]])</f>
        <v>2024</v>
      </c>
      <c r="K1410" t="str">
        <f>TEXT(spending_patterns_detailed[[#This Row],[Transaction Date]],"mmm")</f>
        <v>Jan</v>
      </c>
      <c r="L14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4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411" spans="1:13" x14ac:dyDescent="0.4">
      <c r="A1411" t="s">
        <v>206</v>
      </c>
      <c r="B1411" t="s">
        <v>15</v>
      </c>
      <c r="C1411" t="s">
        <v>16</v>
      </c>
      <c r="D1411">
        <v>4</v>
      </c>
      <c r="E1411">
        <v>29.23</v>
      </c>
      <c r="F1411">
        <v>116.91</v>
      </c>
      <c r="G1411" t="s">
        <v>21</v>
      </c>
      <c r="H1411" t="s">
        <v>13</v>
      </c>
      <c r="I1411" s="1">
        <v>45593</v>
      </c>
      <c r="J1411">
        <f>YEAR(spending_patterns_detailed[[#This Row],[Transaction Date]])</f>
        <v>2024</v>
      </c>
      <c r="K1411" t="str">
        <f>TEXT(spending_patterns_detailed[[#This Row],[Transaction Date]],"mmm")</f>
        <v>Oct</v>
      </c>
      <c r="L14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12" spans="1:13" x14ac:dyDescent="0.4">
      <c r="A1412" t="s">
        <v>215</v>
      </c>
      <c r="B1412" t="s">
        <v>10</v>
      </c>
      <c r="C1412" t="s">
        <v>11</v>
      </c>
      <c r="D1412">
        <v>1</v>
      </c>
      <c r="E1412">
        <v>3.69</v>
      </c>
      <c r="F1412">
        <v>3.69</v>
      </c>
      <c r="G1412" t="s">
        <v>25</v>
      </c>
      <c r="H1412" t="s">
        <v>41</v>
      </c>
      <c r="I1412" s="1">
        <v>44997</v>
      </c>
      <c r="J1412">
        <f>YEAR(spending_patterns_detailed[[#This Row],[Transaction Date]])</f>
        <v>2023</v>
      </c>
      <c r="K1412" t="str">
        <f>TEXT(spending_patterns_detailed[[#This Row],[Transaction Date]],"mmm")</f>
        <v>Mar</v>
      </c>
      <c r="L14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413" spans="1:13" x14ac:dyDescent="0.4">
      <c r="A1413" t="s">
        <v>252</v>
      </c>
      <c r="B1413" t="s">
        <v>46</v>
      </c>
      <c r="C1413" t="s">
        <v>47</v>
      </c>
      <c r="D1413">
        <v>2</v>
      </c>
      <c r="E1413">
        <v>2.59</v>
      </c>
      <c r="F1413">
        <v>5.19</v>
      </c>
      <c r="G1413" t="s">
        <v>25</v>
      </c>
      <c r="H1413" t="s">
        <v>17</v>
      </c>
      <c r="I1413" s="1">
        <v>45175</v>
      </c>
      <c r="J1413">
        <f>YEAR(spending_patterns_detailed[[#This Row],[Transaction Date]])</f>
        <v>2023</v>
      </c>
      <c r="K1413" t="str">
        <f>TEXT(spending_patterns_detailed[[#This Row],[Transaction Date]],"mmm")</f>
        <v>Sep</v>
      </c>
      <c r="L14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414" spans="1:13" x14ac:dyDescent="0.4">
      <c r="A1414" t="s">
        <v>236</v>
      </c>
      <c r="B1414" t="s">
        <v>10</v>
      </c>
      <c r="C1414" t="s">
        <v>181</v>
      </c>
      <c r="D1414">
        <v>3</v>
      </c>
      <c r="E1414">
        <v>8.9600000000000009</v>
      </c>
      <c r="F1414">
        <v>26.89</v>
      </c>
      <c r="G1414" t="s">
        <v>38</v>
      </c>
      <c r="H1414" t="s">
        <v>17</v>
      </c>
      <c r="I1414" s="1">
        <v>45586</v>
      </c>
      <c r="J1414">
        <f>YEAR(spending_patterns_detailed[[#This Row],[Transaction Date]])</f>
        <v>2024</v>
      </c>
      <c r="K1414" t="str">
        <f>TEXT(spending_patterns_detailed[[#This Row],[Transaction Date]],"mmm")</f>
        <v>Oct</v>
      </c>
      <c r="L14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15" spans="1:13" x14ac:dyDescent="0.4">
      <c r="A1415" t="s">
        <v>227</v>
      </c>
      <c r="B1415" t="s">
        <v>61</v>
      </c>
      <c r="C1415" t="s">
        <v>78</v>
      </c>
      <c r="D1415">
        <v>1</v>
      </c>
      <c r="E1415">
        <v>213.24</v>
      </c>
      <c r="F1415">
        <v>213.24</v>
      </c>
      <c r="G1415" t="s">
        <v>38</v>
      </c>
      <c r="H1415" t="s">
        <v>13</v>
      </c>
      <c r="I1415" s="1">
        <v>45114</v>
      </c>
      <c r="J1415">
        <f>YEAR(spending_patterns_detailed[[#This Row],[Transaction Date]])</f>
        <v>2023</v>
      </c>
      <c r="K1415" t="str">
        <f>TEXT(spending_patterns_detailed[[#This Row],[Transaction Date]],"mmm")</f>
        <v>Jul</v>
      </c>
      <c r="L14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16" spans="1:13" x14ac:dyDescent="0.4">
      <c r="A1416" t="s">
        <v>210</v>
      </c>
      <c r="B1416" t="s">
        <v>36</v>
      </c>
      <c r="C1416" t="s">
        <v>160</v>
      </c>
      <c r="D1416">
        <v>1</v>
      </c>
      <c r="E1416">
        <v>216.1</v>
      </c>
      <c r="F1416">
        <v>216.1</v>
      </c>
      <c r="G1416" t="s">
        <v>38</v>
      </c>
      <c r="H1416" t="s">
        <v>41</v>
      </c>
      <c r="I1416" s="1">
        <v>45054</v>
      </c>
      <c r="J1416">
        <f>YEAR(spending_patterns_detailed[[#This Row],[Transaction Date]])</f>
        <v>2023</v>
      </c>
      <c r="K1416" t="str">
        <f>TEXT(spending_patterns_detailed[[#This Row],[Transaction Date]],"mmm")</f>
        <v>May</v>
      </c>
      <c r="L14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17" spans="1:13" x14ac:dyDescent="0.4">
      <c r="A1417" t="s">
        <v>167</v>
      </c>
      <c r="B1417" t="s">
        <v>19</v>
      </c>
      <c r="C1417" t="s">
        <v>149</v>
      </c>
      <c r="D1417">
        <v>1</v>
      </c>
      <c r="E1417">
        <v>6181.67</v>
      </c>
      <c r="F1417">
        <v>6181.67</v>
      </c>
      <c r="G1417" t="s">
        <v>21</v>
      </c>
      <c r="H1417" t="s">
        <v>17</v>
      </c>
      <c r="I1417" s="1">
        <v>45064</v>
      </c>
      <c r="J1417">
        <f>YEAR(spending_patterns_detailed[[#This Row],[Transaction Date]])</f>
        <v>2023</v>
      </c>
      <c r="K1417" t="str">
        <f>TEXT(spending_patterns_detailed[[#This Row],[Transaction Date]],"mmm")</f>
        <v>May</v>
      </c>
      <c r="L14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4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418" spans="1:13" x14ac:dyDescent="0.4">
      <c r="A1418" t="s">
        <v>205</v>
      </c>
      <c r="B1418" t="s">
        <v>23</v>
      </c>
      <c r="C1418" t="s">
        <v>34</v>
      </c>
      <c r="D1418">
        <v>4</v>
      </c>
      <c r="E1418">
        <v>139.4</v>
      </c>
      <c r="F1418">
        <v>557.61</v>
      </c>
      <c r="G1418" t="s">
        <v>21</v>
      </c>
      <c r="H1418" t="s">
        <v>13</v>
      </c>
      <c r="I1418" s="1">
        <v>45167</v>
      </c>
      <c r="J1418">
        <f>YEAR(spending_patterns_detailed[[#This Row],[Transaction Date]])</f>
        <v>2023</v>
      </c>
      <c r="K1418" t="str">
        <f>TEXT(spending_patterns_detailed[[#This Row],[Transaction Date]],"mmm")</f>
        <v>Aug</v>
      </c>
      <c r="L14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19" spans="1:13" x14ac:dyDescent="0.4">
      <c r="A1419" t="s">
        <v>124</v>
      </c>
      <c r="B1419" t="s">
        <v>46</v>
      </c>
      <c r="C1419" t="s">
        <v>47</v>
      </c>
      <c r="D1419">
        <v>3</v>
      </c>
      <c r="E1419">
        <v>3.85</v>
      </c>
      <c r="F1419">
        <v>11.54</v>
      </c>
      <c r="G1419" t="s">
        <v>12</v>
      </c>
      <c r="H1419" t="s">
        <v>17</v>
      </c>
      <c r="I1419" s="1">
        <v>45287</v>
      </c>
      <c r="J1419">
        <f>YEAR(spending_patterns_detailed[[#This Row],[Transaction Date]])</f>
        <v>2023</v>
      </c>
      <c r="K1419" t="str">
        <f>TEXT(spending_patterns_detailed[[#This Row],[Transaction Date]],"mmm")</f>
        <v>Dec</v>
      </c>
      <c r="L14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20" spans="1:13" x14ac:dyDescent="0.4">
      <c r="A1420" t="s">
        <v>274</v>
      </c>
      <c r="B1420" t="s">
        <v>31</v>
      </c>
      <c r="C1420" t="s">
        <v>94</v>
      </c>
      <c r="D1420">
        <v>1</v>
      </c>
      <c r="E1420">
        <v>88.73</v>
      </c>
      <c r="F1420">
        <v>88.73</v>
      </c>
      <c r="G1420" t="s">
        <v>12</v>
      </c>
      <c r="H1420" t="s">
        <v>41</v>
      </c>
      <c r="I1420" s="1">
        <v>45272</v>
      </c>
      <c r="J1420">
        <f>YEAR(spending_patterns_detailed[[#This Row],[Transaction Date]])</f>
        <v>2023</v>
      </c>
      <c r="K1420" t="str">
        <f>TEXT(spending_patterns_detailed[[#This Row],[Transaction Date]],"mmm")</f>
        <v>Dec</v>
      </c>
      <c r="L14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21" spans="1:13" x14ac:dyDescent="0.4">
      <c r="A1421" t="s">
        <v>84</v>
      </c>
      <c r="B1421" t="s">
        <v>70</v>
      </c>
      <c r="C1421" t="s">
        <v>110</v>
      </c>
      <c r="D1421">
        <v>1</v>
      </c>
      <c r="E1421">
        <v>4.38</v>
      </c>
      <c r="F1421">
        <v>4.38</v>
      </c>
      <c r="G1421" t="s">
        <v>12</v>
      </c>
      <c r="H1421" t="s">
        <v>13</v>
      </c>
      <c r="I1421" s="1">
        <v>45596</v>
      </c>
      <c r="J1421">
        <f>YEAR(spending_patterns_detailed[[#This Row],[Transaction Date]])</f>
        <v>2024</v>
      </c>
      <c r="K1421" t="str">
        <f>TEXT(spending_patterns_detailed[[#This Row],[Transaction Date]],"mmm")</f>
        <v>Oct</v>
      </c>
      <c r="L14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422" spans="1:13" x14ac:dyDescent="0.4">
      <c r="A1422" t="s">
        <v>93</v>
      </c>
      <c r="B1422" t="s">
        <v>10</v>
      </c>
      <c r="C1422" t="s">
        <v>64</v>
      </c>
      <c r="D1422">
        <v>5</v>
      </c>
      <c r="E1422">
        <v>19.399999999999999</v>
      </c>
      <c r="F1422">
        <v>96.98</v>
      </c>
      <c r="G1422" t="s">
        <v>38</v>
      </c>
      <c r="H1422" t="s">
        <v>13</v>
      </c>
      <c r="I1422" s="1">
        <v>45662</v>
      </c>
      <c r="J1422">
        <f>YEAR(spending_patterns_detailed[[#This Row],[Transaction Date]])</f>
        <v>2025</v>
      </c>
      <c r="K1422" t="str">
        <f>TEXT(spending_patterns_detailed[[#This Row],[Transaction Date]],"mmm")</f>
        <v>Jan</v>
      </c>
      <c r="L14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23" spans="1:13" x14ac:dyDescent="0.4">
      <c r="A1423" t="s">
        <v>212</v>
      </c>
      <c r="B1423" t="s">
        <v>15</v>
      </c>
      <c r="C1423" t="s">
        <v>151</v>
      </c>
      <c r="D1423">
        <v>4</v>
      </c>
      <c r="E1423">
        <v>125.41</v>
      </c>
      <c r="F1423">
        <v>501.63</v>
      </c>
      <c r="G1423" t="s">
        <v>25</v>
      </c>
      <c r="H1423" t="s">
        <v>13</v>
      </c>
      <c r="I1423" s="1">
        <v>45085</v>
      </c>
      <c r="J1423">
        <f>YEAR(spending_patterns_detailed[[#This Row],[Transaction Date]])</f>
        <v>2023</v>
      </c>
      <c r="K1423" t="str">
        <f>TEXT(spending_patterns_detailed[[#This Row],[Transaction Date]],"mmm")</f>
        <v>Jun</v>
      </c>
      <c r="L14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24" spans="1:13" x14ac:dyDescent="0.4">
      <c r="A1424" t="s">
        <v>176</v>
      </c>
      <c r="B1424" t="s">
        <v>27</v>
      </c>
      <c r="C1424" t="s">
        <v>40</v>
      </c>
      <c r="D1424">
        <v>4</v>
      </c>
      <c r="E1424">
        <v>89.29</v>
      </c>
      <c r="F1424">
        <v>357.17</v>
      </c>
      <c r="G1424" t="s">
        <v>21</v>
      </c>
      <c r="H1424" t="s">
        <v>17</v>
      </c>
      <c r="I1424" s="1">
        <v>45608</v>
      </c>
      <c r="J1424">
        <f>YEAR(spending_patterns_detailed[[#This Row],[Transaction Date]])</f>
        <v>2024</v>
      </c>
      <c r="K1424" t="str">
        <f>TEXT(spending_patterns_detailed[[#This Row],[Transaction Date]],"mmm")</f>
        <v>Nov</v>
      </c>
      <c r="L14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25" spans="1:13" x14ac:dyDescent="0.4">
      <c r="A1425" t="s">
        <v>9</v>
      </c>
      <c r="B1425" t="s">
        <v>61</v>
      </c>
      <c r="C1425" t="s">
        <v>78</v>
      </c>
      <c r="D1425">
        <v>1</v>
      </c>
      <c r="E1425">
        <v>397.49</v>
      </c>
      <c r="F1425">
        <v>397.49</v>
      </c>
      <c r="G1425" t="s">
        <v>38</v>
      </c>
      <c r="H1425" t="s">
        <v>13</v>
      </c>
      <c r="I1425" s="1">
        <v>45460</v>
      </c>
      <c r="J1425">
        <f>YEAR(spending_patterns_detailed[[#This Row],[Transaction Date]])</f>
        <v>2024</v>
      </c>
      <c r="K1425" t="str">
        <f>TEXT(spending_patterns_detailed[[#This Row],[Transaction Date]],"mmm")</f>
        <v>Jun</v>
      </c>
      <c r="L14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26" spans="1:13" x14ac:dyDescent="0.4">
      <c r="A1426" t="s">
        <v>35</v>
      </c>
      <c r="B1426" t="s">
        <v>36</v>
      </c>
      <c r="C1426" t="s">
        <v>37</v>
      </c>
      <c r="D1426">
        <v>1</v>
      </c>
      <c r="E1426">
        <v>667.09</v>
      </c>
      <c r="F1426">
        <v>667.09</v>
      </c>
      <c r="G1426" t="s">
        <v>25</v>
      </c>
      <c r="H1426" t="s">
        <v>17</v>
      </c>
      <c r="I1426" s="1">
        <v>45108</v>
      </c>
      <c r="J1426">
        <f>YEAR(spending_patterns_detailed[[#This Row],[Transaction Date]])</f>
        <v>2023</v>
      </c>
      <c r="K1426" t="str">
        <f>TEXT(spending_patterns_detailed[[#This Row],[Transaction Date]],"mmm")</f>
        <v>Jul</v>
      </c>
      <c r="L14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27" spans="1:13" x14ac:dyDescent="0.4">
      <c r="A1427" t="s">
        <v>90</v>
      </c>
      <c r="B1427" t="s">
        <v>56</v>
      </c>
      <c r="C1427" t="s">
        <v>59</v>
      </c>
      <c r="D1427">
        <v>2</v>
      </c>
      <c r="E1427">
        <v>140.66</v>
      </c>
      <c r="F1427">
        <v>281.32</v>
      </c>
      <c r="G1427" t="s">
        <v>12</v>
      </c>
      <c r="H1427" t="s">
        <v>17</v>
      </c>
      <c r="I1427" s="1">
        <v>45040</v>
      </c>
      <c r="J1427">
        <f>YEAR(spending_patterns_detailed[[#This Row],[Transaction Date]])</f>
        <v>2023</v>
      </c>
      <c r="K1427" t="str">
        <f>TEXT(spending_patterns_detailed[[#This Row],[Transaction Date]],"mmm")</f>
        <v>Apr</v>
      </c>
      <c r="L14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28" spans="1:13" x14ac:dyDescent="0.4">
      <c r="A1428" t="s">
        <v>203</v>
      </c>
      <c r="B1428" t="s">
        <v>10</v>
      </c>
      <c r="C1428" t="s">
        <v>43</v>
      </c>
      <c r="D1428">
        <v>2</v>
      </c>
      <c r="E1428">
        <v>3.22</v>
      </c>
      <c r="F1428">
        <v>6.44</v>
      </c>
      <c r="G1428" t="s">
        <v>12</v>
      </c>
      <c r="H1428" t="s">
        <v>41</v>
      </c>
      <c r="I1428" s="1">
        <v>45165</v>
      </c>
      <c r="J1428">
        <f>YEAR(spending_patterns_detailed[[#This Row],[Transaction Date]])</f>
        <v>2023</v>
      </c>
      <c r="K1428" t="str">
        <f>TEXT(spending_patterns_detailed[[#This Row],[Transaction Date]],"mmm")</f>
        <v>Aug</v>
      </c>
      <c r="L14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429" spans="1:13" x14ac:dyDescent="0.4">
      <c r="A1429" t="s">
        <v>152</v>
      </c>
      <c r="B1429" t="s">
        <v>19</v>
      </c>
      <c r="C1429" t="s">
        <v>149</v>
      </c>
      <c r="D1429">
        <v>1</v>
      </c>
      <c r="E1429">
        <v>6241.94</v>
      </c>
      <c r="F1429">
        <v>6241.94</v>
      </c>
      <c r="G1429" t="s">
        <v>12</v>
      </c>
      <c r="H1429" t="s">
        <v>13</v>
      </c>
      <c r="I1429" s="1">
        <v>45487</v>
      </c>
      <c r="J1429">
        <f>YEAR(spending_patterns_detailed[[#This Row],[Transaction Date]])</f>
        <v>2024</v>
      </c>
      <c r="K1429" t="str">
        <f>TEXT(spending_patterns_detailed[[#This Row],[Transaction Date]],"mmm")</f>
        <v>Jul</v>
      </c>
      <c r="L14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4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430" spans="1:13" x14ac:dyDescent="0.4">
      <c r="A1430" t="s">
        <v>274</v>
      </c>
      <c r="B1430" t="s">
        <v>61</v>
      </c>
      <c r="C1430" t="s">
        <v>82</v>
      </c>
      <c r="D1430">
        <v>1</v>
      </c>
      <c r="E1430">
        <v>343.21</v>
      </c>
      <c r="F1430">
        <v>343.21</v>
      </c>
      <c r="G1430" t="s">
        <v>38</v>
      </c>
      <c r="H1430" t="s">
        <v>17</v>
      </c>
      <c r="I1430" s="1">
        <v>44979</v>
      </c>
      <c r="J1430">
        <f>YEAR(spending_patterns_detailed[[#This Row],[Transaction Date]])</f>
        <v>2023</v>
      </c>
      <c r="K1430" t="str">
        <f>TEXT(spending_patterns_detailed[[#This Row],[Transaction Date]],"mmm")</f>
        <v>Feb</v>
      </c>
      <c r="L14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31" spans="1:13" x14ac:dyDescent="0.4">
      <c r="A1431" t="s">
        <v>259</v>
      </c>
      <c r="B1431" t="s">
        <v>15</v>
      </c>
      <c r="C1431" t="s">
        <v>151</v>
      </c>
      <c r="D1431">
        <v>4</v>
      </c>
      <c r="E1431">
        <v>144.63999999999999</v>
      </c>
      <c r="F1431">
        <v>578.54999999999995</v>
      </c>
      <c r="G1431" t="s">
        <v>25</v>
      </c>
      <c r="H1431" t="s">
        <v>17</v>
      </c>
      <c r="I1431" s="1">
        <v>45652</v>
      </c>
      <c r="J1431">
        <f>YEAR(spending_patterns_detailed[[#This Row],[Transaction Date]])</f>
        <v>2024</v>
      </c>
      <c r="K1431" t="str">
        <f>TEXT(spending_patterns_detailed[[#This Row],[Transaction Date]],"mmm")</f>
        <v>Dec</v>
      </c>
      <c r="L14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32" spans="1:13" x14ac:dyDescent="0.4">
      <c r="A1432" t="s">
        <v>133</v>
      </c>
      <c r="B1432" t="s">
        <v>15</v>
      </c>
      <c r="C1432" t="s">
        <v>151</v>
      </c>
      <c r="D1432">
        <v>5</v>
      </c>
      <c r="E1432">
        <v>93</v>
      </c>
      <c r="F1432">
        <v>465.01</v>
      </c>
      <c r="G1432" t="s">
        <v>25</v>
      </c>
      <c r="H1432" t="s">
        <v>17</v>
      </c>
      <c r="I1432" s="1">
        <v>45204</v>
      </c>
      <c r="J1432">
        <f>YEAR(spending_patterns_detailed[[#This Row],[Transaction Date]])</f>
        <v>2023</v>
      </c>
      <c r="K1432" t="str">
        <f>TEXT(spending_patterns_detailed[[#This Row],[Transaction Date]],"mmm")</f>
        <v>Oct</v>
      </c>
      <c r="L14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33" spans="1:13" x14ac:dyDescent="0.4">
      <c r="A1433" t="s">
        <v>196</v>
      </c>
      <c r="B1433" t="s">
        <v>56</v>
      </c>
      <c r="C1433" t="s">
        <v>66</v>
      </c>
      <c r="D1433">
        <v>1</v>
      </c>
      <c r="E1433">
        <v>34.79</v>
      </c>
      <c r="F1433">
        <v>34.79</v>
      </c>
      <c r="G1433" t="s">
        <v>21</v>
      </c>
      <c r="H1433" t="s">
        <v>41</v>
      </c>
      <c r="I1433" s="1">
        <v>45335</v>
      </c>
      <c r="J1433">
        <f>YEAR(spending_patterns_detailed[[#This Row],[Transaction Date]])</f>
        <v>2024</v>
      </c>
      <c r="K1433" t="str">
        <f>TEXT(spending_patterns_detailed[[#This Row],[Transaction Date]],"mmm")</f>
        <v>Feb</v>
      </c>
      <c r="L14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34" spans="1:13" x14ac:dyDescent="0.4">
      <c r="A1434" t="s">
        <v>187</v>
      </c>
      <c r="B1434" t="s">
        <v>56</v>
      </c>
      <c r="C1434" t="s">
        <v>66</v>
      </c>
      <c r="D1434">
        <v>3</v>
      </c>
      <c r="E1434">
        <v>81.86</v>
      </c>
      <c r="F1434">
        <v>245.58</v>
      </c>
      <c r="G1434" t="s">
        <v>12</v>
      </c>
      <c r="H1434" t="s">
        <v>41</v>
      </c>
      <c r="I1434" s="1">
        <v>45509</v>
      </c>
      <c r="J1434">
        <f>YEAR(spending_patterns_detailed[[#This Row],[Transaction Date]])</f>
        <v>2024</v>
      </c>
      <c r="K1434" t="str">
        <f>TEXT(spending_patterns_detailed[[#This Row],[Transaction Date]],"mmm")</f>
        <v>Aug</v>
      </c>
      <c r="L14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35" spans="1:13" x14ac:dyDescent="0.4">
      <c r="A1435" t="s">
        <v>247</v>
      </c>
      <c r="B1435" t="s">
        <v>49</v>
      </c>
      <c r="C1435" t="s">
        <v>197</v>
      </c>
      <c r="D1435">
        <v>1</v>
      </c>
      <c r="E1435">
        <v>48.82</v>
      </c>
      <c r="F1435">
        <v>48.82</v>
      </c>
      <c r="G1435" t="s">
        <v>12</v>
      </c>
      <c r="H1435" t="s">
        <v>41</v>
      </c>
      <c r="I1435" s="1">
        <v>45518</v>
      </c>
      <c r="J1435">
        <f>YEAR(spending_patterns_detailed[[#This Row],[Transaction Date]])</f>
        <v>2024</v>
      </c>
      <c r="K1435" t="str">
        <f>TEXT(spending_patterns_detailed[[#This Row],[Transaction Date]],"mmm")</f>
        <v>Aug</v>
      </c>
      <c r="L14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36" spans="1:13" x14ac:dyDescent="0.4">
      <c r="A1436" t="s">
        <v>229</v>
      </c>
      <c r="B1436" t="s">
        <v>70</v>
      </c>
      <c r="C1436" t="s">
        <v>71</v>
      </c>
      <c r="D1436">
        <v>2</v>
      </c>
      <c r="E1436">
        <v>8.4600000000000009</v>
      </c>
      <c r="F1436">
        <v>16.920000000000002</v>
      </c>
      <c r="G1436" t="s">
        <v>25</v>
      </c>
      <c r="H1436" t="s">
        <v>41</v>
      </c>
      <c r="I1436" s="1">
        <v>45026</v>
      </c>
      <c r="J1436">
        <f>YEAR(spending_patterns_detailed[[#This Row],[Transaction Date]])</f>
        <v>2023</v>
      </c>
      <c r="K1436" t="str">
        <f>TEXT(spending_patterns_detailed[[#This Row],[Transaction Date]],"mmm")</f>
        <v>Apr</v>
      </c>
      <c r="L14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37" spans="1:13" x14ac:dyDescent="0.4">
      <c r="A1437" t="s">
        <v>242</v>
      </c>
      <c r="B1437" t="s">
        <v>31</v>
      </c>
      <c r="C1437" t="s">
        <v>32</v>
      </c>
      <c r="D1437">
        <v>1</v>
      </c>
      <c r="E1437">
        <v>273.18</v>
      </c>
      <c r="F1437">
        <v>273.18</v>
      </c>
      <c r="G1437" t="s">
        <v>21</v>
      </c>
      <c r="H1437" t="s">
        <v>13</v>
      </c>
      <c r="I1437" s="1">
        <v>45410</v>
      </c>
      <c r="J1437">
        <f>YEAR(spending_patterns_detailed[[#This Row],[Transaction Date]])</f>
        <v>2024</v>
      </c>
      <c r="K1437" t="str">
        <f>TEXT(spending_patterns_detailed[[#This Row],[Transaction Date]],"mmm")</f>
        <v>Apr</v>
      </c>
      <c r="L14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38" spans="1:13" x14ac:dyDescent="0.4">
      <c r="A1438" t="s">
        <v>167</v>
      </c>
      <c r="B1438" t="s">
        <v>10</v>
      </c>
      <c r="C1438" t="s">
        <v>43</v>
      </c>
      <c r="D1438">
        <v>1</v>
      </c>
      <c r="E1438">
        <v>1.66</v>
      </c>
      <c r="F1438">
        <v>1.66</v>
      </c>
      <c r="G1438" t="s">
        <v>38</v>
      </c>
      <c r="H1438" t="s">
        <v>17</v>
      </c>
      <c r="I1438" s="1">
        <v>45584</v>
      </c>
      <c r="J1438">
        <f>YEAR(spending_patterns_detailed[[#This Row],[Transaction Date]])</f>
        <v>2024</v>
      </c>
      <c r="K1438" t="str">
        <f>TEXT(spending_patterns_detailed[[#This Row],[Transaction Date]],"mmm")</f>
        <v>Oct</v>
      </c>
      <c r="L14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439" spans="1:13" x14ac:dyDescent="0.4">
      <c r="A1439" t="s">
        <v>174</v>
      </c>
      <c r="B1439" t="s">
        <v>23</v>
      </c>
      <c r="C1439" t="s">
        <v>24</v>
      </c>
      <c r="D1439">
        <v>2</v>
      </c>
      <c r="E1439">
        <v>15.3</v>
      </c>
      <c r="F1439">
        <v>30.61</v>
      </c>
      <c r="G1439" t="s">
        <v>25</v>
      </c>
      <c r="H1439" t="s">
        <v>41</v>
      </c>
      <c r="I1439" s="1">
        <v>45632</v>
      </c>
      <c r="J1439">
        <f>YEAR(spending_patterns_detailed[[#This Row],[Transaction Date]])</f>
        <v>2024</v>
      </c>
      <c r="K1439" t="str">
        <f>TEXT(spending_patterns_detailed[[#This Row],[Transaction Date]],"mmm")</f>
        <v>Dec</v>
      </c>
      <c r="L14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40" spans="1:13" x14ac:dyDescent="0.4">
      <c r="A1440" t="s">
        <v>217</v>
      </c>
      <c r="B1440" t="s">
        <v>10</v>
      </c>
      <c r="C1440" t="s">
        <v>11</v>
      </c>
      <c r="D1440">
        <v>1</v>
      </c>
      <c r="E1440">
        <v>3.95</v>
      </c>
      <c r="F1440">
        <v>3.95</v>
      </c>
      <c r="G1440" t="s">
        <v>12</v>
      </c>
      <c r="H1440" t="s">
        <v>41</v>
      </c>
      <c r="I1440" s="1">
        <v>44964</v>
      </c>
      <c r="J1440">
        <f>YEAR(spending_patterns_detailed[[#This Row],[Transaction Date]])</f>
        <v>2023</v>
      </c>
      <c r="K1440" t="str">
        <f>TEXT(spending_patterns_detailed[[#This Row],[Transaction Date]],"mmm")</f>
        <v>Feb</v>
      </c>
      <c r="L14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441" spans="1:13" x14ac:dyDescent="0.4">
      <c r="A1441" t="s">
        <v>209</v>
      </c>
      <c r="B1441" t="s">
        <v>23</v>
      </c>
      <c r="C1441" t="s">
        <v>34</v>
      </c>
      <c r="D1441">
        <v>2</v>
      </c>
      <c r="E1441">
        <v>133.18</v>
      </c>
      <c r="F1441">
        <v>266.35000000000002</v>
      </c>
      <c r="G1441" t="s">
        <v>21</v>
      </c>
      <c r="H1441" t="s">
        <v>41</v>
      </c>
      <c r="I1441" s="1">
        <v>45619</v>
      </c>
      <c r="J1441">
        <f>YEAR(spending_patterns_detailed[[#This Row],[Transaction Date]])</f>
        <v>2024</v>
      </c>
      <c r="K1441" t="str">
        <f>TEXT(spending_patterns_detailed[[#This Row],[Transaction Date]],"mmm")</f>
        <v>Nov</v>
      </c>
      <c r="L14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42" spans="1:13" x14ac:dyDescent="0.4">
      <c r="A1442" t="s">
        <v>159</v>
      </c>
      <c r="B1442" t="s">
        <v>61</v>
      </c>
      <c r="C1442" t="s">
        <v>82</v>
      </c>
      <c r="D1442">
        <v>1</v>
      </c>
      <c r="E1442">
        <v>533.71</v>
      </c>
      <c r="F1442">
        <v>533.71</v>
      </c>
      <c r="G1442" t="s">
        <v>25</v>
      </c>
      <c r="H1442" t="s">
        <v>41</v>
      </c>
      <c r="I1442" s="1">
        <v>45657</v>
      </c>
      <c r="J1442">
        <f>YEAR(spending_patterns_detailed[[#This Row],[Transaction Date]])</f>
        <v>2024</v>
      </c>
      <c r="K1442" t="str">
        <f>TEXT(spending_patterns_detailed[[#This Row],[Transaction Date]],"mmm")</f>
        <v>Dec</v>
      </c>
      <c r="L14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43" spans="1:13" x14ac:dyDescent="0.4">
      <c r="A1443" t="s">
        <v>154</v>
      </c>
      <c r="B1443" t="s">
        <v>49</v>
      </c>
      <c r="C1443" t="s">
        <v>112</v>
      </c>
      <c r="D1443">
        <v>2</v>
      </c>
      <c r="E1443">
        <v>57.94</v>
      </c>
      <c r="F1443">
        <v>115.88</v>
      </c>
      <c r="G1443" t="s">
        <v>25</v>
      </c>
      <c r="H1443" t="s">
        <v>13</v>
      </c>
      <c r="I1443" s="1">
        <v>45247</v>
      </c>
      <c r="J1443">
        <f>YEAR(spending_patterns_detailed[[#This Row],[Transaction Date]])</f>
        <v>2023</v>
      </c>
      <c r="K1443" t="str">
        <f>TEXT(spending_patterns_detailed[[#This Row],[Transaction Date]],"mmm")</f>
        <v>Nov</v>
      </c>
      <c r="L14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44" spans="1:13" x14ac:dyDescent="0.4">
      <c r="A1444" t="s">
        <v>86</v>
      </c>
      <c r="B1444" t="s">
        <v>19</v>
      </c>
      <c r="C1444" t="s">
        <v>149</v>
      </c>
      <c r="D1444">
        <v>1</v>
      </c>
      <c r="E1444">
        <v>5956.93</v>
      </c>
      <c r="F1444">
        <v>5956.93</v>
      </c>
      <c r="G1444" t="s">
        <v>12</v>
      </c>
      <c r="H1444" t="s">
        <v>41</v>
      </c>
      <c r="I1444" s="1">
        <v>45578</v>
      </c>
      <c r="J1444">
        <f>YEAR(spending_patterns_detailed[[#This Row],[Transaction Date]])</f>
        <v>2024</v>
      </c>
      <c r="K1444" t="str">
        <f>TEXT(spending_patterns_detailed[[#This Row],[Transaction Date]],"mmm")</f>
        <v>Oct</v>
      </c>
      <c r="L14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4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445" spans="1:13" x14ac:dyDescent="0.4">
      <c r="A1445" t="s">
        <v>231</v>
      </c>
      <c r="B1445" t="s">
        <v>70</v>
      </c>
      <c r="C1445" t="s">
        <v>71</v>
      </c>
      <c r="D1445">
        <v>4</v>
      </c>
      <c r="E1445">
        <v>11.85</v>
      </c>
      <c r="F1445">
        <v>47.41</v>
      </c>
      <c r="G1445" t="s">
        <v>21</v>
      </c>
      <c r="H1445" t="s">
        <v>13</v>
      </c>
      <c r="I1445" s="1">
        <v>45219</v>
      </c>
      <c r="J1445">
        <f>YEAR(spending_patterns_detailed[[#This Row],[Transaction Date]])</f>
        <v>2023</v>
      </c>
      <c r="K1445" t="str">
        <f>TEXT(spending_patterns_detailed[[#This Row],[Transaction Date]],"mmm")</f>
        <v>Oct</v>
      </c>
      <c r="L14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46" spans="1:13" x14ac:dyDescent="0.4">
      <c r="A1446" t="s">
        <v>198</v>
      </c>
      <c r="B1446" t="s">
        <v>27</v>
      </c>
      <c r="C1446" t="s">
        <v>54</v>
      </c>
      <c r="D1446">
        <v>2</v>
      </c>
      <c r="E1446">
        <v>434.03</v>
      </c>
      <c r="F1446">
        <v>868.06</v>
      </c>
      <c r="G1446" t="s">
        <v>21</v>
      </c>
      <c r="H1446" t="s">
        <v>17</v>
      </c>
      <c r="I1446" s="1">
        <v>45364</v>
      </c>
      <c r="J1446">
        <f>YEAR(spending_patterns_detailed[[#This Row],[Transaction Date]])</f>
        <v>2024</v>
      </c>
      <c r="K1446" t="str">
        <f>TEXT(spending_patterns_detailed[[#This Row],[Transaction Date]],"mmm")</f>
        <v>Mar</v>
      </c>
      <c r="L14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47" spans="1:13" x14ac:dyDescent="0.4">
      <c r="A1447" t="s">
        <v>254</v>
      </c>
      <c r="B1447" t="s">
        <v>46</v>
      </c>
      <c r="C1447" t="s">
        <v>104</v>
      </c>
      <c r="D1447">
        <v>2</v>
      </c>
      <c r="E1447">
        <v>13.07</v>
      </c>
      <c r="F1447">
        <v>26.15</v>
      </c>
      <c r="G1447" t="s">
        <v>21</v>
      </c>
      <c r="H1447" t="s">
        <v>17</v>
      </c>
      <c r="I1447" s="1">
        <v>45224</v>
      </c>
      <c r="J1447">
        <f>YEAR(spending_patterns_detailed[[#This Row],[Transaction Date]])</f>
        <v>2023</v>
      </c>
      <c r="K1447" t="str">
        <f>TEXT(spending_patterns_detailed[[#This Row],[Transaction Date]],"mmm")</f>
        <v>Oct</v>
      </c>
      <c r="L14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48" spans="1:13" x14ac:dyDescent="0.4">
      <c r="A1448" t="s">
        <v>174</v>
      </c>
      <c r="B1448" t="s">
        <v>19</v>
      </c>
      <c r="C1448" t="s">
        <v>52</v>
      </c>
      <c r="D1448">
        <v>1</v>
      </c>
      <c r="E1448">
        <v>149.74</v>
      </c>
      <c r="F1448">
        <v>149.74</v>
      </c>
      <c r="G1448" t="s">
        <v>12</v>
      </c>
      <c r="H1448" t="s">
        <v>13</v>
      </c>
      <c r="I1448" s="1">
        <v>45171</v>
      </c>
      <c r="J1448">
        <f>YEAR(spending_patterns_detailed[[#This Row],[Transaction Date]])</f>
        <v>2023</v>
      </c>
      <c r="K1448" t="str">
        <f>TEXT(spending_patterns_detailed[[#This Row],[Transaction Date]],"mmm")</f>
        <v>Sep</v>
      </c>
      <c r="L14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49" spans="1:13" x14ac:dyDescent="0.4">
      <c r="A1449" t="s">
        <v>58</v>
      </c>
      <c r="B1449" t="s">
        <v>27</v>
      </c>
      <c r="C1449" t="s">
        <v>40</v>
      </c>
      <c r="D1449">
        <v>4</v>
      </c>
      <c r="E1449">
        <v>23.21</v>
      </c>
      <c r="F1449">
        <v>92.83</v>
      </c>
      <c r="G1449" t="s">
        <v>21</v>
      </c>
      <c r="H1449" t="s">
        <v>17</v>
      </c>
      <c r="I1449" s="1">
        <v>45099</v>
      </c>
      <c r="J1449">
        <f>YEAR(spending_patterns_detailed[[#This Row],[Transaction Date]])</f>
        <v>2023</v>
      </c>
      <c r="K1449" t="str">
        <f>TEXT(spending_patterns_detailed[[#This Row],[Transaction Date]],"mmm")</f>
        <v>Jun</v>
      </c>
      <c r="L14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50" spans="1:13" x14ac:dyDescent="0.4">
      <c r="A1450" t="s">
        <v>45</v>
      </c>
      <c r="B1450" t="s">
        <v>36</v>
      </c>
      <c r="C1450" t="s">
        <v>76</v>
      </c>
      <c r="D1450">
        <v>1</v>
      </c>
      <c r="E1450">
        <v>43.63</v>
      </c>
      <c r="F1450">
        <v>43.63</v>
      </c>
      <c r="G1450" t="s">
        <v>38</v>
      </c>
      <c r="H1450" t="s">
        <v>13</v>
      </c>
      <c r="I1450" s="1">
        <v>45445</v>
      </c>
      <c r="J1450">
        <f>YEAR(spending_patterns_detailed[[#This Row],[Transaction Date]])</f>
        <v>2024</v>
      </c>
      <c r="K1450" t="str">
        <f>TEXT(spending_patterns_detailed[[#This Row],[Transaction Date]],"mmm")</f>
        <v>Jun</v>
      </c>
      <c r="L14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51" spans="1:13" x14ac:dyDescent="0.4">
      <c r="A1451" t="s">
        <v>188</v>
      </c>
      <c r="B1451" t="s">
        <v>19</v>
      </c>
      <c r="C1451" t="s">
        <v>149</v>
      </c>
      <c r="D1451">
        <v>1</v>
      </c>
      <c r="E1451">
        <v>6161.29</v>
      </c>
      <c r="F1451">
        <v>6161.29</v>
      </c>
      <c r="G1451" t="s">
        <v>12</v>
      </c>
      <c r="H1451" t="s">
        <v>41</v>
      </c>
      <c r="I1451" s="1">
        <v>45305</v>
      </c>
      <c r="J1451">
        <f>YEAR(spending_patterns_detailed[[#This Row],[Transaction Date]])</f>
        <v>2024</v>
      </c>
      <c r="K1451" t="str">
        <f>TEXT(spending_patterns_detailed[[#This Row],[Transaction Date]],"mmm")</f>
        <v>Jan</v>
      </c>
      <c r="L14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4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452" spans="1:13" x14ac:dyDescent="0.4">
      <c r="A1452" t="s">
        <v>230</v>
      </c>
      <c r="B1452" t="s">
        <v>19</v>
      </c>
      <c r="C1452" t="s">
        <v>107</v>
      </c>
      <c r="D1452">
        <v>1</v>
      </c>
      <c r="E1452">
        <v>178.27</v>
      </c>
      <c r="F1452">
        <v>178.27</v>
      </c>
      <c r="G1452" t="s">
        <v>38</v>
      </c>
      <c r="H1452" t="s">
        <v>41</v>
      </c>
      <c r="I1452" s="1">
        <v>45114</v>
      </c>
      <c r="J1452">
        <f>YEAR(spending_patterns_detailed[[#This Row],[Transaction Date]])</f>
        <v>2023</v>
      </c>
      <c r="K1452" t="str">
        <f>TEXT(spending_patterns_detailed[[#This Row],[Transaction Date]],"mmm")</f>
        <v>Jul</v>
      </c>
      <c r="L14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53" spans="1:13" x14ac:dyDescent="0.4">
      <c r="A1453" t="s">
        <v>98</v>
      </c>
      <c r="B1453" t="s">
        <v>36</v>
      </c>
      <c r="C1453" t="s">
        <v>76</v>
      </c>
      <c r="D1453">
        <v>1</v>
      </c>
      <c r="E1453">
        <v>15.44</v>
      </c>
      <c r="F1453">
        <v>15.44</v>
      </c>
      <c r="G1453" t="s">
        <v>21</v>
      </c>
      <c r="H1453" t="s">
        <v>41</v>
      </c>
      <c r="I1453" s="1">
        <v>45323</v>
      </c>
      <c r="J1453">
        <f>YEAR(spending_patterns_detailed[[#This Row],[Transaction Date]])</f>
        <v>2024</v>
      </c>
      <c r="K1453" t="str">
        <f>TEXT(spending_patterns_detailed[[#This Row],[Transaction Date]],"mmm")</f>
        <v>Feb</v>
      </c>
      <c r="L14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54" spans="1:13" x14ac:dyDescent="0.4">
      <c r="A1454" t="s">
        <v>154</v>
      </c>
      <c r="B1454" t="s">
        <v>70</v>
      </c>
      <c r="C1454" t="s">
        <v>71</v>
      </c>
      <c r="D1454">
        <v>3</v>
      </c>
      <c r="E1454">
        <v>9.6999999999999993</v>
      </c>
      <c r="F1454">
        <v>29.09</v>
      </c>
      <c r="G1454" t="s">
        <v>25</v>
      </c>
      <c r="H1454" t="s">
        <v>13</v>
      </c>
      <c r="I1454" s="1">
        <v>45654</v>
      </c>
      <c r="J1454">
        <f>YEAR(spending_patterns_detailed[[#This Row],[Transaction Date]])</f>
        <v>2024</v>
      </c>
      <c r="K1454" t="str">
        <f>TEXT(spending_patterns_detailed[[#This Row],[Transaction Date]],"mmm")</f>
        <v>Dec</v>
      </c>
      <c r="L14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55" spans="1:13" x14ac:dyDescent="0.4">
      <c r="A1455" t="s">
        <v>271</v>
      </c>
      <c r="B1455" t="s">
        <v>46</v>
      </c>
      <c r="C1455" t="s">
        <v>47</v>
      </c>
      <c r="D1455">
        <v>3</v>
      </c>
      <c r="E1455">
        <v>4.75</v>
      </c>
      <c r="F1455">
        <v>14.26</v>
      </c>
      <c r="G1455" t="s">
        <v>12</v>
      </c>
      <c r="H1455" t="s">
        <v>41</v>
      </c>
      <c r="I1455" s="1">
        <v>45245</v>
      </c>
      <c r="J1455">
        <f>YEAR(spending_patterns_detailed[[#This Row],[Transaction Date]])</f>
        <v>2023</v>
      </c>
      <c r="K1455" t="str">
        <f>TEXT(spending_patterns_detailed[[#This Row],[Transaction Date]],"mmm")</f>
        <v>Nov</v>
      </c>
      <c r="L14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56" spans="1:13" x14ac:dyDescent="0.4">
      <c r="A1456" t="s">
        <v>257</v>
      </c>
      <c r="B1456" t="s">
        <v>19</v>
      </c>
      <c r="C1456" t="s">
        <v>107</v>
      </c>
      <c r="D1456">
        <v>1</v>
      </c>
      <c r="E1456">
        <v>115.75</v>
      </c>
      <c r="F1456">
        <v>115.75</v>
      </c>
      <c r="G1456" t="s">
        <v>12</v>
      </c>
      <c r="H1456" t="s">
        <v>41</v>
      </c>
      <c r="I1456" s="1">
        <v>45102</v>
      </c>
      <c r="J1456">
        <f>YEAR(spending_patterns_detailed[[#This Row],[Transaction Date]])</f>
        <v>2023</v>
      </c>
      <c r="K1456" t="str">
        <f>TEXT(spending_patterns_detailed[[#This Row],[Transaction Date]],"mmm")</f>
        <v>Jun</v>
      </c>
      <c r="L14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57" spans="1:13" x14ac:dyDescent="0.4">
      <c r="A1457" t="s">
        <v>240</v>
      </c>
      <c r="B1457" t="s">
        <v>15</v>
      </c>
      <c r="C1457" t="s">
        <v>16</v>
      </c>
      <c r="D1457">
        <v>3</v>
      </c>
      <c r="E1457">
        <v>36.049999999999997</v>
      </c>
      <c r="F1457">
        <v>108.15</v>
      </c>
      <c r="G1457" t="s">
        <v>25</v>
      </c>
      <c r="H1457" t="s">
        <v>13</v>
      </c>
      <c r="I1457" s="1">
        <v>45386</v>
      </c>
      <c r="J1457">
        <f>YEAR(spending_patterns_detailed[[#This Row],[Transaction Date]])</f>
        <v>2024</v>
      </c>
      <c r="K1457" t="str">
        <f>TEXT(spending_patterns_detailed[[#This Row],[Transaction Date]],"mmm")</f>
        <v>Apr</v>
      </c>
      <c r="L14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58" spans="1:13" x14ac:dyDescent="0.4">
      <c r="A1458" t="s">
        <v>250</v>
      </c>
      <c r="B1458" t="s">
        <v>100</v>
      </c>
      <c r="C1458" t="s">
        <v>101</v>
      </c>
      <c r="D1458">
        <v>1</v>
      </c>
      <c r="E1458">
        <v>16.239999999999998</v>
      </c>
      <c r="F1458">
        <v>16.239999999999998</v>
      </c>
      <c r="G1458" t="s">
        <v>21</v>
      </c>
      <c r="H1458" t="s">
        <v>17</v>
      </c>
      <c r="I1458" s="1">
        <v>44976</v>
      </c>
      <c r="J1458">
        <f>YEAR(spending_patterns_detailed[[#This Row],[Transaction Date]])</f>
        <v>2023</v>
      </c>
      <c r="K1458" t="str">
        <f>TEXT(spending_patterns_detailed[[#This Row],[Transaction Date]],"mmm")</f>
        <v>Feb</v>
      </c>
      <c r="L14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59" spans="1:13" x14ac:dyDescent="0.4">
      <c r="A1459" t="s">
        <v>81</v>
      </c>
      <c r="B1459" t="s">
        <v>10</v>
      </c>
      <c r="C1459" t="s">
        <v>64</v>
      </c>
      <c r="D1459">
        <v>5</v>
      </c>
      <c r="E1459">
        <v>11.37</v>
      </c>
      <c r="F1459">
        <v>56.87</v>
      </c>
      <c r="G1459" t="s">
        <v>25</v>
      </c>
      <c r="H1459" t="s">
        <v>17</v>
      </c>
      <c r="I1459" s="1">
        <v>45238</v>
      </c>
      <c r="J1459">
        <f>YEAR(spending_patterns_detailed[[#This Row],[Transaction Date]])</f>
        <v>2023</v>
      </c>
      <c r="K1459" t="str">
        <f>TEXT(spending_patterns_detailed[[#This Row],[Transaction Date]],"mmm")</f>
        <v>Nov</v>
      </c>
      <c r="L14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60" spans="1:13" x14ac:dyDescent="0.4">
      <c r="A1460" t="s">
        <v>210</v>
      </c>
      <c r="B1460" t="s">
        <v>46</v>
      </c>
      <c r="C1460" t="s">
        <v>104</v>
      </c>
      <c r="D1460">
        <v>1</v>
      </c>
      <c r="E1460">
        <v>13.38</v>
      </c>
      <c r="F1460">
        <v>13.38</v>
      </c>
      <c r="G1460" t="s">
        <v>12</v>
      </c>
      <c r="H1460" t="s">
        <v>41</v>
      </c>
      <c r="I1460" s="1">
        <v>45133</v>
      </c>
      <c r="J1460">
        <f>YEAR(spending_patterns_detailed[[#This Row],[Transaction Date]])</f>
        <v>2023</v>
      </c>
      <c r="K1460" t="str">
        <f>TEXT(spending_patterns_detailed[[#This Row],[Transaction Date]],"mmm")</f>
        <v>Jul</v>
      </c>
      <c r="L14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61" spans="1:13" x14ac:dyDescent="0.4">
      <c r="A1461" t="s">
        <v>88</v>
      </c>
      <c r="B1461" t="s">
        <v>100</v>
      </c>
      <c r="C1461" t="s">
        <v>189</v>
      </c>
      <c r="D1461">
        <v>1</v>
      </c>
      <c r="E1461">
        <v>42</v>
      </c>
      <c r="F1461">
        <v>42</v>
      </c>
      <c r="G1461" t="s">
        <v>12</v>
      </c>
      <c r="H1461" t="s">
        <v>17</v>
      </c>
      <c r="I1461" s="1">
        <v>44933</v>
      </c>
      <c r="J1461">
        <f>YEAR(spending_patterns_detailed[[#This Row],[Transaction Date]])</f>
        <v>2023</v>
      </c>
      <c r="K1461" t="str">
        <f>TEXT(spending_patterns_detailed[[#This Row],[Transaction Date]],"mmm")</f>
        <v>Jan</v>
      </c>
      <c r="L14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62" spans="1:13" x14ac:dyDescent="0.4">
      <c r="A1462" t="s">
        <v>150</v>
      </c>
      <c r="B1462" t="s">
        <v>23</v>
      </c>
      <c r="C1462" t="s">
        <v>24</v>
      </c>
      <c r="D1462">
        <v>3</v>
      </c>
      <c r="E1462">
        <v>10.78</v>
      </c>
      <c r="F1462">
        <v>32.33</v>
      </c>
      <c r="G1462" t="s">
        <v>12</v>
      </c>
      <c r="H1462" t="s">
        <v>41</v>
      </c>
      <c r="I1462" s="1">
        <v>45518</v>
      </c>
      <c r="J1462">
        <f>YEAR(spending_patterns_detailed[[#This Row],[Transaction Date]])</f>
        <v>2024</v>
      </c>
      <c r="K1462" t="str">
        <f>TEXT(spending_patterns_detailed[[#This Row],[Transaction Date]],"mmm")</f>
        <v>Aug</v>
      </c>
      <c r="L14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63" spans="1:13" x14ac:dyDescent="0.4">
      <c r="A1463" t="s">
        <v>156</v>
      </c>
      <c r="B1463" t="s">
        <v>23</v>
      </c>
      <c r="C1463" t="s">
        <v>143</v>
      </c>
      <c r="D1463">
        <v>1</v>
      </c>
      <c r="E1463">
        <v>290.22000000000003</v>
      </c>
      <c r="F1463">
        <v>290.22000000000003</v>
      </c>
      <c r="G1463" t="s">
        <v>12</v>
      </c>
      <c r="H1463" t="s">
        <v>13</v>
      </c>
      <c r="I1463" s="1">
        <v>45437</v>
      </c>
      <c r="J1463">
        <f>YEAR(spending_patterns_detailed[[#This Row],[Transaction Date]])</f>
        <v>2024</v>
      </c>
      <c r="K1463" t="str">
        <f>TEXT(spending_patterns_detailed[[#This Row],[Transaction Date]],"mmm")</f>
        <v>May</v>
      </c>
      <c r="L14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64" spans="1:13" x14ac:dyDescent="0.4">
      <c r="A1464" t="s">
        <v>183</v>
      </c>
      <c r="B1464" t="s">
        <v>27</v>
      </c>
      <c r="C1464" t="s">
        <v>28</v>
      </c>
      <c r="D1464">
        <v>4</v>
      </c>
      <c r="E1464">
        <v>15.2</v>
      </c>
      <c r="F1464">
        <v>60.79</v>
      </c>
      <c r="G1464" t="s">
        <v>38</v>
      </c>
      <c r="H1464" t="s">
        <v>17</v>
      </c>
      <c r="I1464" s="1">
        <v>45181</v>
      </c>
      <c r="J1464">
        <f>YEAR(spending_patterns_detailed[[#This Row],[Transaction Date]])</f>
        <v>2023</v>
      </c>
      <c r="K1464" t="str">
        <f>TEXT(spending_patterns_detailed[[#This Row],[Transaction Date]],"mmm")</f>
        <v>Sep</v>
      </c>
      <c r="L14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65" spans="1:13" x14ac:dyDescent="0.4">
      <c r="A1465" t="s">
        <v>172</v>
      </c>
      <c r="B1465" t="s">
        <v>49</v>
      </c>
      <c r="C1465" t="s">
        <v>163</v>
      </c>
      <c r="D1465">
        <v>4</v>
      </c>
      <c r="E1465">
        <v>29.63</v>
      </c>
      <c r="F1465">
        <v>118.52</v>
      </c>
      <c r="G1465" t="s">
        <v>38</v>
      </c>
      <c r="H1465" t="s">
        <v>13</v>
      </c>
      <c r="I1465" s="1">
        <v>45077</v>
      </c>
      <c r="J1465">
        <f>YEAR(spending_patterns_detailed[[#This Row],[Transaction Date]])</f>
        <v>2023</v>
      </c>
      <c r="K1465" t="str">
        <f>TEXT(spending_patterns_detailed[[#This Row],[Transaction Date]],"mmm")</f>
        <v>May</v>
      </c>
      <c r="L14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66" spans="1:13" x14ac:dyDescent="0.4">
      <c r="A1466" t="s">
        <v>22</v>
      </c>
      <c r="B1466" t="s">
        <v>23</v>
      </c>
      <c r="C1466" t="s">
        <v>34</v>
      </c>
      <c r="D1466">
        <v>1</v>
      </c>
      <c r="E1466">
        <v>83.25</v>
      </c>
      <c r="F1466">
        <v>83.25</v>
      </c>
      <c r="G1466" t="s">
        <v>38</v>
      </c>
      <c r="H1466" t="s">
        <v>17</v>
      </c>
      <c r="I1466" s="1">
        <v>45414</v>
      </c>
      <c r="J1466">
        <f>YEAR(spending_patterns_detailed[[#This Row],[Transaction Date]])</f>
        <v>2024</v>
      </c>
      <c r="K1466" t="str">
        <f>TEXT(spending_patterns_detailed[[#This Row],[Transaction Date]],"mmm")</f>
        <v>May</v>
      </c>
      <c r="L14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67" spans="1:13" x14ac:dyDescent="0.4">
      <c r="A1467" t="s">
        <v>269</v>
      </c>
      <c r="B1467" t="s">
        <v>61</v>
      </c>
      <c r="C1467" t="s">
        <v>78</v>
      </c>
      <c r="D1467">
        <v>1</v>
      </c>
      <c r="E1467">
        <v>442.29</v>
      </c>
      <c r="F1467">
        <v>442.29</v>
      </c>
      <c r="G1467" t="s">
        <v>38</v>
      </c>
      <c r="H1467" t="s">
        <v>41</v>
      </c>
      <c r="I1467" s="1">
        <v>44970</v>
      </c>
      <c r="J1467">
        <f>YEAR(spending_patterns_detailed[[#This Row],[Transaction Date]])</f>
        <v>2023</v>
      </c>
      <c r="K1467" t="str">
        <f>TEXT(spending_patterns_detailed[[#This Row],[Transaction Date]],"mmm")</f>
        <v>Feb</v>
      </c>
      <c r="L14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68" spans="1:13" x14ac:dyDescent="0.4">
      <c r="A1468" t="s">
        <v>190</v>
      </c>
      <c r="B1468" t="s">
        <v>61</v>
      </c>
      <c r="C1468" t="s">
        <v>62</v>
      </c>
      <c r="D1468">
        <v>1</v>
      </c>
      <c r="E1468">
        <v>131.78</v>
      </c>
      <c r="F1468">
        <v>131.78</v>
      </c>
      <c r="G1468" t="s">
        <v>12</v>
      </c>
      <c r="H1468" t="s">
        <v>13</v>
      </c>
      <c r="I1468" s="1">
        <v>45144</v>
      </c>
      <c r="J1468">
        <f>YEAR(spending_patterns_detailed[[#This Row],[Transaction Date]])</f>
        <v>2023</v>
      </c>
      <c r="K1468" t="str">
        <f>TEXT(spending_patterns_detailed[[#This Row],[Transaction Date]],"mmm")</f>
        <v>Aug</v>
      </c>
      <c r="L14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69" spans="1:13" x14ac:dyDescent="0.4">
      <c r="A1469" t="s">
        <v>58</v>
      </c>
      <c r="B1469" t="s">
        <v>49</v>
      </c>
      <c r="C1469" t="s">
        <v>50</v>
      </c>
      <c r="D1469">
        <v>1</v>
      </c>
      <c r="E1469">
        <v>50.17</v>
      </c>
      <c r="F1469">
        <v>50.17</v>
      </c>
      <c r="G1469" t="s">
        <v>12</v>
      </c>
      <c r="H1469" t="s">
        <v>13</v>
      </c>
      <c r="I1469" s="1">
        <v>45532</v>
      </c>
      <c r="J1469">
        <f>YEAR(spending_patterns_detailed[[#This Row],[Transaction Date]])</f>
        <v>2024</v>
      </c>
      <c r="K1469" t="str">
        <f>TEXT(spending_patterns_detailed[[#This Row],[Transaction Date]],"mmm")</f>
        <v>Aug</v>
      </c>
      <c r="L14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70" spans="1:13" x14ac:dyDescent="0.4">
      <c r="A1470" t="s">
        <v>202</v>
      </c>
      <c r="B1470" t="s">
        <v>19</v>
      </c>
      <c r="C1470" t="s">
        <v>20</v>
      </c>
      <c r="D1470">
        <v>1</v>
      </c>
      <c r="E1470">
        <v>92.77</v>
      </c>
      <c r="F1470">
        <v>92.77</v>
      </c>
      <c r="G1470" t="s">
        <v>38</v>
      </c>
      <c r="H1470" t="s">
        <v>13</v>
      </c>
      <c r="I1470" s="1">
        <v>45007</v>
      </c>
      <c r="J1470">
        <f>YEAR(spending_patterns_detailed[[#This Row],[Transaction Date]])</f>
        <v>2023</v>
      </c>
      <c r="K1470" t="str">
        <f>TEXT(spending_patterns_detailed[[#This Row],[Transaction Date]],"mmm")</f>
        <v>Mar</v>
      </c>
      <c r="L14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71" spans="1:13" x14ac:dyDescent="0.4">
      <c r="A1471" t="s">
        <v>275</v>
      </c>
      <c r="B1471" t="s">
        <v>70</v>
      </c>
      <c r="C1471" t="s">
        <v>71</v>
      </c>
      <c r="D1471">
        <v>3</v>
      </c>
      <c r="E1471">
        <v>12.74</v>
      </c>
      <c r="F1471">
        <v>38.229999999999997</v>
      </c>
      <c r="G1471" t="s">
        <v>21</v>
      </c>
      <c r="H1471" t="s">
        <v>13</v>
      </c>
      <c r="I1471" s="1">
        <v>45235</v>
      </c>
      <c r="J1471">
        <f>YEAR(spending_patterns_detailed[[#This Row],[Transaction Date]])</f>
        <v>2023</v>
      </c>
      <c r="K1471" t="str">
        <f>TEXT(spending_patterns_detailed[[#This Row],[Transaction Date]],"mmm")</f>
        <v>Nov</v>
      </c>
      <c r="L14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72" spans="1:13" x14ac:dyDescent="0.4">
      <c r="A1472" t="s">
        <v>145</v>
      </c>
      <c r="B1472" t="s">
        <v>49</v>
      </c>
      <c r="C1472" t="s">
        <v>50</v>
      </c>
      <c r="D1472">
        <v>3</v>
      </c>
      <c r="E1472">
        <v>13.88</v>
      </c>
      <c r="F1472">
        <v>41.64</v>
      </c>
      <c r="G1472" t="s">
        <v>12</v>
      </c>
      <c r="H1472" t="s">
        <v>41</v>
      </c>
      <c r="I1472" s="1">
        <v>45323</v>
      </c>
      <c r="J1472">
        <f>YEAR(spending_patterns_detailed[[#This Row],[Transaction Date]])</f>
        <v>2024</v>
      </c>
      <c r="K1472" t="str">
        <f>TEXT(spending_patterns_detailed[[#This Row],[Transaction Date]],"mmm")</f>
        <v>Feb</v>
      </c>
      <c r="L14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73" spans="1:13" x14ac:dyDescent="0.4">
      <c r="A1473" t="s">
        <v>97</v>
      </c>
      <c r="B1473" t="s">
        <v>56</v>
      </c>
      <c r="C1473" t="s">
        <v>165</v>
      </c>
      <c r="D1473">
        <v>5</v>
      </c>
      <c r="E1473">
        <v>1372.78</v>
      </c>
      <c r="F1473">
        <v>6863.9</v>
      </c>
      <c r="G1473" t="s">
        <v>38</v>
      </c>
      <c r="H1473" t="s">
        <v>13</v>
      </c>
      <c r="I1473" s="1">
        <v>44975</v>
      </c>
      <c r="J1473">
        <f>YEAR(spending_patterns_detailed[[#This Row],[Transaction Date]])</f>
        <v>2023</v>
      </c>
      <c r="K1473" t="str">
        <f>TEXT(spending_patterns_detailed[[#This Row],[Transaction Date]],"mmm")</f>
        <v>Feb</v>
      </c>
      <c r="L14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4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474" spans="1:13" x14ac:dyDescent="0.4">
      <c r="A1474" t="s">
        <v>242</v>
      </c>
      <c r="B1474" t="s">
        <v>27</v>
      </c>
      <c r="C1474" t="s">
        <v>28</v>
      </c>
      <c r="D1474">
        <v>4</v>
      </c>
      <c r="E1474">
        <v>23.67</v>
      </c>
      <c r="F1474">
        <v>94.7</v>
      </c>
      <c r="G1474" t="s">
        <v>25</v>
      </c>
      <c r="H1474" t="s">
        <v>17</v>
      </c>
      <c r="I1474" s="1">
        <v>45109</v>
      </c>
      <c r="J1474">
        <f>YEAR(spending_patterns_detailed[[#This Row],[Transaction Date]])</f>
        <v>2023</v>
      </c>
      <c r="K1474" t="str">
        <f>TEXT(spending_patterns_detailed[[#This Row],[Transaction Date]],"mmm")</f>
        <v>Jul</v>
      </c>
      <c r="L14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75" spans="1:13" x14ac:dyDescent="0.4">
      <c r="A1475" t="s">
        <v>58</v>
      </c>
      <c r="B1475" t="s">
        <v>27</v>
      </c>
      <c r="C1475" t="s">
        <v>153</v>
      </c>
      <c r="D1475">
        <v>4</v>
      </c>
      <c r="E1475">
        <v>53.86</v>
      </c>
      <c r="F1475">
        <v>215.45</v>
      </c>
      <c r="G1475" t="s">
        <v>38</v>
      </c>
      <c r="H1475" t="s">
        <v>41</v>
      </c>
      <c r="I1475" s="1">
        <v>45278</v>
      </c>
      <c r="J1475">
        <f>YEAR(spending_patterns_detailed[[#This Row],[Transaction Date]])</f>
        <v>2023</v>
      </c>
      <c r="K1475" t="str">
        <f>TEXT(spending_patterns_detailed[[#This Row],[Transaction Date]],"mmm")</f>
        <v>Dec</v>
      </c>
      <c r="L14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76" spans="1:13" x14ac:dyDescent="0.4">
      <c r="A1476" t="s">
        <v>188</v>
      </c>
      <c r="B1476" t="s">
        <v>23</v>
      </c>
      <c r="C1476" t="s">
        <v>34</v>
      </c>
      <c r="D1476">
        <v>3</v>
      </c>
      <c r="E1476">
        <v>181.22</v>
      </c>
      <c r="F1476">
        <v>543.66999999999996</v>
      </c>
      <c r="G1476" t="s">
        <v>12</v>
      </c>
      <c r="H1476" t="s">
        <v>13</v>
      </c>
      <c r="I1476" s="1">
        <v>45211</v>
      </c>
      <c r="J1476">
        <f>YEAR(spending_patterns_detailed[[#This Row],[Transaction Date]])</f>
        <v>2023</v>
      </c>
      <c r="K1476" t="str">
        <f>TEXT(spending_patterns_detailed[[#This Row],[Transaction Date]],"mmm")</f>
        <v>Oct</v>
      </c>
      <c r="L14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77" spans="1:13" x14ac:dyDescent="0.4">
      <c r="A1477" t="s">
        <v>152</v>
      </c>
      <c r="B1477" t="s">
        <v>23</v>
      </c>
      <c r="C1477" t="s">
        <v>24</v>
      </c>
      <c r="D1477">
        <v>4</v>
      </c>
      <c r="E1477">
        <v>26.22</v>
      </c>
      <c r="F1477">
        <v>104.9</v>
      </c>
      <c r="G1477" t="s">
        <v>21</v>
      </c>
      <c r="H1477" t="s">
        <v>17</v>
      </c>
      <c r="I1477" s="1">
        <v>45232</v>
      </c>
      <c r="J1477">
        <f>YEAR(spending_patterns_detailed[[#This Row],[Transaction Date]])</f>
        <v>2023</v>
      </c>
      <c r="K1477" t="str">
        <f>TEXT(spending_patterns_detailed[[#This Row],[Transaction Date]],"mmm")</f>
        <v>Nov</v>
      </c>
      <c r="L14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78" spans="1:13" x14ac:dyDescent="0.4">
      <c r="A1478" t="s">
        <v>60</v>
      </c>
      <c r="B1478" t="s">
        <v>19</v>
      </c>
      <c r="C1478" t="s">
        <v>52</v>
      </c>
      <c r="D1478">
        <v>1</v>
      </c>
      <c r="E1478">
        <v>198.02</v>
      </c>
      <c r="F1478">
        <v>198.02</v>
      </c>
      <c r="G1478" t="s">
        <v>38</v>
      </c>
      <c r="H1478" t="s">
        <v>41</v>
      </c>
      <c r="I1478" s="1">
        <v>45578</v>
      </c>
      <c r="J1478">
        <f>YEAR(spending_patterns_detailed[[#This Row],[Transaction Date]])</f>
        <v>2024</v>
      </c>
      <c r="K1478" t="str">
        <f>TEXT(spending_patterns_detailed[[#This Row],[Transaction Date]],"mmm")</f>
        <v>Oct</v>
      </c>
      <c r="L14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79" spans="1:13" x14ac:dyDescent="0.4">
      <c r="A1479" t="s">
        <v>155</v>
      </c>
      <c r="B1479" t="s">
        <v>100</v>
      </c>
      <c r="C1479" t="s">
        <v>101</v>
      </c>
      <c r="D1479">
        <v>1</v>
      </c>
      <c r="E1479">
        <v>14.1</v>
      </c>
      <c r="F1479">
        <v>14.1</v>
      </c>
      <c r="G1479" t="s">
        <v>38</v>
      </c>
      <c r="H1479" t="s">
        <v>41</v>
      </c>
      <c r="I1479" s="1">
        <v>45110</v>
      </c>
      <c r="J1479">
        <f>YEAR(spending_patterns_detailed[[#This Row],[Transaction Date]])</f>
        <v>2023</v>
      </c>
      <c r="K1479" t="str">
        <f>TEXT(spending_patterns_detailed[[#This Row],[Transaction Date]],"mmm")</f>
        <v>Jul</v>
      </c>
      <c r="L14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80" spans="1:13" x14ac:dyDescent="0.4">
      <c r="A1480" t="s">
        <v>193</v>
      </c>
      <c r="B1480" t="s">
        <v>56</v>
      </c>
      <c r="C1480" t="s">
        <v>66</v>
      </c>
      <c r="D1480">
        <v>4</v>
      </c>
      <c r="E1480">
        <v>113.22</v>
      </c>
      <c r="F1480">
        <v>452.88</v>
      </c>
      <c r="G1480" t="s">
        <v>12</v>
      </c>
      <c r="H1480" t="s">
        <v>13</v>
      </c>
      <c r="I1480" s="1">
        <v>45469</v>
      </c>
      <c r="J1480">
        <f>YEAR(spending_patterns_detailed[[#This Row],[Transaction Date]])</f>
        <v>2024</v>
      </c>
      <c r="K1480" t="str">
        <f>TEXT(spending_patterns_detailed[[#This Row],[Transaction Date]],"mmm")</f>
        <v>Jun</v>
      </c>
      <c r="L14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81" spans="1:13" x14ac:dyDescent="0.4">
      <c r="A1481" t="s">
        <v>192</v>
      </c>
      <c r="B1481" t="s">
        <v>15</v>
      </c>
      <c r="C1481" t="s">
        <v>16</v>
      </c>
      <c r="D1481">
        <v>4</v>
      </c>
      <c r="E1481">
        <v>24.74</v>
      </c>
      <c r="F1481">
        <v>98.97</v>
      </c>
      <c r="G1481" t="s">
        <v>38</v>
      </c>
      <c r="H1481" t="s">
        <v>41</v>
      </c>
      <c r="I1481" s="1">
        <v>45289</v>
      </c>
      <c r="J1481">
        <f>YEAR(spending_patterns_detailed[[#This Row],[Transaction Date]])</f>
        <v>2023</v>
      </c>
      <c r="K1481" t="str">
        <f>TEXT(spending_patterns_detailed[[#This Row],[Transaction Date]],"mmm")</f>
        <v>Dec</v>
      </c>
      <c r="L14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82" spans="1:13" x14ac:dyDescent="0.4">
      <c r="A1482" t="s">
        <v>228</v>
      </c>
      <c r="B1482" t="s">
        <v>15</v>
      </c>
      <c r="C1482" t="s">
        <v>135</v>
      </c>
      <c r="D1482">
        <v>4</v>
      </c>
      <c r="E1482">
        <v>11.7</v>
      </c>
      <c r="F1482">
        <v>46.8</v>
      </c>
      <c r="G1482" t="s">
        <v>38</v>
      </c>
      <c r="H1482" t="s">
        <v>13</v>
      </c>
      <c r="I1482" s="1">
        <v>45277</v>
      </c>
      <c r="J1482">
        <f>YEAR(spending_patterns_detailed[[#This Row],[Transaction Date]])</f>
        <v>2023</v>
      </c>
      <c r="K1482" t="str">
        <f>TEXT(spending_patterns_detailed[[#This Row],[Transaction Date]],"mmm")</f>
        <v>Dec</v>
      </c>
      <c r="L14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83" spans="1:13" x14ac:dyDescent="0.4">
      <c r="A1483" t="s">
        <v>77</v>
      </c>
      <c r="B1483" t="s">
        <v>27</v>
      </c>
      <c r="C1483" t="s">
        <v>28</v>
      </c>
      <c r="D1483">
        <v>5</v>
      </c>
      <c r="E1483">
        <v>23.71</v>
      </c>
      <c r="F1483">
        <v>118.53</v>
      </c>
      <c r="G1483" t="s">
        <v>21</v>
      </c>
      <c r="H1483" t="s">
        <v>41</v>
      </c>
      <c r="I1483" s="1">
        <v>44979</v>
      </c>
      <c r="J1483">
        <f>YEAR(spending_patterns_detailed[[#This Row],[Transaction Date]])</f>
        <v>2023</v>
      </c>
      <c r="K1483" t="str">
        <f>TEXT(spending_patterns_detailed[[#This Row],[Transaction Date]],"mmm")</f>
        <v>Feb</v>
      </c>
      <c r="L14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84" spans="1:13" x14ac:dyDescent="0.4">
      <c r="A1484" t="s">
        <v>221</v>
      </c>
      <c r="B1484" t="s">
        <v>56</v>
      </c>
      <c r="C1484" t="s">
        <v>66</v>
      </c>
      <c r="D1484">
        <v>5</v>
      </c>
      <c r="E1484">
        <v>107.31</v>
      </c>
      <c r="F1484">
        <v>536.57000000000005</v>
      </c>
      <c r="G1484" t="s">
        <v>21</v>
      </c>
      <c r="H1484" t="s">
        <v>41</v>
      </c>
      <c r="I1484" s="1">
        <v>45469</v>
      </c>
      <c r="J1484">
        <f>YEAR(spending_patterns_detailed[[#This Row],[Transaction Date]])</f>
        <v>2024</v>
      </c>
      <c r="K1484" t="str">
        <f>TEXT(spending_patterns_detailed[[#This Row],[Transaction Date]],"mmm")</f>
        <v>Jun</v>
      </c>
      <c r="L14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85" spans="1:13" x14ac:dyDescent="0.4">
      <c r="A1485" t="s">
        <v>229</v>
      </c>
      <c r="B1485" t="s">
        <v>36</v>
      </c>
      <c r="C1485" t="s">
        <v>76</v>
      </c>
      <c r="D1485">
        <v>1</v>
      </c>
      <c r="E1485">
        <v>17.68</v>
      </c>
      <c r="F1485">
        <v>17.68</v>
      </c>
      <c r="G1485" t="s">
        <v>21</v>
      </c>
      <c r="H1485" t="s">
        <v>13</v>
      </c>
      <c r="I1485" s="1">
        <v>45618</v>
      </c>
      <c r="J1485">
        <f>YEAR(spending_patterns_detailed[[#This Row],[Transaction Date]])</f>
        <v>2024</v>
      </c>
      <c r="K1485" t="str">
        <f>TEXT(spending_patterns_detailed[[#This Row],[Transaction Date]],"mmm")</f>
        <v>Nov</v>
      </c>
      <c r="L14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86" spans="1:13" x14ac:dyDescent="0.4">
      <c r="A1486" t="s">
        <v>195</v>
      </c>
      <c r="B1486" t="s">
        <v>100</v>
      </c>
      <c r="C1486" t="s">
        <v>130</v>
      </c>
      <c r="D1486">
        <v>1</v>
      </c>
      <c r="E1486">
        <v>11.03</v>
      </c>
      <c r="F1486">
        <v>11.03</v>
      </c>
      <c r="G1486" t="s">
        <v>38</v>
      </c>
      <c r="H1486" t="s">
        <v>13</v>
      </c>
      <c r="I1486" s="1">
        <v>45511</v>
      </c>
      <c r="J1486">
        <f>YEAR(spending_patterns_detailed[[#This Row],[Transaction Date]])</f>
        <v>2024</v>
      </c>
      <c r="K1486" t="str">
        <f>TEXT(spending_patterns_detailed[[#This Row],[Transaction Date]],"mmm")</f>
        <v>Aug</v>
      </c>
      <c r="L14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87" spans="1:13" x14ac:dyDescent="0.4">
      <c r="A1487" t="s">
        <v>263</v>
      </c>
      <c r="B1487" t="s">
        <v>23</v>
      </c>
      <c r="C1487" t="s">
        <v>34</v>
      </c>
      <c r="D1487">
        <v>2</v>
      </c>
      <c r="E1487">
        <v>196.14</v>
      </c>
      <c r="F1487">
        <v>392.29</v>
      </c>
      <c r="G1487" t="s">
        <v>38</v>
      </c>
      <c r="H1487" t="s">
        <v>41</v>
      </c>
      <c r="I1487" s="1">
        <v>45664</v>
      </c>
      <c r="J1487">
        <f>YEAR(spending_patterns_detailed[[#This Row],[Transaction Date]])</f>
        <v>2025</v>
      </c>
      <c r="K1487" t="str">
        <f>TEXT(spending_patterns_detailed[[#This Row],[Transaction Date]],"mmm")</f>
        <v>Jan</v>
      </c>
      <c r="L14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88" spans="1:13" x14ac:dyDescent="0.4">
      <c r="A1488" t="s">
        <v>175</v>
      </c>
      <c r="B1488" t="s">
        <v>70</v>
      </c>
      <c r="C1488" t="s">
        <v>110</v>
      </c>
      <c r="D1488">
        <v>1</v>
      </c>
      <c r="E1488">
        <v>2.99</v>
      </c>
      <c r="F1488">
        <v>2.99</v>
      </c>
      <c r="G1488" t="s">
        <v>25</v>
      </c>
      <c r="H1488" t="s">
        <v>17</v>
      </c>
      <c r="I1488" s="1">
        <v>45043</v>
      </c>
      <c r="J1488">
        <f>YEAR(spending_patterns_detailed[[#This Row],[Transaction Date]])</f>
        <v>2023</v>
      </c>
      <c r="K1488" t="str">
        <f>TEXT(spending_patterns_detailed[[#This Row],[Transaction Date]],"mmm")</f>
        <v>Apr</v>
      </c>
      <c r="L14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489" spans="1:13" x14ac:dyDescent="0.4">
      <c r="A1489" t="s">
        <v>217</v>
      </c>
      <c r="B1489" t="s">
        <v>23</v>
      </c>
      <c r="C1489" t="s">
        <v>143</v>
      </c>
      <c r="D1489">
        <v>1</v>
      </c>
      <c r="E1489">
        <v>229.82</v>
      </c>
      <c r="F1489">
        <v>229.82</v>
      </c>
      <c r="G1489" t="s">
        <v>38</v>
      </c>
      <c r="H1489" t="s">
        <v>13</v>
      </c>
      <c r="I1489" s="1">
        <v>45278</v>
      </c>
      <c r="J1489">
        <f>YEAR(spending_patterns_detailed[[#This Row],[Transaction Date]])</f>
        <v>2023</v>
      </c>
      <c r="K1489" t="str">
        <f>TEXT(spending_patterns_detailed[[#This Row],[Transaction Date]],"mmm")</f>
        <v>Dec</v>
      </c>
      <c r="L14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90" spans="1:13" x14ac:dyDescent="0.4">
      <c r="A1490" t="s">
        <v>275</v>
      </c>
      <c r="B1490" t="s">
        <v>19</v>
      </c>
      <c r="C1490" t="s">
        <v>20</v>
      </c>
      <c r="D1490">
        <v>1</v>
      </c>
      <c r="E1490">
        <v>94.73</v>
      </c>
      <c r="F1490">
        <v>94.73</v>
      </c>
      <c r="G1490" t="s">
        <v>25</v>
      </c>
      <c r="H1490" t="s">
        <v>17</v>
      </c>
      <c r="I1490" s="1">
        <v>45462</v>
      </c>
      <c r="J1490">
        <f>YEAR(spending_patterns_detailed[[#This Row],[Transaction Date]])</f>
        <v>2024</v>
      </c>
      <c r="K1490" t="str">
        <f>TEXT(spending_patterns_detailed[[#This Row],[Transaction Date]],"mmm")</f>
        <v>Jun</v>
      </c>
      <c r="L14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91" spans="1:13" x14ac:dyDescent="0.4">
      <c r="A1491" t="s">
        <v>187</v>
      </c>
      <c r="B1491" t="s">
        <v>36</v>
      </c>
      <c r="C1491" t="s">
        <v>37</v>
      </c>
      <c r="D1491">
        <v>1</v>
      </c>
      <c r="E1491">
        <v>556.66</v>
      </c>
      <c r="F1491">
        <v>556.66</v>
      </c>
      <c r="G1491" t="s">
        <v>25</v>
      </c>
      <c r="H1491" t="s">
        <v>17</v>
      </c>
      <c r="I1491" s="1">
        <v>45011</v>
      </c>
      <c r="J1491">
        <f>YEAR(spending_patterns_detailed[[#This Row],[Transaction Date]])</f>
        <v>2023</v>
      </c>
      <c r="K1491" t="str">
        <f>TEXT(spending_patterns_detailed[[#This Row],[Transaction Date]],"mmm")</f>
        <v>Mar</v>
      </c>
      <c r="L14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92" spans="1:13" x14ac:dyDescent="0.4">
      <c r="A1492" t="s">
        <v>136</v>
      </c>
      <c r="B1492" t="s">
        <v>56</v>
      </c>
      <c r="C1492" t="s">
        <v>59</v>
      </c>
      <c r="D1492">
        <v>3</v>
      </c>
      <c r="E1492">
        <v>127.4</v>
      </c>
      <c r="F1492">
        <v>382.19</v>
      </c>
      <c r="G1492" t="s">
        <v>38</v>
      </c>
      <c r="H1492" t="s">
        <v>41</v>
      </c>
      <c r="I1492" s="1">
        <v>44946</v>
      </c>
      <c r="J1492">
        <f>YEAR(spending_patterns_detailed[[#This Row],[Transaction Date]])</f>
        <v>2023</v>
      </c>
      <c r="K1492" t="str">
        <f>TEXT(spending_patterns_detailed[[#This Row],[Transaction Date]],"mmm")</f>
        <v>Jan</v>
      </c>
      <c r="L14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93" spans="1:13" x14ac:dyDescent="0.4">
      <c r="A1493" t="s">
        <v>48</v>
      </c>
      <c r="B1493" t="s">
        <v>19</v>
      </c>
      <c r="C1493" t="s">
        <v>52</v>
      </c>
      <c r="D1493">
        <v>1</v>
      </c>
      <c r="E1493">
        <v>68.47</v>
      </c>
      <c r="F1493">
        <v>68.47</v>
      </c>
      <c r="G1493" t="s">
        <v>12</v>
      </c>
      <c r="H1493" t="s">
        <v>41</v>
      </c>
      <c r="I1493" s="1">
        <v>45385</v>
      </c>
      <c r="J1493">
        <f>YEAR(spending_patterns_detailed[[#This Row],[Transaction Date]])</f>
        <v>2024</v>
      </c>
      <c r="K1493" t="str">
        <f>TEXT(spending_patterns_detailed[[#This Row],[Transaction Date]],"mmm")</f>
        <v>Apr</v>
      </c>
      <c r="L14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94" spans="1:13" x14ac:dyDescent="0.4">
      <c r="A1494" t="s">
        <v>194</v>
      </c>
      <c r="B1494" t="s">
        <v>23</v>
      </c>
      <c r="C1494" t="s">
        <v>143</v>
      </c>
      <c r="D1494">
        <v>1</v>
      </c>
      <c r="E1494">
        <v>123.16</v>
      </c>
      <c r="F1494">
        <v>123.16</v>
      </c>
      <c r="G1494" t="s">
        <v>38</v>
      </c>
      <c r="H1494" t="s">
        <v>17</v>
      </c>
      <c r="I1494" s="1">
        <v>45492</v>
      </c>
      <c r="J1494">
        <f>YEAR(spending_patterns_detailed[[#This Row],[Transaction Date]])</f>
        <v>2024</v>
      </c>
      <c r="K1494" t="str">
        <f>TEXT(spending_patterns_detailed[[#This Row],[Transaction Date]],"mmm")</f>
        <v>Jul</v>
      </c>
      <c r="L14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95" spans="1:13" x14ac:dyDescent="0.4">
      <c r="A1495" t="s">
        <v>26</v>
      </c>
      <c r="B1495" t="s">
        <v>46</v>
      </c>
      <c r="C1495" t="s">
        <v>104</v>
      </c>
      <c r="D1495">
        <v>2</v>
      </c>
      <c r="E1495">
        <v>9.2200000000000006</v>
      </c>
      <c r="F1495">
        <v>18.43</v>
      </c>
      <c r="G1495" t="s">
        <v>21</v>
      </c>
      <c r="H1495" t="s">
        <v>17</v>
      </c>
      <c r="I1495" s="1">
        <v>45508</v>
      </c>
      <c r="J1495">
        <f>YEAR(spending_patterns_detailed[[#This Row],[Transaction Date]])</f>
        <v>2024</v>
      </c>
      <c r="K1495" t="str">
        <f>TEXT(spending_patterns_detailed[[#This Row],[Transaction Date]],"mmm")</f>
        <v>Aug</v>
      </c>
      <c r="L14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4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96" spans="1:13" x14ac:dyDescent="0.4">
      <c r="A1496" t="s">
        <v>102</v>
      </c>
      <c r="B1496" t="s">
        <v>23</v>
      </c>
      <c r="C1496" t="s">
        <v>143</v>
      </c>
      <c r="D1496">
        <v>3</v>
      </c>
      <c r="E1496">
        <v>203.97</v>
      </c>
      <c r="F1496">
        <v>611.9</v>
      </c>
      <c r="G1496" t="s">
        <v>38</v>
      </c>
      <c r="H1496" t="s">
        <v>13</v>
      </c>
      <c r="I1496" s="1">
        <v>45524</v>
      </c>
      <c r="J1496">
        <f>YEAR(spending_patterns_detailed[[#This Row],[Transaction Date]])</f>
        <v>2024</v>
      </c>
      <c r="K1496" t="str">
        <f>TEXT(spending_patterns_detailed[[#This Row],[Transaction Date]],"mmm")</f>
        <v>Aug</v>
      </c>
      <c r="L14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497" spans="1:13" x14ac:dyDescent="0.4">
      <c r="A1497" t="s">
        <v>18</v>
      </c>
      <c r="B1497" t="s">
        <v>56</v>
      </c>
      <c r="C1497" t="s">
        <v>59</v>
      </c>
      <c r="D1497">
        <v>2</v>
      </c>
      <c r="E1497">
        <v>42.87</v>
      </c>
      <c r="F1497">
        <v>85.73</v>
      </c>
      <c r="G1497" t="s">
        <v>12</v>
      </c>
      <c r="H1497" t="s">
        <v>17</v>
      </c>
      <c r="I1497" s="1">
        <v>45383</v>
      </c>
      <c r="J1497">
        <f>YEAR(spending_patterns_detailed[[#This Row],[Transaction Date]])</f>
        <v>2024</v>
      </c>
      <c r="K1497" t="str">
        <f>TEXT(spending_patterns_detailed[[#This Row],[Transaction Date]],"mmm")</f>
        <v>Apr</v>
      </c>
      <c r="L14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98" spans="1:13" x14ac:dyDescent="0.4">
      <c r="A1498" t="s">
        <v>156</v>
      </c>
      <c r="B1498" t="s">
        <v>23</v>
      </c>
      <c r="C1498" t="s">
        <v>24</v>
      </c>
      <c r="D1498">
        <v>5</v>
      </c>
      <c r="E1498">
        <v>12.67</v>
      </c>
      <c r="F1498">
        <v>63.33</v>
      </c>
      <c r="G1498" t="s">
        <v>12</v>
      </c>
      <c r="H1498" t="s">
        <v>17</v>
      </c>
      <c r="I1498" s="1">
        <v>45145</v>
      </c>
      <c r="J1498">
        <f>YEAR(spending_patterns_detailed[[#This Row],[Transaction Date]])</f>
        <v>2023</v>
      </c>
      <c r="K1498" t="str">
        <f>TEXT(spending_patterns_detailed[[#This Row],[Transaction Date]],"mmm")</f>
        <v>Aug</v>
      </c>
      <c r="L14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4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499" spans="1:13" x14ac:dyDescent="0.4">
      <c r="A1499" t="s">
        <v>103</v>
      </c>
      <c r="B1499" t="s">
        <v>15</v>
      </c>
      <c r="C1499" t="s">
        <v>151</v>
      </c>
      <c r="D1499">
        <v>3</v>
      </c>
      <c r="E1499">
        <v>174.56</v>
      </c>
      <c r="F1499">
        <v>523.67999999999995</v>
      </c>
      <c r="G1499" t="s">
        <v>12</v>
      </c>
      <c r="H1499" t="s">
        <v>17</v>
      </c>
      <c r="I1499" s="1">
        <v>45531</v>
      </c>
      <c r="J1499">
        <f>YEAR(spending_patterns_detailed[[#This Row],[Transaction Date]])</f>
        <v>2024</v>
      </c>
      <c r="K1499" t="str">
        <f>TEXT(spending_patterns_detailed[[#This Row],[Transaction Date]],"mmm")</f>
        <v>Aug</v>
      </c>
      <c r="L14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4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00" spans="1:13" x14ac:dyDescent="0.4">
      <c r="A1500" t="s">
        <v>137</v>
      </c>
      <c r="B1500" t="s">
        <v>61</v>
      </c>
      <c r="C1500" t="s">
        <v>82</v>
      </c>
      <c r="D1500">
        <v>1</v>
      </c>
      <c r="E1500">
        <v>470.12</v>
      </c>
      <c r="F1500">
        <v>470.12</v>
      </c>
      <c r="G1500" t="s">
        <v>21</v>
      </c>
      <c r="H1500" t="s">
        <v>17</v>
      </c>
      <c r="I1500" s="1">
        <v>45265</v>
      </c>
      <c r="J1500">
        <f>YEAR(spending_patterns_detailed[[#This Row],[Transaction Date]])</f>
        <v>2023</v>
      </c>
      <c r="K1500" t="str">
        <f>TEXT(spending_patterns_detailed[[#This Row],[Transaction Date]],"mmm")</f>
        <v>Dec</v>
      </c>
      <c r="L15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01" spans="1:13" x14ac:dyDescent="0.4">
      <c r="A1501" t="s">
        <v>244</v>
      </c>
      <c r="B1501" t="s">
        <v>49</v>
      </c>
      <c r="C1501" t="s">
        <v>112</v>
      </c>
      <c r="D1501">
        <v>4</v>
      </c>
      <c r="E1501">
        <v>56.35</v>
      </c>
      <c r="F1501">
        <v>225.41</v>
      </c>
      <c r="G1501" t="s">
        <v>12</v>
      </c>
      <c r="H1501" t="s">
        <v>13</v>
      </c>
      <c r="I1501" s="1">
        <v>45256</v>
      </c>
      <c r="J1501">
        <f>YEAR(spending_patterns_detailed[[#This Row],[Transaction Date]])</f>
        <v>2023</v>
      </c>
      <c r="K1501" t="str">
        <f>TEXT(spending_patterns_detailed[[#This Row],[Transaction Date]],"mmm")</f>
        <v>Nov</v>
      </c>
      <c r="L15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02" spans="1:13" x14ac:dyDescent="0.4">
      <c r="A1502" t="s">
        <v>22</v>
      </c>
      <c r="B1502" t="s">
        <v>70</v>
      </c>
      <c r="C1502" t="s">
        <v>73</v>
      </c>
      <c r="D1502">
        <v>5</v>
      </c>
      <c r="E1502">
        <v>64.290000000000006</v>
      </c>
      <c r="F1502">
        <v>321.43</v>
      </c>
      <c r="G1502" t="s">
        <v>12</v>
      </c>
      <c r="H1502" t="s">
        <v>17</v>
      </c>
      <c r="I1502" s="1">
        <v>45199</v>
      </c>
      <c r="J1502">
        <f>YEAR(spending_patterns_detailed[[#This Row],[Transaction Date]])</f>
        <v>2023</v>
      </c>
      <c r="K1502" t="str">
        <f>TEXT(spending_patterns_detailed[[#This Row],[Transaction Date]],"mmm")</f>
        <v>Sep</v>
      </c>
      <c r="L15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03" spans="1:13" x14ac:dyDescent="0.4">
      <c r="A1503" t="s">
        <v>155</v>
      </c>
      <c r="B1503" t="s">
        <v>70</v>
      </c>
      <c r="C1503" t="s">
        <v>71</v>
      </c>
      <c r="D1503">
        <v>3</v>
      </c>
      <c r="E1503">
        <v>13.35</v>
      </c>
      <c r="F1503">
        <v>40.04</v>
      </c>
      <c r="G1503" t="s">
        <v>12</v>
      </c>
      <c r="H1503" t="s">
        <v>13</v>
      </c>
      <c r="I1503" s="1">
        <v>45575</v>
      </c>
      <c r="J1503">
        <f>YEAR(spending_patterns_detailed[[#This Row],[Transaction Date]])</f>
        <v>2024</v>
      </c>
      <c r="K1503" t="str">
        <f>TEXT(spending_patterns_detailed[[#This Row],[Transaction Date]],"mmm")</f>
        <v>Oct</v>
      </c>
      <c r="L15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04" spans="1:13" x14ac:dyDescent="0.4">
      <c r="A1504" t="s">
        <v>210</v>
      </c>
      <c r="B1504" t="s">
        <v>15</v>
      </c>
      <c r="C1504" t="s">
        <v>151</v>
      </c>
      <c r="D1504">
        <v>1</v>
      </c>
      <c r="E1504">
        <v>171.3</v>
      </c>
      <c r="F1504">
        <v>171.3</v>
      </c>
      <c r="G1504" t="s">
        <v>21</v>
      </c>
      <c r="H1504" t="s">
        <v>17</v>
      </c>
      <c r="I1504" s="1">
        <v>45388</v>
      </c>
      <c r="J1504">
        <f>YEAR(spending_patterns_detailed[[#This Row],[Transaction Date]])</f>
        <v>2024</v>
      </c>
      <c r="K1504" t="str">
        <f>TEXT(spending_patterns_detailed[[#This Row],[Transaction Date]],"mmm")</f>
        <v>Apr</v>
      </c>
      <c r="L15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05" spans="1:13" x14ac:dyDescent="0.4">
      <c r="A1505" t="s">
        <v>26</v>
      </c>
      <c r="B1505" t="s">
        <v>49</v>
      </c>
      <c r="C1505" t="s">
        <v>112</v>
      </c>
      <c r="D1505">
        <v>1</v>
      </c>
      <c r="E1505">
        <v>75.23</v>
      </c>
      <c r="F1505">
        <v>75.23</v>
      </c>
      <c r="G1505" t="s">
        <v>21</v>
      </c>
      <c r="H1505" t="s">
        <v>13</v>
      </c>
      <c r="I1505" s="1">
        <v>45082</v>
      </c>
      <c r="J1505">
        <f>YEAR(spending_patterns_detailed[[#This Row],[Transaction Date]])</f>
        <v>2023</v>
      </c>
      <c r="K1505" t="str">
        <f>TEXT(spending_patterns_detailed[[#This Row],[Transaction Date]],"mmm")</f>
        <v>Jun</v>
      </c>
      <c r="L15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06" spans="1:13" x14ac:dyDescent="0.4">
      <c r="A1506" t="s">
        <v>152</v>
      </c>
      <c r="B1506" t="s">
        <v>46</v>
      </c>
      <c r="C1506" t="s">
        <v>47</v>
      </c>
      <c r="D1506">
        <v>4</v>
      </c>
      <c r="E1506">
        <v>4.7699999999999996</v>
      </c>
      <c r="F1506">
        <v>19.09</v>
      </c>
      <c r="G1506" t="s">
        <v>38</v>
      </c>
      <c r="H1506" t="s">
        <v>13</v>
      </c>
      <c r="I1506" s="1">
        <v>45286</v>
      </c>
      <c r="J1506">
        <f>YEAR(spending_patterns_detailed[[#This Row],[Transaction Date]])</f>
        <v>2023</v>
      </c>
      <c r="K1506" t="str">
        <f>TEXT(spending_patterns_detailed[[#This Row],[Transaction Date]],"mmm")</f>
        <v>Dec</v>
      </c>
      <c r="L15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07" spans="1:13" x14ac:dyDescent="0.4">
      <c r="A1507" t="s">
        <v>219</v>
      </c>
      <c r="B1507" t="s">
        <v>56</v>
      </c>
      <c r="C1507" t="s">
        <v>57</v>
      </c>
      <c r="D1507">
        <v>4</v>
      </c>
      <c r="E1507">
        <v>26025.3</v>
      </c>
      <c r="F1507">
        <v>104101.2</v>
      </c>
      <c r="G1507" t="s">
        <v>25</v>
      </c>
      <c r="H1507" t="s">
        <v>41</v>
      </c>
      <c r="I1507" s="1">
        <v>45443</v>
      </c>
      <c r="J1507">
        <f>YEAR(spending_patterns_detailed[[#This Row],[Transaction Date]])</f>
        <v>2024</v>
      </c>
      <c r="K1507" t="str">
        <f>TEXT(spending_patterns_detailed[[#This Row],[Transaction Date]],"mmm")</f>
        <v>May</v>
      </c>
      <c r="L15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15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1508" spans="1:13" x14ac:dyDescent="0.4">
      <c r="A1508" t="s">
        <v>88</v>
      </c>
      <c r="B1508" t="s">
        <v>61</v>
      </c>
      <c r="C1508" t="s">
        <v>78</v>
      </c>
      <c r="D1508">
        <v>1</v>
      </c>
      <c r="E1508">
        <v>469.68</v>
      </c>
      <c r="F1508">
        <v>469.68</v>
      </c>
      <c r="G1508" t="s">
        <v>25</v>
      </c>
      <c r="H1508" t="s">
        <v>13</v>
      </c>
      <c r="I1508" s="1">
        <v>45177</v>
      </c>
      <c r="J1508">
        <f>YEAR(spending_patterns_detailed[[#This Row],[Transaction Date]])</f>
        <v>2023</v>
      </c>
      <c r="K1508" t="str">
        <f>TEXT(spending_patterns_detailed[[#This Row],[Transaction Date]],"mmm")</f>
        <v>Sep</v>
      </c>
      <c r="L15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09" spans="1:13" x14ac:dyDescent="0.4">
      <c r="A1509" t="s">
        <v>164</v>
      </c>
      <c r="B1509" t="s">
        <v>36</v>
      </c>
      <c r="C1509" t="s">
        <v>160</v>
      </c>
      <c r="D1509">
        <v>1</v>
      </c>
      <c r="E1509">
        <v>221.69</v>
      </c>
      <c r="F1509">
        <v>221.69</v>
      </c>
      <c r="G1509" t="s">
        <v>25</v>
      </c>
      <c r="H1509" t="s">
        <v>41</v>
      </c>
      <c r="I1509" s="1">
        <v>45375</v>
      </c>
      <c r="J1509">
        <f>YEAR(spending_patterns_detailed[[#This Row],[Transaction Date]])</f>
        <v>2024</v>
      </c>
      <c r="K1509" t="str">
        <f>TEXT(spending_patterns_detailed[[#This Row],[Transaction Date]],"mmm")</f>
        <v>Mar</v>
      </c>
      <c r="L15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10" spans="1:13" x14ac:dyDescent="0.4">
      <c r="A1510" t="s">
        <v>270</v>
      </c>
      <c r="B1510" t="s">
        <v>100</v>
      </c>
      <c r="C1510" t="s">
        <v>130</v>
      </c>
      <c r="D1510">
        <v>1</v>
      </c>
      <c r="E1510">
        <v>6.98</v>
      </c>
      <c r="F1510">
        <v>6.98</v>
      </c>
      <c r="G1510" t="s">
        <v>38</v>
      </c>
      <c r="H1510" t="s">
        <v>17</v>
      </c>
      <c r="I1510" s="1">
        <v>45191</v>
      </c>
      <c r="J1510">
        <f>YEAR(spending_patterns_detailed[[#This Row],[Transaction Date]])</f>
        <v>2023</v>
      </c>
      <c r="K1510" t="str">
        <f>TEXT(spending_patterns_detailed[[#This Row],[Transaction Date]],"mmm")</f>
        <v>Sep</v>
      </c>
      <c r="L15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11" spans="1:13" x14ac:dyDescent="0.4">
      <c r="A1511" t="s">
        <v>172</v>
      </c>
      <c r="B1511" t="s">
        <v>19</v>
      </c>
      <c r="C1511" t="s">
        <v>149</v>
      </c>
      <c r="D1511">
        <v>1</v>
      </c>
      <c r="E1511">
        <v>6842.24</v>
      </c>
      <c r="F1511">
        <v>6842.24</v>
      </c>
      <c r="G1511" t="s">
        <v>38</v>
      </c>
      <c r="H1511" t="s">
        <v>41</v>
      </c>
      <c r="I1511" s="1">
        <v>45054</v>
      </c>
      <c r="J1511">
        <f>YEAR(spending_patterns_detailed[[#This Row],[Transaction Date]])</f>
        <v>2023</v>
      </c>
      <c r="K1511" t="str">
        <f>TEXT(spending_patterns_detailed[[#This Row],[Transaction Date]],"mmm")</f>
        <v>May</v>
      </c>
      <c r="L15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5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512" spans="1:13" x14ac:dyDescent="0.4">
      <c r="A1512" t="s">
        <v>161</v>
      </c>
      <c r="B1512" t="s">
        <v>19</v>
      </c>
      <c r="C1512" t="s">
        <v>20</v>
      </c>
      <c r="D1512">
        <v>1</v>
      </c>
      <c r="E1512">
        <v>39.880000000000003</v>
      </c>
      <c r="F1512">
        <v>39.880000000000003</v>
      </c>
      <c r="G1512" t="s">
        <v>21</v>
      </c>
      <c r="H1512" t="s">
        <v>41</v>
      </c>
      <c r="I1512" s="1">
        <v>45408</v>
      </c>
      <c r="J1512">
        <f>YEAR(spending_patterns_detailed[[#This Row],[Transaction Date]])</f>
        <v>2024</v>
      </c>
      <c r="K1512" t="str">
        <f>TEXT(spending_patterns_detailed[[#This Row],[Transaction Date]],"mmm")</f>
        <v>Apr</v>
      </c>
      <c r="L15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13" spans="1:13" x14ac:dyDescent="0.4">
      <c r="A1513" t="s">
        <v>187</v>
      </c>
      <c r="B1513" t="s">
        <v>100</v>
      </c>
      <c r="C1513" t="s">
        <v>189</v>
      </c>
      <c r="D1513">
        <v>1</v>
      </c>
      <c r="E1513">
        <v>69.489999999999995</v>
      </c>
      <c r="F1513">
        <v>69.489999999999995</v>
      </c>
      <c r="G1513" t="s">
        <v>21</v>
      </c>
      <c r="H1513" t="s">
        <v>41</v>
      </c>
      <c r="I1513" s="1">
        <v>45527</v>
      </c>
      <c r="J1513">
        <f>YEAR(spending_patterns_detailed[[#This Row],[Transaction Date]])</f>
        <v>2024</v>
      </c>
      <c r="K1513" t="str">
        <f>TEXT(spending_patterns_detailed[[#This Row],[Transaction Date]],"mmm")</f>
        <v>Aug</v>
      </c>
      <c r="L15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14" spans="1:13" x14ac:dyDescent="0.4">
      <c r="A1514" t="s">
        <v>117</v>
      </c>
      <c r="B1514" t="s">
        <v>27</v>
      </c>
      <c r="C1514" t="s">
        <v>28</v>
      </c>
      <c r="D1514">
        <v>2</v>
      </c>
      <c r="E1514">
        <v>22.61</v>
      </c>
      <c r="F1514">
        <v>45.23</v>
      </c>
      <c r="G1514" t="s">
        <v>21</v>
      </c>
      <c r="H1514" t="s">
        <v>13</v>
      </c>
      <c r="I1514" s="1">
        <v>45411</v>
      </c>
      <c r="J1514">
        <f>YEAR(spending_patterns_detailed[[#This Row],[Transaction Date]])</f>
        <v>2024</v>
      </c>
      <c r="K1514" t="str">
        <f>TEXT(spending_patterns_detailed[[#This Row],[Transaction Date]],"mmm")</f>
        <v>Apr</v>
      </c>
      <c r="L15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15" spans="1:13" x14ac:dyDescent="0.4">
      <c r="A1515" t="s">
        <v>182</v>
      </c>
      <c r="B1515" t="s">
        <v>23</v>
      </c>
      <c r="C1515" t="s">
        <v>24</v>
      </c>
      <c r="D1515">
        <v>2</v>
      </c>
      <c r="E1515">
        <v>16.29</v>
      </c>
      <c r="F1515">
        <v>32.58</v>
      </c>
      <c r="G1515" t="s">
        <v>25</v>
      </c>
      <c r="H1515" t="s">
        <v>13</v>
      </c>
      <c r="I1515" s="1">
        <v>45475</v>
      </c>
      <c r="J1515">
        <f>YEAR(spending_patterns_detailed[[#This Row],[Transaction Date]])</f>
        <v>2024</v>
      </c>
      <c r="K1515" t="str">
        <f>TEXT(spending_patterns_detailed[[#This Row],[Transaction Date]],"mmm")</f>
        <v>Jul</v>
      </c>
      <c r="L15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16" spans="1:13" x14ac:dyDescent="0.4">
      <c r="A1516" t="s">
        <v>221</v>
      </c>
      <c r="B1516" t="s">
        <v>100</v>
      </c>
      <c r="C1516" t="s">
        <v>101</v>
      </c>
      <c r="D1516">
        <v>1</v>
      </c>
      <c r="E1516">
        <v>11.08</v>
      </c>
      <c r="F1516">
        <v>11.08</v>
      </c>
      <c r="G1516" t="s">
        <v>25</v>
      </c>
      <c r="H1516" t="s">
        <v>17</v>
      </c>
      <c r="I1516" s="1">
        <v>45670</v>
      </c>
      <c r="J1516">
        <f>YEAR(spending_patterns_detailed[[#This Row],[Transaction Date]])</f>
        <v>2025</v>
      </c>
      <c r="K1516" t="str">
        <f>TEXT(spending_patterns_detailed[[#This Row],[Transaction Date]],"mmm")</f>
        <v>Jan</v>
      </c>
      <c r="L15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17" spans="1:13" x14ac:dyDescent="0.4">
      <c r="A1517" t="s">
        <v>132</v>
      </c>
      <c r="B1517" t="s">
        <v>100</v>
      </c>
      <c r="C1517" t="s">
        <v>101</v>
      </c>
      <c r="D1517">
        <v>1</v>
      </c>
      <c r="E1517">
        <v>8.9600000000000009</v>
      </c>
      <c r="F1517">
        <v>8.9600000000000009</v>
      </c>
      <c r="G1517" t="s">
        <v>21</v>
      </c>
      <c r="H1517" t="s">
        <v>13</v>
      </c>
      <c r="I1517" s="1">
        <v>45347</v>
      </c>
      <c r="J1517">
        <f>YEAR(spending_patterns_detailed[[#This Row],[Transaction Date]])</f>
        <v>2024</v>
      </c>
      <c r="K1517" t="str">
        <f>TEXT(spending_patterns_detailed[[#This Row],[Transaction Date]],"mmm")</f>
        <v>Feb</v>
      </c>
      <c r="L15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18" spans="1:13" x14ac:dyDescent="0.4">
      <c r="A1518" t="s">
        <v>9</v>
      </c>
      <c r="B1518" t="s">
        <v>56</v>
      </c>
      <c r="C1518" t="s">
        <v>57</v>
      </c>
      <c r="D1518">
        <v>1</v>
      </c>
      <c r="E1518">
        <v>39134.699999999997</v>
      </c>
      <c r="F1518">
        <v>39134.699999999997</v>
      </c>
      <c r="G1518" t="s">
        <v>12</v>
      </c>
      <c r="H1518" t="s">
        <v>13</v>
      </c>
      <c r="I1518" s="1">
        <v>45349</v>
      </c>
      <c r="J1518">
        <f>YEAR(spending_patterns_detailed[[#This Row],[Transaction Date]])</f>
        <v>2024</v>
      </c>
      <c r="K1518" t="str">
        <f>TEXT(spending_patterns_detailed[[#This Row],[Transaction Date]],"mmm")</f>
        <v>Feb</v>
      </c>
      <c r="L15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15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1519" spans="1:13" x14ac:dyDescent="0.4">
      <c r="A1519" t="s">
        <v>134</v>
      </c>
      <c r="B1519" t="s">
        <v>31</v>
      </c>
      <c r="C1519" t="s">
        <v>32</v>
      </c>
      <c r="D1519">
        <v>1</v>
      </c>
      <c r="E1519">
        <v>262.83999999999997</v>
      </c>
      <c r="F1519">
        <v>262.83999999999997</v>
      </c>
      <c r="G1519" t="s">
        <v>25</v>
      </c>
      <c r="H1519" t="s">
        <v>17</v>
      </c>
      <c r="I1519" s="1">
        <v>45383</v>
      </c>
      <c r="J1519">
        <f>YEAR(spending_patterns_detailed[[#This Row],[Transaction Date]])</f>
        <v>2024</v>
      </c>
      <c r="K1519" t="str">
        <f>TEXT(spending_patterns_detailed[[#This Row],[Transaction Date]],"mmm")</f>
        <v>Apr</v>
      </c>
      <c r="L15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20" spans="1:13" x14ac:dyDescent="0.4">
      <c r="A1520" t="s">
        <v>106</v>
      </c>
      <c r="B1520" t="s">
        <v>27</v>
      </c>
      <c r="C1520" t="s">
        <v>28</v>
      </c>
      <c r="D1520">
        <v>5</v>
      </c>
      <c r="E1520">
        <v>33.29</v>
      </c>
      <c r="F1520">
        <v>166.46</v>
      </c>
      <c r="G1520" t="s">
        <v>38</v>
      </c>
      <c r="H1520" t="s">
        <v>13</v>
      </c>
      <c r="I1520" s="1">
        <v>45341</v>
      </c>
      <c r="J1520">
        <f>YEAR(spending_patterns_detailed[[#This Row],[Transaction Date]])</f>
        <v>2024</v>
      </c>
      <c r="K1520" t="str">
        <f>TEXT(spending_patterns_detailed[[#This Row],[Transaction Date]],"mmm")</f>
        <v>Feb</v>
      </c>
      <c r="L15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21" spans="1:13" x14ac:dyDescent="0.4">
      <c r="A1521" t="s">
        <v>140</v>
      </c>
      <c r="B1521" t="s">
        <v>27</v>
      </c>
      <c r="C1521" t="s">
        <v>28</v>
      </c>
      <c r="D1521">
        <v>3</v>
      </c>
      <c r="E1521">
        <v>23</v>
      </c>
      <c r="F1521">
        <v>68.989999999999995</v>
      </c>
      <c r="G1521" t="s">
        <v>21</v>
      </c>
      <c r="H1521" t="s">
        <v>13</v>
      </c>
      <c r="I1521" s="1">
        <v>44945</v>
      </c>
      <c r="J1521">
        <f>YEAR(spending_patterns_detailed[[#This Row],[Transaction Date]])</f>
        <v>2023</v>
      </c>
      <c r="K1521" t="str">
        <f>TEXT(spending_patterns_detailed[[#This Row],[Transaction Date]],"mmm")</f>
        <v>Jan</v>
      </c>
      <c r="L15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22" spans="1:13" x14ac:dyDescent="0.4">
      <c r="A1522" t="s">
        <v>214</v>
      </c>
      <c r="B1522" t="s">
        <v>56</v>
      </c>
      <c r="C1522" t="s">
        <v>165</v>
      </c>
      <c r="D1522">
        <v>3</v>
      </c>
      <c r="E1522">
        <v>1186.53</v>
      </c>
      <c r="F1522">
        <v>3559.58</v>
      </c>
      <c r="G1522" t="s">
        <v>12</v>
      </c>
      <c r="H1522" t="s">
        <v>41</v>
      </c>
      <c r="I1522" s="1">
        <v>45512</v>
      </c>
      <c r="J1522">
        <f>YEAR(spending_patterns_detailed[[#This Row],[Transaction Date]])</f>
        <v>2024</v>
      </c>
      <c r="K1522" t="str">
        <f>TEXT(spending_patterns_detailed[[#This Row],[Transaction Date]],"mmm")</f>
        <v>Aug</v>
      </c>
      <c r="L15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5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523" spans="1:13" x14ac:dyDescent="0.4">
      <c r="A1523" t="s">
        <v>212</v>
      </c>
      <c r="B1523" t="s">
        <v>23</v>
      </c>
      <c r="C1523" t="s">
        <v>143</v>
      </c>
      <c r="D1523">
        <v>5</v>
      </c>
      <c r="E1523">
        <v>496.56</v>
      </c>
      <c r="F1523">
        <v>2482.79</v>
      </c>
      <c r="G1523" t="s">
        <v>12</v>
      </c>
      <c r="H1523" t="s">
        <v>41</v>
      </c>
      <c r="I1523" s="1">
        <v>45102</v>
      </c>
      <c r="J1523">
        <f>YEAR(spending_patterns_detailed[[#This Row],[Transaction Date]])</f>
        <v>2023</v>
      </c>
      <c r="K1523" t="str">
        <f>TEXT(spending_patterns_detailed[[#This Row],[Transaction Date]],"mmm")</f>
        <v>Jun</v>
      </c>
      <c r="L15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524" spans="1:13" x14ac:dyDescent="0.4">
      <c r="A1524" t="s">
        <v>253</v>
      </c>
      <c r="B1524" t="s">
        <v>23</v>
      </c>
      <c r="C1524" t="s">
        <v>24</v>
      </c>
      <c r="D1524">
        <v>3</v>
      </c>
      <c r="E1524">
        <v>28.83</v>
      </c>
      <c r="F1524">
        <v>86.49</v>
      </c>
      <c r="G1524" t="s">
        <v>12</v>
      </c>
      <c r="H1524" t="s">
        <v>41</v>
      </c>
      <c r="I1524" s="1">
        <v>45303</v>
      </c>
      <c r="J1524">
        <f>YEAR(spending_patterns_detailed[[#This Row],[Transaction Date]])</f>
        <v>2024</v>
      </c>
      <c r="K1524" t="str">
        <f>TEXT(spending_patterns_detailed[[#This Row],[Transaction Date]],"mmm")</f>
        <v>Jan</v>
      </c>
      <c r="L15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25" spans="1:13" x14ac:dyDescent="0.4">
      <c r="A1525" t="s">
        <v>26</v>
      </c>
      <c r="B1525" t="s">
        <v>27</v>
      </c>
      <c r="C1525" t="s">
        <v>40</v>
      </c>
      <c r="D1525">
        <v>4</v>
      </c>
      <c r="E1525">
        <v>94.84</v>
      </c>
      <c r="F1525">
        <v>379.35</v>
      </c>
      <c r="G1525" t="s">
        <v>12</v>
      </c>
      <c r="H1525" t="s">
        <v>13</v>
      </c>
      <c r="I1525" s="1">
        <v>45412</v>
      </c>
      <c r="J1525">
        <f>YEAR(spending_patterns_detailed[[#This Row],[Transaction Date]])</f>
        <v>2024</v>
      </c>
      <c r="K1525" t="str">
        <f>TEXT(spending_patterns_detailed[[#This Row],[Transaction Date]],"mmm")</f>
        <v>Apr</v>
      </c>
      <c r="L15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26" spans="1:13" x14ac:dyDescent="0.4">
      <c r="A1526" t="s">
        <v>237</v>
      </c>
      <c r="B1526" t="s">
        <v>61</v>
      </c>
      <c r="C1526" t="s">
        <v>78</v>
      </c>
      <c r="D1526">
        <v>1</v>
      </c>
      <c r="E1526">
        <v>426.94</v>
      </c>
      <c r="F1526">
        <v>426.94</v>
      </c>
      <c r="G1526" t="s">
        <v>38</v>
      </c>
      <c r="H1526" t="s">
        <v>13</v>
      </c>
      <c r="I1526" s="1">
        <v>45216</v>
      </c>
      <c r="J1526">
        <f>YEAR(spending_patterns_detailed[[#This Row],[Transaction Date]])</f>
        <v>2023</v>
      </c>
      <c r="K1526" t="str">
        <f>TEXT(spending_patterns_detailed[[#This Row],[Transaction Date]],"mmm")</f>
        <v>Oct</v>
      </c>
      <c r="L15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27" spans="1:13" x14ac:dyDescent="0.4">
      <c r="A1527" t="s">
        <v>179</v>
      </c>
      <c r="B1527" t="s">
        <v>70</v>
      </c>
      <c r="C1527" t="s">
        <v>110</v>
      </c>
      <c r="D1527">
        <v>2</v>
      </c>
      <c r="E1527">
        <v>3.9</v>
      </c>
      <c r="F1527">
        <v>7.8</v>
      </c>
      <c r="G1527" t="s">
        <v>25</v>
      </c>
      <c r="H1527" t="s">
        <v>41</v>
      </c>
      <c r="I1527" s="1">
        <v>45660</v>
      </c>
      <c r="J1527">
        <f>YEAR(spending_patterns_detailed[[#This Row],[Transaction Date]])</f>
        <v>2025</v>
      </c>
      <c r="K1527" t="str">
        <f>TEXT(spending_patterns_detailed[[#This Row],[Transaction Date]],"mmm")</f>
        <v>Jan</v>
      </c>
      <c r="L15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28" spans="1:13" x14ac:dyDescent="0.4">
      <c r="A1528" t="s">
        <v>252</v>
      </c>
      <c r="B1528" t="s">
        <v>23</v>
      </c>
      <c r="C1528" t="s">
        <v>143</v>
      </c>
      <c r="D1528">
        <v>5</v>
      </c>
      <c r="E1528">
        <v>377.99</v>
      </c>
      <c r="F1528">
        <v>1889.97</v>
      </c>
      <c r="G1528" t="s">
        <v>21</v>
      </c>
      <c r="H1528" t="s">
        <v>41</v>
      </c>
      <c r="I1528" s="1">
        <v>45467</v>
      </c>
      <c r="J1528">
        <f>YEAR(spending_patterns_detailed[[#This Row],[Transaction Date]])</f>
        <v>2024</v>
      </c>
      <c r="K1528" t="str">
        <f>TEXT(spending_patterns_detailed[[#This Row],[Transaction Date]],"mmm")</f>
        <v>Jun</v>
      </c>
      <c r="L15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529" spans="1:13" x14ac:dyDescent="0.4">
      <c r="A1529" t="s">
        <v>174</v>
      </c>
      <c r="B1529" t="s">
        <v>36</v>
      </c>
      <c r="C1529" t="s">
        <v>76</v>
      </c>
      <c r="D1529">
        <v>1</v>
      </c>
      <c r="E1529">
        <v>13.27</v>
      </c>
      <c r="F1529">
        <v>13.27</v>
      </c>
      <c r="G1529" t="s">
        <v>12</v>
      </c>
      <c r="H1529" t="s">
        <v>13</v>
      </c>
      <c r="I1529" s="1">
        <v>45287</v>
      </c>
      <c r="J1529">
        <f>YEAR(spending_patterns_detailed[[#This Row],[Transaction Date]])</f>
        <v>2023</v>
      </c>
      <c r="K1529" t="str">
        <f>TEXT(spending_patterns_detailed[[#This Row],[Transaction Date]],"mmm")</f>
        <v>Dec</v>
      </c>
      <c r="L15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30" spans="1:13" x14ac:dyDescent="0.4">
      <c r="A1530" t="s">
        <v>172</v>
      </c>
      <c r="B1530" t="s">
        <v>10</v>
      </c>
      <c r="C1530" t="s">
        <v>43</v>
      </c>
      <c r="D1530">
        <v>4</v>
      </c>
      <c r="E1530">
        <v>1.57</v>
      </c>
      <c r="F1530">
        <v>6.27</v>
      </c>
      <c r="G1530" t="s">
        <v>38</v>
      </c>
      <c r="H1530" t="s">
        <v>13</v>
      </c>
      <c r="I1530" s="1">
        <v>45068</v>
      </c>
      <c r="J1530">
        <f>YEAR(spending_patterns_detailed[[#This Row],[Transaction Date]])</f>
        <v>2023</v>
      </c>
      <c r="K1530" t="str">
        <f>TEXT(spending_patterns_detailed[[#This Row],[Transaction Date]],"mmm")</f>
        <v>May</v>
      </c>
      <c r="L15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31" spans="1:13" x14ac:dyDescent="0.4">
      <c r="A1531" t="s">
        <v>237</v>
      </c>
      <c r="B1531" t="s">
        <v>70</v>
      </c>
      <c r="C1531" t="s">
        <v>73</v>
      </c>
      <c r="D1531">
        <v>2</v>
      </c>
      <c r="E1531">
        <v>65.19</v>
      </c>
      <c r="F1531">
        <v>130.38</v>
      </c>
      <c r="G1531" t="s">
        <v>38</v>
      </c>
      <c r="H1531" t="s">
        <v>13</v>
      </c>
      <c r="I1531" s="1">
        <v>45245</v>
      </c>
      <c r="J1531">
        <f>YEAR(spending_patterns_detailed[[#This Row],[Transaction Date]])</f>
        <v>2023</v>
      </c>
      <c r="K1531" t="str">
        <f>TEXT(spending_patterns_detailed[[#This Row],[Transaction Date]],"mmm")</f>
        <v>Nov</v>
      </c>
      <c r="L15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32" spans="1:13" x14ac:dyDescent="0.4">
      <c r="A1532" t="s">
        <v>244</v>
      </c>
      <c r="B1532" t="s">
        <v>31</v>
      </c>
      <c r="C1532" t="s">
        <v>32</v>
      </c>
      <c r="D1532">
        <v>1</v>
      </c>
      <c r="E1532">
        <v>656.53</v>
      </c>
      <c r="F1532">
        <v>656.53</v>
      </c>
      <c r="G1532" t="s">
        <v>21</v>
      </c>
      <c r="H1532" t="s">
        <v>41</v>
      </c>
      <c r="I1532" s="1">
        <v>45123</v>
      </c>
      <c r="J1532">
        <f>YEAR(spending_patterns_detailed[[#This Row],[Transaction Date]])</f>
        <v>2023</v>
      </c>
      <c r="K1532" t="str">
        <f>TEXT(spending_patterns_detailed[[#This Row],[Transaction Date]],"mmm")</f>
        <v>Jul</v>
      </c>
      <c r="L15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33" spans="1:13" x14ac:dyDescent="0.4">
      <c r="A1533" t="s">
        <v>186</v>
      </c>
      <c r="B1533" t="s">
        <v>46</v>
      </c>
      <c r="C1533" t="s">
        <v>104</v>
      </c>
      <c r="D1533">
        <v>2</v>
      </c>
      <c r="E1533">
        <v>9.1300000000000008</v>
      </c>
      <c r="F1533">
        <v>18.260000000000002</v>
      </c>
      <c r="G1533" t="s">
        <v>12</v>
      </c>
      <c r="H1533" t="s">
        <v>41</v>
      </c>
      <c r="I1533" s="1">
        <v>45405</v>
      </c>
      <c r="J1533">
        <f>YEAR(spending_patterns_detailed[[#This Row],[Transaction Date]])</f>
        <v>2024</v>
      </c>
      <c r="K1533" t="str">
        <f>TEXT(spending_patterns_detailed[[#This Row],[Transaction Date]],"mmm")</f>
        <v>Apr</v>
      </c>
      <c r="L15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34" spans="1:13" x14ac:dyDescent="0.4">
      <c r="A1534" t="s">
        <v>122</v>
      </c>
      <c r="B1534" t="s">
        <v>19</v>
      </c>
      <c r="C1534" t="s">
        <v>149</v>
      </c>
      <c r="D1534">
        <v>1</v>
      </c>
      <c r="E1534">
        <v>3991.86</v>
      </c>
      <c r="F1534">
        <v>3991.86</v>
      </c>
      <c r="G1534" t="s">
        <v>25</v>
      </c>
      <c r="H1534" t="s">
        <v>17</v>
      </c>
      <c r="I1534" s="1">
        <v>45172</v>
      </c>
      <c r="J1534">
        <f>YEAR(spending_patterns_detailed[[#This Row],[Transaction Date]])</f>
        <v>2023</v>
      </c>
      <c r="K1534" t="str">
        <f>TEXT(spending_patterns_detailed[[#This Row],[Transaction Date]],"mmm")</f>
        <v>Sep</v>
      </c>
      <c r="L15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5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535" spans="1:13" x14ac:dyDescent="0.4">
      <c r="A1535" t="s">
        <v>156</v>
      </c>
      <c r="B1535" t="s">
        <v>10</v>
      </c>
      <c r="C1535" t="s">
        <v>43</v>
      </c>
      <c r="D1535">
        <v>2</v>
      </c>
      <c r="E1535">
        <v>1.0900000000000001</v>
      </c>
      <c r="F1535">
        <v>2.19</v>
      </c>
      <c r="G1535" t="s">
        <v>12</v>
      </c>
      <c r="H1535" t="s">
        <v>41</v>
      </c>
      <c r="I1535" s="1">
        <v>44981</v>
      </c>
      <c r="J1535">
        <f>YEAR(spending_patterns_detailed[[#This Row],[Transaction Date]])</f>
        <v>2023</v>
      </c>
      <c r="K1535" t="str">
        <f>TEXT(spending_patterns_detailed[[#This Row],[Transaction Date]],"mmm")</f>
        <v>Feb</v>
      </c>
      <c r="L15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36" spans="1:13" x14ac:dyDescent="0.4">
      <c r="A1536" t="s">
        <v>237</v>
      </c>
      <c r="B1536" t="s">
        <v>10</v>
      </c>
      <c r="C1536" t="s">
        <v>68</v>
      </c>
      <c r="D1536">
        <v>3</v>
      </c>
      <c r="E1536">
        <v>12.27</v>
      </c>
      <c r="F1536">
        <v>36.82</v>
      </c>
      <c r="G1536" t="s">
        <v>21</v>
      </c>
      <c r="H1536" t="s">
        <v>13</v>
      </c>
      <c r="I1536" s="1">
        <v>45625</v>
      </c>
      <c r="J1536">
        <f>YEAR(spending_patterns_detailed[[#This Row],[Transaction Date]])</f>
        <v>2024</v>
      </c>
      <c r="K1536" t="str">
        <f>TEXT(spending_patterns_detailed[[#This Row],[Transaction Date]],"mmm")</f>
        <v>Nov</v>
      </c>
      <c r="L15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37" spans="1:13" x14ac:dyDescent="0.4">
      <c r="A1537" t="s">
        <v>241</v>
      </c>
      <c r="B1537" t="s">
        <v>10</v>
      </c>
      <c r="C1537" t="s">
        <v>181</v>
      </c>
      <c r="D1537">
        <v>5</v>
      </c>
      <c r="E1537">
        <v>2.89</v>
      </c>
      <c r="F1537">
        <v>14.45</v>
      </c>
      <c r="G1537" t="s">
        <v>21</v>
      </c>
      <c r="H1537" t="s">
        <v>13</v>
      </c>
      <c r="I1537" s="1">
        <v>45165</v>
      </c>
      <c r="J1537">
        <f>YEAR(spending_patterns_detailed[[#This Row],[Transaction Date]])</f>
        <v>2023</v>
      </c>
      <c r="K1537" t="str">
        <f>TEXT(spending_patterns_detailed[[#This Row],[Transaction Date]],"mmm")</f>
        <v>Aug</v>
      </c>
      <c r="L15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38" spans="1:13" x14ac:dyDescent="0.4">
      <c r="A1538" t="s">
        <v>105</v>
      </c>
      <c r="B1538" t="s">
        <v>49</v>
      </c>
      <c r="C1538" t="s">
        <v>50</v>
      </c>
      <c r="D1538">
        <v>5</v>
      </c>
      <c r="E1538">
        <v>20.63</v>
      </c>
      <c r="F1538">
        <v>103.17</v>
      </c>
      <c r="G1538" t="s">
        <v>21</v>
      </c>
      <c r="H1538" t="s">
        <v>17</v>
      </c>
      <c r="I1538" s="1">
        <v>45023</v>
      </c>
      <c r="J1538">
        <f>YEAR(spending_patterns_detailed[[#This Row],[Transaction Date]])</f>
        <v>2023</v>
      </c>
      <c r="K1538" t="str">
        <f>TEXT(spending_patterns_detailed[[#This Row],[Transaction Date]],"mmm")</f>
        <v>Apr</v>
      </c>
      <c r="L15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39" spans="1:13" x14ac:dyDescent="0.4">
      <c r="A1539" t="s">
        <v>150</v>
      </c>
      <c r="B1539" t="s">
        <v>15</v>
      </c>
      <c r="C1539" t="s">
        <v>151</v>
      </c>
      <c r="D1539">
        <v>3</v>
      </c>
      <c r="E1539">
        <v>161.9</v>
      </c>
      <c r="F1539">
        <v>485.7</v>
      </c>
      <c r="G1539" t="s">
        <v>38</v>
      </c>
      <c r="H1539" t="s">
        <v>13</v>
      </c>
      <c r="I1539" s="1">
        <v>45201</v>
      </c>
      <c r="J1539">
        <f>YEAR(spending_patterns_detailed[[#This Row],[Transaction Date]])</f>
        <v>2023</v>
      </c>
      <c r="K1539" t="str">
        <f>TEXT(spending_patterns_detailed[[#This Row],[Transaction Date]],"mmm")</f>
        <v>Oct</v>
      </c>
      <c r="L15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40" spans="1:13" x14ac:dyDescent="0.4">
      <c r="A1540" t="s">
        <v>266</v>
      </c>
      <c r="B1540" t="s">
        <v>23</v>
      </c>
      <c r="C1540" t="s">
        <v>24</v>
      </c>
      <c r="D1540">
        <v>4</v>
      </c>
      <c r="E1540">
        <v>29.75</v>
      </c>
      <c r="F1540">
        <v>119.01</v>
      </c>
      <c r="G1540" t="s">
        <v>25</v>
      </c>
      <c r="H1540" t="s">
        <v>13</v>
      </c>
      <c r="I1540" s="1">
        <v>45648</v>
      </c>
      <c r="J1540">
        <f>YEAR(spending_patterns_detailed[[#This Row],[Transaction Date]])</f>
        <v>2024</v>
      </c>
      <c r="K1540" t="str">
        <f>TEXT(spending_patterns_detailed[[#This Row],[Transaction Date]],"mmm")</f>
        <v>Dec</v>
      </c>
      <c r="L15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41" spans="1:13" x14ac:dyDescent="0.4">
      <c r="A1541" t="s">
        <v>92</v>
      </c>
      <c r="B1541" t="s">
        <v>56</v>
      </c>
      <c r="C1541" t="s">
        <v>57</v>
      </c>
      <c r="D1541">
        <v>3</v>
      </c>
      <c r="E1541">
        <v>6459.82</v>
      </c>
      <c r="F1541">
        <v>19379.47</v>
      </c>
      <c r="G1541" t="s">
        <v>38</v>
      </c>
      <c r="H1541" t="s">
        <v>41</v>
      </c>
      <c r="I1541" s="1">
        <v>45306</v>
      </c>
      <c r="J1541">
        <f>YEAR(spending_patterns_detailed[[#This Row],[Transaction Date]])</f>
        <v>2024</v>
      </c>
      <c r="K1541" t="str">
        <f>TEXT(spending_patterns_detailed[[#This Row],[Transaction Date]],"mmm")</f>
        <v>Jan</v>
      </c>
      <c r="L15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5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1542" spans="1:13" x14ac:dyDescent="0.4">
      <c r="A1542" t="s">
        <v>250</v>
      </c>
      <c r="B1542" t="s">
        <v>31</v>
      </c>
      <c r="C1542" t="s">
        <v>94</v>
      </c>
      <c r="D1542">
        <v>1</v>
      </c>
      <c r="E1542">
        <v>52.74</v>
      </c>
      <c r="F1542">
        <v>52.74</v>
      </c>
      <c r="G1542" t="s">
        <v>12</v>
      </c>
      <c r="H1542" t="s">
        <v>17</v>
      </c>
      <c r="I1542" s="1">
        <v>45451</v>
      </c>
      <c r="J1542">
        <f>YEAR(spending_patterns_detailed[[#This Row],[Transaction Date]])</f>
        <v>2024</v>
      </c>
      <c r="K1542" t="str">
        <f>TEXT(spending_patterns_detailed[[#This Row],[Transaction Date]],"mmm")</f>
        <v>Jun</v>
      </c>
      <c r="L15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43" spans="1:13" x14ac:dyDescent="0.4">
      <c r="A1543" t="s">
        <v>84</v>
      </c>
      <c r="B1543" t="s">
        <v>46</v>
      </c>
      <c r="C1543" t="s">
        <v>104</v>
      </c>
      <c r="D1543">
        <v>4</v>
      </c>
      <c r="E1543">
        <v>8.86</v>
      </c>
      <c r="F1543">
        <v>35.450000000000003</v>
      </c>
      <c r="G1543" t="s">
        <v>12</v>
      </c>
      <c r="H1543" t="s">
        <v>13</v>
      </c>
      <c r="I1543" s="1">
        <v>45145</v>
      </c>
      <c r="J1543">
        <f>YEAR(spending_patterns_detailed[[#This Row],[Transaction Date]])</f>
        <v>2023</v>
      </c>
      <c r="K1543" t="str">
        <f>TEXT(spending_patterns_detailed[[#This Row],[Transaction Date]],"mmm")</f>
        <v>Aug</v>
      </c>
      <c r="L15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44" spans="1:13" x14ac:dyDescent="0.4">
      <c r="A1544" t="s">
        <v>137</v>
      </c>
      <c r="B1544" t="s">
        <v>23</v>
      </c>
      <c r="C1544" t="s">
        <v>24</v>
      </c>
      <c r="D1544">
        <v>2</v>
      </c>
      <c r="E1544">
        <v>20.43</v>
      </c>
      <c r="F1544">
        <v>40.86</v>
      </c>
      <c r="G1544" t="s">
        <v>38</v>
      </c>
      <c r="H1544" t="s">
        <v>13</v>
      </c>
      <c r="I1544" s="1">
        <v>45030</v>
      </c>
      <c r="J1544">
        <f>YEAR(spending_patterns_detailed[[#This Row],[Transaction Date]])</f>
        <v>2023</v>
      </c>
      <c r="K1544" t="str">
        <f>TEXT(spending_patterns_detailed[[#This Row],[Transaction Date]],"mmm")</f>
        <v>Apr</v>
      </c>
      <c r="L15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45" spans="1:13" x14ac:dyDescent="0.4">
      <c r="A1545" t="s">
        <v>99</v>
      </c>
      <c r="B1545" t="s">
        <v>27</v>
      </c>
      <c r="C1545" t="s">
        <v>28</v>
      </c>
      <c r="D1545">
        <v>2</v>
      </c>
      <c r="E1545">
        <v>29.47</v>
      </c>
      <c r="F1545">
        <v>58.94</v>
      </c>
      <c r="G1545" t="s">
        <v>38</v>
      </c>
      <c r="H1545" t="s">
        <v>41</v>
      </c>
      <c r="I1545" s="1">
        <v>45020</v>
      </c>
      <c r="J1545">
        <f>YEAR(spending_patterns_detailed[[#This Row],[Transaction Date]])</f>
        <v>2023</v>
      </c>
      <c r="K1545" t="str">
        <f>TEXT(spending_patterns_detailed[[#This Row],[Transaction Date]],"mmm")</f>
        <v>Apr</v>
      </c>
      <c r="L15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46" spans="1:13" x14ac:dyDescent="0.4">
      <c r="A1546" t="s">
        <v>117</v>
      </c>
      <c r="B1546" t="s">
        <v>70</v>
      </c>
      <c r="C1546" t="s">
        <v>110</v>
      </c>
      <c r="D1546">
        <v>5</v>
      </c>
      <c r="E1546">
        <v>5.64</v>
      </c>
      <c r="F1546">
        <v>28.18</v>
      </c>
      <c r="G1546" t="s">
        <v>38</v>
      </c>
      <c r="H1546" t="s">
        <v>13</v>
      </c>
      <c r="I1546" s="1">
        <v>45403</v>
      </c>
      <c r="J1546">
        <f>YEAR(spending_patterns_detailed[[#This Row],[Transaction Date]])</f>
        <v>2024</v>
      </c>
      <c r="K1546" t="str">
        <f>TEXT(spending_patterns_detailed[[#This Row],[Transaction Date]],"mmm")</f>
        <v>Apr</v>
      </c>
      <c r="L15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47" spans="1:13" x14ac:dyDescent="0.4">
      <c r="A1547" t="s">
        <v>205</v>
      </c>
      <c r="B1547" t="s">
        <v>49</v>
      </c>
      <c r="C1547" t="s">
        <v>163</v>
      </c>
      <c r="D1547">
        <v>1</v>
      </c>
      <c r="E1547">
        <v>7.62</v>
      </c>
      <c r="F1547">
        <v>7.62</v>
      </c>
      <c r="G1547" t="s">
        <v>25</v>
      </c>
      <c r="H1547" t="s">
        <v>17</v>
      </c>
      <c r="I1547" s="1">
        <v>45633</v>
      </c>
      <c r="J1547">
        <f>YEAR(spending_patterns_detailed[[#This Row],[Transaction Date]])</f>
        <v>2024</v>
      </c>
      <c r="K1547" t="str">
        <f>TEXT(spending_patterns_detailed[[#This Row],[Transaction Date]],"mmm")</f>
        <v>Dec</v>
      </c>
      <c r="L15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48" spans="1:13" x14ac:dyDescent="0.4">
      <c r="A1548" t="s">
        <v>156</v>
      </c>
      <c r="B1548" t="s">
        <v>27</v>
      </c>
      <c r="C1548" t="s">
        <v>28</v>
      </c>
      <c r="D1548">
        <v>5</v>
      </c>
      <c r="E1548">
        <v>15.88</v>
      </c>
      <c r="F1548">
        <v>79.42</v>
      </c>
      <c r="G1548" t="s">
        <v>38</v>
      </c>
      <c r="H1548" t="s">
        <v>13</v>
      </c>
      <c r="I1548" s="1">
        <v>45100</v>
      </c>
      <c r="J1548">
        <f>YEAR(spending_patterns_detailed[[#This Row],[Transaction Date]])</f>
        <v>2023</v>
      </c>
      <c r="K1548" t="str">
        <f>TEXT(spending_patterns_detailed[[#This Row],[Transaction Date]],"mmm")</f>
        <v>Jun</v>
      </c>
      <c r="L15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49" spans="1:13" x14ac:dyDescent="0.4">
      <c r="A1549" t="s">
        <v>139</v>
      </c>
      <c r="B1549" t="s">
        <v>23</v>
      </c>
      <c r="C1549" t="s">
        <v>143</v>
      </c>
      <c r="D1549">
        <v>1</v>
      </c>
      <c r="E1549">
        <v>351.47</v>
      </c>
      <c r="F1549">
        <v>351.47</v>
      </c>
      <c r="G1549" t="s">
        <v>25</v>
      </c>
      <c r="H1549" t="s">
        <v>13</v>
      </c>
      <c r="I1549" s="1">
        <v>45396</v>
      </c>
      <c r="J1549">
        <f>YEAR(spending_patterns_detailed[[#This Row],[Transaction Date]])</f>
        <v>2024</v>
      </c>
      <c r="K1549" t="str">
        <f>TEXT(spending_patterns_detailed[[#This Row],[Transaction Date]],"mmm")</f>
        <v>Apr</v>
      </c>
      <c r="L15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50" spans="1:13" x14ac:dyDescent="0.4">
      <c r="A1550" t="s">
        <v>272</v>
      </c>
      <c r="B1550" t="s">
        <v>23</v>
      </c>
      <c r="C1550" t="s">
        <v>143</v>
      </c>
      <c r="D1550">
        <v>2</v>
      </c>
      <c r="E1550">
        <v>470.63</v>
      </c>
      <c r="F1550">
        <v>941.27</v>
      </c>
      <c r="G1550" t="s">
        <v>25</v>
      </c>
      <c r="H1550" t="s">
        <v>41</v>
      </c>
      <c r="I1550" s="1">
        <v>45233</v>
      </c>
      <c r="J1550">
        <f>YEAR(spending_patterns_detailed[[#This Row],[Transaction Date]])</f>
        <v>2023</v>
      </c>
      <c r="K1550" t="str">
        <f>TEXT(spending_patterns_detailed[[#This Row],[Transaction Date]],"mmm")</f>
        <v>Nov</v>
      </c>
      <c r="L15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51" spans="1:13" x14ac:dyDescent="0.4">
      <c r="A1551" t="s">
        <v>232</v>
      </c>
      <c r="B1551" t="s">
        <v>70</v>
      </c>
      <c r="C1551" t="s">
        <v>73</v>
      </c>
      <c r="D1551">
        <v>3</v>
      </c>
      <c r="E1551">
        <v>25.26</v>
      </c>
      <c r="F1551">
        <v>75.77</v>
      </c>
      <c r="G1551" t="s">
        <v>38</v>
      </c>
      <c r="H1551" t="s">
        <v>41</v>
      </c>
      <c r="I1551" s="1">
        <v>45056</v>
      </c>
      <c r="J1551">
        <f>YEAR(spending_patterns_detailed[[#This Row],[Transaction Date]])</f>
        <v>2023</v>
      </c>
      <c r="K1551" t="str">
        <f>TEXT(spending_patterns_detailed[[#This Row],[Transaction Date]],"mmm")</f>
        <v>May</v>
      </c>
      <c r="L15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52" spans="1:13" x14ac:dyDescent="0.4">
      <c r="A1552" t="s">
        <v>239</v>
      </c>
      <c r="B1552" t="s">
        <v>100</v>
      </c>
      <c r="C1552" t="s">
        <v>101</v>
      </c>
      <c r="D1552">
        <v>1</v>
      </c>
      <c r="E1552">
        <v>14.39</v>
      </c>
      <c r="F1552">
        <v>14.39</v>
      </c>
      <c r="G1552" t="s">
        <v>12</v>
      </c>
      <c r="H1552" t="s">
        <v>17</v>
      </c>
      <c r="I1552" s="1">
        <v>45334</v>
      </c>
      <c r="J1552">
        <f>YEAR(spending_patterns_detailed[[#This Row],[Transaction Date]])</f>
        <v>2024</v>
      </c>
      <c r="K1552" t="str">
        <f>TEXT(spending_patterns_detailed[[#This Row],[Transaction Date]],"mmm")</f>
        <v>Feb</v>
      </c>
      <c r="L15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53" spans="1:13" x14ac:dyDescent="0.4">
      <c r="A1553" t="s">
        <v>93</v>
      </c>
      <c r="B1553" t="s">
        <v>49</v>
      </c>
      <c r="C1553" t="s">
        <v>50</v>
      </c>
      <c r="D1553">
        <v>3</v>
      </c>
      <c r="E1553">
        <v>39.369999999999997</v>
      </c>
      <c r="F1553">
        <v>118.12</v>
      </c>
      <c r="G1553" t="s">
        <v>38</v>
      </c>
      <c r="H1553" t="s">
        <v>41</v>
      </c>
      <c r="I1553" s="1">
        <v>45077</v>
      </c>
      <c r="J1553">
        <f>YEAR(spending_patterns_detailed[[#This Row],[Transaction Date]])</f>
        <v>2023</v>
      </c>
      <c r="K1553" t="str">
        <f>TEXT(spending_patterns_detailed[[#This Row],[Transaction Date]],"mmm")</f>
        <v>May</v>
      </c>
      <c r="L15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54" spans="1:13" x14ac:dyDescent="0.4">
      <c r="A1554" t="s">
        <v>244</v>
      </c>
      <c r="B1554" t="s">
        <v>36</v>
      </c>
      <c r="C1554" t="s">
        <v>160</v>
      </c>
      <c r="D1554">
        <v>1</v>
      </c>
      <c r="E1554">
        <v>183.38</v>
      </c>
      <c r="F1554">
        <v>183.38</v>
      </c>
      <c r="G1554" t="s">
        <v>21</v>
      </c>
      <c r="H1554" t="s">
        <v>17</v>
      </c>
      <c r="I1554" s="1">
        <v>45250</v>
      </c>
      <c r="J1554">
        <f>YEAR(spending_patterns_detailed[[#This Row],[Transaction Date]])</f>
        <v>2023</v>
      </c>
      <c r="K1554" t="str">
        <f>TEXT(spending_patterns_detailed[[#This Row],[Transaction Date]],"mmm")</f>
        <v>Nov</v>
      </c>
      <c r="L15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55" spans="1:13" x14ac:dyDescent="0.4">
      <c r="A1555" t="s">
        <v>217</v>
      </c>
      <c r="B1555" t="s">
        <v>23</v>
      </c>
      <c r="C1555" t="s">
        <v>24</v>
      </c>
      <c r="D1555">
        <v>4</v>
      </c>
      <c r="E1555">
        <v>15.43</v>
      </c>
      <c r="F1555">
        <v>61.71</v>
      </c>
      <c r="G1555" t="s">
        <v>38</v>
      </c>
      <c r="H1555" t="s">
        <v>13</v>
      </c>
      <c r="I1555" s="1">
        <v>45491</v>
      </c>
      <c r="J1555">
        <f>YEAR(spending_patterns_detailed[[#This Row],[Transaction Date]])</f>
        <v>2024</v>
      </c>
      <c r="K1555" t="str">
        <f>TEXT(spending_patterns_detailed[[#This Row],[Transaction Date]],"mmm")</f>
        <v>Jul</v>
      </c>
      <c r="L15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56" spans="1:13" x14ac:dyDescent="0.4">
      <c r="A1556" t="s">
        <v>114</v>
      </c>
      <c r="B1556" t="s">
        <v>23</v>
      </c>
      <c r="C1556" t="s">
        <v>34</v>
      </c>
      <c r="D1556">
        <v>3</v>
      </c>
      <c r="E1556">
        <v>162.58000000000001</v>
      </c>
      <c r="F1556">
        <v>487.73</v>
      </c>
      <c r="G1556" t="s">
        <v>25</v>
      </c>
      <c r="H1556" t="s">
        <v>17</v>
      </c>
      <c r="I1556" s="1">
        <v>45591</v>
      </c>
      <c r="J1556">
        <f>YEAR(spending_patterns_detailed[[#This Row],[Transaction Date]])</f>
        <v>2024</v>
      </c>
      <c r="K1556" t="str">
        <f>TEXT(spending_patterns_detailed[[#This Row],[Transaction Date]],"mmm")</f>
        <v>Oct</v>
      </c>
      <c r="L15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57" spans="1:13" x14ac:dyDescent="0.4">
      <c r="A1557" t="s">
        <v>79</v>
      </c>
      <c r="B1557" t="s">
        <v>31</v>
      </c>
      <c r="C1557" t="s">
        <v>94</v>
      </c>
      <c r="D1557">
        <v>1</v>
      </c>
      <c r="E1557">
        <v>43.22</v>
      </c>
      <c r="F1557">
        <v>43.22</v>
      </c>
      <c r="G1557" t="s">
        <v>38</v>
      </c>
      <c r="H1557" t="s">
        <v>41</v>
      </c>
      <c r="I1557" s="1">
        <v>45349</v>
      </c>
      <c r="J1557">
        <f>YEAR(spending_patterns_detailed[[#This Row],[Transaction Date]])</f>
        <v>2024</v>
      </c>
      <c r="K1557" t="str">
        <f>TEXT(spending_patterns_detailed[[#This Row],[Transaction Date]],"mmm")</f>
        <v>Feb</v>
      </c>
      <c r="L15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58" spans="1:13" x14ac:dyDescent="0.4">
      <c r="A1558" t="s">
        <v>45</v>
      </c>
      <c r="B1558" t="s">
        <v>61</v>
      </c>
      <c r="C1558" t="s">
        <v>62</v>
      </c>
      <c r="D1558">
        <v>1</v>
      </c>
      <c r="E1558">
        <v>422.82</v>
      </c>
      <c r="F1558">
        <v>422.82</v>
      </c>
      <c r="G1558" t="s">
        <v>25</v>
      </c>
      <c r="H1558" t="s">
        <v>13</v>
      </c>
      <c r="I1558" s="1">
        <v>45607</v>
      </c>
      <c r="J1558">
        <f>YEAR(spending_patterns_detailed[[#This Row],[Transaction Date]])</f>
        <v>2024</v>
      </c>
      <c r="K1558" t="str">
        <f>TEXT(spending_patterns_detailed[[#This Row],[Transaction Date]],"mmm")</f>
        <v>Nov</v>
      </c>
      <c r="L15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59" spans="1:13" x14ac:dyDescent="0.4">
      <c r="A1559" t="s">
        <v>22</v>
      </c>
      <c r="B1559" t="s">
        <v>10</v>
      </c>
      <c r="C1559" t="s">
        <v>87</v>
      </c>
      <c r="D1559">
        <v>2</v>
      </c>
      <c r="E1559">
        <v>2.63</v>
      </c>
      <c r="F1559">
        <v>5.27</v>
      </c>
      <c r="G1559" t="s">
        <v>38</v>
      </c>
      <c r="H1559" t="s">
        <v>17</v>
      </c>
      <c r="I1559" s="1">
        <v>45178</v>
      </c>
      <c r="J1559">
        <f>YEAR(spending_patterns_detailed[[#This Row],[Transaction Date]])</f>
        <v>2023</v>
      </c>
      <c r="K1559" t="str">
        <f>TEXT(spending_patterns_detailed[[#This Row],[Transaction Date]],"mmm")</f>
        <v>Sep</v>
      </c>
      <c r="L15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60" spans="1:13" x14ac:dyDescent="0.4">
      <c r="A1560" t="s">
        <v>274</v>
      </c>
      <c r="B1560" t="s">
        <v>10</v>
      </c>
      <c r="C1560" t="s">
        <v>64</v>
      </c>
      <c r="D1560">
        <v>1</v>
      </c>
      <c r="E1560">
        <v>13</v>
      </c>
      <c r="F1560">
        <v>13</v>
      </c>
      <c r="G1560" t="s">
        <v>38</v>
      </c>
      <c r="H1560" t="s">
        <v>13</v>
      </c>
      <c r="I1560" s="1">
        <v>44984</v>
      </c>
      <c r="J1560">
        <f>YEAR(spending_patterns_detailed[[#This Row],[Transaction Date]])</f>
        <v>2023</v>
      </c>
      <c r="K1560" t="str">
        <f>TEXT(spending_patterns_detailed[[#This Row],[Transaction Date]],"mmm")</f>
        <v>Feb</v>
      </c>
      <c r="L15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61" spans="1:13" x14ac:dyDescent="0.4">
      <c r="A1561" t="s">
        <v>88</v>
      </c>
      <c r="B1561" t="s">
        <v>31</v>
      </c>
      <c r="C1561" t="s">
        <v>32</v>
      </c>
      <c r="D1561">
        <v>1</v>
      </c>
      <c r="E1561">
        <v>719.68</v>
      </c>
      <c r="F1561">
        <v>719.68</v>
      </c>
      <c r="G1561" t="s">
        <v>25</v>
      </c>
      <c r="H1561" t="s">
        <v>17</v>
      </c>
      <c r="I1561" s="1">
        <v>45455</v>
      </c>
      <c r="J1561">
        <f>YEAR(spending_patterns_detailed[[#This Row],[Transaction Date]])</f>
        <v>2024</v>
      </c>
      <c r="K1561" t="str">
        <f>TEXT(spending_patterns_detailed[[#This Row],[Transaction Date]],"mmm")</f>
        <v>Jun</v>
      </c>
      <c r="L15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62" spans="1:13" x14ac:dyDescent="0.4">
      <c r="A1562" t="s">
        <v>246</v>
      </c>
      <c r="B1562" t="s">
        <v>15</v>
      </c>
      <c r="C1562" t="s">
        <v>151</v>
      </c>
      <c r="D1562">
        <v>4</v>
      </c>
      <c r="E1562">
        <v>172.02</v>
      </c>
      <c r="F1562">
        <v>688.07</v>
      </c>
      <c r="G1562" t="s">
        <v>12</v>
      </c>
      <c r="H1562" t="s">
        <v>13</v>
      </c>
      <c r="I1562" s="1">
        <v>45494</v>
      </c>
      <c r="J1562">
        <f>YEAR(spending_patterns_detailed[[#This Row],[Transaction Date]])</f>
        <v>2024</v>
      </c>
      <c r="K1562" t="str">
        <f>TEXT(spending_patterns_detailed[[#This Row],[Transaction Date]],"mmm")</f>
        <v>Jul</v>
      </c>
      <c r="L15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63" spans="1:13" x14ac:dyDescent="0.4">
      <c r="A1563" t="s">
        <v>216</v>
      </c>
      <c r="B1563" t="s">
        <v>70</v>
      </c>
      <c r="C1563" t="s">
        <v>71</v>
      </c>
      <c r="D1563">
        <v>2</v>
      </c>
      <c r="E1563">
        <v>12.06</v>
      </c>
      <c r="F1563">
        <v>24.12</v>
      </c>
      <c r="G1563" t="s">
        <v>21</v>
      </c>
      <c r="H1563" t="s">
        <v>41</v>
      </c>
      <c r="I1563" s="1">
        <v>45596</v>
      </c>
      <c r="J1563">
        <f>YEAR(spending_patterns_detailed[[#This Row],[Transaction Date]])</f>
        <v>2024</v>
      </c>
      <c r="K1563" t="str">
        <f>TEXT(spending_patterns_detailed[[#This Row],[Transaction Date]],"mmm")</f>
        <v>Oct</v>
      </c>
      <c r="L15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64" spans="1:13" x14ac:dyDescent="0.4">
      <c r="A1564" t="s">
        <v>44</v>
      </c>
      <c r="B1564" t="s">
        <v>19</v>
      </c>
      <c r="C1564" t="s">
        <v>149</v>
      </c>
      <c r="D1564">
        <v>1</v>
      </c>
      <c r="E1564">
        <v>3539.58</v>
      </c>
      <c r="F1564">
        <v>3539.58</v>
      </c>
      <c r="G1564" t="s">
        <v>12</v>
      </c>
      <c r="H1564" t="s">
        <v>17</v>
      </c>
      <c r="I1564" s="1">
        <v>45602</v>
      </c>
      <c r="J1564">
        <f>YEAR(spending_patterns_detailed[[#This Row],[Transaction Date]])</f>
        <v>2024</v>
      </c>
      <c r="K1564" t="str">
        <f>TEXT(spending_patterns_detailed[[#This Row],[Transaction Date]],"mmm")</f>
        <v>Nov</v>
      </c>
      <c r="L15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5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565" spans="1:13" x14ac:dyDescent="0.4">
      <c r="A1565" t="s">
        <v>53</v>
      </c>
      <c r="B1565" t="s">
        <v>70</v>
      </c>
      <c r="C1565" t="s">
        <v>71</v>
      </c>
      <c r="D1565">
        <v>1</v>
      </c>
      <c r="E1565">
        <v>6.51</v>
      </c>
      <c r="F1565">
        <v>6.51</v>
      </c>
      <c r="G1565" t="s">
        <v>25</v>
      </c>
      <c r="H1565" t="s">
        <v>13</v>
      </c>
      <c r="I1565" s="1">
        <v>44947</v>
      </c>
      <c r="J1565">
        <f>YEAR(spending_patterns_detailed[[#This Row],[Transaction Date]])</f>
        <v>2023</v>
      </c>
      <c r="K1565" t="str">
        <f>TEXT(spending_patterns_detailed[[#This Row],[Transaction Date]],"mmm")</f>
        <v>Jan</v>
      </c>
      <c r="L15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66" spans="1:13" x14ac:dyDescent="0.4">
      <c r="A1566" t="s">
        <v>221</v>
      </c>
      <c r="B1566" t="s">
        <v>36</v>
      </c>
      <c r="C1566" t="s">
        <v>160</v>
      </c>
      <c r="D1566">
        <v>1</v>
      </c>
      <c r="E1566">
        <v>558.79999999999995</v>
      </c>
      <c r="F1566">
        <v>558.79999999999995</v>
      </c>
      <c r="G1566" t="s">
        <v>38</v>
      </c>
      <c r="H1566" t="s">
        <v>13</v>
      </c>
      <c r="I1566" s="1">
        <v>45180</v>
      </c>
      <c r="J1566">
        <f>YEAR(spending_patterns_detailed[[#This Row],[Transaction Date]])</f>
        <v>2023</v>
      </c>
      <c r="K1566" t="str">
        <f>TEXT(spending_patterns_detailed[[#This Row],[Transaction Date]],"mmm")</f>
        <v>Sep</v>
      </c>
      <c r="L15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67" spans="1:13" x14ac:dyDescent="0.4">
      <c r="A1567" t="s">
        <v>126</v>
      </c>
      <c r="B1567" t="s">
        <v>31</v>
      </c>
      <c r="C1567" t="s">
        <v>94</v>
      </c>
      <c r="D1567">
        <v>1</v>
      </c>
      <c r="E1567">
        <v>76.03</v>
      </c>
      <c r="F1567">
        <v>76.03</v>
      </c>
      <c r="G1567" t="s">
        <v>21</v>
      </c>
      <c r="H1567" t="s">
        <v>17</v>
      </c>
      <c r="I1567" s="1">
        <v>45305</v>
      </c>
      <c r="J1567">
        <f>YEAR(spending_patterns_detailed[[#This Row],[Transaction Date]])</f>
        <v>2024</v>
      </c>
      <c r="K1567" t="str">
        <f>TEXT(spending_patterns_detailed[[#This Row],[Transaction Date]],"mmm")</f>
        <v>Jan</v>
      </c>
      <c r="L15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68" spans="1:13" x14ac:dyDescent="0.4">
      <c r="A1568" t="s">
        <v>51</v>
      </c>
      <c r="B1568" t="s">
        <v>31</v>
      </c>
      <c r="C1568" t="s">
        <v>94</v>
      </c>
      <c r="D1568">
        <v>1</v>
      </c>
      <c r="E1568">
        <v>68.3</v>
      </c>
      <c r="F1568">
        <v>68.3</v>
      </c>
      <c r="G1568" t="s">
        <v>12</v>
      </c>
      <c r="H1568" t="s">
        <v>41</v>
      </c>
      <c r="I1568" s="1">
        <v>44946</v>
      </c>
      <c r="J1568">
        <f>YEAR(spending_patterns_detailed[[#This Row],[Transaction Date]])</f>
        <v>2023</v>
      </c>
      <c r="K1568" t="str">
        <f>TEXT(spending_patterns_detailed[[#This Row],[Transaction Date]],"mmm")</f>
        <v>Jan</v>
      </c>
      <c r="L15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69" spans="1:13" x14ac:dyDescent="0.4">
      <c r="A1569" t="s">
        <v>79</v>
      </c>
      <c r="B1569" t="s">
        <v>61</v>
      </c>
      <c r="C1569" t="s">
        <v>78</v>
      </c>
      <c r="D1569">
        <v>1</v>
      </c>
      <c r="E1569">
        <v>580.52</v>
      </c>
      <c r="F1569">
        <v>580.52</v>
      </c>
      <c r="G1569" t="s">
        <v>38</v>
      </c>
      <c r="H1569" t="s">
        <v>41</v>
      </c>
      <c r="I1569" s="1">
        <v>44966</v>
      </c>
      <c r="J1569">
        <f>YEAR(spending_patterns_detailed[[#This Row],[Transaction Date]])</f>
        <v>2023</v>
      </c>
      <c r="K1569" t="str">
        <f>TEXT(spending_patterns_detailed[[#This Row],[Transaction Date]],"mmm")</f>
        <v>Feb</v>
      </c>
      <c r="L15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70" spans="1:13" x14ac:dyDescent="0.4">
      <c r="A1570" t="s">
        <v>177</v>
      </c>
      <c r="B1570" t="s">
        <v>27</v>
      </c>
      <c r="C1570" t="s">
        <v>40</v>
      </c>
      <c r="D1570">
        <v>3</v>
      </c>
      <c r="E1570">
        <v>36.29</v>
      </c>
      <c r="F1570">
        <v>108.86</v>
      </c>
      <c r="G1570" t="s">
        <v>12</v>
      </c>
      <c r="H1570" t="s">
        <v>41</v>
      </c>
      <c r="I1570" s="1">
        <v>45082</v>
      </c>
      <c r="J1570">
        <f>YEAR(spending_patterns_detailed[[#This Row],[Transaction Date]])</f>
        <v>2023</v>
      </c>
      <c r="K1570" t="str">
        <f>TEXT(spending_patterns_detailed[[#This Row],[Transaction Date]],"mmm")</f>
        <v>Jun</v>
      </c>
      <c r="L15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71" spans="1:13" x14ac:dyDescent="0.4">
      <c r="A1571" t="s">
        <v>233</v>
      </c>
      <c r="B1571" t="s">
        <v>10</v>
      </c>
      <c r="C1571" t="s">
        <v>64</v>
      </c>
      <c r="D1571">
        <v>3</v>
      </c>
      <c r="E1571">
        <v>4.53</v>
      </c>
      <c r="F1571">
        <v>13.58</v>
      </c>
      <c r="G1571" t="s">
        <v>38</v>
      </c>
      <c r="H1571" t="s">
        <v>41</v>
      </c>
      <c r="I1571" s="1">
        <v>45385</v>
      </c>
      <c r="J1571">
        <f>YEAR(spending_patterns_detailed[[#This Row],[Transaction Date]])</f>
        <v>2024</v>
      </c>
      <c r="K1571" t="str">
        <f>TEXT(spending_patterns_detailed[[#This Row],[Transaction Date]],"mmm")</f>
        <v>Apr</v>
      </c>
      <c r="L15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72" spans="1:13" x14ac:dyDescent="0.4">
      <c r="A1572" t="s">
        <v>9</v>
      </c>
      <c r="B1572" t="s">
        <v>46</v>
      </c>
      <c r="C1572" t="s">
        <v>47</v>
      </c>
      <c r="D1572">
        <v>3</v>
      </c>
      <c r="E1572">
        <v>4.25</v>
      </c>
      <c r="F1572">
        <v>12.76</v>
      </c>
      <c r="G1572" t="s">
        <v>38</v>
      </c>
      <c r="H1572" t="s">
        <v>13</v>
      </c>
      <c r="I1572" s="1">
        <v>45026</v>
      </c>
      <c r="J1572">
        <f>YEAR(spending_patterns_detailed[[#This Row],[Transaction Date]])</f>
        <v>2023</v>
      </c>
      <c r="K1572" t="str">
        <f>TEXT(spending_patterns_detailed[[#This Row],[Transaction Date]],"mmm")</f>
        <v>Apr</v>
      </c>
      <c r="L15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73" spans="1:13" x14ac:dyDescent="0.4">
      <c r="A1573" t="s">
        <v>18</v>
      </c>
      <c r="B1573" t="s">
        <v>31</v>
      </c>
      <c r="C1573" t="s">
        <v>32</v>
      </c>
      <c r="D1573">
        <v>1</v>
      </c>
      <c r="E1573">
        <v>396.98</v>
      </c>
      <c r="F1573">
        <v>396.98</v>
      </c>
      <c r="G1573" t="s">
        <v>12</v>
      </c>
      <c r="H1573" t="s">
        <v>41</v>
      </c>
      <c r="I1573" s="1">
        <v>45247</v>
      </c>
      <c r="J1573">
        <f>YEAR(spending_patterns_detailed[[#This Row],[Transaction Date]])</f>
        <v>2023</v>
      </c>
      <c r="K1573" t="str">
        <f>TEXT(spending_patterns_detailed[[#This Row],[Transaction Date]],"mmm")</f>
        <v>Nov</v>
      </c>
      <c r="L15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74" spans="1:13" x14ac:dyDescent="0.4">
      <c r="A1574" t="s">
        <v>30</v>
      </c>
      <c r="B1574" t="s">
        <v>46</v>
      </c>
      <c r="C1574" t="s">
        <v>47</v>
      </c>
      <c r="D1574">
        <v>5</v>
      </c>
      <c r="E1574">
        <v>2.5499999999999998</v>
      </c>
      <c r="F1574">
        <v>12.75</v>
      </c>
      <c r="G1574" t="s">
        <v>25</v>
      </c>
      <c r="H1574" t="s">
        <v>17</v>
      </c>
      <c r="I1574" s="1">
        <v>45169</v>
      </c>
      <c r="J1574">
        <f>YEAR(spending_patterns_detailed[[#This Row],[Transaction Date]])</f>
        <v>2023</v>
      </c>
      <c r="K1574" t="str">
        <f>TEXT(spending_patterns_detailed[[#This Row],[Transaction Date]],"mmm")</f>
        <v>Aug</v>
      </c>
      <c r="L15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75" spans="1:13" x14ac:dyDescent="0.4">
      <c r="A1575" t="s">
        <v>122</v>
      </c>
      <c r="B1575" t="s">
        <v>31</v>
      </c>
      <c r="C1575" t="s">
        <v>94</v>
      </c>
      <c r="D1575">
        <v>1</v>
      </c>
      <c r="E1575">
        <v>81.69</v>
      </c>
      <c r="F1575">
        <v>81.69</v>
      </c>
      <c r="G1575" t="s">
        <v>25</v>
      </c>
      <c r="H1575" t="s">
        <v>41</v>
      </c>
      <c r="I1575" s="1">
        <v>45021</v>
      </c>
      <c r="J1575">
        <f>YEAR(spending_patterns_detailed[[#This Row],[Transaction Date]])</f>
        <v>2023</v>
      </c>
      <c r="K1575" t="str">
        <f>TEXT(spending_patterns_detailed[[#This Row],[Transaction Date]],"mmm")</f>
        <v>Apr</v>
      </c>
      <c r="L15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76" spans="1:13" x14ac:dyDescent="0.4">
      <c r="A1576" t="s">
        <v>266</v>
      </c>
      <c r="B1576" t="s">
        <v>49</v>
      </c>
      <c r="C1576" t="s">
        <v>112</v>
      </c>
      <c r="D1576">
        <v>3</v>
      </c>
      <c r="E1576">
        <v>65.28</v>
      </c>
      <c r="F1576">
        <v>195.85</v>
      </c>
      <c r="G1576" t="s">
        <v>25</v>
      </c>
      <c r="H1576" t="s">
        <v>17</v>
      </c>
      <c r="I1576" s="1">
        <v>45344</v>
      </c>
      <c r="J1576">
        <f>YEAR(spending_patterns_detailed[[#This Row],[Transaction Date]])</f>
        <v>2024</v>
      </c>
      <c r="K1576" t="str">
        <f>TEXT(spending_patterns_detailed[[#This Row],[Transaction Date]],"mmm")</f>
        <v>Feb</v>
      </c>
      <c r="L15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77" spans="1:13" x14ac:dyDescent="0.4">
      <c r="A1577" t="s">
        <v>122</v>
      </c>
      <c r="B1577" t="s">
        <v>100</v>
      </c>
      <c r="C1577" t="s">
        <v>189</v>
      </c>
      <c r="D1577">
        <v>1</v>
      </c>
      <c r="E1577">
        <v>58.18</v>
      </c>
      <c r="F1577">
        <v>58.18</v>
      </c>
      <c r="G1577" t="s">
        <v>25</v>
      </c>
      <c r="H1577" t="s">
        <v>41</v>
      </c>
      <c r="I1577" s="1">
        <v>45011</v>
      </c>
      <c r="J1577">
        <f>YEAR(spending_patterns_detailed[[#This Row],[Transaction Date]])</f>
        <v>2023</v>
      </c>
      <c r="K1577" t="str">
        <f>TEXT(spending_patterns_detailed[[#This Row],[Transaction Date]],"mmm")</f>
        <v>Mar</v>
      </c>
      <c r="L15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78" spans="1:13" x14ac:dyDescent="0.4">
      <c r="A1578" t="s">
        <v>111</v>
      </c>
      <c r="B1578" t="s">
        <v>49</v>
      </c>
      <c r="C1578" t="s">
        <v>163</v>
      </c>
      <c r="D1578">
        <v>1</v>
      </c>
      <c r="E1578">
        <v>5.23</v>
      </c>
      <c r="F1578">
        <v>5.23</v>
      </c>
      <c r="G1578" t="s">
        <v>12</v>
      </c>
      <c r="H1578" t="s">
        <v>17</v>
      </c>
      <c r="I1578" s="1">
        <v>45369</v>
      </c>
      <c r="J1578">
        <f>YEAR(spending_patterns_detailed[[#This Row],[Transaction Date]])</f>
        <v>2024</v>
      </c>
      <c r="K1578" t="str">
        <f>TEXT(spending_patterns_detailed[[#This Row],[Transaction Date]],"mmm")</f>
        <v>Mar</v>
      </c>
      <c r="L15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79" spans="1:13" x14ac:dyDescent="0.4">
      <c r="A1579" t="s">
        <v>142</v>
      </c>
      <c r="B1579" t="s">
        <v>23</v>
      </c>
      <c r="C1579" t="s">
        <v>34</v>
      </c>
      <c r="D1579">
        <v>1</v>
      </c>
      <c r="E1579">
        <v>105.78</v>
      </c>
      <c r="F1579">
        <v>105.78</v>
      </c>
      <c r="G1579" t="s">
        <v>12</v>
      </c>
      <c r="H1579" t="s">
        <v>17</v>
      </c>
      <c r="I1579" s="1">
        <v>45388</v>
      </c>
      <c r="J1579">
        <f>YEAR(spending_patterns_detailed[[#This Row],[Transaction Date]])</f>
        <v>2024</v>
      </c>
      <c r="K1579" t="str">
        <f>TEXT(spending_patterns_detailed[[#This Row],[Transaction Date]],"mmm")</f>
        <v>Apr</v>
      </c>
      <c r="L15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80" spans="1:13" x14ac:dyDescent="0.4">
      <c r="A1580" t="s">
        <v>264</v>
      </c>
      <c r="B1580" t="s">
        <v>31</v>
      </c>
      <c r="C1580" t="s">
        <v>94</v>
      </c>
      <c r="D1580">
        <v>1</v>
      </c>
      <c r="E1580">
        <v>55.25</v>
      </c>
      <c r="F1580">
        <v>55.25</v>
      </c>
      <c r="G1580" t="s">
        <v>21</v>
      </c>
      <c r="H1580" t="s">
        <v>41</v>
      </c>
      <c r="I1580" s="1">
        <v>45578</v>
      </c>
      <c r="J1580">
        <f>YEAR(spending_patterns_detailed[[#This Row],[Transaction Date]])</f>
        <v>2024</v>
      </c>
      <c r="K1580" t="str">
        <f>TEXT(spending_patterns_detailed[[#This Row],[Transaction Date]],"mmm")</f>
        <v>Oct</v>
      </c>
      <c r="L15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81" spans="1:13" x14ac:dyDescent="0.4">
      <c r="A1581" t="s">
        <v>212</v>
      </c>
      <c r="B1581" t="s">
        <v>19</v>
      </c>
      <c r="C1581" t="s">
        <v>149</v>
      </c>
      <c r="D1581">
        <v>1</v>
      </c>
      <c r="E1581">
        <v>5133.8999999999996</v>
      </c>
      <c r="F1581">
        <v>5133.8999999999996</v>
      </c>
      <c r="G1581" t="s">
        <v>12</v>
      </c>
      <c r="H1581" t="s">
        <v>41</v>
      </c>
      <c r="I1581" s="1">
        <v>45199</v>
      </c>
      <c r="J1581">
        <f>YEAR(spending_patterns_detailed[[#This Row],[Transaction Date]])</f>
        <v>2023</v>
      </c>
      <c r="K1581" t="str">
        <f>TEXT(spending_patterns_detailed[[#This Row],[Transaction Date]],"mmm")</f>
        <v>Sep</v>
      </c>
      <c r="L15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5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582" spans="1:13" x14ac:dyDescent="0.4">
      <c r="A1582" t="s">
        <v>106</v>
      </c>
      <c r="B1582" t="s">
        <v>15</v>
      </c>
      <c r="C1582" t="s">
        <v>135</v>
      </c>
      <c r="D1582">
        <v>2</v>
      </c>
      <c r="E1582">
        <v>13.45</v>
      </c>
      <c r="F1582">
        <v>26.9</v>
      </c>
      <c r="G1582" t="s">
        <v>38</v>
      </c>
      <c r="H1582" t="s">
        <v>17</v>
      </c>
      <c r="I1582" s="1">
        <v>45302</v>
      </c>
      <c r="J1582">
        <f>YEAR(spending_patterns_detailed[[#This Row],[Transaction Date]])</f>
        <v>2024</v>
      </c>
      <c r="K1582" t="str">
        <f>TEXT(spending_patterns_detailed[[#This Row],[Transaction Date]],"mmm")</f>
        <v>Jan</v>
      </c>
      <c r="L15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83" spans="1:13" x14ac:dyDescent="0.4">
      <c r="A1583" t="s">
        <v>29</v>
      </c>
      <c r="B1583" t="s">
        <v>100</v>
      </c>
      <c r="C1583" t="s">
        <v>130</v>
      </c>
      <c r="D1583">
        <v>1</v>
      </c>
      <c r="E1583">
        <v>5.82</v>
      </c>
      <c r="F1583">
        <v>5.82</v>
      </c>
      <c r="G1583" t="s">
        <v>21</v>
      </c>
      <c r="H1583" t="s">
        <v>41</v>
      </c>
      <c r="I1583" s="1">
        <v>45185</v>
      </c>
      <c r="J1583">
        <f>YEAR(spending_patterns_detailed[[#This Row],[Transaction Date]])</f>
        <v>2023</v>
      </c>
      <c r="K1583" t="str">
        <f>TEXT(spending_patterns_detailed[[#This Row],[Transaction Date]],"mmm")</f>
        <v>Sep</v>
      </c>
      <c r="L15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584" spans="1:13" x14ac:dyDescent="0.4">
      <c r="A1584" t="s">
        <v>35</v>
      </c>
      <c r="B1584" t="s">
        <v>27</v>
      </c>
      <c r="C1584" t="s">
        <v>153</v>
      </c>
      <c r="D1584">
        <v>1</v>
      </c>
      <c r="E1584">
        <v>23.57</v>
      </c>
      <c r="F1584">
        <v>23.57</v>
      </c>
      <c r="G1584" t="s">
        <v>21</v>
      </c>
      <c r="H1584" t="s">
        <v>13</v>
      </c>
      <c r="I1584" s="1">
        <v>45084</v>
      </c>
      <c r="J1584">
        <f>YEAR(spending_patterns_detailed[[#This Row],[Transaction Date]])</f>
        <v>2023</v>
      </c>
      <c r="K1584" t="str">
        <f>TEXT(spending_patterns_detailed[[#This Row],[Transaction Date]],"mmm")</f>
        <v>Jun</v>
      </c>
      <c r="L15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85" spans="1:13" x14ac:dyDescent="0.4">
      <c r="A1585" t="s">
        <v>88</v>
      </c>
      <c r="B1585" t="s">
        <v>27</v>
      </c>
      <c r="C1585" t="s">
        <v>40</v>
      </c>
      <c r="D1585">
        <v>3</v>
      </c>
      <c r="E1585">
        <v>74.28</v>
      </c>
      <c r="F1585">
        <v>222.83</v>
      </c>
      <c r="G1585" t="s">
        <v>38</v>
      </c>
      <c r="H1585" t="s">
        <v>13</v>
      </c>
      <c r="I1585" s="1">
        <v>45533</v>
      </c>
      <c r="J1585">
        <f>YEAR(spending_patterns_detailed[[#This Row],[Transaction Date]])</f>
        <v>2024</v>
      </c>
      <c r="K1585" t="str">
        <f>TEXT(spending_patterns_detailed[[#This Row],[Transaction Date]],"mmm")</f>
        <v>Aug</v>
      </c>
      <c r="L15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86" spans="1:13" x14ac:dyDescent="0.4">
      <c r="A1586" t="s">
        <v>209</v>
      </c>
      <c r="B1586" t="s">
        <v>15</v>
      </c>
      <c r="C1586" t="s">
        <v>151</v>
      </c>
      <c r="D1586">
        <v>5</v>
      </c>
      <c r="E1586">
        <v>104.14</v>
      </c>
      <c r="F1586">
        <v>520.67999999999995</v>
      </c>
      <c r="G1586" t="s">
        <v>21</v>
      </c>
      <c r="H1586" t="s">
        <v>41</v>
      </c>
      <c r="I1586" s="1">
        <v>45230</v>
      </c>
      <c r="J1586">
        <f>YEAR(spending_patterns_detailed[[#This Row],[Transaction Date]])</f>
        <v>2023</v>
      </c>
      <c r="K1586" t="str">
        <f>TEXT(spending_patterns_detailed[[#This Row],[Transaction Date]],"mmm")</f>
        <v>Oct</v>
      </c>
      <c r="L15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87" spans="1:13" x14ac:dyDescent="0.4">
      <c r="A1587" t="s">
        <v>113</v>
      </c>
      <c r="B1587" t="s">
        <v>19</v>
      </c>
      <c r="C1587" t="s">
        <v>52</v>
      </c>
      <c r="D1587">
        <v>1</v>
      </c>
      <c r="E1587">
        <v>83.08</v>
      </c>
      <c r="F1587">
        <v>83.08</v>
      </c>
      <c r="G1587" t="s">
        <v>21</v>
      </c>
      <c r="H1587" t="s">
        <v>41</v>
      </c>
      <c r="I1587" s="1">
        <v>45593</v>
      </c>
      <c r="J1587">
        <f>YEAR(spending_patterns_detailed[[#This Row],[Transaction Date]])</f>
        <v>2024</v>
      </c>
      <c r="K1587" t="str">
        <f>TEXT(spending_patterns_detailed[[#This Row],[Transaction Date]],"mmm")</f>
        <v>Oct</v>
      </c>
      <c r="L15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88" spans="1:13" x14ac:dyDescent="0.4">
      <c r="A1588" t="s">
        <v>180</v>
      </c>
      <c r="B1588" t="s">
        <v>19</v>
      </c>
      <c r="C1588" t="s">
        <v>20</v>
      </c>
      <c r="D1588">
        <v>1</v>
      </c>
      <c r="E1588">
        <v>38.69</v>
      </c>
      <c r="F1588">
        <v>38.69</v>
      </c>
      <c r="G1588" t="s">
        <v>25</v>
      </c>
      <c r="H1588" t="s">
        <v>41</v>
      </c>
      <c r="I1588" s="1">
        <v>45524</v>
      </c>
      <c r="J1588">
        <f>YEAR(spending_patterns_detailed[[#This Row],[Transaction Date]])</f>
        <v>2024</v>
      </c>
      <c r="K1588" t="str">
        <f>TEXT(spending_patterns_detailed[[#This Row],[Transaction Date]],"mmm")</f>
        <v>Aug</v>
      </c>
      <c r="L15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89" spans="1:13" x14ac:dyDescent="0.4">
      <c r="A1589" t="s">
        <v>262</v>
      </c>
      <c r="B1589" t="s">
        <v>61</v>
      </c>
      <c r="C1589" t="s">
        <v>78</v>
      </c>
      <c r="D1589">
        <v>1</v>
      </c>
      <c r="E1589">
        <v>61.05</v>
      </c>
      <c r="F1589">
        <v>61.05</v>
      </c>
      <c r="G1589" t="s">
        <v>12</v>
      </c>
      <c r="H1589" t="s">
        <v>17</v>
      </c>
      <c r="I1589" s="1">
        <v>45604</v>
      </c>
      <c r="J1589">
        <f>YEAR(spending_patterns_detailed[[#This Row],[Transaction Date]])</f>
        <v>2024</v>
      </c>
      <c r="K1589" t="str">
        <f>TEXT(spending_patterns_detailed[[#This Row],[Transaction Date]],"mmm")</f>
        <v>Nov</v>
      </c>
      <c r="L15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90" spans="1:13" x14ac:dyDescent="0.4">
      <c r="A1590" t="s">
        <v>108</v>
      </c>
      <c r="B1590" t="s">
        <v>49</v>
      </c>
      <c r="C1590" t="s">
        <v>163</v>
      </c>
      <c r="D1590">
        <v>2</v>
      </c>
      <c r="E1590">
        <v>7.92</v>
      </c>
      <c r="F1590">
        <v>15.84</v>
      </c>
      <c r="G1590" t="s">
        <v>38</v>
      </c>
      <c r="H1590" t="s">
        <v>17</v>
      </c>
      <c r="I1590" s="1">
        <v>44931</v>
      </c>
      <c r="J1590">
        <f>YEAR(spending_patterns_detailed[[#This Row],[Transaction Date]])</f>
        <v>2023</v>
      </c>
      <c r="K1590" t="str">
        <f>TEXT(spending_patterns_detailed[[#This Row],[Transaction Date]],"mmm")</f>
        <v>Jan</v>
      </c>
      <c r="L15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91" spans="1:13" x14ac:dyDescent="0.4">
      <c r="A1591" t="s">
        <v>102</v>
      </c>
      <c r="B1591" t="s">
        <v>27</v>
      </c>
      <c r="C1591" t="s">
        <v>40</v>
      </c>
      <c r="D1591">
        <v>1</v>
      </c>
      <c r="E1591">
        <v>14.75</v>
      </c>
      <c r="F1591">
        <v>14.75</v>
      </c>
      <c r="G1591" t="s">
        <v>21</v>
      </c>
      <c r="H1591" t="s">
        <v>13</v>
      </c>
      <c r="I1591" s="1">
        <v>45151</v>
      </c>
      <c r="J1591">
        <f>YEAR(spending_patterns_detailed[[#This Row],[Transaction Date]])</f>
        <v>2023</v>
      </c>
      <c r="K1591" t="str">
        <f>TEXT(spending_patterns_detailed[[#This Row],[Transaction Date]],"mmm")</f>
        <v>Aug</v>
      </c>
      <c r="L15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92" spans="1:13" x14ac:dyDescent="0.4">
      <c r="A1592" t="s">
        <v>183</v>
      </c>
      <c r="B1592" t="s">
        <v>46</v>
      </c>
      <c r="C1592" t="s">
        <v>162</v>
      </c>
      <c r="D1592">
        <v>2</v>
      </c>
      <c r="E1592">
        <v>5.1100000000000003</v>
      </c>
      <c r="F1592">
        <v>10.220000000000001</v>
      </c>
      <c r="G1592" t="s">
        <v>21</v>
      </c>
      <c r="H1592" t="s">
        <v>17</v>
      </c>
      <c r="I1592" s="1">
        <v>45062</v>
      </c>
      <c r="J1592">
        <f>YEAR(spending_patterns_detailed[[#This Row],[Transaction Date]])</f>
        <v>2023</v>
      </c>
      <c r="K1592" t="str">
        <f>TEXT(spending_patterns_detailed[[#This Row],[Transaction Date]],"mmm")</f>
        <v>May</v>
      </c>
      <c r="L15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5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93" spans="1:13" x14ac:dyDescent="0.4">
      <c r="A1593" t="s">
        <v>259</v>
      </c>
      <c r="B1593" t="s">
        <v>15</v>
      </c>
      <c r="C1593" t="s">
        <v>135</v>
      </c>
      <c r="D1593">
        <v>2</v>
      </c>
      <c r="E1593">
        <v>10.99</v>
      </c>
      <c r="F1593">
        <v>21.99</v>
      </c>
      <c r="G1593" t="s">
        <v>21</v>
      </c>
      <c r="H1593" t="s">
        <v>17</v>
      </c>
      <c r="I1593" s="1">
        <v>45431</v>
      </c>
      <c r="J1593">
        <f>YEAR(spending_patterns_detailed[[#This Row],[Transaction Date]])</f>
        <v>2024</v>
      </c>
      <c r="K1593" t="str">
        <f>TEXT(spending_patterns_detailed[[#This Row],[Transaction Date]],"mmm")</f>
        <v>May</v>
      </c>
      <c r="L15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94" spans="1:13" x14ac:dyDescent="0.4">
      <c r="A1594" t="s">
        <v>220</v>
      </c>
      <c r="B1594" t="s">
        <v>61</v>
      </c>
      <c r="C1594" t="s">
        <v>82</v>
      </c>
      <c r="D1594">
        <v>1</v>
      </c>
      <c r="E1594">
        <v>257.52</v>
      </c>
      <c r="F1594">
        <v>257.52</v>
      </c>
      <c r="G1594" t="s">
        <v>12</v>
      </c>
      <c r="H1594" t="s">
        <v>41</v>
      </c>
      <c r="I1594" s="1">
        <v>45277</v>
      </c>
      <c r="J1594">
        <f>YEAR(spending_patterns_detailed[[#This Row],[Transaction Date]])</f>
        <v>2023</v>
      </c>
      <c r="K1594" t="str">
        <f>TEXT(spending_patterns_detailed[[#This Row],[Transaction Date]],"mmm")</f>
        <v>Dec</v>
      </c>
      <c r="L15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95" spans="1:13" x14ac:dyDescent="0.4">
      <c r="A1595" t="s">
        <v>259</v>
      </c>
      <c r="B1595" t="s">
        <v>27</v>
      </c>
      <c r="C1595" t="s">
        <v>40</v>
      </c>
      <c r="D1595">
        <v>1</v>
      </c>
      <c r="E1595">
        <v>50.63</v>
      </c>
      <c r="F1595">
        <v>50.63</v>
      </c>
      <c r="G1595" t="s">
        <v>21</v>
      </c>
      <c r="H1595" t="s">
        <v>17</v>
      </c>
      <c r="I1595" s="1">
        <v>44978</v>
      </c>
      <c r="J1595">
        <f>YEAR(spending_patterns_detailed[[#This Row],[Transaction Date]])</f>
        <v>2023</v>
      </c>
      <c r="K1595" t="str">
        <f>TEXT(spending_patterns_detailed[[#This Row],[Transaction Date]],"mmm")</f>
        <v>Feb</v>
      </c>
      <c r="L15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596" spans="1:13" x14ac:dyDescent="0.4">
      <c r="A1596" t="s">
        <v>170</v>
      </c>
      <c r="B1596" t="s">
        <v>36</v>
      </c>
      <c r="C1596" t="s">
        <v>37</v>
      </c>
      <c r="D1596">
        <v>1</v>
      </c>
      <c r="E1596">
        <v>691.22</v>
      </c>
      <c r="F1596">
        <v>691.22</v>
      </c>
      <c r="G1596" t="s">
        <v>21</v>
      </c>
      <c r="H1596" t="s">
        <v>17</v>
      </c>
      <c r="I1596" s="1">
        <v>45300</v>
      </c>
      <c r="J1596">
        <f>YEAR(spending_patterns_detailed[[#This Row],[Transaction Date]])</f>
        <v>2024</v>
      </c>
      <c r="K1596" t="str">
        <f>TEXT(spending_patterns_detailed[[#This Row],[Transaction Date]],"mmm")</f>
        <v>Jan</v>
      </c>
      <c r="L15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5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97" spans="1:13" x14ac:dyDescent="0.4">
      <c r="A1597" t="s">
        <v>243</v>
      </c>
      <c r="B1597" t="s">
        <v>49</v>
      </c>
      <c r="C1597" t="s">
        <v>197</v>
      </c>
      <c r="D1597">
        <v>5</v>
      </c>
      <c r="E1597">
        <v>34.78</v>
      </c>
      <c r="F1597">
        <v>173.9</v>
      </c>
      <c r="G1597" t="s">
        <v>25</v>
      </c>
      <c r="H1597" t="s">
        <v>17</v>
      </c>
      <c r="I1597" s="1">
        <v>45421</v>
      </c>
      <c r="J1597">
        <f>YEAR(spending_patterns_detailed[[#This Row],[Transaction Date]])</f>
        <v>2024</v>
      </c>
      <c r="K1597" t="str">
        <f>TEXT(spending_patterns_detailed[[#This Row],[Transaction Date]],"mmm")</f>
        <v>May</v>
      </c>
      <c r="L15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598" spans="1:13" x14ac:dyDescent="0.4">
      <c r="A1598" t="s">
        <v>159</v>
      </c>
      <c r="B1598" t="s">
        <v>19</v>
      </c>
      <c r="C1598" t="s">
        <v>149</v>
      </c>
      <c r="D1598">
        <v>1</v>
      </c>
      <c r="E1598">
        <v>1190.8800000000001</v>
      </c>
      <c r="F1598">
        <v>1190.8800000000001</v>
      </c>
      <c r="G1598" t="s">
        <v>38</v>
      </c>
      <c r="H1598" t="s">
        <v>13</v>
      </c>
      <c r="I1598" s="1">
        <v>44978</v>
      </c>
      <c r="J1598">
        <f>YEAR(spending_patterns_detailed[[#This Row],[Transaction Date]])</f>
        <v>2023</v>
      </c>
      <c r="K1598" t="str">
        <f>TEXT(spending_patterns_detailed[[#This Row],[Transaction Date]],"mmm")</f>
        <v>Feb</v>
      </c>
      <c r="L15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5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599" spans="1:13" x14ac:dyDescent="0.4">
      <c r="A1599" t="s">
        <v>79</v>
      </c>
      <c r="B1599" t="s">
        <v>49</v>
      </c>
      <c r="C1599" t="s">
        <v>163</v>
      </c>
      <c r="D1599">
        <v>2</v>
      </c>
      <c r="E1599">
        <v>48.12</v>
      </c>
      <c r="F1599">
        <v>96.24</v>
      </c>
      <c r="G1599" t="s">
        <v>21</v>
      </c>
      <c r="H1599" t="s">
        <v>17</v>
      </c>
      <c r="I1599" s="1">
        <v>45663</v>
      </c>
      <c r="J1599">
        <f>YEAR(spending_patterns_detailed[[#This Row],[Transaction Date]])</f>
        <v>2025</v>
      </c>
      <c r="K1599" t="str">
        <f>TEXT(spending_patterns_detailed[[#This Row],[Transaction Date]],"mmm")</f>
        <v>Jan</v>
      </c>
      <c r="L15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5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00" spans="1:13" x14ac:dyDescent="0.4">
      <c r="A1600" t="s">
        <v>202</v>
      </c>
      <c r="B1600" t="s">
        <v>100</v>
      </c>
      <c r="C1600" t="s">
        <v>189</v>
      </c>
      <c r="D1600">
        <v>1</v>
      </c>
      <c r="E1600">
        <v>41.32</v>
      </c>
      <c r="F1600">
        <v>41.32</v>
      </c>
      <c r="G1600" t="s">
        <v>25</v>
      </c>
      <c r="H1600" t="s">
        <v>13</v>
      </c>
      <c r="I1600" s="1">
        <v>45623</v>
      </c>
      <c r="J1600">
        <f>YEAR(spending_patterns_detailed[[#This Row],[Transaction Date]])</f>
        <v>2024</v>
      </c>
      <c r="K1600" t="str">
        <f>TEXT(spending_patterns_detailed[[#This Row],[Transaction Date]],"mmm")</f>
        <v>Nov</v>
      </c>
      <c r="L16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01" spans="1:13" x14ac:dyDescent="0.4">
      <c r="A1601" t="s">
        <v>128</v>
      </c>
      <c r="B1601" t="s">
        <v>61</v>
      </c>
      <c r="C1601" t="s">
        <v>82</v>
      </c>
      <c r="D1601">
        <v>1</v>
      </c>
      <c r="E1601">
        <v>659.08</v>
      </c>
      <c r="F1601">
        <v>659.08</v>
      </c>
      <c r="G1601" t="s">
        <v>12</v>
      </c>
      <c r="H1601" t="s">
        <v>13</v>
      </c>
      <c r="I1601" s="1">
        <v>45416</v>
      </c>
      <c r="J1601">
        <f>YEAR(spending_patterns_detailed[[#This Row],[Transaction Date]])</f>
        <v>2024</v>
      </c>
      <c r="K1601" t="str">
        <f>TEXT(spending_patterns_detailed[[#This Row],[Transaction Date]],"mmm")</f>
        <v>May</v>
      </c>
      <c r="L16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02" spans="1:13" x14ac:dyDescent="0.4">
      <c r="A1602" t="s">
        <v>203</v>
      </c>
      <c r="B1602" t="s">
        <v>100</v>
      </c>
      <c r="C1602" t="s">
        <v>189</v>
      </c>
      <c r="D1602">
        <v>1</v>
      </c>
      <c r="E1602">
        <v>67.73</v>
      </c>
      <c r="F1602">
        <v>67.73</v>
      </c>
      <c r="G1602" t="s">
        <v>12</v>
      </c>
      <c r="H1602" t="s">
        <v>13</v>
      </c>
      <c r="I1602" s="1">
        <v>45586</v>
      </c>
      <c r="J1602">
        <f>YEAR(spending_patterns_detailed[[#This Row],[Transaction Date]])</f>
        <v>2024</v>
      </c>
      <c r="K1602" t="str">
        <f>TEXT(spending_patterns_detailed[[#This Row],[Transaction Date]],"mmm")</f>
        <v>Oct</v>
      </c>
      <c r="L16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03" spans="1:13" x14ac:dyDescent="0.4">
      <c r="A1603" t="s">
        <v>125</v>
      </c>
      <c r="B1603" t="s">
        <v>61</v>
      </c>
      <c r="C1603" t="s">
        <v>82</v>
      </c>
      <c r="D1603">
        <v>1</v>
      </c>
      <c r="E1603">
        <v>545.86</v>
      </c>
      <c r="F1603">
        <v>545.86</v>
      </c>
      <c r="G1603" t="s">
        <v>38</v>
      </c>
      <c r="H1603" t="s">
        <v>13</v>
      </c>
      <c r="I1603" s="1">
        <v>45111</v>
      </c>
      <c r="J1603">
        <f>YEAR(spending_patterns_detailed[[#This Row],[Transaction Date]])</f>
        <v>2023</v>
      </c>
      <c r="K1603" t="str">
        <f>TEXT(spending_patterns_detailed[[#This Row],[Transaction Date]],"mmm")</f>
        <v>Jul</v>
      </c>
      <c r="L16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04" spans="1:13" x14ac:dyDescent="0.4">
      <c r="A1604" t="s">
        <v>236</v>
      </c>
      <c r="B1604" t="s">
        <v>15</v>
      </c>
      <c r="C1604" t="s">
        <v>151</v>
      </c>
      <c r="D1604">
        <v>1</v>
      </c>
      <c r="E1604">
        <v>149.63999999999999</v>
      </c>
      <c r="F1604">
        <v>149.63999999999999</v>
      </c>
      <c r="G1604" t="s">
        <v>12</v>
      </c>
      <c r="H1604" t="s">
        <v>41</v>
      </c>
      <c r="I1604" s="1">
        <v>45400</v>
      </c>
      <c r="J1604">
        <f>YEAR(spending_patterns_detailed[[#This Row],[Transaction Date]])</f>
        <v>2024</v>
      </c>
      <c r="K1604" t="str">
        <f>TEXT(spending_patterns_detailed[[#This Row],[Transaction Date]],"mmm")</f>
        <v>Apr</v>
      </c>
      <c r="L16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05" spans="1:13" x14ac:dyDescent="0.4">
      <c r="A1605" t="s">
        <v>142</v>
      </c>
      <c r="B1605" t="s">
        <v>70</v>
      </c>
      <c r="C1605" t="s">
        <v>71</v>
      </c>
      <c r="D1605">
        <v>1</v>
      </c>
      <c r="E1605">
        <v>7.38</v>
      </c>
      <c r="F1605">
        <v>7.38</v>
      </c>
      <c r="G1605" t="s">
        <v>21</v>
      </c>
      <c r="H1605" t="s">
        <v>41</v>
      </c>
      <c r="I1605" s="1">
        <v>45327</v>
      </c>
      <c r="J1605">
        <f>YEAR(spending_patterns_detailed[[#This Row],[Transaction Date]])</f>
        <v>2024</v>
      </c>
      <c r="K1605" t="str">
        <f>TEXT(spending_patterns_detailed[[#This Row],[Transaction Date]],"mmm")</f>
        <v>Feb</v>
      </c>
      <c r="L16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06" spans="1:13" x14ac:dyDescent="0.4">
      <c r="A1606" t="s">
        <v>200</v>
      </c>
      <c r="B1606" t="s">
        <v>61</v>
      </c>
      <c r="C1606" t="s">
        <v>82</v>
      </c>
      <c r="D1606">
        <v>1</v>
      </c>
      <c r="E1606">
        <v>561.85</v>
      </c>
      <c r="F1606">
        <v>561.85</v>
      </c>
      <c r="G1606" t="s">
        <v>38</v>
      </c>
      <c r="H1606" t="s">
        <v>17</v>
      </c>
      <c r="I1606" s="1">
        <v>44996</v>
      </c>
      <c r="J1606">
        <f>YEAR(spending_patterns_detailed[[#This Row],[Transaction Date]])</f>
        <v>2023</v>
      </c>
      <c r="K1606" t="str">
        <f>TEXT(spending_patterns_detailed[[#This Row],[Transaction Date]],"mmm")</f>
        <v>Mar</v>
      </c>
      <c r="L16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07" spans="1:13" x14ac:dyDescent="0.4">
      <c r="A1607" t="s">
        <v>60</v>
      </c>
      <c r="B1607" t="s">
        <v>46</v>
      </c>
      <c r="C1607" t="s">
        <v>104</v>
      </c>
      <c r="D1607">
        <v>1</v>
      </c>
      <c r="E1607">
        <v>11.94</v>
      </c>
      <c r="F1607">
        <v>11.94</v>
      </c>
      <c r="G1607" t="s">
        <v>25</v>
      </c>
      <c r="H1607" t="s">
        <v>13</v>
      </c>
      <c r="I1607" s="1">
        <v>45127</v>
      </c>
      <c r="J1607">
        <f>YEAR(spending_patterns_detailed[[#This Row],[Transaction Date]])</f>
        <v>2023</v>
      </c>
      <c r="K1607" t="str">
        <f>TEXT(spending_patterns_detailed[[#This Row],[Transaction Date]],"mmm")</f>
        <v>Jul</v>
      </c>
      <c r="L16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08" spans="1:13" x14ac:dyDescent="0.4">
      <c r="A1608" t="s">
        <v>207</v>
      </c>
      <c r="B1608" t="s">
        <v>61</v>
      </c>
      <c r="C1608" t="s">
        <v>62</v>
      </c>
      <c r="D1608">
        <v>1</v>
      </c>
      <c r="E1608">
        <v>208.43</v>
      </c>
      <c r="F1608">
        <v>208.43</v>
      </c>
      <c r="G1608" t="s">
        <v>12</v>
      </c>
      <c r="H1608" t="s">
        <v>17</v>
      </c>
      <c r="I1608" s="1">
        <v>45143</v>
      </c>
      <c r="J1608">
        <f>YEAR(spending_patterns_detailed[[#This Row],[Transaction Date]])</f>
        <v>2023</v>
      </c>
      <c r="K1608" t="str">
        <f>TEXT(spending_patterns_detailed[[#This Row],[Transaction Date]],"mmm")</f>
        <v>Aug</v>
      </c>
      <c r="L16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09" spans="1:13" x14ac:dyDescent="0.4">
      <c r="A1609" t="s">
        <v>210</v>
      </c>
      <c r="B1609" t="s">
        <v>49</v>
      </c>
      <c r="C1609" t="s">
        <v>163</v>
      </c>
      <c r="D1609">
        <v>1</v>
      </c>
      <c r="E1609">
        <v>19.21</v>
      </c>
      <c r="F1609">
        <v>19.21</v>
      </c>
      <c r="G1609" t="s">
        <v>25</v>
      </c>
      <c r="H1609" t="s">
        <v>13</v>
      </c>
      <c r="I1609" s="1">
        <v>45428</v>
      </c>
      <c r="J1609">
        <f>YEAR(spending_patterns_detailed[[#This Row],[Transaction Date]])</f>
        <v>2024</v>
      </c>
      <c r="K1609" t="str">
        <f>TEXT(spending_patterns_detailed[[#This Row],[Transaction Date]],"mmm")</f>
        <v>May</v>
      </c>
      <c r="L16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10" spans="1:13" x14ac:dyDescent="0.4">
      <c r="A1610" t="s">
        <v>53</v>
      </c>
      <c r="B1610" t="s">
        <v>46</v>
      </c>
      <c r="C1610" t="s">
        <v>47</v>
      </c>
      <c r="D1610">
        <v>2</v>
      </c>
      <c r="E1610">
        <v>4.66</v>
      </c>
      <c r="F1610">
        <v>9.33</v>
      </c>
      <c r="G1610" t="s">
        <v>25</v>
      </c>
      <c r="H1610" t="s">
        <v>13</v>
      </c>
      <c r="I1610" s="1">
        <v>45113</v>
      </c>
      <c r="J1610">
        <f>YEAR(spending_patterns_detailed[[#This Row],[Transaction Date]])</f>
        <v>2023</v>
      </c>
      <c r="K1610" t="str">
        <f>TEXT(spending_patterns_detailed[[#This Row],[Transaction Date]],"mmm")</f>
        <v>Jul</v>
      </c>
      <c r="L16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11" spans="1:13" x14ac:dyDescent="0.4">
      <c r="A1611" t="s">
        <v>255</v>
      </c>
      <c r="B1611" t="s">
        <v>46</v>
      </c>
      <c r="C1611" t="s">
        <v>47</v>
      </c>
      <c r="D1611">
        <v>4</v>
      </c>
      <c r="E1611">
        <v>4.34</v>
      </c>
      <c r="F1611">
        <v>17.36</v>
      </c>
      <c r="G1611" t="s">
        <v>38</v>
      </c>
      <c r="H1611" t="s">
        <v>17</v>
      </c>
      <c r="I1611" s="1">
        <v>45359</v>
      </c>
      <c r="J1611">
        <f>YEAR(spending_patterns_detailed[[#This Row],[Transaction Date]])</f>
        <v>2024</v>
      </c>
      <c r="K1611" t="str">
        <f>TEXT(spending_patterns_detailed[[#This Row],[Transaction Date]],"mmm")</f>
        <v>Mar</v>
      </c>
      <c r="L16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12" spans="1:13" x14ac:dyDescent="0.4">
      <c r="A1612" t="s">
        <v>111</v>
      </c>
      <c r="B1612" t="s">
        <v>46</v>
      </c>
      <c r="C1612" t="s">
        <v>47</v>
      </c>
      <c r="D1612">
        <v>4</v>
      </c>
      <c r="E1612">
        <v>4.84</v>
      </c>
      <c r="F1612">
        <v>19.36</v>
      </c>
      <c r="G1612" t="s">
        <v>12</v>
      </c>
      <c r="H1612" t="s">
        <v>13</v>
      </c>
      <c r="I1612" s="1">
        <v>45294</v>
      </c>
      <c r="J1612">
        <f>YEAR(spending_patterns_detailed[[#This Row],[Transaction Date]])</f>
        <v>2024</v>
      </c>
      <c r="K1612" t="str">
        <f>TEXT(spending_patterns_detailed[[#This Row],[Transaction Date]],"mmm")</f>
        <v>Jan</v>
      </c>
      <c r="L16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13" spans="1:13" x14ac:dyDescent="0.4">
      <c r="A1613" t="s">
        <v>86</v>
      </c>
      <c r="B1613" t="s">
        <v>15</v>
      </c>
      <c r="C1613" t="s">
        <v>151</v>
      </c>
      <c r="D1613">
        <v>4</v>
      </c>
      <c r="E1613">
        <v>123.87</v>
      </c>
      <c r="F1613">
        <v>495.48</v>
      </c>
      <c r="G1613" t="s">
        <v>38</v>
      </c>
      <c r="H1613" t="s">
        <v>13</v>
      </c>
      <c r="I1613" s="1">
        <v>45024</v>
      </c>
      <c r="J1613">
        <f>YEAR(spending_patterns_detailed[[#This Row],[Transaction Date]])</f>
        <v>2023</v>
      </c>
      <c r="K1613" t="str">
        <f>TEXT(spending_patterns_detailed[[#This Row],[Transaction Date]],"mmm")</f>
        <v>Apr</v>
      </c>
      <c r="L16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14" spans="1:13" x14ac:dyDescent="0.4">
      <c r="A1614" t="s">
        <v>186</v>
      </c>
      <c r="B1614" t="s">
        <v>56</v>
      </c>
      <c r="C1614" t="s">
        <v>165</v>
      </c>
      <c r="D1614">
        <v>5</v>
      </c>
      <c r="E1614">
        <v>740.77</v>
      </c>
      <c r="F1614">
        <v>3703.87</v>
      </c>
      <c r="G1614" t="s">
        <v>12</v>
      </c>
      <c r="H1614" t="s">
        <v>41</v>
      </c>
      <c r="I1614" s="1">
        <v>45467</v>
      </c>
      <c r="J1614">
        <f>YEAR(spending_patterns_detailed[[#This Row],[Transaction Date]])</f>
        <v>2024</v>
      </c>
      <c r="K1614" t="str">
        <f>TEXT(spending_patterns_detailed[[#This Row],[Transaction Date]],"mmm")</f>
        <v>Jun</v>
      </c>
      <c r="L16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615" spans="1:13" x14ac:dyDescent="0.4">
      <c r="A1615" t="s">
        <v>260</v>
      </c>
      <c r="B1615" t="s">
        <v>23</v>
      </c>
      <c r="C1615" t="s">
        <v>143</v>
      </c>
      <c r="D1615">
        <v>5</v>
      </c>
      <c r="E1615">
        <v>280.89999999999998</v>
      </c>
      <c r="F1615">
        <v>1404.48</v>
      </c>
      <c r="G1615" t="s">
        <v>38</v>
      </c>
      <c r="H1615" t="s">
        <v>41</v>
      </c>
      <c r="I1615" s="1">
        <v>45003</v>
      </c>
      <c r="J1615">
        <f>YEAR(spending_patterns_detailed[[#This Row],[Transaction Date]])</f>
        <v>2023</v>
      </c>
      <c r="K1615" t="str">
        <f>TEXT(spending_patterns_detailed[[#This Row],[Transaction Date]],"mmm")</f>
        <v>Mar</v>
      </c>
      <c r="L16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616" spans="1:13" x14ac:dyDescent="0.4">
      <c r="A1616" t="s">
        <v>166</v>
      </c>
      <c r="B1616" t="s">
        <v>46</v>
      </c>
      <c r="C1616" t="s">
        <v>104</v>
      </c>
      <c r="D1616">
        <v>2</v>
      </c>
      <c r="E1616">
        <v>14.96</v>
      </c>
      <c r="F1616">
        <v>29.93</v>
      </c>
      <c r="G1616" t="s">
        <v>21</v>
      </c>
      <c r="H1616" t="s">
        <v>17</v>
      </c>
      <c r="I1616" s="1">
        <v>45077</v>
      </c>
      <c r="J1616">
        <f>YEAR(spending_patterns_detailed[[#This Row],[Transaction Date]])</f>
        <v>2023</v>
      </c>
      <c r="K1616" t="str">
        <f>TEXT(spending_patterns_detailed[[#This Row],[Transaction Date]],"mmm")</f>
        <v>May</v>
      </c>
      <c r="L16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17" spans="1:13" x14ac:dyDescent="0.4">
      <c r="A1617" t="s">
        <v>204</v>
      </c>
      <c r="B1617" t="s">
        <v>31</v>
      </c>
      <c r="C1617" t="s">
        <v>94</v>
      </c>
      <c r="D1617">
        <v>1</v>
      </c>
      <c r="E1617">
        <v>72.3</v>
      </c>
      <c r="F1617">
        <v>72.3</v>
      </c>
      <c r="G1617" t="s">
        <v>38</v>
      </c>
      <c r="H1617" t="s">
        <v>17</v>
      </c>
      <c r="I1617" s="1">
        <v>45316</v>
      </c>
      <c r="J1617">
        <f>YEAR(spending_patterns_detailed[[#This Row],[Transaction Date]])</f>
        <v>2024</v>
      </c>
      <c r="K1617" t="str">
        <f>TEXT(spending_patterns_detailed[[#This Row],[Transaction Date]],"mmm")</f>
        <v>Jan</v>
      </c>
      <c r="L16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18" spans="1:13" x14ac:dyDescent="0.4">
      <c r="A1618" t="s">
        <v>184</v>
      </c>
      <c r="B1618" t="s">
        <v>27</v>
      </c>
      <c r="C1618" t="s">
        <v>28</v>
      </c>
      <c r="D1618">
        <v>2</v>
      </c>
      <c r="E1618">
        <v>25.95</v>
      </c>
      <c r="F1618">
        <v>51.9</v>
      </c>
      <c r="G1618" t="s">
        <v>38</v>
      </c>
      <c r="H1618" t="s">
        <v>13</v>
      </c>
      <c r="I1618" s="1">
        <v>45231</v>
      </c>
      <c r="J1618">
        <f>YEAR(spending_patterns_detailed[[#This Row],[Transaction Date]])</f>
        <v>2023</v>
      </c>
      <c r="K1618" t="str">
        <f>TEXT(spending_patterns_detailed[[#This Row],[Transaction Date]],"mmm")</f>
        <v>Nov</v>
      </c>
      <c r="L16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19" spans="1:13" x14ac:dyDescent="0.4">
      <c r="A1619" t="s">
        <v>222</v>
      </c>
      <c r="B1619" t="s">
        <v>49</v>
      </c>
      <c r="C1619" t="s">
        <v>50</v>
      </c>
      <c r="D1619">
        <v>5</v>
      </c>
      <c r="E1619">
        <v>53.37</v>
      </c>
      <c r="F1619">
        <v>266.85000000000002</v>
      </c>
      <c r="G1619" t="s">
        <v>38</v>
      </c>
      <c r="H1619" t="s">
        <v>17</v>
      </c>
      <c r="I1619" s="1">
        <v>44977</v>
      </c>
      <c r="J1619">
        <f>YEAR(spending_patterns_detailed[[#This Row],[Transaction Date]])</f>
        <v>2023</v>
      </c>
      <c r="K1619" t="str">
        <f>TEXT(spending_patterns_detailed[[#This Row],[Transaction Date]],"mmm")</f>
        <v>Feb</v>
      </c>
      <c r="L16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20" spans="1:13" x14ac:dyDescent="0.4">
      <c r="A1620" t="s">
        <v>55</v>
      </c>
      <c r="B1620" t="s">
        <v>49</v>
      </c>
      <c r="C1620" t="s">
        <v>50</v>
      </c>
      <c r="D1620">
        <v>1</v>
      </c>
      <c r="E1620">
        <v>9.7100000000000009</v>
      </c>
      <c r="F1620">
        <v>9.7100000000000009</v>
      </c>
      <c r="G1620" t="s">
        <v>21</v>
      </c>
      <c r="H1620" t="s">
        <v>41</v>
      </c>
      <c r="I1620" s="1">
        <v>45645</v>
      </c>
      <c r="J1620">
        <f>YEAR(spending_patterns_detailed[[#This Row],[Transaction Date]])</f>
        <v>2024</v>
      </c>
      <c r="K1620" t="str">
        <f>TEXT(spending_patterns_detailed[[#This Row],[Transaction Date]],"mmm")</f>
        <v>Dec</v>
      </c>
      <c r="L16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21" spans="1:13" x14ac:dyDescent="0.4">
      <c r="A1621" t="s">
        <v>221</v>
      </c>
      <c r="B1621" t="s">
        <v>46</v>
      </c>
      <c r="C1621" t="s">
        <v>162</v>
      </c>
      <c r="D1621">
        <v>3</v>
      </c>
      <c r="E1621">
        <v>6.71</v>
      </c>
      <c r="F1621">
        <v>20.14</v>
      </c>
      <c r="G1621" t="s">
        <v>38</v>
      </c>
      <c r="H1621" t="s">
        <v>17</v>
      </c>
      <c r="I1621" s="1">
        <v>45545</v>
      </c>
      <c r="J1621">
        <f>YEAR(spending_patterns_detailed[[#This Row],[Transaction Date]])</f>
        <v>2024</v>
      </c>
      <c r="K1621" t="str">
        <f>TEXT(spending_patterns_detailed[[#This Row],[Transaction Date]],"mmm")</f>
        <v>Sep</v>
      </c>
      <c r="L16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22" spans="1:13" x14ac:dyDescent="0.4">
      <c r="A1622" t="s">
        <v>172</v>
      </c>
      <c r="B1622" t="s">
        <v>19</v>
      </c>
      <c r="C1622" t="s">
        <v>107</v>
      </c>
      <c r="D1622">
        <v>1</v>
      </c>
      <c r="E1622">
        <v>70.680000000000007</v>
      </c>
      <c r="F1622">
        <v>70.680000000000007</v>
      </c>
      <c r="G1622" t="s">
        <v>12</v>
      </c>
      <c r="H1622" t="s">
        <v>13</v>
      </c>
      <c r="I1622" s="1">
        <v>45565</v>
      </c>
      <c r="J1622">
        <f>YEAR(spending_patterns_detailed[[#This Row],[Transaction Date]])</f>
        <v>2024</v>
      </c>
      <c r="K1622" t="str">
        <f>TEXT(spending_patterns_detailed[[#This Row],[Transaction Date]],"mmm")</f>
        <v>Sep</v>
      </c>
      <c r="L16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23" spans="1:13" x14ac:dyDescent="0.4">
      <c r="A1623" t="s">
        <v>196</v>
      </c>
      <c r="B1623" t="s">
        <v>31</v>
      </c>
      <c r="C1623" t="s">
        <v>32</v>
      </c>
      <c r="D1623">
        <v>1</v>
      </c>
      <c r="E1623">
        <v>518.78</v>
      </c>
      <c r="F1623">
        <v>518.78</v>
      </c>
      <c r="G1623" t="s">
        <v>38</v>
      </c>
      <c r="H1623" t="s">
        <v>17</v>
      </c>
      <c r="I1623" s="1">
        <v>44928</v>
      </c>
      <c r="J1623">
        <f>YEAR(spending_patterns_detailed[[#This Row],[Transaction Date]])</f>
        <v>2023</v>
      </c>
      <c r="K1623" t="str">
        <f>TEXT(spending_patterns_detailed[[#This Row],[Transaction Date]],"mmm")</f>
        <v>Jan</v>
      </c>
      <c r="L16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24" spans="1:13" x14ac:dyDescent="0.4">
      <c r="A1624" t="s">
        <v>26</v>
      </c>
      <c r="B1624" t="s">
        <v>27</v>
      </c>
      <c r="C1624" t="s">
        <v>40</v>
      </c>
      <c r="D1624">
        <v>4</v>
      </c>
      <c r="E1624">
        <v>26.89</v>
      </c>
      <c r="F1624">
        <v>107.54</v>
      </c>
      <c r="G1624" t="s">
        <v>21</v>
      </c>
      <c r="H1624" t="s">
        <v>17</v>
      </c>
      <c r="I1624" s="1">
        <v>45269</v>
      </c>
      <c r="J1624">
        <f>YEAR(spending_patterns_detailed[[#This Row],[Transaction Date]])</f>
        <v>2023</v>
      </c>
      <c r="K1624" t="str">
        <f>TEXT(spending_patterns_detailed[[#This Row],[Transaction Date]],"mmm")</f>
        <v>Dec</v>
      </c>
      <c r="L16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25" spans="1:13" x14ac:dyDescent="0.4">
      <c r="A1625" t="s">
        <v>88</v>
      </c>
      <c r="B1625" t="s">
        <v>31</v>
      </c>
      <c r="C1625" t="s">
        <v>32</v>
      </c>
      <c r="D1625">
        <v>1</v>
      </c>
      <c r="E1625">
        <v>410.66</v>
      </c>
      <c r="F1625">
        <v>410.66</v>
      </c>
      <c r="G1625" t="s">
        <v>12</v>
      </c>
      <c r="H1625" t="s">
        <v>41</v>
      </c>
      <c r="I1625" s="1">
        <v>45305</v>
      </c>
      <c r="J1625">
        <f>YEAR(spending_patterns_detailed[[#This Row],[Transaction Date]])</f>
        <v>2024</v>
      </c>
      <c r="K1625" t="str">
        <f>TEXT(spending_patterns_detailed[[#This Row],[Transaction Date]],"mmm")</f>
        <v>Jan</v>
      </c>
      <c r="L16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26" spans="1:13" x14ac:dyDescent="0.4">
      <c r="A1626" t="s">
        <v>270</v>
      </c>
      <c r="B1626" t="s">
        <v>15</v>
      </c>
      <c r="C1626" t="s">
        <v>135</v>
      </c>
      <c r="D1626">
        <v>2</v>
      </c>
      <c r="E1626">
        <v>8.9700000000000006</v>
      </c>
      <c r="F1626">
        <v>17.940000000000001</v>
      </c>
      <c r="G1626" t="s">
        <v>21</v>
      </c>
      <c r="H1626" t="s">
        <v>17</v>
      </c>
      <c r="I1626" s="1">
        <v>45348</v>
      </c>
      <c r="J1626">
        <f>YEAR(spending_patterns_detailed[[#This Row],[Transaction Date]])</f>
        <v>2024</v>
      </c>
      <c r="K1626" t="str">
        <f>TEXT(spending_patterns_detailed[[#This Row],[Transaction Date]],"mmm")</f>
        <v>Feb</v>
      </c>
      <c r="L16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27" spans="1:13" x14ac:dyDescent="0.4">
      <c r="A1627" t="s">
        <v>120</v>
      </c>
      <c r="B1627" t="s">
        <v>10</v>
      </c>
      <c r="C1627" t="s">
        <v>64</v>
      </c>
      <c r="D1627">
        <v>3</v>
      </c>
      <c r="E1627">
        <v>18.96</v>
      </c>
      <c r="F1627">
        <v>56.87</v>
      </c>
      <c r="G1627" t="s">
        <v>12</v>
      </c>
      <c r="H1627" t="s">
        <v>13</v>
      </c>
      <c r="I1627" s="1">
        <v>45470</v>
      </c>
      <c r="J1627">
        <f>YEAR(spending_patterns_detailed[[#This Row],[Transaction Date]])</f>
        <v>2024</v>
      </c>
      <c r="K1627" t="str">
        <f>TEXT(spending_patterns_detailed[[#This Row],[Transaction Date]],"mmm")</f>
        <v>Jun</v>
      </c>
      <c r="L16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28" spans="1:13" x14ac:dyDescent="0.4">
      <c r="A1628" t="s">
        <v>209</v>
      </c>
      <c r="B1628" t="s">
        <v>70</v>
      </c>
      <c r="C1628" t="s">
        <v>110</v>
      </c>
      <c r="D1628">
        <v>3</v>
      </c>
      <c r="E1628">
        <v>5.57</v>
      </c>
      <c r="F1628">
        <v>16.72</v>
      </c>
      <c r="G1628" t="s">
        <v>25</v>
      </c>
      <c r="H1628" t="s">
        <v>41</v>
      </c>
      <c r="I1628" s="1">
        <v>45626</v>
      </c>
      <c r="J1628">
        <f>YEAR(spending_patterns_detailed[[#This Row],[Transaction Date]])</f>
        <v>2024</v>
      </c>
      <c r="K1628" t="str">
        <f>TEXT(spending_patterns_detailed[[#This Row],[Transaction Date]],"mmm")</f>
        <v>Nov</v>
      </c>
      <c r="L16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29" spans="1:13" x14ac:dyDescent="0.4">
      <c r="A1629" t="s">
        <v>210</v>
      </c>
      <c r="B1629" t="s">
        <v>23</v>
      </c>
      <c r="C1629" t="s">
        <v>34</v>
      </c>
      <c r="D1629">
        <v>5</v>
      </c>
      <c r="E1629">
        <v>126.95</v>
      </c>
      <c r="F1629">
        <v>634.73</v>
      </c>
      <c r="G1629" t="s">
        <v>25</v>
      </c>
      <c r="H1629" t="s">
        <v>41</v>
      </c>
      <c r="I1629" s="1">
        <v>45607</v>
      </c>
      <c r="J1629">
        <f>YEAR(spending_patterns_detailed[[#This Row],[Transaction Date]])</f>
        <v>2024</v>
      </c>
      <c r="K1629" t="str">
        <f>TEXT(spending_patterns_detailed[[#This Row],[Transaction Date]],"mmm")</f>
        <v>Nov</v>
      </c>
      <c r="L16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30" spans="1:13" x14ac:dyDescent="0.4">
      <c r="A1630" t="s">
        <v>155</v>
      </c>
      <c r="B1630" t="s">
        <v>36</v>
      </c>
      <c r="C1630" t="s">
        <v>160</v>
      </c>
      <c r="D1630">
        <v>1</v>
      </c>
      <c r="E1630">
        <v>86.19</v>
      </c>
      <c r="F1630">
        <v>86.19</v>
      </c>
      <c r="G1630" t="s">
        <v>25</v>
      </c>
      <c r="H1630" t="s">
        <v>17</v>
      </c>
      <c r="I1630" s="1">
        <v>45483</v>
      </c>
      <c r="J1630">
        <f>YEAR(spending_patterns_detailed[[#This Row],[Transaction Date]])</f>
        <v>2024</v>
      </c>
      <c r="K1630" t="str">
        <f>TEXT(spending_patterns_detailed[[#This Row],[Transaction Date]],"mmm")</f>
        <v>Jul</v>
      </c>
      <c r="L16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31" spans="1:13" x14ac:dyDescent="0.4">
      <c r="A1631" t="s">
        <v>148</v>
      </c>
      <c r="B1631" t="s">
        <v>49</v>
      </c>
      <c r="C1631" t="s">
        <v>197</v>
      </c>
      <c r="D1631">
        <v>1</v>
      </c>
      <c r="E1631">
        <v>21.13</v>
      </c>
      <c r="F1631">
        <v>21.13</v>
      </c>
      <c r="G1631" t="s">
        <v>38</v>
      </c>
      <c r="H1631" t="s">
        <v>17</v>
      </c>
      <c r="I1631" s="1">
        <v>45064</v>
      </c>
      <c r="J1631">
        <f>YEAR(spending_patterns_detailed[[#This Row],[Transaction Date]])</f>
        <v>2023</v>
      </c>
      <c r="K1631" t="str">
        <f>TEXT(spending_patterns_detailed[[#This Row],[Transaction Date]],"mmm")</f>
        <v>May</v>
      </c>
      <c r="L16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32" spans="1:13" x14ac:dyDescent="0.4">
      <c r="A1632" t="s">
        <v>26</v>
      </c>
      <c r="B1632" t="s">
        <v>46</v>
      </c>
      <c r="C1632" t="s">
        <v>162</v>
      </c>
      <c r="D1632">
        <v>5</v>
      </c>
      <c r="E1632">
        <v>6.48</v>
      </c>
      <c r="F1632">
        <v>32.39</v>
      </c>
      <c r="G1632" t="s">
        <v>38</v>
      </c>
      <c r="H1632" t="s">
        <v>17</v>
      </c>
      <c r="I1632" s="1">
        <v>45214</v>
      </c>
      <c r="J1632">
        <f>YEAR(spending_patterns_detailed[[#This Row],[Transaction Date]])</f>
        <v>2023</v>
      </c>
      <c r="K1632" t="str">
        <f>TEXT(spending_patterns_detailed[[#This Row],[Transaction Date]],"mmm")</f>
        <v>Oct</v>
      </c>
      <c r="L16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33" spans="1:13" x14ac:dyDescent="0.4">
      <c r="A1633" t="s">
        <v>273</v>
      </c>
      <c r="B1633" t="s">
        <v>23</v>
      </c>
      <c r="C1633" t="s">
        <v>143</v>
      </c>
      <c r="D1633">
        <v>3</v>
      </c>
      <c r="E1633">
        <v>286</v>
      </c>
      <c r="F1633">
        <v>857.99</v>
      </c>
      <c r="G1633" t="s">
        <v>21</v>
      </c>
      <c r="H1633" t="s">
        <v>13</v>
      </c>
      <c r="I1633" s="1">
        <v>45566</v>
      </c>
      <c r="J1633">
        <f>YEAR(spending_patterns_detailed[[#This Row],[Transaction Date]])</f>
        <v>2024</v>
      </c>
      <c r="K1633" t="str">
        <f>TEXT(spending_patterns_detailed[[#This Row],[Transaction Date]],"mmm")</f>
        <v>Oct</v>
      </c>
      <c r="L16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34" spans="1:13" x14ac:dyDescent="0.4">
      <c r="A1634" t="s">
        <v>167</v>
      </c>
      <c r="B1634" t="s">
        <v>15</v>
      </c>
      <c r="C1634" t="s">
        <v>135</v>
      </c>
      <c r="D1634">
        <v>1</v>
      </c>
      <c r="E1634">
        <v>8.19</v>
      </c>
      <c r="F1634">
        <v>8.19</v>
      </c>
      <c r="G1634" t="s">
        <v>21</v>
      </c>
      <c r="H1634" t="s">
        <v>17</v>
      </c>
      <c r="I1634" s="1">
        <v>45476</v>
      </c>
      <c r="J1634">
        <f>YEAR(spending_patterns_detailed[[#This Row],[Transaction Date]])</f>
        <v>2024</v>
      </c>
      <c r="K1634" t="str">
        <f>TEXT(spending_patterns_detailed[[#This Row],[Transaction Date]],"mmm")</f>
        <v>Jul</v>
      </c>
      <c r="L16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35" spans="1:13" x14ac:dyDescent="0.4">
      <c r="A1635" t="s">
        <v>114</v>
      </c>
      <c r="B1635" t="s">
        <v>70</v>
      </c>
      <c r="C1635" t="s">
        <v>71</v>
      </c>
      <c r="D1635">
        <v>5</v>
      </c>
      <c r="E1635">
        <v>10.89</v>
      </c>
      <c r="F1635">
        <v>54.43</v>
      </c>
      <c r="G1635" t="s">
        <v>21</v>
      </c>
      <c r="H1635" t="s">
        <v>13</v>
      </c>
      <c r="I1635" s="1">
        <v>45616</v>
      </c>
      <c r="J1635">
        <f>YEAR(spending_patterns_detailed[[#This Row],[Transaction Date]])</f>
        <v>2024</v>
      </c>
      <c r="K1635" t="str">
        <f>TEXT(spending_patterns_detailed[[#This Row],[Transaction Date]],"mmm")</f>
        <v>Nov</v>
      </c>
      <c r="L16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36" spans="1:13" x14ac:dyDescent="0.4">
      <c r="A1636" t="s">
        <v>72</v>
      </c>
      <c r="B1636" t="s">
        <v>46</v>
      </c>
      <c r="C1636" t="s">
        <v>104</v>
      </c>
      <c r="D1636">
        <v>2</v>
      </c>
      <c r="E1636">
        <v>6.64</v>
      </c>
      <c r="F1636">
        <v>13.29</v>
      </c>
      <c r="G1636" t="s">
        <v>21</v>
      </c>
      <c r="H1636" t="s">
        <v>17</v>
      </c>
      <c r="I1636" s="1">
        <v>45489</v>
      </c>
      <c r="J1636">
        <f>YEAR(spending_patterns_detailed[[#This Row],[Transaction Date]])</f>
        <v>2024</v>
      </c>
      <c r="K1636" t="str">
        <f>TEXT(spending_patterns_detailed[[#This Row],[Transaction Date]],"mmm")</f>
        <v>Jul</v>
      </c>
      <c r="L16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37" spans="1:13" x14ac:dyDescent="0.4">
      <c r="A1637" t="s">
        <v>208</v>
      </c>
      <c r="B1637" t="s">
        <v>100</v>
      </c>
      <c r="C1637" t="s">
        <v>189</v>
      </c>
      <c r="D1637">
        <v>1</v>
      </c>
      <c r="E1637">
        <v>56.99</v>
      </c>
      <c r="F1637">
        <v>56.99</v>
      </c>
      <c r="G1637" t="s">
        <v>25</v>
      </c>
      <c r="H1637" t="s">
        <v>13</v>
      </c>
      <c r="I1637" s="1">
        <v>44995</v>
      </c>
      <c r="J1637">
        <f>YEAR(spending_patterns_detailed[[#This Row],[Transaction Date]])</f>
        <v>2023</v>
      </c>
      <c r="K1637" t="str">
        <f>TEXT(spending_patterns_detailed[[#This Row],[Transaction Date]],"mmm")</f>
        <v>Mar</v>
      </c>
      <c r="L16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38" spans="1:13" x14ac:dyDescent="0.4">
      <c r="A1638" t="s">
        <v>274</v>
      </c>
      <c r="B1638" t="s">
        <v>10</v>
      </c>
      <c r="C1638" t="s">
        <v>144</v>
      </c>
      <c r="D1638">
        <v>1</v>
      </c>
      <c r="E1638">
        <v>5.04</v>
      </c>
      <c r="F1638">
        <v>5.04</v>
      </c>
      <c r="G1638" t="s">
        <v>12</v>
      </c>
      <c r="H1638" t="s">
        <v>13</v>
      </c>
      <c r="I1638" s="1">
        <v>45207</v>
      </c>
      <c r="J1638">
        <f>YEAR(spending_patterns_detailed[[#This Row],[Transaction Date]])</f>
        <v>2023</v>
      </c>
      <c r="K1638" t="str">
        <f>TEXT(spending_patterns_detailed[[#This Row],[Transaction Date]],"mmm")</f>
        <v>Oct</v>
      </c>
      <c r="L16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39" spans="1:13" x14ac:dyDescent="0.4">
      <c r="A1639" t="s">
        <v>79</v>
      </c>
      <c r="B1639" t="s">
        <v>23</v>
      </c>
      <c r="C1639" t="s">
        <v>24</v>
      </c>
      <c r="D1639">
        <v>3</v>
      </c>
      <c r="E1639">
        <v>23</v>
      </c>
      <c r="F1639">
        <v>69.010000000000005</v>
      </c>
      <c r="G1639" t="s">
        <v>12</v>
      </c>
      <c r="H1639" t="s">
        <v>17</v>
      </c>
      <c r="I1639" s="1">
        <v>45470</v>
      </c>
      <c r="J1639">
        <f>YEAR(spending_patterns_detailed[[#This Row],[Transaction Date]])</f>
        <v>2024</v>
      </c>
      <c r="K1639" t="str">
        <f>TEXT(spending_patterns_detailed[[#This Row],[Transaction Date]],"mmm")</f>
        <v>Jun</v>
      </c>
      <c r="L16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40" spans="1:13" x14ac:dyDescent="0.4">
      <c r="A1640" t="s">
        <v>209</v>
      </c>
      <c r="B1640" t="s">
        <v>23</v>
      </c>
      <c r="C1640" t="s">
        <v>34</v>
      </c>
      <c r="D1640">
        <v>3</v>
      </c>
      <c r="E1640">
        <v>155.88</v>
      </c>
      <c r="F1640">
        <v>467.63</v>
      </c>
      <c r="G1640" t="s">
        <v>21</v>
      </c>
      <c r="H1640" t="s">
        <v>17</v>
      </c>
      <c r="I1640" s="1">
        <v>45125</v>
      </c>
      <c r="J1640">
        <f>YEAR(spending_patterns_detailed[[#This Row],[Transaction Date]])</f>
        <v>2023</v>
      </c>
      <c r="K1640" t="str">
        <f>TEXT(spending_patterns_detailed[[#This Row],[Transaction Date]],"mmm")</f>
        <v>Jul</v>
      </c>
      <c r="L16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41" spans="1:13" x14ac:dyDescent="0.4">
      <c r="A1641" t="s">
        <v>133</v>
      </c>
      <c r="B1641" t="s">
        <v>36</v>
      </c>
      <c r="C1641" t="s">
        <v>160</v>
      </c>
      <c r="D1641">
        <v>1</v>
      </c>
      <c r="E1641">
        <v>254.26</v>
      </c>
      <c r="F1641">
        <v>254.26</v>
      </c>
      <c r="G1641" t="s">
        <v>38</v>
      </c>
      <c r="H1641" t="s">
        <v>17</v>
      </c>
      <c r="I1641" s="1">
        <v>45030</v>
      </c>
      <c r="J1641">
        <f>YEAR(spending_patterns_detailed[[#This Row],[Transaction Date]])</f>
        <v>2023</v>
      </c>
      <c r="K1641" t="str">
        <f>TEXT(spending_patterns_detailed[[#This Row],[Transaction Date]],"mmm")</f>
        <v>Apr</v>
      </c>
      <c r="L16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42" spans="1:13" x14ac:dyDescent="0.4">
      <c r="A1642" t="s">
        <v>252</v>
      </c>
      <c r="B1642" t="s">
        <v>15</v>
      </c>
      <c r="C1642" t="s">
        <v>135</v>
      </c>
      <c r="D1642">
        <v>3</v>
      </c>
      <c r="E1642">
        <v>11.55</v>
      </c>
      <c r="F1642">
        <v>34.64</v>
      </c>
      <c r="G1642" t="s">
        <v>25</v>
      </c>
      <c r="H1642" t="s">
        <v>17</v>
      </c>
      <c r="I1642" s="1">
        <v>45169</v>
      </c>
      <c r="J1642">
        <f>YEAR(spending_patterns_detailed[[#This Row],[Transaction Date]])</f>
        <v>2023</v>
      </c>
      <c r="K1642" t="str">
        <f>TEXT(spending_patterns_detailed[[#This Row],[Transaction Date]],"mmm")</f>
        <v>Aug</v>
      </c>
      <c r="L16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43" spans="1:13" x14ac:dyDescent="0.4">
      <c r="A1643" t="s">
        <v>239</v>
      </c>
      <c r="B1643" t="s">
        <v>19</v>
      </c>
      <c r="C1643" t="s">
        <v>20</v>
      </c>
      <c r="D1643">
        <v>1</v>
      </c>
      <c r="E1643">
        <v>36.51</v>
      </c>
      <c r="F1643">
        <v>36.51</v>
      </c>
      <c r="G1643" t="s">
        <v>21</v>
      </c>
      <c r="H1643" t="s">
        <v>17</v>
      </c>
      <c r="I1643" s="1">
        <v>45627</v>
      </c>
      <c r="J1643">
        <f>YEAR(spending_patterns_detailed[[#This Row],[Transaction Date]])</f>
        <v>2024</v>
      </c>
      <c r="K1643" t="str">
        <f>TEXT(spending_patterns_detailed[[#This Row],[Transaction Date]],"mmm")</f>
        <v>Dec</v>
      </c>
      <c r="L16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44" spans="1:13" x14ac:dyDescent="0.4">
      <c r="A1644" t="s">
        <v>150</v>
      </c>
      <c r="B1644" t="s">
        <v>36</v>
      </c>
      <c r="C1644" t="s">
        <v>160</v>
      </c>
      <c r="D1644">
        <v>1</v>
      </c>
      <c r="E1644">
        <v>407.8</v>
      </c>
      <c r="F1644">
        <v>407.8</v>
      </c>
      <c r="G1644" t="s">
        <v>12</v>
      </c>
      <c r="H1644" t="s">
        <v>17</v>
      </c>
      <c r="I1644" s="1">
        <v>44944</v>
      </c>
      <c r="J1644">
        <f>YEAR(spending_patterns_detailed[[#This Row],[Transaction Date]])</f>
        <v>2023</v>
      </c>
      <c r="K1644" t="str">
        <f>TEXT(spending_patterns_detailed[[#This Row],[Transaction Date]],"mmm")</f>
        <v>Jan</v>
      </c>
      <c r="L16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45" spans="1:13" x14ac:dyDescent="0.4">
      <c r="A1645" t="s">
        <v>210</v>
      </c>
      <c r="B1645" t="s">
        <v>10</v>
      </c>
      <c r="C1645" t="s">
        <v>64</v>
      </c>
      <c r="D1645">
        <v>2</v>
      </c>
      <c r="E1645">
        <v>12.76</v>
      </c>
      <c r="F1645">
        <v>25.52</v>
      </c>
      <c r="G1645" t="s">
        <v>25</v>
      </c>
      <c r="H1645" t="s">
        <v>41</v>
      </c>
      <c r="I1645" s="1">
        <v>44941</v>
      </c>
      <c r="J1645">
        <f>YEAR(spending_patterns_detailed[[#This Row],[Transaction Date]])</f>
        <v>2023</v>
      </c>
      <c r="K1645" t="str">
        <f>TEXT(spending_patterns_detailed[[#This Row],[Transaction Date]],"mmm")</f>
        <v>Jan</v>
      </c>
      <c r="L16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46" spans="1:13" x14ac:dyDescent="0.4">
      <c r="A1646" t="s">
        <v>258</v>
      </c>
      <c r="B1646" t="s">
        <v>31</v>
      </c>
      <c r="C1646" t="s">
        <v>32</v>
      </c>
      <c r="D1646">
        <v>1</v>
      </c>
      <c r="E1646">
        <v>675.73</v>
      </c>
      <c r="F1646">
        <v>675.73</v>
      </c>
      <c r="G1646" t="s">
        <v>21</v>
      </c>
      <c r="H1646" t="s">
        <v>13</v>
      </c>
      <c r="I1646" s="1">
        <v>45137</v>
      </c>
      <c r="J1646">
        <f>YEAR(spending_patterns_detailed[[#This Row],[Transaction Date]])</f>
        <v>2023</v>
      </c>
      <c r="K1646" t="str">
        <f>TEXT(spending_patterns_detailed[[#This Row],[Transaction Date]],"mmm")</f>
        <v>Jul</v>
      </c>
      <c r="L16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47" spans="1:13" x14ac:dyDescent="0.4">
      <c r="A1647" t="s">
        <v>14</v>
      </c>
      <c r="B1647" t="s">
        <v>49</v>
      </c>
      <c r="C1647" t="s">
        <v>163</v>
      </c>
      <c r="D1647">
        <v>1</v>
      </c>
      <c r="E1647">
        <v>48.93</v>
      </c>
      <c r="F1647">
        <v>48.93</v>
      </c>
      <c r="G1647" t="s">
        <v>38</v>
      </c>
      <c r="H1647" t="s">
        <v>13</v>
      </c>
      <c r="I1647" s="1">
        <v>44961</v>
      </c>
      <c r="J1647">
        <f>YEAR(spending_patterns_detailed[[#This Row],[Transaction Date]])</f>
        <v>2023</v>
      </c>
      <c r="K1647" t="str">
        <f>TEXT(spending_patterns_detailed[[#This Row],[Transaction Date]],"mmm")</f>
        <v>Feb</v>
      </c>
      <c r="L16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48" spans="1:13" x14ac:dyDescent="0.4">
      <c r="A1648" t="s">
        <v>224</v>
      </c>
      <c r="B1648" t="s">
        <v>27</v>
      </c>
      <c r="C1648" t="s">
        <v>54</v>
      </c>
      <c r="D1648">
        <v>4</v>
      </c>
      <c r="E1648">
        <v>198.87</v>
      </c>
      <c r="F1648">
        <v>795.47</v>
      </c>
      <c r="G1648" t="s">
        <v>38</v>
      </c>
      <c r="H1648" t="s">
        <v>17</v>
      </c>
      <c r="I1648" s="1">
        <v>45622</v>
      </c>
      <c r="J1648">
        <f>YEAR(spending_patterns_detailed[[#This Row],[Transaction Date]])</f>
        <v>2024</v>
      </c>
      <c r="K1648" t="str">
        <f>TEXT(spending_patterns_detailed[[#This Row],[Transaction Date]],"mmm")</f>
        <v>Nov</v>
      </c>
      <c r="L16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49" spans="1:13" x14ac:dyDescent="0.4">
      <c r="A1649" t="s">
        <v>138</v>
      </c>
      <c r="B1649" t="s">
        <v>23</v>
      </c>
      <c r="C1649" t="s">
        <v>143</v>
      </c>
      <c r="D1649">
        <v>3</v>
      </c>
      <c r="E1649">
        <v>329.77</v>
      </c>
      <c r="F1649">
        <v>989.3</v>
      </c>
      <c r="G1649" t="s">
        <v>12</v>
      </c>
      <c r="H1649" t="s">
        <v>13</v>
      </c>
      <c r="I1649" s="1">
        <v>45443</v>
      </c>
      <c r="J1649">
        <f>YEAR(spending_patterns_detailed[[#This Row],[Transaction Date]])</f>
        <v>2024</v>
      </c>
      <c r="K1649" t="str">
        <f>TEXT(spending_patterns_detailed[[#This Row],[Transaction Date]],"mmm")</f>
        <v>May</v>
      </c>
      <c r="L16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50" spans="1:13" x14ac:dyDescent="0.4">
      <c r="A1650" t="s">
        <v>202</v>
      </c>
      <c r="B1650" t="s">
        <v>23</v>
      </c>
      <c r="C1650" t="s">
        <v>24</v>
      </c>
      <c r="D1650">
        <v>1</v>
      </c>
      <c r="E1650">
        <v>16.010000000000002</v>
      </c>
      <c r="F1650">
        <v>16.010000000000002</v>
      </c>
      <c r="G1650" t="s">
        <v>25</v>
      </c>
      <c r="H1650" t="s">
        <v>17</v>
      </c>
      <c r="I1650" s="1">
        <v>45626</v>
      </c>
      <c r="J1650">
        <f>YEAR(spending_patterns_detailed[[#This Row],[Transaction Date]])</f>
        <v>2024</v>
      </c>
      <c r="K1650" t="str">
        <f>TEXT(spending_patterns_detailed[[#This Row],[Transaction Date]],"mmm")</f>
        <v>Nov</v>
      </c>
      <c r="L16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51" spans="1:13" x14ac:dyDescent="0.4">
      <c r="A1651" t="s">
        <v>202</v>
      </c>
      <c r="B1651" t="s">
        <v>10</v>
      </c>
      <c r="C1651" t="s">
        <v>64</v>
      </c>
      <c r="D1651">
        <v>1</v>
      </c>
      <c r="E1651">
        <v>10.84</v>
      </c>
      <c r="F1651">
        <v>10.84</v>
      </c>
      <c r="G1651" t="s">
        <v>21</v>
      </c>
      <c r="H1651" t="s">
        <v>13</v>
      </c>
      <c r="I1651" s="1">
        <v>45551</v>
      </c>
      <c r="J1651">
        <f>YEAR(spending_patterns_detailed[[#This Row],[Transaction Date]])</f>
        <v>2024</v>
      </c>
      <c r="K1651" t="str">
        <f>TEXT(spending_patterns_detailed[[#This Row],[Transaction Date]],"mmm")</f>
        <v>Sep</v>
      </c>
      <c r="L16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52" spans="1:13" x14ac:dyDescent="0.4">
      <c r="A1652" t="s">
        <v>186</v>
      </c>
      <c r="B1652" t="s">
        <v>27</v>
      </c>
      <c r="C1652" t="s">
        <v>28</v>
      </c>
      <c r="D1652">
        <v>1</v>
      </c>
      <c r="E1652">
        <v>36.42</v>
      </c>
      <c r="F1652">
        <v>36.42</v>
      </c>
      <c r="G1652" t="s">
        <v>21</v>
      </c>
      <c r="H1652" t="s">
        <v>13</v>
      </c>
      <c r="I1652" s="1">
        <v>45463</v>
      </c>
      <c r="J1652">
        <f>YEAR(spending_patterns_detailed[[#This Row],[Transaction Date]])</f>
        <v>2024</v>
      </c>
      <c r="K1652" t="str">
        <f>TEXT(spending_patterns_detailed[[#This Row],[Transaction Date]],"mmm")</f>
        <v>Jun</v>
      </c>
      <c r="L16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53" spans="1:13" x14ac:dyDescent="0.4">
      <c r="A1653" t="s">
        <v>42</v>
      </c>
      <c r="B1653" t="s">
        <v>27</v>
      </c>
      <c r="C1653" t="s">
        <v>54</v>
      </c>
      <c r="D1653">
        <v>3</v>
      </c>
      <c r="E1653">
        <v>315.8</v>
      </c>
      <c r="F1653">
        <v>947.41</v>
      </c>
      <c r="G1653" t="s">
        <v>38</v>
      </c>
      <c r="H1653" t="s">
        <v>41</v>
      </c>
      <c r="I1653" s="1">
        <v>45131</v>
      </c>
      <c r="J1653">
        <f>YEAR(spending_patterns_detailed[[#This Row],[Transaction Date]])</f>
        <v>2023</v>
      </c>
      <c r="K1653" t="str">
        <f>TEXT(spending_patterns_detailed[[#This Row],[Transaction Date]],"mmm")</f>
        <v>Jul</v>
      </c>
      <c r="L16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54" spans="1:13" x14ac:dyDescent="0.4">
      <c r="A1654" t="s">
        <v>63</v>
      </c>
      <c r="B1654" t="s">
        <v>100</v>
      </c>
      <c r="C1654" t="s">
        <v>101</v>
      </c>
      <c r="D1654">
        <v>1</v>
      </c>
      <c r="E1654">
        <v>16.579999999999998</v>
      </c>
      <c r="F1654">
        <v>16.579999999999998</v>
      </c>
      <c r="G1654" t="s">
        <v>38</v>
      </c>
      <c r="H1654" t="s">
        <v>17</v>
      </c>
      <c r="I1654" s="1">
        <v>45113</v>
      </c>
      <c r="J1654">
        <f>YEAR(spending_patterns_detailed[[#This Row],[Transaction Date]])</f>
        <v>2023</v>
      </c>
      <c r="K1654" t="str">
        <f>TEXT(spending_patterns_detailed[[#This Row],[Transaction Date]],"mmm")</f>
        <v>Jul</v>
      </c>
      <c r="L16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55" spans="1:13" x14ac:dyDescent="0.4">
      <c r="A1655" t="s">
        <v>274</v>
      </c>
      <c r="B1655" t="s">
        <v>10</v>
      </c>
      <c r="C1655" t="s">
        <v>43</v>
      </c>
      <c r="D1655">
        <v>4</v>
      </c>
      <c r="E1655">
        <v>1.91</v>
      </c>
      <c r="F1655">
        <v>7.63</v>
      </c>
      <c r="G1655" t="s">
        <v>25</v>
      </c>
      <c r="H1655" t="s">
        <v>41</v>
      </c>
      <c r="I1655" s="1">
        <v>45613</v>
      </c>
      <c r="J1655">
        <f>YEAR(spending_patterns_detailed[[#This Row],[Transaction Date]])</f>
        <v>2024</v>
      </c>
      <c r="K1655" t="str">
        <f>TEXT(spending_patterns_detailed[[#This Row],[Transaction Date]],"mmm")</f>
        <v>Nov</v>
      </c>
      <c r="L16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56" spans="1:13" x14ac:dyDescent="0.4">
      <c r="A1656" t="s">
        <v>236</v>
      </c>
      <c r="B1656" t="s">
        <v>19</v>
      </c>
      <c r="C1656" t="s">
        <v>52</v>
      </c>
      <c r="D1656">
        <v>1</v>
      </c>
      <c r="E1656">
        <v>150.93</v>
      </c>
      <c r="F1656">
        <v>150.93</v>
      </c>
      <c r="G1656" t="s">
        <v>21</v>
      </c>
      <c r="H1656" t="s">
        <v>13</v>
      </c>
      <c r="I1656" s="1">
        <v>45439</v>
      </c>
      <c r="J1656">
        <f>YEAR(spending_patterns_detailed[[#This Row],[Transaction Date]])</f>
        <v>2024</v>
      </c>
      <c r="K1656" t="str">
        <f>TEXT(spending_patterns_detailed[[#This Row],[Transaction Date]],"mmm")</f>
        <v>May</v>
      </c>
      <c r="L16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57" spans="1:13" x14ac:dyDescent="0.4">
      <c r="A1657" t="s">
        <v>141</v>
      </c>
      <c r="B1657" t="s">
        <v>70</v>
      </c>
      <c r="C1657" t="s">
        <v>110</v>
      </c>
      <c r="D1657">
        <v>1</v>
      </c>
      <c r="E1657">
        <v>3.9</v>
      </c>
      <c r="F1657">
        <v>3.9</v>
      </c>
      <c r="G1657" t="s">
        <v>38</v>
      </c>
      <c r="H1657" t="s">
        <v>41</v>
      </c>
      <c r="I1657" s="1">
        <v>45211</v>
      </c>
      <c r="J1657">
        <f>YEAR(spending_patterns_detailed[[#This Row],[Transaction Date]])</f>
        <v>2023</v>
      </c>
      <c r="K1657" t="str">
        <f>TEXT(spending_patterns_detailed[[#This Row],[Transaction Date]],"mmm")</f>
        <v>Oct</v>
      </c>
      <c r="L16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58" spans="1:13" x14ac:dyDescent="0.4">
      <c r="A1658" t="s">
        <v>228</v>
      </c>
      <c r="B1658" t="s">
        <v>10</v>
      </c>
      <c r="C1658" t="s">
        <v>64</v>
      </c>
      <c r="D1658">
        <v>2</v>
      </c>
      <c r="E1658">
        <v>3.66</v>
      </c>
      <c r="F1658">
        <v>7.31</v>
      </c>
      <c r="G1658" t="s">
        <v>38</v>
      </c>
      <c r="H1658" t="s">
        <v>17</v>
      </c>
      <c r="I1658" s="1">
        <v>45096</v>
      </c>
      <c r="J1658">
        <f>YEAR(spending_patterns_detailed[[#This Row],[Transaction Date]])</f>
        <v>2023</v>
      </c>
      <c r="K1658" t="str">
        <f>TEXT(spending_patterns_detailed[[#This Row],[Transaction Date]],"mmm")</f>
        <v>Jun</v>
      </c>
      <c r="L16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59" spans="1:13" x14ac:dyDescent="0.4">
      <c r="A1659" t="s">
        <v>226</v>
      </c>
      <c r="B1659" t="s">
        <v>10</v>
      </c>
      <c r="C1659" t="s">
        <v>64</v>
      </c>
      <c r="D1659">
        <v>5</v>
      </c>
      <c r="E1659">
        <v>16.559999999999999</v>
      </c>
      <c r="F1659">
        <v>82.81</v>
      </c>
      <c r="G1659" t="s">
        <v>38</v>
      </c>
      <c r="H1659" t="s">
        <v>17</v>
      </c>
      <c r="I1659" s="1">
        <v>45283</v>
      </c>
      <c r="J1659">
        <f>YEAR(spending_patterns_detailed[[#This Row],[Transaction Date]])</f>
        <v>2023</v>
      </c>
      <c r="K1659" t="str">
        <f>TEXT(spending_patterns_detailed[[#This Row],[Transaction Date]],"mmm")</f>
        <v>Dec</v>
      </c>
      <c r="L16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60" spans="1:13" x14ac:dyDescent="0.4">
      <c r="A1660" t="s">
        <v>72</v>
      </c>
      <c r="B1660" t="s">
        <v>70</v>
      </c>
      <c r="C1660" t="s">
        <v>110</v>
      </c>
      <c r="D1660">
        <v>1</v>
      </c>
      <c r="E1660">
        <v>5.28</v>
      </c>
      <c r="F1660">
        <v>5.28</v>
      </c>
      <c r="G1660" t="s">
        <v>21</v>
      </c>
      <c r="H1660" t="s">
        <v>17</v>
      </c>
      <c r="I1660" s="1">
        <v>45374</v>
      </c>
      <c r="J1660">
        <f>YEAR(spending_patterns_detailed[[#This Row],[Transaction Date]])</f>
        <v>2024</v>
      </c>
      <c r="K1660" t="str">
        <f>TEXT(spending_patterns_detailed[[#This Row],[Transaction Date]],"mmm")</f>
        <v>Mar</v>
      </c>
      <c r="L16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61" spans="1:13" x14ac:dyDescent="0.4">
      <c r="A1661" t="s">
        <v>74</v>
      </c>
      <c r="B1661" t="s">
        <v>46</v>
      </c>
      <c r="C1661" t="s">
        <v>104</v>
      </c>
      <c r="D1661">
        <v>3</v>
      </c>
      <c r="E1661">
        <v>13.12</v>
      </c>
      <c r="F1661">
        <v>39.35</v>
      </c>
      <c r="G1661" t="s">
        <v>38</v>
      </c>
      <c r="H1661" t="s">
        <v>41</v>
      </c>
      <c r="I1661" s="1">
        <v>45002</v>
      </c>
      <c r="J1661">
        <f>YEAR(spending_patterns_detailed[[#This Row],[Transaction Date]])</f>
        <v>2023</v>
      </c>
      <c r="K1661" t="str">
        <f>TEXT(spending_patterns_detailed[[#This Row],[Transaction Date]],"mmm")</f>
        <v>Mar</v>
      </c>
      <c r="L16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62" spans="1:13" x14ac:dyDescent="0.4">
      <c r="A1662" t="s">
        <v>175</v>
      </c>
      <c r="B1662" t="s">
        <v>23</v>
      </c>
      <c r="C1662" t="s">
        <v>24</v>
      </c>
      <c r="D1662">
        <v>2</v>
      </c>
      <c r="E1662">
        <v>14.78</v>
      </c>
      <c r="F1662">
        <v>29.55</v>
      </c>
      <c r="G1662" t="s">
        <v>25</v>
      </c>
      <c r="H1662" t="s">
        <v>17</v>
      </c>
      <c r="I1662" s="1">
        <v>45532</v>
      </c>
      <c r="J1662">
        <f>YEAR(spending_patterns_detailed[[#This Row],[Transaction Date]])</f>
        <v>2024</v>
      </c>
      <c r="K1662" t="str">
        <f>TEXT(spending_patterns_detailed[[#This Row],[Transaction Date]],"mmm")</f>
        <v>Aug</v>
      </c>
      <c r="L16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63" spans="1:13" x14ac:dyDescent="0.4">
      <c r="A1663" t="s">
        <v>85</v>
      </c>
      <c r="B1663" t="s">
        <v>31</v>
      </c>
      <c r="C1663" t="s">
        <v>32</v>
      </c>
      <c r="D1663">
        <v>1</v>
      </c>
      <c r="E1663">
        <v>317.27</v>
      </c>
      <c r="F1663">
        <v>317.27</v>
      </c>
      <c r="G1663" t="s">
        <v>25</v>
      </c>
      <c r="H1663" t="s">
        <v>41</v>
      </c>
      <c r="I1663" s="1">
        <v>44965</v>
      </c>
      <c r="J1663">
        <f>YEAR(spending_patterns_detailed[[#This Row],[Transaction Date]])</f>
        <v>2023</v>
      </c>
      <c r="K1663" t="str">
        <f>TEXT(spending_patterns_detailed[[#This Row],[Transaction Date]],"mmm")</f>
        <v>Feb</v>
      </c>
      <c r="L16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64" spans="1:13" x14ac:dyDescent="0.4">
      <c r="A1664" t="s">
        <v>146</v>
      </c>
      <c r="B1664" t="s">
        <v>61</v>
      </c>
      <c r="C1664" t="s">
        <v>62</v>
      </c>
      <c r="D1664">
        <v>1</v>
      </c>
      <c r="E1664">
        <v>415.59</v>
      </c>
      <c r="F1664">
        <v>415.59</v>
      </c>
      <c r="G1664" t="s">
        <v>25</v>
      </c>
      <c r="H1664" t="s">
        <v>13</v>
      </c>
      <c r="I1664" s="1">
        <v>45042</v>
      </c>
      <c r="J1664">
        <f>YEAR(spending_patterns_detailed[[#This Row],[Transaction Date]])</f>
        <v>2023</v>
      </c>
      <c r="K1664" t="str">
        <f>TEXT(spending_patterns_detailed[[#This Row],[Transaction Date]],"mmm")</f>
        <v>Apr</v>
      </c>
      <c r="L16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65" spans="1:13" x14ac:dyDescent="0.4">
      <c r="A1665" t="s">
        <v>194</v>
      </c>
      <c r="B1665" t="s">
        <v>15</v>
      </c>
      <c r="C1665" t="s">
        <v>16</v>
      </c>
      <c r="D1665">
        <v>4</v>
      </c>
      <c r="E1665">
        <v>93.13</v>
      </c>
      <c r="F1665">
        <v>372.52</v>
      </c>
      <c r="G1665" t="s">
        <v>25</v>
      </c>
      <c r="H1665" t="s">
        <v>13</v>
      </c>
      <c r="I1665" s="1">
        <v>45267</v>
      </c>
      <c r="J1665">
        <f>YEAR(spending_patterns_detailed[[#This Row],[Transaction Date]])</f>
        <v>2023</v>
      </c>
      <c r="K1665" t="str">
        <f>TEXT(spending_patterns_detailed[[#This Row],[Transaction Date]],"mmm")</f>
        <v>Dec</v>
      </c>
      <c r="L16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66" spans="1:13" x14ac:dyDescent="0.4">
      <c r="A1666" t="s">
        <v>134</v>
      </c>
      <c r="B1666" t="s">
        <v>31</v>
      </c>
      <c r="C1666" t="s">
        <v>80</v>
      </c>
      <c r="D1666">
        <v>1</v>
      </c>
      <c r="E1666">
        <v>5.95</v>
      </c>
      <c r="F1666">
        <v>5.95</v>
      </c>
      <c r="G1666" t="s">
        <v>12</v>
      </c>
      <c r="H1666" t="s">
        <v>13</v>
      </c>
      <c r="I1666" s="1">
        <v>44988</v>
      </c>
      <c r="J1666">
        <f>YEAR(spending_patterns_detailed[[#This Row],[Transaction Date]])</f>
        <v>2023</v>
      </c>
      <c r="K1666" t="str">
        <f>TEXT(spending_patterns_detailed[[#This Row],[Transaction Date]],"mmm")</f>
        <v>Mar</v>
      </c>
      <c r="L16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67" spans="1:13" x14ac:dyDescent="0.4">
      <c r="A1667" t="s">
        <v>216</v>
      </c>
      <c r="B1667" t="s">
        <v>36</v>
      </c>
      <c r="C1667" t="s">
        <v>76</v>
      </c>
      <c r="D1667">
        <v>1</v>
      </c>
      <c r="E1667">
        <v>23.12</v>
      </c>
      <c r="F1667">
        <v>23.12</v>
      </c>
      <c r="G1667" t="s">
        <v>38</v>
      </c>
      <c r="H1667" t="s">
        <v>13</v>
      </c>
      <c r="I1667" s="1">
        <v>45077</v>
      </c>
      <c r="J1667">
        <f>YEAR(spending_patterns_detailed[[#This Row],[Transaction Date]])</f>
        <v>2023</v>
      </c>
      <c r="K1667" t="str">
        <f>TEXT(spending_patterns_detailed[[#This Row],[Transaction Date]],"mmm")</f>
        <v>May</v>
      </c>
      <c r="L16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68" spans="1:13" x14ac:dyDescent="0.4">
      <c r="A1668" t="s">
        <v>127</v>
      </c>
      <c r="B1668" t="s">
        <v>27</v>
      </c>
      <c r="C1668" t="s">
        <v>28</v>
      </c>
      <c r="D1668">
        <v>4</v>
      </c>
      <c r="E1668">
        <v>23.81</v>
      </c>
      <c r="F1668">
        <v>95.25</v>
      </c>
      <c r="G1668" t="s">
        <v>21</v>
      </c>
      <c r="H1668" t="s">
        <v>17</v>
      </c>
      <c r="I1668" s="1">
        <v>45131</v>
      </c>
      <c r="J1668">
        <f>YEAR(spending_patterns_detailed[[#This Row],[Transaction Date]])</f>
        <v>2023</v>
      </c>
      <c r="K1668" t="str">
        <f>TEXT(spending_patterns_detailed[[#This Row],[Transaction Date]],"mmm")</f>
        <v>Jul</v>
      </c>
      <c r="L16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69" spans="1:13" x14ac:dyDescent="0.4">
      <c r="A1669" t="s">
        <v>128</v>
      </c>
      <c r="B1669" t="s">
        <v>36</v>
      </c>
      <c r="C1669" t="s">
        <v>76</v>
      </c>
      <c r="D1669">
        <v>1</v>
      </c>
      <c r="E1669">
        <v>29.16</v>
      </c>
      <c r="F1669">
        <v>29.16</v>
      </c>
      <c r="G1669" t="s">
        <v>21</v>
      </c>
      <c r="H1669" t="s">
        <v>17</v>
      </c>
      <c r="I1669" s="1">
        <v>45249</v>
      </c>
      <c r="J1669">
        <f>YEAR(spending_patterns_detailed[[#This Row],[Transaction Date]])</f>
        <v>2023</v>
      </c>
      <c r="K1669" t="str">
        <f>TEXT(spending_patterns_detailed[[#This Row],[Transaction Date]],"mmm")</f>
        <v>Nov</v>
      </c>
      <c r="L16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70" spans="1:13" x14ac:dyDescent="0.4">
      <c r="A1670" t="s">
        <v>276</v>
      </c>
      <c r="B1670" t="s">
        <v>56</v>
      </c>
      <c r="C1670" t="s">
        <v>59</v>
      </c>
      <c r="D1670">
        <v>5</v>
      </c>
      <c r="E1670">
        <v>177.09</v>
      </c>
      <c r="F1670">
        <v>885.43</v>
      </c>
      <c r="G1670" t="s">
        <v>25</v>
      </c>
      <c r="H1670" t="s">
        <v>41</v>
      </c>
      <c r="I1670" s="1">
        <v>45342</v>
      </c>
      <c r="J1670">
        <f>YEAR(spending_patterns_detailed[[#This Row],[Transaction Date]])</f>
        <v>2024</v>
      </c>
      <c r="K1670" t="str">
        <f>TEXT(spending_patterns_detailed[[#This Row],[Transaction Date]],"mmm")</f>
        <v>Feb</v>
      </c>
      <c r="L16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71" spans="1:13" x14ac:dyDescent="0.4">
      <c r="A1671" t="s">
        <v>269</v>
      </c>
      <c r="B1671" t="s">
        <v>23</v>
      </c>
      <c r="C1671" t="s">
        <v>34</v>
      </c>
      <c r="D1671">
        <v>4</v>
      </c>
      <c r="E1671">
        <v>153.41999999999999</v>
      </c>
      <c r="F1671">
        <v>613.70000000000005</v>
      </c>
      <c r="G1671" t="s">
        <v>12</v>
      </c>
      <c r="H1671" t="s">
        <v>17</v>
      </c>
      <c r="I1671" s="1">
        <v>45328</v>
      </c>
      <c r="J1671">
        <f>YEAR(spending_patterns_detailed[[#This Row],[Transaction Date]])</f>
        <v>2024</v>
      </c>
      <c r="K1671" t="str">
        <f>TEXT(spending_patterns_detailed[[#This Row],[Transaction Date]],"mmm")</f>
        <v>Feb</v>
      </c>
      <c r="L16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72" spans="1:13" x14ac:dyDescent="0.4">
      <c r="A1672" t="s">
        <v>232</v>
      </c>
      <c r="B1672" t="s">
        <v>31</v>
      </c>
      <c r="C1672" t="s">
        <v>94</v>
      </c>
      <c r="D1672">
        <v>1</v>
      </c>
      <c r="E1672">
        <v>95.53</v>
      </c>
      <c r="F1672">
        <v>95.53</v>
      </c>
      <c r="G1672" t="s">
        <v>12</v>
      </c>
      <c r="H1672" t="s">
        <v>13</v>
      </c>
      <c r="I1672" s="1">
        <v>45662</v>
      </c>
      <c r="J1672">
        <f>YEAR(spending_patterns_detailed[[#This Row],[Transaction Date]])</f>
        <v>2025</v>
      </c>
      <c r="K1672" t="str">
        <f>TEXT(spending_patterns_detailed[[#This Row],[Transaction Date]],"mmm")</f>
        <v>Jan</v>
      </c>
      <c r="L16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73" spans="1:13" x14ac:dyDescent="0.4">
      <c r="A1673" t="s">
        <v>75</v>
      </c>
      <c r="B1673" t="s">
        <v>36</v>
      </c>
      <c r="C1673" t="s">
        <v>76</v>
      </c>
      <c r="D1673">
        <v>1</v>
      </c>
      <c r="E1673">
        <v>26.23</v>
      </c>
      <c r="F1673">
        <v>26.23</v>
      </c>
      <c r="G1673" t="s">
        <v>12</v>
      </c>
      <c r="H1673" t="s">
        <v>13</v>
      </c>
      <c r="I1673" s="1">
        <v>45431</v>
      </c>
      <c r="J1673">
        <f>YEAR(spending_patterns_detailed[[#This Row],[Transaction Date]])</f>
        <v>2024</v>
      </c>
      <c r="K1673" t="str">
        <f>TEXT(spending_patterns_detailed[[#This Row],[Transaction Date]],"mmm")</f>
        <v>May</v>
      </c>
      <c r="L16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74" spans="1:13" x14ac:dyDescent="0.4">
      <c r="A1674" t="s">
        <v>275</v>
      </c>
      <c r="B1674" t="s">
        <v>31</v>
      </c>
      <c r="C1674" t="s">
        <v>32</v>
      </c>
      <c r="D1674">
        <v>1</v>
      </c>
      <c r="E1674">
        <v>716.6</v>
      </c>
      <c r="F1674">
        <v>716.6</v>
      </c>
      <c r="G1674" t="s">
        <v>38</v>
      </c>
      <c r="H1674" t="s">
        <v>13</v>
      </c>
      <c r="I1674" s="1">
        <v>45236</v>
      </c>
      <c r="J1674">
        <f>YEAR(spending_patterns_detailed[[#This Row],[Transaction Date]])</f>
        <v>2023</v>
      </c>
      <c r="K1674" t="str">
        <f>TEXT(spending_patterns_detailed[[#This Row],[Transaction Date]],"mmm")</f>
        <v>Nov</v>
      </c>
      <c r="L16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75" spans="1:13" x14ac:dyDescent="0.4">
      <c r="A1675" t="s">
        <v>128</v>
      </c>
      <c r="B1675" t="s">
        <v>56</v>
      </c>
      <c r="C1675" t="s">
        <v>165</v>
      </c>
      <c r="D1675">
        <v>4</v>
      </c>
      <c r="E1675">
        <v>687.65</v>
      </c>
      <c r="F1675">
        <v>2750.59</v>
      </c>
      <c r="G1675" t="s">
        <v>25</v>
      </c>
      <c r="H1675" t="s">
        <v>17</v>
      </c>
      <c r="I1675" s="1">
        <v>45526</v>
      </c>
      <c r="J1675">
        <f>YEAR(spending_patterns_detailed[[#This Row],[Transaction Date]])</f>
        <v>2024</v>
      </c>
      <c r="K1675" t="str">
        <f>TEXT(spending_patterns_detailed[[#This Row],[Transaction Date]],"mmm")</f>
        <v>Aug</v>
      </c>
      <c r="L16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676" spans="1:13" x14ac:dyDescent="0.4">
      <c r="A1676" t="s">
        <v>39</v>
      </c>
      <c r="B1676" t="s">
        <v>23</v>
      </c>
      <c r="C1676" t="s">
        <v>143</v>
      </c>
      <c r="D1676">
        <v>4</v>
      </c>
      <c r="E1676">
        <v>475.71</v>
      </c>
      <c r="F1676">
        <v>1902.83</v>
      </c>
      <c r="G1676" t="s">
        <v>38</v>
      </c>
      <c r="H1676" t="s">
        <v>13</v>
      </c>
      <c r="I1676" s="1">
        <v>45543</v>
      </c>
      <c r="J1676">
        <f>YEAR(spending_patterns_detailed[[#This Row],[Transaction Date]])</f>
        <v>2024</v>
      </c>
      <c r="K1676" t="str">
        <f>TEXT(spending_patterns_detailed[[#This Row],[Transaction Date]],"mmm")</f>
        <v>Sep</v>
      </c>
      <c r="L16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677" spans="1:13" x14ac:dyDescent="0.4">
      <c r="A1677" t="s">
        <v>58</v>
      </c>
      <c r="B1677" t="s">
        <v>70</v>
      </c>
      <c r="C1677" t="s">
        <v>71</v>
      </c>
      <c r="D1677">
        <v>4</v>
      </c>
      <c r="E1677">
        <v>13.16</v>
      </c>
      <c r="F1677">
        <v>52.63</v>
      </c>
      <c r="G1677" t="s">
        <v>12</v>
      </c>
      <c r="H1677" t="s">
        <v>41</v>
      </c>
      <c r="I1677" s="1">
        <v>45099</v>
      </c>
      <c r="J1677">
        <f>YEAR(spending_patterns_detailed[[#This Row],[Transaction Date]])</f>
        <v>2023</v>
      </c>
      <c r="K1677" t="str">
        <f>TEXT(spending_patterns_detailed[[#This Row],[Transaction Date]],"mmm")</f>
        <v>Jun</v>
      </c>
      <c r="L16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78" spans="1:13" x14ac:dyDescent="0.4">
      <c r="A1678" t="s">
        <v>250</v>
      </c>
      <c r="B1678" t="s">
        <v>46</v>
      </c>
      <c r="C1678" t="s">
        <v>109</v>
      </c>
      <c r="D1678">
        <v>4</v>
      </c>
      <c r="E1678">
        <v>287.17</v>
      </c>
      <c r="F1678">
        <v>1148.6600000000001</v>
      </c>
      <c r="G1678" t="s">
        <v>38</v>
      </c>
      <c r="H1678" t="s">
        <v>13</v>
      </c>
      <c r="I1678" s="1">
        <v>45547</v>
      </c>
      <c r="J1678">
        <f>YEAR(spending_patterns_detailed[[#This Row],[Transaction Date]])</f>
        <v>2024</v>
      </c>
      <c r="K1678" t="str">
        <f>TEXT(spending_patterns_detailed[[#This Row],[Transaction Date]],"mmm")</f>
        <v>Sep</v>
      </c>
      <c r="L16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679" spans="1:13" x14ac:dyDescent="0.4">
      <c r="A1679" t="s">
        <v>262</v>
      </c>
      <c r="B1679" t="s">
        <v>61</v>
      </c>
      <c r="C1679" t="s">
        <v>62</v>
      </c>
      <c r="D1679">
        <v>1</v>
      </c>
      <c r="E1679">
        <v>258.92</v>
      </c>
      <c r="F1679">
        <v>258.92</v>
      </c>
      <c r="G1679" t="s">
        <v>25</v>
      </c>
      <c r="H1679" t="s">
        <v>17</v>
      </c>
      <c r="I1679" s="1">
        <v>45007</v>
      </c>
      <c r="J1679">
        <f>YEAR(spending_patterns_detailed[[#This Row],[Transaction Date]])</f>
        <v>2023</v>
      </c>
      <c r="K1679" t="str">
        <f>TEXT(spending_patterns_detailed[[#This Row],[Transaction Date]],"mmm")</f>
        <v>Mar</v>
      </c>
      <c r="L16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80" spans="1:13" x14ac:dyDescent="0.4">
      <c r="A1680" t="s">
        <v>232</v>
      </c>
      <c r="B1680" t="s">
        <v>61</v>
      </c>
      <c r="C1680" t="s">
        <v>82</v>
      </c>
      <c r="D1680">
        <v>1</v>
      </c>
      <c r="E1680">
        <v>513.58000000000004</v>
      </c>
      <c r="F1680">
        <v>513.58000000000004</v>
      </c>
      <c r="G1680" t="s">
        <v>21</v>
      </c>
      <c r="H1680" t="s">
        <v>13</v>
      </c>
      <c r="I1680" s="1">
        <v>45482</v>
      </c>
      <c r="J1680">
        <f>YEAR(spending_patterns_detailed[[#This Row],[Transaction Date]])</f>
        <v>2024</v>
      </c>
      <c r="K1680" t="str">
        <f>TEXT(spending_patterns_detailed[[#This Row],[Transaction Date]],"mmm")</f>
        <v>Jul</v>
      </c>
      <c r="L16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81" spans="1:13" x14ac:dyDescent="0.4">
      <c r="A1681" t="s">
        <v>179</v>
      </c>
      <c r="B1681" t="s">
        <v>10</v>
      </c>
      <c r="C1681" t="s">
        <v>144</v>
      </c>
      <c r="D1681">
        <v>4</v>
      </c>
      <c r="E1681">
        <v>15.96</v>
      </c>
      <c r="F1681">
        <v>63.85</v>
      </c>
      <c r="G1681" t="s">
        <v>25</v>
      </c>
      <c r="H1681" t="s">
        <v>17</v>
      </c>
      <c r="I1681" s="1">
        <v>45080</v>
      </c>
      <c r="J1681">
        <f>YEAR(spending_patterns_detailed[[#This Row],[Transaction Date]])</f>
        <v>2023</v>
      </c>
      <c r="K1681" t="str">
        <f>TEXT(spending_patterns_detailed[[#This Row],[Transaction Date]],"mmm")</f>
        <v>Jun</v>
      </c>
      <c r="L16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82" spans="1:13" x14ac:dyDescent="0.4">
      <c r="A1682" t="s">
        <v>128</v>
      </c>
      <c r="B1682" t="s">
        <v>56</v>
      </c>
      <c r="C1682" t="s">
        <v>57</v>
      </c>
      <c r="D1682">
        <v>1</v>
      </c>
      <c r="E1682">
        <v>69238.399999999994</v>
      </c>
      <c r="F1682">
        <v>69238.399999999994</v>
      </c>
      <c r="G1682" t="s">
        <v>25</v>
      </c>
      <c r="H1682" t="s">
        <v>41</v>
      </c>
      <c r="I1682" s="1">
        <v>45560</v>
      </c>
      <c r="J1682">
        <f>YEAR(spending_patterns_detailed[[#This Row],[Transaction Date]])</f>
        <v>2024</v>
      </c>
      <c r="K1682" t="str">
        <f>TEXT(spending_patterns_detailed[[#This Row],[Transaction Date]],"mmm")</f>
        <v>Sep</v>
      </c>
      <c r="L1682"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16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1683" spans="1:13" x14ac:dyDescent="0.4">
      <c r="A1683" t="s">
        <v>186</v>
      </c>
      <c r="B1683" t="s">
        <v>100</v>
      </c>
      <c r="C1683" t="s">
        <v>101</v>
      </c>
      <c r="D1683">
        <v>1</v>
      </c>
      <c r="E1683">
        <v>12.82</v>
      </c>
      <c r="F1683">
        <v>12.82</v>
      </c>
      <c r="G1683" t="s">
        <v>38</v>
      </c>
      <c r="H1683" t="s">
        <v>17</v>
      </c>
      <c r="I1683" s="1">
        <v>44985</v>
      </c>
      <c r="J1683">
        <f>YEAR(spending_patterns_detailed[[#This Row],[Transaction Date]])</f>
        <v>2023</v>
      </c>
      <c r="K1683" t="str">
        <f>TEXT(spending_patterns_detailed[[#This Row],[Transaction Date]],"mmm")</f>
        <v>Feb</v>
      </c>
      <c r="L16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84" spans="1:13" x14ac:dyDescent="0.4">
      <c r="A1684" t="s">
        <v>218</v>
      </c>
      <c r="B1684" t="s">
        <v>61</v>
      </c>
      <c r="C1684" t="s">
        <v>78</v>
      </c>
      <c r="D1684">
        <v>1</v>
      </c>
      <c r="E1684">
        <v>653.5</v>
      </c>
      <c r="F1684">
        <v>653.5</v>
      </c>
      <c r="G1684" t="s">
        <v>25</v>
      </c>
      <c r="H1684" t="s">
        <v>17</v>
      </c>
      <c r="I1684" s="1">
        <v>45003</v>
      </c>
      <c r="J1684">
        <f>YEAR(spending_patterns_detailed[[#This Row],[Transaction Date]])</f>
        <v>2023</v>
      </c>
      <c r="K1684" t="str">
        <f>TEXT(spending_patterns_detailed[[#This Row],[Transaction Date]],"mmm")</f>
        <v>Mar</v>
      </c>
      <c r="L16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85" spans="1:13" x14ac:dyDescent="0.4">
      <c r="A1685" t="s">
        <v>204</v>
      </c>
      <c r="B1685" t="s">
        <v>100</v>
      </c>
      <c r="C1685" t="s">
        <v>101</v>
      </c>
      <c r="D1685">
        <v>1</v>
      </c>
      <c r="E1685">
        <v>16.440000000000001</v>
      </c>
      <c r="F1685">
        <v>16.440000000000001</v>
      </c>
      <c r="G1685" t="s">
        <v>12</v>
      </c>
      <c r="H1685" t="s">
        <v>13</v>
      </c>
      <c r="I1685" s="1">
        <v>45521</v>
      </c>
      <c r="J1685">
        <f>YEAR(spending_patterns_detailed[[#This Row],[Transaction Date]])</f>
        <v>2024</v>
      </c>
      <c r="K1685" t="str">
        <f>TEXT(spending_patterns_detailed[[#This Row],[Transaction Date]],"mmm")</f>
        <v>Aug</v>
      </c>
      <c r="L16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86" spans="1:13" x14ac:dyDescent="0.4">
      <c r="A1686" t="s">
        <v>259</v>
      </c>
      <c r="B1686" t="s">
        <v>27</v>
      </c>
      <c r="C1686" t="s">
        <v>153</v>
      </c>
      <c r="D1686">
        <v>1</v>
      </c>
      <c r="E1686">
        <v>74.5</v>
      </c>
      <c r="F1686">
        <v>74.5</v>
      </c>
      <c r="G1686" t="s">
        <v>21</v>
      </c>
      <c r="H1686" t="s">
        <v>17</v>
      </c>
      <c r="I1686" s="1">
        <v>45022</v>
      </c>
      <c r="J1686">
        <f>YEAR(spending_patterns_detailed[[#This Row],[Transaction Date]])</f>
        <v>2023</v>
      </c>
      <c r="K1686" t="str">
        <f>TEXT(spending_patterns_detailed[[#This Row],[Transaction Date]],"mmm")</f>
        <v>Apr</v>
      </c>
      <c r="L16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87" spans="1:13" x14ac:dyDescent="0.4">
      <c r="A1687" t="s">
        <v>155</v>
      </c>
      <c r="B1687" t="s">
        <v>46</v>
      </c>
      <c r="C1687" t="s">
        <v>109</v>
      </c>
      <c r="D1687">
        <v>4</v>
      </c>
      <c r="E1687">
        <v>506.7</v>
      </c>
      <c r="F1687">
        <v>2026.78</v>
      </c>
      <c r="G1687" t="s">
        <v>38</v>
      </c>
      <c r="H1687" t="s">
        <v>17</v>
      </c>
      <c r="I1687" s="1">
        <v>45577</v>
      </c>
      <c r="J1687">
        <f>YEAR(spending_patterns_detailed[[#This Row],[Transaction Date]])</f>
        <v>2024</v>
      </c>
      <c r="K1687" t="str">
        <f>TEXT(spending_patterns_detailed[[#This Row],[Transaction Date]],"mmm")</f>
        <v>Oct</v>
      </c>
      <c r="L16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688" spans="1:13" x14ac:dyDescent="0.4">
      <c r="A1688" t="s">
        <v>218</v>
      </c>
      <c r="B1688" t="s">
        <v>70</v>
      </c>
      <c r="C1688" t="s">
        <v>110</v>
      </c>
      <c r="D1688">
        <v>2</v>
      </c>
      <c r="E1688">
        <v>5.41</v>
      </c>
      <c r="F1688">
        <v>10.81</v>
      </c>
      <c r="G1688" t="s">
        <v>21</v>
      </c>
      <c r="H1688" t="s">
        <v>41</v>
      </c>
      <c r="I1688" s="1">
        <v>45129</v>
      </c>
      <c r="J1688">
        <f>YEAR(spending_patterns_detailed[[#This Row],[Transaction Date]])</f>
        <v>2023</v>
      </c>
      <c r="K1688" t="str">
        <f>TEXT(spending_patterns_detailed[[#This Row],[Transaction Date]],"mmm")</f>
        <v>Jul</v>
      </c>
      <c r="L16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89" spans="1:13" x14ac:dyDescent="0.4">
      <c r="A1689" t="s">
        <v>256</v>
      </c>
      <c r="B1689" t="s">
        <v>23</v>
      </c>
      <c r="C1689" t="s">
        <v>34</v>
      </c>
      <c r="D1689">
        <v>3</v>
      </c>
      <c r="E1689">
        <v>137.5</v>
      </c>
      <c r="F1689">
        <v>412.49</v>
      </c>
      <c r="G1689" t="s">
        <v>38</v>
      </c>
      <c r="H1689" t="s">
        <v>17</v>
      </c>
      <c r="I1689" s="1">
        <v>45277</v>
      </c>
      <c r="J1689">
        <f>YEAR(spending_patterns_detailed[[#This Row],[Transaction Date]])</f>
        <v>2023</v>
      </c>
      <c r="K1689" t="str">
        <f>TEXT(spending_patterns_detailed[[#This Row],[Transaction Date]],"mmm")</f>
        <v>Dec</v>
      </c>
      <c r="L16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90" spans="1:13" x14ac:dyDescent="0.4">
      <c r="A1690" t="s">
        <v>157</v>
      </c>
      <c r="B1690" t="s">
        <v>10</v>
      </c>
      <c r="C1690" t="s">
        <v>181</v>
      </c>
      <c r="D1690">
        <v>1</v>
      </c>
      <c r="E1690">
        <v>5.0999999999999996</v>
      </c>
      <c r="F1690">
        <v>5.0999999999999996</v>
      </c>
      <c r="G1690" t="s">
        <v>38</v>
      </c>
      <c r="H1690" t="s">
        <v>17</v>
      </c>
      <c r="I1690" s="1">
        <v>45088</v>
      </c>
      <c r="J1690">
        <f>YEAR(spending_patterns_detailed[[#This Row],[Transaction Date]])</f>
        <v>2023</v>
      </c>
      <c r="K1690" t="str">
        <f>TEXT(spending_patterns_detailed[[#This Row],[Transaction Date]],"mmm")</f>
        <v>Jun</v>
      </c>
      <c r="L16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691" spans="1:13" x14ac:dyDescent="0.4">
      <c r="A1691" t="s">
        <v>217</v>
      </c>
      <c r="B1691" t="s">
        <v>36</v>
      </c>
      <c r="C1691" t="s">
        <v>160</v>
      </c>
      <c r="D1691">
        <v>1</v>
      </c>
      <c r="E1691">
        <v>321.08999999999997</v>
      </c>
      <c r="F1691">
        <v>321.08999999999997</v>
      </c>
      <c r="G1691" t="s">
        <v>12</v>
      </c>
      <c r="H1691" t="s">
        <v>13</v>
      </c>
      <c r="I1691" s="1">
        <v>45555</v>
      </c>
      <c r="J1691">
        <f>YEAR(spending_patterns_detailed[[#This Row],[Transaction Date]])</f>
        <v>2024</v>
      </c>
      <c r="K1691" t="str">
        <f>TEXT(spending_patterns_detailed[[#This Row],[Transaction Date]],"mmm")</f>
        <v>Sep</v>
      </c>
      <c r="L16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92" spans="1:13" x14ac:dyDescent="0.4">
      <c r="A1692" t="s">
        <v>220</v>
      </c>
      <c r="B1692" t="s">
        <v>61</v>
      </c>
      <c r="C1692" t="s">
        <v>62</v>
      </c>
      <c r="D1692">
        <v>1</v>
      </c>
      <c r="E1692">
        <v>407.55</v>
      </c>
      <c r="F1692">
        <v>407.55</v>
      </c>
      <c r="G1692" t="s">
        <v>12</v>
      </c>
      <c r="H1692" t="s">
        <v>17</v>
      </c>
      <c r="I1692" s="1">
        <v>45577</v>
      </c>
      <c r="J1692">
        <f>YEAR(spending_patterns_detailed[[#This Row],[Transaction Date]])</f>
        <v>2024</v>
      </c>
      <c r="K1692" t="str">
        <f>TEXT(spending_patterns_detailed[[#This Row],[Transaction Date]],"mmm")</f>
        <v>Oct</v>
      </c>
      <c r="L16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93" spans="1:13" x14ac:dyDescent="0.4">
      <c r="A1693" t="s">
        <v>230</v>
      </c>
      <c r="B1693" t="s">
        <v>100</v>
      </c>
      <c r="C1693" t="s">
        <v>101</v>
      </c>
      <c r="D1693">
        <v>1</v>
      </c>
      <c r="E1693">
        <v>19.399999999999999</v>
      </c>
      <c r="F1693">
        <v>19.399999999999999</v>
      </c>
      <c r="G1693" t="s">
        <v>12</v>
      </c>
      <c r="H1693" t="s">
        <v>13</v>
      </c>
      <c r="I1693" s="1">
        <v>45627</v>
      </c>
      <c r="J1693">
        <f>YEAR(spending_patterns_detailed[[#This Row],[Transaction Date]])</f>
        <v>2024</v>
      </c>
      <c r="K1693" t="str">
        <f>TEXT(spending_patterns_detailed[[#This Row],[Transaction Date]],"mmm")</f>
        <v>Dec</v>
      </c>
      <c r="L16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94" spans="1:13" x14ac:dyDescent="0.4">
      <c r="A1694" t="s">
        <v>164</v>
      </c>
      <c r="B1694" t="s">
        <v>70</v>
      </c>
      <c r="C1694" t="s">
        <v>71</v>
      </c>
      <c r="D1694">
        <v>3</v>
      </c>
      <c r="E1694">
        <v>7.61</v>
      </c>
      <c r="F1694">
        <v>22.84</v>
      </c>
      <c r="G1694" t="s">
        <v>25</v>
      </c>
      <c r="H1694" t="s">
        <v>41</v>
      </c>
      <c r="I1694" s="1">
        <v>45305</v>
      </c>
      <c r="J1694">
        <f>YEAR(spending_patterns_detailed[[#This Row],[Transaction Date]])</f>
        <v>2024</v>
      </c>
      <c r="K1694" t="str">
        <f>TEXT(spending_patterns_detailed[[#This Row],[Transaction Date]],"mmm")</f>
        <v>Jan</v>
      </c>
      <c r="L16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95" spans="1:13" x14ac:dyDescent="0.4">
      <c r="A1695" t="s">
        <v>175</v>
      </c>
      <c r="B1695" t="s">
        <v>46</v>
      </c>
      <c r="C1695" t="s">
        <v>162</v>
      </c>
      <c r="D1695">
        <v>5</v>
      </c>
      <c r="E1695">
        <v>3.76</v>
      </c>
      <c r="F1695">
        <v>18.78</v>
      </c>
      <c r="G1695" t="s">
        <v>21</v>
      </c>
      <c r="H1695" t="s">
        <v>13</v>
      </c>
      <c r="I1695" s="1">
        <v>45528</v>
      </c>
      <c r="J1695">
        <f>YEAR(spending_patterns_detailed[[#This Row],[Transaction Date]])</f>
        <v>2024</v>
      </c>
      <c r="K1695" t="str">
        <f>TEXT(spending_patterns_detailed[[#This Row],[Transaction Date]],"mmm")</f>
        <v>Aug</v>
      </c>
      <c r="L16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6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96" spans="1:13" x14ac:dyDescent="0.4">
      <c r="A1696" t="s">
        <v>204</v>
      </c>
      <c r="B1696" t="s">
        <v>27</v>
      </c>
      <c r="C1696" t="s">
        <v>28</v>
      </c>
      <c r="D1696">
        <v>3</v>
      </c>
      <c r="E1696">
        <v>11.86</v>
      </c>
      <c r="F1696">
        <v>35.57</v>
      </c>
      <c r="G1696" t="s">
        <v>12</v>
      </c>
      <c r="H1696" t="s">
        <v>13</v>
      </c>
      <c r="I1696" s="1">
        <v>45602</v>
      </c>
      <c r="J1696">
        <f>YEAR(spending_patterns_detailed[[#This Row],[Transaction Date]])</f>
        <v>2024</v>
      </c>
      <c r="K1696" t="str">
        <f>TEXT(spending_patterns_detailed[[#This Row],[Transaction Date]],"mmm")</f>
        <v>Nov</v>
      </c>
      <c r="L16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697" spans="1:13" x14ac:dyDescent="0.4">
      <c r="A1697" t="s">
        <v>9</v>
      </c>
      <c r="B1697" t="s">
        <v>19</v>
      </c>
      <c r="C1697" t="s">
        <v>52</v>
      </c>
      <c r="D1697">
        <v>1</v>
      </c>
      <c r="E1697">
        <v>171.34</v>
      </c>
      <c r="F1697">
        <v>171.34</v>
      </c>
      <c r="G1697" t="s">
        <v>21</v>
      </c>
      <c r="H1697" t="s">
        <v>17</v>
      </c>
      <c r="I1697" s="1">
        <v>45457</v>
      </c>
      <c r="J1697">
        <f>YEAR(spending_patterns_detailed[[#This Row],[Transaction Date]])</f>
        <v>2024</v>
      </c>
      <c r="K1697" t="str">
        <f>TEXT(spending_patterns_detailed[[#This Row],[Transaction Date]],"mmm")</f>
        <v>Jun</v>
      </c>
      <c r="L16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6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98" spans="1:13" x14ac:dyDescent="0.4">
      <c r="A1698" t="s">
        <v>125</v>
      </c>
      <c r="B1698" t="s">
        <v>15</v>
      </c>
      <c r="C1698" t="s">
        <v>151</v>
      </c>
      <c r="D1698">
        <v>3</v>
      </c>
      <c r="E1698">
        <v>78.38</v>
      </c>
      <c r="F1698">
        <v>235.14</v>
      </c>
      <c r="G1698" t="s">
        <v>25</v>
      </c>
      <c r="H1698" t="s">
        <v>17</v>
      </c>
      <c r="I1698" s="1">
        <v>45259</v>
      </c>
      <c r="J1698">
        <f>YEAR(spending_patterns_detailed[[#This Row],[Transaction Date]])</f>
        <v>2023</v>
      </c>
      <c r="K1698" t="str">
        <f>TEXT(spending_patterns_detailed[[#This Row],[Transaction Date]],"mmm")</f>
        <v>Nov</v>
      </c>
      <c r="L16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699" spans="1:13" x14ac:dyDescent="0.4">
      <c r="A1699" t="s">
        <v>215</v>
      </c>
      <c r="B1699" t="s">
        <v>27</v>
      </c>
      <c r="C1699" t="s">
        <v>28</v>
      </c>
      <c r="D1699">
        <v>2</v>
      </c>
      <c r="E1699">
        <v>19.98</v>
      </c>
      <c r="F1699">
        <v>39.97</v>
      </c>
      <c r="G1699" t="s">
        <v>25</v>
      </c>
      <c r="H1699" t="s">
        <v>17</v>
      </c>
      <c r="I1699" s="1">
        <v>44970</v>
      </c>
      <c r="J1699">
        <f>YEAR(spending_patterns_detailed[[#This Row],[Transaction Date]])</f>
        <v>2023</v>
      </c>
      <c r="K1699" t="str">
        <f>TEXT(spending_patterns_detailed[[#This Row],[Transaction Date]],"mmm")</f>
        <v>Feb</v>
      </c>
      <c r="L16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6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00" spans="1:13" x14ac:dyDescent="0.4">
      <c r="A1700" t="s">
        <v>204</v>
      </c>
      <c r="B1700" t="s">
        <v>23</v>
      </c>
      <c r="C1700" t="s">
        <v>24</v>
      </c>
      <c r="D1700">
        <v>5</v>
      </c>
      <c r="E1700">
        <v>22.52</v>
      </c>
      <c r="F1700">
        <v>112.61</v>
      </c>
      <c r="G1700" t="s">
        <v>12</v>
      </c>
      <c r="H1700" t="s">
        <v>17</v>
      </c>
      <c r="I1700" s="1">
        <v>45641</v>
      </c>
      <c r="J1700">
        <f>YEAR(spending_patterns_detailed[[#This Row],[Transaction Date]])</f>
        <v>2024</v>
      </c>
      <c r="K1700" t="str">
        <f>TEXT(spending_patterns_detailed[[#This Row],[Transaction Date]],"mmm")</f>
        <v>Dec</v>
      </c>
      <c r="L17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01" spans="1:13" x14ac:dyDescent="0.4">
      <c r="A1701" t="s">
        <v>172</v>
      </c>
      <c r="B1701" t="s">
        <v>70</v>
      </c>
      <c r="C1701" t="s">
        <v>71</v>
      </c>
      <c r="D1701">
        <v>2</v>
      </c>
      <c r="E1701">
        <v>9.24</v>
      </c>
      <c r="F1701">
        <v>18.47</v>
      </c>
      <c r="G1701" t="s">
        <v>12</v>
      </c>
      <c r="H1701" t="s">
        <v>17</v>
      </c>
      <c r="I1701" s="1">
        <v>45563</v>
      </c>
      <c r="J1701">
        <f>YEAR(spending_patterns_detailed[[#This Row],[Transaction Date]])</f>
        <v>2024</v>
      </c>
      <c r="K1701" t="str">
        <f>TEXT(spending_patterns_detailed[[#This Row],[Transaction Date]],"mmm")</f>
        <v>Sep</v>
      </c>
      <c r="L17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02" spans="1:13" x14ac:dyDescent="0.4">
      <c r="A1702" t="s">
        <v>58</v>
      </c>
      <c r="B1702" t="s">
        <v>31</v>
      </c>
      <c r="C1702" t="s">
        <v>94</v>
      </c>
      <c r="D1702">
        <v>1</v>
      </c>
      <c r="E1702">
        <v>30.75</v>
      </c>
      <c r="F1702">
        <v>30.75</v>
      </c>
      <c r="G1702" t="s">
        <v>25</v>
      </c>
      <c r="H1702" t="s">
        <v>13</v>
      </c>
      <c r="I1702" s="1">
        <v>45457</v>
      </c>
      <c r="J1702">
        <f>YEAR(spending_patterns_detailed[[#This Row],[Transaction Date]])</f>
        <v>2024</v>
      </c>
      <c r="K1702" t="str">
        <f>TEXT(spending_patterns_detailed[[#This Row],[Transaction Date]],"mmm")</f>
        <v>Jun</v>
      </c>
      <c r="L17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03" spans="1:13" x14ac:dyDescent="0.4">
      <c r="A1703" t="s">
        <v>235</v>
      </c>
      <c r="B1703" t="s">
        <v>100</v>
      </c>
      <c r="C1703" t="s">
        <v>101</v>
      </c>
      <c r="D1703">
        <v>1</v>
      </c>
      <c r="E1703">
        <v>13.18</v>
      </c>
      <c r="F1703">
        <v>13.18</v>
      </c>
      <c r="G1703" t="s">
        <v>21</v>
      </c>
      <c r="H1703" t="s">
        <v>17</v>
      </c>
      <c r="I1703" s="1">
        <v>45421</v>
      </c>
      <c r="J1703">
        <f>YEAR(spending_patterns_detailed[[#This Row],[Transaction Date]])</f>
        <v>2024</v>
      </c>
      <c r="K1703" t="str">
        <f>TEXT(spending_patterns_detailed[[#This Row],[Transaction Date]],"mmm")</f>
        <v>May</v>
      </c>
      <c r="L17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04" spans="1:13" x14ac:dyDescent="0.4">
      <c r="A1704" t="s">
        <v>147</v>
      </c>
      <c r="B1704" t="s">
        <v>49</v>
      </c>
      <c r="C1704" t="s">
        <v>50</v>
      </c>
      <c r="D1704">
        <v>2</v>
      </c>
      <c r="E1704">
        <v>64.42</v>
      </c>
      <c r="F1704">
        <v>128.85</v>
      </c>
      <c r="G1704" t="s">
        <v>38</v>
      </c>
      <c r="H1704" t="s">
        <v>13</v>
      </c>
      <c r="I1704" s="1">
        <v>45495</v>
      </c>
      <c r="J1704">
        <f>YEAR(spending_patterns_detailed[[#This Row],[Transaction Date]])</f>
        <v>2024</v>
      </c>
      <c r="K1704" t="str">
        <f>TEXT(spending_patterns_detailed[[#This Row],[Transaction Date]],"mmm")</f>
        <v>Jul</v>
      </c>
      <c r="L17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05" spans="1:13" x14ac:dyDescent="0.4">
      <c r="A1705" t="s">
        <v>92</v>
      </c>
      <c r="B1705" t="s">
        <v>61</v>
      </c>
      <c r="C1705" t="s">
        <v>78</v>
      </c>
      <c r="D1705">
        <v>1</v>
      </c>
      <c r="E1705">
        <v>669.44</v>
      </c>
      <c r="F1705">
        <v>669.44</v>
      </c>
      <c r="G1705" t="s">
        <v>12</v>
      </c>
      <c r="H1705" t="s">
        <v>13</v>
      </c>
      <c r="I1705" s="1">
        <v>45186</v>
      </c>
      <c r="J1705">
        <f>YEAR(spending_patterns_detailed[[#This Row],[Transaction Date]])</f>
        <v>2023</v>
      </c>
      <c r="K1705" t="str">
        <f>TEXT(spending_patterns_detailed[[#This Row],[Transaction Date]],"mmm")</f>
        <v>Sep</v>
      </c>
      <c r="L17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06" spans="1:13" x14ac:dyDescent="0.4">
      <c r="A1706" t="s">
        <v>119</v>
      </c>
      <c r="B1706" t="s">
        <v>27</v>
      </c>
      <c r="C1706" t="s">
        <v>40</v>
      </c>
      <c r="D1706">
        <v>3</v>
      </c>
      <c r="E1706">
        <v>53.84</v>
      </c>
      <c r="F1706">
        <v>161.52000000000001</v>
      </c>
      <c r="G1706" t="s">
        <v>12</v>
      </c>
      <c r="H1706" t="s">
        <v>13</v>
      </c>
      <c r="I1706" s="1">
        <v>45486</v>
      </c>
      <c r="J1706">
        <f>YEAR(spending_patterns_detailed[[#This Row],[Transaction Date]])</f>
        <v>2024</v>
      </c>
      <c r="K1706" t="str">
        <f>TEXT(spending_patterns_detailed[[#This Row],[Transaction Date]],"mmm")</f>
        <v>Jul</v>
      </c>
      <c r="L17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07" spans="1:13" x14ac:dyDescent="0.4">
      <c r="A1707" t="s">
        <v>111</v>
      </c>
      <c r="B1707" t="s">
        <v>49</v>
      </c>
      <c r="C1707" t="s">
        <v>197</v>
      </c>
      <c r="D1707">
        <v>2</v>
      </c>
      <c r="E1707">
        <v>68.55</v>
      </c>
      <c r="F1707">
        <v>137.1</v>
      </c>
      <c r="G1707" t="s">
        <v>12</v>
      </c>
      <c r="H1707" t="s">
        <v>13</v>
      </c>
      <c r="I1707" s="1">
        <v>45376</v>
      </c>
      <c r="J1707">
        <f>YEAR(spending_patterns_detailed[[#This Row],[Transaction Date]])</f>
        <v>2024</v>
      </c>
      <c r="K1707" t="str">
        <f>TEXT(spending_patterns_detailed[[#This Row],[Transaction Date]],"mmm")</f>
        <v>Mar</v>
      </c>
      <c r="L17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08" spans="1:13" x14ac:dyDescent="0.4">
      <c r="A1708" t="s">
        <v>42</v>
      </c>
      <c r="B1708" t="s">
        <v>100</v>
      </c>
      <c r="C1708" t="s">
        <v>130</v>
      </c>
      <c r="D1708">
        <v>1</v>
      </c>
      <c r="E1708">
        <v>8.5500000000000007</v>
      </c>
      <c r="F1708">
        <v>8.5500000000000007</v>
      </c>
      <c r="G1708" t="s">
        <v>25</v>
      </c>
      <c r="H1708" t="s">
        <v>13</v>
      </c>
      <c r="I1708" s="1">
        <v>45237</v>
      </c>
      <c r="J1708">
        <f>YEAR(spending_patterns_detailed[[#This Row],[Transaction Date]])</f>
        <v>2023</v>
      </c>
      <c r="K1708" t="str">
        <f>TEXT(spending_patterns_detailed[[#This Row],[Transaction Date]],"mmm")</f>
        <v>Nov</v>
      </c>
      <c r="L17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709" spans="1:13" x14ac:dyDescent="0.4">
      <c r="A1709" t="s">
        <v>242</v>
      </c>
      <c r="B1709" t="s">
        <v>100</v>
      </c>
      <c r="C1709" t="s">
        <v>101</v>
      </c>
      <c r="D1709">
        <v>1</v>
      </c>
      <c r="E1709">
        <v>9.1300000000000008</v>
      </c>
      <c r="F1709">
        <v>9.1300000000000008</v>
      </c>
      <c r="G1709" t="s">
        <v>25</v>
      </c>
      <c r="H1709" t="s">
        <v>13</v>
      </c>
      <c r="I1709" s="1">
        <v>45201</v>
      </c>
      <c r="J1709">
        <f>YEAR(spending_patterns_detailed[[#This Row],[Transaction Date]])</f>
        <v>2023</v>
      </c>
      <c r="K1709" t="str">
        <f>TEXT(spending_patterns_detailed[[#This Row],[Transaction Date]],"mmm")</f>
        <v>Oct</v>
      </c>
      <c r="L17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710" spans="1:13" x14ac:dyDescent="0.4">
      <c r="A1710" t="s">
        <v>132</v>
      </c>
      <c r="B1710" t="s">
        <v>36</v>
      </c>
      <c r="C1710" t="s">
        <v>76</v>
      </c>
      <c r="D1710">
        <v>1</v>
      </c>
      <c r="E1710">
        <v>48.24</v>
      </c>
      <c r="F1710">
        <v>48.24</v>
      </c>
      <c r="G1710" t="s">
        <v>21</v>
      </c>
      <c r="H1710" t="s">
        <v>13</v>
      </c>
      <c r="I1710" s="1">
        <v>45120</v>
      </c>
      <c r="J1710">
        <f>YEAR(spending_patterns_detailed[[#This Row],[Transaction Date]])</f>
        <v>2023</v>
      </c>
      <c r="K1710" t="str">
        <f>TEXT(spending_patterns_detailed[[#This Row],[Transaction Date]],"mmm")</f>
        <v>Jul</v>
      </c>
      <c r="L17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11" spans="1:13" x14ac:dyDescent="0.4">
      <c r="A1711" t="s">
        <v>142</v>
      </c>
      <c r="B1711" t="s">
        <v>10</v>
      </c>
      <c r="C1711" t="s">
        <v>181</v>
      </c>
      <c r="D1711">
        <v>2</v>
      </c>
      <c r="E1711">
        <v>2.3199999999999998</v>
      </c>
      <c r="F1711">
        <v>4.63</v>
      </c>
      <c r="G1711" t="s">
        <v>25</v>
      </c>
      <c r="H1711" t="s">
        <v>41</v>
      </c>
      <c r="I1711" s="1">
        <v>45251</v>
      </c>
      <c r="J1711">
        <f>YEAR(spending_patterns_detailed[[#This Row],[Transaction Date]])</f>
        <v>2023</v>
      </c>
      <c r="K1711" t="str">
        <f>TEXT(spending_patterns_detailed[[#This Row],[Transaction Date]],"mmm")</f>
        <v>Nov</v>
      </c>
      <c r="L17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712" spans="1:13" x14ac:dyDescent="0.4">
      <c r="A1712" t="s">
        <v>199</v>
      </c>
      <c r="B1712" t="s">
        <v>56</v>
      </c>
      <c r="C1712" t="s">
        <v>59</v>
      </c>
      <c r="D1712">
        <v>1</v>
      </c>
      <c r="E1712">
        <v>54.53</v>
      </c>
      <c r="F1712">
        <v>54.53</v>
      </c>
      <c r="G1712" t="s">
        <v>38</v>
      </c>
      <c r="H1712" t="s">
        <v>17</v>
      </c>
      <c r="I1712" s="1">
        <v>45401</v>
      </c>
      <c r="J1712">
        <f>YEAR(spending_patterns_detailed[[#This Row],[Transaction Date]])</f>
        <v>2024</v>
      </c>
      <c r="K1712" t="str">
        <f>TEXT(spending_patterns_detailed[[#This Row],[Transaction Date]],"mmm")</f>
        <v>Apr</v>
      </c>
      <c r="L17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13" spans="1:13" x14ac:dyDescent="0.4">
      <c r="A1713" t="s">
        <v>58</v>
      </c>
      <c r="B1713" t="s">
        <v>46</v>
      </c>
      <c r="C1713" t="s">
        <v>109</v>
      </c>
      <c r="D1713">
        <v>2</v>
      </c>
      <c r="E1713">
        <v>673.18</v>
      </c>
      <c r="F1713">
        <v>1346.36</v>
      </c>
      <c r="G1713" t="s">
        <v>38</v>
      </c>
      <c r="H1713" t="s">
        <v>13</v>
      </c>
      <c r="I1713" s="1">
        <v>45629</v>
      </c>
      <c r="J1713">
        <f>YEAR(spending_patterns_detailed[[#This Row],[Transaction Date]])</f>
        <v>2024</v>
      </c>
      <c r="K1713" t="str">
        <f>TEXT(spending_patterns_detailed[[#This Row],[Transaction Date]],"mmm")</f>
        <v>Dec</v>
      </c>
      <c r="L17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714" spans="1:13" x14ac:dyDescent="0.4">
      <c r="A1714" t="s">
        <v>146</v>
      </c>
      <c r="B1714" t="s">
        <v>36</v>
      </c>
      <c r="C1714" t="s">
        <v>37</v>
      </c>
      <c r="D1714">
        <v>1</v>
      </c>
      <c r="E1714">
        <v>151.36000000000001</v>
      </c>
      <c r="F1714">
        <v>151.36000000000001</v>
      </c>
      <c r="G1714" t="s">
        <v>38</v>
      </c>
      <c r="H1714" t="s">
        <v>41</v>
      </c>
      <c r="I1714" s="1">
        <v>45291</v>
      </c>
      <c r="J1714">
        <f>YEAR(spending_patterns_detailed[[#This Row],[Transaction Date]])</f>
        <v>2023</v>
      </c>
      <c r="K1714" t="str">
        <f>TEXT(spending_patterns_detailed[[#This Row],[Transaction Date]],"mmm")</f>
        <v>Dec</v>
      </c>
      <c r="L17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15" spans="1:13" x14ac:dyDescent="0.4">
      <c r="A1715" t="s">
        <v>166</v>
      </c>
      <c r="B1715" t="s">
        <v>36</v>
      </c>
      <c r="C1715" t="s">
        <v>76</v>
      </c>
      <c r="D1715">
        <v>1</v>
      </c>
      <c r="E1715">
        <v>46.97</v>
      </c>
      <c r="F1715">
        <v>46.97</v>
      </c>
      <c r="G1715" t="s">
        <v>38</v>
      </c>
      <c r="H1715" t="s">
        <v>13</v>
      </c>
      <c r="I1715" s="1">
        <v>45618</v>
      </c>
      <c r="J1715">
        <f>YEAR(spending_patterns_detailed[[#This Row],[Transaction Date]])</f>
        <v>2024</v>
      </c>
      <c r="K1715" t="str">
        <f>TEXT(spending_patterns_detailed[[#This Row],[Transaction Date]],"mmm")</f>
        <v>Nov</v>
      </c>
      <c r="L17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16" spans="1:13" x14ac:dyDescent="0.4">
      <c r="A1716" t="s">
        <v>174</v>
      </c>
      <c r="B1716" t="s">
        <v>23</v>
      </c>
      <c r="C1716" t="s">
        <v>143</v>
      </c>
      <c r="D1716">
        <v>1</v>
      </c>
      <c r="E1716">
        <v>203.62</v>
      </c>
      <c r="F1716">
        <v>203.62</v>
      </c>
      <c r="G1716" t="s">
        <v>21</v>
      </c>
      <c r="H1716" t="s">
        <v>13</v>
      </c>
      <c r="I1716" s="1">
        <v>45530</v>
      </c>
      <c r="J1716">
        <f>YEAR(spending_patterns_detailed[[#This Row],[Transaction Date]])</f>
        <v>2024</v>
      </c>
      <c r="K1716" t="str">
        <f>TEXT(spending_patterns_detailed[[#This Row],[Transaction Date]],"mmm")</f>
        <v>Aug</v>
      </c>
      <c r="L17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17" spans="1:13" x14ac:dyDescent="0.4">
      <c r="A1717" t="s">
        <v>103</v>
      </c>
      <c r="B1717" t="s">
        <v>56</v>
      </c>
      <c r="C1717" t="s">
        <v>59</v>
      </c>
      <c r="D1717">
        <v>1</v>
      </c>
      <c r="E1717">
        <v>138.36000000000001</v>
      </c>
      <c r="F1717">
        <v>138.36000000000001</v>
      </c>
      <c r="G1717" t="s">
        <v>21</v>
      </c>
      <c r="H1717" t="s">
        <v>41</v>
      </c>
      <c r="I1717" s="1">
        <v>45298</v>
      </c>
      <c r="J1717">
        <f>YEAR(spending_patterns_detailed[[#This Row],[Transaction Date]])</f>
        <v>2024</v>
      </c>
      <c r="K1717" t="str">
        <f>TEXT(spending_patterns_detailed[[#This Row],[Transaction Date]],"mmm")</f>
        <v>Jan</v>
      </c>
      <c r="L17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18" spans="1:13" x14ac:dyDescent="0.4">
      <c r="A1718" t="s">
        <v>18</v>
      </c>
      <c r="B1718" t="s">
        <v>23</v>
      </c>
      <c r="C1718" t="s">
        <v>143</v>
      </c>
      <c r="D1718">
        <v>3</v>
      </c>
      <c r="E1718">
        <v>43.5</v>
      </c>
      <c r="F1718">
        <v>130.51</v>
      </c>
      <c r="G1718" t="s">
        <v>12</v>
      </c>
      <c r="H1718" t="s">
        <v>41</v>
      </c>
      <c r="I1718" s="1">
        <v>45397</v>
      </c>
      <c r="J1718">
        <f>YEAR(spending_patterns_detailed[[#This Row],[Transaction Date]])</f>
        <v>2024</v>
      </c>
      <c r="K1718" t="str">
        <f>TEXT(spending_patterns_detailed[[#This Row],[Transaction Date]],"mmm")</f>
        <v>Apr</v>
      </c>
      <c r="L17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19" spans="1:13" x14ac:dyDescent="0.4">
      <c r="A1719" t="s">
        <v>194</v>
      </c>
      <c r="B1719" t="s">
        <v>70</v>
      </c>
      <c r="C1719" t="s">
        <v>110</v>
      </c>
      <c r="D1719">
        <v>1</v>
      </c>
      <c r="E1719">
        <v>4.43</v>
      </c>
      <c r="F1719">
        <v>4.43</v>
      </c>
      <c r="G1719" t="s">
        <v>25</v>
      </c>
      <c r="H1719" t="s">
        <v>13</v>
      </c>
      <c r="I1719" s="1">
        <v>45145</v>
      </c>
      <c r="J1719">
        <f>YEAR(spending_patterns_detailed[[#This Row],[Transaction Date]])</f>
        <v>2023</v>
      </c>
      <c r="K1719" t="str">
        <f>TEXT(spending_patterns_detailed[[#This Row],[Transaction Date]],"mmm")</f>
        <v>Aug</v>
      </c>
      <c r="L17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720" spans="1:13" x14ac:dyDescent="0.4">
      <c r="A1720" t="s">
        <v>145</v>
      </c>
      <c r="B1720" t="s">
        <v>100</v>
      </c>
      <c r="C1720" t="s">
        <v>189</v>
      </c>
      <c r="D1720">
        <v>1</v>
      </c>
      <c r="E1720">
        <v>49.74</v>
      </c>
      <c r="F1720">
        <v>49.74</v>
      </c>
      <c r="G1720" t="s">
        <v>38</v>
      </c>
      <c r="H1720" t="s">
        <v>17</v>
      </c>
      <c r="I1720" s="1">
        <v>45506</v>
      </c>
      <c r="J1720">
        <f>YEAR(spending_patterns_detailed[[#This Row],[Transaction Date]])</f>
        <v>2024</v>
      </c>
      <c r="K1720" t="str">
        <f>TEXT(spending_patterns_detailed[[#This Row],[Transaction Date]],"mmm")</f>
        <v>Aug</v>
      </c>
      <c r="L17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21" spans="1:13" x14ac:dyDescent="0.4">
      <c r="A1721" t="s">
        <v>254</v>
      </c>
      <c r="B1721" t="s">
        <v>36</v>
      </c>
      <c r="C1721" t="s">
        <v>37</v>
      </c>
      <c r="D1721">
        <v>1</v>
      </c>
      <c r="E1721">
        <v>836.58</v>
      </c>
      <c r="F1721">
        <v>836.58</v>
      </c>
      <c r="G1721" t="s">
        <v>12</v>
      </c>
      <c r="H1721" t="s">
        <v>13</v>
      </c>
      <c r="I1721" s="1">
        <v>44947</v>
      </c>
      <c r="J1721">
        <f>YEAR(spending_patterns_detailed[[#This Row],[Transaction Date]])</f>
        <v>2023</v>
      </c>
      <c r="K1721" t="str">
        <f>TEXT(spending_patterns_detailed[[#This Row],[Transaction Date]],"mmm")</f>
        <v>Jan</v>
      </c>
      <c r="L17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22" spans="1:13" x14ac:dyDescent="0.4">
      <c r="A1722" t="s">
        <v>249</v>
      </c>
      <c r="B1722" t="s">
        <v>46</v>
      </c>
      <c r="C1722" t="s">
        <v>47</v>
      </c>
      <c r="D1722">
        <v>3</v>
      </c>
      <c r="E1722">
        <v>4.0599999999999996</v>
      </c>
      <c r="F1722">
        <v>12.18</v>
      </c>
      <c r="G1722" t="s">
        <v>12</v>
      </c>
      <c r="H1722" t="s">
        <v>17</v>
      </c>
      <c r="I1722" s="1">
        <v>45049</v>
      </c>
      <c r="J1722">
        <f>YEAR(spending_patterns_detailed[[#This Row],[Transaction Date]])</f>
        <v>2023</v>
      </c>
      <c r="K1722" t="str">
        <f>TEXT(spending_patterns_detailed[[#This Row],[Transaction Date]],"mmm")</f>
        <v>May</v>
      </c>
      <c r="L17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23" spans="1:13" x14ac:dyDescent="0.4">
      <c r="A1723" t="s">
        <v>134</v>
      </c>
      <c r="B1723" t="s">
        <v>23</v>
      </c>
      <c r="C1723" t="s">
        <v>143</v>
      </c>
      <c r="D1723">
        <v>3</v>
      </c>
      <c r="E1723">
        <v>317.89999999999998</v>
      </c>
      <c r="F1723">
        <v>953.71</v>
      </c>
      <c r="G1723" t="s">
        <v>12</v>
      </c>
      <c r="H1723" t="s">
        <v>41</v>
      </c>
      <c r="I1723" s="1">
        <v>45009</v>
      </c>
      <c r="J1723">
        <f>YEAR(spending_patterns_detailed[[#This Row],[Transaction Date]])</f>
        <v>2023</v>
      </c>
      <c r="K1723" t="str">
        <f>TEXT(spending_patterns_detailed[[#This Row],[Transaction Date]],"mmm")</f>
        <v>Mar</v>
      </c>
      <c r="L17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24" spans="1:13" x14ac:dyDescent="0.4">
      <c r="A1724" t="s">
        <v>255</v>
      </c>
      <c r="B1724" t="s">
        <v>27</v>
      </c>
      <c r="C1724" t="s">
        <v>40</v>
      </c>
      <c r="D1724">
        <v>3</v>
      </c>
      <c r="E1724">
        <v>35.43</v>
      </c>
      <c r="F1724">
        <v>106.29</v>
      </c>
      <c r="G1724" t="s">
        <v>21</v>
      </c>
      <c r="H1724" t="s">
        <v>41</v>
      </c>
      <c r="I1724" s="1">
        <v>45013</v>
      </c>
      <c r="J1724">
        <f>YEAR(spending_patterns_detailed[[#This Row],[Transaction Date]])</f>
        <v>2023</v>
      </c>
      <c r="K1724" t="str">
        <f>TEXT(spending_patterns_detailed[[#This Row],[Transaction Date]],"mmm")</f>
        <v>Mar</v>
      </c>
      <c r="L17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25" spans="1:13" x14ac:dyDescent="0.4">
      <c r="A1725" t="s">
        <v>243</v>
      </c>
      <c r="B1725" t="s">
        <v>19</v>
      </c>
      <c r="C1725" t="s">
        <v>52</v>
      </c>
      <c r="D1725">
        <v>1</v>
      </c>
      <c r="E1725">
        <v>78.08</v>
      </c>
      <c r="F1725">
        <v>78.08</v>
      </c>
      <c r="G1725" t="s">
        <v>38</v>
      </c>
      <c r="H1725" t="s">
        <v>41</v>
      </c>
      <c r="I1725" s="1">
        <v>45065</v>
      </c>
      <c r="J1725">
        <f>YEAR(spending_patterns_detailed[[#This Row],[Transaction Date]])</f>
        <v>2023</v>
      </c>
      <c r="K1725" t="str">
        <f>TEXT(spending_patterns_detailed[[#This Row],[Transaction Date]],"mmm")</f>
        <v>May</v>
      </c>
      <c r="L17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26" spans="1:13" x14ac:dyDescent="0.4">
      <c r="A1726" t="s">
        <v>116</v>
      </c>
      <c r="B1726" t="s">
        <v>19</v>
      </c>
      <c r="C1726" t="s">
        <v>107</v>
      </c>
      <c r="D1726">
        <v>1</v>
      </c>
      <c r="E1726">
        <v>69.67</v>
      </c>
      <c r="F1726">
        <v>69.67</v>
      </c>
      <c r="G1726" t="s">
        <v>21</v>
      </c>
      <c r="H1726" t="s">
        <v>41</v>
      </c>
      <c r="I1726" s="1">
        <v>45091</v>
      </c>
      <c r="J1726">
        <f>YEAR(spending_patterns_detailed[[#This Row],[Transaction Date]])</f>
        <v>2023</v>
      </c>
      <c r="K1726" t="str">
        <f>TEXT(spending_patterns_detailed[[#This Row],[Transaction Date]],"mmm")</f>
        <v>Jun</v>
      </c>
      <c r="L17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27" spans="1:13" x14ac:dyDescent="0.4">
      <c r="A1727" t="s">
        <v>67</v>
      </c>
      <c r="B1727" t="s">
        <v>46</v>
      </c>
      <c r="C1727" t="s">
        <v>109</v>
      </c>
      <c r="D1727">
        <v>4</v>
      </c>
      <c r="E1727">
        <v>628.55999999999995</v>
      </c>
      <c r="F1727">
        <v>2514.2600000000002</v>
      </c>
      <c r="G1727" t="s">
        <v>38</v>
      </c>
      <c r="H1727" t="s">
        <v>41</v>
      </c>
      <c r="I1727" s="1">
        <v>45350</v>
      </c>
      <c r="J1727">
        <f>YEAR(spending_patterns_detailed[[#This Row],[Transaction Date]])</f>
        <v>2024</v>
      </c>
      <c r="K1727" t="str">
        <f>TEXT(spending_patterns_detailed[[#This Row],[Transaction Date]],"mmm")</f>
        <v>Feb</v>
      </c>
      <c r="L17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728" spans="1:13" x14ac:dyDescent="0.4">
      <c r="A1728" t="s">
        <v>29</v>
      </c>
      <c r="B1728" t="s">
        <v>27</v>
      </c>
      <c r="C1728" t="s">
        <v>153</v>
      </c>
      <c r="D1728">
        <v>5</v>
      </c>
      <c r="E1728">
        <v>65.239999999999995</v>
      </c>
      <c r="F1728">
        <v>326.20999999999998</v>
      </c>
      <c r="G1728" t="s">
        <v>12</v>
      </c>
      <c r="H1728" t="s">
        <v>13</v>
      </c>
      <c r="I1728" s="1">
        <v>45398</v>
      </c>
      <c r="J1728">
        <f>YEAR(spending_patterns_detailed[[#This Row],[Transaction Date]])</f>
        <v>2024</v>
      </c>
      <c r="K1728" t="str">
        <f>TEXT(spending_patterns_detailed[[#This Row],[Transaction Date]],"mmm")</f>
        <v>Apr</v>
      </c>
      <c r="L17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29" spans="1:13" x14ac:dyDescent="0.4">
      <c r="A1729" t="s">
        <v>177</v>
      </c>
      <c r="B1729" t="s">
        <v>15</v>
      </c>
      <c r="C1729" t="s">
        <v>151</v>
      </c>
      <c r="D1729">
        <v>5</v>
      </c>
      <c r="E1729">
        <v>91.96</v>
      </c>
      <c r="F1729">
        <v>459.81</v>
      </c>
      <c r="G1729" t="s">
        <v>25</v>
      </c>
      <c r="H1729" t="s">
        <v>17</v>
      </c>
      <c r="I1729" s="1">
        <v>45069</v>
      </c>
      <c r="J1729">
        <f>YEAR(spending_patterns_detailed[[#This Row],[Transaction Date]])</f>
        <v>2023</v>
      </c>
      <c r="K1729" t="str">
        <f>TEXT(spending_patterns_detailed[[#This Row],[Transaction Date]],"mmm")</f>
        <v>May</v>
      </c>
      <c r="L17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30" spans="1:13" x14ac:dyDescent="0.4">
      <c r="A1730" t="s">
        <v>187</v>
      </c>
      <c r="B1730" t="s">
        <v>31</v>
      </c>
      <c r="C1730" t="s">
        <v>80</v>
      </c>
      <c r="D1730">
        <v>1</v>
      </c>
      <c r="E1730">
        <v>7.83</v>
      </c>
      <c r="F1730">
        <v>7.83</v>
      </c>
      <c r="G1730" t="s">
        <v>25</v>
      </c>
      <c r="H1730" t="s">
        <v>17</v>
      </c>
      <c r="I1730" s="1">
        <v>45576</v>
      </c>
      <c r="J1730">
        <f>YEAR(spending_patterns_detailed[[#This Row],[Transaction Date]])</f>
        <v>2024</v>
      </c>
      <c r="K1730" t="str">
        <f>TEXT(spending_patterns_detailed[[#This Row],[Transaction Date]],"mmm")</f>
        <v>Oct</v>
      </c>
      <c r="L17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731" spans="1:13" x14ac:dyDescent="0.4">
      <c r="A1731" t="s">
        <v>198</v>
      </c>
      <c r="B1731" t="s">
        <v>46</v>
      </c>
      <c r="C1731" t="s">
        <v>47</v>
      </c>
      <c r="D1731">
        <v>1</v>
      </c>
      <c r="E1731">
        <v>3.12</v>
      </c>
      <c r="F1731">
        <v>3.12</v>
      </c>
      <c r="G1731" t="s">
        <v>12</v>
      </c>
      <c r="H1731" t="s">
        <v>41</v>
      </c>
      <c r="I1731" s="1">
        <v>45309</v>
      </c>
      <c r="J1731">
        <f>YEAR(spending_patterns_detailed[[#This Row],[Transaction Date]])</f>
        <v>2024</v>
      </c>
      <c r="K1731" t="str">
        <f>TEXT(spending_patterns_detailed[[#This Row],[Transaction Date]],"mmm")</f>
        <v>Jan</v>
      </c>
      <c r="L17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732" spans="1:13" x14ac:dyDescent="0.4">
      <c r="A1732" t="s">
        <v>93</v>
      </c>
      <c r="B1732" t="s">
        <v>10</v>
      </c>
      <c r="C1732" t="s">
        <v>43</v>
      </c>
      <c r="D1732">
        <v>3</v>
      </c>
      <c r="E1732">
        <v>2.4300000000000002</v>
      </c>
      <c r="F1732">
        <v>7.28</v>
      </c>
      <c r="G1732" t="s">
        <v>21</v>
      </c>
      <c r="H1732" t="s">
        <v>41</v>
      </c>
      <c r="I1732" s="1">
        <v>45594</v>
      </c>
      <c r="J1732">
        <f>YEAR(spending_patterns_detailed[[#This Row],[Transaction Date]])</f>
        <v>2024</v>
      </c>
      <c r="K1732" t="str">
        <f>TEXT(spending_patterns_detailed[[#This Row],[Transaction Date]],"mmm")</f>
        <v>Oct</v>
      </c>
      <c r="L17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733" spans="1:13" x14ac:dyDescent="0.4">
      <c r="A1733" t="s">
        <v>213</v>
      </c>
      <c r="B1733" t="s">
        <v>27</v>
      </c>
      <c r="C1733" t="s">
        <v>54</v>
      </c>
      <c r="D1733">
        <v>1</v>
      </c>
      <c r="E1733">
        <v>386.06</v>
      </c>
      <c r="F1733">
        <v>386.06</v>
      </c>
      <c r="G1733" t="s">
        <v>21</v>
      </c>
      <c r="H1733" t="s">
        <v>17</v>
      </c>
      <c r="I1733" s="1">
        <v>45654</v>
      </c>
      <c r="J1733">
        <f>YEAR(spending_patterns_detailed[[#This Row],[Transaction Date]])</f>
        <v>2024</v>
      </c>
      <c r="K1733" t="str">
        <f>TEXT(spending_patterns_detailed[[#This Row],[Transaction Date]],"mmm")</f>
        <v>Dec</v>
      </c>
      <c r="L17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34" spans="1:13" x14ac:dyDescent="0.4">
      <c r="A1734" t="s">
        <v>259</v>
      </c>
      <c r="B1734" t="s">
        <v>46</v>
      </c>
      <c r="C1734" t="s">
        <v>47</v>
      </c>
      <c r="D1734">
        <v>3</v>
      </c>
      <c r="E1734">
        <v>3.76</v>
      </c>
      <c r="F1734">
        <v>11.29</v>
      </c>
      <c r="G1734" t="s">
        <v>25</v>
      </c>
      <c r="H1734" t="s">
        <v>13</v>
      </c>
      <c r="I1734" s="1">
        <v>45388</v>
      </c>
      <c r="J1734">
        <f>YEAR(spending_patterns_detailed[[#This Row],[Transaction Date]])</f>
        <v>2024</v>
      </c>
      <c r="K1734" t="str">
        <f>TEXT(spending_patterns_detailed[[#This Row],[Transaction Date]],"mmm")</f>
        <v>Apr</v>
      </c>
      <c r="L17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35" spans="1:13" x14ac:dyDescent="0.4">
      <c r="A1735" t="s">
        <v>55</v>
      </c>
      <c r="B1735" t="s">
        <v>70</v>
      </c>
      <c r="C1735" t="s">
        <v>71</v>
      </c>
      <c r="D1735">
        <v>4</v>
      </c>
      <c r="E1735">
        <v>14.78</v>
      </c>
      <c r="F1735">
        <v>59.12</v>
      </c>
      <c r="G1735" t="s">
        <v>21</v>
      </c>
      <c r="H1735" t="s">
        <v>41</v>
      </c>
      <c r="I1735" s="1">
        <v>45562</v>
      </c>
      <c r="J1735">
        <f>YEAR(spending_patterns_detailed[[#This Row],[Transaction Date]])</f>
        <v>2024</v>
      </c>
      <c r="K1735" t="str">
        <f>TEXT(spending_patterns_detailed[[#This Row],[Transaction Date]],"mmm")</f>
        <v>Sep</v>
      </c>
      <c r="L17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36" spans="1:13" x14ac:dyDescent="0.4">
      <c r="A1736" t="s">
        <v>155</v>
      </c>
      <c r="B1736" t="s">
        <v>10</v>
      </c>
      <c r="C1736" t="s">
        <v>11</v>
      </c>
      <c r="D1736">
        <v>5</v>
      </c>
      <c r="E1736">
        <v>4.4000000000000004</v>
      </c>
      <c r="F1736">
        <v>21.99</v>
      </c>
      <c r="G1736" t="s">
        <v>25</v>
      </c>
      <c r="H1736" t="s">
        <v>41</v>
      </c>
      <c r="I1736" s="1">
        <v>45076</v>
      </c>
      <c r="J1736">
        <f>YEAR(spending_patterns_detailed[[#This Row],[Transaction Date]])</f>
        <v>2023</v>
      </c>
      <c r="K1736" t="str">
        <f>TEXT(spending_patterns_detailed[[#This Row],[Transaction Date]],"mmm")</f>
        <v>May</v>
      </c>
      <c r="L17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37" spans="1:13" x14ac:dyDescent="0.4">
      <c r="A1737" t="s">
        <v>188</v>
      </c>
      <c r="B1737" t="s">
        <v>49</v>
      </c>
      <c r="C1737" t="s">
        <v>50</v>
      </c>
      <c r="D1737">
        <v>2</v>
      </c>
      <c r="E1737">
        <v>62.19</v>
      </c>
      <c r="F1737">
        <v>124.38</v>
      </c>
      <c r="G1737" t="s">
        <v>12</v>
      </c>
      <c r="H1737" t="s">
        <v>41</v>
      </c>
      <c r="I1737" s="1">
        <v>45388</v>
      </c>
      <c r="J1737">
        <f>YEAR(spending_patterns_detailed[[#This Row],[Transaction Date]])</f>
        <v>2024</v>
      </c>
      <c r="K1737" t="str">
        <f>TEXT(spending_patterns_detailed[[#This Row],[Transaction Date]],"mmm")</f>
        <v>Apr</v>
      </c>
      <c r="L17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38" spans="1:13" x14ac:dyDescent="0.4">
      <c r="A1738" t="s">
        <v>190</v>
      </c>
      <c r="B1738" t="s">
        <v>27</v>
      </c>
      <c r="C1738" t="s">
        <v>153</v>
      </c>
      <c r="D1738">
        <v>3</v>
      </c>
      <c r="E1738">
        <v>93.07</v>
      </c>
      <c r="F1738">
        <v>279.22000000000003</v>
      </c>
      <c r="G1738" t="s">
        <v>25</v>
      </c>
      <c r="H1738" t="s">
        <v>13</v>
      </c>
      <c r="I1738" s="1">
        <v>45648</v>
      </c>
      <c r="J1738">
        <f>YEAR(spending_patterns_detailed[[#This Row],[Transaction Date]])</f>
        <v>2024</v>
      </c>
      <c r="K1738" t="str">
        <f>TEXT(spending_patterns_detailed[[#This Row],[Transaction Date]],"mmm")</f>
        <v>Dec</v>
      </c>
      <c r="L17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39" spans="1:13" x14ac:dyDescent="0.4">
      <c r="A1739" t="s">
        <v>209</v>
      </c>
      <c r="B1739" t="s">
        <v>15</v>
      </c>
      <c r="C1739" t="s">
        <v>16</v>
      </c>
      <c r="D1739">
        <v>2</v>
      </c>
      <c r="E1739">
        <v>64.91</v>
      </c>
      <c r="F1739">
        <v>129.83000000000001</v>
      </c>
      <c r="G1739" t="s">
        <v>38</v>
      </c>
      <c r="H1739" t="s">
        <v>13</v>
      </c>
      <c r="I1739" s="1">
        <v>45370</v>
      </c>
      <c r="J1739">
        <f>YEAR(spending_patterns_detailed[[#This Row],[Transaction Date]])</f>
        <v>2024</v>
      </c>
      <c r="K1739" t="str">
        <f>TEXT(spending_patterns_detailed[[#This Row],[Transaction Date]],"mmm")</f>
        <v>Mar</v>
      </c>
      <c r="L17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40" spans="1:13" x14ac:dyDescent="0.4">
      <c r="A1740" t="s">
        <v>269</v>
      </c>
      <c r="B1740" t="s">
        <v>46</v>
      </c>
      <c r="C1740" t="s">
        <v>104</v>
      </c>
      <c r="D1740">
        <v>2</v>
      </c>
      <c r="E1740">
        <v>9.2200000000000006</v>
      </c>
      <c r="F1740">
        <v>18.45</v>
      </c>
      <c r="G1740" t="s">
        <v>12</v>
      </c>
      <c r="H1740" t="s">
        <v>13</v>
      </c>
      <c r="I1740" s="1">
        <v>45359</v>
      </c>
      <c r="J1740">
        <f>YEAR(spending_patterns_detailed[[#This Row],[Transaction Date]])</f>
        <v>2024</v>
      </c>
      <c r="K1740" t="str">
        <f>TEXT(spending_patterns_detailed[[#This Row],[Transaction Date]],"mmm")</f>
        <v>Mar</v>
      </c>
      <c r="L17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41" spans="1:13" x14ac:dyDescent="0.4">
      <c r="A1741" t="s">
        <v>231</v>
      </c>
      <c r="B1741" t="s">
        <v>19</v>
      </c>
      <c r="C1741" t="s">
        <v>149</v>
      </c>
      <c r="D1741">
        <v>1</v>
      </c>
      <c r="E1741">
        <v>4715.9799999999996</v>
      </c>
      <c r="F1741">
        <v>4715.9799999999996</v>
      </c>
      <c r="G1741" t="s">
        <v>21</v>
      </c>
      <c r="H1741" t="s">
        <v>17</v>
      </c>
      <c r="I1741" s="1">
        <v>45426</v>
      </c>
      <c r="J1741">
        <f>YEAR(spending_patterns_detailed[[#This Row],[Transaction Date]])</f>
        <v>2024</v>
      </c>
      <c r="K1741" t="str">
        <f>TEXT(spending_patterns_detailed[[#This Row],[Transaction Date]],"mmm")</f>
        <v>May</v>
      </c>
      <c r="L17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7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742" spans="1:13" x14ac:dyDescent="0.4">
      <c r="A1742" t="s">
        <v>14</v>
      </c>
      <c r="B1742" t="s">
        <v>31</v>
      </c>
      <c r="C1742" t="s">
        <v>80</v>
      </c>
      <c r="D1742">
        <v>1</v>
      </c>
      <c r="E1742">
        <v>4.8899999999999997</v>
      </c>
      <c r="F1742">
        <v>4.8899999999999997</v>
      </c>
      <c r="G1742" t="s">
        <v>21</v>
      </c>
      <c r="H1742" t="s">
        <v>41</v>
      </c>
      <c r="I1742" s="1">
        <v>45291</v>
      </c>
      <c r="J1742">
        <f>YEAR(spending_patterns_detailed[[#This Row],[Transaction Date]])</f>
        <v>2023</v>
      </c>
      <c r="K1742" t="str">
        <f>TEXT(spending_patterns_detailed[[#This Row],[Transaction Date]],"mmm")</f>
        <v>Dec</v>
      </c>
      <c r="L17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743" spans="1:13" x14ac:dyDescent="0.4">
      <c r="A1743" t="s">
        <v>260</v>
      </c>
      <c r="B1743" t="s">
        <v>19</v>
      </c>
      <c r="C1743" t="s">
        <v>149</v>
      </c>
      <c r="D1743">
        <v>1</v>
      </c>
      <c r="E1743">
        <v>6058.29</v>
      </c>
      <c r="F1743">
        <v>6058.29</v>
      </c>
      <c r="G1743" t="s">
        <v>21</v>
      </c>
      <c r="H1743" t="s">
        <v>41</v>
      </c>
      <c r="I1743" s="1">
        <v>44996</v>
      </c>
      <c r="J1743">
        <f>YEAR(spending_patterns_detailed[[#This Row],[Transaction Date]])</f>
        <v>2023</v>
      </c>
      <c r="K1743" t="str">
        <f>TEXT(spending_patterns_detailed[[#This Row],[Transaction Date]],"mmm")</f>
        <v>Mar</v>
      </c>
      <c r="L17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7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744" spans="1:13" x14ac:dyDescent="0.4">
      <c r="A1744" t="s">
        <v>30</v>
      </c>
      <c r="B1744" t="s">
        <v>56</v>
      </c>
      <c r="C1744" t="s">
        <v>165</v>
      </c>
      <c r="D1744">
        <v>1</v>
      </c>
      <c r="E1744">
        <v>756.74</v>
      </c>
      <c r="F1744">
        <v>756.74</v>
      </c>
      <c r="G1744" t="s">
        <v>21</v>
      </c>
      <c r="H1744" t="s">
        <v>41</v>
      </c>
      <c r="I1744" s="1">
        <v>45282</v>
      </c>
      <c r="J1744">
        <f>YEAR(spending_patterns_detailed[[#This Row],[Transaction Date]])</f>
        <v>2023</v>
      </c>
      <c r="K1744" t="str">
        <f>TEXT(spending_patterns_detailed[[#This Row],[Transaction Date]],"mmm")</f>
        <v>Dec</v>
      </c>
      <c r="L17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45" spans="1:13" x14ac:dyDescent="0.4">
      <c r="A1745" t="s">
        <v>253</v>
      </c>
      <c r="B1745" t="s">
        <v>100</v>
      </c>
      <c r="C1745" t="s">
        <v>130</v>
      </c>
      <c r="D1745">
        <v>1</v>
      </c>
      <c r="E1745">
        <v>12.35</v>
      </c>
      <c r="F1745">
        <v>12.35</v>
      </c>
      <c r="G1745" t="s">
        <v>25</v>
      </c>
      <c r="H1745" t="s">
        <v>41</v>
      </c>
      <c r="I1745" s="1">
        <v>45288</v>
      </c>
      <c r="J1745">
        <f>YEAR(spending_patterns_detailed[[#This Row],[Transaction Date]])</f>
        <v>2023</v>
      </c>
      <c r="K1745" t="str">
        <f>TEXT(spending_patterns_detailed[[#This Row],[Transaction Date]],"mmm")</f>
        <v>Dec</v>
      </c>
      <c r="L17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46" spans="1:13" x14ac:dyDescent="0.4">
      <c r="A1746" t="s">
        <v>273</v>
      </c>
      <c r="B1746" t="s">
        <v>100</v>
      </c>
      <c r="C1746" t="s">
        <v>101</v>
      </c>
      <c r="D1746">
        <v>1</v>
      </c>
      <c r="E1746">
        <v>18.350000000000001</v>
      </c>
      <c r="F1746">
        <v>18.350000000000001</v>
      </c>
      <c r="G1746" t="s">
        <v>25</v>
      </c>
      <c r="H1746" t="s">
        <v>13</v>
      </c>
      <c r="I1746" s="1">
        <v>45649</v>
      </c>
      <c r="J1746">
        <f>YEAR(spending_patterns_detailed[[#This Row],[Transaction Date]])</f>
        <v>2024</v>
      </c>
      <c r="K1746" t="str">
        <f>TEXT(spending_patterns_detailed[[#This Row],[Transaction Date]],"mmm")</f>
        <v>Dec</v>
      </c>
      <c r="L17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47" spans="1:13" x14ac:dyDescent="0.4">
      <c r="A1747" t="s">
        <v>45</v>
      </c>
      <c r="B1747" t="s">
        <v>49</v>
      </c>
      <c r="C1747" t="s">
        <v>112</v>
      </c>
      <c r="D1747">
        <v>1</v>
      </c>
      <c r="E1747">
        <v>87.09</v>
      </c>
      <c r="F1747">
        <v>87.09</v>
      </c>
      <c r="G1747" t="s">
        <v>38</v>
      </c>
      <c r="H1747" t="s">
        <v>17</v>
      </c>
      <c r="I1747" s="1">
        <v>45016</v>
      </c>
      <c r="J1747">
        <f>YEAR(spending_patterns_detailed[[#This Row],[Transaction Date]])</f>
        <v>2023</v>
      </c>
      <c r="K1747" t="str">
        <f>TEXT(spending_patterns_detailed[[#This Row],[Transaction Date]],"mmm")</f>
        <v>Mar</v>
      </c>
      <c r="L17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48" spans="1:13" x14ac:dyDescent="0.4">
      <c r="A1748" t="s">
        <v>224</v>
      </c>
      <c r="B1748" t="s">
        <v>15</v>
      </c>
      <c r="C1748" t="s">
        <v>16</v>
      </c>
      <c r="D1748">
        <v>1</v>
      </c>
      <c r="E1748">
        <v>44.6</v>
      </c>
      <c r="F1748">
        <v>44.6</v>
      </c>
      <c r="G1748" t="s">
        <v>12</v>
      </c>
      <c r="H1748" t="s">
        <v>41</v>
      </c>
      <c r="I1748" s="1">
        <v>45570</v>
      </c>
      <c r="J1748">
        <f>YEAR(spending_patterns_detailed[[#This Row],[Transaction Date]])</f>
        <v>2024</v>
      </c>
      <c r="K1748" t="str">
        <f>TEXT(spending_patterns_detailed[[#This Row],[Transaction Date]],"mmm")</f>
        <v>Oct</v>
      </c>
      <c r="L17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49" spans="1:13" x14ac:dyDescent="0.4">
      <c r="A1749" t="s">
        <v>235</v>
      </c>
      <c r="B1749" t="s">
        <v>27</v>
      </c>
      <c r="C1749" t="s">
        <v>54</v>
      </c>
      <c r="D1749">
        <v>5</v>
      </c>
      <c r="E1749">
        <v>473.79</v>
      </c>
      <c r="F1749">
        <v>2368.96</v>
      </c>
      <c r="G1749" t="s">
        <v>38</v>
      </c>
      <c r="H1749" t="s">
        <v>17</v>
      </c>
      <c r="I1749" s="1">
        <v>45389</v>
      </c>
      <c r="J1749">
        <f>YEAR(spending_patterns_detailed[[#This Row],[Transaction Date]])</f>
        <v>2024</v>
      </c>
      <c r="K1749" t="str">
        <f>TEXT(spending_patterns_detailed[[#This Row],[Transaction Date]],"mmm")</f>
        <v>Apr</v>
      </c>
      <c r="L17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750" spans="1:13" x14ac:dyDescent="0.4">
      <c r="A1750" t="s">
        <v>257</v>
      </c>
      <c r="B1750" t="s">
        <v>46</v>
      </c>
      <c r="C1750" t="s">
        <v>104</v>
      </c>
      <c r="D1750">
        <v>3</v>
      </c>
      <c r="E1750">
        <v>7.35</v>
      </c>
      <c r="F1750">
        <v>22.06</v>
      </c>
      <c r="G1750" t="s">
        <v>38</v>
      </c>
      <c r="H1750" t="s">
        <v>41</v>
      </c>
      <c r="I1750" s="1">
        <v>45253</v>
      </c>
      <c r="J1750">
        <f>YEAR(spending_patterns_detailed[[#This Row],[Transaction Date]])</f>
        <v>2023</v>
      </c>
      <c r="K1750" t="str">
        <f>TEXT(spending_patterns_detailed[[#This Row],[Transaction Date]],"mmm")</f>
        <v>Nov</v>
      </c>
      <c r="L17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51" spans="1:13" x14ac:dyDescent="0.4">
      <c r="A1751" t="s">
        <v>257</v>
      </c>
      <c r="B1751" t="s">
        <v>31</v>
      </c>
      <c r="C1751" t="s">
        <v>32</v>
      </c>
      <c r="D1751">
        <v>1</v>
      </c>
      <c r="E1751">
        <v>490.78</v>
      </c>
      <c r="F1751">
        <v>490.78</v>
      </c>
      <c r="G1751" t="s">
        <v>25</v>
      </c>
      <c r="H1751" t="s">
        <v>13</v>
      </c>
      <c r="I1751" s="1">
        <v>45457</v>
      </c>
      <c r="J1751">
        <f>YEAR(spending_patterns_detailed[[#This Row],[Transaction Date]])</f>
        <v>2024</v>
      </c>
      <c r="K1751" t="str">
        <f>TEXT(spending_patterns_detailed[[#This Row],[Transaction Date]],"mmm")</f>
        <v>Jun</v>
      </c>
      <c r="L17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52" spans="1:13" x14ac:dyDescent="0.4">
      <c r="A1752" t="s">
        <v>226</v>
      </c>
      <c r="B1752" t="s">
        <v>23</v>
      </c>
      <c r="C1752" t="s">
        <v>24</v>
      </c>
      <c r="D1752">
        <v>3</v>
      </c>
      <c r="E1752">
        <v>28.27</v>
      </c>
      <c r="F1752">
        <v>84.82</v>
      </c>
      <c r="G1752" t="s">
        <v>25</v>
      </c>
      <c r="H1752" t="s">
        <v>17</v>
      </c>
      <c r="I1752" s="1">
        <v>44965</v>
      </c>
      <c r="J1752">
        <f>YEAR(spending_patterns_detailed[[#This Row],[Transaction Date]])</f>
        <v>2023</v>
      </c>
      <c r="K1752" t="str">
        <f>TEXT(spending_patterns_detailed[[#This Row],[Transaction Date]],"mmm")</f>
        <v>Feb</v>
      </c>
      <c r="L17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53" spans="1:13" x14ac:dyDescent="0.4">
      <c r="A1753" t="s">
        <v>30</v>
      </c>
      <c r="B1753" t="s">
        <v>15</v>
      </c>
      <c r="C1753" t="s">
        <v>135</v>
      </c>
      <c r="D1753">
        <v>5</v>
      </c>
      <c r="E1753">
        <v>6.42</v>
      </c>
      <c r="F1753">
        <v>32.090000000000003</v>
      </c>
      <c r="G1753" t="s">
        <v>25</v>
      </c>
      <c r="H1753" t="s">
        <v>17</v>
      </c>
      <c r="I1753" s="1">
        <v>45093</v>
      </c>
      <c r="J1753">
        <f>YEAR(spending_patterns_detailed[[#This Row],[Transaction Date]])</f>
        <v>2023</v>
      </c>
      <c r="K1753" t="str">
        <f>TEXT(spending_patterns_detailed[[#This Row],[Transaction Date]],"mmm")</f>
        <v>Jun</v>
      </c>
      <c r="L17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54" spans="1:13" x14ac:dyDescent="0.4">
      <c r="A1754" t="s">
        <v>268</v>
      </c>
      <c r="B1754" t="s">
        <v>10</v>
      </c>
      <c r="C1754" t="s">
        <v>11</v>
      </c>
      <c r="D1754">
        <v>3</v>
      </c>
      <c r="E1754">
        <v>1.36</v>
      </c>
      <c r="F1754">
        <v>4.07</v>
      </c>
      <c r="G1754" t="s">
        <v>38</v>
      </c>
      <c r="H1754" t="s">
        <v>41</v>
      </c>
      <c r="I1754" s="1">
        <v>45297</v>
      </c>
      <c r="J1754">
        <f>YEAR(spending_patterns_detailed[[#This Row],[Transaction Date]])</f>
        <v>2024</v>
      </c>
      <c r="K1754" t="str">
        <f>TEXT(spending_patterns_detailed[[#This Row],[Transaction Date]],"mmm")</f>
        <v>Jan</v>
      </c>
      <c r="L17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755" spans="1:13" x14ac:dyDescent="0.4">
      <c r="A1755" t="s">
        <v>77</v>
      </c>
      <c r="B1755" t="s">
        <v>23</v>
      </c>
      <c r="C1755" t="s">
        <v>34</v>
      </c>
      <c r="D1755">
        <v>2</v>
      </c>
      <c r="E1755">
        <v>69.510000000000005</v>
      </c>
      <c r="F1755">
        <v>139.02000000000001</v>
      </c>
      <c r="G1755" t="s">
        <v>38</v>
      </c>
      <c r="H1755" t="s">
        <v>17</v>
      </c>
      <c r="I1755" s="1">
        <v>45562</v>
      </c>
      <c r="J1755">
        <f>YEAR(spending_patterns_detailed[[#This Row],[Transaction Date]])</f>
        <v>2024</v>
      </c>
      <c r="K1755" t="str">
        <f>TEXT(spending_patterns_detailed[[#This Row],[Transaction Date]],"mmm")</f>
        <v>Sep</v>
      </c>
      <c r="L17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56" spans="1:13" x14ac:dyDescent="0.4">
      <c r="A1756" t="s">
        <v>251</v>
      </c>
      <c r="B1756" t="s">
        <v>31</v>
      </c>
      <c r="C1756" t="s">
        <v>94</v>
      </c>
      <c r="D1756">
        <v>1</v>
      </c>
      <c r="E1756">
        <v>52.43</v>
      </c>
      <c r="F1756">
        <v>52.43</v>
      </c>
      <c r="G1756" t="s">
        <v>38</v>
      </c>
      <c r="H1756" t="s">
        <v>41</v>
      </c>
      <c r="I1756" s="1">
        <v>45363</v>
      </c>
      <c r="J1756">
        <f>YEAR(spending_patterns_detailed[[#This Row],[Transaction Date]])</f>
        <v>2024</v>
      </c>
      <c r="K1756" t="str">
        <f>TEXT(spending_patterns_detailed[[#This Row],[Transaction Date]],"mmm")</f>
        <v>Mar</v>
      </c>
      <c r="L17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57" spans="1:13" x14ac:dyDescent="0.4">
      <c r="A1757" t="s">
        <v>115</v>
      </c>
      <c r="B1757" t="s">
        <v>49</v>
      </c>
      <c r="C1757" t="s">
        <v>112</v>
      </c>
      <c r="D1757">
        <v>5</v>
      </c>
      <c r="E1757">
        <v>59.46</v>
      </c>
      <c r="F1757">
        <v>297.27999999999997</v>
      </c>
      <c r="G1757" t="s">
        <v>21</v>
      </c>
      <c r="H1757" t="s">
        <v>17</v>
      </c>
      <c r="I1757" s="1">
        <v>45065</v>
      </c>
      <c r="J1757">
        <f>YEAR(spending_patterns_detailed[[#This Row],[Transaction Date]])</f>
        <v>2023</v>
      </c>
      <c r="K1757" t="str">
        <f>TEXT(spending_patterns_detailed[[#This Row],[Transaction Date]],"mmm")</f>
        <v>May</v>
      </c>
      <c r="L17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58" spans="1:13" x14ac:dyDescent="0.4">
      <c r="A1758" t="s">
        <v>123</v>
      </c>
      <c r="B1758" t="s">
        <v>23</v>
      </c>
      <c r="C1758" t="s">
        <v>34</v>
      </c>
      <c r="D1758">
        <v>2</v>
      </c>
      <c r="E1758">
        <v>142.07</v>
      </c>
      <c r="F1758">
        <v>284.14</v>
      </c>
      <c r="G1758" t="s">
        <v>25</v>
      </c>
      <c r="H1758" t="s">
        <v>17</v>
      </c>
      <c r="I1758" s="1">
        <v>45610</v>
      </c>
      <c r="J1758">
        <f>YEAR(spending_patterns_detailed[[#This Row],[Transaction Date]])</f>
        <v>2024</v>
      </c>
      <c r="K1758" t="str">
        <f>TEXT(spending_patterns_detailed[[#This Row],[Transaction Date]],"mmm")</f>
        <v>Nov</v>
      </c>
      <c r="L17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59" spans="1:13" x14ac:dyDescent="0.4">
      <c r="A1759" t="s">
        <v>243</v>
      </c>
      <c r="B1759" t="s">
        <v>36</v>
      </c>
      <c r="C1759" t="s">
        <v>37</v>
      </c>
      <c r="D1759">
        <v>1</v>
      </c>
      <c r="E1759">
        <v>1301.54</v>
      </c>
      <c r="F1759">
        <v>1301.54</v>
      </c>
      <c r="G1759" t="s">
        <v>12</v>
      </c>
      <c r="H1759" t="s">
        <v>17</v>
      </c>
      <c r="I1759" s="1">
        <v>45409</v>
      </c>
      <c r="J1759">
        <f>YEAR(spending_patterns_detailed[[#This Row],[Transaction Date]])</f>
        <v>2024</v>
      </c>
      <c r="K1759" t="str">
        <f>TEXT(spending_patterns_detailed[[#This Row],[Transaction Date]],"mmm")</f>
        <v>Apr</v>
      </c>
      <c r="L17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7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760" spans="1:13" x14ac:dyDescent="0.4">
      <c r="A1760" t="s">
        <v>229</v>
      </c>
      <c r="B1760" t="s">
        <v>27</v>
      </c>
      <c r="C1760" t="s">
        <v>40</v>
      </c>
      <c r="D1760">
        <v>1</v>
      </c>
      <c r="E1760">
        <v>83.77</v>
      </c>
      <c r="F1760">
        <v>83.77</v>
      </c>
      <c r="G1760" t="s">
        <v>21</v>
      </c>
      <c r="H1760" t="s">
        <v>13</v>
      </c>
      <c r="I1760" s="1">
        <v>45421</v>
      </c>
      <c r="J1760">
        <f>YEAR(spending_patterns_detailed[[#This Row],[Transaction Date]])</f>
        <v>2024</v>
      </c>
      <c r="K1760" t="str">
        <f>TEXT(spending_patterns_detailed[[#This Row],[Transaction Date]],"mmm")</f>
        <v>May</v>
      </c>
      <c r="L17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61" spans="1:13" x14ac:dyDescent="0.4">
      <c r="A1761" t="s">
        <v>67</v>
      </c>
      <c r="B1761" t="s">
        <v>70</v>
      </c>
      <c r="C1761" t="s">
        <v>73</v>
      </c>
      <c r="D1761">
        <v>4</v>
      </c>
      <c r="E1761">
        <v>98.41</v>
      </c>
      <c r="F1761">
        <v>393.65</v>
      </c>
      <c r="G1761" t="s">
        <v>21</v>
      </c>
      <c r="H1761" t="s">
        <v>41</v>
      </c>
      <c r="I1761" s="1">
        <v>45046</v>
      </c>
      <c r="J1761">
        <f>YEAR(spending_patterns_detailed[[#This Row],[Transaction Date]])</f>
        <v>2023</v>
      </c>
      <c r="K1761" t="str">
        <f>TEXT(spending_patterns_detailed[[#This Row],[Transaction Date]],"mmm")</f>
        <v>Apr</v>
      </c>
      <c r="L17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62" spans="1:13" x14ac:dyDescent="0.4">
      <c r="A1762" t="s">
        <v>227</v>
      </c>
      <c r="B1762" t="s">
        <v>61</v>
      </c>
      <c r="C1762" t="s">
        <v>78</v>
      </c>
      <c r="D1762">
        <v>1</v>
      </c>
      <c r="E1762">
        <v>387.67</v>
      </c>
      <c r="F1762">
        <v>387.67</v>
      </c>
      <c r="G1762" t="s">
        <v>25</v>
      </c>
      <c r="H1762" t="s">
        <v>13</v>
      </c>
      <c r="I1762" s="1">
        <v>45088</v>
      </c>
      <c r="J1762">
        <f>YEAR(spending_patterns_detailed[[#This Row],[Transaction Date]])</f>
        <v>2023</v>
      </c>
      <c r="K1762" t="str">
        <f>TEXT(spending_patterns_detailed[[#This Row],[Transaction Date]],"mmm")</f>
        <v>Jun</v>
      </c>
      <c r="L17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63" spans="1:13" x14ac:dyDescent="0.4">
      <c r="A1763" t="s">
        <v>220</v>
      </c>
      <c r="B1763" t="s">
        <v>61</v>
      </c>
      <c r="C1763" t="s">
        <v>62</v>
      </c>
      <c r="D1763">
        <v>1</v>
      </c>
      <c r="E1763">
        <v>149.11000000000001</v>
      </c>
      <c r="F1763">
        <v>149.11000000000001</v>
      </c>
      <c r="G1763" t="s">
        <v>25</v>
      </c>
      <c r="H1763" t="s">
        <v>17</v>
      </c>
      <c r="I1763" s="1">
        <v>45205</v>
      </c>
      <c r="J1763">
        <f>YEAR(spending_patterns_detailed[[#This Row],[Transaction Date]])</f>
        <v>2023</v>
      </c>
      <c r="K1763" t="str">
        <f>TEXT(spending_patterns_detailed[[#This Row],[Transaction Date]],"mmm")</f>
        <v>Oct</v>
      </c>
      <c r="L17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64" spans="1:13" x14ac:dyDescent="0.4">
      <c r="A1764" t="s">
        <v>84</v>
      </c>
      <c r="B1764" t="s">
        <v>19</v>
      </c>
      <c r="C1764" t="s">
        <v>52</v>
      </c>
      <c r="D1764">
        <v>1</v>
      </c>
      <c r="E1764">
        <v>50.78</v>
      </c>
      <c r="F1764">
        <v>50.78</v>
      </c>
      <c r="G1764" t="s">
        <v>12</v>
      </c>
      <c r="H1764" t="s">
        <v>13</v>
      </c>
      <c r="I1764" s="1">
        <v>44955</v>
      </c>
      <c r="J1764">
        <f>YEAR(spending_patterns_detailed[[#This Row],[Transaction Date]])</f>
        <v>2023</v>
      </c>
      <c r="K1764" t="str">
        <f>TEXT(spending_patterns_detailed[[#This Row],[Transaction Date]],"mmm")</f>
        <v>Jan</v>
      </c>
      <c r="L17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65" spans="1:13" x14ac:dyDescent="0.4">
      <c r="A1765" t="s">
        <v>263</v>
      </c>
      <c r="B1765" t="s">
        <v>100</v>
      </c>
      <c r="C1765" t="s">
        <v>130</v>
      </c>
      <c r="D1765">
        <v>1</v>
      </c>
      <c r="E1765">
        <v>10.53</v>
      </c>
      <c r="F1765">
        <v>10.53</v>
      </c>
      <c r="G1765" t="s">
        <v>12</v>
      </c>
      <c r="H1765" t="s">
        <v>17</v>
      </c>
      <c r="I1765" s="1">
        <v>45636</v>
      </c>
      <c r="J1765">
        <f>YEAR(spending_patterns_detailed[[#This Row],[Transaction Date]])</f>
        <v>2024</v>
      </c>
      <c r="K1765" t="str">
        <f>TEXT(spending_patterns_detailed[[#This Row],[Transaction Date]],"mmm")</f>
        <v>Dec</v>
      </c>
      <c r="L17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66" spans="1:13" x14ac:dyDescent="0.4">
      <c r="A1766" t="s">
        <v>264</v>
      </c>
      <c r="B1766" t="s">
        <v>100</v>
      </c>
      <c r="C1766" t="s">
        <v>189</v>
      </c>
      <c r="D1766">
        <v>1</v>
      </c>
      <c r="E1766">
        <v>50.97</v>
      </c>
      <c r="F1766">
        <v>50.97</v>
      </c>
      <c r="G1766" t="s">
        <v>25</v>
      </c>
      <c r="H1766" t="s">
        <v>41</v>
      </c>
      <c r="I1766" s="1">
        <v>45441</v>
      </c>
      <c r="J1766">
        <f>YEAR(spending_patterns_detailed[[#This Row],[Transaction Date]])</f>
        <v>2024</v>
      </c>
      <c r="K1766" t="str">
        <f>TEXT(spending_patterns_detailed[[#This Row],[Transaction Date]],"mmm")</f>
        <v>May</v>
      </c>
      <c r="L17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67" spans="1:13" x14ac:dyDescent="0.4">
      <c r="A1767" t="s">
        <v>106</v>
      </c>
      <c r="B1767" t="s">
        <v>15</v>
      </c>
      <c r="C1767" t="s">
        <v>16</v>
      </c>
      <c r="D1767">
        <v>1</v>
      </c>
      <c r="E1767">
        <v>67.41</v>
      </c>
      <c r="F1767">
        <v>67.41</v>
      </c>
      <c r="G1767" t="s">
        <v>21</v>
      </c>
      <c r="H1767" t="s">
        <v>17</v>
      </c>
      <c r="I1767" s="1">
        <v>45199</v>
      </c>
      <c r="J1767">
        <f>YEAR(spending_patterns_detailed[[#This Row],[Transaction Date]])</f>
        <v>2023</v>
      </c>
      <c r="K1767" t="str">
        <f>TEXT(spending_patterns_detailed[[#This Row],[Transaction Date]],"mmm")</f>
        <v>Sep</v>
      </c>
      <c r="L17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68" spans="1:13" x14ac:dyDescent="0.4">
      <c r="A1768" t="s">
        <v>35</v>
      </c>
      <c r="B1768" t="s">
        <v>61</v>
      </c>
      <c r="C1768" t="s">
        <v>82</v>
      </c>
      <c r="D1768">
        <v>1</v>
      </c>
      <c r="E1768">
        <v>235.79</v>
      </c>
      <c r="F1768">
        <v>235.79</v>
      </c>
      <c r="G1768" t="s">
        <v>12</v>
      </c>
      <c r="H1768" t="s">
        <v>41</v>
      </c>
      <c r="I1768" s="1">
        <v>45348</v>
      </c>
      <c r="J1768">
        <f>YEAR(spending_patterns_detailed[[#This Row],[Transaction Date]])</f>
        <v>2024</v>
      </c>
      <c r="K1768" t="str">
        <f>TEXT(spending_patterns_detailed[[#This Row],[Transaction Date]],"mmm")</f>
        <v>Feb</v>
      </c>
      <c r="L17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69" spans="1:13" x14ac:dyDescent="0.4">
      <c r="A1769" t="s">
        <v>177</v>
      </c>
      <c r="B1769" t="s">
        <v>31</v>
      </c>
      <c r="C1769" t="s">
        <v>32</v>
      </c>
      <c r="D1769">
        <v>1</v>
      </c>
      <c r="E1769">
        <v>410.45</v>
      </c>
      <c r="F1769">
        <v>410.45</v>
      </c>
      <c r="G1769" t="s">
        <v>25</v>
      </c>
      <c r="H1769" t="s">
        <v>17</v>
      </c>
      <c r="I1769" s="1">
        <v>44999</v>
      </c>
      <c r="J1769">
        <f>YEAR(spending_patterns_detailed[[#This Row],[Transaction Date]])</f>
        <v>2023</v>
      </c>
      <c r="K1769" t="str">
        <f>TEXT(spending_patterns_detailed[[#This Row],[Transaction Date]],"mmm")</f>
        <v>Mar</v>
      </c>
      <c r="L17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70" spans="1:13" x14ac:dyDescent="0.4">
      <c r="A1770" t="s">
        <v>35</v>
      </c>
      <c r="B1770" t="s">
        <v>46</v>
      </c>
      <c r="C1770" t="s">
        <v>47</v>
      </c>
      <c r="D1770">
        <v>5</v>
      </c>
      <c r="E1770">
        <v>4.57</v>
      </c>
      <c r="F1770">
        <v>22.86</v>
      </c>
      <c r="G1770" t="s">
        <v>12</v>
      </c>
      <c r="H1770" t="s">
        <v>17</v>
      </c>
      <c r="I1770" s="1">
        <v>45500</v>
      </c>
      <c r="J1770">
        <f>YEAR(spending_patterns_detailed[[#This Row],[Transaction Date]])</f>
        <v>2024</v>
      </c>
      <c r="K1770" t="str">
        <f>TEXT(spending_patterns_detailed[[#This Row],[Transaction Date]],"mmm")</f>
        <v>Jul</v>
      </c>
      <c r="L17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71" spans="1:13" x14ac:dyDescent="0.4">
      <c r="A1771" t="s">
        <v>85</v>
      </c>
      <c r="B1771" t="s">
        <v>46</v>
      </c>
      <c r="C1771" t="s">
        <v>104</v>
      </c>
      <c r="D1771">
        <v>5</v>
      </c>
      <c r="E1771">
        <v>13.32</v>
      </c>
      <c r="F1771">
        <v>66.59</v>
      </c>
      <c r="G1771" t="s">
        <v>25</v>
      </c>
      <c r="H1771" t="s">
        <v>13</v>
      </c>
      <c r="I1771" s="1">
        <v>45144</v>
      </c>
      <c r="J1771">
        <f>YEAR(spending_patterns_detailed[[#This Row],[Transaction Date]])</f>
        <v>2023</v>
      </c>
      <c r="K1771" t="str">
        <f>TEXT(spending_patterns_detailed[[#This Row],[Transaction Date]],"mmm")</f>
        <v>Aug</v>
      </c>
      <c r="L17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72" spans="1:13" x14ac:dyDescent="0.4">
      <c r="A1772" t="s">
        <v>168</v>
      </c>
      <c r="B1772" t="s">
        <v>46</v>
      </c>
      <c r="C1772" t="s">
        <v>104</v>
      </c>
      <c r="D1772">
        <v>4</v>
      </c>
      <c r="E1772">
        <v>14.85</v>
      </c>
      <c r="F1772">
        <v>59.4</v>
      </c>
      <c r="G1772" t="s">
        <v>12</v>
      </c>
      <c r="H1772" t="s">
        <v>41</v>
      </c>
      <c r="I1772" s="1">
        <v>45230</v>
      </c>
      <c r="J1772">
        <f>YEAR(spending_patterns_detailed[[#This Row],[Transaction Date]])</f>
        <v>2023</v>
      </c>
      <c r="K1772" t="str">
        <f>TEXT(spending_patterns_detailed[[#This Row],[Transaction Date]],"mmm")</f>
        <v>Oct</v>
      </c>
      <c r="L17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73" spans="1:13" x14ac:dyDescent="0.4">
      <c r="A1773" t="s">
        <v>209</v>
      </c>
      <c r="B1773" t="s">
        <v>49</v>
      </c>
      <c r="C1773" t="s">
        <v>112</v>
      </c>
      <c r="D1773">
        <v>2</v>
      </c>
      <c r="E1773">
        <v>46.41</v>
      </c>
      <c r="F1773">
        <v>92.82</v>
      </c>
      <c r="G1773" t="s">
        <v>38</v>
      </c>
      <c r="H1773" t="s">
        <v>13</v>
      </c>
      <c r="I1773" s="1">
        <v>45628</v>
      </c>
      <c r="J1773">
        <f>YEAR(spending_patterns_detailed[[#This Row],[Transaction Date]])</f>
        <v>2024</v>
      </c>
      <c r="K1773" t="str">
        <f>TEXT(spending_patterns_detailed[[#This Row],[Transaction Date]],"mmm")</f>
        <v>Dec</v>
      </c>
      <c r="L17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74" spans="1:13" x14ac:dyDescent="0.4">
      <c r="A1774" t="s">
        <v>155</v>
      </c>
      <c r="B1774" t="s">
        <v>56</v>
      </c>
      <c r="C1774" t="s">
        <v>165</v>
      </c>
      <c r="D1774">
        <v>4</v>
      </c>
      <c r="E1774">
        <v>355.34</v>
      </c>
      <c r="F1774">
        <v>1421.37</v>
      </c>
      <c r="G1774" t="s">
        <v>38</v>
      </c>
      <c r="H1774" t="s">
        <v>41</v>
      </c>
      <c r="I1774" s="1">
        <v>45253</v>
      </c>
      <c r="J1774">
        <f>YEAR(spending_patterns_detailed[[#This Row],[Transaction Date]])</f>
        <v>2023</v>
      </c>
      <c r="K1774" t="str">
        <f>TEXT(spending_patterns_detailed[[#This Row],[Transaction Date]],"mmm")</f>
        <v>Nov</v>
      </c>
      <c r="L17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775" spans="1:13" x14ac:dyDescent="0.4">
      <c r="A1775" t="s">
        <v>201</v>
      </c>
      <c r="B1775" t="s">
        <v>61</v>
      </c>
      <c r="C1775" t="s">
        <v>82</v>
      </c>
      <c r="D1775">
        <v>1</v>
      </c>
      <c r="E1775">
        <v>385.93</v>
      </c>
      <c r="F1775">
        <v>385.93</v>
      </c>
      <c r="G1775" t="s">
        <v>21</v>
      </c>
      <c r="H1775" t="s">
        <v>13</v>
      </c>
      <c r="I1775" s="1">
        <v>45128</v>
      </c>
      <c r="J1775">
        <f>YEAR(spending_patterns_detailed[[#This Row],[Transaction Date]])</f>
        <v>2023</v>
      </c>
      <c r="K1775" t="str">
        <f>TEXT(spending_patterns_detailed[[#This Row],[Transaction Date]],"mmm")</f>
        <v>Jul</v>
      </c>
      <c r="L17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76" spans="1:13" x14ac:dyDescent="0.4">
      <c r="A1776" t="s">
        <v>215</v>
      </c>
      <c r="B1776" t="s">
        <v>61</v>
      </c>
      <c r="C1776" t="s">
        <v>62</v>
      </c>
      <c r="D1776">
        <v>1</v>
      </c>
      <c r="E1776">
        <v>461.06</v>
      </c>
      <c r="F1776">
        <v>461.06</v>
      </c>
      <c r="G1776" t="s">
        <v>25</v>
      </c>
      <c r="H1776" t="s">
        <v>41</v>
      </c>
      <c r="I1776" s="1">
        <v>45006</v>
      </c>
      <c r="J1776">
        <f>YEAR(spending_patterns_detailed[[#This Row],[Transaction Date]])</f>
        <v>2023</v>
      </c>
      <c r="K1776" t="str">
        <f>TEXT(spending_patterns_detailed[[#This Row],[Transaction Date]],"mmm")</f>
        <v>Mar</v>
      </c>
      <c r="L17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77" spans="1:13" x14ac:dyDescent="0.4">
      <c r="A1777" t="s">
        <v>211</v>
      </c>
      <c r="B1777" t="s">
        <v>100</v>
      </c>
      <c r="C1777" t="s">
        <v>189</v>
      </c>
      <c r="D1777">
        <v>1</v>
      </c>
      <c r="E1777">
        <v>48.13</v>
      </c>
      <c r="F1777">
        <v>48.13</v>
      </c>
      <c r="G1777" t="s">
        <v>38</v>
      </c>
      <c r="H1777" t="s">
        <v>41</v>
      </c>
      <c r="I1777" s="1">
        <v>45395</v>
      </c>
      <c r="J1777">
        <f>YEAR(spending_patterns_detailed[[#This Row],[Transaction Date]])</f>
        <v>2024</v>
      </c>
      <c r="K1777" t="str">
        <f>TEXT(spending_patterns_detailed[[#This Row],[Transaction Date]],"mmm")</f>
        <v>Apr</v>
      </c>
      <c r="L17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78" spans="1:13" x14ac:dyDescent="0.4">
      <c r="A1778" t="s">
        <v>267</v>
      </c>
      <c r="B1778" t="s">
        <v>10</v>
      </c>
      <c r="C1778" t="s">
        <v>144</v>
      </c>
      <c r="D1778">
        <v>2</v>
      </c>
      <c r="E1778">
        <v>10.15</v>
      </c>
      <c r="F1778">
        <v>20.29</v>
      </c>
      <c r="G1778" t="s">
        <v>12</v>
      </c>
      <c r="H1778" t="s">
        <v>17</v>
      </c>
      <c r="I1778" s="1">
        <v>45595</v>
      </c>
      <c r="J1778">
        <f>YEAR(spending_patterns_detailed[[#This Row],[Transaction Date]])</f>
        <v>2024</v>
      </c>
      <c r="K1778" t="str">
        <f>TEXT(spending_patterns_detailed[[#This Row],[Transaction Date]],"mmm")</f>
        <v>Oct</v>
      </c>
      <c r="L17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79" spans="1:13" x14ac:dyDescent="0.4">
      <c r="A1779" t="s">
        <v>159</v>
      </c>
      <c r="B1779" t="s">
        <v>70</v>
      </c>
      <c r="C1779" t="s">
        <v>71</v>
      </c>
      <c r="D1779">
        <v>3</v>
      </c>
      <c r="E1779">
        <v>7.06</v>
      </c>
      <c r="F1779">
        <v>21.17</v>
      </c>
      <c r="G1779" t="s">
        <v>21</v>
      </c>
      <c r="H1779" t="s">
        <v>41</v>
      </c>
      <c r="I1779" s="1">
        <v>45617</v>
      </c>
      <c r="J1779">
        <f>YEAR(spending_patterns_detailed[[#This Row],[Transaction Date]])</f>
        <v>2024</v>
      </c>
      <c r="K1779" t="str">
        <f>TEXT(spending_patterns_detailed[[#This Row],[Transaction Date]],"mmm")</f>
        <v>Nov</v>
      </c>
      <c r="L17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80" spans="1:13" x14ac:dyDescent="0.4">
      <c r="A1780" t="s">
        <v>133</v>
      </c>
      <c r="B1780" t="s">
        <v>56</v>
      </c>
      <c r="C1780" t="s">
        <v>57</v>
      </c>
      <c r="D1780">
        <v>3</v>
      </c>
      <c r="E1780">
        <v>51529.72</v>
      </c>
      <c r="F1780">
        <v>154589.16</v>
      </c>
      <c r="G1780" t="s">
        <v>21</v>
      </c>
      <c r="H1780" t="s">
        <v>17</v>
      </c>
      <c r="I1780" s="1">
        <v>44928</v>
      </c>
      <c r="J1780">
        <f>YEAR(spending_patterns_detailed[[#This Row],[Transaction Date]])</f>
        <v>2023</v>
      </c>
      <c r="K1780" t="str">
        <f>TEXT(spending_patterns_detailed[[#This Row],[Transaction Date]],"mmm")</f>
        <v>Jan</v>
      </c>
      <c r="L17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17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1781" spans="1:13" x14ac:dyDescent="0.4">
      <c r="A1781" t="s">
        <v>150</v>
      </c>
      <c r="B1781" t="s">
        <v>27</v>
      </c>
      <c r="C1781" t="s">
        <v>153</v>
      </c>
      <c r="D1781">
        <v>5</v>
      </c>
      <c r="E1781">
        <v>87.87</v>
      </c>
      <c r="F1781">
        <v>439.33</v>
      </c>
      <c r="G1781" t="s">
        <v>25</v>
      </c>
      <c r="H1781" t="s">
        <v>41</v>
      </c>
      <c r="I1781" s="1">
        <v>45053</v>
      </c>
      <c r="J1781">
        <f>YEAR(spending_patterns_detailed[[#This Row],[Transaction Date]])</f>
        <v>2023</v>
      </c>
      <c r="K1781" t="str">
        <f>TEXT(spending_patterns_detailed[[#This Row],[Transaction Date]],"mmm")</f>
        <v>May</v>
      </c>
      <c r="L17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82" spans="1:13" x14ac:dyDescent="0.4">
      <c r="A1782" t="s">
        <v>192</v>
      </c>
      <c r="B1782" t="s">
        <v>10</v>
      </c>
      <c r="C1782" t="s">
        <v>87</v>
      </c>
      <c r="D1782">
        <v>3</v>
      </c>
      <c r="E1782">
        <v>3.53</v>
      </c>
      <c r="F1782">
        <v>10.59</v>
      </c>
      <c r="G1782" t="s">
        <v>12</v>
      </c>
      <c r="H1782" t="s">
        <v>17</v>
      </c>
      <c r="I1782" s="1">
        <v>45210</v>
      </c>
      <c r="J1782">
        <f>YEAR(spending_patterns_detailed[[#This Row],[Transaction Date]])</f>
        <v>2023</v>
      </c>
      <c r="K1782" t="str">
        <f>TEXT(spending_patterns_detailed[[#This Row],[Transaction Date]],"mmm")</f>
        <v>Oct</v>
      </c>
      <c r="L17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83" spans="1:13" x14ac:dyDescent="0.4">
      <c r="A1783" t="s">
        <v>29</v>
      </c>
      <c r="B1783" t="s">
        <v>10</v>
      </c>
      <c r="C1783" t="s">
        <v>64</v>
      </c>
      <c r="D1783">
        <v>2</v>
      </c>
      <c r="E1783">
        <v>8.6300000000000008</v>
      </c>
      <c r="F1783">
        <v>17.260000000000002</v>
      </c>
      <c r="G1783" t="s">
        <v>25</v>
      </c>
      <c r="H1783" t="s">
        <v>41</v>
      </c>
      <c r="I1783" s="1">
        <v>45002</v>
      </c>
      <c r="J1783">
        <f>YEAR(spending_patterns_detailed[[#This Row],[Transaction Date]])</f>
        <v>2023</v>
      </c>
      <c r="K1783" t="str">
        <f>TEXT(spending_patterns_detailed[[#This Row],[Transaction Date]],"mmm")</f>
        <v>Mar</v>
      </c>
      <c r="L17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84" spans="1:13" x14ac:dyDescent="0.4">
      <c r="A1784" t="s">
        <v>63</v>
      </c>
      <c r="B1784" t="s">
        <v>23</v>
      </c>
      <c r="C1784" t="s">
        <v>34</v>
      </c>
      <c r="D1784">
        <v>5</v>
      </c>
      <c r="E1784">
        <v>148.30000000000001</v>
      </c>
      <c r="F1784">
        <v>741.49</v>
      </c>
      <c r="G1784" t="s">
        <v>21</v>
      </c>
      <c r="H1784" t="s">
        <v>17</v>
      </c>
      <c r="I1784" s="1">
        <v>45362</v>
      </c>
      <c r="J1784">
        <f>YEAR(spending_patterns_detailed[[#This Row],[Transaction Date]])</f>
        <v>2024</v>
      </c>
      <c r="K1784" t="str">
        <f>TEXT(spending_patterns_detailed[[#This Row],[Transaction Date]],"mmm")</f>
        <v>Mar</v>
      </c>
      <c r="L17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85" spans="1:13" x14ac:dyDescent="0.4">
      <c r="A1785" t="s">
        <v>140</v>
      </c>
      <c r="B1785" t="s">
        <v>49</v>
      </c>
      <c r="C1785" t="s">
        <v>197</v>
      </c>
      <c r="D1785">
        <v>1</v>
      </c>
      <c r="E1785">
        <v>29.28</v>
      </c>
      <c r="F1785">
        <v>29.28</v>
      </c>
      <c r="G1785" t="s">
        <v>21</v>
      </c>
      <c r="H1785" t="s">
        <v>17</v>
      </c>
      <c r="I1785" s="1">
        <v>44992</v>
      </c>
      <c r="J1785">
        <f>YEAR(spending_patterns_detailed[[#This Row],[Transaction Date]])</f>
        <v>2023</v>
      </c>
      <c r="K1785" t="str">
        <f>TEXT(spending_patterns_detailed[[#This Row],[Transaction Date]],"mmm")</f>
        <v>Mar</v>
      </c>
      <c r="L17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86" spans="1:13" x14ac:dyDescent="0.4">
      <c r="A1786" t="s">
        <v>129</v>
      </c>
      <c r="B1786" t="s">
        <v>49</v>
      </c>
      <c r="C1786" t="s">
        <v>163</v>
      </c>
      <c r="D1786">
        <v>5</v>
      </c>
      <c r="E1786">
        <v>30.84</v>
      </c>
      <c r="F1786">
        <v>154.22</v>
      </c>
      <c r="G1786" t="s">
        <v>21</v>
      </c>
      <c r="H1786" t="s">
        <v>41</v>
      </c>
      <c r="I1786" s="1">
        <v>45300</v>
      </c>
      <c r="J1786">
        <f>YEAR(spending_patterns_detailed[[#This Row],[Transaction Date]])</f>
        <v>2024</v>
      </c>
      <c r="K1786" t="str">
        <f>TEXT(spending_patterns_detailed[[#This Row],[Transaction Date]],"mmm")</f>
        <v>Jan</v>
      </c>
      <c r="L17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87" spans="1:13" x14ac:dyDescent="0.4">
      <c r="A1787" t="s">
        <v>188</v>
      </c>
      <c r="B1787" t="s">
        <v>31</v>
      </c>
      <c r="C1787" t="s">
        <v>32</v>
      </c>
      <c r="D1787">
        <v>1</v>
      </c>
      <c r="E1787">
        <v>687.96</v>
      </c>
      <c r="F1787">
        <v>687.96</v>
      </c>
      <c r="G1787" t="s">
        <v>21</v>
      </c>
      <c r="H1787" t="s">
        <v>41</v>
      </c>
      <c r="I1787" s="1">
        <v>45617</v>
      </c>
      <c r="J1787">
        <f>YEAR(spending_patterns_detailed[[#This Row],[Transaction Date]])</f>
        <v>2024</v>
      </c>
      <c r="K1787" t="str">
        <f>TEXT(spending_patterns_detailed[[#This Row],[Transaction Date]],"mmm")</f>
        <v>Nov</v>
      </c>
      <c r="L17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88" spans="1:13" x14ac:dyDescent="0.4">
      <c r="A1788" t="s">
        <v>195</v>
      </c>
      <c r="B1788" t="s">
        <v>19</v>
      </c>
      <c r="C1788" t="s">
        <v>107</v>
      </c>
      <c r="D1788">
        <v>1</v>
      </c>
      <c r="E1788">
        <v>174.4</v>
      </c>
      <c r="F1788">
        <v>174.4</v>
      </c>
      <c r="G1788" t="s">
        <v>38</v>
      </c>
      <c r="H1788" t="s">
        <v>41</v>
      </c>
      <c r="I1788" s="1">
        <v>45285</v>
      </c>
      <c r="J1788">
        <f>YEAR(spending_patterns_detailed[[#This Row],[Transaction Date]])</f>
        <v>2023</v>
      </c>
      <c r="K1788" t="str">
        <f>TEXT(spending_patterns_detailed[[#This Row],[Transaction Date]],"mmm")</f>
        <v>Dec</v>
      </c>
      <c r="L17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89" spans="1:13" x14ac:dyDescent="0.4">
      <c r="A1789" t="s">
        <v>183</v>
      </c>
      <c r="B1789" t="s">
        <v>19</v>
      </c>
      <c r="C1789" t="s">
        <v>149</v>
      </c>
      <c r="D1789">
        <v>1</v>
      </c>
      <c r="E1789">
        <v>1357.51</v>
      </c>
      <c r="F1789">
        <v>1357.51</v>
      </c>
      <c r="G1789" t="s">
        <v>12</v>
      </c>
      <c r="H1789" t="s">
        <v>13</v>
      </c>
      <c r="I1789" s="1">
        <v>45121</v>
      </c>
      <c r="J1789">
        <f>YEAR(spending_patterns_detailed[[#This Row],[Transaction Date]])</f>
        <v>2023</v>
      </c>
      <c r="K1789" t="str">
        <f>TEXT(spending_patterns_detailed[[#This Row],[Transaction Date]],"mmm")</f>
        <v>Jul</v>
      </c>
      <c r="L17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7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790" spans="1:13" x14ac:dyDescent="0.4">
      <c r="A1790" t="s">
        <v>117</v>
      </c>
      <c r="B1790" t="s">
        <v>27</v>
      </c>
      <c r="C1790" t="s">
        <v>54</v>
      </c>
      <c r="D1790">
        <v>5</v>
      </c>
      <c r="E1790">
        <v>334.49</v>
      </c>
      <c r="F1790">
        <v>1672.45</v>
      </c>
      <c r="G1790" t="s">
        <v>38</v>
      </c>
      <c r="H1790" t="s">
        <v>13</v>
      </c>
      <c r="I1790" s="1">
        <v>45100</v>
      </c>
      <c r="J1790">
        <f>YEAR(spending_patterns_detailed[[#This Row],[Transaction Date]])</f>
        <v>2023</v>
      </c>
      <c r="K1790" t="str">
        <f>TEXT(spending_patterns_detailed[[#This Row],[Transaction Date]],"mmm")</f>
        <v>Jun</v>
      </c>
      <c r="L17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791" spans="1:13" x14ac:dyDescent="0.4">
      <c r="A1791" t="s">
        <v>29</v>
      </c>
      <c r="B1791" t="s">
        <v>31</v>
      </c>
      <c r="C1791" t="s">
        <v>94</v>
      </c>
      <c r="D1791">
        <v>1</v>
      </c>
      <c r="E1791">
        <v>35.06</v>
      </c>
      <c r="F1791">
        <v>35.06</v>
      </c>
      <c r="G1791" t="s">
        <v>21</v>
      </c>
      <c r="H1791" t="s">
        <v>17</v>
      </c>
      <c r="I1791" s="1">
        <v>45087</v>
      </c>
      <c r="J1791">
        <f>YEAR(spending_patterns_detailed[[#This Row],[Transaction Date]])</f>
        <v>2023</v>
      </c>
      <c r="K1791" t="str">
        <f>TEXT(spending_patterns_detailed[[#This Row],[Transaction Date]],"mmm")</f>
        <v>Jun</v>
      </c>
      <c r="L17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92" spans="1:13" x14ac:dyDescent="0.4">
      <c r="A1792" t="s">
        <v>86</v>
      </c>
      <c r="B1792" t="s">
        <v>23</v>
      </c>
      <c r="C1792" t="s">
        <v>34</v>
      </c>
      <c r="D1792">
        <v>2</v>
      </c>
      <c r="E1792">
        <v>178.38</v>
      </c>
      <c r="F1792">
        <v>356.76</v>
      </c>
      <c r="G1792" t="s">
        <v>12</v>
      </c>
      <c r="H1792" t="s">
        <v>17</v>
      </c>
      <c r="I1792" s="1">
        <v>45061</v>
      </c>
      <c r="J1792">
        <f>YEAR(spending_patterns_detailed[[#This Row],[Transaction Date]])</f>
        <v>2023</v>
      </c>
      <c r="K1792" t="str">
        <f>TEXT(spending_patterns_detailed[[#This Row],[Transaction Date]],"mmm")</f>
        <v>May</v>
      </c>
      <c r="L17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93" spans="1:13" x14ac:dyDescent="0.4">
      <c r="A1793" t="s">
        <v>156</v>
      </c>
      <c r="B1793" t="s">
        <v>100</v>
      </c>
      <c r="C1793" t="s">
        <v>189</v>
      </c>
      <c r="D1793">
        <v>1</v>
      </c>
      <c r="E1793">
        <v>43.6</v>
      </c>
      <c r="F1793">
        <v>43.6</v>
      </c>
      <c r="G1793" t="s">
        <v>21</v>
      </c>
      <c r="H1793" t="s">
        <v>17</v>
      </c>
      <c r="I1793" s="1">
        <v>45592</v>
      </c>
      <c r="J1793">
        <f>YEAR(spending_patterns_detailed[[#This Row],[Transaction Date]])</f>
        <v>2024</v>
      </c>
      <c r="K1793" t="str">
        <f>TEXT(spending_patterns_detailed[[#This Row],[Transaction Date]],"mmm")</f>
        <v>Oct</v>
      </c>
      <c r="L17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94" spans="1:13" x14ac:dyDescent="0.4">
      <c r="A1794" t="s">
        <v>114</v>
      </c>
      <c r="B1794" t="s">
        <v>15</v>
      </c>
      <c r="C1794" t="s">
        <v>135</v>
      </c>
      <c r="D1794">
        <v>5</v>
      </c>
      <c r="E1794">
        <v>7.22</v>
      </c>
      <c r="F1794">
        <v>36.119999999999997</v>
      </c>
      <c r="G1794" t="s">
        <v>21</v>
      </c>
      <c r="H1794" t="s">
        <v>13</v>
      </c>
      <c r="I1794" s="1">
        <v>45467</v>
      </c>
      <c r="J1794">
        <f>YEAR(spending_patterns_detailed[[#This Row],[Transaction Date]])</f>
        <v>2024</v>
      </c>
      <c r="K1794" t="str">
        <f>TEXT(spending_patterns_detailed[[#This Row],[Transaction Date]],"mmm")</f>
        <v>Jun</v>
      </c>
      <c r="L17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7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95" spans="1:13" x14ac:dyDescent="0.4">
      <c r="A1795" t="s">
        <v>241</v>
      </c>
      <c r="B1795" t="s">
        <v>15</v>
      </c>
      <c r="C1795" t="s">
        <v>135</v>
      </c>
      <c r="D1795">
        <v>1</v>
      </c>
      <c r="E1795">
        <v>10.75</v>
      </c>
      <c r="F1795">
        <v>10.75</v>
      </c>
      <c r="G1795" t="s">
        <v>25</v>
      </c>
      <c r="H1795" t="s">
        <v>13</v>
      </c>
      <c r="I1795" s="1">
        <v>45191</v>
      </c>
      <c r="J1795">
        <f>YEAR(spending_patterns_detailed[[#This Row],[Transaction Date]])</f>
        <v>2023</v>
      </c>
      <c r="K1795" t="str">
        <f>TEXT(spending_patterns_detailed[[#This Row],[Transaction Date]],"mmm")</f>
        <v>Sep</v>
      </c>
      <c r="L17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96" spans="1:13" x14ac:dyDescent="0.4">
      <c r="A1796" t="s">
        <v>93</v>
      </c>
      <c r="B1796" t="s">
        <v>61</v>
      </c>
      <c r="C1796" t="s">
        <v>78</v>
      </c>
      <c r="D1796">
        <v>1</v>
      </c>
      <c r="E1796">
        <v>349.31</v>
      </c>
      <c r="F1796">
        <v>349.31</v>
      </c>
      <c r="G1796" t="s">
        <v>12</v>
      </c>
      <c r="H1796" t="s">
        <v>13</v>
      </c>
      <c r="I1796" s="1">
        <v>45319</v>
      </c>
      <c r="J1796">
        <f>YEAR(spending_patterns_detailed[[#This Row],[Transaction Date]])</f>
        <v>2024</v>
      </c>
      <c r="K1796" t="str">
        <f>TEXT(spending_patterns_detailed[[#This Row],[Transaction Date]],"mmm")</f>
        <v>Jan</v>
      </c>
      <c r="L17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97" spans="1:13" x14ac:dyDescent="0.4">
      <c r="A1797" t="s">
        <v>222</v>
      </c>
      <c r="B1797" t="s">
        <v>70</v>
      </c>
      <c r="C1797" t="s">
        <v>71</v>
      </c>
      <c r="D1797">
        <v>1</v>
      </c>
      <c r="E1797">
        <v>11.72</v>
      </c>
      <c r="F1797">
        <v>11.72</v>
      </c>
      <c r="G1797" t="s">
        <v>12</v>
      </c>
      <c r="H1797" t="s">
        <v>17</v>
      </c>
      <c r="I1797" s="1">
        <v>45239</v>
      </c>
      <c r="J1797">
        <f>YEAR(spending_patterns_detailed[[#This Row],[Transaction Date]])</f>
        <v>2023</v>
      </c>
      <c r="K1797" t="str">
        <f>TEXT(spending_patterns_detailed[[#This Row],[Transaction Date]],"mmm")</f>
        <v>Nov</v>
      </c>
      <c r="L17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7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798" spans="1:13" x14ac:dyDescent="0.4">
      <c r="A1798" t="s">
        <v>132</v>
      </c>
      <c r="B1798" t="s">
        <v>19</v>
      </c>
      <c r="C1798" t="s">
        <v>107</v>
      </c>
      <c r="D1798">
        <v>1</v>
      </c>
      <c r="E1798">
        <v>122.98</v>
      </c>
      <c r="F1798">
        <v>122.98</v>
      </c>
      <c r="G1798" t="s">
        <v>12</v>
      </c>
      <c r="H1798" t="s">
        <v>17</v>
      </c>
      <c r="I1798" s="1">
        <v>45384</v>
      </c>
      <c r="J1798">
        <f>YEAR(spending_patterns_detailed[[#This Row],[Transaction Date]])</f>
        <v>2024</v>
      </c>
      <c r="K1798" t="str">
        <f>TEXT(spending_patterns_detailed[[#This Row],[Transaction Date]],"mmm")</f>
        <v>Apr</v>
      </c>
      <c r="L17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7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799" spans="1:13" x14ac:dyDescent="0.4">
      <c r="A1799" t="s">
        <v>96</v>
      </c>
      <c r="B1799" t="s">
        <v>19</v>
      </c>
      <c r="C1799" t="s">
        <v>149</v>
      </c>
      <c r="D1799">
        <v>1</v>
      </c>
      <c r="E1799">
        <v>3471.26</v>
      </c>
      <c r="F1799">
        <v>3471.26</v>
      </c>
      <c r="G1799" t="s">
        <v>25</v>
      </c>
      <c r="H1799" t="s">
        <v>41</v>
      </c>
      <c r="I1799" s="1">
        <v>45072</v>
      </c>
      <c r="J1799">
        <f>YEAR(spending_patterns_detailed[[#This Row],[Transaction Date]])</f>
        <v>2023</v>
      </c>
      <c r="K1799" t="str">
        <f>TEXT(spending_patterns_detailed[[#This Row],[Transaction Date]],"mmm")</f>
        <v>May</v>
      </c>
      <c r="L17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7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800" spans="1:13" x14ac:dyDescent="0.4">
      <c r="A1800" t="s">
        <v>42</v>
      </c>
      <c r="B1800" t="s">
        <v>15</v>
      </c>
      <c r="C1800" t="s">
        <v>151</v>
      </c>
      <c r="D1800">
        <v>5</v>
      </c>
      <c r="E1800">
        <v>99.46</v>
      </c>
      <c r="F1800">
        <v>497.3</v>
      </c>
      <c r="G1800" t="s">
        <v>21</v>
      </c>
      <c r="H1800" t="s">
        <v>41</v>
      </c>
      <c r="I1800" s="1">
        <v>45247</v>
      </c>
      <c r="J1800">
        <f>YEAR(spending_patterns_detailed[[#This Row],[Transaction Date]])</f>
        <v>2023</v>
      </c>
      <c r="K1800" t="str">
        <f>TEXT(spending_patterns_detailed[[#This Row],[Transaction Date]],"mmm")</f>
        <v>Nov</v>
      </c>
      <c r="L18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01" spans="1:13" x14ac:dyDescent="0.4">
      <c r="A1801" t="s">
        <v>268</v>
      </c>
      <c r="B1801" t="s">
        <v>70</v>
      </c>
      <c r="C1801" t="s">
        <v>110</v>
      </c>
      <c r="D1801">
        <v>3</v>
      </c>
      <c r="E1801">
        <v>2.72</v>
      </c>
      <c r="F1801">
        <v>8.16</v>
      </c>
      <c r="G1801" t="s">
        <v>25</v>
      </c>
      <c r="H1801" t="s">
        <v>13</v>
      </c>
      <c r="I1801" s="1">
        <v>45669</v>
      </c>
      <c r="J1801">
        <f>YEAR(spending_patterns_detailed[[#This Row],[Transaction Date]])</f>
        <v>2025</v>
      </c>
      <c r="K1801" t="str">
        <f>TEXT(spending_patterns_detailed[[#This Row],[Transaction Date]],"mmm")</f>
        <v>Jan</v>
      </c>
      <c r="L18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02" spans="1:13" x14ac:dyDescent="0.4">
      <c r="A1802" t="s">
        <v>243</v>
      </c>
      <c r="B1802" t="s">
        <v>70</v>
      </c>
      <c r="C1802" t="s">
        <v>110</v>
      </c>
      <c r="D1802">
        <v>2</v>
      </c>
      <c r="E1802">
        <v>4.96</v>
      </c>
      <c r="F1802">
        <v>9.93</v>
      </c>
      <c r="G1802" t="s">
        <v>25</v>
      </c>
      <c r="H1802" t="s">
        <v>17</v>
      </c>
      <c r="I1802" s="1">
        <v>45641</v>
      </c>
      <c r="J1802">
        <f>YEAR(spending_patterns_detailed[[#This Row],[Transaction Date]])</f>
        <v>2024</v>
      </c>
      <c r="K1802" t="str">
        <f>TEXT(spending_patterns_detailed[[#This Row],[Transaction Date]],"mmm")</f>
        <v>Dec</v>
      </c>
      <c r="L18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03" spans="1:13" x14ac:dyDescent="0.4">
      <c r="A1803" t="s">
        <v>229</v>
      </c>
      <c r="B1803" t="s">
        <v>27</v>
      </c>
      <c r="C1803" t="s">
        <v>40</v>
      </c>
      <c r="D1803">
        <v>4</v>
      </c>
      <c r="E1803">
        <v>42.08</v>
      </c>
      <c r="F1803">
        <v>168.31</v>
      </c>
      <c r="G1803" t="s">
        <v>21</v>
      </c>
      <c r="H1803" t="s">
        <v>13</v>
      </c>
      <c r="I1803" s="1">
        <v>45613</v>
      </c>
      <c r="J1803">
        <f>YEAR(spending_patterns_detailed[[#This Row],[Transaction Date]])</f>
        <v>2024</v>
      </c>
      <c r="K1803" t="str">
        <f>TEXT(spending_patterns_detailed[[#This Row],[Transaction Date]],"mmm")</f>
        <v>Nov</v>
      </c>
      <c r="L18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04" spans="1:13" x14ac:dyDescent="0.4">
      <c r="A1804" t="s">
        <v>67</v>
      </c>
      <c r="B1804" t="s">
        <v>100</v>
      </c>
      <c r="C1804" t="s">
        <v>101</v>
      </c>
      <c r="D1804">
        <v>1</v>
      </c>
      <c r="E1804">
        <v>11.25</v>
      </c>
      <c r="F1804">
        <v>11.25</v>
      </c>
      <c r="G1804" t="s">
        <v>38</v>
      </c>
      <c r="H1804" t="s">
        <v>41</v>
      </c>
      <c r="I1804" s="1">
        <v>45148</v>
      </c>
      <c r="J1804">
        <f>YEAR(spending_patterns_detailed[[#This Row],[Transaction Date]])</f>
        <v>2023</v>
      </c>
      <c r="K1804" t="str">
        <f>TEXT(spending_patterns_detailed[[#This Row],[Transaction Date]],"mmm")</f>
        <v>Aug</v>
      </c>
      <c r="L18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05" spans="1:13" x14ac:dyDescent="0.4">
      <c r="A1805" t="s">
        <v>146</v>
      </c>
      <c r="B1805" t="s">
        <v>49</v>
      </c>
      <c r="C1805" t="s">
        <v>197</v>
      </c>
      <c r="D1805">
        <v>1</v>
      </c>
      <c r="E1805">
        <v>66.37</v>
      </c>
      <c r="F1805">
        <v>66.37</v>
      </c>
      <c r="G1805" t="s">
        <v>25</v>
      </c>
      <c r="H1805" t="s">
        <v>41</v>
      </c>
      <c r="I1805" s="1">
        <v>45079</v>
      </c>
      <c r="J1805">
        <f>YEAR(spending_patterns_detailed[[#This Row],[Transaction Date]])</f>
        <v>2023</v>
      </c>
      <c r="K1805" t="str">
        <f>TEXT(spending_patterns_detailed[[#This Row],[Transaction Date]],"mmm")</f>
        <v>Jun</v>
      </c>
      <c r="L18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06" spans="1:13" x14ac:dyDescent="0.4">
      <c r="A1806" t="s">
        <v>252</v>
      </c>
      <c r="B1806" t="s">
        <v>61</v>
      </c>
      <c r="C1806" t="s">
        <v>78</v>
      </c>
      <c r="D1806">
        <v>1</v>
      </c>
      <c r="E1806">
        <v>679.34</v>
      </c>
      <c r="F1806">
        <v>679.34</v>
      </c>
      <c r="G1806" t="s">
        <v>21</v>
      </c>
      <c r="H1806" t="s">
        <v>17</v>
      </c>
      <c r="I1806" s="1">
        <v>45373</v>
      </c>
      <c r="J1806">
        <f>YEAR(spending_patterns_detailed[[#This Row],[Transaction Date]])</f>
        <v>2024</v>
      </c>
      <c r="K1806" t="str">
        <f>TEXT(spending_patterns_detailed[[#This Row],[Transaction Date]],"mmm")</f>
        <v>Mar</v>
      </c>
      <c r="L18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07" spans="1:13" x14ac:dyDescent="0.4">
      <c r="A1807" t="s">
        <v>173</v>
      </c>
      <c r="B1807" t="s">
        <v>15</v>
      </c>
      <c r="C1807" t="s">
        <v>16</v>
      </c>
      <c r="D1807">
        <v>5</v>
      </c>
      <c r="E1807">
        <v>84.99</v>
      </c>
      <c r="F1807">
        <v>424.94</v>
      </c>
      <c r="G1807" t="s">
        <v>21</v>
      </c>
      <c r="H1807" t="s">
        <v>41</v>
      </c>
      <c r="I1807" s="1">
        <v>45508</v>
      </c>
      <c r="J1807">
        <f>YEAR(spending_patterns_detailed[[#This Row],[Transaction Date]])</f>
        <v>2024</v>
      </c>
      <c r="K1807" t="str">
        <f>TEXT(spending_patterns_detailed[[#This Row],[Transaction Date]],"mmm")</f>
        <v>Aug</v>
      </c>
      <c r="L18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08" spans="1:13" x14ac:dyDescent="0.4">
      <c r="A1808" t="s">
        <v>30</v>
      </c>
      <c r="B1808" t="s">
        <v>36</v>
      </c>
      <c r="C1808" t="s">
        <v>76</v>
      </c>
      <c r="D1808">
        <v>1</v>
      </c>
      <c r="E1808">
        <v>36.07</v>
      </c>
      <c r="F1808">
        <v>36.07</v>
      </c>
      <c r="G1808" t="s">
        <v>38</v>
      </c>
      <c r="H1808" t="s">
        <v>17</v>
      </c>
      <c r="I1808" s="1">
        <v>45505</v>
      </c>
      <c r="J1808">
        <f>YEAR(spending_patterns_detailed[[#This Row],[Transaction Date]])</f>
        <v>2024</v>
      </c>
      <c r="K1808" t="str">
        <f>TEXT(spending_patterns_detailed[[#This Row],[Transaction Date]],"mmm")</f>
        <v>Aug</v>
      </c>
      <c r="L18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09" spans="1:13" x14ac:dyDescent="0.4">
      <c r="A1809" t="s">
        <v>271</v>
      </c>
      <c r="B1809" t="s">
        <v>61</v>
      </c>
      <c r="C1809" t="s">
        <v>62</v>
      </c>
      <c r="D1809">
        <v>1</v>
      </c>
      <c r="E1809">
        <v>446.22</v>
      </c>
      <c r="F1809">
        <v>446.22</v>
      </c>
      <c r="G1809" t="s">
        <v>21</v>
      </c>
      <c r="H1809" t="s">
        <v>17</v>
      </c>
      <c r="I1809" s="1">
        <v>45165</v>
      </c>
      <c r="J1809">
        <f>YEAR(spending_patterns_detailed[[#This Row],[Transaction Date]])</f>
        <v>2023</v>
      </c>
      <c r="K1809" t="str">
        <f>TEXT(spending_patterns_detailed[[#This Row],[Transaction Date]],"mmm")</f>
        <v>Aug</v>
      </c>
      <c r="L18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10" spans="1:13" x14ac:dyDescent="0.4">
      <c r="A1810" t="s">
        <v>231</v>
      </c>
      <c r="B1810" t="s">
        <v>31</v>
      </c>
      <c r="C1810" t="s">
        <v>32</v>
      </c>
      <c r="D1810">
        <v>1</v>
      </c>
      <c r="E1810">
        <v>303.56</v>
      </c>
      <c r="F1810">
        <v>303.56</v>
      </c>
      <c r="G1810" t="s">
        <v>12</v>
      </c>
      <c r="H1810" t="s">
        <v>41</v>
      </c>
      <c r="I1810" s="1">
        <v>45209</v>
      </c>
      <c r="J1810">
        <f>YEAR(spending_patterns_detailed[[#This Row],[Transaction Date]])</f>
        <v>2023</v>
      </c>
      <c r="K1810" t="str">
        <f>TEXT(spending_patterns_detailed[[#This Row],[Transaction Date]],"mmm")</f>
        <v>Oct</v>
      </c>
      <c r="L18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11" spans="1:13" x14ac:dyDescent="0.4">
      <c r="A1811" t="s">
        <v>262</v>
      </c>
      <c r="B1811" t="s">
        <v>19</v>
      </c>
      <c r="C1811" t="s">
        <v>107</v>
      </c>
      <c r="D1811">
        <v>1</v>
      </c>
      <c r="E1811">
        <v>101.47</v>
      </c>
      <c r="F1811">
        <v>101.47</v>
      </c>
      <c r="G1811" t="s">
        <v>12</v>
      </c>
      <c r="H1811" t="s">
        <v>13</v>
      </c>
      <c r="I1811" s="1">
        <v>45519</v>
      </c>
      <c r="J1811">
        <f>YEAR(spending_patterns_detailed[[#This Row],[Transaction Date]])</f>
        <v>2024</v>
      </c>
      <c r="K1811" t="str">
        <f>TEXT(spending_patterns_detailed[[#This Row],[Transaction Date]],"mmm")</f>
        <v>Aug</v>
      </c>
      <c r="L18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12" spans="1:13" x14ac:dyDescent="0.4">
      <c r="A1812" t="s">
        <v>86</v>
      </c>
      <c r="B1812" t="s">
        <v>10</v>
      </c>
      <c r="C1812" t="s">
        <v>68</v>
      </c>
      <c r="D1812">
        <v>1</v>
      </c>
      <c r="E1812">
        <v>19.809999999999999</v>
      </c>
      <c r="F1812">
        <v>19.809999999999999</v>
      </c>
      <c r="G1812" t="s">
        <v>21</v>
      </c>
      <c r="H1812" t="s">
        <v>17</v>
      </c>
      <c r="I1812" s="1">
        <v>45618</v>
      </c>
      <c r="J1812">
        <f>YEAR(spending_patterns_detailed[[#This Row],[Transaction Date]])</f>
        <v>2024</v>
      </c>
      <c r="K1812" t="str">
        <f>TEXT(spending_patterns_detailed[[#This Row],[Transaction Date]],"mmm")</f>
        <v>Nov</v>
      </c>
      <c r="L18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13" spans="1:13" x14ac:dyDescent="0.4">
      <c r="A1813" t="s">
        <v>223</v>
      </c>
      <c r="B1813" t="s">
        <v>19</v>
      </c>
      <c r="C1813" t="s">
        <v>20</v>
      </c>
      <c r="D1813">
        <v>1</v>
      </c>
      <c r="E1813">
        <v>68.06</v>
      </c>
      <c r="F1813">
        <v>68.06</v>
      </c>
      <c r="G1813" t="s">
        <v>25</v>
      </c>
      <c r="H1813" t="s">
        <v>17</v>
      </c>
      <c r="I1813" s="1">
        <v>45449</v>
      </c>
      <c r="J1813">
        <f>YEAR(spending_patterns_detailed[[#This Row],[Transaction Date]])</f>
        <v>2024</v>
      </c>
      <c r="K1813" t="str">
        <f>TEXT(spending_patterns_detailed[[#This Row],[Transaction Date]],"mmm")</f>
        <v>Jun</v>
      </c>
      <c r="L18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14" spans="1:13" x14ac:dyDescent="0.4">
      <c r="A1814" t="s">
        <v>269</v>
      </c>
      <c r="B1814" t="s">
        <v>46</v>
      </c>
      <c r="C1814" t="s">
        <v>47</v>
      </c>
      <c r="D1814">
        <v>4</v>
      </c>
      <c r="E1814">
        <v>2.35</v>
      </c>
      <c r="F1814">
        <v>9.41</v>
      </c>
      <c r="G1814" t="s">
        <v>38</v>
      </c>
      <c r="H1814" t="s">
        <v>13</v>
      </c>
      <c r="I1814" s="1">
        <v>45349</v>
      </c>
      <c r="J1814">
        <f>YEAR(spending_patterns_detailed[[#This Row],[Transaction Date]])</f>
        <v>2024</v>
      </c>
      <c r="K1814" t="str">
        <f>TEXT(spending_patterns_detailed[[#This Row],[Transaction Date]],"mmm")</f>
        <v>Feb</v>
      </c>
      <c r="L18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15" spans="1:13" x14ac:dyDescent="0.4">
      <c r="A1815" t="s">
        <v>106</v>
      </c>
      <c r="B1815" t="s">
        <v>46</v>
      </c>
      <c r="C1815" t="s">
        <v>109</v>
      </c>
      <c r="D1815">
        <v>3</v>
      </c>
      <c r="E1815">
        <v>431.17</v>
      </c>
      <c r="F1815">
        <v>1293.5</v>
      </c>
      <c r="G1815" t="s">
        <v>38</v>
      </c>
      <c r="H1815" t="s">
        <v>13</v>
      </c>
      <c r="I1815" s="1">
        <v>45518</v>
      </c>
      <c r="J1815">
        <f>YEAR(spending_patterns_detailed[[#This Row],[Transaction Date]])</f>
        <v>2024</v>
      </c>
      <c r="K1815" t="str">
        <f>TEXT(spending_patterns_detailed[[#This Row],[Transaction Date]],"mmm")</f>
        <v>Aug</v>
      </c>
      <c r="L18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816" spans="1:13" x14ac:dyDescent="0.4">
      <c r="A1816" t="s">
        <v>142</v>
      </c>
      <c r="B1816" t="s">
        <v>100</v>
      </c>
      <c r="C1816" t="s">
        <v>130</v>
      </c>
      <c r="D1816">
        <v>1</v>
      </c>
      <c r="E1816">
        <v>5.31</v>
      </c>
      <c r="F1816">
        <v>5.31</v>
      </c>
      <c r="G1816" t="s">
        <v>12</v>
      </c>
      <c r="H1816" t="s">
        <v>13</v>
      </c>
      <c r="I1816" s="1">
        <v>45051</v>
      </c>
      <c r="J1816">
        <f>YEAR(spending_patterns_detailed[[#This Row],[Transaction Date]])</f>
        <v>2023</v>
      </c>
      <c r="K1816" t="str">
        <f>TEXT(spending_patterns_detailed[[#This Row],[Transaction Date]],"mmm")</f>
        <v>May</v>
      </c>
      <c r="L18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17" spans="1:13" x14ac:dyDescent="0.4">
      <c r="A1817" t="s">
        <v>217</v>
      </c>
      <c r="B1817" t="s">
        <v>23</v>
      </c>
      <c r="C1817" t="s">
        <v>34</v>
      </c>
      <c r="D1817">
        <v>4</v>
      </c>
      <c r="E1817">
        <v>81.47</v>
      </c>
      <c r="F1817">
        <v>325.86</v>
      </c>
      <c r="G1817" t="s">
        <v>12</v>
      </c>
      <c r="H1817" t="s">
        <v>13</v>
      </c>
      <c r="I1817" s="1">
        <v>45335</v>
      </c>
      <c r="J1817">
        <f>YEAR(spending_patterns_detailed[[#This Row],[Transaction Date]])</f>
        <v>2024</v>
      </c>
      <c r="K1817" t="str">
        <f>TEXT(spending_patterns_detailed[[#This Row],[Transaction Date]],"mmm")</f>
        <v>Feb</v>
      </c>
      <c r="L18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18" spans="1:13" x14ac:dyDescent="0.4">
      <c r="A1818" t="s">
        <v>264</v>
      </c>
      <c r="B1818" t="s">
        <v>19</v>
      </c>
      <c r="C1818" t="s">
        <v>107</v>
      </c>
      <c r="D1818">
        <v>1</v>
      </c>
      <c r="E1818">
        <v>160.44999999999999</v>
      </c>
      <c r="F1818">
        <v>160.44999999999999</v>
      </c>
      <c r="G1818" t="s">
        <v>25</v>
      </c>
      <c r="H1818" t="s">
        <v>17</v>
      </c>
      <c r="I1818" s="1">
        <v>44983</v>
      </c>
      <c r="J1818">
        <f>YEAR(spending_patterns_detailed[[#This Row],[Transaction Date]])</f>
        <v>2023</v>
      </c>
      <c r="K1818" t="str">
        <f>TEXT(spending_patterns_detailed[[#This Row],[Transaction Date]],"mmm")</f>
        <v>Feb</v>
      </c>
      <c r="L18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19" spans="1:13" x14ac:dyDescent="0.4">
      <c r="A1819" t="s">
        <v>93</v>
      </c>
      <c r="B1819" t="s">
        <v>46</v>
      </c>
      <c r="C1819" t="s">
        <v>162</v>
      </c>
      <c r="D1819">
        <v>3</v>
      </c>
      <c r="E1819">
        <v>2.84</v>
      </c>
      <c r="F1819">
        <v>8.52</v>
      </c>
      <c r="G1819" t="s">
        <v>25</v>
      </c>
      <c r="H1819" t="s">
        <v>13</v>
      </c>
      <c r="I1819" s="1">
        <v>45401</v>
      </c>
      <c r="J1819">
        <f>YEAR(spending_patterns_detailed[[#This Row],[Transaction Date]])</f>
        <v>2024</v>
      </c>
      <c r="K1819" t="str">
        <f>TEXT(spending_patterns_detailed[[#This Row],[Transaction Date]],"mmm")</f>
        <v>Apr</v>
      </c>
      <c r="L18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20" spans="1:13" x14ac:dyDescent="0.4">
      <c r="A1820" t="s">
        <v>244</v>
      </c>
      <c r="B1820" t="s">
        <v>49</v>
      </c>
      <c r="C1820" t="s">
        <v>163</v>
      </c>
      <c r="D1820">
        <v>1</v>
      </c>
      <c r="E1820">
        <v>32.75</v>
      </c>
      <c r="F1820">
        <v>32.75</v>
      </c>
      <c r="G1820" t="s">
        <v>12</v>
      </c>
      <c r="H1820" t="s">
        <v>17</v>
      </c>
      <c r="I1820" s="1">
        <v>45490</v>
      </c>
      <c r="J1820">
        <f>YEAR(spending_patterns_detailed[[#This Row],[Transaction Date]])</f>
        <v>2024</v>
      </c>
      <c r="K1820" t="str">
        <f>TEXT(spending_patterns_detailed[[#This Row],[Transaction Date]],"mmm")</f>
        <v>Jul</v>
      </c>
      <c r="L18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21" spans="1:13" x14ac:dyDescent="0.4">
      <c r="A1821" t="s">
        <v>102</v>
      </c>
      <c r="B1821" t="s">
        <v>15</v>
      </c>
      <c r="C1821" t="s">
        <v>16</v>
      </c>
      <c r="D1821">
        <v>3</v>
      </c>
      <c r="E1821">
        <v>74.180000000000007</v>
      </c>
      <c r="F1821">
        <v>222.55</v>
      </c>
      <c r="G1821" t="s">
        <v>12</v>
      </c>
      <c r="H1821" t="s">
        <v>17</v>
      </c>
      <c r="I1821" s="1">
        <v>45331</v>
      </c>
      <c r="J1821">
        <f>YEAR(spending_patterns_detailed[[#This Row],[Transaction Date]])</f>
        <v>2024</v>
      </c>
      <c r="K1821" t="str">
        <f>TEXT(spending_patterns_detailed[[#This Row],[Transaction Date]],"mmm")</f>
        <v>Feb</v>
      </c>
      <c r="L18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22" spans="1:13" x14ac:dyDescent="0.4">
      <c r="A1822" t="s">
        <v>77</v>
      </c>
      <c r="B1822" t="s">
        <v>10</v>
      </c>
      <c r="C1822" t="s">
        <v>68</v>
      </c>
      <c r="D1822">
        <v>3</v>
      </c>
      <c r="E1822">
        <v>11.03</v>
      </c>
      <c r="F1822">
        <v>33.1</v>
      </c>
      <c r="G1822" t="s">
        <v>21</v>
      </c>
      <c r="H1822" t="s">
        <v>13</v>
      </c>
      <c r="I1822" s="1">
        <v>45571</v>
      </c>
      <c r="J1822">
        <f>YEAR(spending_patterns_detailed[[#This Row],[Transaction Date]])</f>
        <v>2024</v>
      </c>
      <c r="K1822" t="str">
        <f>TEXT(spending_patterns_detailed[[#This Row],[Transaction Date]],"mmm")</f>
        <v>Oct</v>
      </c>
      <c r="L18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23" spans="1:13" x14ac:dyDescent="0.4">
      <c r="A1823" t="s">
        <v>139</v>
      </c>
      <c r="B1823" t="s">
        <v>27</v>
      </c>
      <c r="C1823" t="s">
        <v>40</v>
      </c>
      <c r="D1823">
        <v>1</v>
      </c>
      <c r="E1823">
        <v>71.3</v>
      </c>
      <c r="F1823">
        <v>71.3</v>
      </c>
      <c r="G1823" t="s">
        <v>38</v>
      </c>
      <c r="H1823" t="s">
        <v>17</v>
      </c>
      <c r="I1823" s="1">
        <v>45055</v>
      </c>
      <c r="J1823">
        <f>YEAR(spending_patterns_detailed[[#This Row],[Transaction Date]])</f>
        <v>2023</v>
      </c>
      <c r="K1823" t="str">
        <f>TEXT(spending_patterns_detailed[[#This Row],[Transaction Date]],"mmm")</f>
        <v>May</v>
      </c>
      <c r="L18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24" spans="1:13" x14ac:dyDescent="0.4">
      <c r="A1824" t="s">
        <v>225</v>
      </c>
      <c r="B1824" t="s">
        <v>49</v>
      </c>
      <c r="C1824" t="s">
        <v>197</v>
      </c>
      <c r="D1824">
        <v>2</v>
      </c>
      <c r="E1824">
        <v>24.66</v>
      </c>
      <c r="F1824">
        <v>49.32</v>
      </c>
      <c r="G1824" t="s">
        <v>21</v>
      </c>
      <c r="H1824" t="s">
        <v>41</v>
      </c>
      <c r="I1824" s="1">
        <v>45263</v>
      </c>
      <c r="J1824">
        <f>YEAR(spending_patterns_detailed[[#This Row],[Transaction Date]])</f>
        <v>2023</v>
      </c>
      <c r="K1824" t="str">
        <f>TEXT(spending_patterns_detailed[[#This Row],[Transaction Date]],"mmm")</f>
        <v>Dec</v>
      </c>
      <c r="L18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25" spans="1:13" x14ac:dyDescent="0.4">
      <c r="A1825" t="s">
        <v>148</v>
      </c>
      <c r="B1825" t="s">
        <v>49</v>
      </c>
      <c r="C1825" t="s">
        <v>197</v>
      </c>
      <c r="D1825">
        <v>3</v>
      </c>
      <c r="E1825">
        <v>67.48</v>
      </c>
      <c r="F1825">
        <v>202.45</v>
      </c>
      <c r="G1825" t="s">
        <v>12</v>
      </c>
      <c r="H1825" t="s">
        <v>17</v>
      </c>
      <c r="I1825" s="1">
        <v>45396</v>
      </c>
      <c r="J1825">
        <f>YEAR(spending_patterns_detailed[[#This Row],[Transaction Date]])</f>
        <v>2024</v>
      </c>
      <c r="K1825" t="str">
        <f>TEXT(spending_patterns_detailed[[#This Row],[Transaction Date]],"mmm")</f>
        <v>Apr</v>
      </c>
      <c r="L18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26" spans="1:13" x14ac:dyDescent="0.4">
      <c r="A1826" t="s">
        <v>118</v>
      </c>
      <c r="B1826" t="s">
        <v>36</v>
      </c>
      <c r="C1826" t="s">
        <v>160</v>
      </c>
      <c r="D1826">
        <v>1</v>
      </c>
      <c r="E1826">
        <v>291.55</v>
      </c>
      <c r="F1826">
        <v>291.55</v>
      </c>
      <c r="G1826" t="s">
        <v>12</v>
      </c>
      <c r="H1826" t="s">
        <v>17</v>
      </c>
      <c r="I1826" s="1">
        <v>45041</v>
      </c>
      <c r="J1826">
        <f>YEAR(spending_patterns_detailed[[#This Row],[Transaction Date]])</f>
        <v>2023</v>
      </c>
      <c r="K1826" t="str">
        <f>TEXT(spending_patterns_detailed[[#This Row],[Transaction Date]],"mmm")</f>
        <v>Apr</v>
      </c>
      <c r="L18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27" spans="1:13" x14ac:dyDescent="0.4">
      <c r="A1827" t="s">
        <v>188</v>
      </c>
      <c r="B1827" t="s">
        <v>31</v>
      </c>
      <c r="C1827" t="s">
        <v>32</v>
      </c>
      <c r="D1827">
        <v>1</v>
      </c>
      <c r="E1827">
        <v>275</v>
      </c>
      <c r="F1827">
        <v>275</v>
      </c>
      <c r="G1827" t="s">
        <v>12</v>
      </c>
      <c r="H1827" t="s">
        <v>13</v>
      </c>
      <c r="I1827" s="1">
        <v>45392</v>
      </c>
      <c r="J1827">
        <f>YEAR(spending_patterns_detailed[[#This Row],[Transaction Date]])</f>
        <v>2024</v>
      </c>
      <c r="K1827" t="str">
        <f>TEXT(spending_patterns_detailed[[#This Row],[Transaction Date]],"mmm")</f>
        <v>Apr</v>
      </c>
      <c r="L18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28" spans="1:13" x14ac:dyDescent="0.4">
      <c r="A1828" t="s">
        <v>86</v>
      </c>
      <c r="B1828" t="s">
        <v>15</v>
      </c>
      <c r="C1828" t="s">
        <v>16</v>
      </c>
      <c r="D1828">
        <v>1</v>
      </c>
      <c r="E1828">
        <v>68.650000000000006</v>
      </c>
      <c r="F1828">
        <v>68.650000000000006</v>
      </c>
      <c r="G1828" t="s">
        <v>38</v>
      </c>
      <c r="H1828" t="s">
        <v>41</v>
      </c>
      <c r="I1828" s="1">
        <v>45475</v>
      </c>
      <c r="J1828">
        <f>YEAR(spending_patterns_detailed[[#This Row],[Transaction Date]])</f>
        <v>2024</v>
      </c>
      <c r="K1828" t="str">
        <f>TEXT(spending_patterns_detailed[[#This Row],[Transaction Date]],"mmm")</f>
        <v>Jul</v>
      </c>
      <c r="L18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29" spans="1:13" x14ac:dyDescent="0.4">
      <c r="A1829" t="s">
        <v>176</v>
      </c>
      <c r="B1829" t="s">
        <v>56</v>
      </c>
      <c r="C1829" t="s">
        <v>66</v>
      </c>
      <c r="D1829">
        <v>3</v>
      </c>
      <c r="E1829">
        <v>111.99</v>
      </c>
      <c r="F1829">
        <v>335.98</v>
      </c>
      <c r="G1829" t="s">
        <v>38</v>
      </c>
      <c r="H1829" t="s">
        <v>41</v>
      </c>
      <c r="I1829" s="1">
        <v>45059</v>
      </c>
      <c r="J1829">
        <f>YEAR(spending_patterns_detailed[[#This Row],[Transaction Date]])</f>
        <v>2023</v>
      </c>
      <c r="K1829" t="str">
        <f>TEXT(spending_patterns_detailed[[#This Row],[Transaction Date]],"mmm")</f>
        <v>May</v>
      </c>
      <c r="L18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30" spans="1:13" x14ac:dyDescent="0.4">
      <c r="A1830" t="s">
        <v>89</v>
      </c>
      <c r="B1830" t="s">
        <v>36</v>
      </c>
      <c r="C1830" t="s">
        <v>160</v>
      </c>
      <c r="D1830">
        <v>1</v>
      </c>
      <c r="E1830">
        <v>335.55</v>
      </c>
      <c r="F1830">
        <v>335.55</v>
      </c>
      <c r="G1830" t="s">
        <v>21</v>
      </c>
      <c r="H1830" t="s">
        <v>17</v>
      </c>
      <c r="I1830" s="1">
        <v>44998</v>
      </c>
      <c r="J1830">
        <f>YEAR(spending_patterns_detailed[[#This Row],[Transaction Date]])</f>
        <v>2023</v>
      </c>
      <c r="K1830" t="str">
        <f>TEXT(spending_patterns_detailed[[#This Row],[Transaction Date]],"mmm")</f>
        <v>Mar</v>
      </c>
      <c r="L18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31" spans="1:13" x14ac:dyDescent="0.4">
      <c r="A1831" t="s">
        <v>258</v>
      </c>
      <c r="B1831" t="s">
        <v>10</v>
      </c>
      <c r="C1831" t="s">
        <v>181</v>
      </c>
      <c r="D1831">
        <v>4</v>
      </c>
      <c r="E1831">
        <v>4.3</v>
      </c>
      <c r="F1831">
        <v>17.21</v>
      </c>
      <c r="G1831" t="s">
        <v>38</v>
      </c>
      <c r="H1831" t="s">
        <v>17</v>
      </c>
      <c r="I1831" s="1">
        <v>45598</v>
      </c>
      <c r="J1831">
        <f>YEAR(spending_patterns_detailed[[#This Row],[Transaction Date]])</f>
        <v>2024</v>
      </c>
      <c r="K1831" t="str">
        <f>TEXT(spending_patterns_detailed[[#This Row],[Transaction Date]],"mmm")</f>
        <v>Nov</v>
      </c>
      <c r="L18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32" spans="1:13" x14ac:dyDescent="0.4">
      <c r="A1832" t="s">
        <v>22</v>
      </c>
      <c r="B1832" t="s">
        <v>61</v>
      </c>
      <c r="C1832" t="s">
        <v>82</v>
      </c>
      <c r="D1832">
        <v>1</v>
      </c>
      <c r="E1832">
        <v>61.11</v>
      </c>
      <c r="F1832">
        <v>61.11</v>
      </c>
      <c r="G1832" t="s">
        <v>38</v>
      </c>
      <c r="H1832" t="s">
        <v>13</v>
      </c>
      <c r="I1832" s="1">
        <v>45033</v>
      </c>
      <c r="J1832">
        <f>YEAR(spending_patterns_detailed[[#This Row],[Transaction Date]])</f>
        <v>2023</v>
      </c>
      <c r="K1832" t="str">
        <f>TEXT(spending_patterns_detailed[[#This Row],[Transaction Date]],"mmm")</f>
        <v>Apr</v>
      </c>
      <c r="L18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33" spans="1:13" x14ac:dyDescent="0.4">
      <c r="A1833" t="s">
        <v>262</v>
      </c>
      <c r="B1833" t="s">
        <v>46</v>
      </c>
      <c r="C1833" t="s">
        <v>104</v>
      </c>
      <c r="D1833">
        <v>5</v>
      </c>
      <c r="E1833">
        <v>7.14</v>
      </c>
      <c r="F1833">
        <v>35.700000000000003</v>
      </c>
      <c r="G1833" t="s">
        <v>25</v>
      </c>
      <c r="H1833" t="s">
        <v>13</v>
      </c>
      <c r="I1833" s="1">
        <v>45343</v>
      </c>
      <c r="J1833">
        <f>YEAR(spending_patterns_detailed[[#This Row],[Transaction Date]])</f>
        <v>2024</v>
      </c>
      <c r="K1833" t="str">
        <f>TEXT(spending_patterns_detailed[[#This Row],[Transaction Date]],"mmm")</f>
        <v>Feb</v>
      </c>
      <c r="L18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34" spans="1:13" x14ac:dyDescent="0.4">
      <c r="A1834" t="s">
        <v>131</v>
      </c>
      <c r="B1834" t="s">
        <v>49</v>
      </c>
      <c r="C1834" t="s">
        <v>50</v>
      </c>
      <c r="D1834">
        <v>2</v>
      </c>
      <c r="E1834">
        <v>12.7</v>
      </c>
      <c r="F1834">
        <v>25.4</v>
      </c>
      <c r="G1834" t="s">
        <v>12</v>
      </c>
      <c r="H1834" t="s">
        <v>13</v>
      </c>
      <c r="I1834" s="1">
        <v>45477</v>
      </c>
      <c r="J1834">
        <f>YEAR(spending_patterns_detailed[[#This Row],[Transaction Date]])</f>
        <v>2024</v>
      </c>
      <c r="K1834" t="str">
        <f>TEXT(spending_patterns_detailed[[#This Row],[Transaction Date]],"mmm")</f>
        <v>Jul</v>
      </c>
      <c r="L18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35" spans="1:13" x14ac:dyDescent="0.4">
      <c r="A1835" t="s">
        <v>51</v>
      </c>
      <c r="B1835" t="s">
        <v>27</v>
      </c>
      <c r="C1835" t="s">
        <v>153</v>
      </c>
      <c r="D1835">
        <v>5</v>
      </c>
      <c r="E1835">
        <v>33.14</v>
      </c>
      <c r="F1835">
        <v>165.72</v>
      </c>
      <c r="G1835" t="s">
        <v>12</v>
      </c>
      <c r="H1835" t="s">
        <v>17</v>
      </c>
      <c r="I1835" s="1">
        <v>45408</v>
      </c>
      <c r="J1835">
        <f>YEAR(spending_patterns_detailed[[#This Row],[Transaction Date]])</f>
        <v>2024</v>
      </c>
      <c r="K1835" t="str">
        <f>TEXT(spending_patterns_detailed[[#This Row],[Transaction Date]],"mmm")</f>
        <v>Apr</v>
      </c>
      <c r="L18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36" spans="1:13" x14ac:dyDescent="0.4">
      <c r="A1836" t="s">
        <v>89</v>
      </c>
      <c r="B1836" t="s">
        <v>46</v>
      </c>
      <c r="C1836" t="s">
        <v>47</v>
      </c>
      <c r="D1836">
        <v>1</v>
      </c>
      <c r="E1836">
        <v>3.79</v>
      </c>
      <c r="F1836">
        <v>3.79</v>
      </c>
      <c r="G1836" t="s">
        <v>38</v>
      </c>
      <c r="H1836" t="s">
        <v>13</v>
      </c>
      <c r="I1836" s="1">
        <v>45000</v>
      </c>
      <c r="J1836">
        <f>YEAR(spending_patterns_detailed[[#This Row],[Transaction Date]])</f>
        <v>2023</v>
      </c>
      <c r="K1836" t="str">
        <f>TEXT(spending_patterns_detailed[[#This Row],[Transaction Date]],"mmm")</f>
        <v>Mar</v>
      </c>
      <c r="L18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37" spans="1:13" x14ac:dyDescent="0.4">
      <c r="A1837" t="s">
        <v>260</v>
      </c>
      <c r="B1837" t="s">
        <v>49</v>
      </c>
      <c r="C1837" t="s">
        <v>112</v>
      </c>
      <c r="D1837">
        <v>3</v>
      </c>
      <c r="E1837">
        <v>72.13</v>
      </c>
      <c r="F1837">
        <v>216.39</v>
      </c>
      <c r="G1837" t="s">
        <v>25</v>
      </c>
      <c r="H1837" t="s">
        <v>13</v>
      </c>
      <c r="I1837" s="1">
        <v>45404</v>
      </c>
      <c r="J1837">
        <f>YEAR(spending_patterns_detailed[[#This Row],[Transaction Date]])</f>
        <v>2024</v>
      </c>
      <c r="K1837" t="str">
        <f>TEXT(spending_patterns_detailed[[#This Row],[Transaction Date]],"mmm")</f>
        <v>Apr</v>
      </c>
      <c r="L18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38" spans="1:13" x14ac:dyDescent="0.4">
      <c r="A1838" t="s">
        <v>69</v>
      </c>
      <c r="B1838" t="s">
        <v>70</v>
      </c>
      <c r="C1838" t="s">
        <v>110</v>
      </c>
      <c r="D1838">
        <v>3</v>
      </c>
      <c r="E1838">
        <v>6.93</v>
      </c>
      <c r="F1838">
        <v>20.8</v>
      </c>
      <c r="G1838" t="s">
        <v>25</v>
      </c>
      <c r="H1838" t="s">
        <v>41</v>
      </c>
      <c r="I1838" s="1">
        <v>44958</v>
      </c>
      <c r="J1838">
        <f>YEAR(spending_patterns_detailed[[#This Row],[Transaction Date]])</f>
        <v>2023</v>
      </c>
      <c r="K1838" t="str">
        <f>TEXT(spending_patterns_detailed[[#This Row],[Transaction Date]],"mmm")</f>
        <v>Feb</v>
      </c>
      <c r="L18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39" spans="1:13" x14ac:dyDescent="0.4">
      <c r="A1839" t="s">
        <v>276</v>
      </c>
      <c r="B1839" t="s">
        <v>56</v>
      </c>
      <c r="C1839" t="s">
        <v>59</v>
      </c>
      <c r="D1839">
        <v>5</v>
      </c>
      <c r="E1839">
        <v>65.23</v>
      </c>
      <c r="F1839">
        <v>326.13</v>
      </c>
      <c r="G1839" t="s">
        <v>12</v>
      </c>
      <c r="H1839" t="s">
        <v>17</v>
      </c>
      <c r="I1839" s="1">
        <v>44956</v>
      </c>
      <c r="J1839">
        <f>YEAR(spending_patterns_detailed[[#This Row],[Transaction Date]])</f>
        <v>2023</v>
      </c>
      <c r="K1839" t="str">
        <f>TEXT(spending_patterns_detailed[[#This Row],[Transaction Date]],"mmm")</f>
        <v>Jan</v>
      </c>
      <c r="L18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40" spans="1:13" x14ac:dyDescent="0.4">
      <c r="A1840" t="s">
        <v>210</v>
      </c>
      <c r="B1840" t="s">
        <v>27</v>
      </c>
      <c r="C1840" t="s">
        <v>28</v>
      </c>
      <c r="D1840">
        <v>5</v>
      </c>
      <c r="E1840">
        <v>16.38</v>
      </c>
      <c r="F1840">
        <v>81.88</v>
      </c>
      <c r="G1840" t="s">
        <v>21</v>
      </c>
      <c r="H1840" t="s">
        <v>41</v>
      </c>
      <c r="I1840" s="1">
        <v>45129</v>
      </c>
      <c r="J1840">
        <f>YEAR(spending_patterns_detailed[[#This Row],[Transaction Date]])</f>
        <v>2023</v>
      </c>
      <c r="K1840" t="str">
        <f>TEXT(spending_patterns_detailed[[#This Row],[Transaction Date]],"mmm")</f>
        <v>Jul</v>
      </c>
      <c r="L18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41" spans="1:13" x14ac:dyDescent="0.4">
      <c r="A1841" t="s">
        <v>77</v>
      </c>
      <c r="B1841" t="s">
        <v>46</v>
      </c>
      <c r="C1841" t="s">
        <v>162</v>
      </c>
      <c r="D1841">
        <v>1</v>
      </c>
      <c r="E1841">
        <v>2.17</v>
      </c>
      <c r="F1841">
        <v>2.17</v>
      </c>
      <c r="G1841" t="s">
        <v>38</v>
      </c>
      <c r="H1841" t="s">
        <v>17</v>
      </c>
      <c r="I1841" s="1">
        <v>45175</v>
      </c>
      <c r="J1841">
        <f>YEAR(spending_patterns_detailed[[#This Row],[Transaction Date]])</f>
        <v>2023</v>
      </c>
      <c r="K1841" t="str">
        <f>TEXT(spending_patterns_detailed[[#This Row],[Transaction Date]],"mmm")</f>
        <v>Sep</v>
      </c>
      <c r="L18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42" spans="1:13" x14ac:dyDescent="0.4">
      <c r="A1842" t="s">
        <v>210</v>
      </c>
      <c r="B1842" t="s">
        <v>15</v>
      </c>
      <c r="C1842" t="s">
        <v>135</v>
      </c>
      <c r="D1842">
        <v>1</v>
      </c>
      <c r="E1842">
        <v>19.68</v>
      </c>
      <c r="F1842">
        <v>19.68</v>
      </c>
      <c r="G1842" t="s">
        <v>25</v>
      </c>
      <c r="H1842" t="s">
        <v>13</v>
      </c>
      <c r="I1842" s="1">
        <v>45308</v>
      </c>
      <c r="J1842">
        <f>YEAR(spending_patterns_detailed[[#This Row],[Transaction Date]])</f>
        <v>2024</v>
      </c>
      <c r="K1842" t="str">
        <f>TEXT(spending_patterns_detailed[[#This Row],[Transaction Date]],"mmm")</f>
        <v>Jan</v>
      </c>
      <c r="L18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43" spans="1:13" x14ac:dyDescent="0.4">
      <c r="A1843" t="s">
        <v>262</v>
      </c>
      <c r="B1843" t="s">
        <v>15</v>
      </c>
      <c r="C1843" t="s">
        <v>135</v>
      </c>
      <c r="D1843">
        <v>4</v>
      </c>
      <c r="E1843">
        <v>14</v>
      </c>
      <c r="F1843">
        <v>56</v>
      </c>
      <c r="G1843" t="s">
        <v>21</v>
      </c>
      <c r="H1843" t="s">
        <v>17</v>
      </c>
      <c r="I1843" s="1">
        <v>45628</v>
      </c>
      <c r="J1843">
        <f>YEAR(spending_patterns_detailed[[#This Row],[Transaction Date]])</f>
        <v>2024</v>
      </c>
      <c r="K1843" t="str">
        <f>TEXT(spending_patterns_detailed[[#This Row],[Transaction Date]],"mmm")</f>
        <v>Dec</v>
      </c>
      <c r="L18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44" spans="1:13" x14ac:dyDescent="0.4">
      <c r="A1844" t="s">
        <v>168</v>
      </c>
      <c r="B1844" t="s">
        <v>27</v>
      </c>
      <c r="C1844" t="s">
        <v>28</v>
      </c>
      <c r="D1844">
        <v>2</v>
      </c>
      <c r="E1844">
        <v>39.15</v>
      </c>
      <c r="F1844">
        <v>78.290000000000006</v>
      </c>
      <c r="G1844" t="s">
        <v>21</v>
      </c>
      <c r="H1844" t="s">
        <v>41</v>
      </c>
      <c r="I1844" s="1">
        <v>45131</v>
      </c>
      <c r="J1844">
        <f>YEAR(spending_patterns_detailed[[#This Row],[Transaction Date]])</f>
        <v>2023</v>
      </c>
      <c r="K1844" t="str">
        <f>TEXT(spending_patterns_detailed[[#This Row],[Transaction Date]],"mmm")</f>
        <v>Jul</v>
      </c>
      <c r="L18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45" spans="1:13" x14ac:dyDescent="0.4">
      <c r="A1845" t="s">
        <v>83</v>
      </c>
      <c r="B1845" t="s">
        <v>27</v>
      </c>
      <c r="C1845" t="s">
        <v>40</v>
      </c>
      <c r="D1845">
        <v>4</v>
      </c>
      <c r="E1845">
        <v>19.64</v>
      </c>
      <c r="F1845">
        <v>78.55</v>
      </c>
      <c r="G1845" t="s">
        <v>38</v>
      </c>
      <c r="H1845" t="s">
        <v>17</v>
      </c>
      <c r="I1845" s="1">
        <v>45045</v>
      </c>
      <c r="J1845">
        <f>YEAR(spending_patterns_detailed[[#This Row],[Transaction Date]])</f>
        <v>2023</v>
      </c>
      <c r="K1845" t="str">
        <f>TEXT(spending_patterns_detailed[[#This Row],[Transaction Date]],"mmm")</f>
        <v>Apr</v>
      </c>
      <c r="L18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46" spans="1:13" x14ac:dyDescent="0.4">
      <c r="A1846" t="s">
        <v>44</v>
      </c>
      <c r="B1846" t="s">
        <v>15</v>
      </c>
      <c r="C1846" t="s">
        <v>135</v>
      </c>
      <c r="D1846">
        <v>5</v>
      </c>
      <c r="E1846">
        <v>7.39</v>
      </c>
      <c r="F1846">
        <v>36.97</v>
      </c>
      <c r="G1846" t="s">
        <v>21</v>
      </c>
      <c r="H1846" t="s">
        <v>17</v>
      </c>
      <c r="I1846" s="1">
        <v>45491</v>
      </c>
      <c r="J1846">
        <f>YEAR(spending_patterns_detailed[[#This Row],[Transaction Date]])</f>
        <v>2024</v>
      </c>
      <c r="K1846" t="str">
        <f>TEXT(spending_patterns_detailed[[#This Row],[Transaction Date]],"mmm")</f>
        <v>Jul</v>
      </c>
      <c r="L18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47" spans="1:13" x14ac:dyDescent="0.4">
      <c r="A1847" t="s">
        <v>222</v>
      </c>
      <c r="B1847" t="s">
        <v>100</v>
      </c>
      <c r="C1847" t="s">
        <v>130</v>
      </c>
      <c r="D1847">
        <v>1</v>
      </c>
      <c r="E1847">
        <v>12.21</v>
      </c>
      <c r="F1847">
        <v>12.21</v>
      </c>
      <c r="G1847" t="s">
        <v>21</v>
      </c>
      <c r="H1847" t="s">
        <v>41</v>
      </c>
      <c r="I1847" s="1">
        <v>45640</v>
      </c>
      <c r="J1847">
        <f>YEAR(spending_patterns_detailed[[#This Row],[Transaction Date]])</f>
        <v>2024</v>
      </c>
      <c r="K1847" t="str">
        <f>TEXT(spending_patterns_detailed[[#This Row],[Transaction Date]],"mmm")</f>
        <v>Dec</v>
      </c>
      <c r="L18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48" spans="1:13" x14ac:dyDescent="0.4">
      <c r="A1848" t="s">
        <v>204</v>
      </c>
      <c r="B1848" t="s">
        <v>49</v>
      </c>
      <c r="C1848" t="s">
        <v>112</v>
      </c>
      <c r="D1848">
        <v>3</v>
      </c>
      <c r="E1848">
        <v>38.729999999999997</v>
      </c>
      <c r="F1848">
        <v>116.19</v>
      </c>
      <c r="G1848" t="s">
        <v>12</v>
      </c>
      <c r="H1848" t="s">
        <v>41</v>
      </c>
      <c r="I1848" s="1">
        <v>45233</v>
      </c>
      <c r="J1848">
        <f>YEAR(spending_patterns_detailed[[#This Row],[Transaction Date]])</f>
        <v>2023</v>
      </c>
      <c r="K1848" t="str">
        <f>TEXT(spending_patterns_detailed[[#This Row],[Transaction Date]],"mmm")</f>
        <v>Nov</v>
      </c>
      <c r="L18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49" spans="1:13" x14ac:dyDescent="0.4">
      <c r="A1849" t="s">
        <v>224</v>
      </c>
      <c r="B1849" t="s">
        <v>56</v>
      </c>
      <c r="C1849" t="s">
        <v>66</v>
      </c>
      <c r="D1849">
        <v>3</v>
      </c>
      <c r="E1849">
        <v>90.49</v>
      </c>
      <c r="F1849">
        <v>271.47000000000003</v>
      </c>
      <c r="G1849" t="s">
        <v>38</v>
      </c>
      <c r="H1849" t="s">
        <v>17</v>
      </c>
      <c r="I1849" s="1">
        <v>44960</v>
      </c>
      <c r="J1849">
        <f>YEAR(spending_patterns_detailed[[#This Row],[Transaction Date]])</f>
        <v>2023</v>
      </c>
      <c r="K1849" t="str">
        <f>TEXT(spending_patterns_detailed[[#This Row],[Transaction Date]],"mmm")</f>
        <v>Feb</v>
      </c>
      <c r="L18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50" spans="1:13" x14ac:dyDescent="0.4">
      <c r="A1850" t="s">
        <v>269</v>
      </c>
      <c r="B1850" t="s">
        <v>15</v>
      </c>
      <c r="C1850" t="s">
        <v>151</v>
      </c>
      <c r="D1850">
        <v>4</v>
      </c>
      <c r="E1850">
        <v>158.09</v>
      </c>
      <c r="F1850">
        <v>632.36</v>
      </c>
      <c r="G1850" t="s">
        <v>12</v>
      </c>
      <c r="H1850" t="s">
        <v>13</v>
      </c>
      <c r="I1850" s="1">
        <v>45435</v>
      </c>
      <c r="J1850">
        <f>YEAR(spending_patterns_detailed[[#This Row],[Transaction Date]])</f>
        <v>2024</v>
      </c>
      <c r="K1850" t="str">
        <f>TEXT(spending_patterns_detailed[[#This Row],[Transaction Date]],"mmm")</f>
        <v>May</v>
      </c>
      <c r="L18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51" spans="1:13" x14ac:dyDescent="0.4">
      <c r="A1851" t="s">
        <v>155</v>
      </c>
      <c r="B1851" t="s">
        <v>31</v>
      </c>
      <c r="C1851" t="s">
        <v>94</v>
      </c>
      <c r="D1851">
        <v>1</v>
      </c>
      <c r="E1851">
        <v>60.22</v>
      </c>
      <c r="F1851">
        <v>60.22</v>
      </c>
      <c r="G1851" t="s">
        <v>25</v>
      </c>
      <c r="H1851" t="s">
        <v>41</v>
      </c>
      <c r="I1851" s="1">
        <v>45032</v>
      </c>
      <c r="J1851">
        <f>YEAR(spending_patterns_detailed[[#This Row],[Transaction Date]])</f>
        <v>2023</v>
      </c>
      <c r="K1851" t="str">
        <f>TEXT(spending_patterns_detailed[[#This Row],[Transaction Date]],"mmm")</f>
        <v>Apr</v>
      </c>
      <c r="L18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52" spans="1:13" x14ac:dyDescent="0.4">
      <c r="A1852" t="s">
        <v>184</v>
      </c>
      <c r="B1852" t="s">
        <v>23</v>
      </c>
      <c r="C1852" t="s">
        <v>24</v>
      </c>
      <c r="D1852">
        <v>4</v>
      </c>
      <c r="E1852">
        <v>20.89</v>
      </c>
      <c r="F1852">
        <v>83.57</v>
      </c>
      <c r="G1852" t="s">
        <v>38</v>
      </c>
      <c r="H1852" t="s">
        <v>41</v>
      </c>
      <c r="I1852" s="1">
        <v>44993</v>
      </c>
      <c r="J1852">
        <f>YEAR(spending_patterns_detailed[[#This Row],[Transaction Date]])</f>
        <v>2023</v>
      </c>
      <c r="K1852" t="str">
        <f>TEXT(spending_patterns_detailed[[#This Row],[Transaction Date]],"mmm")</f>
        <v>Mar</v>
      </c>
      <c r="L18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53" spans="1:13" x14ac:dyDescent="0.4">
      <c r="A1853" t="s">
        <v>133</v>
      </c>
      <c r="B1853" t="s">
        <v>70</v>
      </c>
      <c r="C1853" t="s">
        <v>73</v>
      </c>
      <c r="D1853">
        <v>3</v>
      </c>
      <c r="E1853">
        <v>37.89</v>
      </c>
      <c r="F1853">
        <v>113.67</v>
      </c>
      <c r="G1853" t="s">
        <v>38</v>
      </c>
      <c r="H1853" t="s">
        <v>13</v>
      </c>
      <c r="I1853" s="1">
        <v>45501</v>
      </c>
      <c r="J1853">
        <f>YEAR(spending_patterns_detailed[[#This Row],[Transaction Date]])</f>
        <v>2024</v>
      </c>
      <c r="K1853" t="str">
        <f>TEXT(spending_patterns_detailed[[#This Row],[Transaction Date]],"mmm")</f>
        <v>Jul</v>
      </c>
      <c r="L18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54" spans="1:13" x14ac:dyDescent="0.4">
      <c r="A1854" t="s">
        <v>117</v>
      </c>
      <c r="B1854" t="s">
        <v>31</v>
      </c>
      <c r="C1854" t="s">
        <v>32</v>
      </c>
      <c r="D1854">
        <v>1</v>
      </c>
      <c r="E1854">
        <v>610.02</v>
      </c>
      <c r="F1854">
        <v>610.02</v>
      </c>
      <c r="G1854" t="s">
        <v>38</v>
      </c>
      <c r="H1854" t="s">
        <v>17</v>
      </c>
      <c r="I1854" s="1">
        <v>45589</v>
      </c>
      <c r="J1854">
        <f>YEAR(spending_patterns_detailed[[#This Row],[Transaction Date]])</f>
        <v>2024</v>
      </c>
      <c r="K1854" t="str">
        <f>TEXT(spending_patterns_detailed[[#This Row],[Transaction Date]],"mmm")</f>
        <v>Oct</v>
      </c>
      <c r="L18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55" spans="1:13" x14ac:dyDescent="0.4">
      <c r="A1855" t="s">
        <v>116</v>
      </c>
      <c r="B1855" t="s">
        <v>100</v>
      </c>
      <c r="C1855" t="s">
        <v>101</v>
      </c>
      <c r="D1855">
        <v>1</v>
      </c>
      <c r="E1855">
        <v>17.66</v>
      </c>
      <c r="F1855">
        <v>17.66</v>
      </c>
      <c r="G1855" t="s">
        <v>21</v>
      </c>
      <c r="H1855" t="s">
        <v>41</v>
      </c>
      <c r="I1855" s="1">
        <v>44946</v>
      </c>
      <c r="J1855">
        <f>YEAR(spending_patterns_detailed[[#This Row],[Transaction Date]])</f>
        <v>2023</v>
      </c>
      <c r="K1855" t="str">
        <f>TEXT(spending_patterns_detailed[[#This Row],[Transaction Date]],"mmm")</f>
        <v>Jan</v>
      </c>
      <c r="L18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56" spans="1:13" x14ac:dyDescent="0.4">
      <c r="A1856" t="s">
        <v>88</v>
      </c>
      <c r="B1856" t="s">
        <v>70</v>
      </c>
      <c r="C1856" t="s">
        <v>110</v>
      </c>
      <c r="D1856">
        <v>5</v>
      </c>
      <c r="E1856">
        <v>7.34</v>
      </c>
      <c r="F1856">
        <v>36.700000000000003</v>
      </c>
      <c r="G1856" t="s">
        <v>25</v>
      </c>
      <c r="H1856" t="s">
        <v>17</v>
      </c>
      <c r="I1856" s="1">
        <v>45441</v>
      </c>
      <c r="J1856">
        <f>YEAR(spending_patterns_detailed[[#This Row],[Transaction Date]])</f>
        <v>2024</v>
      </c>
      <c r="K1856" t="str">
        <f>TEXT(spending_patterns_detailed[[#This Row],[Transaction Date]],"mmm")</f>
        <v>May</v>
      </c>
      <c r="L18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57" spans="1:13" x14ac:dyDescent="0.4">
      <c r="A1857" t="s">
        <v>157</v>
      </c>
      <c r="B1857" t="s">
        <v>70</v>
      </c>
      <c r="C1857" t="s">
        <v>110</v>
      </c>
      <c r="D1857">
        <v>4</v>
      </c>
      <c r="E1857">
        <v>3.32</v>
      </c>
      <c r="F1857">
        <v>13.27</v>
      </c>
      <c r="G1857" t="s">
        <v>12</v>
      </c>
      <c r="H1857" t="s">
        <v>17</v>
      </c>
      <c r="I1857" s="1">
        <v>45425</v>
      </c>
      <c r="J1857">
        <f>YEAR(spending_patterns_detailed[[#This Row],[Transaction Date]])</f>
        <v>2024</v>
      </c>
      <c r="K1857" t="str">
        <f>TEXT(spending_patterns_detailed[[#This Row],[Transaction Date]],"mmm")</f>
        <v>May</v>
      </c>
      <c r="L18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58" spans="1:13" x14ac:dyDescent="0.4">
      <c r="A1858" t="s">
        <v>26</v>
      </c>
      <c r="B1858" t="s">
        <v>46</v>
      </c>
      <c r="C1858" t="s">
        <v>162</v>
      </c>
      <c r="D1858">
        <v>1</v>
      </c>
      <c r="E1858">
        <v>7.93</v>
      </c>
      <c r="F1858">
        <v>7.93</v>
      </c>
      <c r="G1858" t="s">
        <v>12</v>
      </c>
      <c r="H1858" t="s">
        <v>13</v>
      </c>
      <c r="I1858" s="1">
        <v>45332</v>
      </c>
      <c r="J1858">
        <f>YEAR(spending_patterns_detailed[[#This Row],[Transaction Date]])</f>
        <v>2024</v>
      </c>
      <c r="K1858" t="str">
        <f>TEXT(spending_patterns_detailed[[#This Row],[Transaction Date]],"mmm")</f>
        <v>Feb</v>
      </c>
      <c r="L18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59" spans="1:13" x14ac:dyDescent="0.4">
      <c r="A1859" t="s">
        <v>140</v>
      </c>
      <c r="B1859" t="s">
        <v>36</v>
      </c>
      <c r="C1859" t="s">
        <v>37</v>
      </c>
      <c r="D1859">
        <v>1</v>
      </c>
      <c r="E1859">
        <v>508.55</v>
      </c>
      <c r="F1859">
        <v>508.55</v>
      </c>
      <c r="G1859" t="s">
        <v>25</v>
      </c>
      <c r="H1859" t="s">
        <v>41</v>
      </c>
      <c r="I1859" s="1">
        <v>45118</v>
      </c>
      <c r="J1859">
        <f>YEAR(spending_patterns_detailed[[#This Row],[Transaction Date]])</f>
        <v>2023</v>
      </c>
      <c r="K1859" t="str">
        <f>TEXT(spending_patterns_detailed[[#This Row],[Transaction Date]],"mmm")</f>
        <v>Jul</v>
      </c>
      <c r="L18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60" spans="1:13" x14ac:dyDescent="0.4">
      <c r="A1860" t="s">
        <v>218</v>
      </c>
      <c r="B1860" t="s">
        <v>49</v>
      </c>
      <c r="C1860" t="s">
        <v>197</v>
      </c>
      <c r="D1860">
        <v>5</v>
      </c>
      <c r="E1860">
        <v>21.28</v>
      </c>
      <c r="F1860">
        <v>106.39</v>
      </c>
      <c r="G1860" t="s">
        <v>21</v>
      </c>
      <c r="H1860" t="s">
        <v>17</v>
      </c>
      <c r="I1860" s="1">
        <v>45200</v>
      </c>
      <c r="J1860">
        <f>YEAR(spending_patterns_detailed[[#This Row],[Transaction Date]])</f>
        <v>2023</v>
      </c>
      <c r="K1860" t="str">
        <f>TEXT(spending_patterns_detailed[[#This Row],[Transaction Date]],"mmm")</f>
        <v>Oct</v>
      </c>
      <c r="L18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61" spans="1:13" x14ac:dyDescent="0.4">
      <c r="A1861" t="s">
        <v>85</v>
      </c>
      <c r="B1861" t="s">
        <v>36</v>
      </c>
      <c r="C1861" t="s">
        <v>76</v>
      </c>
      <c r="D1861">
        <v>1</v>
      </c>
      <c r="E1861">
        <v>13.83</v>
      </c>
      <c r="F1861">
        <v>13.83</v>
      </c>
      <c r="G1861" t="s">
        <v>12</v>
      </c>
      <c r="H1861" t="s">
        <v>13</v>
      </c>
      <c r="I1861" s="1">
        <v>45411</v>
      </c>
      <c r="J1861">
        <f>YEAR(spending_patterns_detailed[[#This Row],[Transaction Date]])</f>
        <v>2024</v>
      </c>
      <c r="K1861" t="str">
        <f>TEXT(spending_patterns_detailed[[#This Row],[Transaction Date]],"mmm")</f>
        <v>Apr</v>
      </c>
      <c r="L18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62" spans="1:13" x14ac:dyDescent="0.4">
      <c r="A1862" t="s">
        <v>262</v>
      </c>
      <c r="B1862" t="s">
        <v>15</v>
      </c>
      <c r="C1862" t="s">
        <v>135</v>
      </c>
      <c r="D1862">
        <v>3</v>
      </c>
      <c r="E1862">
        <v>12.68</v>
      </c>
      <c r="F1862">
        <v>38.03</v>
      </c>
      <c r="G1862" t="s">
        <v>21</v>
      </c>
      <c r="H1862" t="s">
        <v>17</v>
      </c>
      <c r="I1862" s="1">
        <v>45184</v>
      </c>
      <c r="J1862">
        <f>YEAR(spending_patterns_detailed[[#This Row],[Transaction Date]])</f>
        <v>2023</v>
      </c>
      <c r="K1862" t="str">
        <f>TEXT(spending_patterns_detailed[[#This Row],[Transaction Date]],"mmm")</f>
        <v>Sep</v>
      </c>
      <c r="L18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63" spans="1:13" x14ac:dyDescent="0.4">
      <c r="A1863" t="s">
        <v>159</v>
      </c>
      <c r="B1863" t="s">
        <v>10</v>
      </c>
      <c r="C1863" t="s">
        <v>181</v>
      </c>
      <c r="D1863">
        <v>3</v>
      </c>
      <c r="E1863">
        <v>3.01</v>
      </c>
      <c r="F1863">
        <v>9.0399999999999991</v>
      </c>
      <c r="G1863" t="s">
        <v>38</v>
      </c>
      <c r="H1863" t="s">
        <v>13</v>
      </c>
      <c r="I1863" s="1">
        <v>45118</v>
      </c>
      <c r="J1863">
        <f>YEAR(spending_patterns_detailed[[#This Row],[Transaction Date]])</f>
        <v>2023</v>
      </c>
      <c r="K1863" t="str">
        <f>TEXT(spending_patterns_detailed[[#This Row],[Transaction Date]],"mmm")</f>
        <v>Jul</v>
      </c>
      <c r="L18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64" spans="1:13" x14ac:dyDescent="0.4">
      <c r="A1864" t="s">
        <v>90</v>
      </c>
      <c r="B1864" t="s">
        <v>61</v>
      </c>
      <c r="C1864" t="s">
        <v>62</v>
      </c>
      <c r="D1864">
        <v>1</v>
      </c>
      <c r="E1864">
        <v>130.62</v>
      </c>
      <c r="F1864">
        <v>130.62</v>
      </c>
      <c r="G1864" t="s">
        <v>21</v>
      </c>
      <c r="H1864" t="s">
        <v>17</v>
      </c>
      <c r="I1864" s="1">
        <v>45473</v>
      </c>
      <c r="J1864">
        <f>YEAR(spending_patterns_detailed[[#This Row],[Transaction Date]])</f>
        <v>2024</v>
      </c>
      <c r="K1864" t="str">
        <f>TEXT(spending_patterns_detailed[[#This Row],[Transaction Date]],"mmm")</f>
        <v>Jun</v>
      </c>
      <c r="L18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65" spans="1:13" x14ac:dyDescent="0.4">
      <c r="A1865" t="s">
        <v>248</v>
      </c>
      <c r="B1865" t="s">
        <v>49</v>
      </c>
      <c r="C1865" t="s">
        <v>197</v>
      </c>
      <c r="D1865">
        <v>5</v>
      </c>
      <c r="E1865">
        <v>45.68</v>
      </c>
      <c r="F1865">
        <v>228.42</v>
      </c>
      <c r="G1865" t="s">
        <v>12</v>
      </c>
      <c r="H1865" t="s">
        <v>41</v>
      </c>
      <c r="I1865" s="1">
        <v>45267</v>
      </c>
      <c r="J1865">
        <f>YEAR(spending_patterns_detailed[[#This Row],[Transaction Date]])</f>
        <v>2023</v>
      </c>
      <c r="K1865" t="str">
        <f>TEXT(spending_patterns_detailed[[#This Row],[Transaction Date]],"mmm")</f>
        <v>Dec</v>
      </c>
      <c r="L18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66" spans="1:13" x14ac:dyDescent="0.4">
      <c r="A1866" t="s">
        <v>99</v>
      </c>
      <c r="B1866" t="s">
        <v>19</v>
      </c>
      <c r="C1866" t="s">
        <v>107</v>
      </c>
      <c r="D1866">
        <v>1</v>
      </c>
      <c r="E1866">
        <v>76.05</v>
      </c>
      <c r="F1866">
        <v>76.05</v>
      </c>
      <c r="G1866" t="s">
        <v>21</v>
      </c>
      <c r="H1866" t="s">
        <v>17</v>
      </c>
      <c r="I1866" s="1">
        <v>45345</v>
      </c>
      <c r="J1866">
        <f>YEAR(spending_patterns_detailed[[#This Row],[Transaction Date]])</f>
        <v>2024</v>
      </c>
      <c r="K1866" t="str">
        <f>TEXT(spending_patterns_detailed[[#This Row],[Transaction Date]],"mmm")</f>
        <v>Feb</v>
      </c>
      <c r="L18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67" spans="1:13" x14ac:dyDescent="0.4">
      <c r="A1867" t="s">
        <v>39</v>
      </c>
      <c r="B1867" t="s">
        <v>27</v>
      </c>
      <c r="C1867" t="s">
        <v>153</v>
      </c>
      <c r="D1867">
        <v>4</v>
      </c>
      <c r="E1867">
        <v>72.62</v>
      </c>
      <c r="F1867">
        <v>290.49</v>
      </c>
      <c r="G1867" t="s">
        <v>12</v>
      </c>
      <c r="H1867" t="s">
        <v>17</v>
      </c>
      <c r="I1867" s="1">
        <v>45623</v>
      </c>
      <c r="J1867">
        <f>YEAR(spending_patterns_detailed[[#This Row],[Transaction Date]])</f>
        <v>2024</v>
      </c>
      <c r="K1867" t="str">
        <f>TEXT(spending_patterns_detailed[[#This Row],[Transaction Date]],"mmm")</f>
        <v>Nov</v>
      </c>
      <c r="L18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68" spans="1:13" x14ac:dyDescent="0.4">
      <c r="A1868" t="s">
        <v>185</v>
      </c>
      <c r="B1868" t="s">
        <v>27</v>
      </c>
      <c r="C1868" t="s">
        <v>153</v>
      </c>
      <c r="D1868">
        <v>5</v>
      </c>
      <c r="E1868">
        <v>44.72</v>
      </c>
      <c r="F1868">
        <v>223.6</v>
      </c>
      <c r="G1868" t="s">
        <v>38</v>
      </c>
      <c r="H1868" t="s">
        <v>17</v>
      </c>
      <c r="I1868" s="1">
        <v>45258</v>
      </c>
      <c r="J1868">
        <f>YEAR(spending_patterns_detailed[[#This Row],[Transaction Date]])</f>
        <v>2023</v>
      </c>
      <c r="K1868" t="str">
        <f>TEXT(spending_patterns_detailed[[#This Row],[Transaction Date]],"mmm")</f>
        <v>Nov</v>
      </c>
      <c r="L18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69" spans="1:13" x14ac:dyDescent="0.4">
      <c r="A1869" t="s">
        <v>133</v>
      </c>
      <c r="B1869" t="s">
        <v>36</v>
      </c>
      <c r="C1869" t="s">
        <v>37</v>
      </c>
      <c r="D1869">
        <v>1</v>
      </c>
      <c r="E1869">
        <v>1305.46</v>
      </c>
      <c r="F1869">
        <v>1305.46</v>
      </c>
      <c r="G1869" t="s">
        <v>21</v>
      </c>
      <c r="H1869" t="s">
        <v>41</v>
      </c>
      <c r="I1869" s="1">
        <v>45545</v>
      </c>
      <c r="J1869">
        <f>YEAR(spending_patterns_detailed[[#This Row],[Transaction Date]])</f>
        <v>2024</v>
      </c>
      <c r="K1869" t="str">
        <f>TEXT(spending_patterns_detailed[[#This Row],[Transaction Date]],"mmm")</f>
        <v>Sep</v>
      </c>
      <c r="L18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8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870" spans="1:13" x14ac:dyDescent="0.4">
      <c r="A1870" t="s">
        <v>272</v>
      </c>
      <c r="B1870" t="s">
        <v>36</v>
      </c>
      <c r="C1870" t="s">
        <v>37</v>
      </c>
      <c r="D1870">
        <v>1</v>
      </c>
      <c r="E1870">
        <v>207.9</v>
      </c>
      <c r="F1870">
        <v>207.9</v>
      </c>
      <c r="G1870" t="s">
        <v>21</v>
      </c>
      <c r="H1870" t="s">
        <v>13</v>
      </c>
      <c r="I1870" s="1">
        <v>45318</v>
      </c>
      <c r="J1870">
        <f>YEAR(spending_patterns_detailed[[#This Row],[Transaction Date]])</f>
        <v>2024</v>
      </c>
      <c r="K1870" t="str">
        <f>TEXT(spending_patterns_detailed[[#This Row],[Transaction Date]],"mmm")</f>
        <v>Jan</v>
      </c>
      <c r="L18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71" spans="1:13" x14ac:dyDescent="0.4">
      <c r="A1871" t="s">
        <v>93</v>
      </c>
      <c r="B1871" t="s">
        <v>56</v>
      </c>
      <c r="C1871" t="s">
        <v>59</v>
      </c>
      <c r="D1871">
        <v>3</v>
      </c>
      <c r="E1871">
        <v>38.01</v>
      </c>
      <c r="F1871">
        <v>114.02</v>
      </c>
      <c r="G1871" t="s">
        <v>21</v>
      </c>
      <c r="H1871" t="s">
        <v>17</v>
      </c>
      <c r="I1871" s="1">
        <v>44997</v>
      </c>
      <c r="J1871">
        <f>YEAR(spending_patterns_detailed[[#This Row],[Transaction Date]])</f>
        <v>2023</v>
      </c>
      <c r="K1871" t="str">
        <f>TEXT(spending_patterns_detailed[[#This Row],[Transaction Date]],"mmm")</f>
        <v>Mar</v>
      </c>
      <c r="L18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72" spans="1:13" x14ac:dyDescent="0.4">
      <c r="A1872" t="s">
        <v>231</v>
      </c>
      <c r="B1872" t="s">
        <v>36</v>
      </c>
      <c r="C1872" t="s">
        <v>37</v>
      </c>
      <c r="D1872">
        <v>1</v>
      </c>
      <c r="E1872">
        <v>497.49</v>
      </c>
      <c r="F1872">
        <v>497.49</v>
      </c>
      <c r="G1872" t="s">
        <v>21</v>
      </c>
      <c r="H1872" t="s">
        <v>13</v>
      </c>
      <c r="I1872" s="1">
        <v>45591</v>
      </c>
      <c r="J1872">
        <f>YEAR(spending_patterns_detailed[[#This Row],[Transaction Date]])</f>
        <v>2024</v>
      </c>
      <c r="K1872" t="str">
        <f>TEXT(spending_patterns_detailed[[#This Row],[Transaction Date]],"mmm")</f>
        <v>Oct</v>
      </c>
      <c r="L18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73" spans="1:13" x14ac:dyDescent="0.4">
      <c r="A1873" t="s">
        <v>239</v>
      </c>
      <c r="B1873" t="s">
        <v>27</v>
      </c>
      <c r="C1873" t="s">
        <v>28</v>
      </c>
      <c r="D1873">
        <v>3</v>
      </c>
      <c r="E1873">
        <v>38.33</v>
      </c>
      <c r="F1873">
        <v>114.99</v>
      </c>
      <c r="G1873" t="s">
        <v>25</v>
      </c>
      <c r="H1873" t="s">
        <v>13</v>
      </c>
      <c r="I1873" s="1">
        <v>45069</v>
      </c>
      <c r="J1873">
        <f>YEAR(spending_patterns_detailed[[#This Row],[Transaction Date]])</f>
        <v>2023</v>
      </c>
      <c r="K1873" t="str">
        <f>TEXT(spending_patterns_detailed[[#This Row],[Transaction Date]],"mmm")</f>
        <v>May</v>
      </c>
      <c r="L18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74" spans="1:13" x14ac:dyDescent="0.4">
      <c r="A1874" t="s">
        <v>178</v>
      </c>
      <c r="B1874" t="s">
        <v>27</v>
      </c>
      <c r="C1874" t="s">
        <v>54</v>
      </c>
      <c r="D1874">
        <v>5</v>
      </c>
      <c r="E1874">
        <v>464.48</v>
      </c>
      <c r="F1874">
        <v>2322.39</v>
      </c>
      <c r="G1874" t="s">
        <v>21</v>
      </c>
      <c r="H1874" t="s">
        <v>17</v>
      </c>
      <c r="I1874" s="1">
        <v>45515</v>
      </c>
      <c r="J1874">
        <f>YEAR(spending_patterns_detailed[[#This Row],[Transaction Date]])</f>
        <v>2024</v>
      </c>
      <c r="K1874" t="str">
        <f>TEXT(spending_patterns_detailed[[#This Row],[Transaction Date]],"mmm")</f>
        <v>Aug</v>
      </c>
      <c r="L18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875" spans="1:13" x14ac:dyDescent="0.4">
      <c r="A1875" t="s">
        <v>259</v>
      </c>
      <c r="B1875" t="s">
        <v>10</v>
      </c>
      <c r="C1875" t="s">
        <v>68</v>
      </c>
      <c r="D1875">
        <v>5</v>
      </c>
      <c r="E1875">
        <v>6.87</v>
      </c>
      <c r="F1875">
        <v>34.369999999999997</v>
      </c>
      <c r="G1875" t="s">
        <v>21</v>
      </c>
      <c r="H1875" t="s">
        <v>17</v>
      </c>
      <c r="I1875" s="1">
        <v>45593</v>
      </c>
      <c r="J1875">
        <f>YEAR(spending_patterns_detailed[[#This Row],[Transaction Date]])</f>
        <v>2024</v>
      </c>
      <c r="K1875" t="str">
        <f>TEXT(spending_patterns_detailed[[#This Row],[Transaction Date]],"mmm")</f>
        <v>Oct</v>
      </c>
      <c r="L18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76" spans="1:13" x14ac:dyDescent="0.4">
      <c r="A1876" t="s">
        <v>141</v>
      </c>
      <c r="B1876" t="s">
        <v>23</v>
      </c>
      <c r="C1876" t="s">
        <v>24</v>
      </c>
      <c r="D1876">
        <v>2</v>
      </c>
      <c r="E1876">
        <v>16.32</v>
      </c>
      <c r="F1876">
        <v>32.64</v>
      </c>
      <c r="G1876" t="s">
        <v>25</v>
      </c>
      <c r="H1876" t="s">
        <v>13</v>
      </c>
      <c r="I1876" s="1">
        <v>44943</v>
      </c>
      <c r="J1876">
        <f>YEAR(spending_patterns_detailed[[#This Row],[Transaction Date]])</f>
        <v>2023</v>
      </c>
      <c r="K1876" t="str">
        <f>TEXT(spending_patterns_detailed[[#This Row],[Transaction Date]],"mmm")</f>
        <v>Jan</v>
      </c>
      <c r="L18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77" spans="1:13" x14ac:dyDescent="0.4">
      <c r="A1877" t="s">
        <v>77</v>
      </c>
      <c r="B1877" t="s">
        <v>46</v>
      </c>
      <c r="C1877" t="s">
        <v>47</v>
      </c>
      <c r="D1877">
        <v>3</v>
      </c>
      <c r="E1877">
        <v>3.2</v>
      </c>
      <c r="F1877">
        <v>9.6</v>
      </c>
      <c r="G1877" t="s">
        <v>25</v>
      </c>
      <c r="H1877" t="s">
        <v>17</v>
      </c>
      <c r="I1877" s="1">
        <v>45442</v>
      </c>
      <c r="J1877">
        <f>YEAR(spending_patterns_detailed[[#This Row],[Transaction Date]])</f>
        <v>2024</v>
      </c>
      <c r="K1877" t="str">
        <f>TEXT(spending_patterns_detailed[[#This Row],[Transaction Date]],"mmm")</f>
        <v>May</v>
      </c>
      <c r="L18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878" spans="1:13" x14ac:dyDescent="0.4">
      <c r="A1878" t="s">
        <v>30</v>
      </c>
      <c r="B1878" t="s">
        <v>100</v>
      </c>
      <c r="C1878" t="s">
        <v>130</v>
      </c>
      <c r="D1878">
        <v>1</v>
      </c>
      <c r="E1878">
        <v>10.72</v>
      </c>
      <c r="F1878">
        <v>10.72</v>
      </c>
      <c r="G1878" t="s">
        <v>21</v>
      </c>
      <c r="H1878" t="s">
        <v>41</v>
      </c>
      <c r="I1878" s="1">
        <v>45446</v>
      </c>
      <c r="J1878">
        <f>YEAR(spending_patterns_detailed[[#This Row],[Transaction Date]])</f>
        <v>2024</v>
      </c>
      <c r="K1878" t="str">
        <f>TEXT(spending_patterns_detailed[[#This Row],[Transaction Date]],"mmm")</f>
        <v>Jun</v>
      </c>
      <c r="L18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79" spans="1:13" x14ac:dyDescent="0.4">
      <c r="A1879" t="s">
        <v>141</v>
      </c>
      <c r="B1879" t="s">
        <v>61</v>
      </c>
      <c r="C1879" t="s">
        <v>62</v>
      </c>
      <c r="D1879">
        <v>1</v>
      </c>
      <c r="E1879">
        <v>386.84</v>
      </c>
      <c r="F1879">
        <v>386.84</v>
      </c>
      <c r="G1879" t="s">
        <v>12</v>
      </c>
      <c r="H1879" t="s">
        <v>41</v>
      </c>
      <c r="I1879" s="1">
        <v>45576</v>
      </c>
      <c r="J1879">
        <f>YEAR(spending_patterns_detailed[[#This Row],[Transaction Date]])</f>
        <v>2024</v>
      </c>
      <c r="K1879" t="str">
        <f>TEXT(spending_patterns_detailed[[#This Row],[Transaction Date]],"mmm")</f>
        <v>Oct</v>
      </c>
      <c r="L18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80" spans="1:13" x14ac:dyDescent="0.4">
      <c r="A1880" t="s">
        <v>177</v>
      </c>
      <c r="B1880" t="s">
        <v>49</v>
      </c>
      <c r="C1880" t="s">
        <v>163</v>
      </c>
      <c r="D1880">
        <v>3</v>
      </c>
      <c r="E1880">
        <v>45.89</v>
      </c>
      <c r="F1880">
        <v>137.68</v>
      </c>
      <c r="G1880" t="s">
        <v>21</v>
      </c>
      <c r="H1880" t="s">
        <v>41</v>
      </c>
      <c r="I1880" s="1">
        <v>44998</v>
      </c>
      <c r="J1880">
        <f>YEAR(spending_patterns_detailed[[#This Row],[Transaction Date]])</f>
        <v>2023</v>
      </c>
      <c r="K1880" t="str">
        <f>TEXT(spending_patterns_detailed[[#This Row],[Transaction Date]],"mmm")</f>
        <v>Mar</v>
      </c>
      <c r="L18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81" spans="1:13" x14ac:dyDescent="0.4">
      <c r="A1881" t="s">
        <v>172</v>
      </c>
      <c r="B1881" t="s">
        <v>70</v>
      </c>
      <c r="C1881" t="s">
        <v>110</v>
      </c>
      <c r="D1881">
        <v>5</v>
      </c>
      <c r="E1881">
        <v>3.32</v>
      </c>
      <c r="F1881">
        <v>16.600000000000001</v>
      </c>
      <c r="G1881" t="s">
        <v>25</v>
      </c>
      <c r="H1881" t="s">
        <v>17</v>
      </c>
      <c r="I1881" s="1">
        <v>45253</v>
      </c>
      <c r="J1881">
        <f>YEAR(spending_patterns_detailed[[#This Row],[Transaction Date]])</f>
        <v>2023</v>
      </c>
      <c r="K1881" t="str">
        <f>TEXT(spending_patterns_detailed[[#This Row],[Transaction Date]],"mmm")</f>
        <v>Nov</v>
      </c>
      <c r="L18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8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82" spans="1:13" x14ac:dyDescent="0.4">
      <c r="A1882" t="s">
        <v>51</v>
      </c>
      <c r="B1882" t="s">
        <v>23</v>
      </c>
      <c r="C1882" t="s">
        <v>143</v>
      </c>
      <c r="D1882">
        <v>4</v>
      </c>
      <c r="E1882">
        <v>445.3</v>
      </c>
      <c r="F1882">
        <v>1781.21</v>
      </c>
      <c r="G1882" t="s">
        <v>25</v>
      </c>
      <c r="H1882" t="s">
        <v>41</v>
      </c>
      <c r="I1882" s="1">
        <v>45527</v>
      </c>
      <c r="J1882">
        <f>YEAR(spending_patterns_detailed[[#This Row],[Transaction Date]])</f>
        <v>2024</v>
      </c>
      <c r="K1882" t="str">
        <f>TEXT(spending_patterns_detailed[[#This Row],[Transaction Date]],"mmm")</f>
        <v>Aug</v>
      </c>
      <c r="L18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883" spans="1:13" x14ac:dyDescent="0.4">
      <c r="A1883" t="s">
        <v>191</v>
      </c>
      <c r="B1883" t="s">
        <v>19</v>
      </c>
      <c r="C1883" t="s">
        <v>20</v>
      </c>
      <c r="D1883">
        <v>1</v>
      </c>
      <c r="E1883">
        <v>50.17</v>
      </c>
      <c r="F1883">
        <v>50.17</v>
      </c>
      <c r="G1883" t="s">
        <v>21</v>
      </c>
      <c r="H1883" t="s">
        <v>17</v>
      </c>
      <c r="I1883" s="1">
        <v>45229</v>
      </c>
      <c r="J1883">
        <f>YEAR(spending_patterns_detailed[[#This Row],[Transaction Date]])</f>
        <v>2023</v>
      </c>
      <c r="K1883" t="str">
        <f>TEXT(spending_patterns_detailed[[#This Row],[Transaction Date]],"mmm")</f>
        <v>Oct</v>
      </c>
      <c r="L18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84" spans="1:13" x14ac:dyDescent="0.4">
      <c r="A1884" t="s">
        <v>225</v>
      </c>
      <c r="B1884" t="s">
        <v>61</v>
      </c>
      <c r="C1884" t="s">
        <v>82</v>
      </c>
      <c r="D1884">
        <v>1</v>
      </c>
      <c r="E1884">
        <v>490.23</v>
      </c>
      <c r="F1884">
        <v>490.23</v>
      </c>
      <c r="G1884" t="s">
        <v>38</v>
      </c>
      <c r="H1884" t="s">
        <v>41</v>
      </c>
      <c r="I1884" s="1">
        <v>44990</v>
      </c>
      <c r="J1884">
        <f>YEAR(spending_patterns_detailed[[#This Row],[Transaction Date]])</f>
        <v>2023</v>
      </c>
      <c r="K1884" t="str">
        <f>TEXT(spending_patterns_detailed[[#This Row],[Transaction Date]],"mmm")</f>
        <v>Mar</v>
      </c>
      <c r="L18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85" spans="1:13" x14ac:dyDescent="0.4">
      <c r="A1885" t="s">
        <v>268</v>
      </c>
      <c r="B1885" t="s">
        <v>27</v>
      </c>
      <c r="C1885" t="s">
        <v>54</v>
      </c>
      <c r="D1885">
        <v>5</v>
      </c>
      <c r="E1885">
        <v>118.97</v>
      </c>
      <c r="F1885">
        <v>594.84</v>
      </c>
      <c r="G1885" t="s">
        <v>25</v>
      </c>
      <c r="H1885" t="s">
        <v>17</v>
      </c>
      <c r="I1885" s="1">
        <v>45321</v>
      </c>
      <c r="J1885">
        <f>YEAR(spending_patterns_detailed[[#This Row],[Transaction Date]])</f>
        <v>2024</v>
      </c>
      <c r="K1885" t="str">
        <f>TEXT(spending_patterns_detailed[[#This Row],[Transaction Date]],"mmm")</f>
        <v>Jan</v>
      </c>
      <c r="L18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86" spans="1:13" x14ac:dyDescent="0.4">
      <c r="A1886" t="s">
        <v>275</v>
      </c>
      <c r="B1886" t="s">
        <v>23</v>
      </c>
      <c r="C1886" t="s">
        <v>34</v>
      </c>
      <c r="D1886">
        <v>5</v>
      </c>
      <c r="E1886">
        <v>119.63</v>
      </c>
      <c r="F1886">
        <v>598.14</v>
      </c>
      <c r="G1886" t="s">
        <v>25</v>
      </c>
      <c r="H1886" t="s">
        <v>41</v>
      </c>
      <c r="I1886" s="1">
        <v>45088</v>
      </c>
      <c r="J1886">
        <f>YEAR(spending_patterns_detailed[[#This Row],[Transaction Date]])</f>
        <v>2023</v>
      </c>
      <c r="K1886" t="str">
        <f>TEXT(spending_patterns_detailed[[#This Row],[Transaction Date]],"mmm")</f>
        <v>Jun</v>
      </c>
      <c r="L18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87" spans="1:13" x14ac:dyDescent="0.4">
      <c r="A1887" t="s">
        <v>75</v>
      </c>
      <c r="B1887" t="s">
        <v>19</v>
      </c>
      <c r="C1887" t="s">
        <v>149</v>
      </c>
      <c r="D1887">
        <v>1</v>
      </c>
      <c r="E1887">
        <v>2752.69</v>
      </c>
      <c r="F1887">
        <v>2752.69</v>
      </c>
      <c r="G1887" t="s">
        <v>12</v>
      </c>
      <c r="H1887" t="s">
        <v>17</v>
      </c>
      <c r="I1887" s="1">
        <v>45071</v>
      </c>
      <c r="J1887">
        <f>YEAR(spending_patterns_detailed[[#This Row],[Transaction Date]])</f>
        <v>2023</v>
      </c>
      <c r="K1887" t="str">
        <f>TEXT(spending_patterns_detailed[[#This Row],[Transaction Date]],"mmm")</f>
        <v>May</v>
      </c>
      <c r="L18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8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888" spans="1:13" x14ac:dyDescent="0.4">
      <c r="A1888" t="s">
        <v>249</v>
      </c>
      <c r="B1888" t="s">
        <v>56</v>
      </c>
      <c r="C1888" t="s">
        <v>59</v>
      </c>
      <c r="D1888">
        <v>5</v>
      </c>
      <c r="E1888">
        <v>37.28</v>
      </c>
      <c r="F1888">
        <v>186.38</v>
      </c>
      <c r="G1888" t="s">
        <v>21</v>
      </c>
      <c r="H1888" t="s">
        <v>17</v>
      </c>
      <c r="I1888" s="1">
        <v>45443</v>
      </c>
      <c r="J1888">
        <f>YEAR(spending_patterns_detailed[[#This Row],[Transaction Date]])</f>
        <v>2024</v>
      </c>
      <c r="K1888" t="str">
        <f>TEXT(spending_patterns_detailed[[#This Row],[Transaction Date]],"mmm")</f>
        <v>May</v>
      </c>
      <c r="L18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89" spans="1:13" x14ac:dyDescent="0.4">
      <c r="A1889" t="s">
        <v>179</v>
      </c>
      <c r="B1889" t="s">
        <v>100</v>
      </c>
      <c r="C1889" t="s">
        <v>189</v>
      </c>
      <c r="D1889">
        <v>1</v>
      </c>
      <c r="E1889">
        <v>43.35</v>
      </c>
      <c r="F1889">
        <v>43.35</v>
      </c>
      <c r="G1889" t="s">
        <v>38</v>
      </c>
      <c r="H1889" t="s">
        <v>13</v>
      </c>
      <c r="I1889" s="1">
        <v>45195</v>
      </c>
      <c r="J1889">
        <f>YEAR(spending_patterns_detailed[[#This Row],[Transaction Date]])</f>
        <v>2023</v>
      </c>
      <c r="K1889" t="str">
        <f>TEXT(spending_patterns_detailed[[#This Row],[Transaction Date]],"mmm")</f>
        <v>Sep</v>
      </c>
      <c r="L18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90" spans="1:13" x14ac:dyDescent="0.4">
      <c r="A1890" t="s">
        <v>240</v>
      </c>
      <c r="B1890" t="s">
        <v>15</v>
      </c>
      <c r="C1890" t="s">
        <v>135</v>
      </c>
      <c r="D1890">
        <v>3</v>
      </c>
      <c r="E1890">
        <v>19.87</v>
      </c>
      <c r="F1890">
        <v>59.6</v>
      </c>
      <c r="G1890" t="s">
        <v>21</v>
      </c>
      <c r="H1890" t="s">
        <v>17</v>
      </c>
      <c r="I1890" s="1">
        <v>45478</v>
      </c>
      <c r="J1890">
        <f>YEAR(spending_patterns_detailed[[#This Row],[Transaction Date]])</f>
        <v>2024</v>
      </c>
      <c r="K1890" t="str">
        <f>TEXT(spending_patterns_detailed[[#This Row],[Transaction Date]],"mmm")</f>
        <v>Jul</v>
      </c>
      <c r="L18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91" spans="1:13" x14ac:dyDescent="0.4">
      <c r="A1891" t="s">
        <v>53</v>
      </c>
      <c r="B1891" t="s">
        <v>36</v>
      </c>
      <c r="C1891" t="s">
        <v>37</v>
      </c>
      <c r="D1891">
        <v>1</v>
      </c>
      <c r="E1891">
        <v>1218.5</v>
      </c>
      <c r="F1891">
        <v>1218.5</v>
      </c>
      <c r="G1891" t="s">
        <v>12</v>
      </c>
      <c r="H1891" t="s">
        <v>17</v>
      </c>
      <c r="I1891" s="1">
        <v>45411</v>
      </c>
      <c r="J1891">
        <f>YEAR(spending_patterns_detailed[[#This Row],[Transaction Date]])</f>
        <v>2024</v>
      </c>
      <c r="K1891" t="str">
        <f>TEXT(spending_patterns_detailed[[#This Row],[Transaction Date]],"mmm")</f>
        <v>Apr</v>
      </c>
      <c r="L18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8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892" spans="1:13" x14ac:dyDescent="0.4">
      <c r="A1892" t="s">
        <v>270</v>
      </c>
      <c r="B1892" t="s">
        <v>27</v>
      </c>
      <c r="C1892" t="s">
        <v>54</v>
      </c>
      <c r="D1892">
        <v>3</v>
      </c>
      <c r="E1892">
        <v>169.82</v>
      </c>
      <c r="F1892">
        <v>509.46</v>
      </c>
      <c r="G1892" t="s">
        <v>21</v>
      </c>
      <c r="H1892" t="s">
        <v>41</v>
      </c>
      <c r="I1892" s="1">
        <v>45210</v>
      </c>
      <c r="J1892">
        <f>YEAR(spending_patterns_detailed[[#This Row],[Transaction Date]])</f>
        <v>2023</v>
      </c>
      <c r="K1892" t="str">
        <f>TEXT(spending_patterns_detailed[[#This Row],[Transaction Date]],"mmm")</f>
        <v>Oct</v>
      </c>
      <c r="L18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93" spans="1:13" x14ac:dyDescent="0.4">
      <c r="A1893" t="s">
        <v>175</v>
      </c>
      <c r="B1893" t="s">
        <v>19</v>
      </c>
      <c r="C1893" t="s">
        <v>149</v>
      </c>
      <c r="D1893">
        <v>1</v>
      </c>
      <c r="E1893">
        <v>5379.96</v>
      </c>
      <c r="F1893">
        <v>5379.96</v>
      </c>
      <c r="G1893" t="s">
        <v>25</v>
      </c>
      <c r="H1893" t="s">
        <v>17</v>
      </c>
      <c r="I1893" s="1">
        <v>45594</v>
      </c>
      <c r="J1893">
        <f>YEAR(spending_patterns_detailed[[#This Row],[Transaction Date]])</f>
        <v>2024</v>
      </c>
      <c r="K1893" t="str">
        <f>TEXT(spending_patterns_detailed[[#This Row],[Transaction Date]],"mmm")</f>
        <v>Oct</v>
      </c>
      <c r="L18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8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894" spans="1:13" x14ac:dyDescent="0.4">
      <c r="A1894" t="s">
        <v>246</v>
      </c>
      <c r="B1894" t="s">
        <v>49</v>
      </c>
      <c r="C1894" t="s">
        <v>50</v>
      </c>
      <c r="D1894">
        <v>2</v>
      </c>
      <c r="E1894">
        <v>31.03</v>
      </c>
      <c r="F1894">
        <v>62.05</v>
      </c>
      <c r="G1894" t="s">
        <v>25</v>
      </c>
      <c r="H1894" t="s">
        <v>17</v>
      </c>
      <c r="I1894" s="1">
        <v>45090</v>
      </c>
      <c r="J1894">
        <f>YEAR(spending_patterns_detailed[[#This Row],[Transaction Date]])</f>
        <v>2023</v>
      </c>
      <c r="K1894" t="str">
        <f>TEXT(spending_patterns_detailed[[#This Row],[Transaction Date]],"mmm")</f>
        <v>Jun</v>
      </c>
      <c r="L18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95" spans="1:13" x14ac:dyDescent="0.4">
      <c r="A1895" t="s">
        <v>256</v>
      </c>
      <c r="B1895" t="s">
        <v>49</v>
      </c>
      <c r="C1895" t="s">
        <v>197</v>
      </c>
      <c r="D1895">
        <v>1</v>
      </c>
      <c r="E1895">
        <v>34.67</v>
      </c>
      <c r="F1895">
        <v>34.67</v>
      </c>
      <c r="G1895" t="s">
        <v>12</v>
      </c>
      <c r="H1895" t="s">
        <v>17</v>
      </c>
      <c r="I1895" s="1">
        <v>45187</v>
      </c>
      <c r="J1895">
        <f>YEAR(spending_patterns_detailed[[#This Row],[Transaction Date]])</f>
        <v>2023</v>
      </c>
      <c r="K1895" t="str">
        <f>TEXT(spending_patterns_detailed[[#This Row],[Transaction Date]],"mmm")</f>
        <v>Sep</v>
      </c>
      <c r="L18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96" spans="1:13" x14ac:dyDescent="0.4">
      <c r="A1896" t="s">
        <v>173</v>
      </c>
      <c r="B1896" t="s">
        <v>36</v>
      </c>
      <c r="C1896" t="s">
        <v>76</v>
      </c>
      <c r="D1896">
        <v>1</v>
      </c>
      <c r="E1896">
        <v>17.84</v>
      </c>
      <c r="F1896">
        <v>17.84</v>
      </c>
      <c r="G1896" t="s">
        <v>21</v>
      </c>
      <c r="H1896" t="s">
        <v>41</v>
      </c>
      <c r="I1896" s="1">
        <v>45283</v>
      </c>
      <c r="J1896">
        <f>YEAR(spending_patterns_detailed[[#This Row],[Transaction Date]])</f>
        <v>2023</v>
      </c>
      <c r="K1896" t="str">
        <f>TEXT(spending_patterns_detailed[[#This Row],[Transaction Date]],"mmm")</f>
        <v>Dec</v>
      </c>
      <c r="L18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897" spans="1:13" x14ac:dyDescent="0.4">
      <c r="A1897" t="s">
        <v>60</v>
      </c>
      <c r="B1897" t="s">
        <v>49</v>
      </c>
      <c r="C1897" t="s">
        <v>50</v>
      </c>
      <c r="D1897">
        <v>2</v>
      </c>
      <c r="E1897">
        <v>50.07</v>
      </c>
      <c r="F1897">
        <v>100.15</v>
      </c>
      <c r="G1897" t="s">
        <v>38</v>
      </c>
      <c r="H1897" t="s">
        <v>13</v>
      </c>
      <c r="I1897" s="1">
        <v>45411</v>
      </c>
      <c r="J1897">
        <f>YEAR(spending_patterns_detailed[[#This Row],[Transaction Date]])</f>
        <v>2024</v>
      </c>
      <c r="K1897" t="str">
        <f>TEXT(spending_patterns_detailed[[#This Row],[Transaction Date]],"mmm")</f>
        <v>Apr</v>
      </c>
      <c r="L18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8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98" spans="1:13" x14ac:dyDescent="0.4">
      <c r="A1898" t="s">
        <v>246</v>
      </c>
      <c r="B1898" t="s">
        <v>61</v>
      </c>
      <c r="C1898" t="s">
        <v>82</v>
      </c>
      <c r="D1898">
        <v>1</v>
      </c>
      <c r="E1898">
        <v>290.56</v>
      </c>
      <c r="F1898">
        <v>290.56</v>
      </c>
      <c r="G1898" t="s">
        <v>25</v>
      </c>
      <c r="H1898" t="s">
        <v>13</v>
      </c>
      <c r="I1898" s="1">
        <v>45650</v>
      </c>
      <c r="J1898">
        <f>YEAR(spending_patterns_detailed[[#This Row],[Transaction Date]])</f>
        <v>2024</v>
      </c>
      <c r="K1898" t="str">
        <f>TEXT(spending_patterns_detailed[[#This Row],[Transaction Date]],"mmm")</f>
        <v>Dec</v>
      </c>
      <c r="L18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899" spans="1:13" x14ac:dyDescent="0.4">
      <c r="A1899" t="s">
        <v>196</v>
      </c>
      <c r="B1899" t="s">
        <v>61</v>
      </c>
      <c r="C1899" t="s">
        <v>78</v>
      </c>
      <c r="D1899">
        <v>1</v>
      </c>
      <c r="E1899">
        <v>286.86</v>
      </c>
      <c r="F1899">
        <v>286.86</v>
      </c>
      <c r="G1899" t="s">
        <v>12</v>
      </c>
      <c r="H1899" t="s">
        <v>41</v>
      </c>
      <c r="I1899" s="1">
        <v>45268</v>
      </c>
      <c r="J1899">
        <f>YEAR(spending_patterns_detailed[[#This Row],[Transaction Date]])</f>
        <v>2023</v>
      </c>
      <c r="K1899" t="str">
        <f>TEXT(spending_patterns_detailed[[#This Row],[Transaction Date]],"mmm")</f>
        <v>Dec</v>
      </c>
      <c r="L18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8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00" spans="1:13" x14ac:dyDescent="0.4">
      <c r="A1900" t="s">
        <v>103</v>
      </c>
      <c r="B1900" t="s">
        <v>15</v>
      </c>
      <c r="C1900" t="s">
        <v>135</v>
      </c>
      <c r="D1900">
        <v>2</v>
      </c>
      <c r="E1900">
        <v>18.52</v>
      </c>
      <c r="F1900">
        <v>37.04</v>
      </c>
      <c r="G1900" t="s">
        <v>38</v>
      </c>
      <c r="H1900" t="s">
        <v>13</v>
      </c>
      <c r="I1900" s="1">
        <v>45343</v>
      </c>
      <c r="J1900">
        <f>YEAR(spending_patterns_detailed[[#This Row],[Transaction Date]])</f>
        <v>2024</v>
      </c>
      <c r="K1900" t="str">
        <f>TEXT(spending_patterns_detailed[[#This Row],[Transaction Date]],"mmm")</f>
        <v>Feb</v>
      </c>
      <c r="L19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01" spans="1:13" x14ac:dyDescent="0.4">
      <c r="A1901" t="s">
        <v>200</v>
      </c>
      <c r="B1901" t="s">
        <v>49</v>
      </c>
      <c r="C1901" t="s">
        <v>50</v>
      </c>
      <c r="D1901">
        <v>1</v>
      </c>
      <c r="E1901">
        <v>39.25</v>
      </c>
      <c r="F1901">
        <v>39.25</v>
      </c>
      <c r="G1901" t="s">
        <v>25</v>
      </c>
      <c r="H1901" t="s">
        <v>13</v>
      </c>
      <c r="I1901" s="1">
        <v>45048</v>
      </c>
      <c r="J1901">
        <f>YEAR(spending_patterns_detailed[[#This Row],[Transaction Date]])</f>
        <v>2023</v>
      </c>
      <c r="K1901" t="str">
        <f>TEXT(spending_patterns_detailed[[#This Row],[Transaction Date]],"mmm")</f>
        <v>May</v>
      </c>
      <c r="L19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02" spans="1:13" x14ac:dyDescent="0.4">
      <c r="A1902" t="s">
        <v>9</v>
      </c>
      <c r="B1902" t="s">
        <v>49</v>
      </c>
      <c r="C1902" t="s">
        <v>50</v>
      </c>
      <c r="D1902">
        <v>4</v>
      </c>
      <c r="E1902">
        <v>60.84</v>
      </c>
      <c r="F1902">
        <v>243.37</v>
      </c>
      <c r="G1902" t="s">
        <v>12</v>
      </c>
      <c r="H1902" t="s">
        <v>13</v>
      </c>
      <c r="I1902" s="1">
        <v>45107</v>
      </c>
      <c r="J1902">
        <f>YEAR(spending_patterns_detailed[[#This Row],[Transaction Date]])</f>
        <v>2023</v>
      </c>
      <c r="K1902" t="str">
        <f>TEXT(spending_patterns_detailed[[#This Row],[Transaction Date]],"mmm")</f>
        <v>Jun</v>
      </c>
      <c r="L19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03" spans="1:13" x14ac:dyDescent="0.4">
      <c r="A1903" t="s">
        <v>268</v>
      </c>
      <c r="B1903" t="s">
        <v>19</v>
      </c>
      <c r="C1903" t="s">
        <v>107</v>
      </c>
      <c r="D1903">
        <v>1</v>
      </c>
      <c r="E1903">
        <v>198.44</v>
      </c>
      <c r="F1903">
        <v>198.44</v>
      </c>
      <c r="G1903" t="s">
        <v>25</v>
      </c>
      <c r="H1903" t="s">
        <v>13</v>
      </c>
      <c r="I1903" s="1">
        <v>44937</v>
      </c>
      <c r="J1903">
        <f>YEAR(spending_patterns_detailed[[#This Row],[Transaction Date]])</f>
        <v>2023</v>
      </c>
      <c r="K1903" t="str">
        <f>TEXT(spending_patterns_detailed[[#This Row],[Transaction Date]],"mmm")</f>
        <v>Jan</v>
      </c>
      <c r="L19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04" spans="1:13" x14ac:dyDescent="0.4">
      <c r="A1904" t="s">
        <v>258</v>
      </c>
      <c r="B1904" t="s">
        <v>70</v>
      </c>
      <c r="C1904" t="s">
        <v>110</v>
      </c>
      <c r="D1904">
        <v>4</v>
      </c>
      <c r="E1904">
        <v>2.0699999999999998</v>
      </c>
      <c r="F1904">
        <v>8.2899999999999991</v>
      </c>
      <c r="G1904" t="s">
        <v>38</v>
      </c>
      <c r="H1904" t="s">
        <v>13</v>
      </c>
      <c r="I1904" s="1">
        <v>45523</v>
      </c>
      <c r="J1904">
        <f>YEAR(spending_patterns_detailed[[#This Row],[Transaction Date]])</f>
        <v>2024</v>
      </c>
      <c r="K1904" t="str">
        <f>TEXT(spending_patterns_detailed[[#This Row],[Transaction Date]],"mmm")</f>
        <v>Aug</v>
      </c>
      <c r="L19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05" spans="1:13" x14ac:dyDescent="0.4">
      <c r="A1905" t="s">
        <v>129</v>
      </c>
      <c r="B1905" t="s">
        <v>36</v>
      </c>
      <c r="C1905" t="s">
        <v>160</v>
      </c>
      <c r="D1905">
        <v>1</v>
      </c>
      <c r="E1905">
        <v>303.26</v>
      </c>
      <c r="F1905">
        <v>303.26</v>
      </c>
      <c r="G1905" t="s">
        <v>38</v>
      </c>
      <c r="H1905" t="s">
        <v>41</v>
      </c>
      <c r="I1905" s="1">
        <v>45594</v>
      </c>
      <c r="J1905">
        <f>YEAR(spending_patterns_detailed[[#This Row],[Transaction Date]])</f>
        <v>2024</v>
      </c>
      <c r="K1905" t="str">
        <f>TEXT(spending_patterns_detailed[[#This Row],[Transaction Date]],"mmm")</f>
        <v>Oct</v>
      </c>
      <c r="L19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06" spans="1:13" x14ac:dyDescent="0.4">
      <c r="A1906" t="s">
        <v>255</v>
      </c>
      <c r="B1906" t="s">
        <v>70</v>
      </c>
      <c r="C1906" t="s">
        <v>71</v>
      </c>
      <c r="D1906">
        <v>2</v>
      </c>
      <c r="E1906">
        <v>16.45</v>
      </c>
      <c r="F1906">
        <v>32.909999999999997</v>
      </c>
      <c r="G1906" t="s">
        <v>38</v>
      </c>
      <c r="H1906" t="s">
        <v>41</v>
      </c>
      <c r="I1906" s="1">
        <v>45345</v>
      </c>
      <c r="J1906">
        <f>YEAR(spending_patterns_detailed[[#This Row],[Transaction Date]])</f>
        <v>2024</v>
      </c>
      <c r="K1906" t="str">
        <f>TEXT(spending_patterns_detailed[[#This Row],[Transaction Date]],"mmm")</f>
        <v>Feb</v>
      </c>
      <c r="L19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07" spans="1:13" x14ac:dyDescent="0.4">
      <c r="A1907" t="s">
        <v>233</v>
      </c>
      <c r="B1907" t="s">
        <v>27</v>
      </c>
      <c r="C1907" t="s">
        <v>40</v>
      </c>
      <c r="D1907">
        <v>2</v>
      </c>
      <c r="E1907">
        <v>36.33</v>
      </c>
      <c r="F1907">
        <v>72.67</v>
      </c>
      <c r="G1907" t="s">
        <v>38</v>
      </c>
      <c r="H1907" t="s">
        <v>17</v>
      </c>
      <c r="I1907" s="1">
        <v>44995</v>
      </c>
      <c r="J1907">
        <f>YEAR(spending_patterns_detailed[[#This Row],[Transaction Date]])</f>
        <v>2023</v>
      </c>
      <c r="K1907" t="str">
        <f>TEXT(spending_patterns_detailed[[#This Row],[Transaction Date]],"mmm")</f>
        <v>Mar</v>
      </c>
      <c r="L19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08" spans="1:13" x14ac:dyDescent="0.4">
      <c r="A1908" t="s">
        <v>145</v>
      </c>
      <c r="B1908" t="s">
        <v>36</v>
      </c>
      <c r="C1908" t="s">
        <v>37</v>
      </c>
      <c r="D1908">
        <v>1</v>
      </c>
      <c r="E1908">
        <v>175.18</v>
      </c>
      <c r="F1908">
        <v>175.18</v>
      </c>
      <c r="G1908" t="s">
        <v>21</v>
      </c>
      <c r="H1908" t="s">
        <v>13</v>
      </c>
      <c r="I1908" s="1">
        <v>45605</v>
      </c>
      <c r="J1908">
        <f>YEAR(spending_patterns_detailed[[#This Row],[Transaction Date]])</f>
        <v>2024</v>
      </c>
      <c r="K1908" t="str">
        <f>TEXT(spending_patterns_detailed[[#This Row],[Transaction Date]],"mmm")</f>
        <v>Nov</v>
      </c>
      <c r="L19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09" spans="1:13" x14ac:dyDescent="0.4">
      <c r="A1909" t="s">
        <v>184</v>
      </c>
      <c r="B1909" t="s">
        <v>23</v>
      </c>
      <c r="C1909" t="s">
        <v>143</v>
      </c>
      <c r="D1909">
        <v>1</v>
      </c>
      <c r="E1909">
        <v>240.01</v>
      </c>
      <c r="F1909">
        <v>240.01</v>
      </c>
      <c r="G1909" t="s">
        <v>25</v>
      </c>
      <c r="H1909" t="s">
        <v>41</v>
      </c>
      <c r="I1909" s="1">
        <v>45494</v>
      </c>
      <c r="J1909">
        <f>YEAR(spending_patterns_detailed[[#This Row],[Transaction Date]])</f>
        <v>2024</v>
      </c>
      <c r="K1909" t="str">
        <f>TEXT(spending_patterns_detailed[[#This Row],[Transaction Date]],"mmm")</f>
        <v>Jul</v>
      </c>
      <c r="L19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10" spans="1:13" x14ac:dyDescent="0.4">
      <c r="A1910" t="s">
        <v>252</v>
      </c>
      <c r="B1910" t="s">
        <v>23</v>
      </c>
      <c r="C1910" t="s">
        <v>143</v>
      </c>
      <c r="D1910">
        <v>4</v>
      </c>
      <c r="E1910">
        <v>33.92</v>
      </c>
      <c r="F1910">
        <v>135.66999999999999</v>
      </c>
      <c r="G1910" t="s">
        <v>38</v>
      </c>
      <c r="H1910" t="s">
        <v>13</v>
      </c>
      <c r="I1910" s="1">
        <v>45309</v>
      </c>
      <c r="J1910">
        <f>YEAR(spending_patterns_detailed[[#This Row],[Transaction Date]])</f>
        <v>2024</v>
      </c>
      <c r="K1910" t="str">
        <f>TEXT(spending_patterns_detailed[[#This Row],[Transaction Date]],"mmm")</f>
        <v>Jan</v>
      </c>
      <c r="L19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11" spans="1:13" x14ac:dyDescent="0.4">
      <c r="A1911" t="s">
        <v>194</v>
      </c>
      <c r="B1911" t="s">
        <v>49</v>
      </c>
      <c r="C1911" t="s">
        <v>112</v>
      </c>
      <c r="D1911">
        <v>2</v>
      </c>
      <c r="E1911">
        <v>67.760000000000005</v>
      </c>
      <c r="F1911">
        <v>135.52000000000001</v>
      </c>
      <c r="G1911" t="s">
        <v>12</v>
      </c>
      <c r="H1911" t="s">
        <v>13</v>
      </c>
      <c r="I1911" s="1">
        <v>45466</v>
      </c>
      <c r="J1911">
        <f>YEAR(spending_patterns_detailed[[#This Row],[Transaction Date]])</f>
        <v>2024</v>
      </c>
      <c r="K1911" t="str">
        <f>TEXT(spending_patterns_detailed[[#This Row],[Transaction Date]],"mmm")</f>
        <v>Jun</v>
      </c>
      <c r="L19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12" spans="1:13" x14ac:dyDescent="0.4">
      <c r="A1912" t="s">
        <v>91</v>
      </c>
      <c r="B1912" t="s">
        <v>27</v>
      </c>
      <c r="C1912" t="s">
        <v>28</v>
      </c>
      <c r="D1912">
        <v>4</v>
      </c>
      <c r="E1912">
        <v>23.9</v>
      </c>
      <c r="F1912">
        <v>95.6</v>
      </c>
      <c r="G1912" t="s">
        <v>25</v>
      </c>
      <c r="H1912" t="s">
        <v>41</v>
      </c>
      <c r="I1912" s="1">
        <v>45580</v>
      </c>
      <c r="J1912">
        <f>YEAR(spending_patterns_detailed[[#This Row],[Transaction Date]])</f>
        <v>2024</v>
      </c>
      <c r="K1912" t="str">
        <f>TEXT(spending_patterns_detailed[[#This Row],[Transaction Date]],"mmm")</f>
        <v>Oct</v>
      </c>
      <c r="L19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13" spans="1:13" x14ac:dyDescent="0.4">
      <c r="A1913" t="s">
        <v>142</v>
      </c>
      <c r="B1913" t="s">
        <v>46</v>
      </c>
      <c r="C1913" t="s">
        <v>162</v>
      </c>
      <c r="D1913">
        <v>1</v>
      </c>
      <c r="E1913">
        <v>6.35</v>
      </c>
      <c r="F1913">
        <v>6.35</v>
      </c>
      <c r="G1913" t="s">
        <v>38</v>
      </c>
      <c r="H1913" t="s">
        <v>17</v>
      </c>
      <c r="I1913" s="1">
        <v>45465</v>
      </c>
      <c r="J1913">
        <f>YEAR(spending_patterns_detailed[[#This Row],[Transaction Date]])</f>
        <v>2024</v>
      </c>
      <c r="K1913" t="str">
        <f>TEXT(spending_patterns_detailed[[#This Row],[Transaction Date]],"mmm")</f>
        <v>Jun</v>
      </c>
      <c r="L19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14" spans="1:13" x14ac:dyDescent="0.4">
      <c r="A1914" t="s">
        <v>233</v>
      </c>
      <c r="B1914" t="s">
        <v>100</v>
      </c>
      <c r="C1914" t="s">
        <v>101</v>
      </c>
      <c r="D1914">
        <v>1</v>
      </c>
      <c r="E1914">
        <v>10.67</v>
      </c>
      <c r="F1914">
        <v>10.67</v>
      </c>
      <c r="G1914" t="s">
        <v>38</v>
      </c>
      <c r="H1914" t="s">
        <v>17</v>
      </c>
      <c r="I1914" s="1">
        <v>45644</v>
      </c>
      <c r="J1914">
        <f>YEAR(spending_patterns_detailed[[#This Row],[Transaction Date]])</f>
        <v>2024</v>
      </c>
      <c r="K1914" t="str">
        <f>TEXT(spending_patterns_detailed[[#This Row],[Transaction Date]],"mmm")</f>
        <v>Dec</v>
      </c>
      <c r="L19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15" spans="1:13" x14ac:dyDescent="0.4">
      <c r="A1915" t="s">
        <v>250</v>
      </c>
      <c r="B1915" t="s">
        <v>70</v>
      </c>
      <c r="C1915" t="s">
        <v>73</v>
      </c>
      <c r="D1915">
        <v>4</v>
      </c>
      <c r="E1915">
        <v>15.97</v>
      </c>
      <c r="F1915">
        <v>63.89</v>
      </c>
      <c r="G1915" t="s">
        <v>21</v>
      </c>
      <c r="H1915" t="s">
        <v>13</v>
      </c>
      <c r="I1915" s="1">
        <v>45035</v>
      </c>
      <c r="J1915">
        <f>YEAR(spending_patterns_detailed[[#This Row],[Transaction Date]])</f>
        <v>2023</v>
      </c>
      <c r="K1915" t="str">
        <f>TEXT(spending_patterns_detailed[[#This Row],[Transaction Date]],"mmm")</f>
        <v>Apr</v>
      </c>
      <c r="L19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16" spans="1:13" x14ac:dyDescent="0.4">
      <c r="A1916" t="s">
        <v>18</v>
      </c>
      <c r="B1916" t="s">
        <v>56</v>
      </c>
      <c r="C1916" t="s">
        <v>66</v>
      </c>
      <c r="D1916">
        <v>4</v>
      </c>
      <c r="E1916">
        <v>133.25</v>
      </c>
      <c r="F1916">
        <v>533.01</v>
      </c>
      <c r="G1916" t="s">
        <v>12</v>
      </c>
      <c r="H1916" t="s">
        <v>17</v>
      </c>
      <c r="I1916" s="1">
        <v>45620</v>
      </c>
      <c r="J1916">
        <f>YEAR(spending_patterns_detailed[[#This Row],[Transaction Date]])</f>
        <v>2024</v>
      </c>
      <c r="K1916" t="str">
        <f>TEXT(spending_patterns_detailed[[#This Row],[Transaction Date]],"mmm")</f>
        <v>Nov</v>
      </c>
      <c r="L19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17" spans="1:13" x14ac:dyDescent="0.4">
      <c r="A1917" t="s">
        <v>275</v>
      </c>
      <c r="B1917" t="s">
        <v>27</v>
      </c>
      <c r="C1917" t="s">
        <v>54</v>
      </c>
      <c r="D1917">
        <v>3</v>
      </c>
      <c r="E1917">
        <v>284.3</v>
      </c>
      <c r="F1917">
        <v>852.9</v>
      </c>
      <c r="G1917" t="s">
        <v>38</v>
      </c>
      <c r="H1917" t="s">
        <v>17</v>
      </c>
      <c r="I1917" s="1">
        <v>45326</v>
      </c>
      <c r="J1917">
        <f>YEAR(spending_patterns_detailed[[#This Row],[Transaction Date]])</f>
        <v>2024</v>
      </c>
      <c r="K1917" t="str">
        <f>TEXT(spending_patterns_detailed[[#This Row],[Transaction Date]],"mmm")</f>
        <v>Feb</v>
      </c>
      <c r="L19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18" spans="1:13" x14ac:dyDescent="0.4">
      <c r="A1918" t="s">
        <v>186</v>
      </c>
      <c r="B1918" t="s">
        <v>27</v>
      </c>
      <c r="C1918" t="s">
        <v>153</v>
      </c>
      <c r="D1918">
        <v>4</v>
      </c>
      <c r="E1918">
        <v>50.43</v>
      </c>
      <c r="F1918">
        <v>201.7</v>
      </c>
      <c r="G1918" t="s">
        <v>25</v>
      </c>
      <c r="H1918" t="s">
        <v>17</v>
      </c>
      <c r="I1918" s="1">
        <v>45502</v>
      </c>
      <c r="J1918">
        <f>YEAR(spending_patterns_detailed[[#This Row],[Transaction Date]])</f>
        <v>2024</v>
      </c>
      <c r="K1918" t="str">
        <f>TEXT(spending_patterns_detailed[[#This Row],[Transaction Date]],"mmm")</f>
        <v>Jul</v>
      </c>
      <c r="L19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19" spans="1:13" x14ac:dyDescent="0.4">
      <c r="A1919" t="s">
        <v>141</v>
      </c>
      <c r="B1919" t="s">
        <v>10</v>
      </c>
      <c r="C1919" t="s">
        <v>11</v>
      </c>
      <c r="D1919">
        <v>3</v>
      </c>
      <c r="E1919">
        <v>4.9000000000000004</v>
      </c>
      <c r="F1919">
        <v>14.71</v>
      </c>
      <c r="G1919" t="s">
        <v>12</v>
      </c>
      <c r="H1919" t="s">
        <v>13</v>
      </c>
      <c r="I1919" s="1">
        <v>45013</v>
      </c>
      <c r="J1919">
        <f>YEAR(spending_patterns_detailed[[#This Row],[Transaction Date]])</f>
        <v>2023</v>
      </c>
      <c r="K1919" t="str">
        <f>TEXT(spending_patterns_detailed[[#This Row],[Transaction Date]],"mmm")</f>
        <v>Mar</v>
      </c>
      <c r="L19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20" spans="1:13" x14ac:dyDescent="0.4">
      <c r="A1920" t="s">
        <v>231</v>
      </c>
      <c r="B1920" t="s">
        <v>27</v>
      </c>
      <c r="C1920" t="s">
        <v>28</v>
      </c>
      <c r="D1920">
        <v>1</v>
      </c>
      <c r="E1920">
        <v>37.75</v>
      </c>
      <c r="F1920">
        <v>37.75</v>
      </c>
      <c r="G1920" t="s">
        <v>12</v>
      </c>
      <c r="H1920" t="s">
        <v>13</v>
      </c>
      <c r="I1920" s="1">
        <v>45256</v>
      </c>
      <c r="J1920">
        <f>YEAR(spending_patterns_detailed[[#This Row],[Transaction Date]])</f>
        <v>2023</v>
      </c>
      <c r="K1920" t="str">
        <f>TEXT(spending_patterns_detailed[[#This Row],[Transaction Date]],"mmm")</f>
        <v>Nov</v>
      </c>
      <c r="L19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21" spans="1:13" x14ac:dyDescent="0.4">
      <c r="A1921" t="s">
        <v>133</v>
      </c>
      <c r="B1921" t="s">
        <v>61</v>
      </c>
      <c r="C1921" t="s">
        <v>78</v>
      </c>
      <c r="D1921">
        <v>1</v>
      </c>
      <c r="E1921">
        <v>517.65</v>
      </c>
      <c r="F1921">
        <v>517.65</v>
      </c>
      <c r="G1921" t="s">
        <v>12</v>
      </c>
      <c r="H1921" t="s">
        <v>17</v>
      </c>
      <c r="I1921" s="1">
        <v>45164</v>
      </c>
      <c r="J1921">
        <f>YEAR(spending_patterns_detailed[[#This Row],[Transaction Date]])</f>
        <v>2023</v>
      </c>
      <c r="K1921" t="str">
        <f>TEXT(spending_patterns_detailed[[#This Row],[Transaction Date]],"mmm")</f>
        <v>Aug</v>
      </c>
      <c r="L19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22" spans="1:13" x14ac:dyDescent="0.4">
      <c r="A1922" t="s">
        <v>214</v>
      </c>
      <c r="B1922" t="s">
        <v>10</v>
      </c>
      <c r="C1922" t="s">
        <v>11</v>
      </c>
      <c r="D1922">
        <v>2</v>
      </c>
      <c r="E1922">
        <v>1.7</v>
      </c>
      <c r="F1922">
        <v>3.4</v>
      </c>
      <c r="G1922" t="s">
        <v>21</v>
      </c>
      <c r="H1922" t="s">
        <v>17</v>
      </c>
      <c r="I1922" s="1">
        <v>45435</v>
      </c>
      <c r="J1922">
        <f>YEAR(spending_patterns_detailed[[#This Row],[Transaction Date]])</f>
        <v>2024</v>
      </c>
      <c r="K1922" t="str">
        <f>TEXT(spending_patterns_detailed[[#This Row],[Transaction Date]],"mmm")</f>
        <v>May</v>
      </c>
      <c r="L19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23" spans="1:13" x14ac:dyDescent="0.4">
      <c r="A1923" t="s">
        <v>210</v>
      </c>
      <c r="B1923" t="s">
        <v>19</v>
      </c>
      <c r="C1923" t="s">
        <v>52</v>
      </c>
      <c r="D1923">
        <v>1</v>
      </c>
      <c r="E1923">
        <v>72.72</v>
      </c>
      <c r="F1923">
        <v>72.72</v>
      </c>
      <c r="G1923" t="s">
        <v>12</v>
      </c>
      <c r="H1923" t="s">
        <v>13</v>
      </c>
      <c r="I1923" s="1">
        <v>45166</v>
      </c>
      <c r="J1923">
        <f>YEAR(spending_patterns_detailed[[#This Row],[Transaction Date]])</f>
        <v>2023</v>
      </c>
      <c r="K1923" t="str">
        <f>TEXT(spending_patterns_detailed[[#This Row],[Transaction Date]],"mmm")</f>
        <v>Aug</v>
      </c>
      <c r="L19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24" spans="1:13" x14ac:dyDescent="0.4">
      <c r="A1924" t="s">
        <v>213</v>
      </c>
      <c r="B1924" t="s">
        <v>61</v>
      </c>
      <c r="C1924" t="s">
        <v>82</v>
      </c>
      <c r="D1924">
        <v>1</v>
      </c>
      <c r="E1924">
        <v>738</v>
      </c>
      <c r="F1924">
        <v>738</v>
      </c>
      <c r="G1924" t="s">
        <v>12</v>
      </c>
      <c r="H1924" t="s">
        <v>41</v>
      </c>
      <c r="I1924" s="1">
        <v>45149</v>
      </c>
      <c r="J1924">
        <f>YEAR(spending_patterns_detailed[[#This Row],[Transaction Date]])</f>
        <v>2023</v>
      </c>
      <c r="K1924" t="str">
        <f>TEXT(spending_patterns_detailed[[#This Row],[Transaction Date]],"mmm")</f>
        <v>Aug</v>
      </c>
      <c r="L19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25" spans="1:13" x14ac:dyDescent="0.4">
      <c r="A1925" t="s">
        <v>186</v>
      </c>
      <c r="B1925" t="s">
        <v>10</v>
      </c>
      <c r="C1925" t="s">
        <v>68</v>
      </c>
      <c r="D1925">
        <v>1</v>
      </c>
      <c r="E1925">
        <v>19.7</v>
      </c>
      <c r="F1925">
        <v>19.7</v>
      </c>
      <c r="G1925" t="s">
        <v>38</v>
      </c>
      <c r="H1925" t="s">
        <v>13</v>
      </c>
      <c r="I1925" s="1">
        <v>45058</v>
      </c>
      <c r="J1925">
        <f>YEAR(spending_patterns_detailed[[#This Row],[Transaction Date]])</f>
        <v>2023</v>
      </c>
      <c r="K1925" t="str">
        <f>TEXT(spending_patterns_detailed[[#This Row],[Transaction Date]],"mmm")</f>
        <v>May</v>
      </c>
      <c r="L19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26" spans="1:13" x14ac:dyDescent="0.4">
      <c r="A1926" t="s">
        <v>170</v>
      </c>
      <c r="B1926" t="s">
        <v>27</v>
      </c>
      <c r="C1926" t="s">
        <v>153</v>
      </c>
      <c r="D1926">
        <v>5</v>
      </c>
      <c r="E1926">
        <v>26.74</v>
      </c>
      <c r="F1926">
        <v>133.69999999999999</v>
      </c>
      <c r="G1926" t="s">
        <v>25</v>
      </c>
      <c r="H1926" t="s">
        <v>13</v>
      </c>
      <c r="I1926" s="1">
        <v>45302</v>
      </c>
      <c r="J1926">
        <f>YEAR(spending_patterns_detailed[[#This Row],[Transaction Date]])</f>
        <v>2024</v>
      </c>
      <c r="K1926" t="str">
        <f>TEXT(spending_patterns_detailed[[#This Row],[Transaction Date]],"mmm")</f>
        <v>Jan</v>
      </c>
      <c r="L19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27" spans="1:13" x14ac:dyDescent="0.4">
      <c r="A1927" t="s">
        <v>128</v>
      </c>
      <c r="B1927" t="s">
        <v>49</v>
      </c>
      <c r="C1927" t="s">
        <v>197</v>
      </c>
      <c r="D1927">
        <v>1</v>
      </c>
      <c r="E1927">
        <v>25.22</v>
      </c>
      <c r="F1927">
        <v>25.22</v>
      </c>
      <c r="G1927" t="s">
        <v>21</v>
      </c>
      <c r="H1927" t="s">
        <v>13</v>
      </c>
      <c r="I1927" s="1">
        <v>45233</v>
      </c>
      <c r="J1927">
        <f>YEAR(spending_patterns_detailed[[#This Row],[Transaction Date]])</f>
        <v>2023</v>
      </c>
      <c r="K1927" t="str">
        <f>TEXT(spending_patterns_detailed[[#This Row],[Transaction Date]],"mmm")</f>
        <v>Nov</v>
      </c>
      <c r="L19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28" spans="1:13" x14ac:dyDescent="0.4">
      <c r="A1928" t="s">
        <v>187</v>
      </c>
      <c r="B1928" t="s">
        <v>15</v>
      </c>
      <c r="C1928" t="s">
        <v>135</v>
      </c>
      <c r="D1928">
        <v>2</v>
      </c>
      <c r="E1928">
        <v>12.74</v>
      </c>
      <c r="F1928">
        <v>25.47</v>
      </c>
      <c r="G1928" t="s">
        <v>25</v>
      </c>
      <c r="H1928" t="s">
        <v>13</v>
      </c>
      <c r="I1928" s="1">
        <v>45439</v>
      </c>
      <c r="J1928">
        <f>YEAR(spending_patterns_detailed[[#This Row],[Transaction Date]])</f>
        <v>2024</v>
      </c>
      <c r="K1928" t="str">
        <f>TEXT(spending_patterns_detailed[[#This Row],[Transaction Date]],"mmm")</f>
        <v>May</v>
      </c>
      <c r="L19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29" spans="1:13" x14ac:dyDescent="0.4">
      <c r="A1929" t="s">
        <v>22</v>
      </c>
      <c r="B1929" t="s">
        <v>27</v>
      </c>
      <c r="C1929" t="s">
        <v>54</v>
      </c>
      <c r="D1929">
        <v>1</v>
      </c>
      <c r="E1929">
        <v>254.3</v>
      </c>
      <c r="F1929">
        <v>254.3</v>
      </c>
      <c r="G1929" t="s">
        <v>25</v>
      </c>
      <c r="H1929" t="s">
        <v>13</v>
      </c>
      <c r="I1929" s="1">
        <v>45157</v>
      </c>
      <c r="J1929">
        <f>YEAR(spending_patterns_detailed[[#This Row],[Transaction Date]])</f>
        <v>2023</v>
      </c>
      <c r="K1929" t="str">
        <f>TEXT(spending_patterns_detailed[[#This Row],[Transaction Date]],"mmm")</f>
        <v>Aug</v>
      </c>
      <c r="L19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30" spans="1:13" x14ac:dyDescent="0.4">
      <c r="A1930" t="s">
        <v>123</v>
      </c>
      <c r="B1930" t="s">
        <v>36</v>
      </c>
      <c r="C1930" t="s">
        <v>76</v>
      </c>
      <c r="D1930">
        <v>1</v>
      </c>
      <c r="E1930">
        <v>28.61</v>
      </c>
      <c r="F1930">
        <v>28.61</v>
      </c>
      <c r="G1930" t="s">
        <v>12</v>
      </c>
      <c r="H1930" t="s">
        <v>17</v>
      </c>
      <c r="I1930" s="1">
        <v>45392</v>
      </c>
      <c r="J1930">
        <f>YEAR(spending_patterns_detailed[[#This Row],[Transaction Date]])</f>
        <v>2024</v>
      </c>
      <c r="K1930" t="str">
        <f>TEXT(spending_patterns_detailed[[#This Row],[Transaction Date]],"mmm")</f>
        <v>Apr</v>
      </c>
      <c r="L19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31" spans="1:13" x14ac:dyDescent="0.4">
      <c r="A1931" t="s">
        <v>115</v>
      </c>
      <c r="B1931" t="s">
        <v>19</v>
      </c>
      <c r="C1931" t="s">
        <v>107</v>
      </c>
      <c r="D1931">
        <v>1</v>
      </c>
      <c r="E1931">
        <v>79.099999999999994</v>
      </c>
      <c r="F1931">
        <v>79.099999999999994</v>
      </c>
      <c r="G1931" t="s">
        <v>25</v>
      </c>
      <c r="H1931" t="s">
        <v>17</v>
      </c>
      <c r="I1931" s="1">
        <v>45438</v>
      </c>
      <c r="J1931">
        <f>YEAR(spending_patterns_detailed[[#This Row],[Transaction Date]])</f>
        <v>2024</v>
      </c>
      <c r="K1931" t="str">
        <f>TEXT(spending_patterns_detailed[[#This Row],[Transaction Date]],"mmm")</f>
        <v>May</v>
      </c>
      <c r="L19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32" spans="1:13" x14ac:dyDescent="0.4">
      <c r="A1932" t="s">
        <v>91</v>
      </c>
      <c r="B1932" t="s">
        <v>27</v>
      </c>
      <c r="C1932" t="s">
        <v>28</v>
      </c>
      <c r="D1932">
        <v>3</v>
      </c>
      <c r="E1932">
        <v>12.61</v>
      </c>
      <c r="F1932">
        <v>37.83</v>
      </c>
      <c r="G1932" t="s">
        <v>38</v>
      </c>
      <c r="H1932" t="s">
        <v>41</v>
      </c>
      <c r="I1932" s="1">
        <v>45585</v>
      </c>
      <c r="J1932">
        <f>YEAR(spending_patterns_detailed[[#This Row],[Transaction Date]])</f>
        <v>2024</v>
      </c>
      <c r="K1932" t="str">
        <f>TEXT(spending_patterns_detailed[[#This Row],[Transaction Date]],"mmm")</f>
        <v>Oct</v>
      </c>
      <c r="L19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33" spans="1:13" x14ac:dyDescent="0.4">
      <c r="A1933" t="s">
        <v>92</v>
      </c>
      <c r="B1933" t="s">
        <v>31</v>
      </c>
      <c r="C1933" t="s">
        <v>80</v>
      </c>
      <c r="D1933">
        <v>1</v>
      </c>
      <c r="E1933">
        <v>9.66</v>
      </c>
      <c r="F1933">
        <v>9.66</v>
      </c>
      <c r="G1933" t="s">
        <v>21</v>
      </c>
      <c r="H1933" t="s">
        <v>13</v>
      </c>
      <c r="I1933" s="1">
        <v>45416</v>
      </c>
      <c r="J1933">
        <f>YEAR(spending_patterns_detailed[[#This Row],[Transaction Date]])</f>
        <v>2024</v>
      </c>
      <c r="K1933" t="str">
        <f>TEXT(spending_patterns_detailed[[#This Row],[Transaction Date]],"mmm")</f>
        <v>May</v>
      </c>
      <c r="L19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34" spans="1:13" x14ac:dyDescent="0.4">
      <c r="A1934" t="s">
        <v>131</v>
      </c>
      <c r="B1934" t="s">
        <v>19</v>
      </c>
      <c r="C1934" t="s">
        <v>20</v>
      </c>
      <c r="D1934">
        <v>1</v>
      </c>
      <c r="E1934">
        <v>46.71</v>
      </c>
      <c r="F1934">
        <v>46.71</v>
      </c>
      <c r="G1934" t="s">
        <v>12</v>
      </c>
      <c r="H1934" t="s">
        <v>17</v>
      </c>
      <c r="I1934" s="1">
        <v>45155</v>
      </c>
      <c r="J1934">
        <f>YEAR(spending_patterns_detailed[[#This Row],[Transaction Date]])</f>
        <v>2023</v>
      </c>
      <c r="K1934" t="str">
        <f>TEXT(spending_patterns_detailed[[#This Row],[Transaction Date]],"mmm")</f>
        <v>Aug</v>
      </c>
      <c r="L19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35" spans="1:13" x14ac:dyDescent="0.4">
      <c r="A1935" t="s">
        <v>185</v>
      </c>
      <c r="B1935" t="s">
        <v>19</v>
      </c>
      <c r="C1935" t="s">
        <v>52</v>
      </c>
      <c r="D1935">
        <v>1</v>
      </c>
      <c r="E1935">
        <v>134.22</v>
      </c>
      <c r="F1935">
        <v>134.22</v>
      </c>
      <c r="G1935" t="s">
        <v>38</v>
      </c>
      <c r="H1935" t="s">
        <v>17</v>
      </c>
      <c r="I1935" s="1">
        <v>45560</v>
      </c>
      <c r="J1935">
        <f>YEAR(spending_patterns_detailed[[#This Row],[Transaction Date]])</f>
        <v>2024</v>
      </c>
      <c r="K1935" t="str">
        <f>TEXT(spending_patterns_detailed[[#This Row],[Transaction Date]],"mmm")</f>
        <v>Sep</v>
      </c>
      <c r="L19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36" spans="1:13" x14ac:dyDescent="0.4">
      <c r="A1936" t="s">
        <v>119</v>
      </c>
      <c r="B1936" t="s">
        <v>100</v>
      </c>
      <c r="C1936" t="s">
        <v>130</v>
      </c>
      <c r="D1936">
        <v>1</v>
      </c>
      <c r="E1936">
        <v>10.09</v>
      </c>
      <c r="F1936">
        <v>10.09</v>
      </c>
      <c r="G1936" t="s">
        <v>21</v>
      </c>
      <c r="H1936" t="s">
        <v>41</v>
      </c>
      <c r="I1936" s="1">
        <v>45348</v>
      </c>
      <c r="J1936">
        <f>YEAR(spending_patterns_detailed[[#This Row],[Transaction Date]])</f>
        <v>2024</v>
      </c>
      <c r="K1936" t="str">
        <f>TEXT(spending_patterns_detailed[[#This Row],[Transaction Date]],"mmm")</f>
        <v>Feb</v>
      </c>
      <c r="L19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37" spans="1:13" x14ac:dyDescent="0.4">
      <c r="A1937" t="s">
        <v>114</v>
      </c>
      <c r="B1937" t="s">
        <v>46</v>
      </c>
      <c r="C1937" t="s">
        <v>162</v>
      </c>
      <c r="D1937">
        <v>3</v>
      </c>
      <c r="E1937">
        <v>2.54</v>
      </c>
      <c r="F1937">
        <v>7.63</v>
      </c>
      <c r="G1937" t="s">
        <v>38</v>
      </c>
      <c r="H1937" t="s">
        <v>13</v>
      </c>
      <c r="I1937" s="1">
        <v>45373</v>
      </c>
      <c r="J1937">
        <f>YEAR(spending_patterns_detailed[[#This Row],[Transaction Date]])</f>
        <v>2024</v>
      </c>
      <c r="K1937" t="str">
        <f>TEXT(spending_patterns_detailed[[#This Row],[Transaction Date]],"mmm")</f>
        <v>Mar</v>
      </c>
      <c r="L19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38" spans="1:13" x14ac:dyDescent="0.4">
      <c r="A1938" t="s">
        <v>22</v>
      </c>
      <c r="B1938" t="s">
        <v>23</v>
      </c>
      <c r="C1938" t="s">
        <v>24</v>
      </c>
      <c r="D1938">
        <v>2</v>
      </c>
      <c r="E1938">
        <v>17.41</v>
      </c>
      <c r="F1938">
        <v>34.82</v>
      </c>
      <c r="G1938" t="s">
        <v>38</v>
      </c>
      <c r="H1938" t="s">
        <v>13</v>
      </c>
      <c r="I1938" s="1">
        <v>45050</v>
      </c>
      <c r="J1938">
        <f>YEAR(spending_patterns_detailed[[#This Row],[Transaction Date]])</f>
        <v>2023</v>
      </c>
      <c r="K1938" t="str">
        <f>TEXT(spending_patterns_detailed[[#This Row],[Transaction Date]],"mmm")</f>
        <v>May</v>
      </c>
      <c r="L19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39" spans="1:13" x14ac:dyDescent="0.4">
      <c r="A1939" t="s">
        <v>207</v>
      </c>
      <c r="B1939" t="s">
        <v>23</v>
      </c>
      <c r="C1939" t="s">
        <v>143</v>
      </c>
      <c r="D1939">
        <v>2</v>
      </c>
      <c r="E1939">
        <v>228.5</v>
      </c>
      <c r="F1939">
        <v>457.01</v>
      </c>
      <c r="G1939" t="s">
        <v>12</v>
      </c>
      <c r="H1939" t="s">
        <v>13</v>
      </c>
      <c r="I1939" s="1">
        <v>45112</v>
      </c>
      <c r="J1939">
        <f>YEAR(spending_patterns_detailed[[#This Row],[Transaction Date]])</f>
        <v>2023</v>
      </c>
      <c r="K1939" t="str">
        <f>TEXT(spending_patterns_detailed[[#This Row],[Transaction Date]],"mmm")</f>
        <v>Jul</v>
      </c>
      <c r="L19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40" spans="1:13" x14ac:dyDescent="0.4">
      <c r="A1940" t="s">
        <v>18</v>
      </c>
      <c r="B1940" t="s">
        <v>56</v>
      </c>
      <c r="C1940" t="s">
        <v>59</v>
      </c>
      <c r="D1940">
        <v>2</v>
      </c>
      <c r="E1940">
        <v>77.760000000000005</v>
      </c>
      <c r="F1940">
        <v>155.52000000000001</v>
      </c>
      <c r="G1940" t="s">
        <v>21</v>
      </c>
      <c r="H1940" t="s">
        <v>17</v>
      </c>
      <c r="I1940" s="1">
        <v>45111</v>
      </c>
      <c r="J1940">
        <f>YEAR(spending_patterns_detailed[[#This Row],[Transaction Date]])</f>
        <v>2023</v>
      </c>
      <c r="K1940" t="str">
        <f>TEXT(spending_patterns_detailed[[#This Row],[Transaction Date]],"mmm")</f>
        <v>Jul</v>
      </c>
      <c r="L19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41" spans="1:13" x14ac:dyDescent="0.4">
      <c r="A1941" t="s">
        <v>247</v>
      </c>
      <c r="B1941" t="s">
        <v>46</v>
      </c>
      <c r="C1941" t="s">
        <v>109</v>
      </c>
      <c r="D1941">
        <v>3</v>
      </c>
      <c r="E1941">
        <v>620.02</v>
      </c>
      <c r="F1941">
        <v>1860.06</v>
      </c>
      <c r="G1941" t="s">
        <v>12</v>
      </c>
      <c r="H1941" t="s">
        <v>17</v>
      </c>
      <c r="I1941" s="1">
        <v>45472</v>
      </c>
      <c r="J1941">
        <f>YEAR(spending_patterns_detailed[[#This Row],[Transaction Date]])</f>
        <v>2024</v>
      </c>
      <c r="K1941" t="str">
        <f>TEXT(spending_patterns_detailed[[#This Row],[Transaction Date]],"mmm")</f>
        <v>Jun</v>
      </c>
      <c r="L19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942" spans="1:13" x14ac:dyDescent="0.4">
      <c r="A1942" t="s">
        <v>224</v>
      </c>
      <c r="B1942" t="s">
        <v>36</v>
      </c>
      <c r="C1942" t="s">
        <v>160</v>
      </c>
      <c r="D1942">
        <v>1</v>
      </c>
      <c r="E1942">
        <v>486.49</v>
      </c>
      <c r="F1942">
        <v>486.49</v>
      </c>
      <c r="G1942" t="s">
        <v>25</v>
      </c>
      <c r="H1942" t="s">
        <v>17</v>
      </c>
      <c r="I1942" s="1">
        <v>44931</v>
      </c>
      <c r="J1942">
        <f>YEAR(spending_patterns_detailed[[#This Row],[Transaction Date]])</f>
        <v>2023</v>
      </c>
      <c r="K1942" t="str">
        <f>TEXT(spending_patterns_detailed[[#This Row],[Transaction Date]],"mmm")</f>
        <v>Jan</v>
      </c>
      <c r="L19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43" spans="1:13" x14ac:dyDescent="0.4">
      <c r="A1943" t="s">
        <v>30</v>
      </c>
      <c r="B1943" t="s">
        <v>15</v>
      </c>
      <c r="C1943" t="s">
        <v>135</v>
      </c>
      <c r="D1943">
        <v>5</v>
      </c>
      <c r="E1943">
        <v>13.28</v>
      </c>
      <c r="F1943">
        <v>66.400000000000006</v>
      </c>
      <c r="G1943" t="s">
        <v>12</v>
      </c>
      <c r="H1943" t="s">
        <v>13</v>
      </c>
      <c r="I1943" s="1">
        <v>45567</v>
      </c>
      <c r="J1943">
        <f>YEAR(spending_patterns_detailed[[#This Row],[Transaction Date]])</f>
        <v>2024</v>
      </c>
      <c r="K1943" t="str">
        <f>TEXT(spending_patterns_detailed[[#This Row],[Transaction Date]],"mmm")</f>
        <v>Oct</v>
      </c>
      <c r="L19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44" spans="1:13" x14ac:dyDescent="0.4">
      <c r="A1944" t="s">
        <v>174</v>
      </c>
      <c r="B1944" t="s">
        <v>36</v>
      </c>
      <c r="C1944" t="s">
        <v>37</v>
      </c>
      <c r="D1944">
        <v>1</v>
      </c>
      <c r="E1944">
        <v>1342.18</v>
      </c>
      <c r="F1944">
        <v>1342.18</v>
      </c>
      <c r="G1944" t="s">
        <v>38</v>
      </c>
      <c r="H1944" t="s">
        <v>13</v>
      </c>
      <c r="I1944" s="1">
        <v>45194</v>
      </c>
      <c r="J1944">
        <f>YEAR(spending_patterns_detailed[[#This Row],[Transaction Date]])</f>
        <v>2023</v>
      </c>
      <c r="K1944" t="str">
        <f>TEXT(spending_patterns_detailed[[#This Row],[Transaction Date]],"mmm")</f>
        <v>Sep</v>
      </c>
      <c r="L19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9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945" spans="1:13" x14ac:dyDescent="0.4">
      <c r="A1945" t="s">
        <v>115</v>
      </c>
      <c r="B1945" t="s">
        <v>36</v>
      </c>
      <c r="C1945" t="s">
        <v>76</v>
      </c>
      <c r="D1945">
        <v>1</v>
      </c>
      <c r="E1945">
        <v>44.65</v>
      </c>
      <c r="F1945">
        <v>44.65</v>
      </c>
      <c r="G1945" t="s">
        <v>12</v>
      </c>
      <c r="H1945" t="s">
        <v>13</v>
      </c>
      <c r="I1945" s="1">
        <v>45023</v>
      </c>
      <c r="J1945">
        <f>YEAR(spending_patterns_detailed[[#This Row],[Transaction Date]])</f>
        <v>2023</v>
      </c>
      <c r="K1945" t="str">
        <f>TEXT(spending_patterns_detailed[[#This Row],[Transaction Date]],"mmm")</f>
        <v>Apr</v>
      </c>
      <c r="L19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46" spans="1:13" x14ac:dyDescent="0.4">
      <c r="A1946" t="s">
        <v>192</v>
      </c>
      <c r="B1946" t="s">
        <v>23</v>
      </c>
      <c r="C1946" t="s">
        <v>143</v>
      </c>
      <c r="D1946">
        <v>4</v>
      </c>
      <c r="E1946">
        <v>317.94</v>
      </c>
      <c r="F1946">
        <v>1271.74</v>
      </c>
      <c r="G1946" t="s">
        <v>38</v>
      </c>
      <c r="H1946" t="s">
        <v>13</v>
      </c>
      <c r="I1946" s="1">
        <v>45582</v>
      </c>
      <c r="J1946">
        <f>YEAR(spending_patterns_detailed[[#This Row],[Transaction Date]])</f>
        <v>2024</v>
      </c>
      <c r="K1946" t="str">
        <f>TEXT(spending_patterns_detailed[[#This Row],[Transaction Date]],"mmm")</f>
        <v>Oct</v>
      </c>
      <c r="L19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947" spans="1:13" x14ac:dyDescent="0.4">
      <c r="A1947" t="s">
        <v>132</v>
      </c>
      <c r="B1947" t="s">
        <v>49</v>
      </c>
      <c r="C1947" t="s">
        <v>50</v>
      </c>
      <c r="D1947">
        <v>5</v>
      </c>
      <c r="E1947">
        <v>36.74</v>
      </c>
      <c r="F1947">
        <v>183.71</v>
      </c>
      <c r="G1947" t="s">
        <v>21</v>
      </c>
      <c r="H1947" t="s">
        <v>17</v>
      </c>
      <c r="I1947" s="1">
        <v>45600</v>
      </c>
      <c r="J1947">
        <f>YEAR(spending_patterns_detailed[[#This Row],[Transaction Date]])</f>
        <v>2024</v>
      </c>
      <c r="K1947" t="str">
        <f>TEXT(spending_patterns_detailed[[#This Row],[Transaction Date]],"mmm")</f>
        <v>Nov</v>
      </c>
      <c r="L19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48" spans="1:13" x14ac:dyDescent="0.4">
      <c r="A1948" t="s">
        <v>120</v>
      </c>
      <c r="B1948" t="s">
        <v>36</v>
      </c>
      <c r="C1948" t="s">
        <v>76</v>
      </c>
      <c r="D1948">
        <v>1</v>
      </c>
      <c r="E1948">
        <v>47.83</v>
      </c>
      <c r="F1948">
        <v>47.83</v>
      </c>
      <c r="G1948" t="s">
        <v>12</v>
      </c>
      <c r="H1948" t="s">
        <v>41</v>
      </c>
      <c r="I1948" s="1">
        <v>45131</v>
      </c>
      <c r="J1948">
        <f>YEAR(spending_patterns_detailed[[#This Row],[Transaction Date]])</f>
        <v>2023</v>
      </c>
      <c r="K1948" t="str">
        <f>TEXT(spending_patterns_detailed[[#This Row],[Transaction Date]],"mmm")</f>
        <v>Jul</v>
      </c>
      <c r="L19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49" spans="1:13" x14ac:dyDescent="0.4">
      <c r="A1949" t="s">
        <v>170</v>
      </c>
      <c r="B1949" t="s">
        <v>46</v>
      </c>
      <c r="C1949" t="s">
        <v>104</v>
      </c>
      <c r="D1949">
        <v>4</v>
      </c>
      <c r="E1949">
        <v>7.49</v>
      </c>
      <c r="F1949">
        <v>29.94</v>
      </c>
      <c r="G1949" t="s">
        <v>21</v>
      </c>
      <c r="H1949" t="s">
        <v>41</v>
      </c>
      <c r="I1949" s="1">
        <v>45649</v>
      </c>
      <c r="J1949">
        <f>YEAR(spending_patterns_detailed[[#This Row],[Transaction Date]])</f>
        <v>2024</v>
      </c>
      <c r="K1949" t="str">
        <f>TEXT(spending_patterns_detailed[[#This Row],[Transaction Date]],"mmm")</f>
        <v>Dec</v>
      </c>
      <c r="L19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50" spans="1:13" x14ac:dyDescent="0.4">
      <c r="A1950" t="s">
        <v>253</v>
      </c>
      <c r="B1950" t="s">
        <v>70</v>
      </c>
      <c r="C1950" t="s">
        <v>73</v>
      </c>
      <c r="D1950">
        <v>3</v>
      </c>
      <c r="E1950">
        <v>87.87</v>
      </c>
      <c r="F1950">
        <v>263.62</v>
      </c>
      <c r="G1950" t="s">
        <v>25</v>
      </c>
      <c r="H1950" t="s">
        <v>41</v>
      </c>
      <c r="I1950" s="1">
        <v>45139</v>
      </c>
      <c r="J1950">
        <f>YEAR(spending_patterns_detailed[[#This Row],[Transaction Date]])</f>
        <v>2023</v>
      </c>
      <c r="K1950" t="str">
        <f>TEXT(spending_patterns_detailed[[#This Row],[Transaction Date]],"mmm")</f>
        <v>Aug</v>
      </c>
      <c r="L19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51" spans="1:13" x14ac:dyDescent="0.4">
      <c r="A1951" t="s">
        <v>271</v>
      </c>
      <c r="B1951" t="s">
        <v>46</v>
      </c>
      <c r="C1951" t="s">
        <v>104</v>
      </c>
      <c r="D1951">
        <v>3</v>
      </c>
      <c r="E1951">
        <v>6.98</v>
      </c>
      <c r="F1951">
        <v>20.95</v>
      </c>
      <c r="G1951" t="s">
        <v>12</v>
      </c>
      <c r="H1951" t="s">
        <v>13</v>
      </c>
      <c r="I1951" s="1">
        <v>45451</v>
      </c>
      <c r="J1951">
        <f>YEAR(spending_patterns_detailed[[#This Row],[Transaction Date]])</f>
        <v>2024</v>
      </c>
      <c r="K1951" t="str">
        <f>TEXT(spending_patterns_detailed[[#This Row],[Transaction Date]],"mmm")</f>
        <v>Jun</v>
      </c>
      <c r="L19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52" spans="1:13" x14ac:dyDescent="0.4">
      <c r="A1952" t="s">
        <v>105</v>
      </c>
      <c r="B1952" t="s">
        <v>27</v>
      </c>
      <c r="C1952" t="s">
        <v>40</v>
      </c>
      <c r="D1952">
        <v>4</v>
      </c>
      <c r="E1952">
        <v>68.790000000000006</v>
      </c>
      <c r="F1952">
        <v>275.14</v>
      </c>
      <c r="G1952" t="s">
        <v>25</v>
      </c>
      <c r="H1952" t="s">
        <v>41</v>
      </c>
      <c r="I1952" s="1">
        <v>45255</v>
      </c>
      <c r="J1952">
        <f>YEAR(spending_patterns_detailed[[#This Row],[Transaction Date]])</f>
        <v>2023</v>
      </c>
      <c r="K1952" t="str">
        <f>TEXT(spending_patterns_detailed[[#This Row],[Transaction Date]],"mmm")</f>
        <v>Nov</v>
      </c>
      <c r="L19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53" spans="1:13" x14ac:dyDescent="0.4">
      <c r="A1953" t="s">
        <v>224</v>
      </c>
      <c r="B1953" t="s">
        <v>49</v>
      </c>
      <c r="C1953" t="s">
        <v>163</v>
      </c>
      <c r="D1953">
        <v>4</v>
      </c>
      <c r="E1953">
        <v>43.44</v>
      </c>
      <c r="F1953">
        <v>173.75</v>
      </c>
      <c r="G1953" t="s">
        <v>12</v>
      </c>
      <c r="H1953" t="s">
        <v>17</v>
      </c>
      <c r="I1953" s="1">
        <v>45628</v>
      </c>
      <c r="J1953">
        <f>YEAR(spending_patterns_detailed[[#This Row],[Transaction Date]])</f>
        <v>2024</v>
      </c>
      <c r="K1953" t="str">
        <f>TEXT(spending_patterns_detailed[[#This Row],[Transaction Date]],"mmm")</f>
        <v>Dec</v>
      </c>
      <c r="L19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54" spans="1:13" x14ac:dyDescent="0.4">
      <c r="A1954" t="s">
        <v>226</v>
      </c>
      <c r="B1954" t="s">
        <v>15</v>
      </c>
      <c r="C1954" t="s">
        <v>151</v>
      </c>
      <c r="D1954">
        <v>2</v>
      </c>
      <c r="E1954">
        <v>131.61000000000001</v>
      </c>
      <c r="F1954">
        <v>263.23</v>
      </c>
      <c r="G1954" t="s">
        <v>12</v>
      </c>
      <c r="H1954" t="s">
        <v>17</v>
      </c>
      <c r="I1954" s="1">
        <v>45410</v>
      </c>
      <c r="J1954">
        <f>YEAR(spending_patterns_detailed[[#This Row],[Transaction Date]])</f>
        <v>2024</v>
      </c>
      <c r="K1954" t="str">
        <f>TEXT(spending_patterns_detailed[[#This Row],[Transaction Date]],"mmm")</f>
        <v>Apr</v>
      </c>
      <c r="L19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55" spans="1:13" x14ac:dyDescent="0.4">
      <c r="A1955" t="s">
        <v>136</v>
      </c>
      <c r="B1955" t="s">
        <v>61</v>
      </c>
      <c r="C1955" t="s">
        <v>78</v>
      </c>
      <c r="D1955">
        <v>1</v>
      </c>
      <c r="E1955">
        <v>486.27</v>
      </c>
      <c r="F1955">
        <v>486.27</v>
      </c>
      <c r="G1955" t="s">
        <v>25</v>
      </c>
      <c r="H1955" t="s">
        <v>17</v>
      </c>
      <c r="I1955" s="1">
        <v>45310</v>
      </c>
      <c r="J1955">
        <f>YEAR(spending_patterns_detailed[[#This Row],[Transaction Date]])</f>
        <v>2024</v>
      </c>
      <c r="K1955" t="str">
        <f>TEXT(spending_patterns_detailed[[#This Row],[Transaction Date]],"mmm")</f>
        <v>Jan</v>
      </c>
      <c r="L19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56" spans="1:13" x14ac:dyDescent="0.4">
      <c r="A1956" t="s">
        <v>58</v>
      </c>
      <c r="B1956" t="s">
        <v>10</v>
      </c>
      <c r="C1956" t="s">
        <v>11</v>
      </c>
      <c r="D1956">
        <v>3</v>
      </c>
      <c r="E1956">
        <v>1.87</v>
      </c>
      <c r="F1956">
        <v>5.62</v>
      </c>
      <c r="G1956" t="s">
        <v>21</v>
      </c>
      <c r="H1956" t="s">
        <v>41</v>
      </c>
      <c r="I1956" s="1">
        <v>45642</v>
      </c>
      <c r="J1956">
        <f>YEAR(spending_patterns_detailed[[#This Row],[Transaction Date]])</f>
        <v>2024</v>
      </c>
      <c r="K1956" t="str">
        <f>TEXT(spending_patterns_detailed[[#This Row],[Transaction Date]],"mmm")</f>
        <v>Dec</v>
      </c>
      <c r="L19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57" spans="1:13" x14ac:dyDescent="0.4">
      <c r="A1957" t="s">
        <v>93</v>
      </c>
      <c r="B1957" t="s">
        <v>70</v>
      </c>
      <c r="C1957" t="s">
        <v>110</v>
      </c>
      <c r="D1957">
        <v>1</v>
      </c>
      <c r="E1957">
        <v>2.89</v>
      </c>
      <c r="F1957">
        <v>2.89</v>
      </c>
      <c r="G1957" t="s">
        <v>25</v>
      </c>
      <c r="H1957" t="s">
        <v>17</v>
      </c>
      <c r="I1957" s="1">
        <v>45045</v>
      </c>
      <c r="J1957">
        <f>YEAR(spending_patterns_detailed[[#This Row],[Transaction Date]])</f>
        <v>2023</v>
      </c>
      <c r="K1957" t="str">
        <f>TEXT(spending_patterns_detailed[[#This Row],[Transaction Date]],"mmm")</f>
        <v>Apr</v>
      </c>
      <c r="L19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58" spans="1:13" x14ac:dyDescent="0.4">
      <c r="A1958" t="s">
        <v>206</v>
      </c>
      <c r="B1958" t="s">
        <v>56</v>
      </c>
      <c r="C1958" t="s">
        <v>165</v>
      </c>
      <c r="D1958">
        <v>1</v>
      </c>
      <c r="E1958">
        <v>817.92</v>
      </c>
      <c r="F1958">
        <v>817.92</v>
      </c>
      <c r="G1958" t="s">
        <v>12</v>
      </c>
      <c r="H1958" t="s">
        <v>13</v>
      </c>
      <c r="I1958" s="1">
        <v>45472</v>
      </c>
      <c r="J1958">
        <f>YEAR(spending_patterns_detailed[[#This Row],[Transaction Date]])</f>
        <v>2024</v>
      </c>
      <c r="K1958" t="str">
        <f>TEXT(spending_patterns_detailed[[#This Row],[Transaction Date]],"mmm")</f>
        <v>Jun</v>
      </c>
      <c r="L19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59" spans="1:13" x14ac:dyDescent="0.4">
      <c r="A1959" t="s">
        <v>250</v>
      </c>
      <c r="B1959" t="s">
        <v>70</v>
      </c>
      <c r="C1959" t="s">
        <v>110</v>
      </c>
      <c r="D1959">
        <v>5</v>
      </c>
      <c r="E1959">
        <v>4.34</v>
      </c>
      <c r="F1959">
        <v>21.7</v>
      </c>
      <c r="G1959" t="s">
        <v>38</v>
      </c>
      <c r="H1959" t="s">
        <v>41</v>
      </c>
      <c r="I1959" s="1">
        <v>45480</v>
      </c>
      <c r="J1959">
        <f>YEAR(spending_patterns_detailed[[#This Row],[Transaction Date]])</f>
        <v>2024</v>
      </c>
      <c r="K1959" t="str">
        <f>TEXT(spending_patterns_detailed[[#This Row],[Transaction Date]],"mmm")</f>
        <v>Jul</v>
      </c>
      <c r="L19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60" spans="1:13" x14ac:dyDescent="0.4">
      <c r="A1960" t="s">
        <v>263</v>
      </c>
      <c r="B1960" t="s">
        <v>27</v>
      </c>
      <c r="C1960" t="s">
        <v>40</v>
      </c>
      <c r="D1960">
        <v>5</v>
      </c>
      <c r="E1960">
        <v>79.38</v>
      </c>
      <c r="F1960">
        <v>396.89</v>
      </c>
      <c r="G1960" t="s">
        <v>25</v>
      </c>
      <c r="H1960" t="s">
        <v>41</v>
      </c>
      <c r="I1960" s="1">
        <v>45669</v>
      </c>
      <c r="J1960">
        <f>YEAR(spending_patterns_detailed[[#This Row],[Transaction Date]])</f>
        <v>2025</v>
      </c>
      <c r="K1960" t="str">
        <f>TEXT(spending_patterns_detailed[[#This Row],[Transaction Date]],"mmm")</f>
        <v>Jan</v>
      </c>
      <c r="L19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61" spans="1:13" x14ac:dyDescent="0.4">
      <c r="A1961" t="s">
        <v>254</v>
      </c>
      <c r="B1961" t="s">
        <v>31</v>
      </c>
      <c r="C1961" t="s">
        <v>32</v>
      </c>
      <c r="D1961">
        <v>1</v>
      </c>
      <c r="E1961">
        <v>502.91</v>
      </c>
      <c r="F1961">
        <v>502.91</v>
      </c>
      <c r="G1961" t="s">
        <v>25</v>
      </c>
      <c r="H1961" t="s">
        <v>13</v>
      </c>
      <c r="I1961" s="1">
        <v>45266</v>
      </c>
      <c r="J1961">
        <f>YEAR(spending_patterns_detailed[[#This Row],[Transaction Date]])</f>
        <v>2023</v>
      </c>
      <c r="K1961" t="str">
        <f>TEXT(spending_patterns_detailed[[#This Row],[Transaction Date]],"mmm")</f>
        <v>Dec</v>
      </c>
      <c r="L19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62" spans="1:13" x14ac:dyDescent="0.4">
      <c r="A1962" t="s">
        <v>93</v>
      </c>
      <c r="B1962" t="s">
        <v>56</v>
      </c>
      <c r="C1962" t="s">
        <v>165</v>
      </c>
      <c r="D1962">
        <v>1</v>
      </c>
      <c r="E1962">
        <v>226.09</v>
      </c>
      <c r="F1962">
        <v>226.09</v>
      </c>
      <c r="G1962" t="s">
        <v>38</v>
      </c>
      <c r="H1962" t="s">
        <v>17</v>
      </c>
      <c r="I1962" s="1">
        <v>45163</v>
      </c>
      <c r="J1962">
        <f>YEAR(spending_patterns_detailed[[#This Row],[Transaction Date]])</f>
        <v>2023</v>
      </c>
      <c r="K1962" t="str">
        <f>TEXT(spending_patterns_detailed[[#This Row],[Transaction Date]],"mmm")</f>
        <v>Aug</v>
      </c>
      <c r="L19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63" spans="1:13" x14ac:dyDescent="0.4">
      <c r="A1963" t="s">
        <v>178</v>
      </c>
      <c r="B1963" t="s">
        <v>70</v>
      </c>
      <c r="C1963" t="s">
        <v>110</v>
      </c>
      <c r="D1963">
        <v>3</v>
      </c>
      <c r="E1963">
        <v>2.0299999999999998</v>
      </c>
      <c r="F1963">
        <v>6.08</v>
      </c>
      <c r="G1963" t="s">
        <v>21</v>
      </c>
      <c r="H1963" t="s">
        <v>17</v>
      </c>
      <c r="I1963" s="1">
        <v>45485</v>
      </c>
      <c r="J1963">
        <f>YEAR(spending_patterns_detailed[[#This Row],[Transaction Date]])</f>
        <v>2024</v>
      </c>
      <c r="K1963" t="str">
        <f>TEXT(spending_patterns_detailed[[#This Row],[Transaction Date]],"mmm")</f>
        <v>Jul</v>
      </c>
      <c r="L19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64" spans="1:13" x14ac:dyDescent="0.4">
      <c r="A1964" t="s">
        <v>270</v>
      </c>
      <c r="B1964" t="s">
        <v>19</v>
      </c>
      <c r="C1964" t="s">
        <v>52</v>
      </c>
      <c r="D1964">
        <v>1</v>
      </c>
      <c r="E1964">
        <v>116.79</v>
      </c>
      <c r="F1964">
        <v>116.79</v>
      </c>
      <c r="G1964" t="s">
        <v>25</v>
      </c>
      <c r="H1964" t="s">
        <v>13</v>
      </c>
      <c r="I1964" s="1">
        <v>45418</v>
      </c>
      <c r="J1964">
        <f>YEAR(spending_patterns_detailed[[#This Row],[Transaction Date]])</f>
        <v>2024</v>
      </c>
      <c r="K1964" t="str">
        <f>TEXT(spending_patterns_detailed[[#This Row],[Transaction Date]],"mmm")</f>
        <v>May</v>
      </c>
      <c r="L19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65" spans="1:13" x14ac:dyDescent="0.4">
      <c r="A1965" t="s">
        <v>219</v>
      </c>
      <c r="B1965" t="s">
        <v>70</v>
      </c>
      <c r="C1965" t="s">
        <v>73</v>
      </c>
      <c r="D1965">
        <v>2</v>
      </c>
      <c r="E1965">
        <v>72.73</v>
      </c>
      <c r="F1965">
        <v>145.46</v>
      </c>
      <c r="G1965" t="s">
        <v>38</v>
      </c>
      <c r="H1965" t="s">
        <v>17</v>
      </c>
      <c r="I1965" s="1">
        <v>44974</v>
      </c>
      <c r="J1965">
        <f>YEAR(spending_patterns_detailed[[#This Row],[Transaction Date]])</f>
        <v>2023</v>
      </c>
      <c r="K1965" t="str">
        <f>TEXT(spending_patterns_detailed[[#This Row],[Transaction Date]],"mmm")</f>
        <v>Feb</v>
      </c>
      <c r="L19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66" spans="1:13" x14ac:dyDescent="0.4">
      <c r="A1966" t="s">
        <v>89</v>
      </c>
      <c r="B1966" t="s">
        <v>31</v>
      </c>
      <c r="C1966" t="s">
        <v>80</v>
      </c>
      <c r="D1966">
        <v>1</v>
      </c>
      <c r="E1966">
        <v>8.9600000000000009</v>
      </c>
      <c r="F1966">
        <v>8.9600000000000009</v>
      </c>
      <c r="G1966" t="s">
        <v>12</v>
      </c>
      <c r="H1966" t="s">
        <v>17</v>
      </c>
      <c r="I1966" s="1">
        <v>45161</v>
      </c>
      <c r="J1966">
        <f>YEAR(spending_patterns_detailed[[#This Row],[Transaction Date]])</f>
        <v>2023</v>
      </c>
      <c r="K1966" t="str">
        <f>TEXT(spending_patterns_detailed[[#This Row],[Transaction Date]],"mmm")</f>
        <v>Aug</v>
      </c>
      <c r="L19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67" spans="1:13" x14ac:dyDescent="0.4">
      <c r="A1967" t="s">
        <v>137</v>
      </c>
      <c r="B1967" t="s">
        <v>46</v>
      </c>
      <c r="C1967" t="s">
        <v>162</v>
      </c>
      <c r="D1967">
        <v>4</v>
      </c>
      <c r="E1967">
        <v>4.71</v>
      </c>
      <c r="F1967">
        <v>18.850000000000001</v>
      </c>
      <c r="G1967" t="s">
        <v>12</v>
      </c>
      <c r="H1967" t="s">
        <v>17</v>
      </c>
      <c r="I1967" s="1">
        <v>45442</v>
      </c>
      <c r="J1967">
        <f>YEAR(spending_patterns_detailed[[#This Row],[Transaction Date]])</f>
        <v>2024</v>
      </c>
      <c r="K1967" t="str">
        <f>TEXT(spending_patterns_detailed[[#This Row],[Transaction Date]],"mmm")</f>
        <v>May</v>
      </c>
      <c r="L19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68" spans="1:13" x14ac:dyDescent="0.4">
      <c r="A1968" t="s">
        <v>150</v>
      </c>
      <c r="B1968" t="s">
        <v>70</v>
      </c>
      <c r="C1968" t="s">
        <v>73</v>
      </c>
      <c r="D1968">
        <v>2</v>
      </c>
      <c r="E1968">
        <v>12.59</v>
      </c>
      <c r="F1968">
        <v>25.19</v>
      </c>
      <c r="G1968" t="s">
        <v>21</v>
      </c>
      <c r="H1968" t="s">
        <v>17</v>
      </c>
      <c r="I1968" s="1">
        <v>45629</v>
      </c>
      <c r="J1968">
        <f>YEAR(spending_patterns_detailed[[#This Row],[Transaction Date]])</f>
        <v>2024</v>
      </c>
      <c r="K1968" t="str">
        <f>TEXT(spending_patterns_detailed[[#This Row],[Transaction Date]],"mmm")</f>
        <v>Dec</v>
      </c>
      <c r="L19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69" spans="1:13" x14ac:dyDescent="0.4">
      <c r="A1969" t="s">
        <v>255</v>
      </c>
      <c r="B1969" t="s">
        <v>46</v>
      </c>
      <c r="C1969" t="s">
        <v>162</v>
      </c>
      <c r="D1969">
        <v>2</v>
      </c>
      <c r="E1969">
        <v>4.6900000000000004</v>
      </c>
      <c r="F1969">
        <v>9.39</v>
      </c>
      <c r="G1969" t="s">
        <v>12</v>
      </c>
      <c r="H1969" t="s">
        <v>13</v>
      </c>
      <c r="I1969" s="1">
        <v>44931</v>
      </c>
      <c r="J1969">
        <f>YEAR(spending_patterns_detailed[[#This Row],[Transaction Date]])</f>
        <v>2023</v>
      </c>
      <c r="K1969" t="str">
        <f>TEXT(spending_patterns_detailed[[#This Row],[Transaction Date]],"mmm")</f>
        <v>Jan</v>
      </c>
      <c r="L19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70" spans="1:13" x14ac:dyDescent="0.4">
      <c r="A1970" t="s">
        <v>171</v>
      </c>
      <c r="B1970" t="s">
        <v>36</v>
      </c>
      <c r="C1970" t="s">
        <v>76</v>
      </c>
      <c r="D1970">
        <v>1</v>
      </c>
      <c r="E1970">
        <v>21.21</v>
      </c>
      <c r="F1970">
        <v>21.21</v>
      </c>
      <c r="G1970" t="s">
        <v>21</v>
      </c>
      <c r="H1970" t="s">
        <v>13</v>
      </c>
      <c r="I1970" s="1">
        <v>45477</v>
      </c>
      <c r="J1970">
        <f>YEAR(spending_patterns_detailed[[#This Row],[Transaction Date]])</f>
        <v>2024</v>
      </c>
      <c r="K1970" t="str">
        <f>TEXT(spending_patterns_detailed[[#This Row],[Transaction Date]],"mmm")</f>
        <v>Jul</v>
      </c>
      <c r="L19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71" spans="1:13" x14ac:dyDescent="0.4">
      <c r="A1971" t="s">
        <v>273</v>
      </c>
      <c r="B1971" t="s">
        <v>100</v>
      </c>
      <c r="C1971" t="s">
        <v>189</v>
      </c>
      <c r="D1971">
        <v>1</v>
      </c>
      <c r="E1971">
        <v>51.68</v>
      </c>
      <c r="F1971">
        <v>51.68</v>
      </c>
      <c r="G1971" t="s">
        <v>25</v>
      </c>
      <c r="H1971" t="s">
        <v>41</v>
      </c>
      <c r="I1971" s="1">
        <v>45169</v>
      </c>
      <c r="J1971">
        <f>YEAR(spending_patterns_detailed[[#This Row],[Transaction Date]])</f>
        <v>2023</v>
      </c>
      <c r="K1971" t="str">
        <f>TEXT(spending_patterns_detailed[[#This Row],[Transaction Date]],"mmm")</f>
        <v>Aug</v>
      </c>
      <c r="L19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72" spans="1:13" x14ac:dyDescent="0.4">
      <c r="A1972" t="s">
        <v>172</v>
      </c>
      <c r="B1972" t="s">
        <v>49</v>
      </c>
      <c r="C1972" t="s">
        <v>50</v>
      </c>
      <c r="D1972">
        <v>1</v>
      </c>
      <c r="E1972">
        <v>46.33</v>
      </c>
      <c r="F1972">
        <v>46.33</v>
      </c>
      <c r="G1972" t="s">
        <v>38</v>
      </c>
      <c r="H1972" t="s">
        <v>41</v>
      </c>
      <c r="I1972" s="1">
        <v>44976</v>
      </c>
      <c r="J1972">
        <f>YEAR(spending_patterns_detailed[[#This Row],[Transaction Date]])</f>
        <v>2023</v>
      </c>
      <c r="K1972" t="str">
        <f>TEXT(spending_patterns_detailed[[#This Row],[Transaction Date]],"mmm")</f>
        <v>Feb</v>
      </c>
      <c r="L19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73" spans="1:13" x14ac:dyDescent="0.4">
      <c r="A1973" t="s">
        <v>274</v>
      </c>
      <c r="B1973" t="s">
        <v>61</v>
      </c>
      <c r="C1973" t="s">
        <v>78</v>
      </c>
      <c r="D1973">
        <v>1</v>
      </c>
      <c r="E1973">
        <v>356.15</v>
      </c>
      <c r="F1973">
        <v>356.15</v>
      </c>
      <c r="G1973" t="s">
        <v>21</v>
      </c>
      <c r="H1973" t="s">
        <v>17</v>
      </c>
      <c r="I1973" s="1">
        <v>45196</v>
      </c>
      <c r="J1973">
        <f>YEAR(spending_patterns_detailed[[#This Row],[Transaction Date]])</f>
        <v>2023</v>
      </c>
      <c r="K1973" t="str">
        <f>TEXT(spending_patterns_detailed[[#This Row],[Transaction Date]],"mmm")</f>
        <v>Sep</v>
      </c>
      <c r="L19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74" spans="1:13" x14ac:dyDescent="0.4">
      <c r="A1974" t="s">
        <v>55</v>
      </c>
      <c r="B1974" t="s">
        <v>61</v>
      </c>
      <c r="C1974" t="s">
        <v>78</v>
      </c>
      <c r="D1974">
        <v>1</v>
      </c>
      <c r="E1974">
        <v>463.77</v>
      </c>
      <c r="F1974">
        <v>463.77</v>
      </c>
      <c r="G1974" t="s">
        <v>38</v>
      </c>
      <c r="H1974" t="s">
        <v>13</v>
      </c>
      <c r="I1974" s="1">
        <v>45091</v>
      </c>
      <c r="J1974">
        <f>YEAR(spending_patterns_detailed[[#This Row],[Transaction Date]])</f>
        <v>2023</v>
      </c>
      <c r="K1974" t="str">
        <f>TEXT(spending_patterns_detailed[[#This Row],[Transaction Date]],"mmm")</f>
        <v>Jun</v>
      </c>
      <c r="L19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75" spans="1:13" x14ac:dyDescent="0.4">
      <c r="A1975" t="s">
        <v>221</v>
      </c>
      <c r="B1975" t="s">
        <v>15</v>
      </c>
      <c r="C1975" t="s">
        <v>135</v>
      </c>
      <c r="D1975">
        <v>4</v>
      </c>
      <c r="E1975">
        <v>19.68</v>
      </c>
      <c r="F1975">
        <v>78.709999999999994</v>
      </c>
      <c r="G1975" t="s">
        <v>25</v>
      </c>
      <c r="H1975" t="s">
        <v>41</v>
      </c>
      <c r="I1975" s="1">
        <v>45417</v>
      </c>
      <c r="J1975">
        <f>YEAR(spending_patterns_detailed[[#This Row],[Transaction Date]])</f>
        <v>2024</v>
      </c>
      <c r="K1975" t="str">
        <f>TEXT(spending_patterns_detailed[[#This Row],[Transaction Date]],"mmm")</f>
        <v>May</v>
      </c>
      <c r="L19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76" spans="1:13" x14ac:dyDescent="0.4">
      <c r="A1976" t="s">
        <v>164</v>
      </c>
      <c r="B1976" t="s">
        <v>56</v>
      </c>
      <c r="C1976" t="s">
        <v>57</v>
      </c>
      <c r="D1976">
        <v>1</v>
      </c>
      <c r="E1976">
        <v>45856.74</v>
      </c>
      <c r="F1976">
        <v>45856.74</v>
      </c>
      <c r="G1976" t="s">
        <v>21</v>
      </c>
      <c r="H1976" t="s">
        <v>13</v>
      </c>
      <c r="I1976" s="1">
        <v>45588</v>
      </c>
      <c r="J1976">
        <f>YEAR(spending_patterns_detailed[[#This Row],[Transaction Date]])</f>
        <v>2024</v>
      </c>
      <c r="K1976" t="str">
        <f>TEXT(spending_patterns_detailed[[#This Row],[Transaction Date]],"mmm")</f>
        <v>Oct</v>
      </c>
      <c r="L19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19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1977" spans="1:13" x14ac:dyDescent="0.4">
      <c r="A1977" t="s">
        <v>205</v>
      </c>
      <c r="B1977" t="s">
        <v>56</v>
      </c>
      <c r="C1977" t="s">
        <v>66</v>
      </c>
      <c r="D1977">
        <v>1</v>
      </c>
      <c r="E1977">
        <v>102.33</v>
      </c>
      <c r="F1977">
        <v>102.33</v>
      </c>
      <c r="G1977" t="s">
        <v>25</v>
      </c>
      <c r="H1977" t="s">
        <v>41</v>
      </c>
      <c r="I1977" s="1">
        <v>45466</v>
      </c>
      <c r="J1977">
        <f>YEAR(spending_patterns_detailed[[#This Row],[Transaction Date]])</f>
        <v>2024</v>
      </c>
      <c r="K1977" t="str">
        <f>TEXT(spending_patterns_detailed[[#This Row],[Transaction Date]],"mmm")</f>
        <v>Jun</v>
      </c>
      <c r="L19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78" spans="1:13" x14ac:dyDescent="0.4">
      <c r="A1978" t="s">
        <v>182</v>
      </c>
      <c r="B1978" t="s">
        <v>100</v>
      </c>
      <c r="C1978" t="s">
        <v>130</v>
      </c>
      <c r="D1978">
        <v>1</v>
      </c>
      <c r="E1978">
        <v>7.25</v>
      </c>
      <c r="F1978">
        <v>7.25</v>
      </c>
      <c r="G1978" t="s">
        <v>21</v>
      </c>
      <c r="H1978" t="s">
        <v>17</v>
      </c>
      <c r="I1978" s="1">
        <v>45611</v>
      </c>
      <c r="J1978">
        <f>YEAR(spending_patterns_detailed[[#This Row],[Transaction Date]])</f>
        <v>2024</v>
      </c>
      <c r="K1978" t="str">
        <f>TEXT(spending_patterns_detailed[[#This Row],[Transaction Date]],"mmm")</f>
        <v>Nov</v>
      </c>
      <c r="L19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79" spans="1:13" x14ac:dyDescent="0.4">
      <c r="A1979" t="s">
        <v>139</v>
      </c>
      <c r="B1979" t="s">
        <v>10</v>
      </c>
      <c r="C1979" t="s">
        <v>43</v>
      </c>
      <c r="D1979">
        <v>2</v>
      </c>
      <c r="E1979">
        <v>1.41</v>
      </c>
      <c r="F1979">
        <v>2.81</v>
      </c>
      <c r="G1979" t="s">
        <v>25</v>
      </c>
      <c r="H1979" t="s">
        <v>13</v>
      </c>
      <c r="I1979" s="1">
        <v>45332</v>
      </c>
      <c r="J1979">
        <f>YEAR(spending_patterns_detailed[[#This Row],[Transaction Date]])</f>
        <v>2024</v>
      </c>
      <c r="K1979" t="str">
        <f>TEXT(spending_patterns_detailed[[#This Row],[Transaction Date]],"mmm")</f>
        <v>Feb</v>
      </c>
      <c r="L19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80" spans="1:13" x14ac:dyDescent="0.4">
      <c r="A1980" t="s">
        <v>72</v>
      </c>
      <c r="B1980" t="s">
        <v>36</v>
      </c>
      <c r="C1980" t="s">
        <v>37</v>
      </c>
      <c r="D1980">
        <v>1</v>
      </c>
      <c r="E1980">
        <v>461.67</v>
      </c>
      <c r="F1980">
        <v>461.67</v>
      </c>
      <c r="G1980" t="s">
        <v>25</v>
      </c>
      <c r="H1980" t="s">
        <v>17</v>
      </c>
      <c r="I1980" s="1">
        <v>45220</v>
      </c>
      <c r="J1980">
        <f>YEAR(spending_patterns_detailed[[#This Row],[Transaction Date]])</f>
        <v>2023</v>
      </c>
      <c r="K1980" t="str">
        <f>TEXT(spending_patterns_detailed[[#This Row],[Transaction Date]],"mmm")</f>
        <v>Oct</v>
      </c>
      <c r="L19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81" spans="1:13" x14ac:dyDescent="0.4">
      <c r="A1981" t="s">
        <v>276</v>
      </c>
      <c r="B1981" t="s">
        <v>10</v>
      </c>
      <c r="C1981" t="s">
        <v>68</v>
      </c>
      <c r="D1981">
        <v>5</v>
      </c>
      <c r="E1981">
        <v>4.01</v>
      </c>
      <c r="F1981">
        <v>20.04</v>
      </c>
      <c r="G1981" t="s">
        <v>25</v>
      </c>
      <c r="H1981" t="s">
        <v>13</v>
      </c>
      <c r="I1981" s="1">
        <v>45194</v>
      </c>
      <c r="J1981">
        <f>YEAR(spending_patterns_detailed[[#This Row],[Transaction Date]])</f>
        <v>2023</v>
      </c>
      <c r="K1981" t="str">
        <f>TEXT(spending_patterns_detailed[[#This Row],[Transaction Date]],"mmm")</f>
        <v>Sep</v>
      </c>
      <c r="L19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82" spans="1:13" x14ac:dyDescent="0.4">
      <c r="A1982" t="s">
        <v>223</v>
      </c>
      <c r="B1982" t="s">
        <v>27</v>
      </c>
      <c r="C1982" t="s">
        <v>28</v>
      </c>
      <c r="D1982">
        <v>4</v>
      </c>
      <c r="E1982">
        <v>15.39</v>
      </c>
      <c r="F1982">
        <v>61.58</v>
      </c>
      <c r="G1982" t="s">
        <v>25</v>
      </c>
      <c r="H1982" t="s">
        <v>17</v>
      </c>
      <c r="I1982" s="1">
        <v>44997</v>
      </c>
      <c r="J1982">
        <f>YEAR(spending_patterns_detailed[[#This Row],[Transaction Date]])</f>
        <v>2023</v>
      </c>
      <c r="K1982" t="str">
        <f>TEXT(spending_patterns_detailed[[#This Row],[Transaction Date]],"mmm")</f>
        <v>Mar</v>
      </c>
      <c r="L19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83" spans="1:13" x14ac:dyDescent="0.4">
      <c r="A1983" t="s">
        <v>218</v>
      </c>
      <c r="B1983" t="s">
        <v>70</v>
      </c>
      <c r="C1983" t="s">
        <v>71</v>
      </c>
      <c r="D1983">
        <v>2</v>
      </c>
      <c r="E1983">
        <v>8.58</v>
      </c>
      <c r="F1983">
        <v>17.170000000000002</v>
      </c>
      <c r="G1983" t="s">
        <v>25</v>
      </c>
      <c r="H1983" t="s">
        <v>41</v>
      </c>
      <c r="I1983" s="1">
        <v>45628</v>
      </c>
      <c r="J1983">
        <f>YEAR(spending_patterns_detailed[[#This Row],[Transaction Date]])</f>
        <v>2024</v>
      </c>
      <c r="K1983" t="str">
        <f>TEXT(spending_patterns_detailed[[#This Row],[Transaction Date]],"mmm")</f>
        <v>Dec</v>
      </c>
      <c r="L19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84" spans="1:13" x14ac:dyDescent="0.4">
      <c r="A1984" t="s">
        <v>179</v>
      </c>
      <c r="B1984" t="s">
        <v>15</v>
      </c>
      <c r="C1984" t="s">
        <v>16</v>
      </c>
      <c r="D1984">
        <v>4</v>
      </c>
      <c r="E1984">
        <v>70.760000000000005</v>
      </c>
      <c r="F1984">
        <v>283.02999999999997</v>
      </c>
      <c r="G1984" t="s">
        <v>21</v>
      </c>
      <c r="H1984" t="s">
        <v>17</v>
      </c>
      <c r="I1984" s="1">
        <v>45281</v>
      </c>
      <c r="J1984">
        <f>YEAR(spending_patterns_detailed[[#This Row],[Transaction Date]])</f>
        <v>2023</v>
      </c>
      <c r="K1984" t="str">
        <f>TEXT(spending_patterns_detailed[[#This Row],[Transaction Date]],"mmm")</f>
        <v>Dec</v>
      </c>
      <c r="L19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85" spans="1:13" x14ac:dyDescent="0.4">
      <c r="A1985" t="s">
        <v>77</v>
      </c>
      <c r="B1985" t="s">
        <v>19</v>
      </c>
      <c r="C1985" t="s">
        <v>149</v>
      </c>
      <c r="D1985">
        <v>1</v>
      </c>
      <c r="E1985">
        <v>3658.91</v>
      </c>
      <c r="F1985">
        <v>3658.91</v>
      </c>
      <c r="G1985" t="s">
        <v>21</v>
      </c>
      <c r="H1985" t="s">
        <v>13</v>
      </c>
      <c r="I1985" s="1">
        <v>45004</v>
      </c>
      <c r="J1985">
        <f>YEAR(spending_patterns_detailed[[#This Row],[Transaction Date]])</f>
        <v>2023</v>
      </c>
      <c r="K1985" t="str">
        <f>TEXT(spending_patterns_detailed[[#This Row],[Transaction Date]],"mmm")</f>
        <v>Mar</v>
      </c>
      <c r="L19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19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1986" spans="1:13" x14ac:dyDescent="0.4">
      <c r="A1986" t="s">
        <v>275</v>
      </c>
      <c r="B1986" t="s">
        <v>23</v>
      </c>
      <c r="C1986" t="s">
        <v>24</v>
      </c>
      <c r="D1986">
        <v>2</v>
      </c>
      <c r="E1986">
        <v>29.69</v>
      </c>
      <c r="F1986">
        <v>59.37</v>
      </c>
      <c r="G1986" t="s">
        <v>38</v>
      </c>
      <c r="H1986" t="s">
        <v>41</v>
      </c>
      <c r="I1986" s="1">
        <v>45168</v>
      </c>
      <c r="J1986">
        <f>YEAR(spending_patterns_detailed[[#This Row],[Transaction Date]])</f>
        <v>2023</v>
      </c>
      <c r="K1986" t="str">
        <f>TEXT(spending_patterns_detailed[[#This Row],[Transaction Date]],"mmm")</f>
        <v>Aug</v>
      </c>
      <c r="L19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87" spans="1:13" x14ac:dyDescent="0.4">
      <c r="A1987" t="s">
        <v>256</v>
      </c>
      <c r="B1987" t="s">
        <v>70</v>
      </c>
      <c r="C1987" t="s">
        <v>71</v>
      </c>
      <c r="D1987">
        <v>1</v>
      </c>
      <c r="E1987">
        <v>7.2</v>
      </c>
      <c r="F1987">
        <v>7.2</v>
      </c>
      <c r="G1987" t="s">
        <v>38</v>
      </c>
      <c r="H1987" t="s">
        <v>17</v>
      </c>
      <c r="I1987" s="1">
        <v>45249</v>
      </c>
      <c r="J1987">
        <f>YEAR(spending_patterns_detailed[[#This Row],[Transaction Date]])</f>
        <v>2023</v>
      </c>
      <c r="K1987" t="str">
        <f>TEXT(spending_patterns_detailed[[#This Row],[Transaction Date]],"mmm")</f>
        <v>Nov</v>
      </c>
      <c r="L19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1988" spans="1:13" x14ac:dyDescent="0.4">
      <c r="A1988" t="s">
        <v>85</v>
      </c>
      <c r="B1988" t="s">
        <v>36</v>
      </c>
      <c r="C1988" t="s">
        <v>76</v>
      </c>
      <c r="D1988">
        <v>1</v>
      </c>
      <c r="E1988">
        <v>34.79</v>
      </c>
      <c r="F1988">
        <v>34.79</v>
      </c>
      <c r="G1988" t="s">
        <v>38</v>
      </c>
      <c r="H1988" t="s">
        <v>41</v>
      </c>
      <c r="I1988" s="1">
        <v>45148</v>
      </c>
      <c r="J1988">
        <f>YEAR(spending_patterns_detailed[[#This Row],[Transaction Date]])</f>
        <v>2023</v>
      </c>
      <c r="K1988" t="str">
        <f>TEXT(spending_patterns_detailed[[#This Row],[Transaction Date]],"mmm")</f>
        <v>Aug</v>
      </c>
      <c r="L19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89" spans="1:13" x14ac:dyDescent="0.4">
      <c r="A1989" t="s">
        <v>158</v>
      </c>
      <c r="B1989" t="s">
        <v>19</v>
      </c>
      <c r="C1989" t="s">
        <v>107</v>
      </c>
      <c r="D1989">
        <v>1</v>
      </c>
      <c r="E1989">
        <v>120.33</v>
      </c>
      <c r="F1989">
        <v>120.33</v>
      </c>
      <c r="G1989" t="s">
        <v>25</v>
      </c>
      <c r="H1989" t="s">
        <v>41</v>
      </c>
      <c r="I1989" s="1">
        <v>45291</v>
      </c>
      <c r="J1989">
        <f>YEAR(spending_patterns_detailed[[#This Row],[Transaction Date]])</f>
        <v>2023</v>
      </c>
      <c r="K1989" t="str">
        <f>TEXT(spending_patterns_detailed[[#This Row],[Transaction Date]],"mmm")</f>
        <v>Dec</v>
      </c>
      <c r="L19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90" spans="1:13" x14ac:dyDescent="0.4">
      <c r="A1990" t="s">
        <v>250</v>
      </c>
      <c r="B1990" t="s">
        <v>10</v>
      </c>
      <c r="C1990" t="s">
        <v>181</v>
      </c>
      <c r="D1990">
        <v>3</v>
      </c>
      <c r="E1990">
        <v>6.4</v>
      </c>
      <c r="F1990">
        <v>19.2</v>
      </c>
      <c r="G1990" t="s">
        <v>12</v>
      </c>
      <c r="H1990" t="s">
        <v>17</v>
      </c>
      <c r="I1990" s="1">
        <v>45580</v>
      </c>
      <c r="J1990">
        <f>YEAR(spending_patterns_detailed[[#This Row],[Transaction Date]])</f>
        <v>2024</v>
      </c>
      <c r="K1990" t="str">
        <f>TEXT(spending_patterns_detailed[[#This Row],[Transaction Date]],"mmm")</f>
        <v>Oct</v>
      </c>
      <c r="L19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91" spans="1:13" x14ac:dyDescent="0.4">
      <c r="A1991" t="s">
        <v>177</v>
      </c>
      <c r="B1991" t="s">
        <v>46</v>
      </c>
      <c r="C1991" t="s">
        <v>162</v>
      </c>
      <c r="D1991">
        <v>2</v>
      </c>
      <c r="E1991">
        <v>5.76</v>
      </c>
      <c r="F1991">
        <v>11.53</v>
      </c>
      <c r="G1991" t="s">
        <v>25</v>
      </c>
      <c r="H1991" t="s">
        <v>13</v>
      </c>
      <c r="I1991" s="1">
        <v>45267</v>
      </c>
      <c r="J1991">
        <f>YEAR(spending_patterns_detailed[[#This Row],[Transaction Date]])</f>
        <v>2023</v>
      </c>
      <c r="K1991" t="str">
        <f>TEXT(spending_patterns_detailed[[#This Row],[Transaction Date]],"mmm")</f>
        <v>Dec</v>
      </c>
      <c r="L19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92" spans="1:13" x14ac:dyDescent="0.4">
      <c r="A1992" t="s">
        <v>224</v>
      </c>
      <c r="B1992" t="s">
        <v>15</v>
      </c>
      <c r="C1992" t="s">
        <v>151</v>
      </c>
      <c r="D1992">
        <v>1</v>
      </c>
      <c r="E1992">
        <v>141.55000000000001</v>
      </c>
      <c r="F1992">
        <v>141.55000000000001</v>
      </c>
      <c r="G1992" t="s">
        <v>12</v>
      </c>
      <c r="H1992" t="s">
        <v>41</v>
      </c>
      <c r="I1992" s="1">
        <v>44949</v>
      </c>
      <c r="J1992">
        <f>YEAR(spending_patterns_detailed[[#This Row],[Transaction Date]])</f>
        <v>2023</v>
      </c>
      <c r="K1992" t="str">
        <f>TEXT(spending_patterns_detailed[[#This Row],[Transaction Date]],"mmm")</f>
        <v>Jan</v>
      </c>
      <c r="L19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93" spans="1:13" x14ac:dyDescent="0.4">
      <c r="A1993" t="s">
        <v>60</v>
      </c>
      <c r="B1993" t="s">
        <v>10</v>
      </c>
      <c r="C1993" t="s">
        <v>43</v>
      </c>
      <c r="D1993">
        <v>5</v>
      </c>
      <c r="E1993">
        <v>2.41</v>
      </c>
      <c r="F1993">
        <v>12.03</v>
      </c>
      <c r="G1993" t="s">
        <v>21</v>
      </c>
      <c r="H1993" t="s">
        <v>41</v>
      </c>
      <c r="I1993" s="1">
        <v>45070</v>
      </c>
      <c r="J1993">
        <f>YEAR(spending_patterns_detailed[[#This Row],[Transaction Date]])</f>
        <v>2023</v>
      </c>
      <c r="K1993" t="str">
        <f>TEXT(spending_patterns_detailed[[#This Row],[Transaction Date]],"mmm")</f>
        <v>May</v>
      </c>
      <c r="L19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94" spans="1:13" x14ac:dyDescent="0.4">
      <c r="A1994" t="s">
        <v>60</v>
      </c>
      <c r="B1994" t="s">
        <v>46</v>
      </c>
      <c r="C1994" t="s">
        <v>47</v>
      </c>
      <c r="D1994">
        <v>3</v>
      </c>
      <c r="E1994">
        <v>3.94</v>
      </c>
      <c r="F1994">
        <v>11.82</v>
      </c>
      <c r="G1994" t="s">
        <v>21</v>
      </c>
      <c r="H1994" t="s">
        <v>41</v>
      </c>
      <c r="I1994" s="1">
        <v>45195</v>
      </c>
      <c r="J1994">
        <f>YEAR(spending_patterns_detailed[[#This Row],[Transaction Date]])</f>
        <v>2023</v>
      </c>
      <c r="K1994" t="str">
        <f>TEXT(spending_patterns_detailed[[#This Row],[Transaction Date]],"mmm")</f>
        <v>Sep</v>
      </c>
      <c r="L19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95" spans="1:13" x14ac:dyDescent="0.4">
      <c r="A1995" t="s">
        <v>83</v>
      </c>
      <c r="B1995" t="s">
        <v>56</v>
      </c>
      <c r="C1995" t="s">
        <v>57</v>
      </c>
      <c r="D1995">
        <v>4</v>
      </c>
      <c r="E1995">
        <v>28129.63</v>
      </c>
      <c r="F1995">
        <v>112518.54</v>
      </c>
      <c r="G1995" t="s">
        <v>38</v>
      </c>
      <c r="H1995" t="s">
        <v>13</v>
      </c>
      <c r="I1995" s="1">
        <v>45227</v>
      </c>
      <c r="J1995">
        <f>YEAR(spending_patterns_detailed[[#This Row],[Transaction Date]])</f>
        <v>2023</v>
      </c>
      <c r="K1995" t="str">
        <f>TEXT(spending_patterns_detailed[[#This Row],[Transaction Date]],"mmm")</f>
        <v>Oct</v>
      </c>
      <c r="L19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19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1996" spans="1:13" x14ac:dyDescent="0.4">
      <c r="A1996" t="s">
        <v>193</v>
      </c>
      <c r="B1996" t="s">
        <v>56</v>
      </c>
      <c r="C1996" t="s">
        <v>59</v>
      </c>
      <c r="D1996">
        <v>5</v>
      </c>
      <c r="E1996">
        <v>138.16999999999999</v>
      </c>
      <c r="F1996">
        <v>690.84</v>
      </c>
      <c r="G1996" t="s">
        <v>12</v>
      </c>
      <c r="H1996" t="s">
        <v>41</v>
      </c>
      <c r="I1996" s="1">
        <v>45542</v>
      </c>
      <c r="J1996">
        <f>YEAR(spending_patterns_detailed[[#This Row],[Transaction Date]])</f>
        <v>2024</v>
      </c>
      <c r="K1996" t="str">
        <f>TEXT(spending_patterns_detailed[[#This Row],[Transaction Date]],"mmm")</f>
        <v>Sep</v>
      </c>
      <c r="L19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9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97" spans="1:13" x14ac:dyDescent="0.4">
      <c r="A1997" t="s">
        <v>35</v>
      </c>
      <c r="B1997" t="s">
        <v>49</v>
      </c>
      <c r="C1997" t="s">
        <v>163</v>
      </c>
      <c r="D1997">
        <v>4</v>
      </c>
      <c r="E1997">
        <v>47.96</v>
      </c>
      <c r="F1997">
        <v>191.84</v>
      </c>
      <c r="G1997" t="s">
        <v>25</v>
      </c>
      <c r="H1997" t="s">
        <v>17</v>
      </c>
      <c r="I1997" s="1">
        <v>45184</v>
      </c>
      <c r="J1997">
        <f>YEAR(spending_patterns_detailed[[#This Row],[Transaction Date]])</f>
        <v>2023</v>
      </c>
      <c r="K1997" t="str">
        <f>TEXT(spending_patterns_detailed[[#This Row],[Transaction Date]],"mmm")</f>
        <v>Sep</v>
      </c>
      <c r="L19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9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998" spans="1:13" x14ac:dyDescent="0.4">
      <c r="A1998" t="s">
        <v>86</v>
      </c>
      <c r="B1998" t="s">
        <v>46</v>
      </c>
      <c r="C1998" t="s">
        <v>162</v>
      </c>
      <c r="D1998">
        <v>4</v>
      </c>
      <c r="E1998">
        <v>7.84</v>
      </c>
      <c r="F1998">
        <v>31.34</v>
      </c>
      <c r="G1998" t="s">
        <v>25</v>
      </c>
      <c r="H1998" t="s">
        <v>17</v>
      </c>
      <c r="I1998" s="1">
        <v>45339</v>
      </c>
      <c r="J1998">
        <f>YEAR(spending_patterns_detailed[[#This Row],[Transaction Date]])</f>
        <v>2024</v>
      </c>
      <c r="K1998" t="str">
        <f>TEXT(spending_patterns_detailed[[#This Row],[Transaction Date]],"mmm")</f>
        <v>Feb</v>
      </c>
      <c r="L19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1999" spans="1:13" x14ac:dyDescent="0.4">
      <c r="A1999" t="s">
        <v>211</v>
      </c>
      <c r="B1999" t="s">
        <v>31</v>
      </c>
      <c r="C1999" t="s">
        <v>80</v>
      </c>
      <c r="D1999">
        <v>1</v>
      </c>
      <c r="E1999">
        <v>6.57</v>
      </c>
      <c r="F1999">
        <v>6.57</v>
      </c>
      <c r="G1999" t="s">
        <v>25</v>
      </c>
      <c r="H1999" t="s">
        <v>13</v>
      </c>
      <c r="I1999" s="1">
        <v>45425</v>
      </c>
      <c r="J1999">
        <f>YEAR(spending_patterns_detailed[[#This Row],[Transaction Date]])</f>
        <v>2024</v>
      </c>
      <c r="K1999" t="str">
        <f>TEXT(spending_patterns_detailed[[#This Row],[Transaction Date]],"mmm")</f>
        <v>May</v>
      </c>
      <c r="L19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19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00" spans="1:13" x14ac:dyDescent="0.4">
      <c r="A2000" t="s">
        <v>147</v>
      </c>
      <c r="B2000" t="s">
        <v>70</v>
      </c>
      <c r="C2000" t="s">
        <v>110</v>
      </c>
      <c r="D2000">
        <v>2</v>
      </c>
      <c r="E2000">
        <v>5.45</v>
      </c>
      <c r="F2000">
        <v>10.9</v>
      </c>
      <c r="G2000" t="s">
        <v>12</v>
      </c>
      <c r="H2000" t="s">
        <v>41</v>
      </c>
      <c r="I2000" s="1">
        <v>45300</v>
      </c>
      <c r="J2000">
        <f>YEAR(spending_patterns_detailed[[#This Row],[Transaction Date]])</f>
        <v>2024</v>
      </c>
      <c r="K2000" t="str">
        <f>TEXT(spending_patterns_detailed[[#This Row],[Transaction Date]],"mmm")</f>
        <v>Jan</v>
      </c>
      <c r="L20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01" spans="1:13" x14ac:dyDescent="0.4">
      <c r="A2001" t="s">
        <v>194</v>
      </c>
      <c r="B2001" t="s">
        <v>49</v>
      </c>
      <c r="C2001" t="s">
        <v>197</v>
      </c>
      <c r="D2001">
        <v>1</v>
      </c>
      <c r="E2001">
        <v>53.43</v>
      </c>
      <c r="F2001">
        <v>53.43</v>
      </c>
      <c r="G2001" t="s">
        <v>25</v>
      </c>
      <c r="H2001" t="s">
        <v>41</v>
      </c>
      <c r="I2001" s="1">
        <v>45445</v>
      </c>
      <c r="J2001">
        <f>YEAR(spending_patterns_detailed[[#This Row],[Transaction Date]])</f>
        <v>2024</v>
      </c>
      <c r="K2001" t="str">
        <f>TEXT(spending_patterns_detailed[[#This Row],[Transaction Date]],"mmm")</f>
        <v>Jun</v>
      </c>
      <c r="L20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02" spans="1:13" x14ac:dyDescent="0.4">
      <c r="A2002" t="s">
        <v>231</v>
      </c>
      <c r="B2002" t="s">
        <v>56</v>
      </c>
      <c r="C2002" t="s">
        <v>57</v>
      </c>
      <c r="D2002">
        <v>1</v>
      </c>
      <c r="E2002">
        <v>56078.04</v>
      </c>
      <c r="F2002">
        <v>56078.04</v>
      </c>
      <c r="G2002" t="s">
        <v>25</v>
      </c>
      <c r="H2002" t="s">
        <v>41</v>
      </c>
      <c r="I2002" s="1">
        <v>45615</v>
      </c>
      <c r="J2002">
        <f>YEAR(spending_patterns_detailed[[#This Row],[Transaction Date]])</f>
        <v>2024</v>
      </c>
      <c r="K2002" t="str">
        <f>TEXT(spending_patterns_detailed[[#This Row],[Transaction Date]],"mmm")</f>
        <v>Nov</v>
      </c>
      <c r="L20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20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2003" spans="1:13" x14ac:dyDescent="0.4">
      <c r="A2003" t="s">
        <v>172</v>
      </c>
      <c r="B2003" t="s">
        <v>46</v>
      </c>
      <c r="C2003" t="s">
        <v>109</v>
      </c>
      <c r="D2003">
        <v>2</v>
      </c>
      <c r="E2003">
        <v>583.41999999999996</v>
      </c>
      <c r="F2003">
        <v>1166.8399999999999</v>
      </c>
      <c r="G2003" t="s">
        <v>38</v>
      </c>
      <c r="H2003" t="s">
        <v>13</v>
      </c>
      <c r="I2003" s="1">
        <v>44949</v>
      </c>
      <c r="J2003">
        <f>YEAR(spending_patterns_detailed[[#This Row],[Transaction Date]])</f>
        <v>2023</v>
      </c>
      <c r="K2003" t="str">
        <f>TEXT(spending_patterns_detailed[[#This Row],[Transaction Date]],"mmm")</f>
        <v>Jan</v>
      </c>
      <c r="L20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004" spans="1:13" x14ac:dyDescent="0.4">
      <c r="A2004" t="s">
        <v>228</v>
      </c>
      <c r="B2004" t="s">
        <v>61</v>
      </c>
      <c r="C2004" t="s">
        <v>62</v>
      </c>
      <c r="D2004">
        <v>1</v>
      </c>
      <c r="E2004">
        <v>328.98</v>
      </c>
      <c r="F2004">
        <v>328.98</v>
      </c>
      <c r="G2004" t="s">
        <v>21</v>
      </c>
      <c r="H2004" t="s">
        <v>41</v>
      </c>
      <c r="I2004" s="1">
        <v>45420</v>
      </c>
      <c r="J2004">
        <f>YEAR(spending_patterns_detailed[[#This Row],[Transaction Date]])</f>
        <v>2024</v>
      </c>
      <c r="K2004" t="str">
        <f>TEXT(spending_patterns_detailed[[#This Row],[Transaction Date]],"mmm")</f>
        <v>May</v>
      </c>
      <c r="L20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05" spans="1:13" x14ac:dyDescent="0.4">
      <c r="A2005" t="s">
        <v>22</v>
      </c>
      <c r="B2005" t="s">
        <v>70</v>
      </c>
      <c r="C2005" t="s">
        <v>71</v>
      </c>
      <c r="D2005">
        <v>5</v>
      </c>
      <c r="E2005">
        <v>16.760000000000002</v>
      </c>
      <c r="F2005">
        <v>83.78</v>
      </c>
      <c r="G2005" t="s">
        <v>12</v>
      </c>
      <c r="H2005" t="s">
        <v>17</v>
      </c>
      <c r="I2005" s="1">
        <v>45548</v>
      </c>
      <c r="J2005">
        <f>YEAR(spending_patterns_detailed[[#This Row],[Transaction Date]])</f>
        <v>2024</v>
      </c>
      <c r="K2005" t="str">
        <f>TEXT(spending_patterns_detailed[[#This Row],[Transaction Date]],"mmm")</f>
        <v>Sep</v>
      </c>
      <c r="L20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06" spans="1:13" x14ac:dyDescent="0.4">
      <c r="A2006" t="s">
        <v>201</v>
      </c>
      <c r="B2006" t="s">
        <v>56</v>
      </c>
      <c r="C2006" t="s">
        <v>66</v>
      </c>
      <c r="D2006">
        <v>4</v>
      </c>
      <c r="E2006">
        <v>79.86</v>
      </c>
      <c r="F2006">
        <v>319.43</v>
      </c>
      <c r="G2006" t="s">
        <v>25</v>
      </c>
      <c r="H2006" t="s">
        <v>41</v>
      </c>
      <c r="I2006" s="1">
        <v>45478</v>
      </c>
      <c r="J2006">
        <f>YEAR(spending_patterns_detailed[[#This Row],[Transaction Date]])</f>
        <v>2024</v>
      </c>
      <c r="K2006" t="str">
        <f>TEXT(spending_patterns_detailed[[#This Row],[Transaction Date]],"mmm")</f>
        <v>Jul</v>
      </c>
      <c r="L20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07" spans="1:13" x14ac:dyDescent="0.4">
      <c r="A2007" t="s">
        <v>117</v>
      </c>
      <c r="B2007" t="s">
        <v>19</v>
      </c>
      <c r="C2007" t="s">
        <v>20</v>
      </c>
      <c r="D2007">
        <v>1</v>
      </c>
      <c r="E2007">
        <v>42.21</v>
      </c>
      <c r="F2007">
        <v>42.21</v>
      </c>
      <c r="G2007" t="s">
        <v>12</v>
      </c>
      <c r="H2007" t="s">
        <v>17</v>
      </c>
      <c r="I2007" s="1">
        <v>45055</v>
      </c>
      <c r="J2007">
        <f>YEAR(spending_patterns_detailed[[#This Row],[Transaction Date]])</f>
        <v>2023</v>
      </c>
      <c r="K2007" t="str">
        <f>TEXT(spending_patterns_detailed[[#This Row],[Transaction Date]],"mmm")</f>
        <v>May</v>
      </c>
      <c r="L20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08" spans="1:13" x14ac:dyDescent="0.4">
      <c r="A2008" t="s">
        <v>225</v>
      </c>
      <c r="B2008" t="s">
        <v>31</v>
      </c>
      <c r="C2008" t="s">
        <v>80</v>
      </c>
      <c r="D2008">
        <v>1</v>
      </c>
      <c r="E2008">
        <v>6.22</v>
      </c>
      <c r="F2008">
        <v>6.22</v>
      </c>
      <c r="G2008" t="s">
        <v>25</v>
      </c>
      <c r="H2008" t="s">
        <v>13</v>
      </c>
      <c r="I2008" s="1">
        <v>45097</v>
      </c>
      <c r="J2008">
        <f>YEAR(spending_patterns_detailed[[#This Row],[Transaction Date]])</f>
        <v>2023</v>
      </c>
      <c r="K2008" t="str">
        <f>TEXT(spending_patterns_detailed[[#This Row],[Transaction Date]],"mmm")</f>
        <v>Jun</v>
      </c>
      <c r="L20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09" spans="1:13" x14ac:dyDescent="0.4">
      <c r="A2009" t="s">
        <v>206</v>
      </c>
      <c r="B2009" t="s">
        <v>10</v>
      </c>
      <c r="C2009" t="s">
        <v>64</v>
      </c>
      <c r="D2009">
        <v>2</v>
      </c>
      <c r="E2009">
        <v>10.51</v>
      </c>
      <c r="F2009">
        <v>21.02</v>
      </c>
      <c r="G2009" t="s">
        <v>38</v>
      </c>
      <c r="H2009" t="s">
        <v>17</v>
      </c>
      <c r="I2009" s="1">
        <v>45496</v>
      </c>
      <c r="J2009">
        <f>YEAR(spending_patterns_detailed[[#This Row],[Transaction Date]])</f>
        <v>2024</v>
      </c>
      <c r="K2009" t="str">
        <f>TEXT(spending_patterns_detailed[[#This Row],[Transaction Date]],"mmm")</f>
        <v>Jul</v>
      </c>
      <c r="L20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10" spans="1:13" x14ac:dyDescent="0.4">
      <c r="A2010" t="s">
        <v>258</v>
      </c>
      <c r="B2010" t="s">
        <v>23</v>
      </c>
      <c r="C2010" t="s">
        <v>143</v>
      </c>
      <c r="D2010">
        <v>3</v>
      </c>
      <c r="E2010">
        <v>121.28</v>
      </c>
      <c r="F2010">
        <v>363.83</v>
      </c>
      <c r="G2010" t="s">
        <v>12</v>
      </c>
      <c r="H2010" t="s">
        <v>13</v>
      </c>
      <c r="I2010" s="1">
        <v>45092</v>
      </c>
      <c r="J2010">
        <f>YEAR(spending_patterns_detailed[[#This Row],[Transaction Date]])</f>
        <v>2023</v>
      </c>
      <c r="K2010" t="str">
        <f>TEXT(spending_patterns_detailed[[#This Row],[Transaction Date]],"mmm")</f>
        <v>Jun</v>
      </c>
      <c r="L20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11" spans="1:13" x14ac:dyDescent="0.4">
      <c r="A2011" t="s">
        <v>128</v>
      </c>
      <c r="B2011" t="s">
        <v>19</v>
      </c>
      <c r="C2011" t="s">
        <v>20</v>
      </c>
      <c r="D2011">
        <v>1</v>
      </c>
      <c r="E2011">
        <v>70.86</v>
      </c>
      <c r="F2011">
        <v>70.86</v>
      </c>
      <c r="G2011" t="s">
        <v>38</v>
      </c>
      <c r="H2011" t="s">
        <v>17</v>
      </c>
      <c r="I2011" s="1">
        <v>45445</v>
      </c>
      <c r="J2011">
        <f>YEAR(spending_patterns_detailed[[#This Row],[Transaction Date]])</f>
        <v>2024</v>
      </c>
      <c r="K2011" t="str">
        <f>TEXT(spending_patterns_detailed[[#This Row],[Transaction Date]],"mmm")</f>
        <v>Jun</v>
      </c>
      <c r="L20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12" spans="1:13" x14ac:dyDescent="0.4">
      <c r="A2012" t="s">
        <v>250</v>
      </c>
      <c r="B2012" t="s">
        <v>27</v>
      </c>
      <c r="C2012" t="s">
        <v>54</v>
      </c>
      <c r="D2012">
        <v>1</v>
      </c>
      <c r="E2012">
        <v>96.51</v>
      </c>
      <c r="F2012">
        <v>96.51</v>
      </c>
      <c r="G2012" t="s">
        <v>21</v>
      </c>
      <c r="H2012" t="s">
        <v>41</v>
      </c>
      <c r="I2012" s="1">
        <v>45097</v>
      </c>
      <c r="J2012">
        <f>YEAR(spending_patterns_detailed[[#This Row],[Transaction Date]])</f>
        <v>2023</v>
      </c>
      <c r="K2012" t="str">
        <f>TEXT(spending_patterns_detailed[[#This Row],[Transaction Date]],"mmm")</f>
        <v>Jun</v>
      </c>
      <c r="L20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13" spans="1:13" x14ac:dyDescent="0.4">
      <c r="A2013" t="s">
        <v>120</v>
      </c>
      <c r="B2013" t="s">
        <v>70</v>
      </c>
      <c r="C2013" t="s">
        <v>71</v>
      </c>
      <c r="D2013">
        <v>3</v>
      </c>
      <c r="E2013">
        <v>17.420000000000002</v>
      </c>
      <c r="F2013">
        <v>52.26</v>
      </c>
      <c r="G2013" t="s">
        <v>25</v>
      </c>
      <c r="H2013" t="s">
        <v>17</v>
      </c>
      <c r="I2013" s="1">
        <v>45001</v>
      </c>
      <c r="J2013">
        <f>YEAR(spending_patterns_detailed[[#This Row],[Transaction Date]])</f>
        <v>2023</v>
      </c>
      <c r="K2013" t="str">
        <f>TEXT(spending_patterns_detailed[[#This Row],[Transaction Date]],"mmm")</f>
        <v>Mar</v>
      </c>
      <c r="L20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14" spans="1:13" x14ac:dyDescent="0.4">
      <c r="A2014" t="s">
        <v>217</v>
      </c>
      <c r="B2014" t="s">
        <v>70</v>
      </c>
      <c r="C2014" t="s">
        <v>71</v>
      </c>
      <c r="D2014">
        <v>4</v>
      </c>
      <c r="E2014">
        <v>14.95</v>
      </c>
      <c r="F2014">
        <v>59.79</v>
      </c>
      <c r="G2014" t="s">
        <v>38</v>
      </c>
      <c r="H2014" t="s">
        <v>17</v>
      </c>
      <c r="I2014" s="1">
        <v>45523</v>
      </c>
      <c r="J2014">
        <f>YEAR(spending_patterns_detailed[[#This Row],[Transaction Date]])</f>
        <v>2024</v>
      </c>
      <c r="K2014" t="str">
        <f>TEXT(spending_patterns_detailed[[#This Row],[Transaction Date]],"mmm")</f>
        <v>Aug</v>
      </c>
      <c r="L20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15" spans="1:13" x14ac:dyDescent="0.4">
      <c r="A2015" t="s">
        <v>96</v>
      </c>
      <c r="B2015" t="s">
        <v>10</v>
      </c>
      <c r="C2015" t="s">
        <v>43</v>
      </c>
      <c r="D2015">
        <v>2</v>
      </c>
      <c r="E2015">
        <v>3.41</v>
      </c>
      <c r="F2015">
        <v>6.82</v>
      </c>
      <c r="G2015" t="s">
        <v>12</v>
      </c>
      <c r="H2015" t="s">
        <v>41</v>
      </c>
      <c r="I2015" s="1">
        <v>45162</v>
      </c>
      <c r="J2015">
        <f>YEAR(spending_patterns_detailed[[#This Row],[Transaction Date]])</f>
        <v>2023</v>
      </c>
      <c r="K2015" t="str">
        <f>TEXT(spending_patterns_detailed[[#This Row],[Transaction Date]],"mmm")</f>
        <v>Aug</v>
      </c>
      <c r="L20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16" spans="1:13" x14ac:dyDescent="0.4">
      <c r="A2016" t="s">
        <v>122</v>
      </c>
      <c r="B2016" t="s">
        <v>23</v>
      </c>
      <c r="C2016" t="s">
        <v>24</v>
      </c>
      <c r="D2016">
        <v>1</v>
      </c>
      <c r="E2016">
        <v>26.71</v>
      </c>
      <c r="F2016">
        <v>26.71</v>
      </c>
      <c r="G2016" t="s">
        <v>25</v>
      </c>
      <c r="H2016" t="s">
        <v>13</v>
      </c>
      <c r="I2016" s="1">
        <v>45597</v>
      </c>
      <c r="J2016">
        <f>YEAR(spending_patterns_detailed[[#This Row],[Transaction Date]])</f>
        <v>2024</v>
      </c>
      <c r="K2016" t="str">
        <f>TEXT(spending_patterns_detailed[[#This Row],[Transaction Date]],"mmm")</f>
        <v>Nov</v>
      </c>
      <c r="L20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17" spans="1:13" x14ac:dyDescent="0.4">
      <c r="A2017" t="s">
        <v>246</v>
      </c>
      <c r="B2017" t="s">
        <v>10</v>
      </c>
      <c r="C2017" t="s">
        <v>11</v>
      </c>
      <c r="D2017">
        <v>5</v>
      </c>
      <c r="E2017">
        <v>1.44</v>
      </c>
      <c r="F2017">
        <v>7.19</v>
      </c>
      <c r="G2017" t="s">
        <v>21</v>
      </c>
      <c r="H2017" t="s">
        <v>13</v>
      </c>
      <c r="I2017" s="1">
        <v>45565</v>
      </c>
      <c r="J2017">
        <f>YEAR(spending_patterns_detailed[[#This Row],[Transaction Date]])</f>
        <v>2024</v>
      </c>
      <c r="K2017" t="str">
        <f>TEXT(spending_patterns_detailed[[#This Row],[Transaction Date]],"mmm")</f>
        <v>Sep</v>
      </c>
      <c r="L20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18" spans="1:13" x14ac:dyDescent="0.4">
      <c r="A2018" t="s">
        <v>268</v>
      </c>
      <c r="B2018" t="s">
        <v>36</v>
      </c>
      <c r="C2018" t="s">
        <v>37</v>
      </c>
      <c r="D2018">
        <v>1</v>
      </c>
      <c r="E2018">
        <v>732.02</v>
      </c>
      <c r="F2018">
        <v>732.02</v>
      </c>
      <c r="G2018" t="s">
        <v>12</v>
      </c>
      <c r="H2018" t="s">
        <v>17</v>
      </c>
      <c r="I2018" s="1">
        <v>45445</v>
      </c>
      <c r="J2018">
        <f>YEAR(spending_patterns_detailed[[#This Row],[Transaction Date]])</f>
        <v>2024</v>
      </c>
      <c r="K2018" t="str">
        <f>TEXT(spending_patterns_detailed[[#This Row],[Transaction Date]],"mmm")</f>
        <v>Jun</v>
      </c>
      <c r="L20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19" spans="1:13" x14ac:dyDescent="0.4">
      <c r="A2019" t="s">
        <v>159</v>
      </c>
      <c r="B2019" t="s">
        <v>23</v>
      </c>
      <c r="C2019" t="s">
        <v>24</v>
      </c>
      <c r="D2019">
        <v>5</v>
      </c>
      <c r="E2019">
        <v>23.32</v>
      </c>
      <c r="F2019">
        <v>116.61</v>
      </c>
      <c r="G2019" t="s">
        <v>38</v>
      </c>
      <c r="H2019" t="s">
        <v>17</v>
      </c>
      <c r="I2019" s="1">
        <v>45393</v>
      </c>
      <c r="J2019">
        <f>YEAR(spending_patterns_detailed[[#This Row],[Transaction Date]])</f>
        <v>2024</v>
      </c>
      <c r="K2019" t="str">
        <f>TEXT(spending_patterns_detailed[[#This Row],[Transaction Date]],"mmm")</f>
        <v>Apr</v>
      </c>
      <c r="L20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20" spans="1:13" x14ac:dyDescent="0.4">
      <c r="A2020" t="s">
        <v>108</v>
      </c>
      <c r="B2020" t="s">
        <v>19</v>
      </c>
      <c r="C2020" t="s">
        <v>52</v>
      </c>
      <c r="D2020">
        <v>1</v>
      </c>
      <c r="E2020">
        <v>68.09</v>
      </c>
      <c r="F2020">
        <v>68.09</v>
      </c>
      <c r="G2020" t="s">
        <v>12</v>
      </c>
      <c r="H2020" t="s">
        <v>17</v>
      </c>
      <c r="I2020" s="1">
        <v>45665</v>
      </c>
      <c r="J2020">
        <f>YEAR(spending_patterns_detailed[[#This Row],[Transaction Date]])</f>
        <v>2025</v>
      </c>
      <c r="K2020" t="str">
        <f>TEXT(spending_patterns_detailed[[#This Row],[Transaction Date]],"mmm")</f>
        <v>Jan</v>
      </c>
      <c r="L20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21" spans="1:13" x14ac:dyDescent="0.4">
      <c r="A2021" t="s">
        <v>228</v>
      </c>
      <c r="B2021" t="s">
        <v>46</v>
      </c>
      <c r="C2021" t="s">
        <v>162</v>
      </c>
      <c r="D2021">
        <v>4</v>
      </c>
      <c r="E2021">
        <v>2.85</v>
      </c>
      <c r="F2021">
        <v>11.4</v>
      </c>
      <c r="G2021" t="s">
        <v>12</v>
      </c>
      <c r="H2021" t="s">
        <v>17</v>
      </c>
      <c r="I2021" s="1">
        <v>44931</v>
      </c>
      <c r="J2021">
        <f>YEAR(spending_patterns_detailed[[#This Row],[Transaction Date]])</f>
        <v>2023</v>
      </c>
      <c r="K2021" t="str">
        <f>TEXT(spending_patterns_detailed[[#This Row],[Transaction Date]],"mmm")</f>
        <v>Jan</v>
      </c>
      <c r="L20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22" spans="1:13" x14ac:dyDescent="0.4">
      <c r="A2022" t="s">
        <v>237</v>
      </c>
      <c r="B2022" t="s">
        <v>31</v>
      </c>
      <c r="C2022" t="s">
        <v>94</v>
      </c>
      <c r="D2022">
        <v>1</v>
      </c>
      <c r="E2022">
        <v>55.47</v>
      </c>
      <c r="F2022">
        <v>55.47</v>
      </c>
      <c r="G2022" t="s">
        <v>25</v>
      </c>
      <c r="H2022" t="s">
        <v>17</v>
      </c>
      <c r="I2022" s="1">
        <v>45256</v>
      </c>
      <c r="J2022">
        <f>YEAR(spending_patterns_detailed[[#This Row],[Transaction Date]])</f>
        <v>2023</v>
      </c>
      <c r="K2022" t="str">
        <f>TEXT(spending_patterns_detailed[[#This Row],[Transaction Date]],"mmm")</f>
        <v>Nov</v>
      </c>
      <c r="L20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23" spans="1:13" x14ac:dyDescent="0.4">
      <c r="A2023" t="s">
        <v>168</v>
      </c>
      <c r="B2023" t="s">
        <v>100</v>
      </c>
      <c r="C2023" t="s">
        <v>101</v>
      </c>
      <c r="D2023">
        <v>1</v>
      </c>
      <c r="E2023">
        <v>9.64</v>
      </c>
      <c r="F2023">
        <v>9.64</v>
      </c>
      <c r="G2023" t="s">
        <v>38</v>
      </c>
      <c r="H2023" t="s">
        <v>41</v>
      </c>
      <c r="I2023" s="1">
        <v>45668</v>
      </c>
      <c r="J2023">
        <f>YEAR(spending_patterns_detailed[[#This Row],[Transaction Date]])</f>
        <v>2025</v>
      </c>
      <c r="K2023" t="str">
        <f>TEXT(spending_patterns_detailed[[#This Row],[Transaction Date]],"mmm")</f>
        <v>Jan</v>
      </c>
      <c r="L20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24" spans="1:13" x14ac:dyDescent="0.4">
      <c r="A2024" t="s">
        <v>202</v>
      </c>
      <c r="B2024" t="s">
        <v>19</v>
      </c>
      <c r="C2024" t="s">
        <v>107</v>
      </c>
      <c r="D2024">
        <v>1</v>
      </c>
      <c r="E2024">
        <v>178.73</v>
      </c>
      <c r="F2024">
        <v>178.73</v>
      </c>
      <c r="G2024" t="s">
        <v>21</v>
      </c>
      <c r="H2024" t="s">
        <v>41</v>
      </c>
      <c r="I2024" s="1">
        <v>45494</v>
      </c>
      <c r="J2024">
        <f>YEAR(spending_patterns_detailed[[#This Row],[Transaction Date]])</f>
        <v>2024</v>
      </c>
      <c r="K2024" t="str">
        <f>TEXT(spending_patterns_detailed[[#This Row],[Transaction Date]],"mmm")</f>
        <v>Jul</v>
      </c>
      <c r="L20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25" spans="1:13" x14ac:dyDescent="0.4">
      <c r="A2025" t="s">
        <v>241</v>
      </c>
      <c r="B2025" t="s">
        <v>49</v>
      </c>
      <c r="C2025" t="s">
        <v>112</v>
      </c>
      <c r="D2025">
        <v>2</v>
      </c>
      <c r="E2025">
        <v>94.81</v>
      </c>
      <c r="F2025">
        <v>189.62</v>
      </c>
      <c r="G2025" t="s">
        <v>12</v>
      </c>
      <c r="H2025" t="s">
        <v>17</v>
      </c>
      <c r="I2025" s="1">
        <v>45068</v>
      </c>
      <c r="J2025">
        <f>YEAR(spending_patterns_detailed[[#This Row],[Transaction Date]])</f>
        <v>2023</v>
      </c>
      <c r="K2025" t="str">
        <f>TEXT(spending_patterns_detailed[[#This Row],[Transaction Date]],"mmm")</f>
        <v>May</v>
      </c>
      <c r="L20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26" spans="1:13" x14ac:dyDescent="0.4">
      <c r="A2026" t="s">
        <v>124</v>
      </c>
      <c r="B2026" t="s">
        <v>49</v>
      </c>
      <c r="C2026" t="s">
        <v>163</v>
      </c>
      <c r="D2026">
        <v>5</v>
      </c>
      <c r="E2026">
        <v>9.2200000000000006</v>
      </c>
      <c r="F2026">
        <v>46.09</v>
      </c>
      <c r="G2026" t="s">
        <v>38</v>
      </c>
      <c r="H2026" t="s">
        <v>41</v>
      </c>
      <c r="I2026" s="1">
        <v>45145</v>
      </c>
      <c r="J2026">
        <f>YEAR(spending_patterns_detailed[[#This Row],[Transaction Date]])</f>
        <v>2023</v>
      </c>
      <c r="K2026" t="str">
        <f>TEXT(spending_patterns_detailed[[#This Row],[Transaction Date]],"mmm")</f>
        <v>Aug</v>
      </c>
      <c r="L20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27" spans="1:13" x14ac:dyDescent="0.4">
      <c r="A2027" t="s">
        <v>244</v>
      </c>
      <c r="B2027" t="s">
        <v>61</v>
      </c>
      <c r="C2027" t="s">
        <v>62</v>
      </c>
      <c r="D2027">
        <v>1</v>
      </c>
      <c r="E2027">
        <v>383.31</v>
      </c>
      <c r="F2027">
        <v>383.31</v>
      </c>
      <c r="G2027" t="s">
        <v>38</v>
      </c>
      <c r="H2027" t="s">
        <v>13</v>
      </c>
      <c r="I2027" s="1">
        <v>45306</v>
      </c>
      <c r="J2027">
        <f>YEAR(spending_patterns_detailed[[#This Row],[Transaction Date]])</f>
        <v>2024</v>
      </c>
      <c r="K2027" t="str">
        <f>TEXT(spending_patterns_detailed[[#This Row],[Transaction Date]],"mmm")</f>
        <v>Jan</v>
      </c>
      <c r="L20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28" spans="1:13" x14ac:dyDescent="0.4">
      <c r="A2028" t="s">
        <v>105</v>
      </c>
      <c r="B2028" t="s">
        <v>49</v>
      </c>
      <c r="C2028" t="s">
        <v>112</v>
      </c>
      <c r="D2028">
        <v>2</v>
      </c>
      <c r="E2028">
        <v>92.24</v>
      </c>
      <c r="F2028">
        <v>184.48</v>
      </c>
      <c r="G2028" t="s">
        <v>12</v>
      </c>
      <c r="H2028" t="s">
        <v>41</v>
      </c>
      <c r="I2028" s="1">
        <v>45634</v>
      </c>
      <c r="J2028">
        <f>YEAR(spending_patterns_detailed[[#This Row],[Transaction Date]])</f>
        <v>2024</v>
      </c>
      <c r="K2028" t="str">
        <f>TEXT(spending_patterns_detailed[[#This Row],[Transaction Date]],"mmm")</f>
        <v>Dec</v>
      </c>
      <c r="L20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29" spans="1:13" x14ac:dyDescent="0.4">
      <c r="A2029" t="s">
        <v>92</v>
      </c>
      <c r="B2029" t="s">
        <v>19</v>
      </c>
      <c r="C2029" t="s">
        <v>20</v>
      </c>
      <c r="D2029">
        <v>1</v>
      </c>
      <c r="E2029">
        <v>21.95</v>
      </c>
      <c r="F2029">
        <v>21.95</v>
      </c>
      <c r="G2029" t="s">
        <v>12</v>
      </c>
      <c r="H2029" t="s">
        <v>17</v>
      </c>
      <c r="I2029" s="1">
        <v>45181</v>
      </c>
      <c r="J2029">
        <f>YEAR(spending_patterns_detailed[[#This Row],[Transaction Date]])</f>
        <v>2023</v>
      </c>
      <c r="K2029" t="str">
        <f>TEXT(spending_patterns_detailed[[#This Row],[Transaction Date]],"mmm")</f>
        <v>Sep</v>
      </c>
      <c r="L20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30" spans="1:13" x14ac:dyDescent="0.4">
      <c r="A2030" t="s">
        <v>195</v>
      </c>
      <c r="B2030" t="s">
        <v>10</v>
      </c>
      <c r="C2030" t="s">
        <v>11</v>
      </c>
      <c r="D2030">
        <v>2</v>
      </c>
      <c r="E2030">
        <v>2.94</v>
      </c>
      <c r="F2030">
        <v>5.87</v>
      </c>
      <c r="G2030" t="s">
        <v>21</v>
      </c>
      <c r="H2030" t="s">
        <v>17</v>
      </c>
      <c r="I2030" s="1">
        <v>45025</v>
      </c>
      <c r="J2030">
        <f>YEAR(spending_patterns_detailed[[#This Row],[Transaction Date]])</f>
        <v>2023</v>
      </c>
      <c r="K2030" t="str">
        <f>TEXT(spending_patterns_detailed[[#This Row],[Transaction Date]],"mmm")</f>
        <v>Apr</v>
      </c>
      <c r="L20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31" spans="1:13" x14ac:dyDescent="0.4">
      <c r="A2031" t="s">
        <v>276</v>
      </c>
      <c r="B2031" t="s">
        <v>56</v>
      </c>
      <c r="C2031" t="s">
        <v>165</v>
      </c>
      <c r="D2031">
        <v>2</v>
      </c>
      <c r="E2031">
        <v>1240.8599999999999</v>
      </c>
      <c r="F2031">
        <v>2481.71</v>
      </c>
      <c r="G2031" t="s">
        <v>38</v>
      </c>
      <c r="H2031" t="s">
        <v>13</v>
      </c>
      <c r="I2031" s="1">
        <v>45555</v>
      </c>
      <c r="J2031">
        <f>YEAR(spending_patterns_detailed[[#This Row],[Transaction Date]])</f>
        <v>2024</v>
      </c>
      <c r="K2031" t="str">
        <f>TEXT(spending_patterns_detailed[[#This Row],[Transaction Date]],"mmm")</f>
        <v>Sep</v>
      </c>
      <c r="L20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0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032" spans="1:13" x14ac:dyDescent="0.4">
      <c r="A2032" t="s">
        <v>114</v>
      </c>
      <c r="B2032" t="s">
        <v>19</v>
      </c>
      <c r="C2032" t="s">
        <v>52</v>
      </c>
      <c r="D2032">
        <v>1</v>
      </c>
      <c r="E2032">
        <v>85.94</v>
      </c>
      <c r="F2032">
        <v>85.94</v>
      </c>
      <c r="G2032" t="s">
        <v>12</v>
      </c>
      <c r="H2032" t="s">
        <v>17</v>
      </c>
      <c r="I2032" s="1">
        <v>45002</v>
      </c>
      <c r="J2032">
        <f>YEAR(spending_patterns_detailed[[#This Row],[Transaction Date]])</f>
        <v>2023</v>
      </c>
      <c r="K2032" t="str">
        <f>TEXT(spending_patterns_detailed[[#This Row],[Transaction Date]],"mmm")</f>
        <v>Mar</v>
      </c>
      <c r="L20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33" spans="1:13" x14ac:dyDescent="0.4">
      <c r="A2033" t="s">
        <v>179</v>
      </c>
      <c r="B2033" t="s">
        <v>31</v>
      </c>
      <c r="C2033" t="s">
        <v>32</v>
      </c>
      <c r="D2033">
        <v>1</v>
      </c>
      <c r="E2033">
        <v>582.69000000000005</v>
      </c>
      <c r="F2033">
        <v>582.69000000000005</v>
      </c>
      <c r="G2033" t="s">
        <v>21</v>
      </c>
      <c r="H2033" t="s">
        <v>13</v>
      </c>
      <c r="I2033" s="1">
        <v>45542</v>
      </c>
      <c r="J2033">
        <f>YEAR(spending_patterns_detailed[[#This Row],[Transaction Date]])</f>
        <v>2024</v>
      </c>
      <c r="K2033" t="str">
        <f>TEXT(spending_patterns_detailed[[#This Row],[Transaction Date]],"mmm")</f>
        <v>Sep</v>
      </c>
      <c r="L20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34" spans="1:13" x14ac:dyDescent="0.4">
      <c r="A2034" t="s">
        <v>159</v>
      </c>
      <c r="B2034" t="s">
        <v>61</v>
      </c>
      <c r="C2034" t="s">
        <v>78</v>
      </c>
      <c r="D2034">
        <v>1</v>
      </c>
      <c r="E2034">
        <v>64.22</v>
      </c>
      <c r="F2034">
        <v>64.22</v>
      </c>
      <c r="G2034" t="s">
        <v>38</v>
      </c>
      <c r="H2034" t="s">
        <v>17</v>
      </c>
      <c r="I2034" s="1">
        <v>45550</v>
      </c>
      <c r="J2034">
        <f>YEAR(spending_patterns_detailed[[#This Row],[Transaction Date]])</f>
        <v>2024</v>
      </c>
      <c r="K2034" t="str">
        <f>TEXT(spending_patterns_detailed[[#This Row],[Transaction Date]],"mmm")</f>
        <v>Sep</v>
      </c>
      <c r="L20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35" spans="1:13" x14ac:dyDescent="0.4">
      <c r="A2035" t="s">
        <v>274</v>
      </c>
      <c r="B2035" t="s">
        <v>10</v>
      </c>
      <c r="C2035" t="s">
        <v>68</v>
      </c>
      <c r="D2035">
        <v>4</v>
      </c>
      <c r="E2035">
        <v>8.94</v>
      </c>
      <c r="F2035">
        <v>35.770000000000003</v>
      </c>
      <c r="G2035" t="s">
        <v>38</v>
      </c>
      <c r="H2035" t="s">
        <v>17</v>
      </c>
      <c r="I2035" s="1">
        <v>45437</v>
      </c>
      <c r="J2035">
        <f>YEAR(spending_patterns_detailed[[#This Row],[Transaction Date]])</f>
        <v>2024</v>
      </c>
      <c r="K2035" t="str">
        <f>TEXT(spending_patterns_detailed[[#This Row],[Transaction Date]],"mmm")</f>
        <v>May</v>
      </c>
      <c r="L20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36" spans="1:13" x14ac:dyDescent="0.4">
      <c r="A2036" t="s">
        <v>92</v>
      </c>
      <c r="B2036" t="s">
        <v>100</v>
      </c>
      <c r="C2036" t="s">
        <v>101</v>
      </c>
      <c r="D2036">
        <v>1</v>
      </c>
      <c r="E2036">
        <v>18.190000000000001</v>
      </c>
      <c r="F2036">
        <v>18.190000000000001</v>
      </c>
      <c r="G2036" t="s">
        <v>12</v>
      </c>
      <c r="H2036" t="s">
        <v>41</v>
      </c>
      <c r="I2036" s="1">
        <v>45500</v>
      </c>
      <c r="J2036">
        <f>YEAR(spending_patterns_detailed[[#This Row],[Transaction Date]])</f>
        <v>2024</v>
      </c>
      <c r="K2036" t="str">
        <f>TEXT(spending_patterns_detailed[[#This Row],[Transaction Date]],"mmm")</f>
        <v>Jul</v>
      </c>
      <c r="L20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37" spans="1:13" x14ac:dyDescent="0.4">
      <c r="A2037" t="s">
        <v>241</v>
      </c>
      <c r="B2037" t="s">
        <v>70</v>
      </c>
      <c r="C2037" t="s">
        <v>110</v>
      </c>
      <c r="D2037">
        <v>5</v>
      </c>
      <c r="E2037">
        <v>5.22</v>
      </c>
      <c r="F2037">
        <v>26.1</v>
      </c>
      <c r="G2037" t="s">
        <v>25</v>
      </c>
      <c r="H2037" t="s">
        <v>13</v>
      </c>
      <c r="I2037" s="1">
        <v>45384</v>
      </c>
      <c r="J2037">
        <f>YEAR(spending_patterns_detailed[[#This Row],[Transaction Date]])</f>
        <v>2024</v>
      </c>
      <c r="K2037" t="str">
        <f>TEXT(spending_patterns_detailed[[#This Row],[Transaction Date]],"mmm")</f>
        <v>Apr</v>
      </c>
      <c r="L20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38" spans="1:13" x14ac:dyDescent="0.4">
      <c r="A2038" t="s">
        <v>156</v>
      </c>
      <c r="B2038" t="s">
        <v>61</v>
      </c>
      <c r="C2038" t="s">
        <v>78</v>
      </c>
      <c r="D2038">
        <v>1</v>
      </c>
      <c r="E2038">
        <v>57.33</v>
      </c>
      <c r="F2038">
        <v>57.33</v>
      </c>
      <c r="G2038" t="s">
        <v>21</v>
      </c>
      <c r="H2038" t="s">
        <v>13</v>
      </c>
      <c r="I2038" s="1">
        <v>45403</v>
      </c>
      <c r="J2038">
        <f>YEAR(spending_patterns_detailed[[#This Row],[Transaction Date]])</f>
        <v>2024</v>
      </c>
      <c r="K2038" t="str">
        <f>TEXT(spending_patterns_detailed[[#This Row],[Transaction Date]],"mmm")</f>
        <v>Apr</v>
      </c>
      <c r="L20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39" spans="1:13" x14ac:dyDescent="0.4">
      <c r="A2039" t="s">
        <v>226</v>
      </c>
      <c r="B2039" t="s">
        <v>19</v>
      </c>
      <c r="C2039" t="s">
        <v>52</v>
      </c>
      <c r="D2039">
        <v>1</v>
      </c>
      <c r="E2039">
        <v>195.47</v>
      </c>
      <c r="F2039">
        <v>195.47</v>
      </c>
      <c r="G2039" t="s">
        <v>21</v>
      </c>
      <c r="H2039" t="s">
        <v>13</v>
      </c>
      <c r="I2039" s="1">
        <v>45258</v>
      </c>
      <c r="J2039">
        <f>YEAR(spending_patterns_detailed[[#This Row],[Transaction Date]])</f>
        <v>2023</v>
      </c>
      <c r="K2039" t="str">
        <f>TEXT(spending_patterns_detailed[[#This Row],[Transaction Date]],"mmm")</f>
        <v>Nov</v>
      </c>
      <c r="L20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40" spans="1:13" x14ac:dyDescent="0.4">
      <c r="A2040" t="s">
        <v>243</v>
      </c>
      <c r="B2040" t="s">
        <v>36</v>
      </c>
      <c r="C2040" t="s">
        <v>37</v>
      </c>
      <c r="D2040">
        <v>1</v>
      </c>
      <c r="E2040">
        <v>444.54</v>
      </c>
      <c r="F2040">
        <v>444.54</v>
      </c>
      <c r="G2040" t="s">
        <v>38</v>
      </c>
      <c r="H2040" t="s">
        <v>41</v>
      </c>
      <c r="I2040" s="1">
        <v>45313</v>
      </c>
      <c r="J2040">
        <f>YEAR(spending_patterns_detailed[[#This Row],[Transaction Date]])</f>
        <v>2024</v>
      </c>
      <c r="K2040" t="str">
        <f>TEXT(spending_patterns_detailed[[#This Row],[Transaction Date]],"mmm")</f>
        <v>Jan</v>
      </c>
      <c r="L20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41" spans="1:13" x14ac:dyDescent="0.4">
      <c r="A2041" t="s">
        <v>174</v>
      </c>
      <c r="B2041" t="s">
        <v>70</v>
      </c>
      <c r="C2041" t="s">
        <v>110</v>
      </c>
      <c r="D2041">
        <v>1</v>
      </c>
      <c r="E2041">
        <v>6.81</v>
      </c>
      <c r="F2041">
        <v>6.81</v>
      </c>
      <c r="G2041" t="s">
        <v>21</v>
      </c>
      <c r="H2041" t="s">
        <v>13</v>
      </c>
      <c r="I2041" s="1">
        <v>45166</v>
      </c>
      <c r="J2041">
        <f>YEAR(spending_patterns_detailed[[#This Row],[Transaction Date]])</f>
        <v>2023</v>
      </c>
      <c r="K2041" t="str">
        <f>TEXT(spending_patterns_detailed[[#This Row],[Transaction Date]],"mmm")</f>
        <v>Aug</v>
      </c>
      <c r="L20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42" spans="1:13" x14ac:dyDescent="0.4">
      <c r="A2042" t="s">
        <v>138</v>
      </c>
      <c r="B2042" t="s">
        <v>70</v>
      </c>
      <c r="C2042" t="s">
        <v>71</v>
      </c>
      <c r="D2042">
        <v>1</v>
      </c>
      <c r="E2042">
        <v>10.82</v>
      </c>
      <c r="F2042">
        <v>10.82</v>
      </c>
      <c r="G2042" t="s">
        <v>38</v>
      </c>
      <c r="H2042" t="s">
        <v>17</v>
      </c>
      <c r="I2042" s="1">
        <v>45146</v>
      </c>
      <c r="J2042">
        <f>YEAR(spending_patterns_detailed[[#This Row],[Transaction Date]])</f>
        <v>2023</v>
      </c>
      <c r="K2042" t="str">
        <f>TEXT(spending_patterns_detailed[[#This Row],[Transaction Date]],"mmm")</f>
        <v>Aug</v>
      </c>
      <c r="L20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43" spans="1:13" x14ac:dyDescent="0.4">
      <c r="A2043" t="s">
        <v>215</v>
      </c>
      <c r="B2043" t="s">
        <v>31</v>
      </c>
      <c r="C2043" t="s">
        <v>80</v>
      </c>
      <c r="D2043">
        <v>1</v>
      </c>
      <c r="E2043">
        <v>9.4700000000000006</v>
      </c>
      <c r="F2043">
        <v>9.4700000000000006</v>
      </c>
      <c r="G2043" t="s">
        <v>38</v>
      </c>
      <c r="H2043" t="s">
        <v>13</v>
      </c>
      <c r="I2043" s="1">
        <v>45084</v>
      </c>
      <c r="J2043">
        <f>YEAR(spending_patterns_detailed[[#This Row],[Transaction Date]])</f>
        <v>2023</v>
      </c>
      <c r="K2043" t="str">
        <f>TEXT(spending_patterns_detailed[[#This Row],[Transaction Date]],"mmm")</f>
        <v>Jun</v>
      </c>
      <c r="L20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44" spans="1:13" x14ac:dyDescent="0.4">
      <c r="A2044" t="s">
        <v>267</v>
      </c>
      <c r="B2044" t="s">
        <v>46</v>
      </c>
      <c r="C2044" t="s">
        <v>162</v>
      </c>
      <c r="D2044">
        <v>5</v>
      </c>
      <c r="E2044">
        <v>6.09</v>
      </c>
      <c r="F2044">
        <v>30.45</v>
      </c>
      <c r="G2044" t="s">
        <v>38</v>
      </c>
      <c r="H2044" t="s">
        <v>41</v>
      </c>
      <c r="I2044" s="1">
        <v>44988</v>
      </c>
      <c r="J2044">
        <f>YEAR(spending_patterns_detailed[[#This Row],[Transaction Date]])</f>
        <v>2023</v>
      </c>
      <c r="K2044" t="str">
        <f>TEXT(spending_patterns_detailed[[#This Row],[Transaction Date]],"mmm")</f>
        <v>Mar</v>
      </c>
      <c r="L20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45" spans="1:13" x14ac:dyDescent="0.4">
      <c r="A2045" t="s">
        <v>177</v>
      </c>
      <c r="B2045" t="s">
        <v>46</v>
      </c>
      <c r="C2045" t="s">
        <v>104</v>
      </c>
      <c r="D2045">
        <v>1</v>
      </c>
      <c r="E2045">
        <v>5.62</v>
      </c>
      <c r="F2045">
        <v>5.62</v>
      </c>
      <c r="G2045" t="s">
        <v>12</v>
      </c>
      <c r="H2045" t="s">
        <v>41</v>
      </c>
      <c r="I2045" s="1">
        <v>45483</v>
      </c>
      <c r="J2045">
        <f>YEAR(spending_patterns_detailed[[#This Row],[Transaction Date]])</f>
        <v>2024</v>
      </c>
      <c r="K2045" t="str">
        <f>TEXT(spending_patterns_detailed[[#This Row],[Transaction Date]],"mmm")</f>
        <v>Jul</v>
      </c>
      <c r="L20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46" spans="1:13" x14ac:dyDescent="0.4">
      <c r="A2046" t="s">
        <v>211</v>
      </c>
      <c r="B2046" t="s">
        <v>36</v>
      </c>
      <c r="C2046" t="s">
        <v>37</v>
      </c>
      <c r="D2046">
        <v>1</v>
      </c>
      <c r="E2046">
        <v>1159.21</v>
      </c>
      <c r="F2046">
        <v>1159.21</v>
      </c>
      <c r="G2046" t="s">
        <v>25</v>
      </c>
      <c r="H2046" t="s">
        <v>17</v>
      </c>
      <c r="I2046" s="1">
        <v>45123</v>
      </c>
      <c r="J2046">
        <f>YEAR(spending_patterns_detailed[[#This Row],[Transaction Date]])</f>
        <v>2023</v>
      </c>
      <c r="K2046" t="str">
        <f>TEXT(spending_patterns_detailed[[#This Row],[Transaction Date]],"mmm")</f>
        <v>Jul</v>
      </c>
      <c r="L20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0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047" spans="1:13" x14ac:dyDescent="0.4">
      <c r="A2047" t="s">
        <v>215</v>
      </c>
      <c r="B2047" t="s">
        <v>19</v>
      </c>
      <c r="C2047" t="s">
        <v>52</v>
      </c>
      <c r="D2047">
        <v>1</v>
      </c>
      <c r="E2047">
        <v>64.48</v>
      </c>
      <c r="F2047">
        <v>64.48</v>
      </c>
      <c r="G2047" t="s">
        <v>25</v>
      </c>
      <c r="H2047" t="s">
        <v>13</v>
      </c>
      <c r="I2047" s="1">
        <v>45233</v>
      </c>
      <c r="J2047">
        <f>YEAR(spending_patterns_detailed[[#This Row],[Transaction Date]])</f>
        <v>2023</v>
      </c>
      <c r="K2047" t="str">
        <f>TEXT(spending_patterns_detailed[[#This Row],[Transaction Date]],"mmm")</f>
        <v>Nov</v>
      </c>
      <c r="L20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48" spans="1:13" x14ac:dyDescent="0.4">
      <c r="A2048" t="s">
        <v>195</v>
      </c>
      <c r="B2048" t="s">
        <v>19</v>
      </c>
      <c r="C2048" t="s">
        <v>20</v>
      </c>
      <c r="D2048">
        <v>1</v>
      </c>
      <c r="E2048">
        <v>21.78</v>
      </c>
      <c r="F2048">
        <v>21.78</v>
      </c>
      <c r="G2048" t="s">
        <v>12</v>
      </c>
      <c r="H2048" t="s">
        <v>41</v>
      </c>
      <c r="I2048" s="1">
        <v>45057</v>
      </c>
      <c r="J2048">
        <f>YEAR(spending_patterns_detailed[[#This Row],[Transaction Date]])</f>
        <v>2023</v>
      </c>
      <c r="K2048" t="str">
        <f>TEXT(spending_patterns_detailed[[#This Row],[Transaction Date]],"mmm")</f>
        <v>May</v>
      </c>
      <c r="L20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49" spans="1:13" x14ac:dyDescent="0.4">
      <c r="A2049" t="s">
        <v>195</v>
      </c>
      <c r="B2049" t="s">
        <v>10</v>
      </c>
      <c r="C2049" t="s">
        <v>11</v>
      </c>
      <c r="D2049">
        <v>4</v>
      </c>
      <c r="E2049">
        <v>4.59</v>
      </c>
      <c r="F2049">
        <v>18.350000000000001</v>
      </c>
      <c r="G2049" t="s">
        <v>38</v>
      </c>
      <c r="H2049" t="s">
        <v>17</v>
      </c>
      <c r="I2049" s="1">
        <v>45295</v>
      </c>
      <c r="J2049">
        <f>YEAR(spending_patterns_detailed[[#This Row],[Transaction Date]])</f>
        <v>2024</v>
      </c>
      <c r="K2049" t="str">
        <f>TEXT(spending_patterns_detailed[[#This Row],[Transaction Date]],"mmm")</f>
        <v>Jan</v>
      </c>
      <c r="L20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50" spans="1:13" x14ac:dyDescent="0.4">
      <c r="A2050" t="s">
        <v>272</v>
      </c>
      <c r="B2050" t="s">
        <v>100</v>
      </c>
      <c r="C2050" t="s">
        <v>130</v>
      </c>
      <c r="D2050">
        <v>1</v>
      </c>
      <c r="E2050">
        <v>12.24</v>
      </c>
      <c r="F2050">
        <v>12.24</v>
      </c>
      <c r="G2050" t="s">
        <v>38</v>
      </c>
      <c r="H2050" t="s">
        <v>41</v>
      </c>
      <c r="I2050" s="1">
        <v>45070</v>
      </c>
      <c r="J2050">
        <f>YEAR(spending_patterns_detailed[[#This Row],[Transaction Date]])</f>
        <v>2023</v>
      </c>
      <c r="K2050" t="str">
        <f>TEXT(spending_patterns_detailed[[#This Row],[Transaction Date]],"mmm")</f>
        <v>May</v>
      </c>
      <c r="L20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51" spans="1:13" x14ac:dyDescent="0.4">
      <c r="A2051" t="s">
        <v>258</v>
      </c>
      <c r="B2051" t="s">
        <v>19</v>
      </c>
      <c r="C2051" t="s">
        <v>149</v>
      </c>
      <c r="D2051">
        <v>1</v>
      </c>
      <c r="E2051">
        <v>5572.76</v>
      </c>
      <c r="F2051">
        <v>5572.76</v>
      </c>
      <c r="G2051" t="s">
        <v>38</v>
      </c>
      <c r="H2051" t="s">
        <v>17</v>
      </c>
      <c r="I2051" s="1">
        <v>45167</v>
      </c>
      <c r="J2051">
        <f>YEAR(spending_patterns_detailed[[#This Row],[Transaction Date]])</f>
        <v>2023</v>
      </c>
      <c r="K2051" t="str">
        <f>TEXT(spending_patterns_detailed[[#This Row],[Transaction Date]],"mmm")</f>
        <v>Aug</v>
      </c>
      <c r="L20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0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052" spans="1:13" x14ac:dyDescent="0.4">
      <c r="A2052" t="s">
        <v>180</v>
      </c>
      <c r="B2052" t="s">
        <v>27</v>
      </c>
      <c r="C2052" t="s">
        <v>54</v>
      </c>
      <c r="D2052">
        <v>4</v>
      </c>
      <c r="E2052">
        <v>423.31</v>
      </c>
      <c r="F2052">
        <v>1693.25</v>
      </c>
      <c r="G2052" t="s">
        <v>25</v>
      </c>
      <c r="H2052" t="s">
        <v>17</v>
      </c>
      <c r="I2052" s="1">
        <v>45623</v>
      </c>
      <c r="J2052">
        <f>YEAR(spending_patterns_detailed[[#This Row],[Transaction Date]])</f>
        <v>2024</v>
      </c>
      <c r="K2052" t="str">
        <f>TEXT(spending_patterns_detailed[[#This Row],[Transaction Date]],"mmm")</f>
        <v>Nov</v>
      </c>
      <c r="L20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053" spans="1:13" x14ac:dyDescent="0.4">
      <c r="A2053" t="s">
        <v>198</v>
      </c>
      <c r="B2053" t="s">
        <v>27</v>
      </c>
      <c r="C2053" t="s">
        <v>153</v>
      </c>
      <c r="D2053">
        <v>5</v>
      </c>
      <c r="E2053">
        <v>63.41</v>
      </c>
      <c r="F2053">
        <v>317.04000000000002</v>
      </c>
      <c r="G2053" t="s">
        <v>21</v>
      </c>
      <c r="H2053" t="s">
        <v>17</v>
      </c>
      <c r="I2053" s="1">
        <v>45053</v>
      </c>
      <c r="J2053">
        <f>YEAR(spending_patterns_detailed[[#This Row],[Transaction Date]])</f>
        <v>2023</v>
      </c>
      <c r="K2053" t="str">
        <f>TEXT(spending_patterns_detailed[[#This Row],[Transaction Date]],"mmm")</f>
        <v>May</v>
      </c>
      <c r="L20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54" spans="1:13" x14ac:dyDescent="0.4">
      <c r="A2054" t="s">
        <v>218</v>
      </c>
      <c r="B2054" t="s">
        <v>19</v>
      </c>
      <c r="C2054" t="s">
        <v>107</v>
      </c>
      <c r="D2054">
        <v>1</v>
      </c>
      <c r="E2054">
        <v>173.7</v>
      </c>
      <c r="F2054">
        <v>173.7</v>
      </c>
      <c r="G2054" t="s">
        <v>38</v>
      </c>
      <c r="H2054" t="s">
        <v>17</v>
      </c>
      <c r="I2054" s="1">
        <v>45224</v>
      </c>
      <c r="J2054">
        <f>YEAR(spending_patterns_detailed[[#This Row],[Transaction Date]])</f>
        <v>2023</v>
      </c>
      <c r="K2054" t="str">
        <f>TEXT(spending_patterns_detailed[[#This Row],[Transaction Date]],"mmm")</f>
        <v>Oct</v>
      </c>
      <c r="L20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55" spans="1:13" x14ac:dyDescent="0.4">
      <c r="A2055" t="s">
        <v>251</v>
      </c>
      <c r="B2055" t="s">
        <v>23</v>
      </c>
      <c r="C2055" t="s">
        <v>34</v>
      </c>
      <c r="D2055">
        <v>1</v>
      </c>
      <c r="E2055">
        <v>161.97</v>
      </c>
      <c r="F2055">
        <v>161.97</v>
      </c>
      <c r="G2055" t="s">
        <v>12</v>
      </c>
      <c r="H2055" t="s">
        <v>17</v>
      </c>
      <c r="I2055" s="1">
        <v>45237</v>
      </c>
      <c r="J2055">
        <f>YEAR(spending_patterns_detailed[[#This Row],[Transaction Date]])</f>
        <v>2023</v>
      </c>
      <c r="K2055" t="str">
        <f>TEXT(spending_patterns_detailed[[#This Row],[Transaction Date]],"mmm")</f>
        <v>Nov</v>
      </c>
      <c r="L20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56" spans="1:13" x14ac:dyDescent="0.4">
      <c r="A2056" t="s">
        <v>22</v>
      </c>
      <c r="B2056" t="s">
        <v>31</v>
      </c>
      <c r="C2056" t="s">
        <v>80</v>
      </c>
      <c r="D2056">
        <v>1</v>
      </c>
      <c r="E2056">
        <v>9.11</v>
      </c>
      <c r="F2056">
        <v>9.11</v>
      </c>
      <c r="G2056" t="s">
        <v>25</v>
      </c>
      <c r="H2056" t="s">
        <v>41</v>
      </c>
      <c r="I2056" s="1">
        <v>45265</v>
      </c>
      <c r="J2056">
        <f>YEAR(spending_patterns_detailed[[#This Row],[Transaction Date]])</f>
        <v>2023</v>
      </c>
      <c r="K2056" t="str">
        <f>TEXT(spending_patterns_detailed[[#This Row],[Transaction Date]],"mmm")</f>
        <v>Dec</v>
      </c>
      <c r="L20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57" spans="1:13" x14ac:dyDescent="0.4">
      <c r="A2057" t="s">
        <v>213</v>
      </c>
      <c r="B2057" t="s">
        <v>56</v>
      </c>
      <c r="C2057" t="s">
        <v>66</v>
      </c>
      <c r="D2057">
        <v>1</v>
      </c>
      <c r="E2057">
        <v>49.74</v>
      </c>
      <c r="F2057">
        <v>49.74</v>
      </c>
      <c r="G2057" t="s">
        <v>12</v>
      </c>
      <c r="H2057" t="s">
        <v>17</v>
      </c>
      <c r="I2057" s="1">
        <v>45528</v>
      </c>
      <c r="J2057">
        <f>YEAR(spending_patterns_detailed[[#This Row],[Transaction Date]])</f>
        <v>2024</v>
      </c>
      <c r="K2057" t="str">
        <f>TEXT(spending_patterns_detailed[[#This Row],[Transaction Date]],"mmm")</f>
        <v>Aug</v>
      </c>
      <c r="L20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58" spans="1:13" x14ac:dyDescent="0.4">
      <c r="A2058" t="s">
        <v>103</v>
      </c>
      <c r="B2058" t="s">
        <v>36</v>
      </c>
      <c r="C2058" t="s">
        <v>160</v>
      </c>
      <c r="D2058">
        <v>1</v>
      </c>
      <c r="E2058">
        <v>565.01</v>
      </c>
      <c r="F2058">
        <v>565.01</v>
      </c>
      <c r="G2058" t="s">
        <v>25</v>
      </c>
      <c r="H2058" t="s">
        <v>13</v>
      </c>
      <c r="I2058" s="1">
        <v>45111</v>
      </c>
      <c r="J2058">
        <f>YEAR(spending_patterns_detailed[[#This Row],[Transaction Date]])</f>
        <v>2023</v>
      </c>
      <c r="K2058" t="str">
        <f>TEXT(spending_patterns_detailed[[#This Row],[Transaction Date]],"mmm")</f>
        <v>Jul</v>
      </c>
      <c r="L20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59" spans="1:13" x14ac:dyDescent="0.4">
      <c r="A2059" t="s">
        <v>69</v>
      </c>
      <c r="B2059" t="s">
        <v>100</v>
      </c>
      <c r="C2059" t="s">
        <v>130</v>
      </c>
      <c r="D2059">
        <v>1</v>
      </c>
      <c r="E2059">
        <v>6.2</v>
      </c>
      <c r="F2059">
        <v>6.2</v>
      </c>
      <c r="G2059" t="s">
        <v>38</v>
      </c>
      <c r="H2059" t="s">
        <v>17</v>
      </c>
      <c r="I2059" s="1">
        <v>45275</v>
      </c>
      <c r="J2059">
        <f>YEAR(spending_patterns_detailed[[#This Row],[Transaction Date]])</f>
        <v>2023</v>
      </c>
      <c r="K2059" t="str">
        <f>TEXT(spending_patterns_detailed[[#This Row],[Transaction Date]],"mmm")</f>
        <v>Dec</v>
      </c>
      <c r="L20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60" spans="1:13" x14ac:dyDescent="0.4">
      <c r="A2060" t="s">
        <v>119</v>
      </c>
      <c r="B2060" t="s">
        <v>27</v>
      </c>
      <c r="C2060" t="s">
        <v>54</v>
      </c>
      <c r="D2060">
        <v>5</v>
      </c>
      <c r="E2060">
        <v>428.78</v>
      </c>
      <c r="F2060">
        <v>2143.88</v>
      </c>
      <c r="G2060" t="s">
        <v>21</v>
      </c>
      <c r="H2060" t="s">
        <v>13</v>
      </c>
      <c r="I2060" s="1">
        <v>44939</v>
      </c>
      <c r="J2060">
        <f>YEAR(spending_patterns_detailed[[#This Row],[Transaction Date]])</f>
        <v>2023</v>
      </c>
      <c r="K2060" t="str">
        <f>TEXT(spending_patterns_detailed[[#This Row],[Transaction Date]],"mmm")</f>
        <v>Jan</v>
      </c>
      <c r="L20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061" spans="1:13" x14ac:dyDescent="0.4">
      <c r="A2061" t="s">
        <v>146</v>
      </c>
      <c r="B2061" t="s">
        <v>61</v>
      </c>
      <c r="C2061" t="s">
        <v>78</v>
      </c>
      <c r="D2061">
        <v>1</v>
      </c>
      <c r="E2061">
        <v>459.4</v>
      </c>
      <c r="F2061">
        <v>459.4</v>
      </c>
      <c r="G2061" t="s">
        <v>12</v>
      </c>
      <c r="H2061" t="s">
        <v>13</v>
      </c>
      <c r="I2061" s="1">
        <v>45275</v>
      </c>
      <c r="J2061">
        <f>YEAR(spending_patterns_detailed[[#This Row],[Transaction Date]])</f>
        <v>2023</v>
      </c>
      <c r="K2061" t="str">
        <f>TEXT(spending_patterns_detailed[[#This Row],[Transaction Date]],"mmm")</f>
        <v>Dec</v>
      </c>
      <c r="L20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62" spans="1:13" x14ac:dyDescent="0.4">
      <c r="A2062" t="s">
        <v>89</v>
      </c>
      <c r="B2062" t="s">
        <v>61</v>
      </c>
      <c r="C2062" t="s">
        <v>78</v>
      </c>
      <c r="D2062">
        <v>1</v>
      </c>
      <c r="E2062">
        <v>924.95</v>
      </c>
      <c r="F2062">
        <v>924.95</v>
      </c>
      <c r="G2062" t="s">
        <v>25</v>
      </c>
      <c r="H2062" t="s">
        <v>17</v>
      </c>
      <c r="I2062" s="1">
        <v>45619</v>
      </c>
      <c r="J2062">
        <f>YEAR(spending_patterns_detailed[[#This Row],[Transaction Date]])</f>
        <v>2024</v>
      </c>
      <c r="K2062" t="str">
        <f>TEXT(spending_patterns_detailed[[#This Row],[Transaction Date]],"mmm")</f>
        <v>Nov</v>
      </c>
      <c r="L20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63" spans="1:13" x14ac:dyDescent="0.4">
      <c r="A2063" t="s">
        <v>124</v>
      </c>
      <c r="B2063" t="s">
        <v>70</v>
      </c>
      <c r="C2063" t="s">
        <v>110</v>
      </c>
      <c r="D2063">
        <v>3</v>
      </c>
      <c r="E2063">
        <v>3.89</v>
      </c>
      <c r="F2063">
        <v>11.67</v>
      </c>
      <c r="G2063" t="s">
        <v>21</v>
      </c>
      <c r="H2063" t="s">
        <v>13</v>
      </c>
      <c r="I2063" s="1">
        <v>45191</v>
      </c>
      <c r="J2063">
        <f>YEAR(spending_patterns_detailed[[#This Row],[Transaction Date]])</f>
        <v>2023</v>
      </c>
      <c r="K2063" t="str">
        <f>TEXT(spending_patterns_detailed[[#This Row],[Transaction Date]],"mmm")</f>
        <v>Sep</v>
      </c>
      <c r="L20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64" spans="1:13" x14ac:dyDescent="0.4">
      <c r="A2064" t="s">
        <v>158</v>
      </c>
      <c r="B2064" t="s">
        <v>49</v>
      </c>
      <c r="C2064" t="s">
        <v>163</v>
      </c>
      <c r="D2064">
        <v>1</v>
      </c>
      <c r="E2064">
        <v>15.06</v>
      </c>
      <c r="F2064">
        <v>15.06</v>
      </c>
      <c r="G2064" t="s">
        <v>25</v>
      </c>
      <c r="H2064" t="s">
        <v>17</v>
      </c>
      <c r="I2064" s="1">
        <v>45242</v>
      </c>
      <c r="J2064">
        <f>YEAR(spending_patterns_detailed[[#This Row],[Transaction Date]])</f>
        <v>2023</v>
      </c>
      <c r="K2064" t="str">
        <f>TEXT(spending_patterns_detailed[[#This Row],[Transaction Date]],"mmm")</f>
        <v>Nov</v>
      </c>
      <c r="L20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65" spans="1:13" x14ac:dyDescent="0.4">
      <c r="A2065" t="s">
        <v>194</v>
      </c>
      <c r="B2065" t="s">
        <v>31</v>
      </c>
      <c r="C2065" t="s">
        <v>94</v>
      </c>
      <c r="D2065">
        <v>1</v>
      </c>
      <c r="E2065">
        <v>72.83</v>
      </c>
      <c r="F2065">
        <v>72.83</v>
      </c>
      <c r="G2065" t="s">
        <v>21</v>
      </c>
      <c r="H2065" t="s">
        <v>17</v>
      </c>
      <c r="I2065" s="1">
        <v>45467</v>
      </c>
      <c r="J2065">
        <f>YEAR(spending_patterns_detailed[[#This Row],[Transaction Date]])</f>
        <v>2024</v>
      </c>
      <c r="K2065" t="str">
        <f>TEXT(spending_patterns_detailed[[#This Row],[Transaction Date]],"mmm")</f>
        <v>Jun</v>
      </c>
      <c r="L20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66" spans="1:13" x14ac:dyDescent="0.4">
      <c r="A2066" t="s">
        <v>124</v>
      </c>
      <c r="B2066" t="s">
        <v>36</v>
      </c>
      <c r="C2066" t="s">
        <v>76</v>
      </c>
      <c r="D2066">
        <v>1</v>
      </c>
      <c r="E2066">
        <v>19.850000000000001</v>
      </c>
      <c r="F2066">
        <v>19.850000000000001</v>
      </c>
      <c r="G2066" t="s">
        <v>21</v>
      </c>
      <c r="H2066" t="s">
        <v>17</v>
      </c>
      <c r="I2066" s="1">
        <v>45085</v>
      </c>
      <c r="J2066">
        <f>YEAR(spending_patterns_detailed[[#This Row],[Transaction Date]])</f>
        <v>2023</v>
      </c>
      <c r="K2066" t="str">
        <f>TEXT(spending_patterns_detailed[[#This Row],[Transaction Date]],"mmm")</f>
        <v>Jun</v>
      </c>
      <c r="L20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67" spans="1:13" x14ac:dyDescent="0.4">
      <c r="A2067" t="s">
        <v>255</v>
      </c>
      <c r="B2067" t="s">
        <v>23</v>
      </c>
      <c r="C2067" t="s">
        <v>143</v>
      </c>
      <c r="D2067">
        <v>4</v>
      </c>
      <c r="E2067">
        <v>441.05</v>
      </c>
      <c r="F2067">
        <v>1764.2</v>
      </c>
      <c r="G2067" t="s">
        <v>21</v>
      </c>
      <c r="H2067" t="s">
        <v>41</v>
      </c>
      <c r="I2067" s="1">
        <v>45011</v>
      </c>
      <c r="J2067">
        <f>YEAR(spending_patterns_detailed[[#This Row],[Transaction Date]])</f>
        <v>2023</v>
      </c>
      <c r="K2067" t="str">
        <f>TEXT(spending_patterns_detailed[[#This Row],[Transaction Date]],"mmm")</f>
        <v>Mar</v>
      </c>
      <c r="L20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068" spans="1:13" x14ac:dyDescent="0.4">
      <c r="A2068" t="s">
        <v>246</v>
      </c>
      <c r="B2068" t="s">
        <v>23</v>
      </c>
      <c r="C2068" t="s">
        <v>24</v>
      </c>
      <c r="D2068">
        <v>3</v>
      </c>
      <c r="E2068">
        <v>23.49</v>
      </c>
      <c r="F2068">
        <v>70.459999999999994</v>
      </c>
      <c r="G2068" t="s">
        <v>38</v>
      </c>
      <c r="H2068" t="s">
        <v>41</v>
      </c>
      <c r="I2068" s="1">
        <v>45084</v>
      </c>
      <c r="J2068">
        <f>YEAR(spending_patterns_detailed[[#This Row],[Transaction Date]])</f>
        <v>2023</v>
      </c>
      <c r="K2068" t="str">
        <f>TEXT(spending_patterns_detailed[[#This Row],[Transaction Date]],"mmm")</f>
        <v>Jun</v>
      </c>
      <c r="L20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69" spans="1:13" x14ac:dyDescent="0.4">
      <c r="A2069" t="s">
        <v>246</v>
      </c>
      <c r="B2069" t="s">
        <v>49</v>
      </c>
      <c r="C2069" t="s">
        <v>50</v>
      </c>
      <c r="D2069">
        <v>1</v>
      </c>
      <c r="E2069">
        <v>32.770000000000003</v>
      </c>
      <c r="F2069">
        <v>32.770000000000003</v>
      </c>
      <c r="G2069" t="s">
        <v>21</v>
      </c>
      <c r="H2069" t="s">
        <v>17</v>
      </c>
      <c r="I2069" s="1">
        <v>45657</v>
      </c>
      <c r="J2069">
        <f>YEAR(spending_patterns_detailed[[#This Row],[Transaction Date]])</f>
        <v>2024</v>
      </c>
      <c r="K2069" t="str">
        <f>TEXT(spending_patterns_detailed[[#This Row],[Transaction Date]],"mmm")</f>
        <v>Dec</v>
      </c>
      <c r="L20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70" spans="1:13" x14ac:dyDescent="0.4">
      <c r="A2070" t="s">
        <v>261</v>
      </c>
      <c r="B2070" t="s">
        <v>27</v>
      </c>
      <c r="C2070" t="s">
        <v>40</v>
      </c>
      <c r="D2070">
        <v>3</v>
      </c>
      <c r="E2070">
        <v>58.95</v>
      </c>
      <c r="F2070">
        <v>176.84</v>
      </c>
      <c r="G2070" t="s">
        <v>25</v>
      </c>
      <c r="H2070" t="s">
        <v>41</v>
      </c>
      <c r="I2070" s="1">
        <v>45545</v>
      </c>
      <c r="J2070">
        <f>YEAR(spending_patterns_detailed[[#This Row],[Transaction Date]])</f>
        <v>2024</v>
      </c>
      <c r="K2070" t="str">
        <f>TEXT(spending_patterns_detailed[[#This Row],[Transaction Date]],"mmm")</f>
        <v>Sep</v>
      </c>
      <c r="L20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71" spans="1:13" x14ac:dyDescent="0.4">
      <c r="A2071" t="s">
        <v>128</v>
      </c>
      <c r="B2071" t="s">
        <v>46</v>
      </c>
      <c r="C2071" t="s">
        <v>109</v>
      </c>
      <c r="D2071">
        <v>1</v>
      </c>
      <c r="E2071">
        <v>449.34</v>
      </c>
      <c r="F2071">
        <v>449.34</v>
      </c>
      <c r="G2071" t="s">
        <v>25</v>
      </c>
      <c r="H2071" t="s">
        <v>41</v>
      </c>
      <c r="I2071" s="1">
        <v>45497</v>
      </c>
      <c r="J2071">
        <f>YEAR(spending_patterns_detailed[[#This Row],[Transaction Date]])</f>
        <v>2024</v>
      </c>
      <c r="K2071" t="str">
        <f>TEXT(spending_patterns_detailed[[#This Row],[Transaction Date]],"mmm")</f>
        <v>Jul</v>
      </c>
      <c r="L20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72" spans="1:13" x14ac:dyDescent="0.4">
      <c r="A2072" t="s">
        <v>254</v>
      </c>
      <c r="B2072" t="s">
        <v>27</v>
      </c>
      <c r="C2072" t="s">
        <v>40</v>
      </c>
      <c r="D2072">
        <v>4</v>
      </c>
      <c r="E2072">
        <v>12.88</v>
      </c>
      <c r="F2072">
        <v>51.52</v>
      </c>
      <c r="G2072" t="s">
        <v>12</v>
      </c>
      <c r="H2072" t="s">
        <v>41</v>
      </c>
      <c r="I2072" s="1">
        <v>45156</v>
      </c>
      <c r="J2072">
        <f>YEAR(spending_patterns_detailed[[#This Row],[Transaction Date]])</f>
        <v>2023</v>
      </c>
      <c r="K2072" t="str">
        <f>TEXT(spending_patterns_detailed[[#This Row],[Transaction Date]],"mmm")</f>
        <v>Aug</v>
      </c>
      <c r="L20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73" spans="1:13" x14ac:dyDescent="0.4">
      <c r="A2073" t="s">
        <v>219</v>
      </c>
      <c r="B2073" t="s">
        <v>31</v>
      </c>
      <c r="C2073" t="s">
        <v>80</v>
      </c>
      <c r="D2073">
        <v>1</v>
      </c>
      <c r="E2073">
        <v>5.76</v>
      </c>
      <c r="F2073">
        <v>5.76</v>
      </c>
      <c r="G2073" t="s">
        <v>25</v>
      </c>
      <c r="H2073" t="s">
        <v>13</v>
      </c>
      <c r="I2073" s="1">
        <v>45174</v>
      </c>
      <c r="J2073">
        <f>YEAR(spending_patterns_detailed[[#This Row],[Transaction Date]])</f>
        <v>2023</v>
      </c>
      <c r="K2073" t="str">
        <f>TEXT(spending_patterns_detailed[[#This Row],[Transaction Date]],"mmm")</f>
        <v>Sep</v>
      </c>
      <c r="L20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74" spans="1:13" x14ac:dyDescent="0.4">
      <c r="A2074" t="s">
        <v>184</v>
      </c>
      <c r="B2074" t="s">
        <v>46</v>
      </c>
      <c r="C2074" t="s">
        <v>47</v>
      </c>
      <c r="D2074">
        <v>2</v>
      </c>
      <c r="E2074">
        <v>2.1800000000000002</v>
      </c>
      <c r="F2074">
        <v>4.37</v>
      </c>
      <c r="G2074" t="s">
        <v>25</v>
      </c>
      <c r="H2074" t="s">
        <v>13</v>
      </c>
      <c r="I2074" s="1">
        <v>45661</v>
      </c>
      <c r="J2074">
        <f>YEAR(spending_patterns_detailed[[#This Row],[Transaction Date]])</f>
        <v>2025</v>
      </c>
      <c r="K2074" t="str">
        <f>TEXT(spending_patterns_detailed[[#This Row],[Transaction Date]],"mmm")</f>
        <v>Jan</v>
      </c>
      <c r="L20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75" spans="1:13" x14ac:dyDescent="0.4">
      <c r="A2075" t="s">
        <v>22</v>
      </c>
      <c r="B2075" t="s">
        <v>19</v>
      </c>
      <c r="C2075" t="s">
        <v>107</v>
      </c>
      <c r="D2075">
        <v>1</v>
      </c>
      <c r="E2075">
        <v>158.81</v>
      </c>
      <c r="F2075">
        <v>158.81</v>
      </c>
      <c r="G2075" t="s">
        <v>12</v>
      </c>
      <c r="H2075" t="s">
        <v>17</v>
      </c>
      <c r="I2075" s="1">
        <v>45293</v>
      </c>
      <c r="J2075">
        <f>YEAR(spending_patterns_detailed[[#This Row],[Transaction Date]])</f>
        <v>2024</v>
      </c>
      <c r="K2075" t="str">
        <f>TEXT(spending_patterns_detailed[[#This Row],[Transaction Date]],"mmm")</f>
        <v>Jan</v>
      </c>
      <c r="L20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76" spans="1:13" x14ac:dyDescent="0.4">
      <c r="A2076" t="s">
        <v>89</v>
      </c>
      <c r="B2076" t="s">
        <v>61</v>
      </c>
      <c r="C2076" t="s">
        <v>78</v>
      </c>
      <c r="D2076">
        <v>1</v>
      </c>
      <c r="E2076">
        <v>578.95000000000005</v>
      </c>
      <c r="F2076">
        <v>578.95000000000005</v>
      </c>
      <c r="G2076" t="s">
        <v>38</v>
      </c>
      <c r="H2076" t="s">
        <v>13</v>
      </c>
      <c r="I2076" s="1">
        <v>45205</v>
      </c>
      <c r="J2076">
        <f>YEAR(spending_patterns_detailed[[#This Row],[Transaction Date]])</f>
        <v>2023</v>
      </c>
      <c r="K2076" t="str">
        <f>TEXT(spending_patterns_detailed[[#This Row],[Transaction Date]],"mmm")</f>
        <v>Oct</v>
      </c>
      <c r="L20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77" spans="1:13" x14ac:dyDescent="0.4">
      <c r="A2077" t="s">
        <v>205</v>
      </c>
      <c r="B2077" t="s">
        <v>56</v>
      </c>
      <c r="C2077" t="s">
        <v>66</v>
      </c>
      <c r="D2077">
        <v>3</v>
      </c>
      <c r="E2077">
        <v>22.75</v>
      </c>
      <c r="F2077">
        <v>68.260000000000005</v>
      </c>
      <c r="G2077" t="s">
        <v>25</v>
      </c>
      <c r="H2077" t="s">
        <v>41</v>
      </c>
      <c r="I2077" s="1">
        <v>45511</v>
      </c>
      <c r="J2077">
        <f>YEAR(spending_patterns_detailed[[#This Row],[Transaction Date]])</f>
        <v>2024</v>
      </c>
      <c r="K2077" t="str">
        <f>TEXT(spending_patterns_detailed[[#This Row],[Transaction Date]],"mmm")</f>
        <v>Aug</v>
      </c>
      <c r="L20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78" spans="1:13" x14ac:dyDescent="0.4">
      <c r="A2078" t="s">
        <v>98</v>
      </c>
      <c r="B2078" t="s">
        <v>70</v>
      </c>
      <c r="C2078" t="s">
        <v>73</v>
      </c>
      <c r="D2078">
        <v>4</v>
      </c>
      <c r="E2078">
        <v>85.71</v>
      </c>
      <c r="F2078">
        <v>342.85</v>
      </c>
      <c r="G2078" t="s">
        <v>12</v>
      </c>
      <c r="H2078" t="s">
        <v>41</v>
      </c>
      <c r="I2078" s="1">
        <v>45177</v>
      </c>
      <c r="J2078">
        <f>YEAR(spending_patterns_detailed[[#This Row],[Transaction Date]])</f>
        <v>2023</v>
      </c>
      <c r="K2078" t="str">
        <f>TEXT(spending_patterns_detailed[[#This Row],[Transaction Date]],"mmm")</f>
        <v>Sep</v>
      </c>
      <c r="L20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79" spans="1:13" x14ac:dyDescent="0.4">
      <c r="A2079" t="s">
        <v>255</v>
      </c>
      <c r="B2079" t="s">
        <v>49</v>
      </c>
      <c r="C2079" t="s">
        <v>50</v>
      </c>
      <c r="D2079">
        <v>3</v>
      </c>
      <c r="E2079">
        <v>6</v>
      </c>
      <c r="F2079">
        <v>18.010000000000002</v>
      </c>
      <c r="G2079" t="s">
        <v>25</v>
      </c>
      <c r="H2079" t="s">
        <v>41</v>
      </c>
      <c r="I2079" s="1">
        <v>45112</v>
      </c>
      <c r="J2079">
        <f>YEAR(spending_patterns_detailed[[#This Row],[Transaction Date]])</f>
        <v>2023</v>
      </c>
      <c r="K2079" t="str">
        <f>TEXT(spending_patterns_detailed[[#This Row],[Transaction Date]],"mmm")</f>
        <v>Jul</v>
      </c>
      <c r="L20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80" spans="1:13" x14ac:dyDescent="0.4">
      <c r="A2080" t="s">
        <v>33</v>
      </c>
      <c r="B2080" t="s">
        <v>46</v>
      </c>
      <c r="C2080" t="s">
        <v>162</v>
      </c>
      <c r="D2080">
        <v>4</v>
      </c>
      <c r="E2080">
        <v>6.52</v>
      </c>
      <c r="F2080">
        <v>26.09</v>
      </c>
      <c r="G2080" t="s">
        <v>12</v>
      </c>
      <c r="H2080" t="s">
        <v>13</v>
      </c>
      <c r="I2080" s="1">
        <v>45177</v>
      </c>
      <c r="J2080">
        <f>YEAR(spending_patterns_detailed[[#This Row],[Transaction Date]])</f>
        <v>2023</v>
      </c>
      <c r="K2080" t="str">
        <f>TEXT(spending_patterns_detailed[[#This Row],[Transaction Date]],"mmm")</f>
        <v>Sep</v>
      </c>
      <c r="L20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81" spans="1:13" x14ac:dyDescent="0.4">
      <c r="A2081" t="s">
        <v>213</v>
      </c>
      <c r="B2081" t="s">
        <v>31</v>
      </c>
      <c r="C2081" t="s">
        <v>80</v>
      </c>
      <c r="D2081">
        <v>1</v>
      </c>
      <c r="E2081">
        <v>9.14</v>
      </c>
      <c r="F2081">
        <v>9.14</v>
      </c>
      <c r="G2081" t="s">
        <v>25</v>
      </c>
      <c r="H2081" t="s">
        <v>17</v>
      </c>
      <c r="I2081" s="1">
        <v>44975</v>
      </c>
      <c r="J2081">
        <f>YEAR(spending_patterns_detailed[[#This Row],[Transaction Date]])</f>
        <v>2023</v>
      </c>
      <c r="K2081" t="str">
        <f>TEXT(spending_patterns_detailed[[#This Row],[Transaction Date]],"mmm")</f>
        <v>Feb</v>
      </c>
      <c r="L20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82" spans="1:13" x14ac:dyDescent="0.4">
      <c r="A2082" t="s">
        <v>183</v>
      </c>
      <c r="B2082" t="s">
        <v>36</v>
      </c>
      <c r="C2082" t="s">
        <v>76</v>
      </c>
      <c r="D2082">
        <v>1</v>
      </c>
      <c r="E2082">
        <v>18.5</v>
      </c>
      <c r="F2082">
        <v>18.5</v>
      </c>
      <c r="G2082" t="s">
        <v>25</v>
      </c>
      <c r="H2082" t="s">
        <v>13</v>
      </c>
      <c r="I2082" s="1">
        <v>45151</v>
      </c>
      <c r="J2082">
        <f>YEAR(spending_patterns_detailed[[#This Row],[Transaction Date]])</f>
        <v>2023</v>
      </c>
      <c r="K2082" t="str">
        <f>TEXT(spending_patterns_detailed[[#This Row],[Transaction Date]],"mmm")</f>
        <v>Aug</v>
      </c>
      <c r="L20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83" spans="1:13" x14ac:dyDescent="0.4">
      <c r="A2083" t="s">
        <v>92</v>
      </c>
      <c r="B2083" t="s">
        <v>19</v>
      </c>
      <c r="C2083" t="s">
        <v>52</v>
      </c>
      <c r="D2083">
        <v>1</v>
      </c>
      <c r="E2083">
        <v>177.95</v>
      </c>
      <c r="F2083">
        <v>177.95</v>
      </c>
      <c r="G2083" t="s">
        <v>38</v>
      </c>
      <c r="H2083" t="s">
        <v>17</v>
      </c>
      <c r="I2083" s="1">
        <v>45301</v>
      </c>
      <c r="J2083">
        <f>YEAR(spending_patterns_detailed[[#This Row],[Transaction Date]])</f>
        <v>2024</v>
      </c>
      <c r="K2083" t="str">
        <f>TEXT(spending_patterns_detailed[[#This Row],[Transaction Date]],"mmm")</f>
        <v>Jan</v>
      </c>
      <c r="L20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84" spans="1:13" x14ac:dyDescent="0.4">
      <c r="A2084" t="s">
        <v>97</v>
      </c>
      <c r="B2084" t="s">
        <v>56</v>
      </c>
      <c r="C2084" t="s">
        <v>165</v>
      </c>
      <c r="D2084">
        <v>5</v>
      </c>
      <c r="E2084">
        <v>122.35</v>
      </c>
      <c r="F2084">
        <v>611.74</v>
      </c>
      <c r="G2084" t="s">
        <v>21</v>
      </c>
      <c r="H2084" t="s">
        <v>13</v>
      </c>
      <c r="I2084" s="1">
        <v>45106</v>
      </c>
      <c r="J2084">
        <f>YEAR(spending_patterns_detailed[[#This Row],[Transaction Date]])</f>
        <v>2023</v>
      </c>
      <c r="K2084" t="str">
        <f>TEXT(spending_patterns_detailed[[#This Row],[Transaction Date]],"mmm")</f>
        <v>Jun</v>
      </c>
      <c r="L20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85" spans="1:13" x14ac:dyDescent="0.4">
      <c r="A2085" t="s">
        <v>262</v>
      </c>
      <c r="B2085" t="s">
        <v>46</v>
      </c>
      <c r="C2085" t="s">
        <v>47</v>
      </c>
      <c r="D2085">
        <v>4</v>
      </c>
      <c r="E2085">
        <v>4.84</v>
      </c>
      <c r="F2085">
        <v>19.350000000000001</v>
      </c>
      <c r="G2085" t="s">
        <v>25</v>
      </c>
      <c r="H2085" t="s">
        <v>17</v>
      </c>
      <c r="I2085" s="1">
        <v>45035</v>
      </c>
      <c r="J2085">
        <f>YEAR(spending_patterns_detailed[[#This Row],[Transaction Date]])</f>
        <v>2023</v>
      </c>
      <c r="K2085" t="str">
        <f>TEXT(spending_patterns_detailed[[#This Row],[Transaction Date]],"mmm")</f>
        <v>Apr</v>
      </c>
      <c r="L20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86" spans="1:13" x14ac:dyDescent="0.4">
      <c r="A2086" t="s">
        <v>176</v>
      </c>
      <c r="B2086" t="s">
        <v>100</v>
      </c>
      <c r="C2086" t="s">
        <v>101</v>
      </c>
      <c r="D2086">
        <v>1</v>
      </c>
      <c r="E2086">
        <v>17.37</v>
      </c>
      <c r="F2086">
        <v>17.37</v>
      </c>
      <c r="G2086" t="s">
        <v>25</v>
      </c>
      <c r="H2086" t="s">
        <v>17</v>
      </c>
      <c r="I2086" s="1">
        <v>45295</v>
      </c>
      <c r="J2086">
        <f>YEAR(spending_patterns_detailed[[#This Row],[Transaction Date]])</f>
        <v>2024</v>
      </c>
      <c r="K2086" t="str">
        <f>TEXT(spending_patterns_detailed[[#This Row],[Transaction Date]],"mmm")</f>
        <v>Jan</v>
      </c>
      <c r="L20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87" spans="1:13" x14ac:dyDescent="0.4">
      <c r="A2087" t="s">
        <v>252</v>
      </c>
      <c r="B2087" t="s">
        <v>46</v>
      </c>
      <c r="C2087" t="s">
        <v>104</v>
      </c>
      <c r="D2087">
        <v>2</v>
      </c>
      <c r="E2087">
        <v>9.9700000000000006</v>
      </c>
      <c r="F2087">
        <v>19.95</v>
      </c>
      <c r="G2087" t="s">
        <v>38</v>
      </c>
      <c r="H2087" t="s">
        <v>41</v>
      </c>
      <c r="I2087" s="1">
        <v>45035</v>
      </c>
      <c r="J2087">
        <f>YEAR(spending_patterns_detailed[[#This Row],[Transaction Date]])</f>
        <v>2023</v>
      </c>
      <c r="K2087" t="str">
        <f>TEXT(spending_patterns_detailed[[#This Row],[Transaction Date]],"mmm")</f>
        <v>Apr</v>
      </c>
      <c r="L20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88" spans="1:13" x14ac:dyDescent="0.4">
      <c r="A2088" t="s">
        <v>97</v>
      </c>
      <c r="B2088" t="s">
        <v>31</v>
      </c>
      <c r="C2088" t="s">
        <v>32</v>
      </c>
      <c r="D2088">
        <v>1</v>
      </c>
      <c r="E2088">
        <v>395.18</v>
      </c>
      <c r="F2088">
        <v>395.18</v>
      </c>
      <c r="G2088" t="s">
        <v>21</v>
      </c>
      <c r="H2088" t="s">
        <v>41</v>
      </c>
      <c r="I2088" s="1">
        <v>44996</v>
      </c>
      <c r="J2088">
        <f>YEAR(spending_patterns_detailed[[#This Row],[Transaction Date]])</f>
        <v>2023</v>
      </c>
      <c r="K2088" t="str">
        <f>TEXT(spending_patterns_detailed[[#This Row],[Transaction Date]],"mmm")</f>
        <v>Mar</v>
      </c>
      <c r="L20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89" spans="1:13" x14ac:dyDescent="0.4">
      <c r="A2089" t="s">
        <v>218</v>
      </c>
      <c r="B2089" t="s">
        <v>19</v>
      </c>
      <c r="C2089" t="s">
        <v>20</v>
      </c>
      <c r="D2089">
        <v>1</v>
      </c>
      <c r="E2089">
        <v>75.87</v>
      </c>
      <c r="F2089">
        <v>75.87</v>
      </c>
      <c r="G2089" t="s">
        <v>38</v>
      </c>
      <c r="H2089" t="s">
        <v>17</v>
      </c>
      <c r="I2089" s="1">
        <v>45661</v>
      </c>
      <c r="J2089">
        <f>YEAR(spending_patterns_detailed[[#This Row],[Transaction Date]])</f>
        <v>2025</v>
      </c>
      <c r="K2089" t="str">
        <f>TEXT(spending_patterns_detailed[[#This Row],[Transaction Date]],"mmm")</f>
        <v>Jan</v>
      </c>
      <c r="L20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90" spans="1:13" x14ac:dyDescent="0.4">
      <c r="A2090" t="s">
        <v>275</v>
      </c>
      <c r="B2090" t="s">
        <v>10</v>
      </c>
      <c r="C2090" t="s">
        <v>64</v>
      </c>
      <c r="D2090">
        <v>1</v>
      </c>
      <c r="E2090">
        <v>9.99</v>
      </c>
      <c r="F2090">
        <v>9.99</v>
      </c>
      <c r="G2090" t="s">
        <v>21</v>
      </c>
      <c r="H2090" t="s">
        <v>17</v>
      </c>
      <c r="I2090" s="1">
        <v>44998</v>
      </c>
      <c r="J2090">
        <f>YEAR(spending_patterns_detailed[[#This Row],[Transaction Date]])</f>
        <v>2023</v>
      </c>
      <c r="K2090" t="str">
        <f>TEXT(spending_patterns_detailed[[#This Row],[Transaction Date]],"mmm")</f>
        <v>Mar</v>
      </c>
      <c r="L20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0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091" spans="1:13" x14ac:dyDescent="0.4">
      <c r="A2091" t="s">
        <v>187</v>
      </c>
      <c r="B2091" t="s">
        <v>19</v>
      </c>
      <c r="C2091" t="s">
        <v>52</v>
      </c>
      <c r="D2091">
        <v>1</v>
      </c>
      <c r="E2091">
        <v>170.99</v>
      </c>
      <c r="F2091">
        <v>170.99</v>
      </c>
      <c r="G2091" t="s">
        <v>21</v>
      </c>
      <c r="H2091" t="s">
        <v>13</v>
      </c>
      <c r="I2091" s="1">
        <v>45539</v>
      </c>
      <c r="J2091">
        <f>YEAR(spending_patterns_detailed[[#This Row],[Transaction Date]])</f>
        <v>2024</v>
      </c>
      <c r="K2091" t="str">
        <f>TEXT(spending_patterns_detailed[[#This Row],[Transaction Date]],"mmm")</f>
        <v>Sep</v>
      </c>
      <c r="L20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92" spans="1:13" x14ac:dyDescent="0.4">
      <c r="A2092" t="s">
        <v>26</v>
      </c>
      <c r="B2092" t="s">
        <v>23</v>
      </c>
      <c r="C2092" t="s">
        <v>34</v>
      </c>
      <c r="D2092">
        <v>5</v>
      </c>
      <c r="E2092">
        <v>126.11</v>
      </c>
      <c r="F2092">
        <v>630.55999999999995</v>
      </c>
      <c r="G2092" t="s">
        <v>25</v>
      </c>
      <c r="H2092" t="s">
        <v>17</v>
      </c>
      <c r="I2092" s="1">
        <v>45617</v>
      </c>
      <c r="J2092">
        <f>YEAR(spending_patterns_detailed[[#This Row],[Transaction Date]])</f>
        <v>2024</v>
      </c>
      <c r="K2092" t="str">
        <f>TEXT(spending_patterns_detailed[[#This Row],[Transaction Date]],"mmm")</f>
        <v>Nov</v>
      </c>
      <c r="L20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93" spans="1:13" x14ac:dyDescent="0.4">
      <c r="A2093" t="s">
        <v>22</v>
      </c>
      <c r="B2093" t="s">
        <v>27</v>
      </c>
      <c r="C2093" t="s">
        <v>40</v>
      </c>
      <c r="D2093">
        <v>1</v>
      </c>
      <c r="E2093">
        <v>42.95</v>
      </c>
      <c r="F2093">
        <v>42.95</v>
      </c>
      <c r="G2093" t="s">
        <v>12</v>
      </c>
      <c r="H2093" t="s">
        <v>13</v>
      </c>
      <c r="I2093" s="1">
        <v>45111</v>
      </c>
      <c r="J2093">
        <f>YEAR(spending_patterns_detailed[[#This Row],[Transaction Date]])</f>
        <v>2023</v>
      </c>
      <c r="K2093" t="str">
        <f>TEXT(spending_patterns_detailed[[#This Row],[Transaction Date]],"mmm")</f>
        <v>Jul</v>
      </c>
      <c r="L20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94" spans="1:13" x14ac:dyDescent="0.4">
      <c r="A2094" t="s">
        <v>190</v>
      </c>
      <c r="B2094" t="s">
        <v>27</v>
      </c>
      <c r="C2094" t="s">
        <v>28</v>
      </c>
      <c r="D2094">
        <v>2</v>
      </c>
      <c r="E2094">
        <v>21.39</v>
      </c>
      <c r="F2094">
        <v>42.77</v>
      </c>
      <c r="G2094" t="s">
        <v>12</v>
      </c>
      <c r="H2094" t="s">
        <v>17</v>
      </c>
      <c r="I2094" s="1">
        <v>45183</v>
      </c>
      <c r="J2094">
        <f>YEAR(spending_patterns_detailed[[#This Row],[Transaction Date]])</f>
        <v>2023</v>
      </c>
      <c r="K2094" t="str">
        <f>TEXT(spending_patterns_detailed[[#This Row],[Transaction Date]],"mmm")</f>
        <v>Sep</v>
      </c>
      <c r="L20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95" spans="1:13" x14ac:dyDescent="0.4">
      <c r="A2095" t="s">
        <v>51</v>
      </c>
      <c r="B2095" t="s">
        <v>23</v>
      </c>
      <c r="C2095" t="s">
        <v>143</v>
      </c>
      <c r="D2095">
        <v>5</v>
      </c>
      <c r="E2095">
        <v>198.63</v>
      </c>
      <c r="F2095">
        <v>993.16</v>
      </c>
      <c r="G2095" t="s">
        <v>25</v>
      </c>
      <c r="H2095" t="s">
        <v>41</v>
      </c>
      <c r="I2095" s="1">
        <v>45550</v>
      </c>
      <c r="J2095">
        <f>YEAR(spending_patterns_detailed[[#This Row],[Transaction Date]])</f>
        <v>2024</v>
      </c>
      <c r="K2095" t="str">
        <f>TEXT(spending_patterns_detailed[[#This Row],[Transaction Date]],"mmm")</f>
        <v>Sep</v>
      </c>
      <c r="L20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96" spans="1:13" x14ac:dyDescent="0.4">
      <c r="A2096" t="s">
        <v>205</v>
      </c>
      <c r="B2096" t="s">
        <v>23</v>
      </c>
      <c r="C2096" t="s">
        <v>34</v>
      </c>
      <c r="D2096">
        <v>1</v>
      </c>
      <c r="E2096">
        <v>188.13</v>
      </c>
      <c r="F2096">
        <v>188.13</v>
      </c>
      <c r="G2096" t="s">
        <v>38</v>
      </c>
      <c r="H2096" t="s">
        <v>41</v>
      </c>
      <c r="I2096" s="1">
        <v>45011</v>
      </c>
      <c r="J2096">
        <f>YEAR(spending_patterns_detailed[[#This Row],[Transaction Date]])</f>
        <v>2023</v>
      </c>
      <c r="K2096" t="str">
        <f>TEXT(spending_patterns_detailed[[#This Row],[Transaction Date]],"mmm")</f>
        <v>Mar</v>
      </c>
      <c r="L20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097" spans="1:13" x14ac:dyDescent="0.4">
      <c r="A2097" t="s">
        <v>237</v>
      </c>
      <c r="B2097" t="s">
        <v>49</v>
      </c>
      <c r="C2097" t="s">
        <v>163</v>
      </c>
      <c r="D2097">
        <v>1</v>
      </c>
      <c r="E2097">
        <v>14.96</v>
      </c>
      <c r="F2097">
        <v>14.96</v>
      </c>
      <c r="G2097" t="s">
        <v>21</v>
      </c>
      <c r="H2097" t="s">
        <v>13</v>
      </c>
      <c r="I2097" s="1">
        <v>45188</v>
      </c>
      <c r="J2097">
        <f>YEAR(spending_patterns_detailed[[#This Row],[Transaction Date]])</f>
        <v>2023</v>
      </c>
      <c r="K2097" t="str">
        <f>TEXT(spending_patterns_detailed[[#This Row],[Transaction Date]],"mmm")</f>
        <v>Sep</v>
      </c>
      <c r="L20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098" spans="1:13" x14ac:dyDescent="0.4">
      <c r="A2098" t="s">
        <v>108</v>
      </c>
      <c r="B2098" t="s">
        <v>23</v>
      </c>
      <c r="C2098" t="s">
        <v>143</v>
      </c>
      <c r="D2098">
        <v>4</v>
      </c>
      <c r="E2098">
        <v>335.89</v>
      </c>
      <c r="F2098">
        <v>1343.57</v>
      </c>
      <c r="G2098" t="s">
        <v>38</v>
      </c>
      <c r="H2098" t="s">
        <v>17</v>
      </c>
      <c r="I2098" s="1">
        <v>45236</v>
      </c>
      <c r="J2098">
        <f>YEAR(spending_patterns_detailed[[#This Row],[Transaction Date]])</f>
        <v>2023</v>
      </c>
      <c r="K2098" t="str">
        <f>TEXT(spending_patterns_detailed[[#This Row],[Transaction Date]],"mmm")</f>
        <v>Nov</v>
      </c>
      <c r="L20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0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099" spans="1:13" x14ac:dyDescent="0.4">
      <c r="A2099" t="s">
        <v>45</v>
      </c>
      <c r="B2099" t="s">
        <v>70</v>
      </c>
      <c r="C2099" t="s">
        <v>71</v>
      </c>
      <c r="D2099">
        <v>2</v>
      </c>
      <c r="E2099">
        <v>17.46</v>
      </c>
      <c r="F2099">
        <v>34.92</v>
      </c>
      <c r="G2099" t="s">
        <v>12</v>
      </c>
      <c r="H2099" t="s">
        <v>41</v>
      </c>
      <c r="I2099" s="1">
        <v>45029</v>
      </c>
      <c r="J2099">
        <f>YEAR(spending_patterns_detailed[[#This Row],[Transaction Date]])</f>
        <v>2023</v>
      </c>
      <c r="K2099" t="str">
        <f>TEXT(spending_patterns_detailed[[#This Row],[Transaction Date]],"mmm")</f>
        <v>Apr</v>
      </c>
      <c r="L20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0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00" spans="1:13" x14ac:dyDescent="0.4">
      <c r="A2100" t="s">
        <v>91</v>
      </c>
      <c r="B2100" t="s">
        <v>56</v>
      </c>
      <c r="C2100" t="s">
        <v>66</v>
      </c>
      <c r="D2100">
        <v>2</v>
      </c>
      <c r="E2100">
        <v>68.97</v>
      </c>
      <c r="F2100">
        <v>137.94</v>
      </c>
      <c r="G2100" t="s">
        <v>21</v>
      </c>
      <c r="H2100" t="s">
        <v>13</v>
      </c>
      <c r="I2100" s="1">
        <v>45581</v>
      </c>
      <c r="J2100">
        <f>YEAR(spending_patterns_detailed[[#This Row],[Transaction Date]])</f>
        <v>2024</v>
      </c>
      <c r="K2100" t="str">
        <f>TEXT(spending_patterns_detailed[[#This Row],[Transaction Date]],"mmm")</f>
        <v>Oct</v>
      </c>
      <c r="L21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01" spans="1:13" x14ac:dyDescent="0.4">
      <c r="A2101" t="s">
        <v>275</v>
      </c>
      <c r="B2101" t="s">
        <v>70</v>
      </c>
      <c r="C2101" t="s">
        <v>71</v>
      </c>
      <c r="D2101">
        <v>1</v>
      </c>
      <c r="E2101">
        <v>14.33</v>
      </c>
      <c r="F2101">
        <v>14.33</v>
      </c>
      <c r="G2101" t="s">
        <v>25</v>
      </c>
      <c r="H2101" t="s">
        <v>13</v>
      </c>
      <c r="I2101" s="1">
        <v>45199</v>
      </c>
      <c r="J2101">
        <f>YEAR(spending_patterns_detailed[[#This Row],[Transaction Date]])</f>
        <v>2023</v>
      </c>
      <c r="K2101" t="str">
        <f>TEXT(spending_patterns_detailed[[#This Row],[Transaction Date]],"mmm")</f>
        <v>Sep</v>
      </c>
      <c r="L21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02" spans="1:13" x14ac:dyDescent="0.4">
      <c r="A2102" t="s">
        <v>137</v>
      </c>
      <c r="B2102" t="s">
        <v>100</v>
      </c>
      <c r="C2102" t="s">
        <v>101</v>
      </c>
      <c r="D2102">
        <v>1</v>
      </c>
      <c r="E2102">
        <v>15.2</v>
      </c>
      <c r="F2102">
        <v>15.2</v>
      </c>
      <c r="G2102" t="s">
        <v>21</v>
      </c>
      <c r="H2102" t="s">
        <v>13</v>
      </c>
      <c r="I2102" s="1">
        <v>45527</v>
      </c>
      <c r="J2102">
        <f>YEAR(spending_patterns_detailed[[#This Row],[Transaction Date]])</f>
        <v>2024</v>
      </c>
      <c r="K2102" t="str">
        <f>TEXT(spending_patterns_detailed[[#This Row],[Transaction Date]],"mmm")</f>
        <v>Aug</v>
      </c>
      <c r="L21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03" spans="1:13" x14ac:dyDescent="0.4">
      <c r="A2103" t="s">
        <v>113</v>
      </c>
      <c r="B2103" t="s">
        <v>61</v>
      </c>
      <c r="C2103" t="s">
        <v>82</v>
      </c>
      <c r="D2103">
        <v>1</v>
      </c>
      <c r="E2103">
        <v>631.79</v>
      </c>
      <c r="F2103">
        <v>631.79</v>
      </c>
      <c r="G2103" t="s">
        <v>38</v>
      </c>
      <c r="H2103" t="s">
        <v>13</v>
      </c>
      <c r="I2103" s="1">
        <v>45580</v>
      </c>
      <c r="J2103">
        <f>YEAR(spending_patterns_detailed[[#This Row],[Transaction Date]])</f>
        <v>2024</v>
      </c>
      <c r="K2103" t="str">
        <f>TEXT(spending_patterns_detailed[[#This Row],[Transaction Date]],"mmm")</f>
        <v>Oct</v>
      </c>
      <c r="L21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04" spans="1:13" x14ac:dyDescent="0.4">
      <c r="A2104" t="s">
        <v>159</v>
      </c>
      <c r="B2104" t="s">
        <v>19</v>
      </c>
      <c r="C2104" t="s">
        <v>20</v>
      </c>
      <c r="D2104">
        <v>1</v>
      </c>
      <c r="E2104">
        <v>52.81</v>
      </c>
      <c r="F2104">
        <v>52.81</v>
      </c>
      <c r="G2104" t="s">
        <v>21</v>
      </c>
      <c r="H2104" t="s">
        <v>13</v>
      </c>
      <c r="I2104" s="1">
        <v>45541</v>
      </c>
      <c r="J2104">
        <f>YEAR(spending_patterns_detailed[[#This Row],[Transaction Date]])</f>
        <v>2024</v>
      </c>
      <c r="K2104" t="str">
        <f>TEXT(spending_patterns_detailed[[#This Row],[Transaction Date]],"mmm")</f>
        <v>Sep</v>
      </c>
      <c r="L21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05" spans="1:13" x14ac:dyDescent="0.4">
      <c r="A2105" t="s">
        <v>256</v>
      </c>
      <c r="B2105" t="s">
        <v>100</v>
      </c>
      <c r="C2105" t="s">
        <v>189</v>
      </c>
      <c r="D2105">
        <v>1</v>
      </c>
      <c r="E2105">
        <v>38.49</v>
      </c>
      <c r="F2105">
        <v>38.49</v>
      </c>
      <c r="G2105" t="s">
        <v>12</v>
      </c>
      <c r="H2105" t="s">
        <v>17</v>
      </c>
      <c r="I2105" s="1">
        <v>45667</v>
      </c>
      <c r="J2105">
        <f>YEAR(spending_patterns_detailed[[#This Row],[Transaction Date]])</f>
        <v>2025</v>
      </c>
      <c r="K2105" t="str">
        <f>TEXT(spending_patterns_detailed[[#This Row],[Transaction Date]],"mmm")</f>
        <v>Jan</v>
      </c>
      <c r="L21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06" spans="1:13" x14ac:dyDescent="0.4">
      <c r="A2106" t="s">
        <v>208</v>
      </c>
      <c r="B2106" t="s">
        <v>100</v>
      </c>
      <c r="C2106" t="s">
        <v>130</v>
      </c>
      <c r="D2106">
        <v>1</v>
      </c>
      <c r="E2106">
        <v>11.91</v>
      </c>
      <c r="F2106">
        <v>11.91</v>
      </c>
      <c r="G2106" t="s">
        <v>21</v>
      </c>
      <c r="H2106" t="s">
        <v>13</v>
      </c>
      <c r="I2106" s="1">
        <v>45121</v>
      </c>
      <c r="J2106">
        <f>YEAR(spending_patterns_detailed[[#This Row],[Transaction Date]])</f>
        <v>2023</v>
      </c>
      <c r="K2106" t="str">
        <f>TEXT(spending_patterns_detailed[[#This Row],[Transaction Date]],"mmm")</f>
        <v>Jul</v>
      </c>
      <c r="L21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07" spans="1:13" x14ac:dyDescent="0.4">
      <c r="A2107" t="s">
        <v>242</v>
      </c>
      <c r="B2107" t="s">
        <v>70</v>
      </c>
      <c r="C2107" t="s">
        <v>110</v>
      </c>
      <c r="D2107">
        <v>4</v>
      </c>
      <c r="E2107">
        <v>7.21</v>
      </c>
      <c r="F2107">
        <v>28.84</v>
      </c>
      <c r="G2107" t="s">
        <v>38</v>
      </c>
      <c r="H2107" t="s">
        <v>13</v>
      </c>
      <c r="I2107" s="1">
        <v>45442</v>
      </c>
      <c r="J2107">
        <f>YEAR(spending_patterns_detailed[[#This Row],[Transaction Date]])</f>
        <v>2024</v>
      </c>
      <c r="K2107" t="str">
        <f>TEXT(spending_patterns_detailed[[#This Row],[Transaction Date]],"mmm")</f>
        <v>May</v>
      </c>
      <c r="L21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08" spans="1:13" x14ac:dyDescent="0.4">
      <c r="A2108" t="s">
        <v>251</v>
      </c>
      <c r="B2108" t="s">
        <v>49</v>
      </c>
      <c r="C2108" t="s">
        <v>163</v>
      </c>
      <c r="D2108">
        <v>2</v>
      </c>
      <c r="E2108">
        <v>23.73</v>
      </c>
      <c r="F2108">
        <v>47.45</v>
      </c>
      <c r="G2108" t="s">
        <v>38</v>
      </c>
      <c r="H2108" t="s">
        <v>13</v>
      </c>
      <c r="I2108" s="1">
        <v>44964</v>
      </c>
      <c r="J2108">
        <f>YEAR(spending_patterns_detailed[[#This Row],[Transaction Date]])</f>
        <v>2023</v>
      </c>
      <c r="K2108" t="str">
        <f>TEXT(spending_patterns_detailed[[#This Row],[Transaction Date]],"mmm")</f>
        <v>Feb</v>
      </c>
      <c r="L21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09" spans="1:13" x14ac:dyDescent="0.4">
      <c r="A2109" t="s">
        <v>182</v>
      </c>
      <c r="B2109" t="s">
        <v>27</v>
      </c>
      <c r="C2109" t="s">
        <v>28</v>
      </c>
      <c r="D2109">
        <v>2</v>
      </c>
      <c r="E2109">
        <v>36.24</v>
      </c>
      <c r="F2109">
        <v>72.47</v>
      </c>
      <c r="G2109" t="s">
        <v>12</v>
      </c>
      <c r="H2109" t="s">
        <v>41</v>
      </c>
      <c r="I2109" s="1">
        <v>45604</v>
      </c>
      <c r="J2109">
        <f>YEAR(spending_patterns_detailed[[#This Row],[Transaction Date]])</f>
        <v>2024</v>
      </c>
      <c r="K2109" t="str">
        <f>TEXT(spending_patterns_detailed[[#This Row],[Transaction Date]],"mmm")</f>
        <v>Nov</v>
      </c>
      <c r="L21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10" spans="1:13" x14ac:dyDescent="0.4">
      <c r="A2110" t="s">
        <v>45</v>
      </c>
      <c r="B2110" t="s">
        <v>100</v>
      </c>
      <c r="C2110" t="s">
        <v>189</v>
      </c>
      <c r="D2110">
        <v>1</v>
      </c>
      <c r="E2110">
        <v>43.24</v>
      </c>
      <c r="F2110">
        <v>43.24</v>
      </c>
      <c r="G2110" t="s">
        <v>21</v>
      </c>
      <c r="H2110" t="s">
        <v>13</v>
      </c>
      <c r="I2110" s="1">
        <v>45602</v>
      </c>
      <c r="J2110">
        <f>YEAR(spending_patterns_detailed[[#This Row],[Transaction Date]])</f>
        <v>2024</v>
      </c>
      <c r="K2110" t="str">
        <f>TEXT(spending_patterns_detailed[[#This Row],[Transaction Date]],"mmm")</f>
        <v>Nov</v>
      </c>
      <c r="L21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11" spans="1:13" x14ac:dyDescent="0.4">
      <c r="A2111" t="s">
        <v>222</v>
      </c>
      <c r="B2111" t="s">
        <v>19</v>
      </c>
      <c r="C2111" t="s">
        <v>107</v>
      </c>
      <c r="D2111">
        <v>1</v>
      </c>
      <c r="E2111">
        <v>147.97999999999999</v>
      </c>
      <c r="F2111">
        <v>147.97999999999999</v>
      </c>
      <c r="G2111" t="s">
        <v>38</v>
      </c>
      <c r="H2111" t="s">
        <v>17</v>
      </c>
      <c r="I2111" s="1">
        <v>45419</v>
      </c>
      <c r="J2111">
        <f>YEAR(spending_patterns_detailed[[#This Row],[Transaction Date]])</f>
        <v>2024</v>
      </c>
      <c r="K2111" t="str">
        <f>TEXT(spending_patterns_detailed[[#This Row],[Transaction Date]],"mmm")</f>
        <v>May</v>
      </c>
      <c r="L21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12" spans="1:13" x14ac:dyDescent="0.4">
      <c r="A2112" t="s">
        <v>258</v>
      </c>
      <c r="B2112" t="s">
        <v>49</v>
      </c>
      <c r="C2112" t="s">
        <v>197</v>
      </c>
      <c r="D2112">
        <v>1</v>
      </c>
      <c r="E2112">
        <v>23.27</v>
      </c>
      <c r="F2112">
        <v>23.27</v>
      </c>
      <c r="G2112" t="s">
        <v>12</v>
      </c>
      <c r="H2112" t="s">
        <v>41</v>
      </c>
      <c r="I2112" s="1">
        <v>45173</v>
      </c>
      <c r="J2112">
        <f>YEAR(spending_patterns_detailed[[#This Row],[Transaction Date]])</f>
        <v>2023</v>
      </c>
      <c r="K2112" t="str">
        <f>TEXT(spending_patterns_detailed[[#This Row],[Transaction Date]],"mmm")</f>
        <v>Sep</v>
      </c>
      <c r="L21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13" spans="1:13" x14ac:dyDescent="0.4">
      <c r="A2113" t="s">
        <v>81</v>
      </c>
      <c r="B2113" t="s">
        <v>36</v>
      </c>
      <c r="C2113" t="s">
        <v>37</v>
      </c>
      <c r="D2113">
        <v>1</v>
      </c>
      <c r="E2113">
        <v>981.75</v>
      </c>
      <c r="F2113">
        <v>981.75</v>
      </c>
      <c r="G2113" t="s">
        <v>12</v>
      </c>
      <c r="H2113" t="s">
        <v>41</v>
      </c>
      <c r="I2113" s="1">
        <v>45331</v>
      </c>
      <c r="J2113">
        <f>YEAR(spending_patterns_detailed[[#This Row],[Transaction Date]])</f>
        <v>2024</v>
      </c>
      <c r="K2113" t="str">
        <f>TEXT(spending_patterns_detailed[[#This Row],[Transaction Date]],"mmm")</f>
        <v>Feb</v>
      </c>
      <c r="L21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14" spans="1:13" x14ac:dyDescent="0.4">
      <c r="A2114" t="s">
        <v>157</v>
      </c>
      <c r="B2114" t="s">
        <v>15</v>
      </c>
      <c r="C2114" t="s">
        <v>16</v>
      </c>
      <c r="D2114">
        <v>3</v>
      </c>
      <c r="E2114">
        <v>92.81</v>
      </c>
      <c r="F2114">
        <v>278.44</v>
      </c>
      <c r="G2114" t="s">
        <v>38</v>
      </c>
      <c r="H2114" t="s">
        <v>41</v>
      </c>
      <c r="I2114" s="1">
        <v>45106</v>
      </c>
      <c r="J2114">
        <f>YEAR(spending_patterns_detailed[[#This Row],[Transaction Date]])</f>
        <v>2023</v>
      </c>
      <c r="K2114" t="str">
        <f>TEXT(spending_patterns_detailed[[#This Row],[Transaction Date]],"mmm")</f>
        <v>Jun</v>
      </c>
      <c r="L21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15" spans="1:13" x14ac:dyDescent="0.4">
      <c r="A2115" t="s">
        <v>207</v>
      </c>
      <c r="B2115" t="s">
        <v>23</v>
      </c>
      <c r="C2115" t="s">
        <v>24</v>
      </c>
      <c r="D2115">
        <v>5</v>
      </c>
      <c r="E2115">
        <v>23.6</v>
      </c>
      <c r="F2115">
        <v>117.98</v>
      </c>
      <c r="G2115" t="s">
        <v>21</v>
      </c>
      <c r="H2115" t="s">
        <v>41</v>
      </c>
      <c r="I2115" s="1">
        <v>45240</v>
      </c>
      <c r="J2115">
        <f>YEAR(spending_patterns_detailed[[#This Row],[Transaction Date]])</f>
        <v>2023</v>
      </c>
      <c r="K2115" t="str">
        <f>TEXT(spending_patterns_detailed[[#This Row],[Transaction Date]],"mmm")</f>
        <v>Nov</v>
      </c>
      <c r="L21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16" spans="1:13" x14ac:dyDescent="0.4">
      <c r="A2116" t="s">
        <v>203</v>
      </c>
      <c r="B2116" t="s">
        <v>15</v>
      </c>
      <c r="C2116" t="s">
        <v>16</v>
      </c>
      <c r="D2116">
        <v>3</v>
      </c>
      <c r="E2116">
        <v>98.42</v>
      </c>
      <c r="F2116">
        <v>295.25</v>
      </c>
      <c r="G2116" t="s">
        <v>38</v>
      </c>
      <c r="H2116" t="s">
        <v>17</v>
      </c>
      <c r="I2116" s="1">
        <v>45426</v>
      </c>
      <c r="J2116">
        <f>YEAR(spending_patterns_detailed[[#This Row],[Transaction Date]])</f>
        <v>2024</v>
      </c>
      <c r="K2116" t="str">
        <f>TEXT(spending_patterns_detailed[[#This Row],[Transaction Date]],"mmm")</f>
        <v>May</v>
      </c>
      <c r="L21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17" spans="1:13" x14ac:dyDescent="0.4">
      <c r="A2117" t="s">
        <v>250</v>
      </c>
      <c r="B2117" t="s">
        <v>19</v>
      </c>
      <c r="C2117" t="s">
        <v>20</v>
      </c>
      <c r="D2117">
        <v>1</v>
      </c>
      <c r="E2117">
        <v>54.65</v>
      </c>
      <c r="F2117">
        <v>54.65</v>
      </c>
      <c r="G2117" t="s">
        <v>38</v>
      </c>
      <c r="H2117" t="s">
        <v>17</v>
      </c>
      <c r="I2117" s="1">
        <v>45463</v>
      </c>
      <c r="J2117">
        <f>YEAR(spending_patterns_detailed[[#This Row],[Transaction Date]])</f>
        <v>2024</v>
      </c>
      <c r="K2117" t="str">
        <f>TEXT(spending_patterns_detailed[[#This Row],[Transaction Date]],"mmm")</f>
        <v>Jun</v>
      </c>
      <c r="L21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18" spans="1:13" x14ac:dyDescent="0.4">
      <c r="A2118" t="s">
        <v>192</v>
      </c>
      <c r="B2118" t="s">
        <v>70</v>
      </c>
      <c r="C2118" t="s">
        <v>73</v>
      </c>
      <c r="D2118">
        <v>1</v>
      </c>
      <c r="E2118">
        <v>61.34</v>
      </c>
      <c r="F2118">
        <v>61.34</v>
      </c>
      <c r="G2118" t="s">
        <v>12</v>
      </c>
      <c r="H2118" t="s">
        <v>13</v>
      </c>
      <c r="I2118" s="1">
        <v>45473</v>
      </c>
      <c r="J2118">
        <f>YEAR(spending_patterns_detailed[[#This Row],[Transaction Date]])</f>
        <v>2024</v>
      </c>
      <c r="K2118" t="str">
        <f>TEXT(spending_patterns_detailed[[#This Row],[Transaction Date]],"mmm")</f>
        <v>Jun</v>
      </c>
      <c r="L21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19" spans="1:13" x14ac:dyDescent="0.4">
      <c r="A2119" t="s">
        <v>268</v>
      </c>
      <c r="B2119" t="s">
        <v>36</v>
      </c>
      <c r="C2119" t="s">
        <v>37</v>
      </c>
      <c r="D2119">
        <v>1</v>
      </c>
      <c r="E2119">
        <v>410.38</v>
      </c>
      <c r="F2119">
        <v>410.38</v>
      </c>
      <c r="G2119" t="s">
        <v>21</v>
      </c>
      <c r="H2119" t="s">
        <v>17</v>
      </c>
      <c r="I2119" s="1">
        <v>45136</v>
      </c>
      <c r="J2119">
        <f>YEAR(spending_patterns_detailed[[#This Row],[Transaction Date]])</f>
        <v>2023</v>
      </c>
      <c r="K2119" t="str">
        <f>TEXT(spending_patterns_detailed[[#This Row],[Transaction Date]],"mmm")</f>
        <v>Jul</v>
      </c>
      <c r="L21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20" spans="1:13" x14ac:dyDescent="0.4">
      <c r="A2120" t="s">
        <v>270</v>
      </c>
      <c r="B2120" t="s">
        <v>15</v>
      </c>
      <c r="C2120" t="s">
        <v>135</v>
      </c>
      <c r="D2120">
        <v>5</v>
      </c>
      <c r="E2120">
        <v>8.27</v>
      </c>
      <c r="F2120">
        <v>41.35</v>
      </c>
      <c r="G2120" t="s">
        <v>21</v>
      </c>
      <c r="H2120" t="s">
        <v>41</v>
      </c>
      <c r="I2120" s="1">
        <v>45149</v>
      </c>
      <c r="J2120">
        <f>YEAR(spending_patterns_detailed[[#This Row],[Transaction Date]])</f>
        <v>2023</v>
      </c>
      <c r="K2120" t="str">
        <f>TEXT(spending_patterns_detailed[[#This Row],[Transaction Date]],"mmm")</f>
        <v>Aug</v>
      </c>
      <c r="L21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21" spans="1:13" x14ac:dyDescent="0.4">
      <c r="A2121" t="s">
        <v>233</v>
      </c>
      <c r="B2121" t="s">
        <v>27</v>
      </c>
      <c r="C2121" t="s">
        <v>153</v>
      </c>
      <c r="D2121">
        <v>4</v>
      </c>
      <c r="E2121">
        <v>74.84</v>
      </c>
      <c r="F2121">
        <v>299.35000000000002</v>
      </c>
      <c r="G2121" t="s">
        <v>21</v>
      </c>
      <c r="H2121" t="s">
        <v>13</v>
      </c>
      <c r="I2121" s="1">
        <v>45371</v>
      </c>
      <c r="J2121">
        <f>YEAR(spending_patterns_detailed[[#This Row],[Transaction Date]])</f>
        <v>2024</v>
      </c>
      <c r="K2121" t="str">
        <f>TEXT(spending_patterns_detailed[[#This Row],[Transaction Date]],"mmm")</f>
        <v>Mar</v>
      </c>
      <c r="L21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22" spans="1:13" x14ac:dyDescent="0.4">
      <c r="A2122" t="s">
        <v>182</v>
      </c>
      <c r="B2122" t="s">
        <v>15</v>
      </c>
      <c r="C2122" t="s">
        <v>16</v>
      </c>
      <c r="D2122">
        <v>2</v>
      </c>
      <c r="E2122">
        <v>83.78</v>
      </c>
      <c r="F2122">
        <v>167.56</v>
      </c>
      <c r="G2122" t="s">
        <v>12</v>
      </c>
      <c r="H2122" t="s">
        <v>13</v>
      </c>
      <c r="I2122" s="1">
        <v>44979</v>
      </c>
      <c r="J2122">
        <f>YEAR(spending_patterns_detailed[[#This Row],[Transaction Date]])</f>
        <v>2023</v>
      </c>
      <c r="K2122" t="str">
        <f>TEXT(spending_patterns_detailed[[#This Row],[Transaction Date]],"mmm")</f>
        <v>Feb</v>
      </c>
      <c r="L21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23" spans="1:13" x14ac:dyDescent="0.4">
      <c r="A2123" t="s">
        <v>232</v>
      </c>
      <c r="B2123" t="s">
        <v>31</v>
      </c>
      <c r="C2123" t="s">
        <v>94</v>
      </c>
      <c r="D2123">
        <v>1</v>
      </c>
      <c r="E2123">
        <v>75.23</v>
      </c>
      <c r="F2123">
        <v>75.23</v>
      </c>
      <c r="G2123" t="s">
        <v>38</v>
      </c>
      <c r="H2123" t="s">
        <v>17</v>
      </c>
      <c r="I2123" s="1">
        <v>45544</v>
      </c>
      <c r="J2123">
        <f>YEAR(spending_patterns_detailed[[#This Row],[Transaction Date]])</f>
        <v>2024</v>
      </c>
      <c r="K2123" t="str">
        <f>TEXT(spending_patterns_detailed[[#This Row],[Transaction Date]],"mmm")</f>
        <v>Sep</v>
      </c>
      <c r="L21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24" spans="1:13" x14ac:dyDescent="0.4">
      <c r="A2124" t="s">
        <v>196</v>
      </c>
      <c r="B2124" t="s">
        <v>31</v>
      </c>
      <c r="C2124" t="s">
        <v>32</v>
      </c>
      <c r="D2124">
        <v>1</v>
      </c>
      <c r="E2124">
        <v>693.24</v>
      </c>
      <c r="F2124">
        <v>693.24</v>
      </c>
      <c r="G2124" t="s">
        <v>21</v>
      </c>
      <c r="H2124" t="s">
        <v>41</v>
      </c>
      <c r="I2124" s="1">
        <v>45171</v>
      </c>
      <c r="J2124">
        <f>YEAR(spending_patterns_detailed[[#This Row],[Transaction Date]])</f>
        <v>2023</v>
      </c>
      <c r="K2124" t="str">
        <f>TEXT(spending_patterns_detailed[[#This Row],[Transaction Date]],"mmm")</f>
        <v>Sep</v>
      </c>
      <c r="L21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25" spans="1:13" x14ac:dyDescent="0.4">
      <c r="A2125" t="s">
        <v>131</v>
      </c>
      <c r="B2125" t="s">
        <v>36</v>
      </c>
      <c r="C2125" t="s">
        <v>37</v>
      </c>
      <c r="D2125">
        <v>1</v>
      </c>
      <c r="E2125">
        <v>220.75</v>
      </c>
      <c r="F2125">
        <v>220.75</v>
      </c>
      <c r="G2125" t="s">
        <v>12</v>
      </c>
      <c r="H2125" t="s">
        <v>17</v>
      </c>
      <c r="I2125" s="1">
        <v>45159</v>
      </c>
      <c r="J2125">
        <f>YEAR(spending_patterns_detailed[[#This Row],[Transaction Date]])</f>
        <v>2023</v>
      </c>
      <c r="K2125" t="str">
        <f>TEXT(spending_patterns_detailed[[#This Row],[Transaction Date]],"mmm")</f>
        <v>Aug</v>
      </c>
      <c r="L21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26" spans="1:13" x14ac:dyDescent="0.4">
      <c r="A2126" t="s">
        <v>114</v>
      </c>
      <c r="B2126" t="s">
        <v>56</v>
      </c>
      <c r="C2126" t="s">
        <v>66</v>
      </c>
      <c r="D2126">
        <v>2</v>
      </c>
      <c r="E2126">
        <v>31.86</v>
      </c>
      <c r="F2126">
        <v>63.72</v>
      </c>
      <c r="G2126" t="s">
        <v>21</v>
      </c>
      <c r="H2126" t="s">
        <v>13</v>
      </c>
      <c r="I2126" s="1">
        <v>45669</v>
      </c>
      <c r="J2126">
        <f>YEAR(spending_patterns_detailed[[#This Row],[Transaction Date]])</f>
        <v>2025</v>
      </c>
      <c r="K2126" t="str">
        <f>TEXT(spending_patterns_detailed[[#This Row],[Transaction Date]],"mmm")</f>
        <v>Jan</v>
      </c>
      <c r="L21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27" spans="1:13" x14ac:dyDescent="0.4">
      <c r="A2127" t="s">
        <v>121</v>
      </c>
      <c r="B2127" t="s">
        <v>100</v>
      </c>
      <c r="C2127" t="s">
        <v>101</v>
      </c>
      <c r="D2127">
        <v>1</v>
      </c>
      <c r="E2127">
        <v>15.15</v>
      </c>
      <c r="F2127">
        <v>15.15</v>
      </c>
      <c r="G2127" t="s">
        <v>25</v>
      </c>
      <c r="H2127" t="s">
        <v>41</v>
      </c>
      <c r="I2127" s="1">
        <v>45334</v>
      </c>
      <c r="J2127">
        <f>YEAR(spending_patterns_detailed[[#This Row],[Transaction Date]])</f>
        <v>2024</v>
      </c>
      <c r="K2127" t="str">
        <f>TEXT(spending_patterns_detailed[[#This Row],[Transaction Date]],"mmm")</f>
        <v>Feb</v>
      </c>
      <c r="L21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28" spans="1:13" x14ac:dyDescent="0.4">
      <c r="A2128" t="s">
        <v>173</v>
      </c>
      <c r="B2128" t="s">
        <v>56</v>
      </c>
      <c r="C2128" t="s">
        <v>57</v>
      </c>
      <c r="D2128">
        <v>4</v>
      </c>
      <c r="E2128">
        <v>41550.65</v>
      </c>
      <c r="F2128">
        <v>166202.6</v>
      </c>
      <c r="G2128" t="s">
        <v>38</v>
      </c>
      <c r="H2128" t="s">
        <v>41</v>
      </c>
      <c r="I2128" s="1">
        <v>44987</v>
      </c>
      <c r="J2128">
        <f>YEAR(spending_patterns_detailed[[#This Row],[Transaction Date]])</f>
        <v>2023</v>
      </c>
      <c r="K2128" t="str">
        <f>TEXT(spending_patterns_detailed[[#This Row],[Transaction Date]],"mmm")</f>
        <v>Mar</v>
      </c>
      <c r="L21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21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2129" spans="1:13" x14ac:dyDescent="0.4">
      <c r="A2129" t="s">
        <v>44</v>
      </c>
      <c r="B2129" t="s">
        <v>10</v>
      </c>
      <c r="C2129" t="s">
        <v>144</v>
      </c>
      <c r="D2129">
        <v>2</v>
      </c>
      <c r="E2129">
        <v>21.88</v>
      </c>
      <c r="F2129">
        <v>43.75</v>
      </c>
      <c r="G2129" t="s">
        <v>25</v>
      </c>
      <c r="H2129" t="s">
        <v>17</v>
      </c>
      <c r="I2129" s="1">
        <v>45255</v>
      </c>
      <c r="J2129">
        <f>YEAR(spending_patterns_detailed[[#This Row],[Transaction Date]])</f>
        <v>2023</v>
      </c>
      <c r="K2129" t="str">
        <f>TEXT(spending_patterns_detailed[[#This Row],[Transaction Date]],"mmm")</f>
        <v>Nov</v>
      </c>
      <c r="L21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30" spans="1:13" x14ac:dyDescent="0.4">
      <c r="A2130" t="s">
        <v>39</v>
      </c>
      <c r="B2130" t="s">
        <v>36</v>
      </c>
      <c r="C2130" t="s">
        <v>76</v>
      </c>
      <c r="D2130">
        <v>1</v>
      </c>
      <c r="E2130">
        <v>36.36</v>
      </c>
      <c r="F2130">
        <v>36.36</v>
      </c>
      <c r="G2130" t="s">
        <v>38</v>
      </c>
      <c r="H2130" t="s">
        <v>17</v>
      </c>
      <c r="I2130" s="1">
        <v>45048</v>
      </c>
      <c r="J2130">
        <f>YEAR(spending_patterns_detailed[[#This Row],[Transaction Date]])</f>
        <v>2023</v>
      </c>
      <c r="K2130" t="str">
        <f>TEXT(spending_patterns_detailed[[#This Row],[Transaction Date]],"mmm")</f>
        <v>May</v>
      </c>
      <c r="L21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31" spans="1:13" x14ac:dyDescent="0.4">
      <c r="A2131" t="s">
        <v>72</v>
      </c>
      <c r="B2131" t="s">
        <v>36</v>
      </c>
      <c r="C2131" t="s">
        <v>160</v>
      </c>
      <c r="D2131">
        <v>1</v>
      </c>
      <c r="E2131">
        <v>460.23</v>
      </c>
      <c r="F2131">
        <v>460.23</v>
      </c>
      <c r="G2131" t="s">
        <v>21</v>
      </c>
      <c r="H2131" t="s">
        <v>41</v>
      </c>
      <c r="I2131" s="1">
        <v>44931</v>
      </c>
      <c r="J2131">
        <f>YEAR(spending_patterns_detailed[[#This Row],[Transaction Date]])</f>
        <v>2023</v>
      </c>
      <c r="K2131" t="str">
        <f>TEXT(spending_patterns_detailed[[#This Row],[Transaction Date]],"mmm")</f>
        <v>Jan</v>
      </c>
      <c r="L21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32" spans="1:13" x14ac:dyDescent="0.4">
      <c r="A2132" t="s">
        <v>208</v>
      </c>
      <c r="B2132" t="s">
        <v>56</v>
      </c>
      <c r="C2132" t="s">
        <v>59</v>
      </c>
      <c r="D2132">
        <v>3</v>
      </c>
      <c r="E2132">
        <v>103.03</v>
      </c>
      <c r="F2132">
        <v>309.08999999999997</v>
      </c>
      <c r="G2132" t="s">
        <v>21</v>
      </c>
      <c r="H2132" t="s">
        <v>41</v>
      </c>
      <c r="I2132" s="1">
        <v>45141</v>
      </c>
      <c r="J2132">
        <f>YEAR(spending_patterns_detailed[[#This Row],[Transaction Date]])</f>
        <v>2023</v>
      </c>
      <c r="K2132" t="str">
        <f>TEXT(spending_patterns_detailed[[#This Row],[Transaction Date]],"mmm")</f>
        <v>Aug</v>
      </c>
      <c r="L21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33" spans="1:13" x14ac:dyDescent="0.4">
      <c r="A2133" t="s">
        <v>92</v>
      </c>
      <c r="B2133" t="s">
        <v>70</v>
      </c>
      <c r="C2133" t="s">
        <v>110</v>
      </c>
      <c r="D2133">
        <v>4</v>
      </c>
      <c r="E2133">
        <v>5.41</v>
      </c>
      <c r="F2133">
        <v>21.64</v>
      </c>
      <c r="G2133" t="s">
        <v>25</v>
      </c>
      <c r="H2133" t="s">
        <v>13</v>
      </c>
      <c r="I2133" s="1">
        <v>45171</v>
      </c>
      <c r="J2133">
        <f>YEAR(spending_patterns_detailed[[#This Row],[Transaction Date]])</f>
        <v>2023</v>
      </c>
      <c r="K2133" t="str">
        <f>TEXT(spending_patterns_detailed[[#This Row],[Transaction Date]],"mmm")</f>
        <v>Sep</v>
      </c>
      <c r="L21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34" spans="1:13" x14ac:dyDescent="0.4">
      <c r="A2134" t="s">
        <v>117</v>
      </c>
      <c r="B2134" t="s">
        <v>100</v>
      </c>
      <c r="C2134" t="s">
        <v>101</v>
      </c>
      <c r="D2134">
        <v>1</v>
      </c>
      <c r="E2134">
        <v>8.5299999999999994</v>
      </c>
      <c r="F2134">
        <v>8.5299999999999994</v>
      </c>
      <c r="G2134" t="s">
        <v>25</v>
      </c>
      <c r="H2134" t="s">
        <v>17</v>
      </c>
      <c r="I2134" s="1">
        <v>44992</v>
      </c>
      <c r="J2134">
        <f>YEAR(spending_patterns_detailed[[#This Row],[Transaction Date]])</f>
        <v>2023</v>
      </c>
      <c r="K2134" t="str">
        <f>TEXT(spending_patterns_detailed[[#This Row],[Transaction Date]],"mmm")</f>
        <v>Mar</v>
      </c>
      <c r="L21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35" spans="1:13" x14ac:dyDescent="0.4">
      <c r="A2135" t="s">
        <v>222</v>
      </c>
      <c r="B2135" t="s">
        <v>27</v>
      </c>
      <c r="C2135" t="s">
        <v>28</v>
      </c>
      <c r="D2135">
        <v>4</v>
      </c>
      <c r="E2135">
        <v>34.229999999999997</v>
      </c>
      <c r="F2135">
        <v>136.93</v>
      </c>
      <c r="G2135" t="s">
        <v>38</v>
      </c>
      <c r="H2135" t="s">
        <v>41</v>
      </c>
      <c r="I2135" s="1">
        <v>45278</v>
      </c>
      <c r="J2135">
        <f>YEAR(spending_patterns_detailed[[#This Row],[Transaction Date]])</f>
        <v>2023</v>
      </c>
      <c r="K2135" t="str">
        <f>TEXT(spending_patterns_detailed[[#This Row],[Transaction Date]],"mmm")</f>
        <v>Dec</v>
      </c>
      <c r="L21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36" spans="1:13" x14ac:dyDescent="0.4">
      <c r="A2136" t="s">
        <v>33</v>
      </c>
      <c r="B2136" t="s">
        <v>61</v>
      </c>
      <c r="C2136" t="s">
        <v>62</v>
      </c>
      <c r="D2136">
        <v>1</v>
      </c>
      <c r="E2136">
        <v>194.98</v>
      </c>
      <c r="F2136">
        <v>194.98</v>
      </c>
      <c r="G2136" t="s">
        <v>12</v>
      </c>
      <c r="H2136" t="s">
        <v>17</v>
      </c>
      <c r="I2136" s="1">
        <v>45530</v>
      </c>
      <c r="J2136">
        <f>YEAR(spending_patterns_detailed[[#This Row],[Transaction Date]])</f>
        <v>2024</v>
      </c>
      <c r="K2136" t="str">
        <f>TEXT(spending_patterns_detailed[[#This Row],[Transaction Date]],"mmm")</f>
        <v>Aug</v>
      </c>
      <c r="L21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37" spans="1:13" x14ac:dyDescent="0.4">
      <c r="A2137" t="s">
        <v>150</v>
      </c>
      <c r="B2137" t="s">
        <v>49</v>
      </c>
      <c r="C2137" t="s">
        <v>197</v>
      </c>
      <c r="D2137">
        <v>5</v>
      </c>
      <c r="E2137">
        <v>36.979999999999997</v>
      </c>
      <c r="F2137">
        <v>184.91</v>
      </c>
      <c r="G2137" t="s">
        <v>21</v>
      </c>
      <c r="H2137" t="s">
        <v>41</v>
      </c>
      <c r="I2137" s="1">
        <v>45364</v>
      </c>
      <c r="J2137">
        <f>YEAR(spending_patterns_detailed[[#This Row],[Transaction Date]])</f>
        <v>2024</v>
      </c>
      <c r="K2137" t="str">
        <f>TEXT(spending_patterns_detailed[[#This Row],[Transaction Date]],"mmm")</f>
        <v>Mar</v>
      </c>
      <c r="L21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38" spans="1:13" x14ac:dyDescent="0.4">
      <c r="A2138" t="s">
        <v>270</v>
      </c>
      <c r="B2138" t="s">
        <v>61</v>
      </c>
      <c r="C2138" t="s">
        <v>82</v>
      </c>
      <c r="D2138">
        <v>1</v>
      </c>
      <c r="E2138">
        <v>435.9</v>
      </c>
      <c r="F2138">
        <v>435.9</v>
      </c>
      <c r="G2138" t="s">
        <v>38</v>
      </c>
      <c r="H2138" t="s">
        <v>41</v>
      </c>
      <c r="I2138" s="1">
        <v>45150</v>
      </c>
      <c r="J2138">
        <f>YEAR(spending_patterns_detailed[[#This Row],[Transaction Date]])</f>
        <v>2023</v>
      </c>
      <c r="K2138" t="str">
        <f>TEXT(spending_patterns_detailed[[#This Row],[Transaction Date]],"mmm")</f>
        <v>Aug</v>
      </c>
      <c r="L21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39" spans="1:13" x14ac:dyDescent="0.4">
      <c r="A2139" t="s">
        <v>198</v>
      </c>
      <c r="B2139" t="s">
        <v>61</v>
      </c>
      <c r="C2139" t="s">
        <v>82</v>
      </c>
      <c r="D2139">
        <v>1</v>
      </c>
      <c r="E2139">
        <v>160.13999999999999</v>
      </c>
      <c r="F2139">
        <v>160.13999999999999</v>
      </c>
      <c r="G2139" t="s">
        <v>21</v>
      </c>
      <c r="H2139" t="s">
        <v>13</v>
      </c>
      <c r="I2139" s="1">
        <v>45076</v>
      </c>
      <c r="J2139">
        <f>YEAR(spending_patterns_detailed[[#This Row],[Transaction Date]])</f>
        <v>2023</v>
      </c>
      <c r="K2139" t="str">
        <f>TEXT(spending_patterns_detailed[[#This Row],[Transaction Date]],"mmm")</f>
        <v>May</v>
      </c>
      <c r="L21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40" spans="1:13" x14ac:dyDescent="0.4">
      <c r="A2140" t="s">
        <v>249</v>
      </c>
      <c r="B2140" t="s">
        <v>70</v>
      </c>
      <c r="C2140" t="s">
        <v>71</v>
      </c>
      <c r="D2140">
        <v>4</v>
      </c>
      <c r="E2140">
        <v>5.51</v>
      </c>
      <c r="F2140">
        <v>22.02</v>
      </c>
      <c r="G2140" t="s">
        <v>25</v>
      </c>
      <c r="H2140" t="s">
        <v>41</v>
      </c>
      <c r="I2140" s="1">
        <v>44988</v>
      </c>
      <c r="J2140">
        <f>YEAR(spending_patterns_detailed[[#This Row],[Transaction Date]])</f>
        <v>2023</v>
      </c>
      <c r="K2140" t="str">
        <f>TEXT(spending_patterns_detailed[[#This Row],[Transaction Date]],"mmm")</f>
        <v>Mar</v>
      </c>
      <c r="L21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41" spans="1:13" x14ac:dyDescent="0.4">
      <c r="A2141" t="s">
        <v>140</v>
      </c>
      <c r="B2141" t="s">
        <v>31</v>
      </c>
      <c r="C2141" t="s">
        <v>32</v>
      </c>
      <c r="D2141">
        <v>1</v>
      </c>
      <c r="E2141">
        <v>197.34</v>
      </c>
      <c r="F2141">
        <v>197.34</v>
      </c>
      <c r="G2141" t="s">
        <v>21</v>
      </c>
      <c r="H2141" t="s">
        <v>13</v>
      </c>
      <c r="I2141" s="1">
        <v>45634</v>
      </c>
      <c r="J2141">
        <f>YEAR(spending_patterns_detailed[[#This Row],[Transaction Date]])</f>
        <v>2024</v>
      </c>
      <c r="K2141" t="str">
        <f>TEXT(spending_patterns_detailed[[#This Row],[Transaction Date]],"mmm")</f>
        <v>Dec</v>
      </c>
      <c r="L21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42" spans="1:13" x14ac:dyDescent="0.4">
      <c r="A2142" t="s">
        <v>227</v>
      </c>
      <c r="B2142" t="s">
        <v>100</v>
      </c>
      <c r="C2142" t="s">
        <v>101</v>
      </c>
      <c r="D2142">
        <v>1</v>
      </c>
      <c r="E2142">
        <v>9.7899999999999991</v>
      </c>
      <c r="F2142">
        <v>9.7899999999999991</v>
      </c>
      <c r="G2142" t="s">
        <v>25</v>
      </c>
      <c r="H2142" t="s">
        <v>13</v>
      </c>
      <c r="I2142" s="1">
        <v>44986</v>
      </c>
      <c r="J2142">
        <f>YEAR(spending_patterns_detailed[[#This Row],[Transaction Date]])</f>
        <v>2023</v>
      </c>
      <c r="K2142" t="str">
        <f>TEXT(spending_patterns_detailed[[#This Row],[Transaction Date]],"mmm")</f>
        <v>Mar</v>
      </c>
      <c r="L21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43" spans="1:13" x14ac:dyDescent="0.4">
      <c r="A2143" t="s">
        <v>259</v>
      </c>
      <c r="B2143" t="s">
        <v>15</v>
      </c>
      <c r="C2143" t="s">
        <v>135</v>
      </c>
      <c r="D2143">
        <v>4</v>
      </c>
      <c r="E2143">
        <v>10.47</v>
      </c>
      <c r="F2143">
        <v>41.88</v>
      </c>
      <c r="G2143" t="s">
        <v>38</v>
      </c>
      <c r="H2143" t="s">
        <v>13</v>
      </c>
      <c r="I2143" s="1">
        <v>45623</v>
      </c>
      <c r="J2143">
        <f>YEAR(spending_patterns_detailed[[#This Row],[Transaction Date]])</f>
        <v>2024</v>
      </c>
      <c r="K2143" t="str">
        <f>TEXT(spending_patterns_detailed[[#This Row],[Transaction Date]],"mmm")</f>
        <v>Nov</v>
      </c>
      <c r="L21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44" spans="1:13" x14ac:dyDescent="0.4">
      <c r="A2144" t="s">
        <v>84</v>
      </c>
      <c r="B2144" t="s">
        <v>15</v>
      </c>
      <c r="C2144" t="s">
        <v>16</v>
      </c>
      <c r="D2144">
        <v>4</v>
      </c>
      <c r="E2144">
        <v>26.16</v>
      </c>
      <c r="F2144">
        <v>104.66</v>
      </c>
      <c r="G2144" t="s">
        <v>25</v>
      </c>
      <c r="H2144" t="s">
        <v>13</v>
      </c>
      <c r="I2144" s="1">
        <v>45575</v>
      </c>
      <c r="J2144">
        <f>YEAR(spending_patterns_detailed[[#This Row],[Transaction Date]])</f>
        <v>2024</v>
      </c>
      <c r="K2144" t="str">
        <f>TEXT(spending_patterns_detailed[[#This Row],[Transaction Date]],"mmm")</f>
        <v>Oct</v>
      </c>
      <c r="L21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45" spans="1:13" x14ac:dyDescent="0.4">
      <c r="A2145" t="s">
        <v>161</v>
      </c>
      <c r="B2145" t="s">
        <v>15</v>
      </c>
      <c r="C2145" t="s">
        <v>16</v>
      </c>
      <c r="D2145">
        <v>4</v>
      </c>
      <c r="E2145">
        <v>60.57</v>
      </c>
      <c r="F2145">
        <v>242.27</v>
      </c>
      <c r="G2145" t="s">
        <v>25</v>
      </c>
      <c r="H2145" t="s">
        <v>41</v>
      </c>
      <c r="I2145" s="1">
        <v>45232</v>
      </c>
      <c r="J2145">
        <f>YEAR(spending_patterns_detailed[[#This Row],[Transaction Date]])</f>
        <v>2023</v>
      </c>
      <c r="K2145" t="str">
        <f>TEXT(spending_patterns_detailed[[#This Row],[Transaction Date]],"mmm")</f>
        <v>Nov</v>
      </c>
      <c r="L21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46" spans="1:13" x14ac:dyDescent="0.4">
      <c r="A2146" t="s">
        <v>269</v>
      </c>
      <c r="B2146" t="s">
        <v>100</v>
      </c>
      <c r="C2146" t="s">
        <v>130</v>
      </c>
      <c r="D2146">
        <v>1</v>
      </c>
      <c r="E2146">
        <v>11.04</v>
      </c>
      <c r="F2146">
        <v>11.04</v>
      </c>
      <c r="G2146" t="s">
        <v>12</v>
      </c>
      <c r="H2146" t="s">
        <v>41</v>
      </c>
      <c r="I2146" s="1">
        <v>45487</v>
      </c>
      <c r="J2146">
        <f>YEAR(spending_patterns_detailed[[#This Row],[Transaction Date]])</f>
        <v>2024</v>
      </c>
      <c r="K2146" t="str">
        <f>TEXT(spending_patterns_detailed[[#This Row],[Transaction Date]],"mmm")</f>
        <v>Jul</v>
      </c>
      <c r="L21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47" spans="1:13" x14ac:dyDescent="0.4">
      <c r="A2147" t="s">
        <v>183</v>
      </c>
      <c r="B2147" t="s">
        <v>46</v>
      </c>
      <c r="C2147" t="s">
        <v>109</v>
      </c>
      <c r="D2147">
        <v>1</v>
      </c>
      <c r="E2147">
        <v>358.22</v>
      </c>
      <c r="F2147">
        <v>358.22</v>
      </c>
      <c r="G2147" t="s">
        <v>25</v>
      </c>
      <c r="H2147" t="s">
        <v>41</v>
      </c>
      <c r="I2147" s="1">
        <v>45249</v>
      </c>
      <c r="J2147">
        <f>YEAR(spending_patterns_detailed[[#This Row],[Transaction Date]])</f>
        <v>2023</v>
      </c>
      <c r="K2147" t="str">
        <f>TEXT(spending_patterns_detailed[[#This Row],[Transaction Date]],"mmm")</f>
        <v>Nov</v>
      </c>
      <c r="L21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48" spans="1:13" x14ac:dyDescent="0.4">
      <c r="A2148" t="s">
        <v>260</v>
      </c>
      <c r="B2148" t="s">
        <v>36</v>
      </c>
      <c r="C2148" t="s">
        <v>37</v>
      </c>
      <c r="D2148">
        <v>1</v>
      </c>
      <c r="E2148">
        <v>789.3</v>
      </c>
      <c r="F2148">
        <v>789.3</v>
      </c>
      <c r="G2148" t="s">
        <v>12</v>
      </c>
      <c r="H2148" t="s">
        <v>17</v>
      </c>
      <c r="I2148" s="1">
        <v>45285</v>
      </c>
      <c r="J2148">
        <f>YEAR(spending_patterns_detailed[[#This Row],[Transaction Date]])</f>
        <v>2023</v>
      </c>
      <c r="K2148" t="str">
        <f>TEXT(spending_patterns_detailed[[#This Row],[Transaction Date]],"mmm")</f>
        <v>Dec</v>
      </c>
      <c r="L21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49" spans="1:13" x14ac:dyDescent="0.4">
      <c r="A2149" t="s">
        <v>268</v>
      </c>
      <c r="B2149" t="s">
        <v>100</v>
      </c>
      <c r="C2149" t="s">
        <v>101</v>
      </c>
      <c r="D2149">
        <v>1</v>
      </c>
      <c r="E2149">
        <v>14.33</v>
      </c>
      <c r="F2149">
        <v>14.33</v>
      </c>
      <c r="G2149" t="s">
        <v>21</v>
      </c>
      <c r="H2149" t="s">
        <v>17</v>
      </c>
      <c r="I2149" s="1">
        <v>45591</v>
      </c>
      <c r="J2149">
        <f>YEAR(spending_patterns_detailed[[#This Row],[Transaction Date]])</f>
        <v>2024</v>
      </c>
      <c r="K2149" t="str">
        <f>TEXT(spending_patterns_detailed[[#This Row],[Transaction Date]],"mmm")</f>
        <v>Oct</v>
      </c>
      <c r="L21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50" spans="1:13" x14ac:dyDescent="0.4">
      <c r="A2150" t="s">
        <v>126</v>
      </c>
      <c r="B2150" t="s">
        <v>46</v>
      </c>
      <c r="C2150" t="s">
        <v>162</v>
      </c>
      <c r="D2150">
        <v>4</v>
      </c>
      <c r="E2150">
        <v>6.84</v>
      </c>
      <c r="F2150">
        <v>27.38</v>
      </c>
      <c r="G2150" t="s">
        <v>12</v>
      </c>
      <c r="H2150" t="s">
        <v>17</v>
      </c>
      <c r="I2150" s="1">
        <v>45344</v>
      </c>
      <c r="J2150">
        <f>YEAR(spending_patterns_detailed[[#This Row],[Transaction Date]])</f>
        <v>2024</v>
      </c>
      <c r="K2150" t="str">
        <f>TEXT(spending_patterns_detailed[[#This Row],[Transaction Date]],"mmm")</f>
        <v>Feb</v>
      </c>
      <c r="L21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51" spans="1:13" x14ac:dyDescent="0.4">
      <c r="A2151" t="s">
        <v>117</v>
      </c>
      <c r="B2151" t="s">
        <v>70</v>
      </c>
      <c r="C2151" t="s">
        <v>71</v>
      </c>
      <c r="D2151">
        <v>5</v>
      </c>
      <c r="E2151">
        <v>13.11</v>
      </c>
      <c r="F2151">
        <v>65.569999999999993</v>
      </c>
      <c r="G2151" t="s">
        <v>12</v>
      </c>
      <c r="H2151" t="s">
        <v>13</v>
      </c>
      <c r="I2151" s="1">
        <v>45432</v>
      </c>
      <c r="J2151">
        <f>YEAR(spending_patterns_detailed[[#This Row],[Transaction Date]])</f>
        <v>2024</v>
      </c>
      <c r="K2151" t="str">
        <f>TEXT(spending_patterns_detailed[[#This Row],[Transaction Date]],"mmm")</f>
        <v>May</v>
      </c>
      <c r="L21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52" spans="1:13" x14ac:dyDescent="0.4">
      <c r="A2152" t="s">
        <v>231</v>
      </c>
      <c r="B2152" t="s">
        <v>15</v>
      </c>
      <c r="C2152" t="s">
        <v>151</v>
      </c>
      <c r="D2152">
        <v>4</v>
      </c>
      <c r="E2152">
        <v>145.76</v>
      </c>
      <c r="F2152">
        <v>583.05999999999995</v>
      </c>
      <c r="G2152" t="s">
        <v>38</v>
      </c>
      <c r="H2152" t="s">
        <v>13</v>
      </c>
      <c r="I2152" s="1">
        <v>45058</v>
      </c>
      <c r="J2152">
        <f>YEAR(spending_patterns_detailed[[#This Row],[Transaction Date]])</f>
        <v>2023</v>
      </c>
      <c r="K2152" t="str">
        <f>TEXT(spending_patterns_detailed[[#This Row],[Transaction Date]],"mmm")</f>
        <v>May</v>
      </c>
      <c r="L21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53" spans="1:13" x14ac:dyDescent="0.4">
      <c r="A2153" t="s">
        <v>228</v>
      </c>
      <c r="B2153" t="s">
        <v>19</v>
      </c>
      <c r="C2153" t="s">
        <v>107</v>
      </c>
      <c r="D2153">
        <v>1</v>
      </c>
      <c r="E2153">
        <v>105.4</v>
      </c>
      <c r="F2153">
        <v>105.4</v>
      </c>
      <c r="G2153" t="s">
        <v>21</v>
      </c>
      <c r="H2153" t="s">
        <v>13</v>
      </c>
      <c r="I2153" s="1">
        <v>45349</v>
      </c>
      <c r="J2153">
        <f>YEAR(spending_patterns_detailed[[#This Row],[Transaction Date]])</f>
        <v>2024</v>
      </c>
      <c r="K2153" t="str">
        <f>TEXT(spending_patterns_detailed[[#This Row],[Transaction Date]],"mmm")</f>
        <v>Feb</v>
      </c>
      <c r="L21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54" spans="1:13" x14ac:dyDescent="0.4">
      <c r="A2154" t="s">
        <v>99</v>
      </c>
      <c r="B2154" t="s">
        <v>49</v>
      </c>
      <c r="C2154" t="s">
        <v>50</v>
      </c>
      <c r="D2154">
        <v>3</v>
      </c>
      <c r="E2154">
        <v>22.47</v>
      </c>
      <c r="F2154">
        <v>67.41</v>
      </c>
      <c r="G2154" t="s">
        <v>25</v>
      </c>
      <c r="H2154" t="s">
        <v>17</v>
      </c>
      <c r="I2154" s="1">
        <v>45354</v>
      </c>
      <c r="J2154">
        <f>YEAR(spending_patterns_detailed[[#This Row],[Transaction Date]])</f>
        <v>2024</v>
      </c>
      <c r="K2154" t="str">
        <f>TEXT(spending_patterns_detailed[[#This Row],[Transaction Date]],"mmm")</f>
        <v>Mar</v>
      </c>
      <c r="L21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55" spans="1:13" x14ac:dyDescent="0.4">
      <c r="A2155" t="s">
        <v>116</v>
      </c>
      <c r="B2155" t="s">
        <v>49</v>
      </c>
      <c r="C2155" t="s">
        <v>163</v>
      </c>
      <c r="D2155">
        <v>5</v>
      </c>
      <c r="E2155">
        <v>38.75</v>
      </c>
      <c r="F2155">
        <v>193.73</v>
      </c>
      <c r="G2155" t="s">
        <v>21</v>
      </c>
      <c r="H2155" t="s">
        <v>17</v>
      </c>
      <c r="I2155" s="1">
        <v>45121</v>
      </c>
      <c r="J2155">
        <f>YEAR(spending_patterns_detailed[[#This Row],[Transaction Date]])</f>
        <v>2023</v>
      </c>
      <c r="K2155" t="str">
        <f>TEXT(spending_patterns_detailed[[#This Row],[Transaction Date]],"mmm")</f>
        <v>Jul</v>
      </c>
      <c r="L21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56" spans="1:13" x14ac:dyDescent="0.4">
      <c r="A2156" t="s">
        <v>72</v>
      </c>
      <c r="B2156" t="s">
        <v>36</v>
      </c>
      <c r="C2156" t="s">
        <v>37</v>
      </c>
      <c r="D2156">
        <v>1</v>
      </c>
      <c r="E2156">
        <v>861.43</v>
      </c>
      <c r="F2156">
        <v>861.43</v>
      </c>
      <c r="G2156" t="s">
        <v>12</v>
      </c>
      <c r="H2156" t="s">
        <v>13</v>
      </c>
      <c r="I2156" s="1">
        <v>45498</v>
      </c>
      <c r="J2156">
        <f>YEAR(spending_patterns_detailed[[#This Row],[Transaction Date]])</f>
        <v>2024</v>
      </c>
      <c r="K2156" t="str">
        <f>TEXT(spending_patterns_detailed[[#This Row],[Transaction Date]],"mmm")</f>
        <v>Jul</v>
      </c>
      <c r="L21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57" spans="1:13" x14ac:dyDescent="0.4">
      <c r="A2157" t="s">
        <v>114</v>
      </c>
      <c r="B2157" t="s">
        <v>19</v>
      </c>
      <c r="C2157" t="s">
        <v>149</v>
      </c>
      <c r="D2157">
        <v>1</v>
      </c>
      <c r="E2157">
        <v>1442.39</v>
      </c>
      <c r="F2157">
        <v>1442.39</v>
      </c>
      <c r="G2157" t="s">
        <v>21</v>
      </c>
      <c r="H2157" t="s">
        <v>17</v>
      </c>
      <c r="I2157" s="1">
        <v>45034</v>
      </c>
      <c r="J2157">
        <f>YEAR(spending_patterns_detailed[[#This Row],[Transaction Date]])</f>
        <v>2023</v>
      </c>
      <c r="K2157" t="str">
        <f>TEXT(spending_patterns_detailed[[#This Row],[Transaction Date]],"mmm")</f>
        <v>Apr</v>
      </c>
      <c r="L21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1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158" spans="1:13" x14ac:dyDescent="0.4">
      <c r="A2158" t="s">
        <v>212</v>
      </c>
      <c r="B2158" t="s">
        <v>70</v>
      </c>
      <c r="C2158" t="s">
        <v>71</v>
      </c>
      <c r="D2158">
        <v>3</v>
      </c>
      <c r="E2158">
        <v>9.43</v>
      </c>
      <c r="F2158">
        <v>28.3</v>
      </c>
      <c r="G2158" t="s">
        <v>25</v>
      </c>
      <c r="H2158" t="s">
        <v>17</v>
      </c>
      <c r="I2158" s="1">
        <v>45136</v>
      </c>
      <c r="J2158">
        <f>YEAR(spending_patterns_detailed[[#This Row],[Transaction Date]])</f>
        <v>2023</v>
      </c>
      <c r="K2158" t="str">
        <f>TEXT(spending_patterns_detailed[[#This Row],[Transaction Date]],"mmm")</f>
        <v>Jul</v>
      </c>
      <c r="L21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59" spans="1:13" x14ac:dyDescent="0.4">
      <c r="A2159" t="s">
        <v>241</v>
      </c>
      <c r="B2159" t="s">
        <v>61</v>
      </c>
      <c r="C2159" t="s">
        <v>78</v>
      </c>
      <c r="D2159">
        <v>1</v>
      </c>
      <c r="E2159">
        <v>546.82000000000005</v>
      </c>
      <c r="F2159">
        <v>546.82000000000005</v>
      </c>
      <c r="G2159" t="s">
        <v>38</v>
      </c>
      <c r="H2159" t="s">
        <v>17</v>
      </c>
      <c r="I2159" s="1">
        <v>45618</v>
      </c>
      <c r="J2159">
        <f>YEAR(spending_patterns_detailed[[#This Row],[Transaction Date]])</f>
        <v>2024</v>
      </c>
      <c r="K2159" t="str">
        <f>TEXT(spending_patterns_detailed[[#This Row],[Transaction Date]],"mmm")</f>
        <v>Nov</v>
      </c>
      <c r="L21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60" spans="1:13" x14ac:dyDescent="0.4">
      <c r="A2160" t="s">
        <v>91</v>
      </c>
      <c r="B2160" t="s">
        <v>70</v>
      </c>
      <c r="C2160" t="s">
        <v>110</v>
      </c>
      <c r="D2160">
        <v>4</v>
      </c>
      <c r="E2160">
        <v>4.66</v>
      </c>
      <c r="F2160">
        <v>18.63</v>
      </c>
      <c r="G2160" t="s">
        <v>25</v>
      </c>
      <c r="H2160" t="s">
        <v>17</v>
      </c>
      <c r="I2160" s="1">
        <v>45061</v>
      </c>
      <c r="J2160">
        <f>YEAR(spending_patterns_detailed[[#This Row],[Transaction Date]])</f>
        <v>2023</v>
      </c>
      <c r="K2160" t="str">
        <f>TEXT(spending_patterns_detailed[[#This Row],[Transaction Date]],"mmm")</f>
        <v>May</v>
      </c>
      <c r="L21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61" spans="1:13" x14ac:dyDescent="0.4">
      <c r="A2161" t="s">
        <v>243</v>
      </c>
      <c r="B2161" t="s">
        <v>19</v>
      </c>
      <c r="C2161" t="s">
        <v>52</v>
      </c>
      <c r="D2161">
        <v>1</v>
      </c>
      <c r="E2161">
        <v>67.19</v>
      </c>
      <c r="F2161">
        <v>67.19</v>
      </c>
      <c r="G2161" t="s">
        <v>38</v>
      </c>
      <c r="H2161" t="s">
        <v>41</v>
      </c>
      <c r="I2161" s="1">
        <v>45312</v>
      </c>
      <c r="J2161">
        <f>YEAR(spending_patterns_detailed[[#This Row],[Transaction Date]])</f>
        <v>2024</v>
      </c>
      <c r="K2161" t="str">
        <f>TEXT(spending_patterns_detailed[[#This Row],[Transaction Date]],"mmm")</f>
        <v>Jan</v>
      </c>
      <c r="L21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62" spans="1:13" x14ac:dyDescent="0.4">
      <c r="A2162" t="s">
        <v>42</v>
      </c>
      <c r="B2162" t="s">
        <v>49</v>
      </c>
      <c r="C2162" t="s">
        <v>112</v>
      </c>
      <c r="D2162">
        <v>3</v>
      </c>
      <c r="E2162">
        <v>16.68</v>
      </c>
      <c r="F2162">
        <v>50.04</v>
      </c>
      <c r="G2162" t="s">
        <v>12</v>
      </c>
      <c r="H2162" t="s">
        <v>41</v>
      </c>
      <c r="I2162" s="1">
        <v>45406</v>
      </c>
      <c r="J2162">
        <f>YEAR(spending_patterns_detailed[[#This Row],[Transaction Date]])</f>
        <v>2024</v>
      </c>
      <c r="K2162" t="str">
        <f>TEXT(spending_patterns_detailed[[#This Row],[Transaction Date]],"mmm")</f>
        <v>Apr</v>
      </c>
      <c r="L21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63" spans="1:13" x14ac:dyDescent="0.4">
      <c r="A2163" t="s">
        <v>273</v>
      </c>
      <c r="B2163" t="s">
        <v>56</v>
      </c>
      <c r="C2163" t="s">
        <v>59</v>
      </c>
      <c r="D2163">
        <v>5</v>
      </c>
      <c r="E2163">
        <v>65.22</v>
      </c>
      <c r="F2163">
        <v>326.12</v>
      </c>
      <c r="G2163" t="s">
        <v>38</v>
      </c>
      <c r="H2163" t="s">
        <v>41</v>
      </c>
      <c r="I2163" s="1">
        <v>45386</v>
      </c>
      <c r="J2163">
        <f>YEAR(spending_patterns_detailed[[#This Row],[Transaction Date]])</f>
        <v>2024</v>
      </c>
      <c r="K2163" t="str">
        <f>TEXT(spending_patterns_detailed[[#This Row],[Transaction Date]],"mmm")</f>
        <v>Apr</v>
      </c>
      <c r="L21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64" spans="1:13" x14ac:dyDescent="0.4">
      <c r="A2164" t="s">
        <v>96</v>
      </c>
      <c r="B2164" t="s">
        <v>23</v>
      </c>
      <c r="C2164" t="s">
        <v>24</v>
      </c>
      <c r="D2164">
        <v>4</v>
      </c>
      <c r="E2164">
        <v>10.14</v>
      </c>
      <c r="F2164">
        <v>40.56</v>
      </c>
      <c r="G2164" t="s">
        <v>25</v>
      </c>
      <c r="H2164" t="s">
        <v>17</v>
      </c>
      <c r="I2164" s="1">
        <v>45328</v>
      </c>
      <c r="J2164">
        <f>YEAR(spending_patterns_detailed[[#This Row],[Transaction Date]])</f>
        <v>2024</v>
      </c>
      <c r="K2164" t="str">
        <f>TEXT(spending_patterns_detailed[[#This Row],[Transaction Date]],"mmm")</f>
        <v>Feb</v>
      </c>
      <c r="L21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65" spans="1:13" x14ac:dyDescent="0.4">
      <c r="A2165" t="s">
        <v>58</v>
      </c>
      <c r="B2165" t="s">
        <v>31</v>
      </c>
      <c r="C2165" t="s">
        <v>80</v>
      </c>
      <c r="D2165">
        <v>1</v>
      </c>
      <c r="E2165">
        <v>5.25</v>
      </c>
      <c r="F2165">
        <v>5.25</v>
      </c>
      <c r="G2165" t="s">
        <v>12</v>
      </c>
      <c r="H2165" t="s">
        <v>41</v>
      </c>
      <c r="I2165" s="1">
        <v>45043</v>
      </c>
      <c r="J2165">
        <f>YEAR(spending_patterns_detailed[[#This Row],[Transaction Date]])</f>
        <v>2023</v>
      </c>
      <c r="K2165" t="str">
        <f>TEXT(spending_patterns_detailed[[#This Row],[Transaction Date]],"mmm")</f>
        <v>Apr</v>
      </c>
      <c r="L21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66" spans="1:13" x14ac:dyDescent="0.4">
      <c r="A2166" t="s">
        <v>124</v>
      </c>
      <c r="B2166" t="s">
        <v>19</v>
      </c>
      <c r="C2166" t="s">
        <v>149</v>
      </c>
      <c r="D2166">
        <v>1</v>
      </c>
      <c r="E2166">
        <v>4679.1400000000003</v>
      </c>
      <c r="F2166">
        <v>4679.1400000000003</v>
      </c>
      <c r="G2166" t="s">
        <v>21</v>
      </c>
      <c r="H2166" t="s">
        <v>13</v>
      </c>
      <c r="I2166" s="1">
        <v>45148</v>
      </c>
      <c r="J2166">
        <f>YEAR(spending_patterns_detailed[[#This Row],[Transaction Date]])</f>
        <v>2023</v>
      </c>
      <c r="K2166" t="str">
        <f>TEXT(spending_patterns_detailed[[#This Row],[Transaction Date]],"mmm")</f>
        <v>Aug</v>
      </c>
      <c r="L21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1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167" spans="1:13" x14ac:dyDescent="0.4">
      <c r="A2167" t="s">
        <v>216</v>
      </c>
      <c r="B2167" t="s">
        <v>70</v>
      </c>
      <c r="C2167" t="s">
        <v>73</v>
      </c>
      <c r="D2167">
        <v>1</v>
      </c>
      <c r="E2167">
        <v>73.69</v>
      </c>
      <c r="F2167">
        <v>73.69</v>
      </c>
      <c r="G2167" t="s">
        <v>38</v>
      </c>
      <c r="H2167" t="s">
        <v>17</v>
      </c>
      <c r="I2167" s="1">
        <v>44968</v>
      </c>
      <c r="J2167">
        <f>YEAR(spending_patterns_detailed[[#This Row],[Transaction Date]])</f>
        <v>2023</v>
      </c>
      <c r="K2167" t="str">
        <f>TEXT(spending_patterns_detailed[[#This Row],[Transaction Date]],"mmm")</f>
        <v>Feb</v>
      </c>
      <c r="L21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68" spans="1:13" x14ac:dyDescent="0.4">
      <c r="A2168" t="s">
        <v>81</v>
      </c>
      <c r="B2168" t="s">
        <v>10</v>
      </c>
      <c r="C2168" t="s">
        <v>11</v>
      </c>
      <c r="D2168">
        <v>2</v>
      </c>
      <c r="E2168">
        <v>1.37</v>
      </c>
      <c r="F2168">
        <v>2.75</v>
      </c>
      <c r="G2168" t="s">
        <v>12</v>
      </c>
      <c r="H2168" t="s">
        <v>41</v>
      </c>
      <c r="I2168" s="1">
        <v>45573</v>
      </c>
      <c r="J2168">
        <f>YEAR(spending_patterns_detailed[[#This Row],[Transaction Date]])</f>
        <v>2024</v>
      </c>
      <c r="K2168" t="str">
        <f>TEXT(spending_patterns_detailed[[#This Row],[Transaction Date]],"mmm")</f>
        <v>Oct</v>
      </c>
      <c r="L21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69" spans="1:13" x14ac:dyDescent="0.4">
      <c r="A2169" t="s">
        <v>102</v>
      </c>
      <c r="B2169" t="s">
        <v>27</v>
      </c>
      <c r="C2169" t="s">
        <v>40</v>
      </c>
      <c r="D2169">
        <v>2</v>
      </c>
      <c r="E2169">
        <v>52.21</v>
      </c>
      <c r="F2169">
        <v>104.42</v>
      </c>
      <c r="G2169" t="s">
        <v>25</v>
      </c>
      <c r="H2169" t="s">
        <v>41</v>
      </c>
      <c r="I2169" s="1">
        <v>45637</v>
      </c>
      <c r="J2169">
        <f>YEAR(spending_patterns_detailed[[#This Row],[Transaction Date]])</f>
        <v>2024</v>
      </c>
      <c r="K2169" t="str">
        <f>TEXT(spending_patterns_detailed[[#This Row],[Transaction Date]],"mmm")</f>
        <v>Dec</v>
      </c>
      <c r="L21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70" spans="1:13" x14ac:dyDescent="0.4">
      <c r="A2170" t="s">
        <v>196</v>
      </c>
      <c r="B2170" t="s">
        <v>27</v>
      </c>
      <c r="C2170" t="s">
        <v>40</v>
      </c>
      <c r="D2170">
        <v>3</v>
      </c>
      <c r="E2170">
        <v>18.27</v>
      </c>
      <c r="F2170">
        <v>54.8</v>
      </c>
      <c r="G2170" t="s">
        <v>38</v>
      </c>
      <c r="H2170" t="s">
        <v>13</v>
      </c>
      <c r="I2170" s="1">
        <v>45139</v>
      </c>
      <c r="J2170">
        <f>YEAR(spending_patterns_detailed[[#This Row],[Transaction Date]])</f>
        <v>2023</v>
      </c>
      <c r="K2170" t="str">
        <f>TEXT(spending_patterns_detailed[[#This Row],[Transaction Date]],"mmm")</f>
        <v>Aug</v>
      </c>
      <c r="L21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71" spans="1:13" x14ac:dyDescent="0.4">
      <c r="A2171" t="s">
        <v>257</v>
      </c>
      <c r="B2171" t="s">
        <v>27</v>
      </c>
      <c r="C2171" t="s">
        <v>28</v>
      </c>
      <c r="D2171">
        <v>3</v>
      </c>
      <c r="E2171">
        <v>28.38</v>
      </c>
      <c r="F2171">
        <v>85.15</v>
      </c>
      <c r="G2171" t="s">
        <v>25</v>
      </c>
      <c r="H2171" t="s">
        <v>41</v>
      </c>
      <c r="I2171" s="1">
        <v>45504</v>
      </c>
      <c r="J2171">
        <f>YEAR(spending_patterns_detailed[[#This Row],[Transaction Date]])</f>
        <v>2024</v>
      </c>
      <c r="K2171" t="str">
        <f>TEXT(spending_patterns_detailed[[#This Row],[Transaction Date]],"mmm")</f>
        <v>Jul</v>
      </c>
      <c r="L21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72" spans="1:13" x14ac:dyDescent="0.4">
      <c r="A2172" t="s">
        <v>249</v>
      </c>
      <c r="B2172" t="s">
        <v>70</v>
      </c>
      <c r="C2172" t="s">
        <v>110</v>
      </c>
      <c r="D2172">
        <v>5</v>
      </c>
      <c r="E2172">
        <v>5.96</v>
      </c>
      <c r="F2172">
        <v>29.81</v>
      </c>
      <c r="G2172" t="s">
        <v>38</v>
      </c>
      <c r="H2172" t="s">
        <v>13</v>
      </c>
      <c r="I2172" s="1">
        <v>45473</v>
      </c>
      <c r="J2172">
        <f>YEAR(spending_patterns_detailed[[#This Row],[Transaction Date]])</f>
        <v>2024</v>
      </c>
      <c r="K2172" t="str">
        <f>TEXT(spending_patterns_detailed[[#This Row],[Transaction Date]],"mmm")</f>
        <v>Jun</v>
      </c>
      <c r="L21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73" spans="1:13" x14ac:dyDescent="0.4">
      <c r="A2173" t="s">
        <v>229</v>
      </c>
      <c r="B2173" t="s">
        <v>31</v>
      </c>
      <c r="C2173" t="s">
        <v>94</v>
      </c>
      <c r="D2173">
        <v>1</v>
      </c>
      <c r="E2173">
        <v>98.51</v>
      </c>
      <c r="F2173">
        <v>98.51</v>
      </c>
      <c r="G2173" t="s">
        <v>25</v>
      </c>
      <c r="H2173" t="s">
        <v>41</v>
      </c>
      <c r="I2173" s="1">
        <v>45080</v>
      </c>
      <c r="J2173">
        <f>YEAR(spending_patterns_detailed[[#This Row],[Transaction Date]])</f>
        <v>2023</v>
      </c>
      <c r="K2173" t="str">
        <f>TEXT(spending_patterns_detailed[[#This Row],[Transaction Date]],"mmm")</f>
        <v>Jun</v>
      </c>
      <c r="L21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74" spans="1:13" x14ac:dyDescent="0.4">
      <c r="A2174" t="s">
        <v>58</v>
      </c>
      <c r="B2174" t="s">
        <v>70</v>
      </c>
      <c r="C2174" t="s">
        <v>71</v>
      </c>
      <c r="D2174">
        <v>4</v>
      </c>
      <c r="E2174">
        <v>9.8800000000000008</v>
      </c>
      <c r="F2174">
        <v>39.520000000000003</v>
      </c>
      <c r="G2174" t="s">
        <v>21</v>
      </c>
      <c r="H2174" t="s">
        <v>41</v>
      </c>
      <c r="I2174" s="1">
        <v>45210</v>
      </c>
      <c r="J2174">
        <f>YEAR(spending_patterns_detailed[[#This Row],[Transaction Date]])</f>
        <v>2023</v>
      </c>
      <c r="K2174" t="str">
        <f>TEXT(spending_patterns_detailed[[#This Row],[Transaction Date]],"mmm")</f>
        <v>Oct</v>
      </c>
      <c r="L21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75" spans="1:13" x14ac:dyDescent="0.4">
      <c r="A2175" t="s">
        <v>152</v>
      </c>
      <c r="B2175" t="s">
        <v>23</v>
      </c>
      <c r="C2175" t="s">
        <v>24</v>
      </c>
      <c r="D2175">
        <v>5</v>
      </c>
      <c r="E2175">
        <v>15.89</v>
      </c>
      <c r="F2175">
        <v>79.44</v>
      </c>
      <c r="G2175" t="s">
        <v>12</v>
      </c>
      <c r="H2175" t="s">
        <v>41</v>
      </c>
      <c r="I2175" s="1">
        <v>45291</v>
      </c>
      <c r="J2175">
        <f>YEAR(spending_patterns_detailed[[#This Row],[Transaction Date]])</f>
        <v>2023</v>
      </c>
      <c r="K2175" t="str">
        <f>TEXT(spending_patterns_detailed[[#This Row],[Transaction Date]],"mmm")</f>
        <v>Dec</v>
      </c>
      <c r="L21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76" spans="1:13" x14ac:dyDescent="0.4">
      <c r="A2176" t="s">
        <v>86</v>
      </c>
      <c r="B2176" t="s">
        <v>31</v>
      </c>
      <c r="C2176" t="s">
        <v>80</v>
      </c>
      <c r="D2176">
        <v>1</v>
      </c>
      <c r="E2176">
        <v>2.56</v>
      </c>
      <c r="F2176">
        <v>2.56</v>
      </c>
      <c r="G2176" t="s">
        <v>21</v>
      </c>
      <c r="H2176" t="s">
        <v>17</v>
      </c>
      <c r="I2176" s="1">
        <v>45289</v>
      </c>
      <c r="J2176">
        <f>YEAR(spending_patterns_detailed[[#This Row],[Transaction Date]])</f>
        <v>2023</v>
      </c>
      <c r="K2176" t="str">
        <f>TEXT(spending_patterns_detailed[[#This Row],[Transaction Date]],"mmm")</f>
        <v>Dec</v>
      </c>
      <c r="L21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77" spans="1:13" x14ac:dyDescent="0.4">
      <c r="A2177" t="s">
        <v>132</v>
      </c>
      <c r="B2177" t="s">
        <v>100</v>
      </c>
      <c r="C2177" t="s">
        <v>101</v>
      </c>
      <c r="D2177">
        <v>1</v>
      </c>
      <c r="E2177">
        <v>10.31</v>
      </c>
      <c r="F2177">
        <v>10.31</v>
      </c>
      <c r="G2177" t="s">
        <v>21</v>
      </c>
      <c r="H2177" t="s">
        <v>13</v>
      </c>
      <c r="I2177" s="1">
        <v>45601</v>
      </c>
      <c r="J2177">
        <f>YEAR(spending_patterns_detailed[[#This Row],[Transaction Date]])</f>
        <v>2024</v>
      </c>
      <c r="K2177" t="str">
        <f>TEXT(spending_patterns_detailed[[#This Row],[Transaction Date]],"mmm")</f>
        <v>Nov</v>
      </c>
      <c r="L21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78" spans="1:13" x14ac:dyDescent="0.4">
      <c r="A2178" t="s">
        <v>177</v>
      </c>
      <c r="B2178" t="s">
        <v>10</v>
      </c>
      <c r="C2178" t="s">
        <v>43</v>
      </c>
      <c r="D2178">
        <v>1</v>
      </c>
      <c r="E2178">
        <v>1.88</v>
      </c>
      <c r="F2178">
        <v>1.88</v>
      </c>
      <c r="G2178" t="s">
        <v>21</v>
      </c>
      <c r="H2178" t="s">
        <v>17</v>
      </c>
      <c r="I2178" s="1">
        <v>45535</v>
      </c>
      <c r="J2178">
        <f>YEAR(spending_patterns_detailed[[#This Row],[Transaction Date]])</f>
        <v>2024</v>
      </c>
      <c r="K2178" t="str">
        <f>TEXT(spending_patterns_detailed[[#This Row],[Transaction Date]],"mmm")</f>
        <v>Aug</v>
      </c>
      <c r="L21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79" spans="1:13" x14ac:dyDescent="0.4">
      <c r="A2179" t="s">
        <v>155</v>
      </c>
      <c r="B2179" t="s">
        <v>46</v>
      </c>
      <c r="C2179" t="s">
        <v>109</v>
      </c>
      <c r="D2179">
        <v>3</v>
      </c>
      <c r="E2179">
        <v>589.41</v>
      </c>
      <c r="F2179">
        <v>1768.22</v>
      </c>
      <c r="G2179" t="s">
        <v>12</v>
      </c>
      <c r="H2179" t="s">
        <v>13</v>
      </c>
      <c r="I2179" s="1">
        <v>45598</v>
      </c>
      <c r="J2179">
        <f>YEAR(spending_patterns_detailed[[#This Row],[Transaction Date]])</f>
        <v>2024</v>
      </c>
      <c r="K2179" t="str">
        <f>TEXT(spending_patterns_detailed[[#This Row],[Transaction Date]],"mmm")</f>
        <v>Nov</v>
      </c>
      <c r="L21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180" spans="1:13" x14ac:dyDescent="0.4">
      <c r="A2180" t="s">
        <v>240</v>
      </c>
      <c r="B2180" t="s">
        <v>31</v>
      </c>
      <c r="C2180" t="s">
        <v>80</v>
      </c>
      <c r="D2180">
        <v>1</v>
      </c>
      <c r="E2180">
        <v>6.31</v>
      </c>
      <c r="F2180">
        <v>6.31</v>
      </c>
      <c r="G2180" t="s">
        <v>25</v>
      </c>
      <c r="H2180" t="s">
        <v>41</v>
      </c>
      <c r="I2180" s="1">
        <v>45301</v>
      </c>
      <c r="J2180">
        <f>YEAR(spending_patterns_detailed[[#This Row],[Transaction Date]])</f>
        <v>2024</v>
      </c>
      <c r="K2180" t="str">
        <f>TEXT(spending_patterns_detailed[[#This Row],[Transaction Date]],"mmm")</f>
        <v>Jan</v>
      </c>
      <c r="L21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81" spans="1:13" x14ac:dyDescent="0.4">
      <c r="A2181" t="s">
        <v>55</v>
      </c>
      <c r="B2181" t="s">
        <v>46</v>
      </c>
      <c r="C2181" t="s">
        <v>47</v>
      </c>
      <c r="D2181">
        <v>3</v>
      </c>
      <c r="E2181">
        <v>2.59</v>
      </c>
      <c r="F2181">
        <v>7.78</v>
      </c>
      <c r="G2181" t="s">
        <v>38</v>
      </c>
      <c r="H2181" t="s">
        <v>41</v>
      </c>
      <c r="I2181" s="1">
        <v>45323</v>
      </c>
      <c r="J2181">
        <f>YEAR(spending_patterns_detailed[[#This Row],[Transaction Date]])</f>
        <v>2024</v>
      </c>
      <c r="K2181" t="str">
        <f>TEXT(spending_patterns_detailed[[#This Row],[Transaction Date]],"mmm")</f>
        <v>Feb</v>
      </c>
      <c r="L21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82" spans="1:13" x14ac:dyDescent="0.4">
      <c r="A2182" t="s">
        <v>174</v>
      </c>
      <c r="B2182" t="s">
        <v>56</v>
      </c>
      <c r="C2182" t="s">
        <v>57</v>
      </c>
      <c r="D2182">
        <v>1</v>
      </c>
      <c r="E2182">
        <v>36379.440000000002</v>
      </c>
      <c r="F2182">
        <v>36379.440000000002</v>
      </c>
      <c r="G2182" t="s">
        <v>38</v>
      </c>
      <c r="H2182" t="s">
        <v>13</v>
      </c>
      <c r="I2182" s="1">
        <v>45160</v>
      </c>
      <c r="J2182">
        <f>YEAR(spending_patterns_detailed[[#This Row],[Transaction Date]])</f>
        <v>2023</v>
      </c>
      <c r="K2182" t="str">
        <f>TEXT(spending_patterns_detailed[[#This Row],[Transaction Date]],"mmm")</f>
        <v>Aug</v>
      </c>
      <c r="L21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21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2183" spans="1:13" x14ac:dyDescent="0.4">
      <c r="A2183" t="s">
        <v>205</v>
      </c>
      <c r="B2183" t="s">
        <v>19</v>
      </c>
      <c r="C2183" t="s">
        <v>20</v>
      </c>
      <c r="D2183">
        <v>1</v>
      </c>
      <c r="E2183">
        <v>93.87</v>
      </c>
      <c r="F2183">
        <v>93.87</v>
      </c>
      <c r="G2183" t="s">
        <v>25</v>
      </c>
      <c r="H2183" t="s">
        <v>17</v>
      </c>
      <c r="I2183" s="1">
        <v>44989</v>
      </c>
      <c r="J2183">
        <f>YEAR(spending_patterns_detailed[[#This Row],[Transaction Date]])</f>
        <v>2023</v>
      </c>
      <c r="K2183" t="str">
        <f>TEXT(spending_patterns_detailed[[#This Row],[Transaction Date]],"mmm")</f>
        <v>Mar</v>
      </c>
      <c r="L21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84" spans="1:13" x14ac:dyDescent="0.4">
      <c r="A2184" t="s">
        <v>231</v>
      </c>
      <c r="B2184" t="s">
        <v>15</v>
      </c>
      <c r="C2184" t="s">
        <v>16</v>
      </c>
      <c r="D2184">
        <v>1</v>
      </c>
      <c r="E2184">
        <v>28.03</v>
      </c>
      <c r="F2184">
        <v>28.03</v>
      </c>
      <c r="G2184" t="s">
        <v>25</v>
      </c>
      <c r="H2184" t="s">
        <v>13</v>
      </c>
      <c r="I2184" s="1">
        <v>45103</v>
      </c>
      <c r="J2184">
        <f>YEAR(spending_patterns_detailed[[#This Row],[Transaction Date]])</f>
        <v>2023</v>
      </c>
      <c r="K2184" t="str">
        <f>TEXT(spending_patterns_detailed[[#This Row],[Transaction Date]],"mmm")</f>
        <v>Jun</v>
      </c>
      <c r="L21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85" spans="1:13" x14ac:dyDescent="0.4">
      <c r="A2185" t="s">
        <v>9</v>
      </c>
      <c r="B2185" t="s">
        <v>56</v>
      </c>
      <c r="C2185" t="s">
        <v>57</v>
      </c>
      <c r="D2185">
        <v>3</v>
      </c>
      <c r="E2185">
        <v>34991.49</v>
      </c>
      <c r="F2185">
        <v>104974.48</v>
      </c>
      <c r="G2185" t="s">
        <v>38</v>
      </c>
      <c r="H2185" t="s">
        <v>41</v>
      </c>
      <c r="I2185" s="1">
        <v>45635</v>
      </c>
      <c r="J2185">
        <f>YEAR(spending_patterns_detailed[[#This Row],[Transaction Date]])</f>
        <v>2024</v>
      </c>
      <c r="K2185" t="str">
        <f>TEXT(spending_patterns_detailed[[#This Row],[Transaction Date]],"mmm")</f>
        <v>Dec</v>
      </c>
      <c r="L21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21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2186" spans="1:13" x14ac:dyDescent="0.4">
      <c r="A2186" t="s">
        <v>51</v>
      </c>
      <c r="B2186" t="s">
        <v>61</v>
      </c>
      <c r="C2186" t="s">
        <v>82</v>
      </c>
      <c r="D2186">
        <v>1</v>
      </c>
      <c r="E2186">
        <v>436.31</v>
      </c>
      <c r="F2186">
        <v>436.31</v>
      </c>
      <c r="G2186" t="s">
        <v>12</v>
      </c>
      <c r="H2186" t="s">
        <v>13</v>
      </c>
      <c r="I2186" s="1">
        <v>45009</v>
      </c>
      <c r="J2186">
        <f>YEAR(spending_patterns_detailed[[#This Row],[Transaction Date]])</f>
        <v>2023</v>
      </c>
      <c r="K2186" t="str">
        <f>TEXT(spending_patterns_detailed[[#This Row],[Transaction Date]],"mmm")</f>
        <v>Mar</v>
      </c>
      <c r="L21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87" spans="1:13" x14ac:dyDescent="0.4">
      <c r="A2187" t="s">
        <v>228</v>
      </c>
      <c r="B2187" t="s">
        <v>100</v>
      </c>
      <c r="C2187" t="s">
        <v>189</v>
      </c>
      <c r="D2187">
        <v>1</v>
      </c>
      <c r="E2187">
        <v>32.200000000000003</v>
      </c>
      <c r="F2187">
        <v>32.200000000000003</v>
      </c>
      <c r="G2187" t="s">
        <v>21</v>
      </c>
      <c r="H2187" t="s">
        <v>13</v>
      </c>
      <c r="I2187" s="1">
        <v>45055</v>
      </c>
      <c r="J2187">
        <f>YEAR(spending_patterns_detailed[[#This Row],[Transaction Date]])</f>
        <v>2023</v>
      </c>
      <c r="K2187" t="str">
        <f>TEXT(spending_patterns_detailed[[#This Row],[Transaction Date]],"mmm")</f>
        <v>May</v>
      </c>
      <c r="L21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88" spans="1:13" x14ac:dyDescent="0.4">
      <c r="A2188" t="s">
        <v>111</v>
      </c>
      <c r="B2188" t="s">
        <v>27</v>
      </c>
      <c r="C2188" t="s">
        <v>40</v>
      </c>
      <c r="D2188">
        <v>1</v>
      </c>
      <c r="E2188">
        <v>81.239999999999995</v>
      </c>
      <c r="F2188">
        <v>81.239999999999995</v>
      </c>
      <c r="G2188" t="s">
        <v>25</v>
      </c>
      <c r="H2188" t="s">
        <v>41</v>
      </c>
      <c r="I2188" s="1">
        <v>45100</v>
      </c>
      <c r="J2188">
        <f>YEAR(spending_patterns_detailed[[#This Row],[Transaction Date]])</f>
        <v>2023</v>
      </c>
      <c r="K2188" t="str">
        <f>TEXT(spending_patterns_detailed[[#This Row],[Transaction Date]],"mmm")</f>
        <v>Jun</v>
      </c>
      <c r="L21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89" spans="1:13" x14ac:dyDescent="0.4">
      <c r="A2189" t="s">
        <v>188</v>
      </c>
      <c r="B2189" t="s">
        <v>61</v>
      </c>
      <c r="C2189" t="s">
        <v>62</v>
      </c>
      <c r="D2189">
        <v>1</v>
      </c>
      <c r="E2189">
        <v>421.86</v>
      </c>
      <c r="F2189">
        <v>421.86</v>
      </c>
      <c r="G2189" t="s">
        <v>12</v>
      </c>
      <c r="H2189" t="s">
        <v>13</v>
      </c>
      <c r="I2189" s="1">
        <v>45508</v>
      </c>
      <c r="J2189">
        <f>YEAR(spending_patterns_detailed[[#This Row],[Transaction Date]])</f>
        <v>2024</v>
      </c>
      <c r="K2189" t="str">
        <f>TEXT(spending_patterns_detailed[[#This Row],[Transaction Date]],"mmm")</f>
        <v>Aug</v>
      </c>
      <c r="L21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90" spans="1:13" x14ac:dyDescent="0.4">
      <c r="A2190" t="s">
        <v>157</v>
      </c>
      <c r="B2190" t="s">
        <v>23</v>
      </c>
      <c r="C2190" t="s">
        <v>24</v>
      </c>
      <c r="D2190">
        <v>5</v>
      </c>
      <c r="E2190">
        <v>15.03</v>
      </c>
      <c r="F2190">
        <v>75.14</v>
      </c>
      <c r="G2190" t="s">
        <v>12</v>
      </c>
      <c r="H2190" t="s">
        <v>13</v>
      </c>
      <c r="I2190" s="1">
        <v>45192</v>
      </c>
      <c r="J2190">
        <f>YEAR(spending_patterns_detailed[[#This Row],[Transaction Date]])</f>
        <v>2023</v>
      </c>
      <c r="K2190" t="str">
        <f>TEXT(spending_patterns_detailed[[#This Row],[Transaction Date]],"mmm")</f>
        <v>Sep</v>
      </c>
      <c r="L21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91" spans="1:13" x14ac:dyDescent="0.4">
      <c r="A2191" t="s">
        <v>26</v>
      </c>
      <c r="B2191" t="s">
        <v>46</v>
      </c>
      <c r="C2191" t="s">
        <v>47</v>
      </c>
      <c r="D2191">
        <v>1</v>
      </c>
      <c r="E2191">
        <v>2.54</v>
      </c>
      <c r="F2191">
        <v>2.54</v>
      </c>
      <c r="G2191" t="s">
        <v>38</v>
      </c>
      <c r="H2191" t="s">
        <v>13</v>
      </c>
      <c r="I2191" s="1">
        <v>45270</v>
      </c>
      <c r="J2191">
        <f>YEAR(spending_patterns_detailed[[#This Row],[Transaction Date]])</f>
        <v>2023</v>
      </c>
      <c r="K2191" t="str">
        <f>TEXT(spending_patterns_detailed[[#This Row],[Transaction Date]],"mmm")</f>
        <v>Dec</v>
      </c>
      <c r="L21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92" spans="1:13" x14ac:dyDescent="0.4">
      <c r="A2192" t="s">
        <v>67</v>
      </c>
      <c r="B2192" t="s">
        <v>49</v>
      </c>
      <c r="C2192" t="s">
        <v>112</v>
      </c>
      <c r="D2192">
        <v>1</v>
      </c>
      <c r="E2192">
        <v>96.31</v>
      </c>
      <c r="F2192">
        <v>96.31</v>
      </c>
      <c r="G2192" t="s">
        <v>38</v>
      </c>
      <c r="H2192" t="s">
        <v>17</v>
      </c>
      <c r="I2192" s="1">
        <v>45399</v>
      </c>
      <c r="J2192">
        <f>YEAR(spending_patterns_detailed[[#This Row],[Transaction Date]])</f>
        <v>2024</v>
      </c>
      <c r="K2192" t="str">
        <f>TEXT(spending_patterns_detailed[[#This Row],[Transaction Date]],"mmm")</f>
        <v>Apr</v>
      </c>
      <c r="L21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93" spans="1:13" x14ac:dyDescent="0.4">
      <c r="A2193" t="s">
        <v>239</v>
      </c>
      <c r="B2193" t="s">
        <v>31</v>
      </c>
      <c r="C2193" t="s">
        <v>32</v>
      </c>
      <c r="D2193">
        <v>1</v>
      </c>
      <c r="E2193">
        <v>188.6</v>
      </c>
      <c r="F2193">
        <v>188.6</v>
      </c>
      <c r="G2193" t="s">
        <v>25</v>
      </c>
      <c r="H2193" t="s">
        <v>13</v>
      </c>
      <c r="I2193" s="1">
        <v>45524</v>
      </c>
      <c r="J2193">
        <f>YEAR(spending_patterns_detailed[[#This Row],[Transaction Date]])</f>
        <v>2024</v>
      </c>
      <c r="K2193" t="str">
        <f>TEXT(spending_patterns_detailed[[#This Row],[Transaction Date]],"mmm")</f>
        <v>Aug</v>
      </c>
      <c r="L21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94" spans="1:13" x14ac:dyDescent="0.4">
      <c r="A2194" t="s">
        <v>235</v>
      </c>
      <c r="B2194" t="s">
        <v>10</v>
      </c>
      <c r="C2194" t="s">
        <v>43</v>
      </c>
      <c r="D2194">
        <v>1</v>
      </c>
      <c r="E2194">
        <v>2.19</v>
      </c>
      <c r="F2194">
        <v>2.19</v>
      </c>
      <c r="G2194" t="s">
        <v>38</v>
      </c>
      <c r="H2194" t="s">
        <v>17</v>
      </c>
      <c r="I2194" s="1">
        <v>45279</v>
      </c>
      <c r="J2194">
        <f>YEAR(spending_patterns_detailed[[#This Row],[Transaction Date]])</f>
        <v>2023</v>
      </c>
      <c r="K2194" t="str">
        <f>TEXT(spending_patterns_detailed[[#This Row],[Transaction Date]],"mmm")</f>
        <v>Dec</v>
      </c>
      <c r="L21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95" spans="1:13" x14ac:dyDescent="0.4">
      <c r="A2195" t="s">
        <v>113</v>
      </c>
      <c r="B2195" t="s">
        <v>10</v>
      </c>
      <c r="C2195" t="s">
        <v>43</v>
      </c>
      <c r="D2195">
        <v>2</v>
      </c>
      <c r="E2195">
        <v>3.08</v>
      </c>
      <c r="F2195">
        <v>6.16</v>
      </c>
      <c r="G2195" t="s">
        <v>25</v>
      </c>
      <c r="H2195" t="s">
        <v>41</v>
      </c>
      <c r="I2195" s="1">
        <v>45180</v>
      </c>
      <c r="J2195">
        <f>YEAR(spending_patterns_detailed[[#This Row],[Transaction Date]])</f>
        <v>2023</v>
      </c>
      <c r="K2195" t="str">
        <f>TEXT(spending_patterns_detailed[[#This Row],[Transaction Date]],"mmm")</f>
        <v>Sep</v>
      </c>
      <c r="L21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1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196" spans="1:13" x14ac:dyDescent="0.4">
      <c r="A2196" t="s">
        <v>26</v>
      </c>
      <c r="B2196" t="s">
        <v>56</v>
      </c>
      <c r="C2196" t="s">
        <v>165</v>
      </c>
      <c r="D2196">
        <v>3</v>
      </c>
      <c r="E2196">
        <v>810.53</v>
      </c>
      <c r="F2196">
        <v>2431.59</v>
      </c>
      <c r="G2196" t="s">
        <v>25</v>
      </c>
      <c r="H2196" t="s">
        <v>41</v>
      </c>
      <c r="I2196" s="1">
        <v>45168</v>
      </c>
      <c r="J2196">
        <f>YEAR(spending_patterns_detailed[[#This Row],[Transaction Date]])</f>
        <v>2023</v>
      </c>
      <c r="K2196" t="str">
        <f>TEXT(spending_patterns_detailed[[#This Row],[Transaction Date]],"mmm")</f>
        <v>Aug</v>
      </c>
      <c r="L21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1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197" spans="1:13" x14ac:dyDescent="0.4">
      <c r="A2197" t="s">
        <v>209</v>
      </c>
      <c r="B2197" t="s">
        <v>49</v>
      </c>
      <c r="C2197" t="s">
        <v>50</v>
      </c>
      <c r="D2197">
        <v>2</v>
      </c>
      <c r="E2197">
        <v>47.67</v>
      </c>
      <c r="F2197">
        <v>95.35</v>
      </c>
      <c r="G2197" t="s">
        <v>21</v>
      </c>
      <c r="H2197" t="s">
        <v>17</v>
      </c>
      <c r="I2197" s="1">
        <v>44981</v>
      </c>
      <c r="J2197">
        <f>YEAR(spending_patterns_detailed[[#This Row],[Transaction Date]])</f>
        <v>2023</v>
      </c>
      <c r="K2197" t="str">
        <f>TEXT(spending_patterns_detailed[[#This Row],[Transaction Date]],"mmm")</f>
        <v>Feb</v>
      </c>
      <c r="L21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198" spans="1:13" x14ac:dyDescent="0.4">
      <c r="A2198" t="s">
        <v>156</v>
      </c>
      <c r="B2198" t="s">
        <v>15</v>
      </c>
      <c r="C2198" t="s">
        <v>16</v>
      </c>
      <c r="D2198">
        <v>5</v>
      </c>
      <c r="E2198">
        <v>73.8</v>
      </c>
      <c r="F2198">
        <v>369</v>
      </c>
      <c r="G2198" t="s">
        <v>12</v>
      </c>
      <c r="H2198" t="s">
        <v>41</v>
      </c>
      <c r="I2198" s="1">
        <v>45642</v>
      </c>
      <c r="J2198">
        <f>YEAR(spending_patterns_detailed[[#This Row],[Transaction Date]])</f>
        <v>2024</v>
      </c>
      <c r="K2198" t="str">
        <f>TEXT(spending_patterns_detailed[[#This Row],[Transaction Date]],"mmm")</f>
        <v>Dec</v>
      </c>
      <c r="L21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1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199" spans="1:13" x14ac:dyDescent="0.4">
      <c r="A2199" t="s">
        <v>74</v>
      </c>
      <c r="B2199" t="s">
        <v>56</v>
      </c>
      <c r="C2199" t="s">
        <v>57</v>
      </c>
      <c r="D2199">
        <v>1</v>
      </c>
      <c r="E2199">
        <v>19834.25</v>
      </c>
      <c r="F2199">
        <v>19834.25</v>
      </c>
      <c r="G2199" t="s">
        <v>25</v>
      </c>
      <c r="H2199" t="s">
        <v>13</v>
      </c>
      <c r="I2199" s="1">
        <v>45644</v>
      </c>
      <c r="J2199">
        <f>YEAR(spending_patterns_detailed[[#This Row],[Transaction Date]])</f>
        <v>2024</v>
      </c>
      <c r="K2199" t="str">
        <f>TEXT(spending_patterns_detailed[[#This Row],[Transaction Date]],"mmm")</f>
        <v>Dec</v>
      </c>
      <c r="L21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21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2200" spans="1:13" x14ac:dyDescent="0.4">
      <c r="A2200" t="s">
        <v>129</v>
      </c>
      <c r="B2200" t="s">
        <v>61</v>
      </c>
      <c r="C2200" t="s">
        <v>78</v>
      </c>
      <c r="D2200">
        <v>1</v>
      </c>
      <c r="E2200">
        <v>408.92</v>
      </c>
      <c r="F2200">
        <v>408.92</v>
      </c>
      <c r="G2200" t="s">
        <v>21</v>
      </c>
      <c r="H2200" t="s">
        <v>17</v>
      </c>
      <c r="I2200" s="1">
        <v>45419</v>
      </c>
      <c r="J2200">
        <f>YEAR(spending_patterns_detailed[[#This Row],[Transaction Date]])</f>
        <v>2024</v>
      </c>
      <c r="K2200" t="str">
        <f>TEXT(spending_patterns_detailed[[#This Row],[Transaction Date]],"mmm")</f>
        <v>May</v>
      </c>
      <c r="L22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01" spans="1:13" x14ac:dyDescent="0.4">
      <c r="A2201" t="s">
        <v>124</v>
      </c>
      <c r="B2201" t="s">
        <v>100</v>
      </c>
      <c r="C2201" t="s">
        <v>101</v>
      </c>
      <c r="D2201">
        <v>1</v>
      </c>
      <c r="E2201">
        <v>16.690000000000001</v>
      </c>
      <c r="F2201">
        <v>16.690000000000001</v>
      </c>
      <c r="G2201" t="s">
        <v>12</v>
      </c>
      <c r="H2201" t="s">
        <v>41</v>
      </c>
      <c r="I2201" s="1">
        <v>45277</v>
      </c>
      <c r="J2201">
        <f>YEAR(spending_patterns_detailed[[#This Row],[Transaction Date]])</f>
        <v>2023</v>
      </c>
      <c r="K2201" t="str">
        <f>TEXT(spending_patterns_detailed[[#This Row],[Transaction Date]],"mmm")</f>
        <v>Dec</v>
      </c>
      <c r="L22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02" spans="1:13" x14ac:dyDescent="0.4">
      <c r="A2202" t="s">
        <v>35</v>
      </c>
      <c r="B2202" t="s">
        <v>36</v>
      </c>
      <c r="C2202" t="s">
        <v>160</v>
      </c>
      <c r="D2202">
        <v>1</v>
      </c>
      <c r="E2202">
        <v>313.55</v>
      </c>
      <c r="F2202">
        <v>313.55</v>
      </c>
      <c r="G2202" t="s">
        <v>21</v>
      </c>
      <c r="H2202" t="s">
        <v>41</v>
      </c>
      <c r="I2202" s="1">
        <v>45450</v>
      </c>
      <c r="J2202">
        <f>YEAR(spending_patterns_detailed[[#This Row],[Transaction Date]])</f>
        <v>2024</v>
      </c>
      <c r="K2202" t="str">
        <f>TEXT(spending_patterns_detailed[[#This Row],[Transaction Date]],"mmm")</f>
        <v>Jun</v>
      </c>
      <c r="L22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03" spans="1:13" x14ac:dyDescent="0.4">
      <c r="A2203" t="s">
        <v>214</v>
      </c>
      <c r="B2203" t="s">
        <v>15</v>
      </c>
      <c r="C2203" t="s">
        <v>151</v>
      </c>
      <c r="D2203">
        <v>5</v>
      </c>
      <c r="E2203">
        <v>168.98</v>
      </c>
      <c r="F2203">
        <v>844.88</v>
      </c>
      <c r="G2203" t="s">
        <v>38</v>
      </c>
      <c r="H2203" t="s">
        <v>13</v>
      </c>
      <c r="I2203" s="1">
        <v>45100</v>
      </c>
      <c r="J2203">
        <f>YEAR(spending_patterns_detailed[[#This Row],[Transaction Date]])</f>
        <v>2023</v>
      </c>
      <c r="K2203" t="str">
        <f>TEXT(spending_patterns_detailed[[#This Row],[Transaction Date]],"mmm")</f>
        <v>Jun</v>
      </c>
      <c r="L22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04" spans="1:13" x14ac:dyDescent="0.4">
      <c r="A2204" t="s">
        <v>188</v>
      </c>
      <c r="B2204" t="s">
        <v>61</v>
      </c>
      <c r="C2204" t="s">
        <v>82</v>
      </c>
      <c r="D2204">
        <v>1</v>
      </c>
      <c r="E2204">
        <v>224.26</v>
      </c>
      <c r="F2204">
        <v>224.26</v>
      </c>
      <c r="G2204" t="s">
        <v>25</v>
      </c>
      <c r="H2204" t="s">
        <v>17</v>
      </c>
      <c r="I2204" s="1">
        <v>45546</v>
      </c>
      <c r="J2204">
        <f>YEAR(spending_patterns_detailed[[#This Row],[Transaction Date]])</f>
        <v>2024</v>
      </c>
      <c r="K2204" t="str">
        <f>TEXT(spending_patterns_detailed[[#This Row],[Transaction Date]],"mmm")</f>
        <v>Sep</v>
      </c>
      <c r="L22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05" spans="1:13" x14ac:dyDescent="0.4">
      <c r="A2205" t="s">
        <v>114</v>
      </c>
      <c r="B2205" t="s">
        <v>19</v>
      </c>
      <c r="C2205" t="s">
        <v>20</v>
      </c>
      <c r="D2205">
        <v>1</v>
      </c>
      <c r="E2205">
        <v>28.45</v>
      </c>
      <c r="F2205">
        <v>28.45</v>
      </c>
      <c r="G2205" t="s">
        <v>25</v>
      </c>
      <c r="H2205" t="s">
        <v>41</v>
      </c>
      <c r="I2205" s="1">
        <v>45165</v>
      </c>
      <c r="J2205">
        <f>YEAR(spending_patterns_detailed[[#This Row],[Transaction Date]])</f>
        <v>2023</v>
      </c>
      <c r="K2205" t="str">
        <f>TEXT(spending_patterns_detailed[[#This Row],[Transaction Date]],"mmm")</f>
        <v>Aug</v>
      </c>
      <c r="L22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06" spans="1:13" x14ac:dyDescent="0.4">
      <c r="A2206" t="s">
        <v>180</v>
      </c>
      <c r="B2206" t="s">
        <v>70</v>
      </c>
      <c r="C2206" t="s">
        <v>71</v>
      </c>
      <c r="D2206">
        <v>2</v>
      </c>
      <c r="E2206">
        <v>13.59</v>
      </c>
      <c r="F2206">
        <v>27.19</v>
      </c>
      <c r="G2206" t="s">
        <v>21</v>
      </c>
      <c r="H2206" t="s">
        <v>17</v>
      </c>
      <c r="I2206" s="1">
        <v>45027</v>
      </c>
      <c r="J2206">
        <f>YEAR(spending_patterns_detailed[[#This Row],[Transaction Date]])</f>
        <v>2023</v>
      </c>
      <c r="K2206" t="str">
        <f>TEXT(spending_patterns_detailed[[#This Row],[Transaction Date]],"mmm")</f>
        <v>Apr</v>
      </c>
      <c r="L22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07" spans="1:13" x14ac:dyDescent="0.4">
      <c r="A2207" t="s">
        <v>97</v>
      </c>
      <c r="B2207" t="s">
        <v>10</v>
      </c>
      <c r="C2207" t="s">
        <v>144</v>
      </c>
      <c r="D2207">
        <v>2</v>
      </c>
      <c r="E2207">
        <v>19.39</v>
      </c>
      <c r="F2207">
        <v>38.78</v>
      </c>
      <c r="G2207" t="s">
        <v>25</v>
      </c>
      <c r="H2207" t="s">
        <v>13</v>
      </c>
      <c r="I2207" s="1">
        <v>45328</v>
      </c>
      <c r="J2207">
        <f>YEAR(spending_patterns_detailed[[#This Row],[Transaction Date]])</f>
        <v>2024</v>
      </c>
      <c r="K2207" t="str">
        <f>TEXT(spending_patterns_detailed[[#This Row],[Transaction Date]],"mmm")</f>
        <v>Feb</v>
      </c>
      <c r="L22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08" spans="1:13" x14ac:dyDescent="0.4">
      <c r="A2208" t="s">
        <v>247</v>
      </c>
      <c r="B2208" t="s">
        <v>70</v>
      </c>
      <c r="C2208" t="s">
        <v>71</v>
      </c>
      <c r="D2208">
        <v>1</v>
      </c>
      <c r="E2208">
        <v>5.55</v>
      </c>
      <c r="F2208">
        <v>5.55</v>
      </c>
      <c r="G2208" t="s">
        <v>38</v>
      </c>
      <c r="H2208" t="s">
        <v>41</v>
      </c>
      <c r="I2208" s="1">
        <v>45598</v>
      </c>
      <c r="J2208">
        <f>YEAR(spending_patterns_detailed[[#This Row],[Transaction Date]])</f>
        <v>2024</v>
      </c>
      <c r="K2208" t="str">
        <f>TEXT(spending_patterns_detailed[[#This Row],[Transaction Date]],"mmm")</f>
        <v>Nov</v>
      </c>
      <c r="L22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09" spans="1:13" x14ac:dyDescent="0.4">
      <c r="A2209" t="s">
        <v>265</v>
      </c>
      <c r="B2209" t="s">
        <v>61</v>
      </c>
      <c r="C2209" t="s">
        <v>62</v>
      </c>
      <c r="D2209">
        <v>1</v>
      </c>
      <c r="E2209">
        <v>468.24</v>
      </c>
      <c r="F2209">
        <v>468.24</v>
      </c>
      <c r="G2209" t="s">
        <v>25</v>
      </c>
      <c r="H2209" t="s">
        <v>13</v>
      </c>
      <c r="I2209" s="1">
        <v>45491</v>
      </c>
      <c r="J2209">
        <f>YEAR(spending_patterns_detailed[[#This Row],[Transaction Date]])</f>
        <v>2024</v>
      </c>
      <c r="K2209" t="str">
        <f>TEXT(spending_patterns_detailed[[#This Row],[Transaction Date]],"mmm")</f>
        <v>Jul</v>
      </c>
      <c r="L22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10" spans="1:13" x14ac:dyDescent="0.4">
      <c r="A2210" t="s">
        <v>140</v>
      </c>
      <c r="B2210" t="s">
        <v>36</v>
      </c>
      <c r="C2210" t="s">
        <v>160</v>
      </c>
      <c r="D2210">
        <v>1</v>
      </c>
      <c r="E2210">
        <v>351.34</v>
      </c>
      <c r="F2210">
        <v>351.34</v>
      </c>
      <c r="G2210" t="s">
        <v>12</v>
      </c>
      <c r="H2210" t="s">
        <v>17</v>
      </c>
      <c r="I2210" s="1">
        <v>45062</v>
      </c>
      <c r="J2210">
        <f>YEAR(spending_patterns_detailed[[#This Row],[Transaction Date]])</f>
        <v>2023</v>
      </c>
      <c r="K2210" t="str">
        <f>TEXT(spending_patterns_detailed[[#This Row],[Transaction Date]],"mmm")</f>
        <v>May</v>
      </c>
      <c r="L22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11" spans="1:13" x14ac:dyDescent="0.4">
      <c r="A2211" t="s">
        <v>185</v>
      </c>
      <c r="B2211" t="s">
        <v>31</v>
      </c>
      <c r="C2211" t="s">
        <v>80</v>
      </c>
      <c r="D2211">
        <v>1</v>
      </c>
      <c r="E2211">
        <v>8.7200000000000006</v>
      </c>
      <c r="F2211">
        <v>8.7200000000000006</v>
      </c>
      <c r="G2211" t="s">
        <v>38</v>
      </c>
      <c r="H2211" t="s">
        <v>17</v>
      </c>
      <c r="I2211" s="1">
        <v>45165</v>
      </c>
      <c r="J2211">
        <f>YEAR(spending_patterns_detailed[[#This Row],[Transaction Date]])</f>
        <v>2023</v>
      </c>
      <c r="K2211" t="str">
        <f>TEXT(spending_patterns_detailed[[#This Row],[Transaction Date]],"mmm")</f>
        <v>Aug</v>
      </c>
      <c r="L22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12" spans="1:13" x14ac:dyDescent="0.4">
      <c r="A2212" t="s">
        <v>128</v>
      </c>
      <c r="B2212" t="s">
        <v>10</v>
      </c>
      <c r="C2212" t="s">
        <v>64</v>
      </c>
      <c r="D2212">
        <v>5</v>
      </c>
      <c r="E2212">
        <v>15.07</v>
      </c>
      <c r="F2212">
        <v>75.37</v>
      </c>
      <c r="G2212" t="s">
        <v>38</v>
      </c>
      <c r="H2212" t="s">
        <v>41</v>
      </c>
      <c r="I2212" s="1">
        <v>45054</v>
      </c>
      <c r="J2212">
        <f>YEAR(spending_patterns_detailed[[#This Row],[Transaction Date]])</f>
        <v>2023</v>
      </c>
      <c r="K2212" t="str">
        <f>TEXT(spending_patterns_detailed[[#This Row],[Transaction Date]],"mmm")</f>
        <v>May</v>
      </c>
      <c r="L22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13" spans="1:13" x14ac:dyDescent="0.4">
      <c r="A2213" t="s">
        <v>152</v>
      </c>
      <c r="B2213" t="s">
        <v>46</v>
      </c>
      <c r="C2213" t="s">
        <v>104</v>
      </c>
      <c r="D2213">
        <v>4</v>
      </c>
      <c r="E2213">
        <v>14.71</v>
      </c>
      <c r="F2213">
        <v>58.84</v>
      </c>
      <c r="G2213" t="s">
        <v>25</v>
      </c>
      <c r="H2213" t="s">
        <v>13</v>
      </c>
      <c r="I2213" s="1">
        <v>45267</v>
      </c>
      <c r="J2213">
        <f>YEAR(spending_patterns_detailed[[#This Row],[Transaction Date]])</f>
        <v>2023</v>
      </c>
      <c r="K2213" t="str">
        <f>TEXT(spending_patterns_detailed[[#This Row],[Transaction Date]],"mmm")</f>
        <v>Dec</v>
      </c>
      <c r="L22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14" spans="1:13" x14ac:dyDescent="0.4">
      <c r="A2214" t="s">
        <v>184</v>
      </c>
      <c r="B2214" t="s">
        <v>23</v>
      </c>
      <c r="C2214" t="s">
        <v>143</v>
      </c>
      <c r="D2214">
        <v>3</v>
      </c>
      <c r="E2214">
        <v>231.04</v>
      </c>
      <c r="F2214">
        <v>693.13</v>
      </c>
      <c r="G2214" t="s">
        <v>12</v>
      </c>
      <c r="H2214" t="s">
        <v>13</v>
      </c>
      <c r="I2214" s="1">
        <v>45629</v>
      </c>
      <c r="J2214">
        <f>YEAR(spending_patterns_detailed[[#This Row],[Transaction Date]])</f>
        <v>2024</v>
      </c>
      <c r="K2214" t="str">
        <f>TEXT(spending_patterns_detailed[[#This Row],[Transaction Date]],"mmm")</f>
        <v>Dec</v>
      </c>
      <c r="L22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15" spans="1:13" x14ac:dyDescent="0.4">
      <c r="A2215" t="s">
        <v>116</v>
      </c>
      <c r="B2215" t="s">
        <v>61</v>
      </c>
      <c r="C2215" t="s">
        <v>82</v>
      </c>
      <c r="D2215">
        <v>1</v>
      </c>
      <c r="E2215">
        <v>111.59</v>
      </c>
      <c r="F2215">
        <v>111.59</v>
      </c>
      <c r="G2215" t="s">
        <v>12</v>
      </c>
      <c r="H2215" t="s">
        <v>41</v>
      </c>
      <c r="I2215" s="1">
        <v>45473</v>
      </c>
      <c r="J2215">
        <f>YEAR(spending_patterns_detailed[[#This Row],[Transaction Date]])</f>
        <v>2024</v>
      </c>
      <c r="K2215" t="str">
        <f>TEXT(spending_patterns_detailed[[#This Row],[Transaction Date]],"mmm")</f>
        <v>Jun</v>
      </c>
      <c r="L22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16" spans="1:13" x14ac:dyDescent="0.4">
      <c r="A2216" t="s">
        <v>222</v>
      </c>
      <c r="B2216" t="s">
        <v>49</v>
      </c>
      <c r="C2216" t="s">
        <v>112</v>
      </c>
      <c r="D2216">
        <v>1</v>
      </c>
      <c r="E2216">
        <v>14.57</v>
      </c>
      <c r="F2216">
        <v>14.57</v>
      </c>
      <c r="G2216" t="s">
        <v>25</v>
      </c>
      <c r="H2216" t="s">
        <v>17</v>
      </c>
      <c r="I2216" s="1">
        <v>45105</v>
      </c>
      <c r="J2216">
        <f>YEAR(spending_patterns_detailed[[#This Row],[Transaction Date]])</f>
        <v>2023</v>
      </c>
      <c r="K2216" t="str">
        <f>TEXT(spending_patterns_detailed[[#This Row],[Transaction Date]],"mmm")</f>
        <v>Jun</v>
      </c>
      <c r="L22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17" spans="1:13" x14ac:dyDescent="0.4">
      <c r="A2217" t="s">
        <v>184</v>
      </c>
      <c r="B2217" t="s">
        <v>10</v>
      </c>
      <c r="C2217" t="s">
        <v>43</v>
      </c>
      <c r="D2217">
        <v>1</v>
      </c>
      <c r="E2217">
        <v>1.99</v>
      </c>
      <c r="F2217">
        <v>1.99</v>
      </c>
      <c r="G2217" t="s">
        <v>21</v>
      </c>
      <c r="H2217" t="s">
        <v>17</v>
      </c>
      <c r="I2217" s="1">
        <v>45626</v>
      </c>
      <c r="J2217">
        <f>YEAR(spending_patterns_detailed[[#This Row],[Transaction Date]])</f>
        <v>2024</v>
      </c>
      <c r="K2217" t="str">
        <f>TEXT(spending_patterns_detailed[[#This Row],[Transaction Date]],"mmm")</f>
        <v>Nov</v>
      </c>
      <c r="L22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18" spans="1:13" x14ac:dyDescent="0.4">
      <c r="A2218" t="s">
        <v>198</v>
      </c>
      <c r="B2218" t="s">
        <v>15</v>
      </c>
      <c r="C2218" t="s">
        <v>135</v>
      </c>
      <c r="D2218">
        <v>5</v>
      </c>
      <c r="E2218">
        <v>11.51</v>
      </c>
      <c r="F2218">
        <v>57.54</v>
      </c>
      <c r="G2218" t="s">
        <v>25</v>
      </c>
      <c r="H2218" t="s">
        <v>13</v>
      </c>
      <c r="I2218" s="1">
        <v>44979</v>
      </c>
      <c r="J2218">
        <f>YEAR(spending_patterns_detailed[[#This Row],[Transaction Date]])</f>
        <v>2023</v>
      </c>
      <c r="K2218" t="str">
        <f>TEXT(spending_patterns_detailed[[#This Row],[Transaction Date]],"mmm")</f>
        <v>Feb</v>
      </c>
      <c r="L22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19" spans="1:13" x14ac:dyDescent="0.4">
      <c r="A2219" t="s">
        <v>260</v>
      </c>
      <c r="B2219" t="s">
        <v>27</v>
      </c>
      <c r="C2219" t="s">
        <v>54</v>
      </c>
      <c r="D2219">
        <v>1</v>
      </c>
      <c r="E2219">
        <v>194.11</v>
      </c>
      <c r="F2219">
        <v>194.11</v>
      </c>
      <c r="G2219" t="s">
        <v>38</v>
      </c>
      <c r="H2219" t="s">
        <v>17</v>
      </c>
      <c r="I2219" s="1">
        <v>45399</v>
      </c>
      <c r="J2219">
        <f>YEAR(spending_patterns_detailed[[#This Row],[Transaction Date]])</f>
        <v>2024</v>
      </c>
      <c r="K2219" t="str">
        <f>TEXT(spending_patterns_detailed[[#This Row],[Transaction Date]],"mmm")</f>
        <v>Apr</v>
      </c>
      <c r="L22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20" spans="1:13" x14ac:dyDescent="0.4">
      <c r="A2220" t="s">
        <v>183</v>
      </c>
      <c r="B2220" t="s">
        <v>56</v>
      </c>
      <c r="C2220" t="s">
        <v>57</v>
      </c>
      <c r="D2220">
        <v>5</v>
      </c>
      <c r="E2220">
        <v>7272.33</v>
      </c>
      <c r="F2220">
        <v>36361.65</v>
      </c>
      <c r="G2220" t="s">
        <v>12</v>
      </c>
      <c r="H2220" t="s">
        <v>13</v>
      </c>
      <c r="I2220" s="1">
        <v>45073</v>
      </c>
      <c r="J2220">
        <f>YEAR(spending_patterns_detailed[[#This Row],[Transaction Date]])</f>
        <v>2023</v>
      </c>
      <c r="K2220" t="str">
        <f>TEXT(spending_patterns_detailed[[#This Row],[Transaction Date]],"mmm")</f>
        <v>May</v>
      </c>
      <c r="L22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2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2221" spans="1:13" x14ac:dyDescent="0.4">
      <c r="A2221" t="s">
        <v>128</v>
      </c>
      <c r="B2221" t="s">
        <v>36</v>
      </c>
      <c r="C2221" t="s">
        <v>160</v>
      </c>
      <c r="D2221">
        <v>1</v>
      </c>
      <c r="E2221">
        <v>531.59</v>
      </c>
      <c r="F2221">
        <v>531.59</v>
      </c>
      <c r="G2221" t="s">
        <v>21</v>
      </c>
      <c r="H2221" t="s">
        <v>13</v>
      </c>
      <c r="I2221" s="1">
        <v>45471</v>
      </c>
      <c r="J2221">
        <f>YEAR(spending_patterns_detailed[[#This Row],[Transaction Date]])</f>
        <v>2024</v>
      </c>
      <c r="K2221" t="str">
        <f>TEXT(spending_patterns_detailed[[#This Row],[Transaction Date]],"mmm")</f>
        <v>Jun</v>
      </c>
      <c r="L22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22" spans="1:13" x14ac:dyDescent="0.4">
      <c r="A2222" t="s">
        <v>84</v>
      </c>
      <c r="B2222" t="s">
        <v>61</v>
      </c>
      <c r="C2222" t="s">
        <v>62</v>
      </c>
      <c r="D2222">
        <v>1</v>
      </c>
      <c r="E2222">
        <v>419.73</v>
      </c>
      <c r="F2222">
        <v>419.73</v>
      </c>
      <c r="G2222" t="s">
        <v>21</v>
      </c>
      <c r="H2222" t="s">
        <v>41</v>
      </c>
      <c r="I2222" s="1">
        <v>45220</v>
      </c>
      <c r="J2222">
        <f>YEAR(spending_patterns_detailed[[#This Row],[Transaction Date]])</f>
        <v>2023</v>
      </c>
      <c r="K2222" t="str">
        <f>TEXT(spending_patterns_detailed[[#This Row],[Transaction Date]],"mmm")</f>
        <v>Oct</v>
      </c>
      <c r="L22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23" spans="1:13" x14ac:dyDescent="0.4">
      <c r="A2223" t="s">
        <v>217</v>
      </c>
      <c r="B2223" t="s">
        <v>31</v>
      </c>
      <c r="C2223" t="s">
        <v>80</v>
      </c>
      <c r="D2223">
        <v>1</v>
      </c>
      <c r="E2223">
        <v>3.98</v>
      </c>
      <c r="F2223">
        <v>3.98</v>
      </c>
      <c r="G2223" t="s">
        <v>25</v>
      </c>
      <c r="H2223" t="s">
        <v>17</v>
      </c>
      <c r="I2223" s="1">
        <v>45097</v>
      </c>
      <c r="J2223">
        <f>YEAR(spending_patterns_detailed[[#This Row],[Transaction Date]])</f>
        <v>2023</v>
      </c>
      <c r="K2223" t="str">
        <f>TEXT(spending_patterns_detailed[[#This Row],[Transaction Date]],"mmm")</f>
        <v>Jun</v>
      </c>
      <c r="L22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24" spans="1:13" x14ac:dyDescent="0.4">
      <c r="A2224" t="s">
        <v>90</v>
      </c>
      <c r="B2224" t="s">
        <v>36</v>
      </c>
      <c r="C2224" t="s">
        <v>160</v>
      </c>
      <c r="D2224">
        <v>1</v>
      </c>
      <c r="E2224">
        <v>149.82</v>
      </c>
      <c r="F2224">
        <v>149.82</v>
      </c>
      <c r="G2224" t="s">
        <v>38</v>
      </c>
      <c r="H2224" t="s">
        <v>17</v>
      </c>
      <c r="I2224" s="1">
        <v>45200</v>
      </c>
      <c r="J2224">
        <f>YEAR(spending_patterns_detailed[[#This Row],[Transaction Date]])</f>
        <v>2023</v>
      </c>
      <c r="K2224" t="str">
        <f>TEXT(spending_patterns_detailed[[#This Row],[Transaction Date]],"mmm")</f>
        <v>Oct</v>
      </c>
      <c r="L22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25" spans="1:13" x14ac:dyDescent="0.4">
      <c r="A2225" t="s">
        <v>249</v>
      </c>
      <c r="B2225" t="s">
        <v>23</v>
      </c>
      <c r="C2225" t="s">
        <v>34</v>
      </c>
      <c r="D2225">
        <v>2</v>
      </c>
      <c r="E2225">
        <v>75.34</v>
      </c>
      <c r="F2225">
        <v>150.68</v>
      </c>
      <c r="G2225" t="s">
        <v>38</v>
      </c>
      <c r="H2225" t="s">
        <v>41</v>
      </c>
      <c r="I2225" s="1">
        <v>45083</v>
      </c>
      <c r="J2225">
        <f>YEAR(spending_patterns_detailed[[#This Row],[Transaction Date]])</f>
        <v>2023</v>
      </c>
      <c r="K2225" t="str">
        <f>TEXT(spending_patterns_detailed[[#This Row],[Transaction Date]],"mmm")</f>
        <v>Jun</v>
      </c>
      <c r="L22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26" spans="1:13" x14ac:dyDescent="0.4">
      <c r="A2226" t="s">
        <v>264</v>
      </c>
      <c r="B2226" t="s">
        <v>49</v>
      </c>
      <c r="C2226" t="s">
        <v>163</v>
      </c>
      <c r="D2226">
        <v>5</v>
      </c>
      <c r="E2226">
        <v>5.5</v>
      </c>
      <c r="F2226">
        <v>27.49</v>
      </c>
      <c r="G2226" t="s">
        <v>21</v>
      </c>
      <c r="H2226" t="s">
        <v>41</v>
      </c>
      <c r="I2226" s="1">
        <v>45151</v>
      </c>
      <c r="J2226">
        <f>YEAR(spending_patterns_detailed[[#This Row],[Transaction Date]])</f>
        <v>2023</v>
      </c>
      <c r="K2226" t="str">
        <f>TEXT(spending_patterns_detailed[[#This Row],[Transaction Date]],"mmm")</f>
        <v>Aug</v>
      </c>
      <c r="L22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27" spans="1:13" x14ac:dyDescent="0.4">
      <c r="A2227" t="s">
        <v>77</v>
      </c>
      <c r="B2227" t="s">
        <v>100</v>
      </c>
      <c r="C2227" t="s">
        <v>130</v>
      </c>
      <c r="D2227">
        <v>1</v>
      </c>
      <c r="E2227">
        <v>12.27</v>
      </c>
      <c r="F2227">
        <v>12.27</v>
      </c>
      <c r="G2227" t="s">
        <v>38</v>
      </c>
      <c r="H2227" t="s">
        <v>13</v>
      </c>
      <c r="I2227" s="1">
        <v>45427</v>
      </c>
      <c r="J2227">
        <f>YEAR(spending_patterns_detailed[[#This Row],[Transaction Date]])</f>
        <v>2024</v>
      </c>
      <c r="K2227" t="str">
        <f>TEXT(spending_patterns_detailed[[#This Row],[Transaction Date]],"mmm")</f>
        <v>May</v>
      </c>
      <c r="L22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28" spans="1:13" x14ac:dyDescent="0.4">
      <c r="A2228" t="s">
        <v>127</v>
      </c>
      <c r="B2228" t="s">
        <v>70</v>
      </c>
      <c r="C2228" t="s">
        <v>71</v>
      </c>
      <c r="D2228">
        <v>4</v>
      </c>
      <c r="E2228">
        <v>17.05</v>
      </c>
      <c r="F2228">
        <v>68.19</v>
      </c>
      <c r="G2228" t="s">
        <v>21</v>
      </c>
      <c r="H2228" t="s">
        <v>41</v>
      </c>
      <c r="I2228" s="1">
        <v>44959</v>
      </c>
      <c r="J2228">
        <f>YEAR(spending_patterns_detailed[[#This Row],[Transaction Date]])</f>
        <v>2023</v>
      </c>
      <c r="K2228" t="str">
        <f>TEXT(spending_patterns_detailed[[#This Row],[Transaction Date]],"mmm")</f>
        <v>Feb</v>
      </c>
      <c r="L22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29" spans="1:13" x14ac:dyDescent="0.4">
      <c r="A2229" t="s">
        <v>174</v>
      </c>
      <c r="B2229" t="s">
        <v>36</v>
      </c>
      <c r="C2229" t="s">
        <v>160</v>
      </c>
      <c r="D2229">
        <v>1</v>
      </c>
      <c r="E2229">
        <v>148.85</v>
      </c>
      <c r="F2229">
        <v>148.85</v>
      </c>
      <c r="G2229" t="s">
        <v>21</v>
      </c>
      <c r="H2229" t="s">
        <v>17</v>
      </c>
      <c r="I2229" s="1">
        <v>45355</v>
      </c>
      <c r="J2229">
        <f>YEAR(spending_patterns_detailed[[#This Row],[Transaction Date]])</f>
        <v>2024</v>
      </c>
      <c r="K2229" t="str">
        <f>TEXT(spending_patterns_detailed[[#This Row],[Transaction Date]],"mmm")</f>
        <v>Mar</v>
      </c>
      <c r="L22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30" spans="1:13" x14ac:dyDescent="0.4">
      <c r="A2230" t="s">
        <v>268</v>
      </c>
      <c r="B2230" t="s">
        <v>56</v>
      </c>
      <c r="C2230" t="s">
        <v>66</v>
      </c>
      <c r="D2230">
        <v>4</v>
      </c>
      <c r="E2230">
        <v>40.299999999999997</v>
      </c>
      <c r="F2230">
        <v>161.22</v>
      </c>
      <c r="G2230" t="s">
        <v>12</v>
      </c>
      <c r="H2230" t="s">
        <v>41</v>
      </c>
      <c r="I2230" s="1">
        <v>45486</v>
      </c>
      <c r="J2230">
        <f>YEAR(spending_patterns_detailed[[#This Row],[Transaction Date]])</f>
        <v>2024</v>
      </c>
      <c r="K2230" t="str">
        <f>TEXT(spending_patterns_detailed[[#This Row],[Transaction Date]],"mmm")</f>
        <v>Jul</v>
      </c>
      <c r="L22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31" spans="1:13" x14ac:dyDescent="0.4">
      <c r="A2231" t="s">
        <v>263</v>
      </c>
      <c r="B2231" t="s">
        <v>27</v>
      </c>
      <c r="C2231" t="s">
        <v>54</v>
      </c>
      <c r="D2231">
        <v>4</v>
      </c>
      <c r="E2231">
        <v>252.78</v>
      </c>
      <c r="F2231">
        <v>1011.12</v>
      </c>
      <c r="G2231" t="s">
        <v>21</v>
      </c>
      <c r="H2231" t="s">
        <v>17</v>
      </c>
      <c r="I2231" s="1">
        <v>45632</v>
      </c>
      <c r="J2231">
        <f>YEAR(spending_patterns_detailed[[#This Row],[Transaction Date]])</f>
        <v>2024</v>
      </c>
      <c r="K2231" t="str">
        <f>TEXT(spending_patterns_detailed[[#This Row],[Transaction Date]],"mmm")</f>
        <v>Dec</v>
      </c>
      <c r="L22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232" spans="1:13" x14ac:dyDescent="0.4">
      <c r="A2232" t="s">
        <v>170</v>
      </c>
      <c r="B2232" t="s">
        <v>70</v>
      </c>
      <c r="C2232" t="s">
        <v>110</v>
      </c>
      <c r="D2232">
        <v>3</v>
      </c>
      <c r="E2232">
        <v>5.01</v>
      </c>
      <c r="F2232">
        <v>15.03</v>
      </c>
      <c r="G2232" t="s">
        <v>38</v>
      </c>
      <c r="H2232" t="s">
        <v>17</v>
      </c>
      <c r="I2232" s="1">
        <v>44989</v>
      </c>
      <c r="J2232">
        <f>YEAR(spending_patterns_detailed[[#This Row],[Transaction Date]])</f>
        <v>2023</v>
      </c>
      <c r="K2232" t="str">
        <f>TEXT(spending_patterns_detailed[[#This Row],[Transaction Date]],"mmm")</f>
        <v>Mar</v>
      </c>
      <c r="L22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33" spans="1:13" x14ac:dyDescent="0.4">
      <c r="A2233" t="s">
        <v>206</v>
      </c>
      <c r="B2233" t="s">
        <v>100</v>
      </c>
      <c r="C2233" t="s">
        <v>189</v>
      </c>
      <c r="D2233">
        <v>1</v>
      </c>
      <c r="E2233">
        <v>67.27</v>
      </c>
      <c r="F2233">
        <v>67.27</v>
      </c>
      <c r="G2233" t="s">
        <v>21</v>
      </c>
      <c r="H2233" t="s">
        <v>41</v>
      </c>
      <c r="I2233" s="1">
        <v>45612</v>
      </c>
      <c r="J2233">
        <f>YEAR(spending_patterns_detailed[[#This Row],[Transaction Date]])</f>
        <v>2024</v>
      </c>
      <c r="K2233" t="str">
        <f>TEXT(spending_patterns_detailed[[#This Row],[Transaction Date]],"mmm")</f>
        <v>Nov</v>
      </c>
      <c r="L22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34" spans="1:13" x14ac:dyDescent="0.4">
      <c r="A2234" t="s">
        <v>231</v>
      </c>
      <c r="B2234" t="s">
        <v>61</v>
      </c>
      <c r="C2234" t="s">
        <v>82</v>
      </c>
      <c r="D2234">
        <v>1</v>
      </c>
      <c r="E2234">
        <v>499.83</v>
      </c>
      <c r="F2234">
        <v>499.83</v>
      </c>
      <c r="G2234" t="s">
        <v>12</v>
      </c>
      <c r="H2234" t="s">
        <v>17</v>
      </c>
      <c r="I2234" s="1">
        <v>45380</v>
      </c>
      <c r="J2234">
        <f>YEAR(spending_patterns_detailed[[#This Row],[Transaction Date]])</f>
        <v>2024</v>
      </c>
      <c r="K2234" t="str">
        <f>TEXT(spending_patterns_detailed[[#This Row],[Transaction Date]],"mmm")</f>
        <v>Mar</v>
      </c>
      <c r="L22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35" spans="1:13" x14ac:dyDescent="0.4">
      <c r="A2235" t="s">
        <v>42</v>
      </c>
      <c r="B2235" t="s">
        <v>46</v>
      </c>
      <c r="C2235" t="s">
        <v>162</v>
      </c>
      <c r="D2235">
        <v>2</v>
      </c>
      <c r="E2235">
        <v>3.94</v>
      </c>
      <c r="F2235">
        <v>7.88</v>
      </c>
      <c r="G2235" t="s">
        <v>38</v>
      </c>
      <c r="H2235" t="s">
        <v>13</v>
      </c>
      <c r="I2235" s="1">
        <v>45019</v>
      </c>
      <c r="J2235">
        <f>YEAR(spending_patterns_detailed[[#This Row],[Transaction Date]])</f>
        <v>2023</v>
      </c>
      <c r="K2235" t="str">
        <f>TEXT(spending_patterns_detailed[[#This Row],[Transaction Date]],"mmm")</f>
        <v>Apr</v>
      </c>
      <c r="L22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36" spans="1:13" x14ac:dyDescent="0.4">
      <c r="A2236" t="s">
        <v>140</v>
      </c>
      <c r="B2236" t="s">
        <v>27</v>
      </c>
      <c r="C2236" t="s">
        <v>153</v>
      </c>
      <c r="D2236">
        <v>1</v>
      </c>
      <c r="E2236">
        <v>63.41</v>
      </c>
      <c r="F2236">
        <v>63.41</v>
      </c>
      <c r="G2236" t="s">
        <v>21</v>
      </c>
      <c r="H2236" t="s">
        <v>13</v>
      </c>
      <c r="I2236" s="1">
        <v>45463</v>
      </c>
      <c r="J2236">
        <f>YEAR(spending_patterns_detailed[[#This Row],[Transaction Date]])</f>
        <v>2024</v>
      </c>
      <c r="K2236" t="str">
        <f>TEXT(spending_patterns_detailed[[#This Row],[Transaction Date]],"mmm")</f>
        <v>Jun</v>
      </c>
      <c r="L22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37" spans="1:13" x14ac:dyDescent="0.4">
      <c r="A2237" t="s">
        <v>22</v>
      </c>
      <c r="B2237" t="s">
        <v>46</v>
      </c>
      <c r="C2237" t="s">
        <v>162</v>
      </c>
      <c r="D2237">
        <v>4</v>
      </c>
      <c r="E2237">
        <v>2.11</v>
      </c>
      <c r="F2237">
        <v>8.44</v>
      </c>
      <c r="G2237" t="s">
        <v>25</v>
      </c>
      <c r="H2237" t="s">
        <v>41</v>
      </c>
      <c r="I2237" s="1">
        <v>45551</v>
      </c>
      <c r="J2237">
        <f>YEAR(spending_patterns_detailed[[#This Row],[Transaction Date]])</f>
        <v>2024</v>
      </c>
      <c r="K2237" t="str">
        <f>TEXT(spending_patterns_detailed[[#This Row],[Transaction Date]],"mmm")</f>
        <v>Sep</v>
      </c>
      <c r="L22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38" spans="1:13" x14ac:dyDescent="0.4">
      <c r="A2238" t="s">
        <v>276</v>
      </c>
      <c r="B2238" t="s">
        <v>46</v>
      </c>
      <c r="C2238" t="s">
        <v>162</v>
      </c>
      <c r="D2238">
        <v>5</v>
      </c>
      <c r="E2238">
        <v>7.58</v>
      </c>
      <c r="F2238">
        <v>37.92</v>
      </c>
      <c r="G2238" t="s">
        <v>38</v>
      </c>
      <c r="H2238" t="s">
        <v>13</v>
      </c>
      <c r="I2238" s="1">
        <v>45336</v>
      </c>
      <c r="J2238">
        <f>YEAR(spending_patterns_detailed[[#This Row],[Transaction Date]])</f>
        <v>2024</v>
      </c>
      <c r="K2238" t="str">
        <f>TEXT(spending_patterns_detailed[[#This Row],[Transaction Date]],"mmm")</f>
        <v>Feb</v>
      </c>
      <c r="L22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39" spans="1:13" x14ac:dyDescent="0.4">
      <c r="A2239" t="s">
        <v>111</v>
      </c>
      <c r="B2239" t="s">
        <v>46</v>
      </c>
      <c r="C2239" t="s">
        <v>162</v>
      </c>
      <c r="D2239">
        <v>2</v>
      </c>
      <c r="E2239">
        <v>3.09</v>
      </c>
      <c r="F2239">
        <v>6.18</v>
      </c>
      <c r="G2239" t="s">
        <v>12</v>
      </c>
      <c r="H2239" t="s">
        <v>17</v>
      </c>
      <c r="I2239" s="1">
        <v>45485</v>
      </c>
      <c r="J2239">
        <f>YEAR(spending_patterns_detailed[[#This Row],[Transaction Date]])</f>
        <v>2024</v>
      </c>
      <c r="K2239" t="str">
        <f>TEXT(spending_patterns_detailed[[#This Row],[Transaction Date]],"mmm")</f>
        <v>Jul</v>
      </c>
      <c r="L22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40" spans="1:13" x14ac:dyDescent="0.4">
      <c r="A2240" t="s">
        <v>14</v>
      </c>
      <c r="B2240" t="s">
        <v>61</v>
      </c>
      <c r="C2240" t="s">
        <v>78</v>
      </c>
      <c r="D2240">
        <v>1</v>
      </c>
      <c r="E2240">
        <v>270.81</v>
      </c>
      <c r="F2240">
        <v>270.81</v>
      </c>
      <c r="G2240" t="s">
        <v>25</v>
      </c>
      <c r="H2240" t="s">
        <v>41</v>
      </c>
      <c r="I2240" s="1">
        <v>45490</v>
      </c>
      <c r="J2240">
        <f>YEAR(spending_patterns_detailed[[#This Row],[Transaction Date]])</f>
        <v>2024</v>
      </c>
      <c r="K2240" t="str">
        <f>TEXT(spending_patterns_detailed[[#This Row],[Transaction Date]],"mmm")</f>
        <v>Jul</v>
      </c>
      <c r="L22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41" spans="1:13" x14ac:dyDescent="0.4">
      <c r="A2241" t="s">
        <v>264</v>
      </c>
      <c r="B2241" t="s">
        <v>36</v>
      </c>
      <c r="C2241" t="s">
        <v>160</v>
      </c>
      <c r="D2241">
        <v>1</v>
      </c>
      <c r="E2241">
        <v>317.87</v>
      </c>
      <c r="F2241">
        <v>317.87</v>
      </c>
      <c r="G2241" t="s">
        <v>21</v>
      </c>
      <c r="H2241" t="s">
        <v>13</v>
      </c>
      <c r="I2241" s="1">
        <v>45507</v>
      </c>
      <c r="J2241">
        <f>YEAR(spending_patterns_detailed[[#This Row],[Transaction Date]])</f>
        <v>2024</v>
      </c>
      <c r="K2241" t="str">
        <f>TEXT(spending_patterns_detailed[[#This Row],[Transaction Date]],"mmm")</f>
        <v>Aug</v>
      </c>
      <c r="L22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42" spans="1:13" x14ac:dyDescent="0.4">
      <c r="A2242" t="s">
        <v>219</v>
      </c>
      <c r="B2242" t="s">
        <v>36</v>
      </c>
      <c r="C2242" t="s">
        <v>76</v>
      </c>
      <c r="D2242">
        <v>1</v>
      </c>
      <c r="E2242">
        <v>44.25</v>
      </c>
      <c r="F2242">
        <v>44.25</v>
      </c>
      <c r="G2242" t="s">
        <v>21</v>
      </c>
      <c r="H2242" t="s">
        <v>41</v>
      </c>
      <c r="I2242" s="1">
        <v>45079</v>
      </c>
      <c r="J2242">
        <f>YEAR(spending_patterns_detailed[[#This Row],[Transaction Date]])</f>
        <v>2023</v>
      </c>
      <c r="K2242" t="str">
        <f>TEXT(spending_patterns_detailed[[#This Row],[Transaction Date]],"mmm")</f>
        <v>Jun</v>
      </c>
      <c r="L22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43" spans="1:13" x14ac:dyDescent="0.4">
      <c r="A2243" t="s">
        <v>120</v>
      </c>
      <c r="B2243" t="s">
        <v>56</v>
      </c>
      <c r="C2243" t="s">
        <v>66</v>
      </c>
      <c r="D2243">
        <v>3</v>
      </c>
      <c r="E2243">
        <v>32.020000000000003</v>
      </c>
      <c r="F2243">
        <v>96.05</v>
      </c>
      <c r="G2243" t="s">
        <v>38</v>
      </c>
      <c r="H2243" t="s">
        <v>13</v>
      </c>
      <c r="I2243" s="1">
        <v>45563</v>
      </c>
      <c r="J2243">
        <f>YEAR(spending_patterns_detailed[[#This Row],[Transaction Date]])</f>
        <v>2024</v>
      </c>
      <c r="K2243" t="str">
        <f>TEXT(spending_patterns_detailed[[#This Row],[Transaction Date]],"mmm")</f>
        <v>Sep</v>
      </c>
      <c r="L22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44" spans="1:13" x14ac:dyDescent="0.4">
      <c r="A2244" t="s">
        <v>176</v>
      </c>
      <c r="B2244" t="s">
        <v>23</v>
      </c>
      <c r="C2244" t="s">
        <v>143</v>
      </c>
      <c r="D2244">
        <v>2</v>
      </c>
      <c r="E2244">
        <v>66.040000000000006</v>
      </c>
      <c r="F2244">
        <v>132.08000000000001</v>
      </c>
      <c r="G2244" t="s">
        <v>38</v>
      </c>
      <c r="H2244" t="s">
        <v>17</v>
      </c>
      <c r="I2244" s="1">
        <v>45233</v>
      </c>
      <c r="J2244">
        <f>YEAR(spending_patterns_detailed[[#This Row],[Transaction Date]])</f>
        <v>2023</v>
      </c>
      <c r="K2244" t="str">
        <f>TEXT(spending_patterns_detailed[[#This Row],[Transaction Date]],"mmm")</f>
        <v>Nov</v>
      </c>
      <c r="L22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45" spans="1:13" x14ac:dyDescent="0.4">
      <c r="A2245" t="s">
        <v>208</v>
      </c>
      <c r="B2245" t="s">
        <v>27</v>
      </c>
      <c r="C2245" t="s">
        <v>40</v>
      </c>
      <c r="D2245">
        <v>1</v>
      </c>
      <c r="E2245">
        <v>98.56</v>
      </c>
      <c r="F2245">
        <v>98.56</v>
      </c>
      <c r="G2245" t="s">
        <v>12</v>
      </c>
      <c r="H2245" t="s">
        <v>13</v>
      </c>
      <c r="I2245" s="1">
        <v>45388</v>
      </c>
      <c r="J2245">
        <f>YEAR(spending_patterns_detailed[[#This Row],[Transaction Date]])</f>
        <v>2024</v>
      </c>
      <c r="K2245" t="str">
        <f>TEXT(spending_patterns_detailed[[#This Row],[Transaction Date]],"mmm")</f>
        <v>Apr</v>
      </c>
      <c r="L22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46" spans="1:13" x14ac:dyDescent="0.4">
      <c r="A2246" t="s">
        <v>255</v>
      </c>
      <c r="B2246" t="s">
        <v>19</v>
      </c>
      <c r="C2246" t="s">
        <v>52</v>
      </c>
      <c r="D2246">
        <v>1</v>
      </c>
      <c r="E2246">
        <v>73.510000000000005</v>
      </c>
      <c r="F2246">
        <v>73.510000000000005</v>
      </c>
      <c r="G2246" t="s">
        <v>38</v>
      </c>
      <c r="H2246" t="s">
        <v>17</v>
      </c>
      <c r="I2246" s="1">
        <v>45178</v>
      </c>
      <c r="J2246">
        <f>YEAR(spending_patterns_detailed[[#This Row],[Transaction Date]])</f>
        <v>2023</v>
      </c>
      <c r="K2246" t="str">
        <f>TEXT(spending_patterns_detailed[[#This Row],[Transaction Date]],"mmm")</f>
        <v>Sep</v>
      </c>
      <c r="L22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47" spans="1:13" x14ac:dyDescent="0.4">
      <c r="A2247" t="s">
        <v>274</v>
      </c>
      <c r="B2247" t="s">
        <v>70</v>
      </c>
      <c r="C2247" t="s">
        <v>73</v>
      </c>
      <c r="D2247">
        <v>2</v>
      </c>
      <c r="E2247">
        <v>54.27</v>
      </c>
      <c r="F2247">
        <v>108.54</v>
      </c>
      <c r="G2247" t="s">
        <v>21</v>
      </c>
      <c r="H2247" t="s">
        <v>41</v>
      </c>
      <c r="I2247" s="1">
        <v>45165</v>
      </c>
      <c r="J2247">
        <f>YEAR(spending_patterns_detailed[[#This Row],[Transaction Date]])</f>
        <v>2023</v>
      </c>
      <c r="K2247" t="str">
        <f>TEXT(spending_patterns_detailed[[#This Row],[Transaction Date]],"mmm")</f>
        <v>Aug</v>
      </c>
      <c r="L22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48" spans="1:13" x14ac:dyDescent="0.4">
      <c r="A2248" t="s">
        <v>117</v>
      </c>
      <c r="B2248" t="s">
        <v>56</v>
      </c>
      <c r="C2248" t="s">
        <v>165</v>
      </c>
      <c r="D2248">
        <v>2</v>
      </c>
      <c r="E2248">
        <v>352.01</v>
      </c>
      <c r="F2248">
        <v>704.03</v>
      </c>
      <c r="G2248" t="s">
        <v>21</v>
      </c>
      <c r="H2248" t="s">
        <v>13</v>
      </c>
      <c r="I2248" s="1">
        <v>45104</v>
      </c>
      <c r="J2248">
        <f>YEAR(spending_patterns_detailed[[#This Row],[Transaction Date]])</f>
        <v>2023</v>
      </c>
      <c r="K2248" t="str">
        <f>TEXT(spending_patterns_detailed[[#This Row],[Transaction Date]],"mmm")</f>
        <v>Jun</v>
      </c>
      <c r="L22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49" spans="1:13" x14ac:dyDescent="0.4">
      <c r="A2249" t="s">
        <v>225</v>
      </c>
      <c r="B2249" t="s">
        <v>49</v>
      </c>
      <c r="C2249" t="s">
        <v>50</v>
      </c>
      <c r="D2249">
        <v>1</v>
      </c>
      <c r="E2249">
        <v>66.64</v>
      </c>
      <c r="F2249">
        <v>66.64</v>
      </c>
      <c r="G2249" t="s">
        <v>25</v>
      </c>
      <c r="H2249" t="s">
        <v>17</v>
      </c>
      <c r="I2249" s="1">
        <v>45448</v>
      </c>
      <c r="J2249">
        <f>YEAR(spending_patterns_detailed[[#This Row],[Transaction Date]])</f>
        <v>2024</v>
      </c>
      <c r="K2249" t="str">
        <f>TEXT(spending_patterns_detailed[[#This Row],[Transaction Date]],"mmm")</f>
        <v>Jun</v>
      </c>
      <c r="L22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50" spans="1:13" x14ac:dyDescent="0.4">
      <c r="A2250" t="s">
        <v>269</v>
      </c>
      <c r="B2250" t="s">
        <v>31</v>
      </c>
      <c r="C2250" t="s">
        <v>80</v>
      </c>
      <c r="D2250">
        <v>1</v>
      </c>
      <c r="E2250">
        <v>8.49</v>
      </c>
      <c r="F2250">
        <v>8.49</v>
      </c>
      <c r="G2250" t="s">
        <v>38</v>
      </c>
      <c r="H2250" t="s">
        <v>41</v>
      </c>
      <c r="I2250" s="1">
        <v>45093</v>
      </c>
      <c r="J2250">
        <f>YEAR(spending_patterns_detailed[[#This Row],[Transaction Date]])</f>
        <v>2023</v>
      </c>
      <c r="K2250" t="str">
        <f>TEXT(spending_patterns_detailed[[#This Row],[Transaction Date]],"mmm")</f>
        <v>Jun</v>
      </c>
      <c r="L22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51" spans="1:13" x14ac:dyDescent="0.4">
      <c r="A2251" t="s">
        <v>253</v>
      </c>
      <c r="B2251" t="s">
        <v>23</v>
      </c>
      <c r="C2251" t="s">
        <v>143</v>
      </c>
      <c r="D2251">
        <v>5</v>
      </c>
      <c r="E2251">
        <v>395.02</v>
      </c>
      <c r="F2251">
        <v>1975.09</v>
      </c>
      <c r="G2251" t="s">
        <v>38</v>
      </c>
      <c r="H2251" t="s">
        <v>17</v>
      </c>
      <c r="I2251" s="1">
        <v>45424</v>
      </c>
      <c r="J2251">
        <f>YEAR(spending_patterns_detailed[[#This Row],[Transaction Date]])</f>
        <v>2024</v>
      </c>
      <c r="K2251" t="str">
        <f>TEXT(spending_patterns_detailed[[#This Row],[Transaction Date]],"mmm")</f>
        <v>May</v>
      </c>
      <c r="L22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252" spans="1:13" x14ac:dyDescent="0.4">
      <c r="A2252" t="s">
        <v>90</v>
      </c>
      <c r="B2252" t="s">
        <v>36</v>
      </c>
      <c r="C2252" t="s">
        <v>76</v>
      </c>
      <c r="D2252">
        <v>1</v>
      </c>
      <c r="E2252">
        <v>38.61</v>
      </c>
      <c r="F2252">
        <v>38.61</v>
      </c>
      <c r="G2252" t="s">
        <v>12</v>
      </c>
      <c r="H2252" t="s">
        <v>17</v>
      </c>
      <c r="I2252" s="1">
        <v>45331</v>
      </c>
      <c r="J2252">
        <f>YEAR(spending_patterns_detailed[[#This Row],[Transaction Date]])</f>
        <v>2024</v>
      </c>
      <c r="K2252" t="str">
        <f>TEXT(spending_patterns_detailed[[#This Row],[Transaction Date]],"mmm")</f>
        <v>Feb</v>
      </c>
      <c r="L22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53" spans="1:13" x14ac:dyDescent="0.4">
      <c r="A2253" t="s">
        <v>168</v>
      </c>
      <c r="B2253" t="s">
        <v>61</v>
      </c>
      <c r="C2253" t="s">
        <v>62</v>
      </c>
      <c r="D2253">
        <v>1</v>
      </c>
      <c r="E2253">
        <v>344.79</v>
      </c>
      <c r="F2253">
        <v>344.79</v>
      </c>
      <c r="G2253" t="s">
        <v>21</v>
      </c>
      <c r="H2253" t="s">
        <v>17</v>
      </c>
      <c r="I2253" s="1">
        <v>45178</v>
      </c>
      <c r="J2253">
        <f>YEAR(spending_patterns_detailed[[#This Row],[Transaction Date]])</f>
        <v>2023</v>
      </c>
      <c r="K2253" t="str">
        <f>TEXT(spending_patterns_detailed[[#This Row],[Transaction Date]],"mmm")</f>
        <v>Sep</v>
      </c>
      <c r="L22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54" spans="1:13" x14ac:dyDescent="0.4">
      <c r="A2254" t="s">
        <v>169</v>
      </c>
      <c r="B2254" t="s">
        <v>70</v>
      </c>
      <c r="C2254" t="s">
        <v>110</v>
      </c>
      <c r="D2254">
        <v>5</v>
      </c>
      <c r="E2254">
        <v>4.4000000000000004</v>
      </c>
      <c r="F2254">
        <v>21.98</v>
      </c>
      <c r="G2254" t="s">
        <v>38</v>
      </c>
      <c r="H2254" t="s">
        <v>41</v>
      </c>
      <c r="I2254" s="1">
        <v>45487</v>
      </c>
      <c r="J2254">
        <f>YEAR(spending_patterns_detailed[[#This Row],[Transaction Date]])</f>
        <v>2024</v>
      </c>
      <c r="K2254" t="str">
        <f>TEXT(spending_patterns_detailed[[#This Row],[Transaction Date]],"mmm")</f>
        <v>Jul</v>
      </c>
      <c r="L22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55" spans="1:13" x14ac:dyDescent="0.4">
      <c r="A2255" t="s">
        <v>264</v>
      </c>
      <c r="B2255" t="s">
        <v>15</v>
      </c>
      <c r="C2255" t="s">
        <v>151</v>
      </c>
      <c r="D2255">
        <v>1</v>
      </c>
      <c r="E2255">
        <v>55.96</v>
      </c>
      <c r="F2255">
        <v>55.96</v>
      </c>
      <c r="G2255" t="s">
        <v>25</v>
      </c>
      <c r="H2255" t="s">
        <v>13</v>
      </c>
      <c r="I2255" s="1">
        <v>45223</v>
      </c>
      <c r="J2255">
        <f>YEAR(spending_patterns_detailed[[#This Row],[Transaction Date]])</f>
        <v>2023</v>
      </c>
      <c r="K2255" t="str">
        <f>TEXT(spending_patterns_detailed[[#This Row],[Transaction Date]],"mmm")</f>
        <v>Oct</v>
      </c>
      <c r="L22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56" spans="1:13" x14ac:dyDescent="0.4">
      <c r="A2256" t="s">
        <v>200</v>
      </c>
      <c r="B2256" t="s">
        <v>31</v>
      </c>
      <c r="C2256" t="s">
        <v>80</v>
      </c>
      <c r="D2256">
        <v>1</v>
      </c>
      <c r="E2256">
        <v>8.8699999999999992</v>
      </c>
      <c r="F2256">
        <v>8.8699999999999992</v>
      </c>
      <c r="G2256" t="s">
        <v>38</v>
      </c>
      <c r="H2256" t="s">
        <v>17</v>
      </c>
      <c r="I2256" s="1">
        <v>45407</v>
      </c>
      <c r="J2256">
        <f>YEAR(spending_patterns_detailed[[#This Row],[Transaction Date]])</f>
        <v>2024</v>
      </c>
      <c r="K2256" t="str">
        <f>TEXT(spending_patterns_detailed[[#This Row],[Transaction Date]],"mmm")</f>
        <v>Apr</v>
      </c>
      <c r="L22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57" spans="1:13" x14ac:dyDescent="0.4">
      <c r="A2257" t="s">
        <v>170</v>
      </c>
      <c r="B2257" t="s">
        <v>61</v>
      </c>
      <c r="C2257" t="s">
        <v>78</v>
      </c>
      <c r="D2257">
        <v>1</v>
      </c>
      <c r="E2257">
        <v>815.18</v>
      </c>
      <c r="F2257">
        <v>815.18</v>
      </c>
      <c r="G2257" t="s">
        <v>25</v>
      </c>
      <c r="H2257" t="s">
        <v>17</v>
      </c>
      <c r="I2257" s="1">
        <v>45434</v>
      </c>
      <c r="J2257">
        <f>YEAR(spending_patterns_detailed[[#This Row],[Transaction Date]])</f>
        <v>2024</v>
      </c>
      <c r="K2257" t="str">
        <f>TEXT(spending_patterns_detailed[[#This Row],[Transaction Date]],"mmm")</f>
        <v>May</v>
      </c>
      <c r="L22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58" spans="1:13" x14ac:dyDescent="0.4">
      <c r="A2258" t="s">
        <v>167</v>
      </c>
      <c r="B2258" t="s">
        <v>36</v>
      </c>
      <c r="C2258" t="s">
        <v>37</v>
      </c>
      <c r="D2258">
        <v>1</v>
      </c>
      <c r="E2258">
        <v>393.44</v>
      </c>
      <c r="F2258">
        <v>393.44</v>
      </c>
      <c r="G2258" t="s">
        <v>12</v>
      </c>
      <c r="H2258" t="s">
        <v>13</v>
      </c>
      <c r="I2258" s="1">
        <v>44961</v>
      </c>
      <c r="J2258">
        <f>YEAR(spending_patterns_detailed[[#This Row],[Transaction Date]])</f>
        <v>2023</v>
      </c>
      <c r="K2258" t="str">
        <f>TEXT(spending_patterns_detailed[[#This Row],[Transaction Date]],"mmm")</f>
        <v>Feb</v>
      </c>
      <c r="L22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59" spans="1:13" x14ac:dyDescent="0.4">
      <c r="A2259" t="s">
        <v>116</v>
      </c>
      <c r="B2259" t="s">
        <v>15</v>
      </c>
      <c r="C2259" t="s">
        <v>135</v>
      </c>
      <c r="D2259">
        <v>3</v>
      </c>
      <c r="E2259">
        <v>8.94</v>
      </c>
      <c r="F2259">
        <v>26.83</v>
      </c>
      <c r="G2259" t="s">
        <v>21</v>
      </c>
      <c r="H2259" t="s">
        <v>17</v>
      </c>
      <c r="I2259" s="1">
        <v>45137</v>
      </c>
      <c r="J2259">
        <f>YEAR(spending_patterns_detailed[[#This Row],[Transaction Date]])</f>
        <v>2023</v>
      </c>
      <c r="K2259" t="str">
        <f>TEXT(spending_patterns_detailed[[#This Row],[Transaction Date]],"mmm")</f>
        <v>Jul</v>
      </c>
      <c r="L22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60" spans="1:13" x14ac:dyDescent="0.4">
      <c r="A2260" t="s">
        <v>172</v>
      </c>
      <c r="B2260" t="s">
        <v>10</v>
      </c>
      <c r="C2260" t="s">
        <v>144</v>
      </c>
      <c r="D2260">
        <v>3</v>
      </c>
      <c r="E2260">
        <v>11.29</v>
      </c>
      <c r="F2260">
        <v>33.869999999999997</v>
      </c>
      <c r="G2260" t="s">
        <v>12</v>
      </c>
      <c r="H2260" t="s">
        <v>41</v>
      </c>
      <c r="I2260" s="1">
        <v>45118</v>
      </c>
      <c r="J2260">
        <f>YEAR(spending_patterns_detailed[[#This Row],[Transaction Date]])</f>
        <v>2023</v>
      </c>
      <c r="K2260" t="str">
        <f>TEXT(spending_patterns_detailed[[#This Row],[Transaction Date]],"mmm")</f>
        <v>Jul</v>
      </c>
      <c r="L22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61" spans="1:13" x14ac:dyDescent="0.4">
      <c r="A2261" t="s">
        <v>51</v>
      </c>
      <c r="B2261" t="s">
        <v>23</v>
      </c>
      <c r="C2261" t="s">
        <v>143</v>
      </c>
      <c r="D2261">
        <v>3</v>
      </c>
      <c r="E2261">
        <v>419.92</v>
      </c>
      <c r="F2261">
        <v>1259.77</v>
      </c>
      <c r="G2261" t="s">
        <v>21</v>
      </c>
      <c r="H2261" t="s">
        <v>41</v>
      </c>
      <c r="I2261" s="1">
        <v>45577</v>
      </c>
      <c r="J2261">
        <f>YEAR(spending_patterns_detailed[[#This Row],[Transaction Date]])</f>
        <v>2024</v>
      </c>
      <c r="K2261" t="str">
        <f>TEXT(spending_patterns_detailed[[#This Row],[Transaction Date]],"mmm")</f>
        <v>Oct</v>
      </c>
      <c r="L22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262" spans="1:13" x14ac:dyDescent="0.4">
      <c r="A2262" t="s">
        <v>84</v>
      </c>
      <c r="B2262" t="s">
        <v>61</v>
      </c>
      <c r="C2262" t="s">
        <v>82</v>
      </c>
      <c r="D2262">
        <v>1</v>
      </c>
      <c r="E2262">
        <v>337.41</v>
      </c>
      <c r="F2262">
        <v>337.41</v>
      </c>
      <c r="G2262" t="s">
        <v>38</v>
      </c>
      <c r="H2262" t="s">
        <v>17</v>
      </c>
      <c r="I2262" s="1">
        <v>45106</v>
      </c>
      <c r="J2262">
        <f>YEAR(spending_patterns_detailed[[#This Row],[Transaction Date]])</f>
        <v>2023</v>
      </c>
      <c r="K2262" t="str">
        <f>TEXT(spending_patterns_detailed[[#This Row],[Transaction Date]],"mmm")</f>
        <v>Jun</v>
      </c>
      <c r="L22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63" spans="1:13" x14ac:dyDescent="0.4">
      <c r="A2263" t="s">
        <v>175</v>
      </c>
      <c r="B2263" t="s">
        <v>31</v>
      </c>
      <c r="C2263" t="s">
        <v>32</v>
      </c>
      <c r="D2263">
        <v>1</v>
      </c>
      <c r="E2263">
        <v>279.8</v>
      </c>
      <c r="F2263">
        <v>279.8</v>
      </c>
      <c r="G2263" t="s">
        <v>25</v>
      </c>
      <c r="H2263" t="s">
        <v>17</v>
      </c>
      <c r="I2263" s="1">
        <v>45063</v>
      </c>
      <c r="J2263">
        <f>YEAR(spending_patterns_detailed[[#This Row],[Transaction Date]])</f>
        <v>2023</v>
      </c>
      <c r="K2263" t="str">
        <f>TEXT(spending_patterns_detailed[[#This Row],[Transaction Date]],"mmm")</f>
        <v>May</v>
      </c>
      <c r="L22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64" spans="1:13" x14ac:dyDescent="0.4">
      <c r="A2264" t="s">
        <v>203</v>
      </c>
      <c r="B2264" t="s">
        <v>31</v>
      </c>
      <c r="C2264" t="s">
        <v>32</v>
      </c>
      <c r="D2264">
        <v>1</v>
      </c>
      <c r="E2264">
        <v>511.31</v>
      </c>
      <c r="F2264">
        <v>511.31</v>
      </c>
      <c r="G2264" t="s">
        <v>12</v>
      </c>
      <c r="H2264" t="s">
        <v>41</v>
      </c>
      <c r="I2264" s="1">
        <v>45083</v>
      </c>
      <c r="J2264">
        <f>YEAR(spending_patterns_detailed[[#This Row],[Transaction Date]])</f>
        <v>2023</v>
      </c>
      <c r="K2264" t="str">
        <f>TEXT(spending_patterns_detailed[[#This Row],[Transaction Date]],"mmm")</f>
        <v>Jun</v>
      </c>
      <c r="L22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65" spans="1:13" x14ac:dyDescent="0.4">
      <c r="A2265" t="s">
        <v>229</v>
      </c>
      <c r="B2265" t="s">
        <v>10</v>
      </c>
      <c r="C2265" t="s">
        <v>64</v>
      </c>
      <c r="D2265">
        <v>5</v>
      </c>
      <c r="E2265">
        <v>18.309999999999999</v>
      </c>
      <c r="F2265">
        <v>91.56</v>
      </c>
      <c r="G2265" t="s">
        <v>21</v>
      </c>
      <c r="H2265" t="s">
        <v>41</v>
      </c>
      <c r="I2265" s="1">
        <v>45494</v>
      </c>
      <c r="J2265">
        <f>YEAR(spending_patterns_detailed[[#This Row],[Transaction Date]])</f>
        <v>2024</v>
      </c>
      <c r="K2265" t="str">
        <f>TEXT(spending_patterns_detailed[[#This Row],[Transaction Date]],"mmm")</f>
        <v>Jul</v>
      </c>
      <c r="L22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66" spans="1:13" x14ac:dyDescent="0.4">
      <c r="A2266" t="s">
        <v>207</v>
      </c>
      <c r="B2266" t="s">
        <v>36</v>
      </c>
      <c r="C2266" t="s">
        <v>37</v>
      </c>
      <c r="D2266">
        <v>1</v>
      </c>
      <c r="E2266">
        <v>712.8</v>
      </c>
      <c r="F2266">
        <v>712.8</v>
      </c>
      <c r="G2266" t="s">
        <v>38</v>
      </c>
      <c r="H2266" t="s">
        <v>13</v>
      </c>
      <c r="I2266" s="1">
        <v>44988</v>
      </c>
      <c r="J2266">
        <f>YEAR(spending_patterns_detailed[[#This Row],[Transaction Date]])</f>
        <v>2023</v>
      </c>
      <c r="K2266" t="str">
        <f>TEXT(spending_patterns_detailed[[#This Row],[Transaction Date]],"mmm")</f>
        <v>Mar</v>
      </c>
      <c r="L22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67" spans="1:13" x14ac:dyDescent="0.4">
      <c r="A2267" t="s">
        <v>97</v>
      </c>
      <c r="B2267" t="s">
        <v>70</v>
      </c>
      <c r="C2267" t="s">
        <v>110</v>
      </c>
      <c r="D2267">
        <v>2</v>
      </c>
      <c r="E2267">
        <v>2.78</v>
      </c>
      <c r="F2267">
        <v>5.56</v>
      </c>
      <c r="G2267" t="s">
        <v>38</v>
      </c>
      <c r="H2267" t="s">
        <v>17</v>
      </c>
      <c r="I2267" s="1">
        <v>45090</v>
      </c>
      <c r="J2267">
        <f>YEAR(spending_patterns_detailed[[#This Row],[Transaction Date]])</f>
        <v>2023</v>
      </c>
      <c r="K2267" t="str">
        <f>TEXT(spending_patterns_detailed[[#This Row],[Transaction Date]],"mmm")</f>
        <v>Jun</v>
      </c>
      <c r="L22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68" spans="1:13" x14ac:dyDescent="0.4">
      <c r="A2268" t="s">
        <v>196</v>
      </c>
      <c r="B2268" t="s">
        <v>61</v>
      </c>
      <c r="C2268" t="s">
        <v>62</v>
      </c>
      <c r="D2268">
        <v>1</v>
      </c>
      <c r="E2268">
        <v>119.56</v>
      </c>
      <c r="F2268">
        <v>119.56</v>
      </c>
      <c r="G2268" t="s">
        <v>25</v>
      </c>
      <c r="H2268" t="s">
        <v>13</v>
      </c>
      <c r="I2268" s="1">
        <v>45034</v>
      </c>
      <c r="J2268">
        <f>YEAR(spending_patterns_detailed[[#This Row],[Transaction Date]])</f>
        <v>2023</v>
      </c>
      <c r="K2268" t="str">
        <f>TEXT(spending_patterns_detailed[[#This Row],[Transaction Date]],"mmm")</f>
        <v>Apr</v>
      </c>
      <c r="L22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69" spans="1:13" x14ac:dyDescent="0.4">
      <c r="A2269" t="s">
        <v>275</v>
      </c>
      <c r="B2269" t="s">
        <v>36</v>
      </c>
      <c r="C2269" t="s">
        <v>37</v>
      </c>
      <c r="D2269">
        <v>1</v>
      </c>
      <c r="E2269">
        <v>1170.9100000000001</v>
      </c>
      <c r="F2269">
        <v>1170.9100000000001</v>
      </c>
      <c r="G2269" t="s">
        <v>12</v>
      </c>
      <c r="H2269" t="s">
        <v>41</v>
      </c>
      <c r="I2269" s="1">
        <v>45645</v>
      </c>
      <c r="J2269">
        <f>YEAR(spending_patterns_detailed[[#This Row],[Transaction Date]])</f>
        <v>2024</v>
      </c>
      <c r="K2269" t="str">
        <f>TEXT(spending_patterns_detailed[[#This Row],[Transaction Date]],"mmm")</f>
        <v>Dec</v>
      </c>
      <c r="L22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2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270" spans="1:13" x14ac:dyDescent="0.4">
      <c r="A2270" t="s">
        <v>122</v>
      </c>
      <c r="B2270" t="s">
        <v>49</v>
      </c>
      <c r="C2270" t="s">
        <v>197</v>
      </c>
      <c r="D2270">
        <v>3</v>
      </c>
      <c r="E2270">
        <v>46.1</v>
      </c>
      <c r="F2270">
        <v>138.30000000000001</v>
      </c>
      <c r="G2270" t="s">
        <v>38</v>
      </c>
      <c r="H2270" t="s">
        <v>41</v>
      </c>
      <c r="I2270" s="1">
        <v>45198</v>
      </c>
      <c r="J2270">
        <f>YEAR(spending_patterns_detailed[[#This Row],[Transaction Date]])</f>
        <v>2023</v>
      </c>
      <c r="K2270" t="str">
        <f>TEXT(spending_patterns_detailed[[#This Row],[Transaction Date]],"mmm")</f>
        <v>Sep</v>
      </c>
      <c r="L22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71" spans="1:13" x14ac:dyDescent="0.4">
      <c r="A2271" t="s">
        <v>190</v>
      </c>
      <c r="B2271" t="s">
        <v>36</v>
      </c>
      <c r="C2271" t="s">
        <v>37</v>
      </c>
      <c r="D2271">
        <v>1</v>
      </c>
      <c r="E2271">
        <v>1097.04</v>
      </c>
      <c r="F2271">
        <v>1097.04</v>
      </c>
      <c r="G2271" t="s">
        <v>12</v>
      </c>
      <c r="H2271" t="s">
        <v>17</v>
      </c>
      <c r="I2271" s="1">
        <v>44993</v>
      </c>
      <c r="J2271">
        <f>YEAR(spending_patterns_detailed[[#This Row],[Transaction Date]])</f>
        <v>2023</v>
      </c>
      <c r="K2271" t="str">
        <f>TEXT(spending_patterns_detailed[[#This Row],[Transaction Date]],"mmm")</f>
        <v>Mar</v>
      </c>
      <c r="L22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2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272" spans="1:13" x14ac:dyDescent="0.4">
      <c r="A2272" t="s">
        <v>72</v>
      </c>
      <c r="B2272" t="s">
        <v>19</v>
      </c>
      <c r="C2272" t="s">
        <v>149</v>
      </c>
      <c r="D2272">
        <v>1</v>
      </c>
      <c r="E2272">
        <v>2673.59</v>
      </c>
      <c r="F2272">
        <v>2673.59</v>
      </c>
      <c r="G2272" t="s">
        <v>12</v>
      </c>
      <c r="H2272" t="s">
        <v>13</v>
      </c>
      <c r="I2272" s="1">
        <v>45656</v>
      </c>
      <c r="J2272">
        <f>YEAR(spending_patterns_detailed[[#This Row],[Transaction Date]])</f>
        <v>2024</v>
      </c>
      <c r="K2272" t="str">
        <f>TEXT(spending_patterns_detailed[[#This Row],[Transaction Date]],"mmm")</f>
        <v>Dec</v>
      </c>
      <c r="L22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2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273" spans="1:13" x14ac:dyDescent="0.4">
      <c r="A2273" t="s">
        <v>244</v>
      </c>
      <c r="B2273" t="s">
        <v>10</v>
      </c>
      <c r="C2273" t="s">
        <v>68</v>
      </c>
      <c r="D2273">
        <v>5</v>
      </c>
      <c r="E2273">
        <v>9.24</v>
      </c>
      <c r="F2273">
        <v>46.2</v>
      </c>
      <c r="G2273" t="s">
        <v>25</v>
      </c>
      <c r="H2273" t="s">
        <v>41</v>
      </c>
      <c r="I2273" s="1">
        <v>45398</v>
      </c>
      <c r="J2273">
        <f>YEAR(spending_patterns_detailed[[#This Row],[Transaction Date]])</f>
        <v>2024</v>
      </c>
      <c r="K2273" t="str">
        <f>TEXT(spending_patterns_detailed[[#This Row],[Transaction Date]],"mmm")</f>
        <v>Apr</v>
      </c>
      <c r="L22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74" spans="1:13" x14ac:dyDescent="0.4">
      <c r="A2274" t="s">
        <v>209</v>
      </c>
      <c r="B2274" t="s">
        <v>27</v>
      </c>
      <c r="C2274" t="s">
        <v>40</v>
      </c>
      <c r="D2274">
        <v>3</v>
      </c>
      <c r="E2274">
        <v>64.540000000000006</v>
      </c>
      <c r="F2274">
        <v>193.62</v>
      </c>
      <c r="G2274" t="s">
        <v>38</v>
      </c>
      <c r="H2274" t="s">
        <v>41</v>
      </c>
      <c r="I2274" s="1">
        <v>45126</v>
      </c>
      <c r="J2274">
        <f>YEAR(spending_patterns_detailed[[#This Row],[Transaction Date]])</f>
        <v>2023</v>
      </c>
      <c r="K2274" t="str">
        <f>TEXT(spending_patterns_detailed[[#This Row],[Transaction Date]],"mmm")</f>
        <v>Jul</v>
      </c>
      <c r="L22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75" spans="1:13" x14ac:dyDescent="0.4">
      <c r="A2275" t="s">
        <v>231</v>
      </c>
      <c r="B2275" t="s">
        <v>10</v>
      </c>
      <c r="C2275" t="s">
        <v>87</v>
      </c>
      <c r="D2275">
        <v>5</v>
      </c>
      <c r="E2275">
        <v>5.13</v>
      </c>
      <c r="F2275">
        <v>25.64</v>
      </c>
      <c r="G2275" t="s">
        <v>25</v>
      </c>
      <c r="H2275" t="s">
        <v>41</v>
      </c>
      <c r="I2275" s="1">
        <v>45016</v>
      </c>
      <c r="J2275">
        <f>YEAR(spending_patterns_detailed[[#This Row],[Transaction Date]])</f>
        <v>2023</v>
      </c>
      <c r="K2275" t="str">
        <f>TEXT(spending_patterns_detailed[[#This Row],[Transaction Date]],"mmm")</f>
        <v>Mar</v>
      </c>
      <c r="L22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76" spans="1:13" x14ac:dyDescent="0.4">
      <c r="A2276" t="s">
        <v>140</v>
      </c>
      <c r="B2276" t="s">
        <v>56</v>
      </c>
      <c r="C2276" t="s">
        <v>66</v>
      </c>
      <c r="D2276">
        <v>5</v>
      </c>
      <c r="E2276">
        <v>43.15</v>
      </c>
      <c r="F2276">
        <v>215.73</v>
      </c>
      <c r="G2276" t="s">
        <v>25</v>
      </c>
      <c r="H2276" t="s">
        <v>41</v>
      </c>
      <c r="I2276" s="1">
        <v>45552</v>
      </c>
      <c r="J2276">
        <f>YEAR(spending_patterns_detailed[[#This Row],[Transaction Date]])</f>
        <v>2024</v>
      </c>
      <c r="K2276" t="str">
        <f>TEXT(spending_patterns_detailed[[#This Row],[Transaction Date]],"mmm")</f>
        <v>Sep</v>
      </c>
      <c r="L22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77" spans="1:13" x14ac:dyDescent="0.4">
      <c r="A2277" t="s">
        <v>184</v>
      </c>
      <c r="B2277" t="s">
        <v>100</v>
      </c>
      <c r="C2277" t="s">
        <v>189</v>
      </c>
      <c r="D2277">
        <v>1</v>
      </c>
      <c r="E2277">
        <v>65.599999999999994</v>
      </c>
      <c r="F2277">
        <v>65.599999999999994</v>
      </c>
      <c r="G2277" t="s">
        <v>12</v>
      </c>
      <c r="H2277" t="s">
        <v>41</v>
      </c>
      <c r="I2277" s="1">
        <v>45495</v>
      </c>
      <c r="J2277">
        <f>YEAR(spending_patterns_detailed[[#This Row],[Transaction Date]])</f>
        <v>2024</v>
      </c>
      <c r="K2277" t="str">
        <f>TEXT(spending_patterns_detailed[[#This Row],[Transaction Date]],"mmm")</f>
        <v>Jul</v>
      </c>
      <c r="L22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78" spans="1:13" x14ac:dyDescent="0.4">
      <c r="A2278" t="s">
        <v>145</v>
      </c>
      <c r="B2278" t="s">
        <v>27</v>
      </c>
      <c r="C2278" t="s">
        <v>54</v>
      </c>
      <c r="D2278">
        <v>2</v>
      </c>
      <c r="E2278">
        <v>351.07</v>
      </c>
      <c r="F2278">
        <v>702.13</v>
      </c>
      <c r="G2278" t="s">
        <v>12</v>
      </c>
      <c r="H2278" t="s">
        <v>17</v>
      </c>
      <c r="I2278" s="1">
        <v>45229</v>
      </c>
      <c r="J2278">
        <f>YEAR(spending_patterns_detailed[[#This Row],[Transaction Date]])</f>
        <v>2023</v>
      </c>
      <c r="K2278" t="str">
        <f>TEXT(spending_patterns_detailed[[#This Row],[Transaction Date]],"mmm")</f>
        <v>Oct</v>
      </c>
      <c r="L22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79" spans="1:13" x14ac:dyDescent="0.4">
      <c r="A2279" t="s">
        <v>22</v>
      </c>
      <c r="B2279" t="s">
        <v>56</v>
      </c>
      <c r="C2279" t="s">
        <v>59</v>
      </c>
      <c r="D2279">
        <v>3</v>
      </c>
      <c r="E2279">
        <v>123.18</v>
      </c>
      <c r="F2279">
        <v>369.54</v>
      </c>
      <c r="G2279" t="s">
        <v>25</v>
      </c>
      <c r="H2279" t="s">
        <v>13</v>
      </c>
      <c r="I2279" s="1">
        <v>45471</v>
      </c>
      <c r="J2279">
        <f>YEAR(spending_patterns_detailed[[#This Row],[Transaction Date]])</f>
        <v>2024</v>
      </c>
      <c r="K2279" t="str">
        <f>TEXT(spending_patterns_detailed[[#This Row],[Transaction Date]],"mmm")</f>
        <v>Jun</v>
      </c>
      <c r="L22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80" spans="1:13" x14ac:dyDescent="0.4">
      <c r="A2280" t="s">
        <v>127</v>
      </c>
      <c r="B2280" t="s">
        <v>27</v>
      </c>
      <c r="C2280" t="s">
        <v>28</v>
      </c>
      <c r="D2280">
        <v>3</v>
      </c>
      <c r="E2280">
        <v>35.72</v>
      </c>
      <c r="F2280">
        <v>107.16</v>
      </c>
      <c r="G2280" t="s">
        <v>21</v>
      </c>
      <c r="H2280" t="s">
        <v>13</v>
      </c>
      <c r="I2280" s="1">
        <v>45354</v>
      </c>
      <c r="J2280">
        <f>YEAR(spending_patterns_detailed[[#This Row],[Transaction Date]])</f>
        <v>2024</v>
      </c>
      <c r="K2280" t="str">
        <f>TEXT(spending_patterns_detailed[[#This Row],[Transaction Date]],"mmm")</f>
        <v>Mar</v>
      </c>
      <c r="L22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81" spans="1:13" x14ac:dyDescent="0.4">
      <c r="A2281" t="s">
        <v>111</v>
      </c>
      <c r="B2281" t="s">
        <v>61</v>
      </c>
      <c r="C2281" t="s">
        <v>78</v>
      </c>
      <c r="D2281">
        <v>1</v>
      </c>
      <c r="E2281">
        <v>303.69</v>
      </c>
      <c r="F2281">
        <v>303.69</v>
      </c>
      <c r="G2281" t="s">
        <v>25</v>
      </c>
      <c r="H2281" t="s">
        <v>13</v>
      </c>
      <c r="I2281" s="1">
        <v>45123</v>
      </c>
      <c r="J2281">
        <f>YEAR(spending_patterns_detailed[[#This Row],[Transaction Date]])</f>
        <v>2023</v>
      </c>
      <c r="K2281" t="str">
        <f>TEXT(spending_patterns_detailed[[#This Row],[Transaction Date]],"mmm")</f>
        <v>Jul</v>
      </c>
      <c r="L22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82" spans="1:13" x14ac:dyDescent="0.4">
      <c r="A2282" t="s">
        <v>150</v>
      </c>
      <c r="B2282" t="s">
        <v>27</v>
      </c>
      <c r="C2282" t="s">
        <v>28</v>
      </c>
      <c r="D2282">
        <v>4</v>
      </c>
      <c r="E2282">
        <v>32.22</v>
      </c>
      <c r="F2282">
        <v>128.88999999999999</v>
      </c>
      <c r="G2282" t="s">
        <v>38</v>
      </c>
      <c r="H2282" t="s">
        <v>13</v>
      </c>
      <c r="I2282" s="1">
        <v>44941</v>
      </c>
      <c r="J2282">
        <f>YEAR(spending_patterns_detailed[[#This Row],[Transaction Date]])</f>
        <v>2023</v>
      </c>
      <c r="K2282" t="str">
        <f>TEXT(spending_patterns_detailed[[#This Row],[Transaction Date]],"mmm")</f>
        <v>Jan</v>
      </c>
      <c r="L22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83" spans="1:13" x14ac:dyDescent="0.4">
      <c r="A2283" t="s">
        <v>259</v>
      </c>
      <c r="B2283" t="s">
        <v>31</v>
      </c>
      <c r="C2283" t="s">
        <v>80</v>
      </c>
      <c r="D2283">
        <v>1</v>
      </c>
      <c r="E2283">
        <v>5.65</v>
      </c>
      <c r="F2283">
        <v>5.65</v>
      </c>
      <c r="G2283" t="s">
        <v>38</v>
      </c>
      <c r="H2283" t="s">
        <v>13</v>
      </c>
      <c r="I2283" s="1">
        <v>44951</v>
      </c>
      <c r="J2283">
        <f>YEAR(spending_patterns_detailed[[#This Row],[Transaction Date]])</f>
        <v>2023</v>
      </c>
      <c r="K2283" t="str">
        <f>TEXT(spending_patterns_detailed[[#This Row],[Transaction Date]],"mmm")</f>
        <v>Jan</v>
      </c>
      <c r="L22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84" spans="1:13" x14ac:dyDescent="0.4">
      <c r="A2284" t="s">
        <v>120</v>
      </c>
      <c r="B2284" t="s">
        <v>36</v>
      </c>
      <c r="C2284" t="s">
        <v>160</v>
      </c>
      <c r="D2284">
        <v>1</v>
      </c>
      <c r="E2284">
        <v>112.89</v>
      </c>
      <c r="F2284">
        <v>112.89</v>
      </c>
      <c r="G2284" t="s">
        <v>12</v>
      </c>
      <c r="H2284" t="s">
        <v>17</v>
      </c>
      <c r="I2284" s="1">
        <v>45593</v>
      </c>
      <c r="J2284">
        <f>YEAR(spending_patterns_detailed[[#This Row],[Transaction Date]])</f>
        <v>2024</v>
      </c>
      <c r="K2284" t="str">
        <f>TEXT(spending_patterns_detailed[[#This Row],[Transaction Date]],"mmm")</f>
        <v>Oct</v>
      </c>
      <c r="L22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85" spans="1:13" x14ac:dyDescent="0.4">
      <c r="A2285" t="s">
        <v>182</v>
      </c>
      <c r="B2285" t="s">
        <v>46</v>
      </c>
      <c r="C2285" t="s">
        <v>47</v>
      </c>
      <c r="D2285">
        <v>1</v>
      </c>
      <c r="E2285">
        <v>2.19</v>
      </c>
      <c r="F2285">
        <v>2.19</v>
      </c>
      <c r="G2285" t="s">
        <v>25</v>
      </c>
      <c r="H2285" t="s">
        <v>41</v>
      </c>
      <c r="I2285" s="1">
        <v>45349</v>
      </c>
      <c r="J2285">
        <f>YEAR(spending_patterns_detailed[[#This Row],[Transaction Date]])</f>
        <v>2024</v>
      </c>
      <c r="K2285" t="str">
        <f>TEXT(spending_patterns_detailed[[#This Row],[Transaction Date]],"mmm")</f>
        <v>Feb</v>
      </c>
      <c r="L22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286" spans="1:13" x14ac:dyDescent="0.4">
      <c r="A2286" t="s">
        <v>79</v>
      </c>
      <c r="B2286" t="s">
        <v>49</v>
      </c>
      <c r="C2286" t="s">
        <v>163</v>
      </c>
      <c r="D2286">
        <v>2</v>
      </c>
      <c r="E2286">
        <v>15.75</v>
      </c>
      <c r="F2286">
        <v>31.49</v>
      </c>
      <c r="G2286" t="s">
        <v>38</v>
      </c>
      <c r="H2286" t="s">
        <v>17</v>
      </c>
      <c r="I2286" s="1">
        <v>44982</v>
      </c>
      <c r="J2286">
        <f>YEAR(spending_patterns_detailed[[#This Row],[Transaction Date]])</f>
        <v>2023</v>
      </c>
      <c r="K2286" t="str">
        <f>TEXT(spending_patterns_detailed[[#This Row],[Transaction Date]],"mmm")</f>
        <v>Feb</v>
      </c>
      <c r="L22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87" spans="1:13" x14ac:dyDescent="0.4">
      <c r="A2287" t="s">
        <v>51</v>
      </c>
      <c r="B2287" t="s">
        <v>23</v>
      </c>
      <c r="C2287" t="s">
        <v>34</v>
      </c>
      <c r="D2287">
        <v>4</v>
      </c>
      <c r="E2287">
        <v>95.47</v>
      </c>
      <c r="F2287">
        <v>381.88</v>
      </c>
      <c r="G2287" t="s">
        <v>25</v>
      </c>
      <c r="H2287" t="s">
        <v>17</v>
      </c>
      <c r="I2287" s="1">
        <v>45520</v>
      </c>
      <c r="J2287">
        <f>YEAR(spending_patterns_detailed[[#This Row],[Transaction Date]])</f>
        <v>2024</v>
      </c>
      <c r="K2287" t="str">
        <f>TEXT(spending_patterns_detailed[[#This Row],[Transaction Date]],"mmm")</f>
        <v>Aug</v>
      </c>
      <c r="L22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88" spans="1:13" x14ac:dyDescent="0.4">
      <c r="A2288" t="s">
        <v>188</v>
      </c>
      <c r="B2288" t="s">
        <v>56</v>
      </c>
      <c r="C2288" t="s">
        <v>59</v>
      </c>
      <c r="D2288">
        <v>5</v>
      </c>
      <c r="E2288">
        <v>99.29</v>
      </c>
      <c r="F2288">
        <v>496.46</v>
      </c>
      <c r="G2288" t="s">
        <v>12</v>
      </c>
      <c r="H2288" t="s">
        <v>13</v>
      </c>
      <c r="I2288" s="1">
        <v>45081</v>
      </c>
      <c r="J2288">
        <f>YEAR(spending_patterns_detailed[[#This Row],[Transaction Date]])</f>
        <v>2023</v>
      </c>
      <c r="K2288" t="str">
        <f>TEXT(spending_patterns_detailed[[#This Row],[Transaction Date]],"mmm")</f>
        <v>Jun</v>
      </c>
      <c r="L22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89" spans="1:13" x14ac:dyDescent="0.4">
      <c r="A2289" t="s">
        <v>167</v>
      </c>
      <c r="B2289" t="s">
        <v>10</v>
      </c>
      <c r="C2289" t="s">
        <v>64</v>
      </c>
      <c r="D2289">
        <v>4</v>
      </c>
      <c r="E2289">
        <v>18.59</v>
      </c>
      <c r="F2289">
        <v>74.349999999999994</v>
      </c>
      <c r="G2289" t="s">
        <v>21</v>
      </c>
      <c r="H2289" t="s">
        <v>17</v>
      </c>
      <c r="I2289" s="1">
        <v>45389</v>
      </c>
      <c r="J2289">
        <f>YEAR(spending_patterns_detailed[[#This Row],[Transaction Date]])</f>
        <v>2024</v>
      </c>
      <c r="K2289" t="str">
        <f>TEXT(spending_patterns_detailed[[#This Row],[Transaction Date]],"mmm")</f>
        <v>Apr</v>
      </c>
      <c r="L22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90" spans="1:13" x14ac:dyDescent="0.4">
      <c r="A2290" t="s">
        <v>33</v>
      </c>
      <c r="B2290" t="s">
        <v>23</v>
      </c>
      <c r="C2290" t="s">
        <v>34</v>
      </c>
      <c r="D2290">
        <v>4</v>
      </c>
      <c r="E2290">
        <v>50.71</v>
      </c>
      <c r="F2290">
        <v>202.84</v>
      </c>
      <c r="G2290" t="s">
        <v>12</v>
      </c>
      <c r="H2290" t="s">
        <v>13</v>
      </c>
      <c r="I2290" s="1">
        <v>45548</v>
      </c>
      <c r="J2290">
        <f>YEAR(spending_patterns_detailed[[#This Row],[Transaction Date]])</f>
        <v>2024</v>
      </c>
      <c r="K2290" t="str">
        <f>TEXT(spending_patterns_detailed[[#This Row],[Transaction Date]],"mmm")</f>
        <v>Sep</v>
      </c>
      <c r="L22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91" spans="1:13" x14ac:dyDescent="0.4">
      <c r="A2291" t="s">
        <v>79</v>
      </c>
      <c r="B2291" t="s">
        <v>100</v>
      </c>
      <c r="C2291" t="s">
        <v>189</v>
      </c>
      <c r="D2291">
        <v>1</v>
      </c>
      <c r="E2291">
        <v>38.36</v>
      </c>
      <c r="F2291">
        <v>38.36</v>
      </c>
      <c r="G2291" t="s">
        <v>38</v>
      </c>
      <c r="H2291" t="s">
        <v>17</v>
      </c>
      <c r="I2291" s="1">
        <v>45298</v>
      </c>
      <c r="J2291">
        <f>YEAR(spending_patterns_detailed[[#This Row],[Transaction Date]])</f>
        <v>2024</v>
      </c>
      <c r="K2291" t="str">
        <f>TEXT(spending_patterns_detailed[[#This Row],[Transaction Date]],"mmm")</f>
        <v>Jan</v>
      </c>
      <c r="L22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92" spans="1:13" x14ac:dyDescent="0.4">
      <c r="A2292" t="s">
        <v>262</v>
      </c>
      <c r="B2292" t="s">
        <v>23</v>
      </c>
      <c r="C2292" t="s">
        <v>34</v>
      </c>
      <c r="D2292">
        <v>2</v>
      </c>
      <c r="E2292">
        <v>120.7</v>
      </c>
      <c r="F2292">
        <v>241.39</v>
      </c>
      <c r="G2292" t="s">
        <v>38</v>
      </c>
      <c r="H2292" t="s">
        <v>17</v>
      </c>
      <c r="I2292" s="1">
        <v>45537</v>
      </c>
      <c r="J2292">
        <f>YEAR(spending_patterns_detailed[[#This Row],[Transaction Date]])</f>
        <v>2024</v>
      </c>
      <c r="K2292" t="str">
        <f>TEXT(spending_patterns_detailed[[#This Row],[Transaction Date]],"mmm")</f>
        <v>Sep</v>
      </c>
      <c r="L22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93" spans="1:13" x14ac:dyDescent="0.4">
      <c r="A2293" t="s">
        <v>180</v>
      </c>
      <c r="B2293" t="s">
        <v>27</v>
      </c>
      <c r="C2293" t="s">
        <v>54</v>
      </c>
      <c r="D2293">
        <v>3</v>
      </c>
      <c r="E2293">
        <v>229.58</v>
      </c>
      <c r="F2293">
        <v>688.73</v>
      </c>
      <c r="G2293" t="s">
        <v>21</v>
      </c>
      <c r="H2293" t="s">
        <v>17</v>
      </c>
      <c r="I2293" s="1">
        <v>44930</v>
      </c>
      <c r="J2293">
        <f>YEAR(spending_patterns_detailed[[#This Row],[Transaction Date]])</f>
        <v>2023</v>
      </c>
      <c r="K2293" t="str">
        <f>TEXT(spending_patterns_detailed[[#This Row],[Transaction Date]],"mmm")</f>
        <v>Jan</v>
      </c>
      <c r="L22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94" spans="1:13" x14ac:dyDescent="0.4">
      <c r="A2294" t="s">
        <v>137</v>
      </c>
      <c r="B2294" t="s">
        <v>46</v>
      </c>
      <c r="C2294" t="s">
        <v>104</v>
      </c>
      <c r="D2294">
        <v>3</v>
      </c>
      <c r="E2294">
        <v>8.02</v>
      </c>
      <c r="F2294">
        <v>24.07</v>
      </c>
      <c r="G2294" t="s">
        <v>25</v>
      </c>
      <c r="H2294" t="s">
        <v>13</v>
      </c>
      <c r="I2294" s="1">
        <v>45053</v>
      </c>
      <c r="J2294">
        <f>YEAR(spending_patterns_detailed[[#This Row],[Transaction Date]])</f>
        <v>2023</v>
      </c>
      <c r="K2294" t="str">
        <f>TEXT(spending_patterns_detailed[[#This Row],[Transaction Date]],"mmm")</f>
        <v>May</v>
      </c>
      <c r="L22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2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95" spans="1:13" x14ac:dyDescent="0.4">
      <c r="A2295" t="s">
        <v>139</v>
      </c>
      <c r="B2295" t="s">
        <v>23</v>
      </c>
      <c r="C2295" t="s">
        <v>24</v>
      </c>
      <c r="D2295">
        <v>5</v>
      </c>
      <c r="E2295">
        <v>24.1</v>
      </c>
      <c r="F2295">
        <v>120.49</v>
      </c>
      <c r="G2295" t="s">
        <v>21</v>
      </c>
      <c r="H2295" t="s">
        <v>13</v>
      </c>
      <c r="I2295" s="1">
        <v>45071</v>
      </c>
      <c r="J2295">
        <f>YEAR(spending_patterns_detailed[[#This Row],[Transaction Date]])</f>
        <v>2023</v>
      </c>
      <c r="K2295" t="str">
        <f>TEXT(spending_patterns_detailed[[#This Row],[Transaction Date]],"mmm")</f>
        <v>May</v>
      </c>
      <c r="L22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96" spans="1:13" x14ac:dyDescent="0.4">
      <c r="A2296" t="s">
        <v>141</v>
      </c>
      <c r="B2296" t="s">
        <v>49</v>
      </c>
      <c r="C2296" t="s">
        <v>163</v>
      </c>
      <c r="D2296">
        <v>3</v>
      </c>
      <c r="E2296">
        <v>49.87</v>
      </c>
      <c r="F2296">
        <v>149.61000000000001</v>
      </c>
      <c r="G2296" t="s">
        <v>25</v>
      </c>
      <c r="H2296" t="s">
        <v>13</v>
      </c>
      <c r="I2296" s="1">
        <v>45130</v>
      </c>
      <c r="J2296">
        <f>YEAR(spending_patterns_detailed[[#This Row],[Transaction Date]])</f>
        <v>2023</v>
      </c>
      <c r="K2296" t="str">
        <f>TEXT(spending_patterns_detailed[[#This Row],[Transaction Date]],"mmm")</f>
        <v>Jul</v>
      </c>
      <c r="L22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97" spans="1:13" x14ac:dyDescent="0.4">
      <c r="A2297" t="s">
        <v>198</v>
      </c>
      <c r="B2297" t="s">
        <v>56</v>
      </c>
      <c r="C2297" t="s">
        <v>59</v>
      </c>
      <c r="D2297">
        <v>2</v>
      </c>
      <c r="E2297">
        <v>187.27</v>
      </c>
      <c r="F2297">
        <v>374.55</v>
      </c>
      <c r="G2297" t="s">
        <v>21</v>
      </c>
      <c r="H2297" t="s">
        <v>13</v>
      </c>
      <c r="I2297" s="1">
        <v>45276</v>
      </c>
      <c r="J2297">
        <f>YEAR(spending_patterns_detailed[[#This Row],[Transaction Date]])</f>
        <v>2023</v>
      </c>
      <c r="K2297" t="str">
        <f>TEXT(spending_patterns_detailed[[#This Row],[Transaction Date]],"mmm")</f>
        <v>Dec</v>
      </c>
      <c r="L22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298" spans="1:13" x14ac:dyDescent="0.4">
      <c r="A2298" t="s">
        <v>187</v>
      </c>
      <c r="B2298" t="s">
        <v>100</v>
      </c>
      <c r="C2298" t="s">
        <v>101</v>
      </c>
      <c r="D2298">
        <v>1</v>
      </c>
      <c r="E2298">
        <v>18.37</v>
      </c>
      <c r="F2298">
        <v>18.37</v>
      </c>
      <c r="G2298" t="s">
        <v>38</v>
      </c>
      <c r="H2298" t="s">
        <v>17</v>
      </c>
      <c r="I2298" s="1">
        <v>45482</v>
      </c>
      <c r="J2298">
        <f>YEAR(spending_patterns_detailed[[#This Row],[Transaction Date]])</f>
        <v>2024</v>
      </c>
      <c r="K2298" t="str">
        <f>TEXT(spending_patterns_detailed[[#This Row],[Transaction Date]],"mmm")</f>
        <v>Jul</v>
      </c>
      <c r="L22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2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299" spans="1:13" x14ac:dyDescent="0.4">
      <c r="A2299" t="s">
        <v>240</v>
      </c>
      <c r="B2299" t="s">
        <v>61</v>
      </c>
      <c r="C2299" t="s">
        <v>78</v>
      </c>
      <c r="D2299">
        <v>1</v>
      </c>
      <c r="E2299">
        <v>679.31</v>
      </c>
      <c r="F2299">
        <v>679.31</v>
      </c>
      <c r="G2299" t="s">
        <v>21</v>
      </c>
      <c r="H2299" t="s">
        <v>17</v>
      </c>
      <c r="I2299" s="1">
        <v>45580</v>
      </c>
      <c r="J2299">
        <f>YEAR(spending_patterns_detailed[[#This Row],[Transaction Date]])</f>
        <v>2024</v>
      </c>
      <c r="K2299" t="str">
        <f>TEXT(spending_patterns_detailed[[#This Row],[Transaction Date]],"mmm")</f>
        <v>Oct</v>
      </c>
      <c r="L22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2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00" spans="1:13" x14ac:dyDescent="0.4">
      <c r="A2300" t="s">
        <v>123</v>
      </c>
      <c r="B2300" t="s">
        <v>56</v>
      </c>
      <c r="C2300" t="s">
        <v>59</v>
      </c>
      <c r="D2300">
        <v>4</v>
      </c>
      <c r="E2300">
        <v>54.6</v>
      </c>
      <c r="F2300">
        <v>218.41</v>
      </c>
      <c r="G2300" t="s">
        <v>38</v>
      </c>
      <c r="H2300" t="s">
        <v>17</v>
      </c>
      <c r="I2300" s="1">
        <v>44965</v>
      </c>
      <c r="J2300">
        <f>YEAR(spending_patterns_detailed[[#This Row],[Transaction Date]])</f>
        <v>2023</v>
      </c>
      <c r="K2300" t="str">
        <f>TEXT(spending_patterns_detailed[[#This Row],[Transaction Date]],"mmm")</f>
        <v>Feb</v>
      </c>
      <c r="L23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01" spans="1:13" x14ac:dyDescent="0.4">
      <c r="A2301" t="s">
        <v>221</v>
      </c>
      <c r="B2301" t="s">
        <v>36</v>
      </c>
      <c r="C2301" t="s">
        <v>76</v>
      </c>
      <c r="D2301">
        <v>1</v>
      </c>
      <c r="E2301">
        <v>49.47</v>
      </c>
      <c r="F2301">
        <v>49.47</v>
      </c>
      <c r="G2301" t="s">
        <v>38</v>
      </c>
      <c r="H2301" t="s">
        <v>13</v>
      </c>
      <c r="I2301" s="1">
        <v>45307</v>
      </c>
      <c r="J2301">
        <f>YEAR(spending_patterns_detailed[[#This Row],[Transaction Date]])</f>
        <v>2024</v>
      </c>
      <c r="K2301" t="str">
        <f>TEXT(spending_patterns_detailed[[#This Row],[Transaction Date]],"mmm")</f>
        <v>Jan</v>
      </c>
      <c r="L23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02" spans="1:13" x14ac:dyDescent="0.4">
      <c r="A2302" t="s">
        <v>206</v>
      </c>
      <c r="B2302" t="s">
        <v>56</v>
      </c>
      <c r="C2302" t="s">
        <v>66</v>
      </c>
      <c r="D2302">
        <v>3</v>
      </c>
      <c r="E2302">
        <v>98.14</v>
      </c>
      <c r="F2302">
        <v>294.41000000000003</v>
      </c>
      <c r="G2302" t="s">
        <v>25</v>
      </c>
      <c r="H2302" t="s">
        <v>13</v>
      </c>
      <c r="I2302" s="1">
        <v>45635</v>
      </c>
      <c r="J2302">
        <f>YEAR(spending_patterns_detailed[[#This Row],[Transaction Date]])</f>
        <v>2024</v>
      </c>
      <c r="K2302" t="str">
        <f>TEXT(spending_patterns_detailed[[#This Row],[Transaction Date]],"mmm")</f>
        <v>Dec</v>
      </c>
      <c r="L23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03" spans="1:13" x14ac:dyDescent="0.4">
      <c r="A2303" t="s">
        <v>250</v>
      </c>
      <c r="B2303" t="s">
        <v>27</v>
      </c>
      <c r="C2303" t="s">
        <v>28</v>
      </c>
      <c r="D2303">
        <v>2</v>
      </c>
      <c r="E2303">
        <v>12.34</v>
      </c>
      <c r="F2303">
        <v>24.67</v>
      </c>
      <c r="G2303" t="s">
        <v>38</v>
      </c>
      <c r="H2303" t="s">
        <v>13</v>
      </c>
      <c r="I2303" s="1">
        <v>45099</v>
      </c>
      <c r="J2303">
        <f>YEAR(spending_patterns_detailed[[#This Row],[Transaction Date]])</f>
        <v>2023</v>
      </c>
      <c r="K2303" t="str">
        <f>TEXT(spending_patterns_detailed[[#This Row],[Transaction Date]],"mmm")</f>
        <v>Jun</v>
      </c>
      <c r="L23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04" spans="1:13" x14ac:dyDescent="0.4">
      <c r="A2304" t="s">
        <v>188</v>
      </c>
      <c r="B2304" t="s">
        <v>70</v>
      </c>
      <c r="C2304" t="s">
        <v>73</v>
      </c>
      <c r="D2304">
        <v>2</v>
      </c>
      <c r="E2304">
        <v>11.25</v>
      </c>
      <c r="F2304">
        <v>22.5</v>
      </c>
      <c r="G2304" t="s">
        <v>38</v>
      </c>
      <c r="H2304" t="s">
        <v>13</v>
      </c>
      <c r="I2304" s="1">
        <v>45407</v>
      </c>
      <c r="J2304">
        <f>YEAR(spending_patterns_detailed[[#This Row],[Transaction Date]])</f>
        <v>2024</v>
      </c>
      <c r="K2304" t="str">
        <f>TEXT(spending_patterns_detailed[[#This Row],[Transaction Date]],"mmm")</f>
        <v>Apr</v>
      </c>
      <c r="L23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05" spans="1:13" x14ac:dyDescent="0.4">
      <c r="A2305" t="s">
        <v>150</v>
      </c>
      <c r="B2305" t="s">
        <v>23</v>
      </c>
      <c r="C2305" t="s">
        <v>34</v>
      </c>
      <c r="D2305">
        <v>5</v>
      </c>
      <c r="E2305">
        <v>79.59</v>
      </c>
      <c r="F2305">
        <v>397.96</v>
      </c>
      <c r="G2305" t="s">
        <v>25</v>
      </c>
      <c r="H2305" t="s">
        <v>17</v>
      </c>
      <c r="I2305" s="1">
        <v>45036</v>
      </c>
      <c r="J2305">
        <f>YEAR(spending_patterns_detailed[[#This Row],[Transaction Date]])</f>
        <v>2023</v>
      </c>
      <c r="K2305" t="str">
        <f>TEXT(spending_patterns_detailed[[#This Row],[Transaction Date]],"mmm")</f>
        <v>Apr</v>
      </c>
      <c r="L23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06" spans="1:13" x14ac:dyDescent="0.4">
      <c r="A2306" t="s">
        <v>88</v>
      </c>
      <c r="B2306" t="s">
        <v>49</v>
      </c>
      <c r="C2306" t="s">
        <v>50</v>
      </c>
      <c r="D2306">
        <v>4</v>
      </c>
      <c r="E2306">
        <v>22.36</v>
      </c>
      <c r="F2306">
        <v>89.43</v>
      </c>
      <c r="G2306" t="s">
        <v>12</v>
      </c>
      <c r="H2306" t="s">
        <v>13</v>
      </c>
      <c r="I2306" s="1">
        <v>45173</v>
      </c>
      <c r="J2306">
        <f>YEAR(spending_patterns_detailed[[#This Row],[Transaction Date]])</f>
        <v>2023</v>
      </c>
      <c r="K2306" t="str">
        <f>TEXT(spending_patterns_detailed[[#This Row],[Transaction Date]],"mmm")</f>
        <v>Sep</v>
      </c>
      <c r="L23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07" spans="1:13" x14ac:dyDescent="0.4">
      <c r="A2307" t="s">
        <v>125</v>
      </c>
      <c r="B2307" t="s">
        <v>36</v>
      </c>
      <c r="C2307" t="s">
        <v>37</v>
      </c>
      <c r="D2307">
        <v>1</v>
      </c>
      <c r="E2307">
        <v>891.83</v>
      </c>
      <c r="F2307">
        <v>891.83</v>
      </c>
      <c r="G2307" t="s">
        <v>12</v>
      </c>
      <c r="H2307" t="s">
        <v>17</v>
      </c>
      <c r="I2307" s="1">
        <v>44930</v>
      </c>
      <c r="J2307">
        <f>YEAR(spending_patterns_detailed[[#This Row],[Transaction Date]])</f>
        <v>2023</v>
      </c>
      <c r="K2307" t="str">
        <f>TEXT(spending_patterns_detailed[[#This Row],[Transaction Date]],"mmm")</f>
        <v>Jan</v>
      </c>
      <c r="L23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08" spans="1:13" x14ac:dyDescent="0.4">
      <c r="A2308" t="s">
        <v>164</v>
      </c>
      <c r="B2308" t="s">
        <v>49</v>
      </c>
      <c r="C2308" t="s">
        <v>50</v>
      </c>
      <c r="D2308">
        <v>2</v>
      </c>
      <c r="E2308">
        <v>10.23</v>
      </c>
      <c r="F2308">
        <v>20.47</v>
      </c>
      <c r="G2308" t="s">
        <v>25</v>
      </c>
      <c r="H2308" t="s">
        <v>13</v>
      </c>
      <c r="I2308" s="1">
        <v>45038</v>
      </c>
      <c r="J2308">
        <f>YEAR(spending_patterns_detailed[[#This Row],[Transaction Date]])</f>
        <v>2023</v>
      </c>
      <c r="K2308" t="str">
        <f>TEXT(spending_patterns_detailed[[#This Row],[Transaction Date]],"mmm")</f>
        <v>Apr</v>
      </c>
      <c r="L23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09" spans="1:13" x14ac:dyDescent="0.4">
      <c r="A2309" t="s">
        <v>218</v>
      </c>
      <c r="B2309" t="s">
        <v>23</v>
      </c>
      <c r="C2309" t="s">
        <v>34</v>
      </c>
      <c r="D2309">
        <v>3</v>
      </c>
      <c r="E2309">
        <v>94.3</v>
      </c>
      <c r="F2309">
        <v>282.91000000000003</v>
      </c>
      <c r="G2309" t="s">
        <v>12</v>
      </c>
      <c r="H2309" t="s">
        <v>13</v>
      </c>
      <c r="I2309" s="1">
        <v>45008</v>
      </c>
      <c r="J2309">
        <f>YEAR(spending_patterns_detailed[[#This Row],[Transaction Date]])</f>
        <v>2023</v>
      </c>
      <c r="K2309" t="str">
        <f>TEXT(spending_patterns_detailed[[#This Row],[Transaction Date]],"mmm")</f>
        <v>Mar</v>
      </c>
      <c r="L23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10" spans="1:13" x14ac:dyDescent="0.4">
      <c r="A2310" t="s">
        <v>271</v>
      </c>
      <c r="B2310" t="s">
        <v>27</v>
      </c>
      <c r="C2310" t="s">
        <v>28</v>
      </c>
      <c r="D2310">
        <v>4</v>
      </c>
      <c r="E2310">
        <v>30.47</v>
      </c>
      <c r="F2310">
        <v>121.87</v>
      </c>
      <c r="G2310" t="s">
        <v>25</v>
      </c>
      <c r="H2310" t="s">
        <v>13</v>
      </c>
      <c r="I2310" s="1">
        <v>45505</v>
      </c>
      <c r="J2310">
        <f>YEAR(spending_patterns_detailed[[#This Row],[Transaction Date]])</f>
        <v>2024</v>
      </c>
      <c r="K2310" t="str">
        <f>TEXT(spending_patterns_detailed[[#This Row],[Transaction Date]],"mmm")</f>
        <v>Aug</v>
      </c>
      <c r="L23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11" spans="1:13" x14ac:dyDescent="0.4">
      <c r="A2311" t="s">
        <v>161</v>
      </c>
      <c r="B2311" t="s">
        <v>46</v>
      </c>
      <c r="C2311" t="s">
        <v>47</v>
      </c>
      <c r="D2311">
        <v>5</v>
      </c>
      <c r="E2311">
        <v>2.67</v>
      </c>
      <c r="F2311">
        <v>13.34</v>
      </c>
      <c r="G2311" t="s">
        <v>25</v>
      </c>
      <c r="H2311" t="s">
        <v>41</v>
      </c>
      <c r="I2311" s="1">
        <v>45574</v>
      </c>
      <c r="J2311">
        <f>YEAR(spending_patterns_detailed[[#This Row],[Transaction Date]])</f>
        <v>2024</v>
      </c>
      <c r="K2311" t="str">
        <f>TEXT(spending_patterns_detailed[[#This Row],[Transaction Date]],"mmm")</f>
        <v>Oct</v>
      </c>
      <c r="L23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12" spans="1:13" x14ac:dyDescent="0.4">
      <c r="A2312" t="s">
        <v>185</v>
      </c>
      <c r="B2312" t="s">
        <v>15</v>
      </c>
      <c r="C2312" t="s">
        <v>151</v>
      </c>
      <c r="D2312">
        <v>2</v>
      </c>
      <c r="E2312">
        <v>56.23</v>
      </c>
      <c r="F2312">
        <v>112.47</v>
      </c>
      <c r="G2312" t="s">
        <v>38</v>
      </c>
      <c r="H2312" t="s">
        <v>41</v>
      </c>
      <c r="I2312" s="1">
        <v>45574</v>
      </c>
      <c r="J2312">
        <f>YEAR(spending_patterns_detailed[[#This Row],[Transaction Date]])</f>
        <v>2024</v>
      </c>
      <c r="K2312" t="str">
        <f>TEXT(spending_patterns_detailed[[#This Row],[Transaction Date]],"mmm")</f>
        <v>Oct</v>
      </c>
      <c r="L23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13" spans="1:13" x14ac:dyDescent="0.4">
      <c r="A2313" t="s">
        <v>254</v>
      </c>
      <c r="B2313" t="s">
        <v>46</v>
      </c>
      <c r="C2313" t="s">
        <v>162</v>
      </c>
      <c r="D2313">
        <v>1</v>
      </c>
      <c r="E2313">
        <v>3.86</v>
      </c>
      <c r="F2313">
        <v>3.86</v>
      </c>
      <c r="G2313" t="s">
        <v>21</v>
      </c>
      <c r="H2313" t="s">
        <v>13</v>
      </c>
      <c r="I2313" s="1">
        <v>45232</v>
      </c>
      <c r="J2313">
        <f>YEAR(spending_patterns_detailed[[#This Row],[Transaction Date]])</f>
        <v>2023</v>
      </c>
      <c r="K2313" t="str">
        <f>TEXT(spending_patterns_detailed[[#This Row],[Transaction Date]],"mmm")</f>
        <v>Nov</v>
      </c>
      <c r="L23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314" spans="1:13" x14ac:dyDescent="0.4">
      <c r="A2314" t="s">
        <v>129</v>
      </c>
      <c r="B2314" t="s">
        <v>46</v>
      </c>
      <c r="C2314" t="s">
        <v>162</v>
      </c>
      <c r="D2314">
        <v>4</v>
      </c>
      <c r="E2314">
        <v>4.16</v>
      </c>
      <c r="F2314">
        <v>16.64</v>
      </c>
      <c r="G2314" t="s">
        <v>25</v>
      </c>
      <c r="H2314" t="s">
        <v>13</v>
      </c>
      <c r="I2314" s="1">
        <v>45228</v>
      </c>
      <c r="J2314">
        <f>YEAR(spending_patterns_detailed[[#This Row],[Transaction Date]])</f>
        <v>2023</v>
      </c>
      <c r="K2314" t="str">
        <f>TEXT(spending_patterns_detailed[[#This Row],[Transaction Date]],"mmm")</f>
        <v>Oct</v>
      </c>
      <c r="L23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15" spans="1:13" x14ac:dyDescent="0.4">
      <c r="A2315" t="s">
        <v>184</v>
      </c>
      <c r="B2315" t="s">
        <v>27</v>
      </c>
      <c r="C2315" t="s">
        <v>153</v>
      </c>
      <c r="D2315">
        <v>4</v>
      </c>
      <c r="E2315">
        <v>39.22</v>
      </c>
      <c r="F2315">
        <v>156.87</v>
      </c>
      <c r="G2315" t="s">
        <v>21</v>
      </c>
      <c r="H2315" t="s">
        <v>41</v>
      </c>
      <c r="I2315" s="1">
        <v>45414</v>
      </c>
      <c r="J2315">
        <f>YEAR(spending_patterns_detailed[[#This Row],[Transaction Date]])</f>
        <v>2024</v>
      </c>
      <c r="K2315" t="str">
        <f>TEXT(spending_patterns_detailed[[#This Row],[Transaction Date]],"mmm")</f>
        <v>May</v>
      </c>
      <c r="L23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16" spans="1:13" x14ac:dyDescent="0.4">
      <c r="A2316" t="s">
        <v>205</v>
      </c>
      <c r="B2316" t="s">
        <v>56</v>
      </c>
      <c r="C2316" t="s">
        <v>165</v>
      </c>
      <c r="D2316">
        <v>1</v>
      </c>
      <c r="E2316">
        <v>788.03</v>
      </c>
      <c r="F2316">
        <v>788.03</v>
      </c>
      <c r="G2316" t="s">
        <v>21</v>
      </c>
      <c r="H2316" t="s">
        <v>17</v>
      </c>
      <c r="I2316" s="1">
        <v>45533</v>
      </c>
      <c r="J2316">
        <f>YEAR(spending_patterns_detailed[[#This Row],[Transaction Date]])</f>
        <v>2024</v>
      </c>
      <c r="K2316" t="str">
        <f>TEXT(spending_patterns_detailed[[#This Row],[Transaction Date]],"mmm")</f>
        <v>Aug</v>
      </c>
      <c r="L23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17" spans="1:13" x14ac:dyDescent="0.4">
      <c r="A2317" t="s">
        <v>30</v>
      </c>
      <c r="B2317" t="s">
        <v>19</v>
      </c>
      <c r="C2317" t="s">
        <v>149</v>
      </c>
      <c r="D2317">
        <v>1</v>
      </c>
      <c r="E2317">
        <v>4775.63</v>
      </c>
      <c r="F2317">
        <v>4775.63</v>
      </c>
      <c r="G2317" t="s">
        <v>21</v>
      </c>
      <c r="H2317" t="s">
        <v>13</v>
      </c>
      <c r="I2317" s="1">
        <v>45384</v>
      </c>
      <c r="J2317">
        <f>YEAR(spending_patterns_detailed[[#This Row],[Transaction Date]])</f>
        <v>2024</v>
      </c>
      <c r="K2317" t="str">
        <f>TEXT(spending_patterns_detailed[[#This Row],[Transaction Date]],"mmm")</f>
        <v>Apr</v>
      </c>
      <c r="L23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3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318" spans="1:13" x14ac:dyDescent="0.4">
      <c r="A2318" t="s">
        <v>29</v>
      </c>
      <c r="B2318" t="s">
        <v>46</v>
      </c>
      <c r="C2318" t="s">
        <v>47</v>
      </c>
      <c r="D2318">
        <v>1</v>
      </c>
      <c r="E2318">
        <v>4.82</v>
      </c>
      <c r="F2318">
        <v>4.82</v>
      </c>
      <c r="G2318" t="s">
        <v>38</v>
      </c>
      <c r="H2318" t="s">
        <v>17</v>
      </c>
      <c r="I2318" s="1">
        <v>45619</v>
      </c>
      <c r="J2318">
        <f>YEAR(spending_patterns_detailed[[#This Row],[Transaction Date]])</f>
        <v>2024</v>
      </c>
      <c r="K2318" t="str">
        <f>TEXT(spending_patterns_detailed[[#This Row],[Transaction Date]],"mmm")</f>
        <v>Nov</v>
      </c>
      <c r="L23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319" spans="1:13" x14ac:dyDescent="0.4">
      <c r="A2319" t="s">
        <v>257</v>
      </c>
      <c r="B2319" t="s">
        <v>15</v>
      </c>
      <c r="C2319" t="s">
        <v>16</v>
      </c>
      <c r="D2319">
        <v>4</v>
      </c>
      <c r="E2319">
        <v>71.569999999999993</v>
      </c>
      <c r="F2319">
        <v>286.27999999999997</v>
      </c>
      <c r="G2319" t="s">
        <v>21</v>
      </c>
      <c r="H2319" t="s">
        <v>41</v>
      </c>
      <c r="I2319" s="1">
        <v>45079</v>
      </c>
      <c r="J2319">
        <f>YEAR(spending_patterns_detailed[[#This Row],[Transaction Date]])</f>
        <v>2023</v>
      </c>
      <c r="K2319" t="str">
        <f>TEXT(spending_patterns_detailed[[#This Row],[Transaction Date]],"mmm")</f>
        <v>Jun</v>
      </c>
      <c r="L23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20" spans="1:13" x14ac:dyDescent="0.4">
      <c r="A2320" t="s">
        <v>235</v>
      </c>
      <c r="B2320" t="s">
        <v>56</v>
      </c>
      <c r="C2320" t="s">
        <v>66</v>
      </c>
      <c r="D2320">
        <v>1</v>
      </c>
      <c r="E2320">
        <v>129.97999999999999</v>
      </c>
      <c r="F2320">
        <v>129.97999999999999</v>
      </c>
      <c r="G2320" t="s">
        <v>21</v>
      </c>
      <c r="H2320" t="s">
        <v>41</v>
      </c>
      <c r="I2320" s="1">
        <v>44942</v>
      </c>
      <c r="J2320">
        <f>YEAR(spending_patterns_detailed[[#This Row],[Transaction Date]])</f>
        <v>2023</v>
      </c>
      <c r="K2320" t="str">
        <f>TEXT(spending_patterns_detailed[[#This Row],[Transaction Date]],"mmm")</f>
        <v>Jan</v>
      </c>
      <c r="L23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21" spans="1:13" x14ac:dyDescent="0.4">
      <c r="A2321" t="s">
        <v>256</v>
      </c>
      <c r="B2321" t="s">
        <v>56</v>
      </c>
      <c r="C2321" t="s">
        <v>57</v>
      </c>
      <c r="D2321">
        <v>1</v>
      </c>
      <c r="E2321">
        <v>1796.51</v>
      </c>
      <c r="F2321">
        <v>1796.51</v>
      </c>
      <c r="G2321" t="s">
        <v>12</v>
      </c>
      <c r="H2321" t="s">
        <v>41</v>
      </c>
      <c r="I2321" s="1">
        <v>45298</v>
      </c>
      <c r="J2321">
        <f>YEAR(spending_patterns_detailed[[#This Row],[Transaction Date]])</f>
        <v>2024</v>
      </c>
      <c r="K2321" t="str">
        <f>TEXT(spending_patterns_detailed[[#This Row],[Transaction Date]],"mmm")</f>
        <v>Jan</v>
      </c>
      <c r="L23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3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322" spans="1:13" x14ac:dyDescent="0.4">
      <c r="A2322" t="s">
        <v>161</v>
      </c>
      <c r="B2322" t="s">
        <v>23</v>
      </c>
      <c r="C2322" t="s">
        <v>34</v>
      </c>
      <c r="D2322">
        <v>5</v>
      </c>
      <c r="E2322">
        <v>56.7</v>
      </c>
      <c r="F2322">
        <v>283.48</v>
      </c>
      <c r="G2322" t="s">
        <v>38</v>
      </c>
      <c r="H2322" t="s">
        <v>41</v>
      </c>
      <c r="I2322" s="1">
        <v>45231</v>
      </c>
      <c r="J2322">
        <f>YEAR(spending_patterns_detailed[[#This Row],[Transaction Date]])</f>
        <v>2023</v>
      </c>
      <c r="K2322" t="str">
        <f>TEXT(spending_patterns_detailed[[#This Row],[Transaction Date]],"mmm")</f>
        <v>Nov</v>
      </c>
      <c r="L23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23" spans="1:13" x14ac:dyDescent="0.4">
      <c r="A2323" t="s">
        <v>39</v>
      </c>
      <c r="B2323" t="s">
        <v>23</v>
      </c>
      <c r="C2323" t="s">
        <v>143</v>
      </c>
      <c r="D2323">
        <v>1</v>
      </c>
      <c r="E2323">
        <v>420.86</v>
      </c>
      <c r="F2323">
        <v>420.86</v>
      </c>
      <c r="G2323" t="s">
        <v>25</v>
      </c>
      <c r="H2323" t="s">
        <v>41</v>
      </c>
      <c r="I2323" s="1">
        <v>45442</v>
      </c>
      <c r="J2323">
        <f>YEAR(spending_patterns_detailed[[#This Row],[Transaction Date]])</f>
        <v>2024</v>
      </c>
      <c r="K2323" t="str">
        <f>TEXT(spending_patterns_detailed[[#This Row],[Transaction Date]],"mmm")</f>
        <v>May</v>
      </c>
      <c r="L23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24" spans="1:13" x14ac:dyDescent="0.4">
      <c r="A2324" t="s">
        <v>257</v>
      </c>
      <c r="B2324" t="s">
        <v>61</v>
      </c>
      <c r="C2324" t="s">
        <v>62</v>
      </c>
      <c r="D2324">
        <v>1</v>
      </c>
      <c r="E2324">
        <v>249.56</v>
      </c>
      <c r="F2324">
        <v>249.56</v>
      </c>
      <c r="G2324" t="s">
        <v>21</v>
      </c>
      <c r="H2324" t="s">
        <v>41</v>
      </c>
      <c r="I2324" s="1">
        <v>44996</v>
      </c>
      <c r="J2324">
        <f>YEAR(spending_patterns_detailed[[#This Row],[Transaction Date]])</f>
        <v>2023</v>
      </c>
      <c r="K2324" t="str">
        <f>TEXT(spending_patterns_detailed[[#This Row],[Transaction Date]],"mmm")</f>
        <v>Mar</v>
      </c>
      <c r="L23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25" spans="1:13" x14ac:dyDescent="0.4">
      <c r="A2325" t="s">
        <v>89</v>
      </c>
      <c r="B2325" t="s">
        <v>61</v>
      </c>
      <c r="C2325" t="s">
        <v>78</v>
      </c>
      <c r="D2325">
        <v>1</v>
      </c>
      <c r="E2325">
        <v>960.22</v>
      </c>
      <c r="F2325">
        <v>960.22</v>
      </c>
      <c r="G2325" t="s">
        <v>12</v>
      </c>
      <c r="H2325" t="s">
        <v>41</v>
      </c>
      <c r="I2325" s="1">
        <v>44992</v>
      </c>
      <c r="J2325">
        <f>YEAR(spending_patterns_detailed[[#This Row],[Transaction Date]])</f>
        <v>2023</v>
      </c>
      <c r="K2325" t="str">
        <f>TEXT(spending_patterns_detailed[[#This Row],[Transaction Date]],"mmm")</f>
        <v>Mar</v>
      </c>
      <c r="L23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26" spans="1:13" x14ac:dyDescent="0.4">
      <c r="A2326" t="s">
        <v>204</v>
      </c>
      <c r="B2326" t="s">
        <v>31</v>
      </c>
      <c r="C2326" t="s">
        <v>32</v>
      </c>
      <c r="D2326">
        <v>1</v>
      </c>
      <c r="E2326">
        <v>771.15</v>
      </c>
      <c r="F2326">
        <v>771.15</v>
      </c>
      <c r="G2326" t="s">
        <v>38</v>
      </c>
      <c r="H2326" t="s">
        <v>41</v>
      </c>
      <c r="I2326" s="1">
        <v>45057</v>
      </c>
      <c r="J2326">
        <f>YEAR(spending_patterns_detailed[[#This Row],[Transaction Date]])</f>
        <v>2023</v>
      </c>
      <c r="K2326" t="str">
        <f>TEXT(spending_patterns_detailed[[#This Row],[Transaction Date]],"mmm")</f>
        <v>May</v>
      </c>
      <c r="L23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27" spans="1:13" x14ac:dyDescent="0.4">
      <c r="A2327" t="s">
        <v>137</v>
      </c>
      <c r="B2327" t="s">
        <v>70</v>
      </c>
      <c r="C2327" t="s">
        <v>110</v>
      </c>
      <c r="D2327">
        <v>5</v>
      </c>
      <c r="E2327">
        <v>5.07</v>
      </c>
      <c r="F2327">
        <v>25.34</v>
      </c>
      <c r="G2327" t="s">
        <v>38</v>
      </c>
      <c r="H2327" t="s">
        <v>13</v>
      </c>
      <c r="I2327" s="1">
        <v>44961</v>
      </c>
      <c r="J2327">
        <f>YEAR(spending_patterns_detailed[[#This Row],[Transaction Date]])</f>
        <v>2023</v>
      </c>
      <c r="K2327" t="str">
        <f>TEXT(spending_patterns_detailed[[#This Row],[Transaction Date]],"mmm")</f>
        <v>Feb</v>
      </c>
      <c r="L23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28" spans="1:13" x14ac:dyDescent="0.4">
      <c r="A2328" t="s">
        <v>154</v>
      </c>
      <c r="B2328" t="s">
        <v>56</v>
      </c>
      <c r="C2328" t="s">
        <v>59</v>
      </c>
      <c r="D2328">
        <v>2</v>
      </c>
      <c r="E2328">
        <v>81.239999999999995</v>
      </c>
      <c r="F2328">
        <v>162.47999999999999</v>
      </c>
      <c r="G2328" t="s">
        <v>38</v>
      </c>
      <c r="H2328" t="s">
        <v>41</v>
      </c>
      <c r="I2328" s="1">
        <v>45605</v>
      </c>
      <c r="J2328">
        <f>YEAR(spending_patterns_detailed[[#This Row],[Transaction Date]])</f>
        <v>2024</v>
      </c>
      <c r="K2328" t="str">
        <f>TEXT(spending_patterns_detailed[[#This Row],[Transaction Date]],"mmm")</f>
        <v>Nov</v>
      </c>
      <c r="L23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29" spans="1:13" x14ac:dyDescent="0.4">
      <c r="A2329" t="s">
        <v>258</v>
      </c>
      <c r="B2329" t="s">
        <v>56</v>
      </c>
      <c r="C2329" t="s">
        <v>57</v>
      </c>
      <c r="D2329">
        <v>2</v>
      </c>
      <c r="E2329">
        <v>62899.3</v>
      </c>
      <c r="F2329">
        <v>125798.6</v>
      </c>
      <c r="G2329" t="s">
        <v>12</v>
      </c>
      <c r="H2329" t="s">
        <v>41</v>
      </c>
      <c r="I2329" s="1">
        <v>45017</v>
      </c>
      <c r="J2329">
        <f>YEAR(spending_patterns_detailed[[#This Row],[Transaction Date]])</f>
        <v>2023</v>
      </c>
      <c r="K2329" t="str">
        <f>TEXT(spending_patterns_detailed[[#This Row],[Transaction Date]],"mmm")</f>
        <v>Apr</v>
      </c>
      <c r="L2329"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23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2330" spans="1:13" x14ac:dyDescent="0.4">
      <c r="A2330" t="s">
        <v>91</v>
      </c>
      <c r="B2330" t="s">
        <v>27</v>
      </c>
      <c r="C2330" t="s">
        <v>54</v>
      </c>
      <c r="D2330">
        <v>3</v>
      </c>
      <c r="E2330">
        <v>126.73</v>
      </c>
      <c r="F2330">
        <v>380.19</v>
      </c>
      <c r="G2330" t="s">
        <v>12</v>
      </c>
      <c r="H2330" t="s">
        <v>17</v>
      </c>
      <c r="I2330" s="1">
        <v>45281</v>
      </c>
      <c r="J2330">
        <f>YEAR(spending_patterns_detailed[[#This Row],[Transaction Date]])</f>
        <v>2023</v>
      </c>
      <c r="K2330" t="str">
        <f>TEXT(spending_patterns_detailed[[#This Row],[Transaction Date]],"mmm")</f>
        <v>Dec</v>
      </c>
      <c r="L23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31" spans="1:13" x14ac:dyDescent="0.4">
      <c r="A2331" t="s">
        <v>271</v>
      </c>
      <c r="B2331" t="s">
        <v>31</v>
      </c>
      <c r="C2331" t="s">
        <v>80</v>
      </c>
      <c r="D2331">
        <v>1</v>
      </c>
      <c r="E2331">
        <v>2.6</v>
      </c>
      <c r="F2331">
        <v>2.6</v>
      </c>
      <c r="G2331" t="s">
        <v>25</v>
      </c>
      <c r="H2331" t="s">
        <v>41</v>
      </c>
      <c r="I2331" s="1">
        <v>45619</v>
      </c>
      <c r="J2331">
        <f>YEAR(spending_patterns_detailed[[#This Row],[Transaction Date]])</f>
        <v>2024</v>
      </c>
      <c r="K2331" t="str">
        <f>TEXT(spending_patterns_detailed[[#This Row],[Transaction Date]],"mmm")</f>
        <v>Nov</v>
      </c>
      <c r="L23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332" spans="1:13" x14ac:dyDescent="0.4">
      <c r="A2332" t="s">
        <v>250</v>
      </c>
      <c r="B2332" t="s">
        <v>61</v>
      </c>
      <c r="C2332" t="s">
        <v>82</v>
      </c>
      <c r="D2332">
        <v>1</v>
      </c>
      <c r="E2332">
        <v>207.14</v>
      </c>
      <c r="F2332">
        <v>207.14</v>
      </c>
      <c r="G2332" t="s">
        <v>12</v>
      </c>
      <c r="H2332" t="s">
        <v>13</v>
      </c>
      <c r="I2332" s="1">
        <v>45361</v>
      </c>
      <c r="J2332">
        <f>YEAR(spending_patterns_detailed[[#This Row],[Transaction Date]])</f>
        <v>2024</v>
      </c>
      <c r="K2332" t="str">
        <f>TEXT(spending_patterns_detailed[[#This Row],[Transaction Date]],"mmm")</f>
        <v>Mar</v>
      </c>
      <c r="L23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33" spans="1:13" x14ac:dyDescent="0.4">
      <c r="A2333" t="s">
        <v>44</v>
      </c>
      <c r="B2333" t="s">
        <v>23</v>
      </c>
      <c r="C2333" t="s">
        <v>143</v>
      </c>
      <c r="D2333">
        <v>3</v>
      </c>
      <c r="E2333">
        <v>283.14</v>
      </c>
      <c r="F2333">
        <v>849.42</v>
      </c>
      <c r="G2333" t="s">
        <v>25</v>
      </c>
      <c r="H2333" t="s">
        <v>17</v>
      </c>
      <c r="I2333" s="1">
        <v>44927</v>
      </c>
      <c r="J2333">
        <f>YEAR(spending_patterns_detailed[[#This Row],[Transaction Date]])</f>
        <v>2023</v>
      </c>
      <c r="K2333" t="str">
        <f>TEXT(spending_patterns_detailed[[#This Row],[Transaction Date]],"mmm")</f>
        <v>Jan</v>
      </c>
      <c r="L23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34" spans="1:13" x14ac:dyDescent="0.4">
      <c r="A2334" t="s">
        <v>232</v>
      </c>
      <c r="B2334" t="s">
        <v>31</v>
      </c>
      <c r="C2334" t="s">
        <v>80</v>
      </c>
      <c r="D2334">
        <v>1</v>
      </c>
      <c r="E2334">
        <v>9.01</v>
      </c>
      <c r="F2334">
        <v>9.01</v>
      </c>
      <c r="G2334" t="s">
        <v>38</v>
      </c>
      <c r="H2334" t="s">
        <v>41</v>
      </c>
      <c r="I2334" s="1">
        <v>45375</v>
      </c>
      <c r="J2334">
        <f>YEAR(spending_patterns_detailed[[#This Row],[Transaction Date]])</f>
        <v>2024</v>
      </c>
      <c r="K2334" t="str">
        <f>TEXT(spending_patterns_detailed[[#This Row],[Transaction Date]],"mmm")</f>
        <v>Mar</v>
      </c>
      <c r="L23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335" spans="1:13" x14ac:dyDescent="0.4">
      <c r="A2335" t="s">
        <v>204</v>
      </c>
      <c r="B2335" t="s">
        <v>46</v>
      </c>
      <c r="C2335" t="s">
        <v>47</v>
      </c>
      <c r="D2335">
        <v>2</v>
      </c>
      <c r="E2335">
        <v>2.97</v>
      </c>
      <c r="F2335">
        <v>5.94</v>
      </c>
      <c r="G2335" t="s">
        <v>12</v>
      </c>
      <c r="H2335" t="s">
        <v>13</v>
      </c>
      <c r="I2335" s="1">
        <v>45151</v>
      </c>
      <c r="J2335">
        <f>YEAR(spending_patterns_detailed[[#This Row],[Transaction Date]])</f>
        <v>2023</v>
      </c>
      <c r="K2335" t="str">
        <f>TEXT(spending_patterns_detailed[[#This Row],[Transaction Date]],"mmm")</f>
        <v>Aug</v>
      </c>
      <c r="L23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336" spans="1:13" x14ac:dyDescent="0.4">
      <c r="A2336" t="s">
        <v>111</v>
      </c>
      <c r="B2336" t="s">
        <v>61</v>
      </c>
      <c r="C2336" t="s">
        <v>62</v>
      </c>
      <c r="D2336">
        <v>1</v>
      </c>
      <c r="E2336">
        <v>104.26</v>
      </c>
      <c r="F2336">
        <v>104.26</v>
      </c>
      <c r="G2336" t="s">
        <v>25</v>
      </c>
      <c r="H2336" t="s">
        <v>13</v>
      </c>
      <c r="I2336" s="1">
        <v>45349</v>
      </c>
      <c r="J2336">
        <f>YEAR(spending_patterns_detailed[[#This Row],[Transaction Date]])</f>
        <v>2024</v>
      </c>
      <c r="K2336" t="str">
        <f>TEXT(spending_patterns_detailed[[#This Row],[Transaction Date]],"mmm")</f>
        <v>Feb</v>
      </c>
      <c r="L23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37" spans="1:13" x14ac:dyDescent="0.4">
      <c r="A2337" t="s">
        <v>35</v>
      </c>
      <c r="B2337" t="s">
        <v>100</v>
      </c>
      <c r="C2337" t="s">
        <v>189</v>
      </c>
      <c r="D2337">
        <v>1</v>
      </c>
      <c r="E2337">
        <v>34.14</v>
      </c>
      <c r="F2337">
        <v>34.14</v>
      </c>
      <c r="G2337" t="s">
        <v>25</v>
      </c>
      <c r="H2337" t="s">
        <v>17</v>
      </c>
      <c r="I2337" s="1">
        <v>44994</v>
      </c>
      <c r="J2337">
        <f>YEAR(spending_patterns_detailed[[#This Row],[Transaction Date]])</f>
        <v>2023</v>
      </c>
      <c r="K2337" t="str">
        <f>TEXT(spending_patterns_detailed[[#This Row],[Transaction Date]],"mmm")</f>
        <v>Mar</v>
      </c>
      <c r="L23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38" spans="1:13" x14ac:dyDescent="0.4">
      <c r="A2338" t="s">
        <v>176</v>
      </c>
      <c r="B2338" t="s">
        <v>46</v>
      </c>
      <c r="C2338" t="s">
        <v>109</v>
      </c>
      <c r="D2338">
        <v>2</v>
      </c>
      <c r="E2338">
        <v>556.48</v>
      </c>
      <c r="F2338">
        <v>1112.95</v>
      </c>
      <c r="G2338" t="s">
        <v>21</v>
      </c>
      <c r="H2338" t="s">
        <v>17</v>
      </c>
      <c r="I2338" s="1">
        <v>45282</v>
      </c>
      <c r="J2338">
        <f>YEAR(spending_patterns_detailed[[#This Row],[Transaction Date]])</f>
        <v>2023</v>
      </c>
      <c r="K2338" t="str">
        <f>TEXT(spending_patterns_detailed[[#This Row],[Transaction Date]],"mmm")</f>
        <v>Dec</v>
      </c>
      <c r="L23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339" spans="1:13" x14ac:dyDescent="0.4">
      <c r="A2339" t="s">
        <v>273</v>
      </c>
      <c r="B2339" t="s">
        <v>27</v>
      </c>
      <c r="C2339" t="s">
        <v>28</v>
      </c>
      <c r="D2339">
        <v>5</v>
      </c>
      <c r="E2339">
        <v>18.89</v>
      </c>
      <c r="F2339">
        <v>94.47</v>
      </c>
      <c r="G2339" t="s">
        <v>25</v>
      </c>
      <c r="H2339" t="s">
        <v>17</v>
      </c>
      <c r="I2339" s="1">
        <v>45425</v>
      </c>
      <c r="J2339">
        <f>YEAR(spending_patterns_detailed[[#This Row],[Transaction Date]])</f>
        <v>2024</v>
      </c>
      <c r="K2339" t="str">
        <f>TEXT(spending_patterns_detailed[[#This Row],[Transaction Date]],"mmm")</f>
        <v>May</v>
      </c>
      <c r="L23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40" spans="1:13" x14ac:dyDescent="0.4">
      <c r="A2340" t="s">
        <v>45</v>
      </c>
      <c r="B2340" t="s">
        <v>10</v>
      </c>
      <c r="C2340" t="s">
        <v>11</v>
      </c>
      <c r="D2340">
        <v>5</v>
      </c>
      <c r="E2340">
        <v>1.99</v>
      </c>
      <c r="F2340">
        <v>9.9700000000000006</v>
      </c>
      <c r="G2340" t="s">
        <v>25</v>
      </c>
      <c r="H2340" t="s">
        <v>17</v>
      </c>
      <c r="I2340" s="1">
        <v>45547</v>
      </c>
      <c r="J2340">
        <f>YEAR(spending_patterns_detailed[[#This Row],[Transaction Date]])</f>
        <v>2024</v>
      </c>
      <c r="K2340" t="str">
        <f>TEXT(spending_patterns_detailed[[#This Row],[Transaction Date]],"mmm")</f>
        <v>Sep</v>
      </c>
      <c r="L23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341" spans="1:13" x14ac:dyDescent="0.4">
      <c r="A2341" t="s">
        <v>145</v>
      </c>
      <c r="B2341" t="s">
        <v>23</v>
      </c>
      <c r="C2341" t="s">
        <v>143</v>
      </c>
      <c r="D2341">
        <v>5</v>
      </c>
      <c r="E2341">
        <v>350.05</v>
      </c>
      <c r="F2341">
        <v>1750.27</v>
      </c>
      <c r="G2341" t="s">
        <v>12</v>
      </c>
      <c r="H2341" t="s">
        <v>13</v>
      </c>
      <c r="I2341" s="1">
        <v>45411</v>
      </c>
      <c r="J2341">
        <f>YEAR(spending_patterns_detailed[[#This Row],[Transaction Date]])</f>
        <v>2024</v>
      </c>
      <c r="K2341" t="str">
        <f>TEXT(spending_patterns_detailed[[#This Row],[Transaction Date]],"mmm")</f>
        <v>Apr</v>
      </c>
      <c r="L23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342" spans="1:13" x14ac:dyDescent="0.4">
      <c r="A2342" t="s">
        <v>269</v>
      </c>
      <c r="B2342" t="s">
        <v>46</v>
      </c>
      <c r="C2342" t="s">
        <v>109</v>
      </c>
      <c r="D2342">
        <v>1</v>
      </c>
      <c r="E2342">
        <v>59.5</v>
      </c>
      <c r="F2342">
        <v>59.5</v>
      </c>
      <c r="G2342" t="s">
        <v>21</v>
      </c>
      <c r="H2342" t="s">
        <v>17</v>
      </c>
      <c r="I2342" s="1">
        <v>45031</v>
      </c>
      <c r="J2342">
        <f>YEAR(spending_patterns_detailed[[#This Row],[Transaction Date]])</f>
        <v>2023</v>
      </c>
      <c r="K2342" t="str">
        <f>TEXT(spending_patterns_detailed[[#This Row],[Transaction Date]],"mmm")</f>
        <v>Apr</v>
      </c>
      <c r="L23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43" spans="1:13" x14ac:dyDescent="0.4">
      <c r="A2343" t="s">
        <v>75</v>
      </c>
      <c r="B2343" t="s">
        <v>10</v>
      </c>
      <c r="C2343" t="s">
        <v>181</v>
      </c>
      <c r="D2343">
        <v>1</v>
      </c>
      <c r="E2343">
        <v>5.47</v>
      </c>
      <c r="F2343">
        <v>5.47</v>
      </c>
      <c r="G2343" t="s">
        <v>21</v>
      </c>
      <c r="H2343" t="s">
        <v>17</v>
      </c>
      <c r="I2343" s="1">
        <v>45452</v>
      </c>
      <c r="J2343">
        <f>YEAR(spending_patterns_detailed[[#This Row],[Transaction Date]])</f>
        <v>2024</v>
      </c>
      <c r="K2343" t="str">
        <f>TEXT(spending_patterns_detailed[[#This Row],[Transaction Date]],"mmm")</f>
        <v>Jun</v>
      </c>
      <c r="L23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344" spans="1:13" x14ac:dyDescent="0.4">
      <c r="A2344" t="s">
        <v>196</v>
      </c>
      <c r="B2344" t="s">
        <v>19</v>
      </c>
      <c r="C2344" t="s">
        <v>52</v>
      </c>
      <c r="D2344">
        <v>1</v>
      </c>
      <c r="E2344">
        <v>152.05000000000001</v>
      </c>
      <c r="F2344">
        <v>152.05000000000001</v>
      </c>
      <c r="G2344" t="s">
        <v>12</v>
      </c>
      <c r="H2344" t="s">
        <v>13</v>
      </c>
      <c r="I2344" s="1">
        <v>45066</v>
      </c>
      <c r="J2344">
        <f>YEAR(spending_patterns_detailed[[#This Row],[Transaction Date]])</f>
        <v>2023</v>
      </c>
      <c r="K2344" t="str">
        <f>TEXT(spending_patterns_detailed[[#This Row],[Transaction Date]],"mmm")</f>
        <v>May</v>
      </c>
      <c r="L23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45" spans="1:13" x14ac:dyDescent="0.4">
      <c r="A2345" t="s">
        <v>114</v>
      </c>
      <c r="B2345" t="s">
        <v>56</v>
      </c>
      <c r="C2345" t="s">
        <v>59</v>
      </c>
      <c r="D2345">
        <v>1</v>
      </c>
      <c r="E2345">
        <v>160.68</v>
      </c>
      <c r="F2345">
        <v>160.68</v>
      </c>
      <c r="G2345" t="s">
        <v>21</v>
      </c>
      <c r="H2345" t="s">
        <v>13</v>
      </c>
      <c r="I2345" s="1">
        <v>45608</v>
      </c>
      <c r="J2345">
        <f>YEAR(spending_patterns_detailed[[#This Row],[Transaction Date]])</f>
        <v>2024</v>
      </c>
      <c r="K2345" t="str">
        <f>TEXT(spending_patterns_detailed[[#This Row],[Transaction Date]],"mmm")</f>
        <v>Nov</v>
      </c>
      <c r="L23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46" spans="1:13" x14ac:dyDescent="0.4">
      <c r="A2346" t="s">
        <v>96</v>
      </c>
      <c r="B2346" t="s">
        <v>31</v>
      </c>
      <c r="C2346" t="s">
        <v>32</v>
      </c>
      <c r="D2346">
        <v>1</v>
      </c>
      <c r="E2346">
        <v>635.48</v>
      </c>
      <c r="F2346">
        <v>635.48</v>
      </c>
      <c r="G2346" t="s">
        <v>25</v>
      </c>
      <c r="H2346" t="s">
        <v>13</v>
      </c>
      <c r="I2346" s="1">
        <v>45167</v>
      </c>
      <c r="J2346">
        <f>YEAR(spending_patterns_detailed[[#This Row],[Transaction Date]])</f>
        <v>2023</v>
      </c>
      <c r="K2346" t="str">
        <f>TEXT(spending_patterns_detailed[[#This Row],[Transaction Date]],"mmm")</f>
        <v>Aug</v>
      </c>
      <c r="L23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47" spans="1:13" x14ac:dyDescent="0.4">
      <c r="A2347" t="s">
        <v>166</v>
      </c>
      <c r="B2347" t="s">
        <v>19</v>
      </c>
      <c r="C2347" t="s">
        <v>107</v>
      </c>
      <c r="D2347">
        <v>1</v>
      </c>
      <c r="E2347">
        <v>198.94</v>
      </c>
      <c r="F2347">
        <v>198.94</v>
      </c>
      <c r="G2347" t="s">
        <v>38</v>
      </c>
      <c r="H2347" t="s">
        <v>17</v>
      </c>
      <c r="I2347" s="1">
        <v>45420</v>
      </c>
      <c r="J2347">
        <f>YEAR(spending_patterns_detailed[[#This Row],[Transaction Date]])</f>
        <v>2024</v>
      </c>
      <c r="K2347" t="str">
        <f>TEXT(spending_patterns_detailed[[#This Row],[Transaction Date]],"mmm")</f>
        <v>May</v>
      </c>
      <c r="L23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48" spans="1:13" x14ac:dyDescent="0.4">
      <c r="A2348" t="s">
        <v>224</v>
      </c>
      <c r="B2348" t="s">
        <v>15</v>
      </c>
      <c r="C2348" t="s">
        <v>16</v>
      </c>
      <c r="D2348">
        <v>2</v>
      </c>
      <c r="E2348">
        <v>82.72</v>
      </c>
      <c r="F2348">
        <v>165.44</v>
      </c>
      <c r="G2348" t="s">
        <v>21</v>
      </c>
      <c r="H2348" t="s">
        <v>17</v>
      </c>
      <c r="I2348" s="1">
        <v>45019</v>
      </c>
      <c r="J2348">
        <f>YEAR(spending_patterns_detailed[[#This Row],[Transaction Date]])</f>
        <v>2023</v>
      </c>
      <c r="K2348" t="str">
        <f>TEXT(spending_patterns_detailed[[#This Row],[Transaction Date]],"mmm")</f>
        <v>Apr</v>
      </c>
      <c r="L23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49" spans="1:13" x14ac:dyDescent="0.4">
      <c r="A2349" t="s">
        <v>186</v>
      </c>
      <c r="B2349" t="s">
        <v>31</v>
      </c>
      <c r="C2349" t="s">
        <v>32</v>
      </c>
      <c r="D2349">
        <v>1</v>
      </c>
      <c r="E2349">
        <v>337.85</v>
      </c>
      <c r="F2349">
        <v>337.85</v>
      </c>
      <c r="G2349" t="s">
        <v>38</v>
      </c>
      <c r="H2349" t="s">
        <v>13</v>
      </c>
      <c r="I2349" s="1">
        <v>45027</v>
      </c>
      <c r="J2349">
        <f>YEAR(spending_patterns_detailed[[#This Row],[Transaction Date]])</f>
        <v>2023</v>
      </c>
      <c r="K2349" t="str">
        <f>TEXT(spending_patterns_detailed[[#This Row],[Transaction Date]],"mmm")</f>
        <v>Apr</v>
      </c>
      <c r="L23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50" spans="1:13" x14ac:dyDescent="0.4">
      <c r="A2350" t="s">
        <v>184</v>
      </c>
      <c r="B2350" t="s">
        <v>15</v>
      </c>
      <c r="C2350" t="s">
        <v>135</v>
      </c>
      <c r="D2350">
        <v>5</v>
      </c>
      <c r="E2350">
        <v>7.34</v>
      </c>
      <c r="F2350">
        <v>36.69</v>
      </c>
      <c r="G2350" t="s">
        <v>12</v>
      </c>
      <c r="H2350" t="s">
        <v>41</v>
      </c>
      <c r="I2350" s="1">
        <v>45267</v>
      </c>
      <c r="J2350">
        <f>YEAR(spending_patterns_detailed[[#This Row],[Transaction Date]])</f>
        <v>2023</v>
      </c>
      <c r="K2350" t="str">
        <f>TEXT(spending_patterns_detailed[[#This Row],[Transaction Date]],"mmm")</f>
        <v>Dec</v>
      </c>
      <c r="L23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51" spans="1:13" x14ac:dyDescent="0.4">
      <c r="A2351" t="s">
        <v>167</v>
      </c>
      <c r="B2351" t="s">
        <v>31</v>
      </c>
      <c r="C2351" t="s">
        <v>94</v>
      </c>
      <c r="D2351">
        <v>1</v>
      </c>
      <c r="E2351">
        <v>64.95</v>
      </c>
      <c r="F2351">
        <v>64.95</v>
      </c>
      <c r="G2351" t="s">
        <v>21</v>
      </c>
      <c r="H2351" t="s">
        <v>17</v>
      </c>
      <c r="I2351" s="1">
        <v>45393</v>
      </c>
      <c r="J2351">
        <f>YEAR(spending_patterns_detailed[[#This Row],[Transaction Date]])</f>
        <v>2024</v>
      </c>
      <c r="K2351" t="str">
        <f>TEXT(spending_patterns_detailed[[#This Row],[Transaction Date]],"mmm")</f>
        <v>Apr</v>
      </c>
      <c r="L23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52" spans="1:13" x14ac:dyDescent="0.4">
      <c r="A2352" t="s">
        <v>156</v>
      </c>
      <c r="B2352" t="s">
        <v>36</v>
      </c>
      <c r="C2352" t="s">
        <v>76</v>
      </c>
      <c r="D2352">
        <v>1</v>
      </c>
      <c r="E2352">
        <v>21.72</v>
      </c>
      <c r="F2352">
        <v>21.72</v>
      </c>
      <c r="G2352" t="s">
        <v>12</v>
      </c>
      <c r="H2352" t="s">
        <v>13</v>
      </c>
      <c r="I2352" s="1">
        <v>45662</v>
      </c>
      <c r="J2352">
        <f>YEAR(spending_patterns_detailed[[#This Row],[Transaction Date]])</f>
        <v>2025</v>
      </c>
      <c r="K2352" t="str">
        <f>TEXT(spending_patterns_detailed[[#This Row],[Transaction Date]],"mmm")</f>
        <v>Jan</v>
      </c>
      <c r="L23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53" spans="1:13" x14ac:dyDescent="0.4">
      <c r="A2353" t="s">
        <v>173</v>
      </c>
      <c r="B2353" t="s">
        <v>10</v>
      </c>
      <c r="C2353" t="s">
        <v>144</v>
      </c>
      <c r="D2353">
        <v>2</v>
      </c>
      <c r="E2353">
        <v>10.67</v>
      </c>
      <c r="F2353">
        <v>21.33</v>
      </c>
      <c r="G2353" t="s">
        <v>21</v>
      </c>
      <c r="H2353" t="s">
        <v>41</v>
      </c>
      <c r="I2353" s="1">
        <v>45552</v>
      </c>
      <c r="J2353">
        <f>YEAR(spending_patterns_detailed[[#This Row],[Transaction Date]])</f>
        <v>2024</v>
      </c>
      <c r="K2353" t="str">
        <f>TEXT(spending_patterns_detailed[[#This Row],[Transaction Date]],"mmm")</f>
        <v>Sep</v>
      </c>
      <c r="L23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54" spans="1:13" x14ac:dyDescent="0.4">
      <c r="A2354" t="s">
        <v>195</v>
      </c>
      <c r="B2354" t="s">
        <v>31</v>
      </c>
      <c r="C2354" t="s">
        <v>32</v>
      </c>
      <c r="D2354">
        <v>1</v>
      </c>
      <c r="E2354">
        <v>552.95000000000005</v>
      </c>
      <c r="F2354">
        <v>552.95000000000005</v>
      </c>
      <c r="G2354" t="s">
        <v>38</v>
      </c>
      <c r="H2354" t="s">
        <v>17</v>
      </c>
      <c r="I2354" s="1">
        <v>45464</v>
      </c>
      <c r="J2354">
        <f>YEAR(spending_patterns_detailed[[#This Row],[Transaction Date]])</f>
        <v>2024</v>
      </c>
      <c r="K2354" t="str">
        <f>TEXT(spending_patterns_detailed[[#This Row],[Transaction Date]],"mmm")</f>
        <v>Jun</v>
      </c>
      <c r="L23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55" spans="1:13" x14ac:dyDescent="0.4">
      <c r="A2355" t="s">
        <v>150</v>
      </c>
      <c r="B2355" t="s">
        <v>10</v>
      </c>
      <c r="C2355" t="s">
        <v>181</v>
      </c>
      <c r="D2355">
        <v>3</v>
      </c>
      <c r="E2355">
        <v>5.77</v>
      </c>
      <c r="F2355">
        <v>17.309999999999999</v>
      </c>
      <c r="G2355" t="s">
        <v>25</v>
      </c>
      <c r="H2355" t="s">
        <v>17</v>
      </c>
      <c r="I2355" s="1">
        <v>45382</v>
      </c>
      <c r="J2355">
        <f>YEAR(spending_patterns_detailed[[#This Row],[Transaction Date]])</f>
        <v>2024</v>
      </c>
      <c r="K2355" t="str">
        <f>TEXT(spending_patterns_detailed[[#This Row],[Transaction Date]],"mmm")</f>
        <v>Mar</v>
      </c>
      <c r="L23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56" spans="1:13" x14ac:dyDescent="0.4">
      <c r="A2356" t="s">
        <v>161</v>
      </c>
      <c r="B2356" t="s">
        <v>31</v>
      </c>
      <c r="C2356" t="s">
        <v>94</v>
      </c>
      <c r="D2356">
        <v>1</v>
      </c>
      <c r="E2356">
        <v>69.19</v>
      </c>
      <c r="F2356">
        <v>69.19</v>
      </c>
      <c r="G2356" t="s">
        <v>21</v>
      </c>
      <c r="H2356" t="s">
        <v>13</v>
      </c>
      <c r="I2356" s="1">
        <v>45571</v>
      </c>
      <c r="J2356">
        <f>YEAR(spending_patterns_detailed[[#This Row],[Transaction Date]])</f>
        <v>2024</v>
      </c>
      <c r="K2356" t="str">
        <f>TEXT(spending_patterns_detailed[[#This Row],[Transaction Date]],"mmm")</f>
        <v>Oct</v>
      </c>
      <c r="L23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57" spans="1:13" x14ac:dyDescent="0.4">
      <c r="A2357" t="s">
        <v>55</v>
      </c>
      <c r="B2357" t="s">
        <v>36</v>
      </c>
      <c r="C2357" t="s">
        <v>76</v>
      </c>
      <c r="D2357">
        <v>1</v>
      </c>
      <c r="E2357">
        <v>21.06</v>
      </c>
      <c r="F2357">
        <v>21.06</v>
      </c>
      <c r="G2357" t="s">
        <v>21</v>
      </c>
      <c r="H2357" t="s">
        <v>41</v>
      </c>
      <c r="I2357" s="1">
        <v>45371</v>
      </c>
      <c r="J2357">
        <f>YEAR(spending_patterns_detailed[[#This Row],[Transaction Date]])</f>
        <v>2024</v>
      </c>
      <c r="K2357" t="str">
        <f>TEXT(spending_patterns_detailed[[#This Row],[Transaction Date]],"mmm")</f>
        <v>Mar</v>
      </c>
      <c r="L23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58" spans="1:13" x14ac:dyDescent="0.4">
      <c r="A2358" t="s">
        <v>115</v>
      </c>
      <c r="B2358" t="s">
        <v>61</v>
      </c>
      <c r="C2358" t="s">
        <v>82</v>
      </c>
      <c r="D2358">
        <v>1</v>
      </c>
      <c r="E2358">
        <v>232.51</v>
      </c>
      <c r="F2358">
        <v>232.51</v>
      </c>
      <c r="G2358" t="s">
        <v>21</v>
      </c>
      <c r="H2358" t="s">
        <v>17</v>
      </c>
      <c r="I2358" s="1">
        <v>45414</v>
      </c>
      <c r="J2358">
        <f>YEAR(spending_patterns_detailed[[#This Row],[Transaction Date]])</f>
        <v>2024</v>
      </c>
      <c r="K2358" t="str">
        <f>TEXT(spending_patterns_detailed[[#This Row],[Transaction Date]],"mmm")</f>
        <v>May</v>
      </c>
      <c r="L23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59" spans="1:13" x14ac:dyDescent="0.4">
      <c r="A2359" t="s">
        <v>103</v>
      </c>
      <c r="B2359" t="s">
        <v>15</v>
      </c>
      <c r="C2359" t="s">
        <v>151</v>
      </c>
      <c r="D2359">
        <v>3</v>
      </c>
      <c r="E2359">
        <v>122.36</v>
      </c>
      <c r="F2359">
        <v>367.08</v>
      </c>
      <c r="G2359" t="s">
        <v>38</v>
      </c>
      <c r="H2359" t="s">
        <v>17</v>
      </c>
      <c r="I2359" s="1">
        <v>45142</v>
      </c>
      <c r="J2359">
        <f>YEAR(spending_patterns_detailed[[#This Row],[Transaction Date]])</f>
        <v>2023</v>
      </c>
      <c r="K2359" t="str">
        <f>TEXT(spending_patterns_detailed[[#This Row],[Transaction Date]],"mmm")</f>
        <v>Aug</v>
      </c>
      <c r="L23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60" spans="1:13" x14ac:dyDescent="0.4">
      <c r="A2360" t="s">
        <v>230</v>
      </c>
      <c r="B2360" t="s">
        <v>36</v>
      </c>
      <c r="C2360" t="s">
        <v>160</v>
      </c>
      <c r="D2360">
        <v>1</v>
      </c>
      <c r="E2360">
        <v>540.73</v>
      </c>
      <c r="F2360">
        <v>540.73</v>
      </c>
      <c r="G2360" t="s">
        <v>21</v>
      </c>
      <c r="H2360" t="s">
        <v>13</v>
      </c>
      <c r="I2360" s="1">
        <v>45282</v>
      </c>
      <c r="J2360">
        <f>YEAR(spending_patterns_detailed[[#This Row],[Transaction Date]])</f>
        <v>2023</v>
      </c>
      <c r="K2360" t="str">
        <f>TEXT(spending_patterns_detailed[[#This Row],[Transaction Date]],"mmm")</f>
        <v>Dec</v>
      </c>
      <c r="L23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61" spans="1:13" x14ac:dyDescent="0.4">
      <c r="A2361" t="s">
        <v>161</v>
      </c>
      <c r="B2361" t="s">
        <v>36</v>
      </c>
      <c r="C2361" t="s">
        <v>37</v>
      </c>
      <c r="D2361">
        <v>1</v>
      </c>
      <c r="E2361">
        <v>513.63</v>
      </c>
      <c r="F2361">
        <v>513.63</v>
      </c>
      <c r="G2361" t="s">
        <v>21</v>
      </c>
      <c r="H2361" t="s">
        <v>17</v>
      </c>
      <c r="I2361" s="1">
        <v>45305</v>
      </c>
      <c r="J2361">
        <f>YEAR(spending_patterns_detailed[[#This Row],[Transaction Date]])</f>
        <v>2024</v>
      </c>
      <c r="K2361" t="str">
        <f>TEXT(spending_patterns_detailed[[#This Row],[Transaction Date]],"mmm")</f>
        <v>Jan</v>
      </c>
      <c r="L23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62" spans="1:13" x14ac:dyDescent="0.4">
      <c r="A2362" t="s">
        <v>208</v>
      </c>
      <c r="B2362" t="s">
        <v>36</v>
      </c>
      <c r="C2362" t="s">
        <v>37</v>
      </c>
      <c r="D2362">
        <v>1</v>
      </c>
      <c r="E2362">
        <v>157.69999999999999</v>
      </c>
      <c r="F2362">
        <v>157.69999999999999</v>
      </c>
      <c r="G2362" t="s">
        <v>21</v>
      </c>
      <c r="H2362" t="s">
        <v>41</v>
      </c>
      <c r="I2362" s="1">
        <v>45538</v>
      </c>
      <c r="J2362">
        <f>YEAR(spending_patterns_detailed[[#This Row],[Transaction Date]])</f>
        <v>2024</v>
      </c>
      <c r="K2362" t="str">
        <f>TEXT(spending_patterns_detailed[[#This Row],[Transaction Date]],"mmm")</f>
        <v>Sep</v>
      </c>
      <c r="L23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63" spans="1:13" x14ac:dyDescent="0.4">
      <c r="A2363" t="s">
        <v>85</v>
      </c>
      <c r="B2363" t="s">
        <v>56</v>
      </c>
      <c r="C2363" t="s">
        <v>165</v>
      </c>
      <c r="D2363">
        <v>3</v>
      </c>
      <c r="E2363">
        <v>216.63</v>
      </c>
      <c r="F2363">
        <v>649.88</v>
      </c>
      <c r="G2363" t="s">
        <v>21</v>
      </c>
      <c r="H2363" t="s">
        <v>17</v>
      </c>
      <c r="I2363" s="1">
        <v>45296</v>
      </c>
      <c r="J2363">
        <f>YEAR(spending_patterns_detailed[[#This Row],[Transaction Date]])</f>
        <v>2024</v>
      </c>
      <c r="K2363" t="str">
        <f>TEXT(spending_patterns_detailed[[#This Row],[Transaction Date]],"mmm")</f>
        <v>Jan</v>
      </c>
      <c r="L23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64" spans="1:13" x14ac:dyDescent="0.4">
      <c r="A2364" t="s">
        <v>139</v>
      </c>
      <c r="B2364" t="s">
        <v>70</v>
      </c>
      <c r="C2364" t="s">
        <v>73</v>
      </c>
      <c r="D2364">
        <v>2</v>
      </c>
      <c r="E2364">
        <v>29.45</v>
      </c>
      <c r="F2364">
        <v>58.9</v>
      </c>
      <c r="G2364" t="s">
        <v>25</v>
      </c>
      <c r="H2364" t="s">
        <v>17</v>
      </c>
      <c r="I2364" s="1">
        <v>45014</v>
      </c>
      <c r="J2364">
        <f>YEAR(spending_patterns_detailed[[#This Row],[Transaction Date]])</f>
        <v>2023</v>
      </c>
      <c r="K2364" t="str">
        <f>TEXT(spending_patterns_detailed[[#This Row],[Transaction Date]],"mmm")</f>
        <v>Mar</v>
      </c>
      <c r="L23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65" spans="1:13" x14ac:dyDescent="0.4">
      <c r="A2365" t="s">
        <v>154</v>
      </c>
      <c r="B2365" t="s">
        <v>15</v>
      </c>
      <c r="C2365" t="s">
        <v>135</v>
      </c>
      <c r="D2365">
        <v>3</v>
      </c>
      <c r="E2365">
        <v>11.42</v>
      </c>
      <c r="F2365">
        <v>34.270000000000003</v>
      </c>
      <c r="G2365" t="s">
        <v>12</v>
      </c>
      <c r="H2365" t="s">
        <v>41</v>
      </c>
      <c r="I2365" s="1">
        <v>45494</v>
      </c>
      <c r="J2365">
        <f>YEAR(spending_patterns_detailed[[#This Row],[Transaction Date]])</f>
        <v>2024</v>
      </c>
      <c r="K2365" t="str">
        <f>TEXT(spending_patterns_detailed[[#This Row],[Transaction Date]],"mmm")</f>
        <v>Jul</v>
      </c>
      <c r="L23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66" spans="1:13" x14ac:dyDescent="0.4">
      <c r="A2366" t="s">
        <v>186</v>
      </c>
      <c r="B2366" t="s">
        <v>36</v>
      </c>
      <c r="C2366" t="s">
        <v>37</v>
      </c>
      <c r="D2366">
        <v>1</v>
      </c>
      <c r="E2366">
        <v>317.31</v>
      </c>
      <c r="F2366">
        <v>317.31</v>
      </c>
      <c r="G2366" t="s">
        <v>12</v>
      </c>
      <c r="H2366" t="s">
        <v>41</v>
      </c>
      <c r="I2366" s="1">
        <v>45090</v>
      </c>
      <c r="J2366">
        <f>YEAR(spending_patterns_detailed[[#This Row],[Transaction Date]])</f>
        <v>2023</v>
      </c>
      <c r="K2366" t="str">
        <f>TEXT(spending_patterns_detailed[[#This Row],[Transaction Date]],"mmm")</f>
        <v>Jun</v>
      </c>
      <c r="L23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67" spans="1:13" x14ac:dyDescent="0.4">
      <c r="A2367" t="s">
        <v>184</v>
      </c>
      <c r="B2367" t="s">
        <v>15</v>
      </c>
      <c r="C2367" t="s">
        <v>135</v>
      </c>
      <c r="D2367">
        <v>4</v>
      </c>
      <c r="E2367">
        <v>9.6300000000000008</v>
      </c>
      <c r="F2367">
        <v>38.5</v>
      </c>
      <c r="G2367" t="s">
        <v>21</v>
      </c>
      <c r="H2367" t="s">
        <v>41</v>
      </c>
      <c r="I2367" s="1">
        <v>45386</v>
      </c>
      <c r="J2367">
        <f>YEAR(spending_patterns_detailed[[#This Row],[Transaction Date]])</f>
        <v>2024</v>
      </c>
      <c r="K2367" t="str">
        <f>TEXT(spending_patterns_detailed[[#This Row],[Transaction Date]],"mmm")</f>
        <v>Apr</v>
      </c>
      <c r="L23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68" spans="1:13" x14ac:dyDescent="0.4">
      <c r="A2368" t="s">
        <v>53</v>
      </c>
      <c r="B2368" t="s">
        <v>49</v>
      </c>
      <c r="C2368" t="s">
        <v>163</v>
      </c>
      <c r="D2368">
        <v>2</v>
      </c>
      <c r="E2368">
        <v>6.86</v>
      </c>
      <c r="F2368">
        <v>13.72</v>
      </c>
      <c r="G2368" t="s">
        <v>25</v>
      </c>
      <c r="H2368" t="s">
        <v>41</v>
      </c>
      <c r="I2368" s="1">
        <v>45079</v>
      </c>
      <c r="J2368">
        <f>YEAR(spending_patterns_detailed[[#This Row],[Transaction Date]])</f>
        <v>2023</v>
      </c>
      <c r="K2368" t="str">
        <f>TEXT(spending_patterns_detailed[[#This Row],[Transaction Date]],"mmm")</f>
        <v>Jun</v>
      </c>
      <c r="L23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69" spans="1:13" x14ac:dyDescent="0.4">
      <c r="A2369" t="s">
        <v>240</v>
      </c>
      <c r="B2369" t="s">
        <v>49</v>
      </c>
      <c r="C2369" t="s">
        <v>197</v>
      </c>
      <c r="D2369">
        <v>5</v>
      </c>
      <c r="E2369">
        <v>45.74</v>
      </c>
      <c r="F2369">
        <v>228.69</v>
      </c>
      <c r="G2369" t="s">
        <v>21</v>
      </c>
      <c r="H2369" t="s">
        <v>13</v>
      </c>
      <c r="I2369" s="1">
        <v>45375</v>
      </c>
      <c r="J2369">
        <f>YEAR(spending_patterns_detailed[[#This Row],[Transaction Date]])</f>
        <v>2024</v>
      </c>
      <c r="K2369" t="str">
        <f>TEXT(spending_patterns_detailed[[#This Row],[Transaction Date]],"mmm")</f>
        <v>Mar</v>
      </c>
      <c r="L23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70" spans="1:13" x14ac:dyDescent="0.4">
      <c r="A2370" t="s">
        <v>35</v>
      </c>
      <c r="B2370" t="s">
        <v>23</v>
      </c>
      <c r="C2370" t="s">
        <v>34</v>
      </c>
      <c r="D2370">
        <v>4</v>
      </c>
      <c r="E2370">
        <v>158.18</v>
      </c>
      <c r="F2370">
        <v>632.71</v>
      </c>
      <c r="G2370" t="s">
        <v>38</v>
      </c>
      <c r="H2370" t="s">
        <v>41</v>
      </c>
      <c r="I2370" s="1">
        <v>45176</v>
      </c>
      <c r="J2370">
        <f>YEAR(spending_patterns_detailed[[#This Row],[Transaction Date]])</f>
        <v>2023</v>
      </c>
      <c r="K2370" t="str">
        <f>TEXT(spending_patterns_detailed[[#This Row],[Transaction Date]],"mmm")</f>
        <v>Sep</v>
      </c>
      <c r="L23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71" spans="1:13" x14ac:dyDescent="0.4">
      <c r="A2371" t="s">
        <v>92</v>
      </c>
      <c r="B2371" t="s">
        <v>19</v>
      </c>
      <c r="C2371" t="s">
        <v>107</v>
      </c>
      <c r="D2371">
        <v>1</v>
      </c>
      <c r="E2371">
        <v>158.58000000000001</v>
      </c>
      <c r="F2371">
        <v>158.58000000000001</v>
      </c>
      <c r="G2371" t="s">
        <v>12</v>
      </c>
      <c r="H2371" t="s">
        <v>41</v>
      </c>
      <c r="I2371" s="1">
        <v>44950</v>
      </c>
      <c r="J2371">
        <f>YEAR(spending_patterns_detailed[[#This Row],[Transaction Date]])</f>
        <v>2023</v>
      </c>
      <c r="K2371" t="str">
        <f>TEXT(spending_patterns_detailed[[#This Row],[Transaction Date]],"mmm")</f>
        <v>Jan</v>
      </c>
      <c r="L23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72" spans="1:13" x14ac:dyDescent="0.4">
      <c r="A2372" t="s">
        <v>142</v>
      </c>
      <c r="B2372" t="s">
        <v>31</v>
      </c>
      <c r="C2372" t="s">
        <v>32</v>
      </c>
      <c r="D2372">
        <v>1</v>
      </c>
      <c r="E2372">
        <v>584.04999999999995</v>
      </c>
      <c r="F2372">
        <v>584.04999999999995</v>
      </c>
      <c r="G2372" t="s">
        <v>21</v>
      </c>
      <c r="H2372" t="s">
        <v>41</v>
      </c>
      <c r="I2372" s="1">
        <v>45130</v>
      </c>
      <c r="J2372">
        <f>YEAR(spending_patterns_detailed[[#This Row],[Transaction Date]])</f>
        <v>2023</v>
      </c>
      <c r="K2372" t="str">
        <f>TEXT(spending_patterns_detailed[[#This Row],[Transaction Date]],"mmm")</f>
        <v>Jul</v>
      </c>
      <c r="L23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73" spans="1:13" x14ac:dyDescent="0.4">
      <c r="A2373" t="s">
        <v>89</v>
      </c>
      <c r="B2373" t="s">
        <v>19</v>
      </c>
      <c r="C2373" t="s">
        <v>149</v>
      </c>
      <c r="D2373">
        <v>1</v>
      </c>
      <c r="E2373">
        <v>894.3</v>
      </c>
      <c r="F2373">
        <v>894.3</v>
      </c>
      <c r="G2373" t="s">
        <v>25</v>
      </c>
      <c r="H2373" t="s">
        <v>13</v>
      </c>
      <c r="I2373" s="1">
        <v>45249</v>
      </c>
      <c r="J2373">
        <f>YEAR(spending_patterns_detailed[[#This Row],[Transaction Date]])</f>
        <v>2023</v>
      </c>
      <c r="K2373" t="str">
        <f>TEXT(spending_patterns_detailed[[#This Row],[Transaction Date]],"mmm")</f>
        <v>Nov</v>
      </c>
      <c r="L23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74" spans="1:13" x14ac:dyDescent="0.4">
      <c r="A2374" t="s">
        <v>133</v>
      </c>
      <c r="B2374" t="s">
        <v>100</v>
      </c>
      <c r="C2374" t="s">
        <v>189</v>
      </c>
      <c r="D2374">
        <v>1</v>
      </c>
      <c r="E2374">
        <v>50.92</v>
      </c>
      <c r="F2374">
        <v>50.92</v>
      </c>
      <c r="G2374" t="s">
        <v>38</v>
      </c>
      <c r="H2374" t="s">
        <v>13</v>
      </c>
      <c r="I2374" s="1">
        <v>45020</v>
      </c>
      <c r="J2374">
        <f>YEAR(spending_patterns_detailed[[#This Row],[Transaction Date]])</f>
        <v>2023</v>
      </c>
      <c r="K2374" t="str">
        <f>TEXT(spending_patterns_detailed[[#This Row],[Transaction Date]],"mmm")</f>
        <v>Apr</v>
      </c>
      <c r="L23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75" spans="1:13" x14ac:dyDescent="0.4">
      <c r="A2375" t="s">
        <v>118</v>
      </c>
      <c r="B2375" t="s">
        <v>23</v>
      </c>
      <c r="C2375" t="s">
        <v>24</v>
      </c>
      <c r="D2375">
        <v>2</v>
      </c>
      <c r="E2375">
        <v>11.95</v>
      </c>
      <c r="F2375">
        <v>23.9</v>
      </c>
      <c r="G2375" t="s">
        <v>12</v>
      </c>
      <c r="H2375" t="s">
        <v>13</v>
      </c>
      <c r="I2375" s="1">
        <v>45270</v>
      </c>
      <c r="J2375">
        <f>YEAR(spending_patterns_detailed[[#This Row],[Transaction Date]])</f>
        <v>2023</v>
      </c>
      <c r="K2375" t="str">
        <f>TEXT(spending_patterns_detailed[[#This Row],[Transaction Date]],"mmm")</f>
        <v>Dec</v>
      </c>
      <c r="L23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76" spans="1:13" x14ac:dyDescent="0.4">
      <c r="A2376" t="s">
        <v>266</v>
      </c>
      <c r="B2376" t="s">
        <v>100</v>
      </c>
      <c r="C2376" t="s">
        <v>189</v>
      </c>
      <c r="D2376">
        <v>1</v>
      </c>
      <c r="E2376">
        <v>37.880000000000003</v>
      </c>
      <c r="F2376">
        <v>37.880000000000003</v>
      </c>
      <c r="G2376" t="s">
        <v>25</v>
      </c>
      <c r="H2376" t="s">
        <v>17</v>
      </c>
      <c r="I2376" s="1">
        <v>45317</v>
      </c>
      <c r="J2376">
        <f>YEAR(spending_patterns_detailed[[#This Row],[Transaction Date]])</f>
        <v>2024</v>
      </c>
      <c r="K2376" t="str">
        <f>TEXT(spending_patterns_detailed[[#This Row],[Transaction Date]],"mmm")</f>
        <v>Jan</v>
      </c>
      <c r="L23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77" spans="1:13" x14ac:dyDescent="0.4">
      <c r="A2377" t="s">
        <v>248</v>
      </c>
      <c r="B2377" t="s">
        <v>46</v>
      </c>
      <c r="C2377" t="s">
        <v>47</v>
      </c>
      <c r="D2377">
        <v>5</v>
      </c>
      <c r="E2377">
        <v>2.4900000000000002</v>
      </c>
      <c r="F2377">
        <v>12.44</v>
      </c>
      <c r="G2377" t="s">
        <v>12</v>
      </c>
      <c r="H2377" t="s">
        <v>41</v>
      </c>
      <c r="I2377" s="1">
        <v>45202</v>
      </c>
      <c r="J2377">
        <f>YEAR(spending_patterns_detailed[[#This Row],[Transaction Date]])</f>
        <v>2023</v>
      </c>
      <c r="K2377" t="str">
        <f>TEXT(spending_patterns_detailed[[#This Row],[Transaction Date]],"mmm")</f>
        <v>Oct</v>
      </c>
      <c r="L23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78" spans="1:13" x14ac:dyDescent="0.4">
      <c r="A2378" t="s">
        <v>95</v>
      </c>
      <c r="B2378" t="s">
        <v>23</v>
      </c>
      <c r="C2378" t="s">
        <v>143</v>
      </c>
      <c r="D2378">
        <v>4</v>
      </c>
      <c r="E2378">
        <v>238.88</v>
      </c>
      <c r="F2378">
        <v>955.53</v>
      </c>
      <c r="G2378" t="s">
        <v>25</v>
      </c>
      <c r="H2378" t="s">
        <v>17</v>
      </c>
      <c r="I2378" s="1">
        <v>45619</v>
      </c>
      <c r="J2378">
        <f>YEAR(spending_patterns_detailed[[#This Row],[Transaction Date]])</f>
        <v>2024</v>
      </c>
      <c r="K2378" t="str">
        <f>TEXT(spending_patterns_detailed[[#This Row],[Transaction Date]],"mmm")</f>
        <v>Nov</v>
      </c>
      <c r="L23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79" spans="1:13" x14ac:dyDescent="0.4">
      <c r="A2379" t="s">
        <v>119</v>
      </c>
      <c r="B2379" t="s">
        <v>19</v>
      </c>
      <c r="C2379" t="s">
        <v>52</v>
      </c>
      <c r="D2379">
        <v>1</v>
      </c>
      <c r="E2379">
        <v>174.26</v>
      </c>
      <c r="F2379">
        <v>174.26</v>
      </c>
      <c r="G2379" t="s">
        <v>25</v>
      </c>
      <c r="H2379" t="s">
        <v>41</v>
      </c>
      <c r="I2379" s="1">
        <v>45631</v>
      </c>
      <c r="J2379">
        <f>YEAR(spending_patterns_detailed[[#This Row],[Transaction Date]])</f>
        <v>2024</v>
      </c>
      <c r="K2379" t="str">
        <f>TEXT(spending_patterns_detailed[[#This Row],[Transaction Date]],"mmm")</f>
        <v>Dec</v>
      </c>
      <c r="L23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80" spans="1:13" x14ac:dyDescent="0.4">
      <c r="A2380" t="s">
        <v>225</v>
      </c>
      <c r="B2380" t="s">
        <v>36</v>
      </c>
      <c r="C2380" t="s">
        <v>37</v>
      </c>
      <c r="D2380">
        <v>1</v>
      </c>
      <c r="E2380">
        <v>160.57</v>
      </c>
      <c r="F2380">
        <v>160.57</v>
      </c>
      <c r="G2380" t="s">
        <v>38</v>
      </c>
      <c r="H2380" t="s">
        <v>41</v>
      </c>
      <c r="I2380" s="1">
        <v>45223</v>
      </c>
      <c r="J2380">
        <f>YEAR(spending_patterns_detailed[[#This Row],[Transaction Date]])</f>
        <v>2023</v>
      </c>
      <c r="K2380" t="str">
        <f>TEXT(spending_patterns_detailed[[#This Row],[Transaction Date]],"mmm")</f>
        <v>Oct</v>
      </c>
      <c r="L23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81" spans="1:13" x14ac:dyDescent="0.4">
      <c r="A2381" t="s">
        <v>250</v>
      </c>
      <c r="B2381" t="s">
        <v>10</v>
      </c>
      <c r="C2381" t="s">
        <v>87</v>
      </c>
      <c r="D2381">
        <v>1</v>
      </c>
      <c r="E2381">
        <v>1.29</v>
      </c>
      <c r="F2381">
        <v>1.29</v>
      </c>
      <c r="G2381" t="s">
        <v>12</v>
      </c>
      <c r="H2381" t="s">
        <v>41</v>
      </c>
      <c r="I2381" s="1">
        <v>45223</v>
      </c>
      <c r="J2381">
        <f>YEAR(spending_patterns_detailed[[#This Row],[Transaction Date]])</f>
        <v>2023</v>
      </c>
      <c r="K2381" t="str">
        <f>TEXT(spending_patterns_detailed[[#This Row],[Transaction Date]],"mmm")</f>
        <v>Oct</v>
      </c>
      <c r="L23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382" spans="1:13" x14ac:dyDescent="0.4">
      <c r="A2382" t="s">
        <v>33</v>
      </c>
      <c r="B2382" t="s">
        <v>100</v>
      </c>
      <c r="C2382" t="s">
        <v>101</v>
      </c>
      <c r="D2382">
        <v>1</v>
      </c>
      <c r="E2382">
        <v>13.88</v>
      </c>
      <c r="F2382">
        <v>13.88</v>
      </c>
      <c r="G2382" t="s">
        <v>25</v>
      </c>
      <c r="H2382" t="s">
        <v>13</v>
      </c>
      <c r="I2382" s="1">
        <v>45235</v>
      </c>
      <c r="J2382">
        <f>YEAR(spending_patterns_detailed[[#This Row],[Transaction Date]])</f>
        <v>2023</v>
      </c>
      <c r="K2382" t="str">
        <f>TEXT(spending_patterns_detailed[[#This Row],[Transaction Date]],"mmm")</f>
        <v>Nov</v>
      </c>
      <c r="L23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83" spans="1:13" x14ac:dyDescent="0.4">
      <c r="A2383" t="s">
        <v>211</v>
      </c>
      <c r="B2383" t="s">
        <v>61</v>
      </c>
      <c r="C2383" t="s">
        <v>62</v>
      </c>
      <c r="D2383">
        <v>1</v>
      </c>
      <c r="E2383">
        <v>104.84</v>
      </c>
      <c r="F2383">
        <v>104.84</v>
      </c>
      <c r="G2383" t="s">
        <v>38</v>
      </c>
      <c r="H2383" t="s">
        <v>13</v>
      </c>
      <c r="I2383" s="1">
        <v>45361</v>
      </c>
      <c r="J2383">
        <f>YEAR(spending_patterns_detailed[[#This Row],[Transaction Date]])</f>
        <v>2024</v>
      </c>
      <c r="K2383" t="str">
        <f>TEXT(spending_patterns_detailed[[#This Row],[Transaction Date]],"mmm")</f>
        <v>Mar</v>
      </c>
      <c r="L23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84" spans="1:13" x14ac:dyDescent="0.4">
      <c r="A2384" t="s">
        <v>134</v>
      </c>
      <c r="B2384" t="s">
        <v>23</v>
      </c>
      <c r="C2384" t="s">
        <v>34</v>
      </c>
      <c r="D2384">
        <v>3</v>
      </c>
      <c r="E2384">
        <v>147.72</v>
      </c>
      <c r="F2384">
        <v>443.17</v>
      </c>
      <c r="G2384" t="s">
        <v>25</v>
      </c>
      <c r="H2384" t="s">
        <v>17</v>
      </c>
      <c r="I2384" s="1">
        <v>45475</v>
      </c>
      <c r="J2384">
        <f>YEAR(spending_patterns_detailed[[#This Row],[Transaction Date]])</f>
        <v>2024</v>
      </c>
      <c r="K2384" t="str">
        <f>TEXT(spending_patterns_detailed[[#This Row],[Transaction Date]],"mmm")</f>
        <v>Jul</v>
      </c>
      <c r="L23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85" spans="1:13" x14ac:dyDescent="0.4">
      <c r="A2385" t="s">
        <v>124</v>
      </c>
      <c r="B2385" t="s">
        <v>70</v>
      </c>
      <c r="C2385" t="s">
        <v>71</v>
      </c>
      <c r="D2385">
        <v>2</v>
      </c>
      <c r="E2385">
        <v>15.52</v>
      </c>
      <c r="F2385">
        <v>31.05</v>
      </c>
      <c r="G2385" t="s">
        <v>21</v>
      </c>
      <c r="H2385" t="s">
        <v>41</v>
      </c>
      <c r="I2385" s="1">
        <v>45473</v>
      </c>
      <c r="J2385">
        <f>YEAR(spending_patterns_detailed[[#This Row],[Transaction Date]])</f>
        <v>2024</v>
      </c>
      <c r="K2385" t="str">
        <f>TEXT(spending_patterns_detailed[[#This Row],[Transaction Date]],"mmm")</f>
        <v>Jun</v>
      </c>
      <c r="L23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86" spans="1:13" x14ac:dyDescent="0.4">
      <c r="A2386" t="s">
        <v>125</v>
      </c>
      <c r="B2386" t="s">
        <v>46</v>
      </c>
      <c r="C2386" t="s">
        <v>47</v>
      </c>
      <c r="D2386">
        <v>3</v>
      </c>
      <c r="E2386">
        <v>4.03</v>
      </c>
      <c r="F2386">
        <v>12.1</v>
      </c>
      <c r="G2386" t="s">
        <v>25</v>
      </c>
      <c r="H2386" t="s">
        <v>41</v>
      </c>
      <c r="I2386" s="1">
        <v>45455</v>
      </c>
      <c r="J2386">
        <f>YEAR(spending_patterns_detailed[[#This Row],[Transaction Date]])</f>
        <v>2024</v>
      </c>
      <c r="K2386" t="str">
        <f>TEXT(spending_patterns_detailed[[#This Row],[Transaction Date]],"mmm")</f>
        <v>Jun</v>
      </c>
      <c r="L23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87" spans="1:13" x14ac:dyDescent="0.4">
      <c r="A2387" t="s">
        <v>102</v>
      </c>
      <c r="B2387" t="s">
        <v>15</v>
      </c>
      <c r="C2387" t="s">
        <v>151</v>
      </c>
      <c r="D2387">
        <v>2</v>
      </c>
      <c r="E2387">
        <v>149.5</v>
      </c>
      <c r="F2387">
        <v>299</v>
      </c>
      <c r="G2387" t="s">
        <v>38</v>
      </c>
      <c r="H2387" t="s">
        <v>41</v>
      </c>
      <c r="I2387" s="1">
        <v>45345</v>
      </c>
      <c r="J2387">
        <f>YEAR(spending_patterns_detailed[[#This Row],[Transaction Date]])</f>
        <v>2024</v>
      </c>
      <c r="K2387" t="str">
        <f>TEXT(spending_patterns_detailed[[#This Row],[Transaction Date]],"mmm")</f>
        <v>Feb</v>
      </c>
      <c r="L23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88" spans="1:13" x14ac:dyDescent="0.4">
      <c r="A2388" t="s">
        <v>60</v>
      </c>
      <c r="B2388" t="s">
        <v>49</v>
      </c>
      <c r="C2388" t="s">
        <v>50</v>
      </c>
      <c r="D2388">
        <v>4</v>
      </c>
      <c r="E2388">
        <v>7.82</v>
      </c>
      <c r="F2388">
        <v>31.3</v>
      </c>
      <c r="G2388" t="s">
        <v>12</v>
      </c>
      <c r="H2388" t="s">
        <v>41</v>
      </c>
      <c r="I2388" s="1">
        <v>44953</v>
      </c>
      <c r="J2388">
        <f>YEAR(spending_patterns_detailed[[#This Row],[Transaction Date]])</f>
        <v>2023</v>
      </c>
      <c r="K2388" t="str">
        <f>TEXT(spending_patterns_detailed[[#This Row],[Transaction Date]],"mmm")</f>
        <v>Jan</v>
      </c>
      <c r="L23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89" spans="1:13" x14ac:dyDescent="0.4">
      <c r="A2389" t="s">
        <v>103</v>
      </c>
      <c r="B2389" t="s">
        <v>23</v>
      </c>
      <c r="C2389" t="s">
        <v>34</v>
      </c>
      <c r="D2389">
        <v>3</v>
      </c>
      <c r="E2389">
        <v>181.61</v>
      </c>
      <c r="F2389">
        <v>544.84</v>
      </c>
      <c r="G2389" t="s">
        <v>12</v>
      </c>
      <c r="H2389" t="s">
        <v>41</v>
      </c>
      <c r="I2389" s="1">
        <v>45046</v>
      </c>
      <c r="J2389">
        <f>YEAR(spending_patterns_detailed[[#This Row],[Transaction Date]])</f>
        <v>2023</v>
      </c>
      <c r="K2389" t="str">
        <f>TEXT(spending_patterns_detailed[[#This Row],[Transaction Date]],"mmm")</f>
        <v>Apr</v>
      </c>
      <c r="L23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3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90" spans="1:13" x14ac:dyDescent="0.4">
      <c r="A2390" t="s">
        <v>159</v>
      </c>
      <c r="B2390" t="s">
        <v>49</v>
      </c>
      <c r="C2390" t="s">
        <v>197</v>
      </c>
      <c r="D2390">
        <v>4</v>
      </c>
      <c r="E2390">
        <v>47.79</v>
      </c>
      <c r="F2390">
        <v>191.15</v>
      </c>
      <c r="G2390" t="s">
        <v>12</v>
      </c>
      <c r="H2390" t="s">
        <v>41</v>
      </c>
      <c r="I2390" s="1">
        <v>45473</v>
      </c>
      <c r="J2390">
        <f>YEAR(spending_patterns_detailed[[#This Row],[Transaction Date]])</f>
        <v>2024</v>
      </c>
      <c r="K2390" t="str">
        <f>TEXT(spending_patterns_detailed[[#This Row],[Transaction Date]],"mmm")</f>
        <v>Jun</v>
      </c>
      <c r="L23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91" spans="1:13" x14ac:dyDescent="0.4">
      <c r="A2391" t="s">
        <v>231</v>
      </c>
      <c r="B2391" t="s">
        <v>70</v>
      </c>
      <c r="C2391" t="s">
        <v>110</v>
      </c>
      <c r="D2391">
        <v>5</v>
      </c>
      <c r="E2391">
        <v>5.35</v>
      </c>
      <c r="F2391">
        <v>26.74</v>
      </c>
      <c r="G2391" t="s">
        <v>38</v>
      </c>
      <c r="H2391" t="s">
        <v>17</v>
      </c>
      <c r="I2391" s="1">
        <v>45079</v>
      </c>
      <c r="J2391">
        <f>YEAR(spending_patterns_detailed[[#This Row],[Transaction Date]])</f>
        <v>2023</v>
      </c>
      <c r="K2391" t="str">
        <f>TEXT(spending_patterns_detailed[[#This Row],[Transaction Date]],"mmm")</f>
        <v>Jun</v>
      </c>
      <c r="L23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92" spans="1:13" x14ac:dyDescent="0.4">
      <c r="A2392" t="s">
        <v>242</v>
      </c>
      <c r="B2392" t="s">
        <v>70</v>
      </c>
      <c r="C2392" t="s">
        <v>110</v>
      </c>
      <c r="D2392">
        <v>5</v>
      </c>
      <c r="E2392">
        <v>2.15</v>
      </c>
      <c r="F2392">
        <v>10.74</v>
      </c>
      <c r="G2392" t="s">
        <v>25</v>
      </c>
      <c r="H2392" t="s">
        <v>41</v>
      </c>
      <c r="I2392" s="1">
        <v>45106</v>
      </c>
      <c r="J2392">
        <f>YEAR(spending_patterns_detailed[[#This Row],[Transaction Date]])</f>
        <v>2023</v>
      </c>
      <c r="K2392" t="str">
        <f>TEXT(spending_patterns_detailed[[#This Row],[Transaction Date]],"mmm")</f>
        <v>Jun</v>
      </c>
      <c r="L23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93" spans="1:13" x14ac:dyDescent="0.4">
      <c r="A2393" t="s">
        <v>250</v>
      </c>
      <c r="B2393" t="s">
        <v>27</v>
      </c>
      <c r="C2393" t="s">
        <v>28</v>
      </c>
      <c r="D2393">
        <v>1</v>
      </c>
      <c r="E2393">
        <v>38.53</v>
      </c>
      <c r="F2393">
        <v>38.53</v>
      </c>
      <c r="G2393" t="s">
        <v>38</v>
      </c>
      <c r="H2393" t="s">
        <v>17</v>
      </c>
      <c r="I2393" s="1">
        <v>45324</v>
      </c>
      <c r="J2393">
        <f>YEAR(spending_patterns_detailed[[#This Row],[Transaction Date]])</f>
        <v>2024</v>
      </c>
      <c r="K2393" t="str">
        <f>TEXT(spending_patterns_detailed[[#This Row],[Transaction Date]],"mmm")</f>
        <v>Feb</v>
      </c>
      <c r="L23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94" spans="1:13" x14ac:dyDescent="0.4">
      <c r="A2394" t="s">
        <v>273</v>
      </c>
      <c r="B2394" t="s">
        <v>10</v>
      </c>
      <c r="C2394" t="s">
        <v>144</v>
      </c>
      <c r="D2394">
        <v>2</v>
      </c>
      <c r="E2394">
        <v>12.73</v>
      </c>
      <c r="F2394">
        <v>25.45</v>
      </c>
      <c r="G2394" t="s">
        <v>12</v>
      </c>
      <c r="H2394" t="s">
        <v>17</v>
      </c>
      <c r="I2394" s="1">
        <v>45361</v>
      </c>
      <c r="J2394">
        <f>YEAR(spending_patterns_detailed[[#This Row],[Transaction Date]])</f>
        <v>2024</v>
      </c>
      <c r="K2394" t="str">
        <f>TEXT(spending_patterns_detailed[[#This Row],[Transaction Date]],"mmm")</f>
        <v>Mar</v>
      </c>
      <c r="L23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95" spans="1:13" x14ac:dyDescent="0.4">
      <c r="A2395" t="s">
        <v>176</v>
      </c>
      <c r="B2395" t="s">
        <v>46</v>
      </c>
      <c r="C2395" t="s">
        <v>162</v>
      </c>
      <c r="D2395">
        <v>3</v>
      </c>
      <c r="E2395">
        <v>5.7</v>
      </c>
      <c r="F2395">
        <v>17.100000000000001</v>
      </c>
      <c r="G2395" t="s">
        <v>25</v>
      </c>
      <c r="H2395" t="s">
        <v>41</v>
      </c>
      <c r="I2395" s="1">
        <v>45507</v>
      </c>
      <c r="J2395">
        <f>YEAR(spending_patterns_detailed[[#This Row],[Transaction Date]])</f>
        <v>2024</v>
      </c>
      <c r="K2395" t="str">
        <f>TEXT(spending_patterns_detailed[[#This Row],[Transaction Date]],"mmm")</f>
        <v>Aug</v>
      </c>
      <c r="L23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396" spans="1:13" x14ac:dyDescent="0.4">
      <c r="A2396" t="s">
        <v>156</v>
      </c>
      <c r="B2396" t="s">
        <v>46</v>
      </c>
      <c r="C2396" t="s">
        <v>162</v>
      </c>
      <c r="D2396">
        <v>2</v>
      </c>
      <c r="E2396">
        <v>3.86</v>
      </c>
      <c r="F2396">
        <v>7.72</v>
      </c>
      <c r="G2396" t="s">
        <v>25</v>
      </c>
      <c r="H2396" t="s">
        <v>41</v>
      </c>
      <c r="I2396" s="1">
        <v>45393</v>
      </c>
      <c r="J2396">
        <f>YEAR(spending_patterns_detailed[[#This Row],[Transaction Date]])</f>
        <v>2024</v>
      </c>
      <c r="K2396" t="str">
        <f>TEXT(spending_patterns_detailed[[#This Row],[Transaction Date]],"mmm")</f>
        <v>Apr</v>
      </c>
      <c r="L23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3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397" spans="1:13" x14ac:dyDescent="0.4">
      <c r="A2397" t="s">
        <v>115</v>
      </c>
      <c r="B2397" t="s">
        <v>23</v>
      </c>
      <c r="C2397" t="s">
        <v>24</v>
      </c>
      <c r="D2397">
        <v>4</v>
      </c>
      <c r="E2397">
        <v>29.31</v>
      </c>
      <c r="F2397">
        <v>117.25</v>
      </c>
      <c r="G2397" t="s">
        <v>21</v>
      </c>
      <c r="H2397" t="s">
        <v>41</v>
      </c>
      <c r="I2397" s="1">
        <v>45190</v>
      </c>
      <c r="J2397">
        <f>YEAR(spending_patterns_detailed[[#This Row],[Transaction Date]])</f>
        <v>2023</v>
      </c>
      <c r="K2397" t="str">
        <f>TEXT(spending_patterns_detailed[[#This Row],[Transaction Date]],"mmm")</f>
        <v>Sep</v>
      </c>
      <c r="L23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98" spans="1:13" x14ac:dyDescent="0.4">
      <c r="A2398" t="s">
        <v>178</v>
      </c>
      <c r="B2398" t="s">
        <v>49</v>
      </c>
      <c r="C2398" t="s">
        <v>112</v>
      </c>
      <c r="D2398">
        <v>2</v>
      </c>
      <c r="E2398">
        <v>86.82</v>
      </c>
      <c r="F2398">
        <v>173.64</v>
      </c>
      <c r="G2398" t="s">
        <v>12</v>
      </c>
      <c r="H2398" t="s">
        <v>13</v>
      </c>
      <c r="I2398" s="1">
        <v>45373</v>
      </c>
      <c r="J2398">
        <f>YEAR(spending_patterns_detailed[[#This Row],[Transaction Date]])</f>
        <v>2024</v>
      </c>
      <c r="K2398" t="str">
        <f>TEXT(spending_patterns_detailed[[#This Row],[Transaction Date]],"mmm")</f>
        <v>Mar</v>
      </c>
      <c r="L23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399" spans="1:13" x14ac:dyDescent="0.4">
      <c r="A2399" t="s">
        <v>103</v>
      </c>
      <c r="B2399" t="s">
        <v>100</v>
      </c>
      <c r="C2399" t="s">
        <v>189</v>
      </c>
      <c r="D2399">
        <v>1</v>
      </c>
      <c r="E2399">
        <v>58.2</v>
      </c>
      <c r="F2399">
        <v>58.2</v>
      </c>
      <c r="G2399" t="s">
        <v>25</v>
      </c>
      <c r="H2399" t="s">
        <v>41</v>
      </c>
      <c r="I2399" s="1">
        <v>45246</v>
      </c>
      <c r="J2399">
        <f>YEAR(spending_patterns_detailed[[#This Row],[Transaction Date]])</f>
        <v>2023</v>
      </c>
      <c r="K2399" t="str">
        <f>TEXT(spending_patterns_detailed[[#This Row],[Transaction Date]],"mmm")</f>
        <v>Nov</v>
      </c>
      <c r="L23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3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00" spans="1:13" x14ac:dyDescent="0.4">
      <c r="A2400" t="s">
        <v>84</v>
      </c>
      <c r="B2400" t="s">
        <v>49</v>
      </c>
      <c r="C2400" t="s">
        <v>197</v>
      </c>
      <c r="D2400">
        <v>1</v>
      </c>
      <c r="E2400">
        <v>45.6</v>
      </c>
      <c r="F2400">
        <v>45.6</v>
      </c>
      <c r="G2400" t="s">
        <v>21</v>
      </c>
      <c r="H2400" t="s">
        <v>13</v>
      </c>
      <c r="I2400" s="1">
        <v>45258</v>
      </c>
      <c r="J2400">
        <f>YEAR(spending_patterns_detailed[[#This Row],[Transaction Date]])</f>
        <v>2023</v>
      </c>
      <c r="K2400" t="str">
        <f>TEXT(spending_patterns_detailed[[#This Row],[Transaction Date]],"mmm")</f>
        <v>Nov</v>
      </c>
      <c r="L24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01" spans="1:13" x14ac:dyDescent="0.4">
      <c r="A2401" t="s">
        <v>245</v>
      </c>
      <c r="B2401" t="s">
        <v>23</v>
      </c>
      <c r="C2401" t="s">
        <v>24</v>
      </c>
      <c r="D2401">
        <v>5</v>
      </c>
      <c r="E2401">
        <v>14.26</v>
      </c>
      <c r="F2401">
        <v>71.319999999999993</v>
      </c>
      <c r="G2401" t="s">
        <v>25</v>
      </c>
      <c r="H2401" t="s">
        <v>17</v>
      </c>
      <c r="I2401" s="1">
        <v>44941</v>
      </c>
      <c r="J2401">
        <f>YEAR(spending_patterns_detailed[[#This Row],[Transaction Date]])</f>
        <v>2023</v>
      </c>
      <c r="K2401" t="str">
        <f>TEXT(spending_patterns_detailed[[#This Row],[Transaction Date]],"mmm")</f>
        <v>Jan</v>
      </c>
      <c r="L24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02" spans="1:13" x14ac:dyDescent="0.4">
      <c r="A2402" t="s">
        <v>214</v>
      </c>
      <c r="B2402" t="s">
        <v>46</v>
      </c>
      <c r="C2402" t="s">
        <v>47</v>
      </c>
      <c r="D2402">
        <v>1</v>
      </c>
      <c r="E2402">
        <v>3.25</v>
      </c>
      <c r="F2402">
        <v>3.25</v>
      </c>
      <c r="G2402" t="s">
        <v>25</v>
      </c>
      <c r="H2402" t="s">
        <v>41</v>
      </c>
      <c r="I2402" s="1">
        <v>45361</v>
      </c>
      <c r="J2402">
        <f>YEAR(spending_patterns_detailed[[#This Row],[Transaction Date]])</f>
        <v>2024</v>
      </c>
      <c r="K2402" t="str">
        <f>TEXT(spending_patterns_detailed[[#This Row],[Transaction Date]],"mmm")</f>
        <v>Mar</v>
      </c>
      <c r="L24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403" spans="1:13" x14ac:dyDescent="0.4">
      <c r="A2403" t="s">
        <v>239</v>
      </c>
      <c r="B2403" t="s">
        <v>61</v>
      </c>
      <c r="C2403" t="s">
        <v>78</v>
      </c>
      <c r="D2403">
        <v>1</v>
      </c>
      <c r="E2403">
        <v>329.18</v>
      </c>
      <c r="F2403">
        <v>329.18</v>
      </c>
      <c r="G2403" t="s">
        <v>38</v>
      </c>
      <c r="H2403" t="s">
        <v>13</v>
      </c>
      <c r="I2403" s="1">
        <v>45083</v>
      </c>
      <c r="J2403">
        <f>YEAR(spending_patterns_detailed[[#This Row],[Transaction Date]])</f>
        <v>2023</v>
      </c>
      <c r="K2403" t="str">
        <f>TEXT(spending_patterns_detailed[[#This Row],[Transaction Date]],"mmm")</f>
        <v>Jun</v>
      </c>
      <c r="L24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04" spans="1:13" x14ac:dyDescent="0.4">
      <c r="A2404" t="s">
        <v>174</v>
      </c>
      <c r="B2404" t="s">
        <v>56</v>
      </c>
      <c r="C2404" t="s">
        <v>57</v>
      </c>
      <c r="D2404">
        <v>3</v>
      </c>
      <c r="E2404">
        <v>56143.59</v>
      </c>
      <c r="F2404">
        <v>168430.76</v>
      </c>
      <c r="G2404" t="s">
        <v>21</v>
      </c>
      <c r="H2404" t="s">
        <v>17</v>
      </c>
      <c r="I2404" s="1">
        <v>45306</v>
      </c>
      <c r="J2404">
        <f>YEAR(spending_patterns_detailed[[#This Row],[Transaction Date]])</f>
        <v>2024</v>
      </c>
      <c r="K2404" t="str">
        <f>TEXT(spending_patterns_detailed[[#This Row],[Transaction Date]],"mmm")</f>
        <v>Jan</v>
      </c>
      <c r="L24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24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2405" spans="1:13" x14ac:dyDescent="0.4">
      <c r="A2405" t="s">
        <v>238</v>
      </c>
      <c r="B2405" t="s">
        <v>56</v>
      </c>
      <c r="C2405" t="s">
        <v>165</v>
      </c>
      <c r="D2405">
        <v>1</v>
      </c>
      <c r="E2405">
        <v>977.55</v>
      </c>
      <c r="F2405">
        <v>977.55</v>
      </c>
      <c r="G2405" t="s">
        <v>12</v>
      </c>
      <c r="H2405" t="s">
        <v>41</v>
      </c>
      <c r="I2405" s="1">
        <v>45067</v>
      </c>
      <c r="J2405">
        <f>YEAR(spending_patterns_detailed[[#This Row],[Transaction Date]])</f>
        <v>2023</v>
      </c>
      <c r="K2405" t="str">
        <f>TEXT(spending_patterns_detailed[[#This Row],[Transaction Date]],"mmm")</f>
        <v>May</v>
      </c>
      <c r="L24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06" spans="1:13" x14ac:dyDescent="0.4">
      <c r="A2406" t="s">
        <v>169</v>
      </c>
      <c r="B2406" t="s">
        <v>23</v>
      </c>
      <c r="C2406" t="s">
        <v>143</v>
      </c>
      <c r="D2406">
        <v>5</v>
      </c>
      <c r="E2406">
        <v>165.7</v>
      </c>
      <c r="F2406">
        <v>828.49</v>
      </c>
      <c r="G2406" t="s">
        <v>25</v>
      </c>
      <c r="H2406" t="s">
        <v>41</v>
      </c>
      <c r="I2406" s="1">
        <v>45355</v>
      </c>
      <c r="J2406">
        <f>YEAR(spending_patterns_detailed[[#This Row],[Transaction Date]])</f>
        <v>2024</v>
      </c>
      <c r="K2406" t="str">
        <f>TEXT(spending_patterns_detailed[[#This Row],[Transaction Date]],"mmm")</f>
        <v>Mar</v>
      </c>
      <c r="L24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07" spans="1:13" x14ac:dyDescent="0.4">
      <c r="A2407" t="s">
        <v>196</v>
      </c>
      <c r="B2407" t="s">
        <v>31</v>
      </c>
      <c r="C2407" t="s">
        <v>32</v>
      </c>
      <c r="D2407">
        <v>1</v>
      </c>
      <c r="E2407">
        <v>529.12</v>
      </c>
      <c r="F2407">
        <v>529.12</v>
      </c>
      <c r="G2407" t="s">
        <v>21</v>
      </c>
      <c r="H2407" t="s">
        <v>41</v>
      </c>
      <c r="I2407" s="1">
        <v>45086</v>
      </c>
      <c r="J2407">
        <f>YEAR(spending_patterns_detailed[[#This Row],[Transaction Date]])</f>
        <v>2023</v>
      </c>
      <c r="K2407" t="str">
        <f>TEXT(spending_patterns_detailed[[#This Row],[Transaction Date]],"mmm")</f>
        <v>Jun</v>
      </c>
      <c r="L24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08" spans="1:13" x14ac:dyDescent="0.4">
      <c r="A2408" t="s">
        <v>105</v>
      </c>
      <c r="B2408" t="s">
        <v>100</v>
      </c>
      <c r="C2408" t="s">
        <v>130</v>
      </c>
      <c r="D2408">
        <v>1</v>
      </c>
      <c r="E2408">
        <v>11.76</v>
      </c>
      <c r="F2408">
        <v>11.76</v>
      </c>
      <c r="G2408" t="s">
        <v>25</v>
      </c>
      <c r="H2408" t="s">
        <v>13</v>
      </c>
      <c r="I2408" s="1">
        <v>45050</v>
      </c>
      <c r="J2408">
        <f>YEAR(spending_patterns_detailed[[#This Row],[Transaction Date]])</f>
        <v>2023</v>
      </c>
      <c r="K2408" t="str">
        <f>TEXT(spending_patterns_detailed[[#This Row],[Transaction Date]],"mmm")</f>
        <v>May</v>
      </c>
      <c r="L24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09" spans="1:13" x14ac:dyDescent="0.4">
      <c r="A2409" t="s">
        <v>140</v>
      </c>
      <c r="B2409" t="s">
        <v>10</v>
      </c>
      <c r="C2409" t="s">
        <v>144</v>
      </c>
      <c r="D2409">
        <v>5</v>
      </c>
      <c r="E2409">
        <v>4.3499999999999996</v>
      </c>
      <c r="F2409">
        <v>21.73</v>
      </c>
      <c r="G2409" t="s">
        <v>21</v>
      </c>
      <c r="H2409" t="s">
        <v>41</v>
      </c>
      <c r="I2409" s="1">
        <v>45558</v>
      </c>
      <c r="J2409">
        <f>YEAR(spending_patterns_detailed[[#This Row],[Transaction Date]])</f>
        <v>2024</v>
      </c>
      <c r="K2409" t="str">
        <f>TEXT(spending_patterns_detailed[[#This Row],[Transaction Date]],"mmm")</f>
        <v>Sep</v>
      </c>
      <c r="L24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10" spans="1:13" x14ac:dyDescent="0.4">
      <c r="A2410" t="s">
        <v>106</v>
      </c>
      <c r="B2410" t="s">
        <v>56</v>
      </c>
      <c r="C2410" t="s">
        <v>59</v>
      </c>
      <c r="D2410">
        <v>1</v>
      </c>
      <c r="E2410">
        <v>33.71</v>
      </c>
      <c r="F2410">
        <v>33.71</v>
      </c>
      <c r="G2410" t="s">
        <v>38</v>
      </c>
      <c r="H2410" t="s">
        <v>41</v>
      </c>
      <c r="I2410" s="1">
        <v>45484</v>
      </c>
      <c r="J2410">
        <f>YEAR(spending_patterns_detailed[[#This Row],[Transaction Date]])</f>
        <v>2024</v>
      </c>
      <c r="K2410" t="str">
        <f>TEXT(spending_patterns_detailed[[#This Row],[Transaction Date]],"mmm")</f>
        <v>Jul</v>
      </c>
      <c r="L24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11" spans="1:13" x14ac:dyDescent="0.4">
      <c r="A2411" t="s">
        <v>134</v>
      </c>
      <c r="B2411" t="s">
        <v>100</v>
      </c>
      <c r="C2411" t="s">
        <v>189</v>
      </c>
      <c r="D2411">
        <v>1</v>
      </c>
      <c r="E2411">
        <v>50.15</v>
      </c>
      <c r="F2411">
        <v>50.15</v>
      </c>
      <c r="G2411" t="s">
        <v>25</v>
      </c>
      <c r="H2411" t="s">
        <v>17</v>
      </c>
      <c r="I2411" s="1">
        <v>45073</v>
      </c>
      <c r="J2411">
        <f>YEAR(spending_patterns_detailed[[#This Row],[Transaction Date]])</f>
        <v>2023</v>
      </c>
      <c r="K2411" t="str">
        <f>TEXT(spending_patterns_detailed[[#This Row],[Transaction Date]],"mmm")</f>
        <v>May</v>
      </c>
      <c r="L24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12" spans="1:13" x14ac:dyDescent="0.4">
      <c r="A2412" t="s">
        <v>260</v>
      </c>
      <c r="B2412" t="s">
        <v>49</v>
      </c>
      <c r="C2412" t="s">
        <v>197</v>
      </c>
      <c r="D2412">
        <v>2</v>
      </c>
      <c r="E2412">
        <v>45.88</v>
      </c>
      <c r="F2412">
        <v>91.76</v>
      </c>
      <c r="G2412" t="s">
        <v>12</v>
      </c>
      <c r="H2412" t="s">
        <v>41</v>
      </c>
      <c r="I2412" s="1">
        <v>45545</v>
      </c>
      <c r="J2412">
        <f>YEAR(spending_patterns_detailed[[#This Row],[Transaction Date]])</f>
        <v>2024</v>
      </c>
      <c r="K2412" t="str">
        <f>TEXT(spending_patterns_detailed[[#This Row],[Transaction Date]],"mmm")</f>
        <v>Sep</v>
      </c>
      <c r="L24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13" spans="1:13" x14ac:dyDescent="0.4">
      <c r="A2413" t="s">
        <v>152</v>
      </c>
      <c r="B2413" t="s">
        <v>19</v>
      </c>
      <c r="C2413" t="s">
        <v>107</v>
      </c>
      <c r="D2413">
        <v>1</v>
      </c>
      <c r="E2413">
        <v>191.33</v>
      </c>
      <c r="F2413">
        <v>191.33</v>
      </c>
      <c r="G2413" t="s">
        <v>25</v>
      </c>
      <c r="H2413" t="s">
        <v>13</v>
      </c>
      <c r="I2413" s="1">
        <v>45198</v>
      </c>
      <c r="J2413">
        <f>YEAR(spending_patterns_detailed[[#This Row],[Transaction Date]])</f>
        <v>2023</v>
      </c>
      <c r="K2413" t="str">
        <f>TEXT(spending_patterns_detailed[[#This Row],[Transaction Date]],"mmm")</f>
        <v>Sep</v>
      </c>
      <c r="L24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14" spans="1:13" x14ac:dyDescent="0.4">
      <c r="A2414" t="s">
        <v>191</v>
      </c>
      <c r="B2414" t="s">
        <v>46</v>
      </c>
      <c r="C2414" t="s">
        <v>162</v>
      </c>
      <c r="D2414">
        <v>1</v>
      </c>
      <c r="E2414">
        <v>3.14</v>
      </c>
      <c r="F2414">
        <v>3.14</v>
      </c>
      <c r="G2414" t="s">
        <v>38</v>
      </c>
      <c r="H2414" t="s">
        <v>41</v>
      </c>
      <c r="I2414" s="1">
        <v>45070</v>
      </c>
      <c r="J2414">
        <f>YEAR(spending_patterns_detailed[[#This Row],[Transaction Date]])</f>
        <v>2023</v>
      </c>
      <c r="K2414" t="str">
        <f>TEXT(spending_patterns_detailed[[#This Row],[Transaction Date]],"mmm")</f>
        <v>May</v>
      </c>
      <c r="L24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415" spans="1:13" x14ac:dyDescent="0.4">
      <c r="A2415" t="s">
        <v>219</v>
      </c>
      <c r="B2415" t="s">
        <v>10</v>
      </c>
      <c r="C2415" t="s">
        <v>11</v>
      </c>
      <c r="D2415">
        <v>5</v>
      </c>
      <c r="E2415">
        <v>4.28</v>
      </c>
      <c r="F2415">
        <v>21.39</v>
      </c>
      <c r="G2415" t="s">
        <v>21</v>
      </c>
      <c r="H2415" t="s">
        <v>17</v>
      </c>
      <c r="I2415" s="1">
        <v>45622</v>
      </c>
      <c r="J2415">
        <f>YEAR(spending_patterns_detailed[[#This Row],[Transaction Date]])</f>
        <v>2024</v>
      </c>
      <c r="K2415" t="str">
        <f>TEXT(spending_patterns_detailed[[#This Row],[Transaction Date]],"mmm")</f>
        <v>Nov</v>
      </c>
      <c r="L24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16" spans="1:13" x14ac:dyDescent="0.4">
      <c r="A2416" t="s">
        <v>33</v>
      </c>
      <c r="B2416" t="s">
        <v>19</v>
      </c>
      <c r="C2416" t="s">
        <v>20</v>
      </c>
      <c r="D2416">
        <v>1</v>
      </c>
      <c r="E2416">
        <v>97.83</v>
      </c>
      <c r="F2416">
        <v>97.83</v>
      </c>
      <c r="G2416" t="s">
        <v>38</v>
      </c>
      <c r="H2416" t="s">
        <v>13</v>
      </c>
      <c r="I2416" s="1">
        <v>45080</v>
      </c>
      <c r="J2416">
        <f>YEAR(spending_patterns_detailed[[#This Row],[Transaction Date]])</f>
        <v>2023</v>
      </c>
      <c r="K2416" t="str">
        <f>TEXT(spending_patterns_detailed[[#This Row],[Transaction Date]],"mmm")</f>
        <v>Jun</v>
      </c>
      <c r="L24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17" spans="1:13" x14ac:dyDescent="0.4">
      <c r="A2417" t="s">
        <v>75</v>
      </c>
      <c r="B2417" t="s">
        <v>10</v>
      </c>
      <c r="C2417" t="s">
        <v>64</v>
      </c>
      <c r="D2417">
        <v>1</v>
      </c>
      <c r="E2417">
        <v>10.68</v>
      </c>
      <c r="F2417">
        <v>10.68</v>
      </c>
      <c r="G2417" t="s">
        <v>12</v>
      </c>
      <c r="H2417" t="s">
        <v>13</v>
      </c>
      <c r="I2417" s="1">
        <v>45203</v>
      </c>
      <c r="J2417">
        <f>YEAR(spending_patterns_detailed[[#This Row],[Transaction Date]])</f>
        <v>2023</v>
      </c>
      <c r="K2417" t="str">
        <f>TEXT(spending_patterns_detailed[[#This Row],[Transaction Date]],"mmm")</f>
        <v>Oct</v>
      </c>
      <c r="L24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18" spans="1:13" x14ac:dyDescent="0.4">
      <c r="A2418" t="s">
        <v>39</v>
      </c>
      <c r="B2418" t="s">
        <v>19</v>
      </c>
      <c r="C2418" t="s">
        <v>149</v>
      </c>
      <c r="D2418">
        <v>1</v>
      </c>
      <c r="E2418">
        <v>6121.45</v>
      </c>
      <c r="F2418">
        <v>6121.45</v>
      </c>
      <c r="G2418" t="s">
        <v>38</v>
      </c>
      <c r="H2418" t="s">
        <v>13</v>
      </c>
      <c r="I2418" s="1">
        <v>45311</v>
      </c>
      <c r="J2418">
        <f>YEAR(spending_patterns_detailed[[#This Row],[Transaction Date]])</f>
        <v>2024</v>
      </c>
      <c r="K2418" t="str">
        <f>TEXT(spending_patterns_detailed[[#This Row],[Transaction Date]],"mmm")</f>
        <v>Jan</v>
      </c>
      <c r="L24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4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19" spans="1:13" x14ac:dyDescent="0.4">
      <c r="A2419" t="s">
        <v>150</v>
      </c>
      <c r="B2419" t="s">
        <v>36</v>
      </c>
      <c r="C2419" t="s">
        <v>37</v>
      </c>
      <c r="D2419">
        <v>1</v>
      </c>
      <c r="E2419">
        <v>588.13</v>
      </c>
      <c r="F2419">
        <v>588.13</v>
      </c>
      <c r="G2419" t="s">
        <v>12</v>
      </c>
      <c r="H2419" t="s">
        <v>17</v>
      </c>
      <c r="I2419" s="1">
        <v>45151</v>
      </c>
      <c r="J2419">
        <f>YEAR(spending_patterns_detailed[[#This Row],[Transaction Date]])</f>
        <v>2023</v>
      </c>
      <c r="K2419" t="str">
        <f>TEXT(spending_patterns_detailed[[#This Row],[Transaction Date]],"mmm")</f>
        <v>Aug</v>
      </c>
      <c r="L24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20" spans="1:13" x14ac:dyDescent="0.4">
      <c r="A2420" t="s">
        <v>261</v>
      </c>
      <c r="B2420" t="s">
        <v>15</v>
      </c>
      <c r="C2420" t="s">
        <v>151</v>
      </c>
      <c r="D2420">
        <v>3</v>
      </c>
      <c r="E2420">
        <v>81.77</v>
      </c>
      <c r="F2420">
        <v>245.32</v>
      </c>
      <c r="G2420" t="s">
        <v>38</v>
      </c>
      <c r="H2420" t="s">
        <v>41</v>
      </c>
      <c r="I2420" s="1">
        <v>44959</v>
      </c>
      <c r="J2420">
        <f>YEAR(spending_patterns_detailed[[#This Row],[Transaction Date]])</f>
        <v>2023</v>
      </c>
      <c r="K2420" t="str">
        <f>TEXT(spending_patterns_detailed[[#This Row],[Transaction Date]],"mmm")</f>
        <v>Feb</v>
      </c>
      <c r="L24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21" spans="1:13" x14ac:dyDescent="0.4">
      <c r="A2421" t="s">
        <v>158</v>
      </c>
      <c r="B2421" t="s">
        <v>46</v>
      </c>
      <c r="C2421" t="s">
        <v>104</v>
      </c>
      <c r="D2421">
        <v>2</v>
      </c>
      <c r="E2421">
        <v>10.65</v>
      </c>
      <c r="F2421">
        <v>21.3</v>
      </c>
      <c r="G2421" t="s">
        <v>21</v>
      </c>
      <c r="H2421" t="s">
        <v>41</v>
      </c>
      <c r="I2421" s="1">
        <v>45047</v>
      </c>
      <c r="J2421">
        <f>YEAR(spending_patterns_detailed[[#This Row],[Transaction Date]])</f>
        <v>2023</v>
      </c>
      <c r="K2421" t="str">
        <f>TEXT(spending_patterns_detailed[[#This Row],[Transaction Date]],"mmm")</f>
        <v>May</v>
      </c>
      <c r="L24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22" spans="1:13" x14ac:dyDescent="0.4">
      <c r="A2422" t="s">
        <v>84</v>
      </c>
      <c r="B2422" t="s">
        <v>61</v>
      </c>
      <c r="C2422" t="s">
        <v>62</v>
      </c>
      <c r="D2422">
        <v>1</v>
      </c>
      <c r="E2422">
        <v>112.22</v>
      </c>
      <c r="F2422">
        <v>112.22</v>
      </c>
      <c r="G2422" t="s">
        <v>12</v>
      </c>
      <c r="H2422" t="s">
        <v>13</v>
      </c>
      <c r="I2422" s="1">
        <v>45485</v>
      </c>
      <c r="J2422">
        <f>YEAR(spending_patterns_detailed[[#This Row],[Transaction Date]])</f>
        <v>2024</v>
      </c>
      <c r="K2422" t="str">
        <f>TEXT(spending_patterns_detailed[[#This Row],[Transaction Date]],"mmm")</f>
        <v>Jul</v>
      </c>
      <c r="L24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23" spans="1:13" x14ac:dyDescent="0.4">
      <c r="A2423" t="s">
        <v>211</v>
      </c>
      <c r="B2423" t="s">
        <v>70</v>
      </c>
      <c r="C2423" t="s">
        <v>71</v>
      </c>
      <c r="D2423">
        <v>4</v>
      </c>
      <c r="E2423">
        <v>19.27</v>
      </c>
      <c r="F2423">
        <v>77.08</v>
      </c>
      <c r="G2423" t="s">
        <v>38</v>
      </c>
      <c r="H2423" t="s">
        <v>13</v>
      </c>
      <c r="I2423" s="1">
        <v>45290</v>
      </c>
      <c r="J2423">
        <f>YEAR(spending_patterns_detailed[[#This Row],[Transaction Date]])</f>
        <v>2023</v>
      </c>
      <c r="K2423" t="str">
        <f>TEXT(spending_patterns_detailed[[#This Row],[Transaction Date]],"mmm")</f>
        <v>Dec</v>
      </c>
      <c r="L24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24" spans="1:13" x14ac:dyDescent="0.4">
      <c r="A2424" t="s">
        <v>251</v>
      </c>
      <c r="B2424" t="s">
        <v>15</v>
      </c>
      <c r="C2424" t="s">
        <v>151</v>
      </c>
      <c r="D2424">
        <v>5</v>
      </c>
      <c r="E2424">
        <v>168.23</v>
      </c>
      <c r="F2424">
        <v>841.13</v>
      </c>
      <c r="G2424" t="s">
        <v>38</v>
      </c>
      <c r="H2424" t="s">
        <v>17</v>
      </c>
      <c r="I2424" s="1">
        <v>44984</v>
      </c>
      <c r="J2424">
        <f>YEAR(spending_patterns_detailed[[#This Row],[Transaction Date]])</f>
        <v>2023</v>
      </c>
      <c r="K2424" t="str">
        <f>TEXT(spending_patterns_detailed[[#This Row],[Transaction Date]],"mmm")</f>
        <v>Feb</v>
      </c>
      <c r="L24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25" spans="1:13" x14ac:dyDescent="0.4">
      <c r="A2425" t="s">
        <v>216</v>
      </c>
      <c r="B2425" t="s">
        <v>23</v>
      </c>
      <c r="C2425" t="s">
        <v>24</v>
      </c>
      <c r="D2425">
        <v>4</v>
      </c>
      <c r="E2425">
        <v>20.27</v>
      </c>
      <c r="F2425">
        <v>81.09</v>
      </c>
      <c r="G2425" t="s">
        <v>25</v>
      </c>
      <c r="H2425" t="s">
        <v>17</v>
      </c>
      <c r="I2425" s="1">
        <v>45630</v>
      </c>
      <c r="J2425">
        <f>YEAR(spending_patterns_detailed[[#This Row],[Transaction Date]])</f>
        <v>2024</v>
      </c>
      <c r="K2425" t="str">
        <f>TEXT(spending_patterns_detailed[[#This Row],[Transaction Date]],"mmm")</f>
        <v>Dec</v>
      </c>
      <c r="L24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26" spans="1:13" x14ac:dyDescent="0.4">
      <c r="A2426" t="s">
        <v>223</v>
      </c>
      <c r="B2426" t="s">
        <v>36</v>
      </c>
      <c r="C2426" t="s">
        <v>37</v>
      </c>
      <c r="D2426">
        <v>1</v>
      </c>
      <c r="E2426">
        <v>177.38</v>
      </c>
      <c r="F2426">
        <v>177.38</v>
      </c>
      <c r="G2426" t="s">
        <v>21</v>
      </c>
      <c r="H2426" t="s">
        <v>13</v>
      </c>
      <c r="I2426" s="1">
        <v>45269</v>
      </c>
      <c r="J2426">
        <f>YEAR(spending_patterns_detailed[[#This Row],[Transaction Date]])</f>
        <v>2023</v>
      </c>
      <c r="K2426" t="str">
        <f>TEXT(spending_patterns_detailed[[#This Row],[Transaction Date]],"mmm")</f>
        <v>Dec</v>
      </c>
      <c r="L24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27" spans="1:13" x14ac:dyDescent="0.4">
      <c r="A2427" t="s">
        <v>169</v>
      </c>
      <c r="B2427" t="s">
        <v>36</v>
      </c>
      <c r="C2427" t="s">
        <v>76</v>
      </c>
      <c r="D2427">
        <v>1</v>
      </c>
      <c r="E2427">
        <v>47.55</v>
      </c>
      <c r="F2427">
        <v>47.55</v>
      </c>
      <c r="G2427" t="s">
        <v>38</v>
      </c>
      <c r="H2427" t="s">
        <v>17</v>
      </c>
      <c r="I2427" s="1">
        <v>45523</v>
      </c>
      <c r="J2427">
        <f>YEAR(spending_patterns_detailed[[#This Row],[Transaction Date]])</f>
        <v>2024</v>
      </c>
      <c r="K2427" t="str">
        <f>TEXT(spending_patterns_detailed[[#This Row],[Transaction Date]],"mmm")</f>
        <v>Aug</v>
      </c>
      <c r="L24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28" spans="1:13" x14ac:dyDescent="0.4">
      <c r="A2428" t="s">
        <v>122</v>
      </c>
      <c r="B2428" t="s">
        <v>49</v>
      </c>
      <c r="C2428" t="s">
        <v>197</v>
      </c>
      <c r="D2428">
        <v>2</v>
      </c>
      <c r="E2428">
        <v>62.15</v>
      </c>
      <c r="F2428">
        <v>124.3</v>
      </c>
      <c r="G2428" t="s">
        <v>21</v>
      </c>
      <c r="H2428" t="s">
        <v>13</v>
      </c>
      <c r="I2428" s="1">
        <v>45438</v>
      </c>
      <c r="J2428">
        <f>YEAR(spending_patterns_detailed[[#This Row],[Transaction Date]])</f>
        <v>2024</v>
      </c>
      <c r="K2428" t="str">
        <f>TEXT(spending_patterns_detailed[[#This Row],[Transaction Date]],"mmm")</f>
        <v>May</v>
      </c>
      <c r="L24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29" spans="1:13" x14ac:dyDescent="0.4">
      <c r="A2429" t="s">
        <v>113</v>
      </c>
      <c r="B2429" t="s">
        <v>61</v>
      </c>
      <c r="C2429" t="s">
        <v>82</v>
      </c>
      <c r="D2429">
        <v>1</v>
      </c>
      <c r="E2429">
        <v>260.77999999999997</v>
      </c>
      <c r="F2429">
        <v>260.77999999999997</v>
      </c>
      <c r="G2429" t="s">
        <v>12</v>
      </c>
      <c r="H2429" t="s">
        <v>13</v>
      </c>
      <c r="I2429" s="1">
        <v>45254</v>
      </c>
      <c r="J2429">
        <f>YEAR(spending_patterns_detailed[[#This Row],[Transaction Date]])</f>
        <v>2023</v>
      </c>
      <c r="K2429" t="str">
        <f>TEXT(spending_patterns_detailed[[#This Row],[Transaction Date]],"mmm")</f>
        <v>Nov</v>
      </c>
      <c r="L24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30" spans="1:13" x14ac:dyDescent="0.4">
      <c r="A2430" t="s">
        <v>229</v>
      </c>
      <c r="B2430" t="s">
        <v>27</v>
      </c>
      <c r="C2430" t="s">
        <v>54</v>
      </c>
      <c r="D2430">
        <v>3</v>
      </c>
      <c r="E2430">
        <v>485.25</v>
      </c>
      <c r="F2430">
        <v>1455.76</v>
      </c>
      <c r="G2430" t="s">
        <v>21</v>
      </c>
      <c r="H2430" t="s">
        <v>13</v>
      </c>
      <c r="I2430" s="1">
        <v>45268</v>
      </c>
      <c r="J2430">
        <f>YEAR(spending_patterns_detailed[[#This Row],[Transaction Date]])</f>
        <v>2023</v>
      </c>
      <c r="K2430" t="str">
        <f>TEXT(spending_patterns_detailed[[#This Row],[Transaction Date]],"mmm")</f>
        <v>Dec</v>
      </c>
      <c r="L24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31" spans="1:13" x14ac:dyDescent="0.4">
      <c r="A2431" t="s">
        <v>269</v>
      </c>
      <c r="B2431" t="s">
        <v>36</v>
      </c>
      <c r="C2431" t="s">
        <v>160</v>
      </c>
      <c r="D2431">
        <v>1</v>
      </c>
      <c r="E2431">
        <v>542.72</v>
      </c>
      <c r="F2431">
        <v>542.72</v>
      </c>
      <c r="G2431" t="s">
        <v>21</v>
      </c>
      <c r="H2431" t="s">
        <v>13</v>
      </c>
      <c r="I2431" s="1">
        <v>45159</v>
      </c>
      <c r="J2431">
        <f>YEAR(spending_patterns_detailed[[#This Row],[Transaction Date]])</f>
        <v>2023</v>
      </c>
      <c r="K2431" t="str">
        <f>TEXT(spending_patterns_detailed[[#This Row],[Transaction Date]],"mmm")</f>
        <v>Aug</v>
      </c>
      <c r="L24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32" spans="1:13" x14ac:dyDescent="0.4">
      <c r="A2432" t="s">
        <v>222</v>
      </c>
      <c r="B2432" t="s">
        <v>15</v>
      </c>
      <c r="C2432" t="s">
        <v>16</v>
      </c>
      <c r="D2432">
        <v>1</v>
      </c>
      <c r="E2432">
        <v>32.72</v>
      </c>
      <c r="F2432">
        <v>32.72</v>
      </c>
      <c r="G2432" t="s">
        <v>25</v>
      </c>
      <c r="H2432" t="s">
        <v>17</v>
      </c>
      <c r="I2432" s="1">
        <v>45100</v>
      </c>
      <c r="J2432">
        <f>YEAR(spending_patterns_detailed[[#This Row],[Transaction Date]])</f>
        <v>2023</v>
      </c>
      <c r="K2432" t="str">
        <f>TEXT(spending_patterns_detailed[[#This Row],[Transaction Date]],"mmm")</f>
        <v>Jun</v>
      </c>
      <c r="L24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33" spans="1:13" x14ac:dyDescent="0.4">
      <c r="A2433" t="s">
        <v>139</v>
      </c>
      <c r="B2433" t="s">
        <v>100</v>
      </c>
      <c r="C2433" t="s">
        <v>101</v>
      </c>
      <c r="D2433">
        <v>1</v>
      </c>
      <c r="E2433">
        <v>18.510000000000002</v>
      </c>
      <c r="F2433">
        <v>18.510000000000002</v>
      </c>
      <c r="G2433" t="s">
        <v>38</v>
      </c>
      <c r="H2433" t="s">
        <v>41</v>
      </c>
      <c r="I2433" s="1">
        <v>45591</v>
      </c>
      <c r="J2433">
        <f>YEAR(spending_patterns_detailed[[#This Row],[Transaction Date]])</f>
        <v>2024</v>
      </c>
      <c r="K2433" t="str">
        <f>TEXT(spending_patterns_detailed[[#This Row],[Transaction Date]],"mmm")</f>
        <v>Oct</v>
      </c>
      <c r="L24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34" spans="1:13" x14ac:dyDescent="0.4">
      <c r="A2434" t="s">
        <v>74</v>
      </c>
      <c r="B2434" t="s">
        <v>70</v>
      </c>
      <c r="C2434" t="s">
        <v>110</v>
      </c>
      <c r="D2434">
        <v>5</v>
      </c>
      <c r="E2434">
        <v>6.62</v>
      </c>
      <c r="F2434">
        <v>33.11</v>
      </c>
      <c r="G2434" t="s">
        <v>12</v>
      </c>
      <c r="H2434" t="s">
        <v>13</v>
      </c>
      <c r="I2434" s="1">
        <v>45541</v>
      </c>
      <c r="J2434">
        <f>YEAR(spending_patterns_detailed[[#This Row],[Transaction Date]])</f>
        <v>2024</v>
      </c>
      <c r="K2434" t="str">
        <f>TEXT(spending_patterns_detailed[[#This Row],[Transaction Date]],"mmm")</f>
        <v>Sep</v>
      </c>
      <c r="L24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35" spans="1:13" x14ac:dyDescent="0.4">
      <c r="A2435" t="s">
        <v>77</v>
      </c>
      <c r="B2435" t="s">
        <v>61</v>
      </c>
      <c r="C2435" t="s">
        <v>82</v>
      </c>
      <c r="D2435">
        <v>1</v>
      </c>
      <c r="E2435">
        <v>520.35</v>
      </c>
      <c r="F2435">
        <v>520.35</v>
      </c>
      <c r="G2435" t="s">
        <v>12</v>
      </c>
      <c r="H2435" t="s">
        <v>13</v>
      </c>
      <c r="I2435" s="1">
        <v>45265</v>
      </c>
      <c r="J2435">
        <f>YEAR(spending_patterns_detailed[[#This Row],[Transaction Date]])</f>
        <v>2023</v>
      </c>
      <c r="K2435" t="str">
        <f>TEXT(spending_patterns_detailed[[#This Row],[Transaction Date]],"mmm")</f>
        <v>Dec</v>
      </c>
      <c r="L24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36" spans="1:13" x14ac:dyDescent="0.4">
      <c r="A2436" t="s">
        <v>272</v>
      </c>
      <c r="B2436" t="s">
        <v>36</v>
      </c>
      <c r="C2436" t="s">
        <v>37</v>
      </c>
      <c r="D2436">
        <v>1</v>
      </c>
      <c r="E2436">
        <v>1074.27</v>
      </c>
      <c r="F2436">
        <v>1074.27</v>
      </c>
      <c r="G2436" t="s">
        <v>25</v>
      </c>
      <c r="H2436" t="s">
        <v>17</v>
      </c>
      <c r="I2436" s="1">
        <v>44928</v>
      </c>
      <c r="J2436">
        <f>YEAR(spending_patterns_detailed[[#This Row],[Transaction Date]])</f>
        <v>2023</v>
      </c>
      <c r="K2436" t="str">
        <f>TEXT(spending_patterns_detailed[[#This Row],[Transaction Date]],"mmm")</f>
        <v>Jan</v>
      </c>
      <c r="L24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4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37" spans="1:13" x14ac:dyDescent="0.4">
      <c r="A2437" t="s">
        <v>161</v>
      </c>
      <c r="B2437" t="s">
        <v>46</v>
      </c>
      <c r="C2437" t="s">
        <v>109</v>
      </c>
      <c r="D2437">
        <v>2</v>
      </c>
      <c r="E2437">
        <v>43.29</v>
      </c>
      <c r="F2437">
        <v>86.58</v>
      </c>
      <c r="G2437" t="s">
        <v>12</v>
      </c>
      <c r="H2437" t="s">
        <v>17</v>
      </c>
      <c r="I2437" s="1">
        <v>45331</v>
      </c>
      <c r="J2437">
        <f>YEAR(spending_patterns_detailed[[#This Row],[Transaction Date]])</f>
        <v>2024</v>
      </c>
      <c r="K2437" t="str">
        <f>TEXT(spending_patterns_detailed[[#This Row],[Transaction Date]],"mmm")</f>
        <v>Feb</v>
      </c>
      <c r="L24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38" spans="1:13" x14ac:dyDescent="0.4">
      <c r="A2438" t="s">
        <v>270</v>
      </c>
      <c r="B2438" t="s">
        <v>27</v>
      </c>
      <c r="C2438" t="s">
        <v>153</v>
      </c>
      <c r="D2438">
        <v>5</v>
      </c>
      <c r="E2438">
        <v>32.1</v>
      </c>
      <c r="F2438">
        <v>160.49</v>
      </c>
      <c r="G2438" t="s">
        <v>12</v>
      </c>
      <c r="H2438" t="s">
        <v>41</v>
      </c>
      <c r="I2438" s="1">
        <v>45353</v>
      </c>
      <c r="J2438">
        <f>YEAR(spending_patterns_detailed[[#This Row],[Transaction Date]])</f>
        <v>2024</v>
      </c>
      <c r="K2438" t="str">
        <f>TEXT(spending_patterns_detailed[[#This Row],[Transaction Date]],"mmm")</f>
        <v>Mar</v>
      </c>
      <c r="L24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39" spans="1:13" x14ac:dyDescent="0.4">
      <c r="A2439" t="s">
        <v>186</v>
      </c>
      <c r="B2439" t="s">
        <v>31</v>
      </c>
      <c r="C2439" t="s">
        <v>94</v>
      </c>
      <c r="D2439">
        <v>1</v>
      </c>
      <c r="E2439">
        <v>81.790000000000006</v>
      </c>
      <c r="F2439">
        <v>81.790000000000006</v>
      </c>
      <c r="G2439" t="s">
        <v>38</v>
      </c>
      <c r="H2439" t="s">
        <v>41</v>
      </c>
      <c r="I2439" s="1">
        <v>44948</v>
      </c>
      <c r="J2439">
        <f>YEAR(spending_patterns_detailed[[#This Row],[Transaction Date]])</f>
        <v>2023</v>
      </c>
      <c r="K2439" t="str">
        <f>TEXT(spending_patterns_detailed[[#This Row],[Transaction Date]],"mmm")</f>
        <v>Jan</v>
      </c>
      <c r="L24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40" spans="1:13" x14ac:dyDescent="0.4">
      <c r="A2440" t="s">
        <v>168</v>
      </c>
      <c r="B2440" t="s">
        <v>100</v>
      </c>
      <c r="C2440" t="s">
        <v>101</v>
      </c>
      <c r="D2440">
        <v>1</v>
      </c>
      <c r="E2440">
        <v>13.12</v>
      </c>
      <c r="F2440">
        <v>13.12</v>
      </c>
      <c r="G2440" t="s">
        <v>25</v>
      </c>
      <c r="H2440" t="s">
        <v>17</v>
      </c>
      <c r="I2440" s="1">
        <v>45406</v>
      </c>
      <c r="J2440">
        <f>YEAR(spending_patterns_detailed[[#This Row],[Transaction Date]])</f>
        <v>2024</v>
      </c>
      <c r="K2440" t="str">
        <f>TEXT(spending_patterns_detailed[[#This Row],[Transaction Date]],"mmm")</f>
        <v>Apr</v>
      </c>
      <c r="L24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41" spans="1:13" x14ac:dyDescent="0.4">
      <c r="A2441" t="s">
        <v>224</v>
      </c>
      <c r="B2441" t="s">
        <v>46</v>
      </c>
      <c r="C2441" t="s">
        <v>104</v>
      </c>
      <c r="D2441">
        <v>4</v>
      </c>
      <c r="E2441">
        <v>12.39</v>
      </c>
      <c r="F2441">
        <v>49.56</v>
      </c>
      <c r="G2441" t="s">
        <v>25</v>
      </c>
      <c r="H2441" t="s">
        <v>41</v>
      </c>
      <c r="I2441" s="1">
        <v>45531</v>
      </c>
      <c r="J2441">
        <f>YEAR(spending_patterns_detailed[[#This Row],[Transaction Date]])</f>
        <v>2024</v>
      </c>
      <c r="K2441" t="str">
        <f>TEXT(spending_patterns_detailed[[#This Row],[Transaction Date]],"mmm")</f>
        <v>Aug</v>
      </c>
      <c r="L24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42" spans="1:13" x14ac:dyDescent="0.4">
      <c r="A2442" t="s">
        <v>169</v>
      </c>
      <c r="B2442" t="s">
        <v>36</v>
      </c>
      <c r="C2442" t="s">
        <v>160</v>
      </c>
      <c r="D2442">
        <v>1</v>
      </c>
      <c r="E2442">
        <v>394.63</v>
      </c>
      <c r="F2442">
        <v>394.63</v>
      </c>
      <c r="G2442" t="s">
        <v>25</v>
      </c>
      <c r="H2442" t="s">
        <v>13</v>
      </c>
      <c r="I2442" s="1">
        <v>45026</v>
      </c>
      <c r="J2442">
        <f>YEAR(spending_patterns_detailed[[#This Row],[Transaction Date]])</f>
        <v>2023</v>
      </c>
      <c r="K2442" t="str">
        <f>TEXT(spending_patterns_detailed[[#This Row],[Transaction Date]],"mmm")</f>
        <v>Apr</v>
      </c>
      <c r="L24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43" spans="1:13" x14ac:dyDescent="0.4">
      <c r="A2443" t="s">
        <v>155</v>
      </c>
      <c r="B2443" t="s">
        <v>46</v>
      </c>
      <c r="C2443" t="s">
        <v>47</v>
      </c>
      <c r="D2443">
        <v>5</v>
      </c>
      <c r="E2443">
        <v>2.5</v>
      </c>
      <c r="F2443">
        <v>12.48</v>
      </c>
      <c r="G2443" t="s">
        <v>25</v>
      </c>
      <c r="H2443" t="s">
        <v>13</v>
      </c>
      <c r="I2443" s="1">
        <v>45336</v>
      </c>
      <c r="J2443">
        <f>YEAR(spending_patterns_detailed[[#This Row],[Transaction Date]])</f>
        <v>2024</v>
      </c>
      <c r="K2443" t="str">
        <f>TEXT(spending_patterns_detailed[[#This Row],[Transaction Date]],"mmm")</f>
        <v>Feb</v>
      </c>
      <c r="L24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44" spans="1:13" x14ac:dyDescent="0.4">
      <c r="A2444" t="s">
        <v>198</v>
      </c>
      <c r="B2444" t="s">
        <v>19</v>
      </c>
      <c r="C2444" t="s">
        <v>20</v>
      </c>
      <c r="D2444">
        <v>1</v>
      </c>
      <c r="E2444">
        <v>26.4</v>
      </c>
      <c r="F2444">
        <v>26.4</v>
      </c>
      <c r="G2444" t="s">
        <v>38</v>
      </c>
      <c r="H2444" t="s">
        <v>41</v>
      </c>
      <c r="I2444" s="1">
        <v>45660</v>
      </c>
      <c r="J2444">
        <f>YEAR(spending_patterns_detailed[[#This Row],[Transaction Date]])</f>
        <v>2025</v>
      </c>
      <c r="K2444" t="str">
        <f>TEXT(spending_patterns_detailed[[#This Row],[Transaction Date]],"mmm")</f>
        <v>Jan</v>
      </c>
      <c r="L24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45" spans="1:13" x14ac:dyDescent="0.4">
      <c r="A2445" t="s">
        <v>252</v>
      </c>
      <c r="B2445" t="s">
        <v>49</v>
      </c>
      <c r="C2445" t="s">
        <v>112</v>
      </c>
      <c r="D2445">
        <v>1</v>
      </c>
      <c r="E2445">
        <v>99.23</v>
      </c>
      <c r="F2445">
        <v>99.23</v>
      </c>
      <c r="G2445" t="s">
        <v>25</v>
      </c>
      <c r="H2445" t="s">
        <v>41</v>
      </c>
      <c r="I2445" s="1">
        <v>45401</v>
      </c>
      <c r="J2445">
        <f>YEAR(spending_patterns_detailed[[#This Row],[Transaction Date]])</f>
        <v>2024</v>
      </c>
      <c r="K2445" t="str">
        <f>TEXT(spending_patterns_detailed[[#This Row],[Transaction Date]],"mmm")</f>
        <v>Apr</v>
      </c>
      <c r="L24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46" spans="1:13" x14ac:dyDescent="0.4">
      <c r="A2446" t="s">
        <v>18</v>
      </c>
      <c r="B2446" t="s">
        <v>10</v>
      </c>
      <c r="C2446" t="s">
        <v>64</v>
      </c>
      <c r="D2446">
        <v>4</v>
      </c>
      <c r="E2446">
        <v>4.3600000000000003</v>
      </c>
      <c r="F2446">
        <v>17.45</v>
      </c>
      <c r="G2446" t="s">
        <v>21</v>
      </c>
      <c r="H2446" t="s">
        <v>17</v>
      </c>
      <c r="I2446" s="1">
        <v>45282</v>
      </c>
      <c r="J2446">
        <f>YEAR(spending_patterns_detailed[[#This Row],[Transaction Date]])</f>
        <v>2023</v>
      </c>
      <c r="K2446" t="str">
        <f>TEXT(spending_patterns_detailed[[#This Row],[Transaction Date]],"mmm")</f>
        <v>Dec</v>
      </c>
      <c r="L24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47" spans="1:13" x14ac:dyDescent="0.4">
      <c r="A2447" t="s">
        <v>268</v>
      </c>
      <c r="B2447" t="s">
        <v>15</v>
      </c>
      <c r="C2447" t="s">
        <v>135</v>
      </c>
      <c r="D2447">
        <v>4</v>
      </c>
      <c r="E2447">
        <v>5.05</v>
      </c>
      <c r="F2447">
        <v>20.2</v>
      </c>
      <c r="G2447" t="s">
        <v>38</v>
      </c>
      <c r="H2447" t="s">
        <v>13</v>
      </c>
      <c r="I2447" s="1">
        <v>45391</v>
      </c>
      <c r="J2447">
        <f>YEAR(spending_patterns_detailed[[#This Row],[Transaction Date]])</f>
        <v>2024</v>
      </c>
      <c r="K2447" t="str">
        <f>TEXT(spending_patterns_detailed[[#This Row],[Transaction Date]],"mmm")</f>
        <v>Apr</v>
      </c>
      <c r="L24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48" spans="1:13" x14ac:dyDescent="0.4">
      <c r="A2448" t="s">
        <v>183</v>
      </c>
      <c r="B2448" t="s">
        <v>36</v>
      </c>
      <c r="C2448" t="s">
        <v>37</v>
      </c>
      <c r="D2448">
        <v>1</v>
      </c>
      <c r="E2448">
        <v>1359.62</v>
      </c>
      <c r="F2448">
        <v>1359.62</v>
      </c>
      <c r="G2448" t="s">
        <v>12</v>
      </c>
      <c r="H2448" t="s">
        <v>13</v>
      </c>
      <c r="I2448" s="1">
        <v>45393</v>
      </c>
      <c r="J2448">
        <f>YEAR(spending_patterns_detailed[[#This Row],[Transaction Date]])</f>
        <v>2024</v>
      </c>
      <c r="K2448" t="str">
        <f>TEXT(spending_patterns_detailed[[#This Row],[Transaction Date]],"mmm")</f>
        <v>Apr</v>
      </c>
      <c r="L24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4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49" spans="1:13" x14ac:dyDescent="0.4">
      <c r="A2449" t="s">
        <v>129</v>
      </c>
      <c r="B2449" t="s">
        <v>56</v>
      </c>
      <c r="C2449" t="s">
        <v>59</v>
      </c>
      <c r="D2449">
        <v>3</v>
      </c>
      <c r="E2449">
        <v>55.25</v>
      </c>
      <c r="F2449">
        <v>165.75</v>
      </c>
      <c r="G2449" t="s">
        <v>21</v>
      </c>
      <c r="H2449" t="s">
        <v>17</v>
      </c>
      <c r="I2449" s="1">
        <v>45233</v>
      </c>
      <c r="J2449">
        <f>YEAR(spending_patterns_detailed[[#This Row],[Transaction Date]])</f>
        <v>2023</v>
      </c>
      <c r="K2449" t="str">
        <f>TEXT(spending_patterns_detailed[[#This Row],[Transaction Date]],"mmm")</f>
        <v>Nov</v>
      </c>
      <c r="L24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50" spans="1:13" x14ac:dyDescent="0.4">
      <c r="A2450" t="s">
        <v>234</v>
      </c>
      <c r="B2450" t="s">
        <v>70</v>
      </c>
      <c r="C2450" t="s">
        <v>71</v>
      </c>
      <c r="D2450">
        <v>5</v>
      </c>
      <c r="E2450">
        <v>18.38</v>
      </c>
      <c r="F2450">
        <v>91.91</v>
      </c>
      <c r="G2450" t="s">
        <v>21</v>
      </c>
      <c r="H2450" t="s">
        <v>13</v>
      </c>
      <c r="I2450" s="1">
        <v>45667</v>
      </c>
      <c r="J2450">
        <f>YEAR(spending_patterns_detailed[[#This Row],[Transaction Date]])</f>
        <v>2025</v>
      </c>
      <c r="K2450" t="str">
        <f>TEXT(spending_patterns_detailed[[#This Row],[Transaction Date]],"mmm")</f>
        <v>Jan</v>
      </c>
      <c r="L24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51" spans="1:13" x14ac:dyDescent="0.4">
      <c r="A2451" t="s">
        <v>129</v>
      </c>
      <c r="B2451" t="s">
        <v>19</v>
      </c>
      <c r="C2451" t="s">
        <v>149</v>
      </c>
      <c r="D2451">
        <v>1</v>
      </c>
      <c r="E2451">
        <v>2200.58</v>
      </c>
      <c r="F2451">
        <v>2200.58</v>
      </c>
      <c r="G2451" t="s">
        <v>12</v>
      </c>
      <c r="H2451" t="s">
        <v>41</v>
      </c>
      <c r="I2451" s="1">
        <v>45461</v>
      </c>
      <c r="J2451">
        <f>YEAR(spending_patterns_detailed[[#This Row],[Transaction Date]])</f>
        <v>2024</v>
      </c>
      <c r="K2451" t="str">
        <f>TEXT(spending_patterns_detailed[[#This Row],[Transaction Date]],"mmm")</f>
        <v>Jun</v>
      </c>
      <c r="L24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4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52" spans="1:13" x14ac:dyDescent="0.4">
      <c r="A2452" t="s">
        <v>18</v>
      </c>
      <c r="B2452" t="s">
        <v>31</v>
      </c>
      <c r="C2452" t="s">
        <v>94</v>
      </c>
      <c r="D2452">
        <v>1</v>
      </c>
      <c r="E2452">
        <v>31.87</v>
      </c>
      <c r="F2452">
        <v>31.87</v>
      </c>
      <c r="G2452" t="s">
        <v>21</v>
      </c>
      <c r="H2452" t="s">
        <v>17</v>
      </c>
      <c r="I2452" s="1">
        <v>45466</v>
      </c>
      <c r="J2452">
        <f>YEAR(spending_patterns_detailed[[#This Row],[Transaction Date]])</f>
        <v>2024</v>
      </c>
      <c r="K2452" t="str">
        <f>TEXT(spending_patterns_detailed[[#This Row],[Transaction Date]],"mmm")</f>
        <v>Jun</v>
      </c>
      <c r="L24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53" spans="1:13" x14ac:dyDescent="0.4">
      <c r="A2453" t="s">
        <v>209</v>
      </c>
      <c r="B2453" t="s">
        <v>10</v>
      </c>
      <c r="C2453" t="s">
        <v>87</v>
      </c>
      <c r="D2453">
        <v>3</v>
      </c>
      <c r="E2453">
        <v>1.66</v>
      </c>
      <c r="F2453">
        <v>4.9800000000000004</v>
      </c>
      <c r="G2453" t="s">
        <v>21</v>
      </c>
      <c r="H2453" t="s">
        <v>41</v>
      </c>
      <c r="I2453" s="1">
        <v>45554</v>
      </c>
      <c r="J2453">
        <f>YEAR(spending_patterns_detailed[[#This Row],[Transaction Date]])</f>
        <v>2024</v>
      </c>
      <c r="K2453" t="str">
        <f>TEXT(spending_patterns_detailed[[#This Row],[Transaction Date]],"mmm")</f>
        <v>Sep</v>
      </c>
      <c r="L24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454" spans="1:13" x14ac:dyDescent="0.4">
      <c r="A2454" t="s">
        <v>122</v>
      </c>
      <c r="B2454" t="s">
        <v>36</v>
      </c>
      <c r="C2454" t="s">
        <v>37</v>
      </c>
      <c r="D2454">
        <v>1</v>
      </c>
      <c r="E2454">
        <v>1141.47</v>
      </c>
      <c r="F2454">
        <v>1141.47</v>
      </c>
      <c r="G2454" t="s">
        <v>38</v>
      </c>
      <c r="H2454" t="s">
        <v>13</v>
      </c>
      <c r="I2454" s="1">
        <v>45119</v>
      </c>
      <c r="J2454">
        <f>YEAR(spending_patterns_detailed[[#This Row],[Transaction Date]])</f>
        <v>2023</v>
      </c>
      <c r="K2454" t="str">
        <f>TEXT(spending_patterns_detailed[[#This Row],[Transaction Date]],"mmm")</f>
        <v>Jul</v>
      </c>
      <c r="L24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4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55" spans="1:13" x14ac:dyDescent="0.4">
      <c r="A2455" t="s">
        <v>120</v>
      </c>
      <c r="B2455" t="s">
        <v>27</v>
      </c>
      <c r="C2455" t="s">
        <v>54</v>
      </c>
      <c r="D2455">
        <v>3</v>
      </c>
      <c r="E2455">
        <v>290</v>
      </c>
      <c r="F2455">
        <v>870</v>
      </c>
      <c r="G2455" t="s">
        <v>38</v>
      </c>
      <c r="H2455" t="s">
        <v>41</v>
      </c>
      <c r="I2455" s="1">
        <v>45329</v>
      </c>
      <c r="J2455">
        <f>YEAR(spending_patterns_detailed[[#This Row],[Transaction Date]])</f>
        <v>2024</v>
      </c>
      <c r="K2455" t="str">
        <f>TEXT(spending_patterns_detailed[[#This Row],[Transaction Date]],"mmm")</f>
        <v>Feb</v>
      </c>
      <c r="L24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56" spans="1:13" x14ac:dyDescent="0.4">
      <c r="A2456" t="s">
        <v>115</v>
      </c>
      <c r="B2456" t="s">
        <v>56</v>
      </c>
      <c r="C2456" t="s">
        <v>59</v>
      </c>
      <c r="D2456">
        <v>3</v>
      </c>
      <c r="E2456">
        <v>128.54</v>
      </c>
      <c r="F2456">
        <v>385.62</v>
      </c>
      <c r="G2456" t="s">
        <v>12</v>
      </c>
      <c r="H2456" t="s">
        <v>41</v>
      </c>
      <c r="I2456" s="1">
        <v>45301</v>
      </c>
      <c r="J2456">
        <f>YEAR(spending_patterns_detailed[[#This Row],[Transaction Date]])</f>
        <v>2024</v>
      </c>
      <c r="K2456" t="str">
        <f>TEXT(spending_patterns_detailed[[#This Row],[Transaction Date]],"mmm")</f>
        <v>Jan</v>
      </c>
      <c r="L24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57" spans="1:13" x14ac:dyDescent="0.4">
      <c r="A2457" t="s">
        <v>148</v>
      </c>
      <c r="B2457" t="s">
        <v>31</v>
      </c>
      <c r="C2457" t="s">
        <v>80</v>
      </c>
      <c r="D2457">
        <v>1</v>
      </c>
      <c r="E2457">
        <v>7.24</v>
      </c>
      <c r="F2457">
        <v>7.24</v>
      </c>
      <c r="G2457" t="s">
        <v>38</v>
      </c>
      <c r="H2457" t="s">
        <v>13</v>
      </c>
      <c r="I2457" s="1">
        <v>45554</v>
      </c>
      <c r="J2457">
        <f>YEAR(spending_patterns_detailed[[#This Row],[Transaction Date]])</f>
        <v>2024</v>
      </c>
      <c r="K2457" t="str">
        <f>TEXT(spending_patterns_detailed[[#This Row],[Transaction Date]],"mmm")</f>
        <v>Sep</v>
      </c>
      <c r="L24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458" spans="1:13" x14ac:dyDescent="0.4">
      <c r="A2458" t="s">
        <v>167</v>
      </c>
      <c r="B2458" t="s">
        <v>27</v>
      </c>
      <c r="C2458" t="s">
        <v>28</v>
      </c>
      <c r="D2458">
        <v>2</v>
      </c>
      <c r="E2458">
        <v>40.54</v>
      </c>
      <c r="F2458">
        <v>81.069999999999993</v>
      </c>
      <c r="G2458" t="s">
        <v>25</v>
      </c>
      <c r="H2458" t="s">
        <v>13</v>
      </c>
      <c r="I2458" s="1">
        <v>45425</v>
      </c>
      <c r="J2458">
        <f>YEAR(spending_patterns_detailed[[#This Row],[Transaction Date]])</f>
        <v>2024</v>
      </c>
      <c r="K2458" t="str">
        <f>TEXT(spending_patterns_detailed[[#This Row],[Transaction Date]],"mmm")</f>
        <v>May</v>
      </c>
      <c r="L24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59" spans="1:13" x14ac:dyDescent="0.4">
      <c r="A2459" t="s">
        <v>97</v>
      </c>
      <c r="B2459" t="s">
        <v>56</v>
      </c>
      <c r="C2459" t="s">
        <v>165</v>
      </c>
      <c r="D2459">
        <v>3</v>
      </c>
      <c r="E2459">
        <v>1190.17</v>
      </c>
      <c r="F2459">
        <v>3570.5</v>
      </c>
      <c r="G2459" t="s">
        <v>21</v>
      </c>
      <c r="H2459" t="s">
        <v>17</v>
      </c>
      <c r="I2459" s="1">
        <v>45161</v>
      </c>
      <c r="J2459">
        <f>YEAR(spending_patterns_detailed[[#This Row],[Transaction Date]])</f>
        <v>2023</v>
      </c>
      <c r="K2459" t="str">
        <f>TEXT(spending_patterns_detailed[[#This Row],[Transaction Date]],"mmm")</f>
        <v>Aug</v>
      </c>
      <c r="L24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4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60" spans="1:13" x14ac:dyDescent="0.4">
      <c r="A2460" t="s">
        <v>77</v>
      </c>
      <c r="B2460" t="s">
        <v>70</v>
      </c>
      <c r="C2460" t="s">
        <v>110</v>
      </c>
      <c r="D2460">
        <v>3</v>
      </c>
      <c r="E2460">
        <v>3.52</v>
      </c>
      <c r="F2460">
        <v>10.57</v>
      </c>
      <c r="G2460" t="s">
        <v>21</v>
      </c>
      <c r="H2460" t="s">
        <v>17</v>
      </c>
      <c r="I2460" s="1">
        <v>45025</v>
      </c>
      <c r="J2460">
        <f>YEAR(spending_patterns_detailed[[#This Row],[Transaction Date]])</f>
        <v>2023</v>
      </c>
      <c r="K2460" t="str">
        <f>TEXT(spending_patterns_detailed[[#This Row],[Transaction Date]],"mmm")</f>
        <v>Apr</v>
      </c>
      <c r="L24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61" spans="1:13" x14ac:dyDescent="0.4">
      <c r="A2461" t="s">
        <v>118</v>
      </c>
      <c r="B2461" t="s">
        <v>19</v>
      </c>
      <c r="C2461" t="s">
        <v>107</v>
      </c>
      <c r="D2461">
        <v>1</v>
      </c>
      <c r="E2461">
        <v>173.12</v>
      </c>
      <c r="F2461">
        <v>173.12</v>
      </c>
      <c r="G2461" t="s">
        <v>12</v>
      </c>
      <c r="H2461" t="s">
        <v>17</v>
      </c>
      <c r="I2461" s="1">
        <v>45383</v>
      </c>
      <c r="J2461">
        <f>YEAR(spending_patterns_detailed[[#This Row],[Transaction Date]])</f>
        <v>2024</v>
      </c>
      <c r="K2461" t="str">
        <f>TEXT(spending_patterns_detailed[[#This Row],[Transaction Date]],"mmm")</f>
        <v>Apr</v>
      </c>
      <c r="L24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62" spans="1:13" x14ac:dyDescent="0.4">
      <c r="A2462" t="s">
        <v>39</v>
      </c>
      <c r="B2462" t="s">
        <v>56</v>
      </c>
      <c r="C2462" t="s">
        <v>59</v>
      </c>
      <c r="D2462">
        <v>1</v>
      </c>
      <c r="E2462">
        <v>115.75</v>
      </c>
      <c r="F2462">
        <v>115.75</v>
      </c>
      <c r="G2462" t="s">
        <v>25</v>
      </c>
      <c r="H2462" t="s">
        <v>17</v>
      </c>
      <c r="I2462" s="1">
        <v>45414</v>
      </c>
      <c r="J2462">
        <f>YEAR(spending_patterns_detailed[[#This Row],[Transaction Date]])</f>
        <v>2024</v>
      </c>
      <c r="K2462" t="str">
        <f>TEXT(spending_patterns_detailed[[#This Row],[Transaction Date]],"mmm")</f>
        <v>May</v>
      </c>
      <c r="L24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63" spans="1:13" x14ac:dyDescent="0.4">
      <c r="A2463" t="s">
        <v>218</v>
      </c>
      <c r="B2463" t="s">
        <v>31</v>
      </c>
      <c r="C2463" t="s">
        <v>32</v>
      </c>
      <c r="D2463">
        <v>1</v>
      </c>
      <c r="E2463">
        <v>596.52</v>
      </c>
      <c r="F2463">
        <v>596.52</v>
      </c>
      <c r="G2463" t="s">
        <v>12</v>
      </c>
      <c r="H2463" t="s">
        <v>41</v>
      </c>
      <c r="I2463" s="1">
        <v>45558</v>
      </c>
      <c r="J2463">
        <f>YEAR(spending_patterns_detailed[[#This Row],[Transaction Date]])</f>
        <v>2024</v>
      </c>
      <c r="K2463" t="str">
        <f>TEXT(spending_patterns_detailed[[#This Row],[Transaction Date]],"mmm")</f>
        <v>Sep</v>
      </c>
      <c r="L24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64" spans="1:13" x14ac:dyDescent="0.4">
      <c r="A2464" t="s">
        <v>65</v>
      </c>
      <c r="B2464" t="s">
        <v>70</v>
      </c>
      <c r="C2464" t="s">
        <v>71</v>
      </c>
      <c r="D2464">
        <v>2</v>
      </c>
      <c r="E2464">
        <v>10.33</v>
      </c>
      <c r="F2464">
        <v>20.66</v>
      </c>
      <c r="G2464" t="s">
        <v>21</v>
      </c>
      <c r="H2464" t="s">
        <v>41</v>
      </c>
      <c r="I2464" s="1">
        <v>45259</v>
      </c>
      <c r="J2464">
        <f>YEAR(spending_patterns_detailed[[#This Row],[Transaction Date]])</f>
        <v>2023</v>
      </c>
      <c r="K2464" t="str">
        <f>TEXT(spending_patterns_detailed[[#This Row],[Transaction Date]],"mmm")</f>
        <v>Nov</v>
      </c>
      <c r="L24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65" spans="1:13" x14ac:dyDescent="0.4">
      <c r="A2465" t="s">
        <v>129</v>
      </c>
      <c r="B2465" t="s">
        <v>70</v>
      </c>
      <c r="C2465" t="s">
        <v>110</v>
      </c>
      <c r="D2465">
        <v>5</v>
      </c>
      <c r="E2465">
        <v>5.64</v>
      </c>
      <c r="F2465">
        <v>28.21</v>
      </c>
      <c r="G2465" t="s">
        <v>25</v>
      </c>
      <c r="H2465" t="s">
        <v>41</v>
      </c>
      <c r="I2465" s="1">
        <v>45243</v>
      </c>
      <c r="J2465">
        <f>YEAR(spending_patterns_detailed[[#This Row],[Transaction Date]])</f>
        <v>2023</v>
      </c>
      <c r="K2465" t="str">
        <f>TEXT(spending_patterns_detailed[[#This Row],[Transaction Date]],"mmm")</f>
        <v>Nov</v>
      </c>
      <c r="L24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66" spans="1:13" x14ac:dyDescent="0.4">
      <c r="A2466" t="s">
        <v>196</v>
      </c>
      <c r="B2466" t="s">
        <v>49</v>
      </c>
      <c r="C2466" t="s">
        <v>112</v>
      </c>
      <c r="D2466">
        <v>3</v>
      </c>
      <c r="E2466">
        <v>94.47</v>
      </c>
      <c r="F2466">
        <v>283.41000000000003</v>
      </c>
      <c r="G2466" t="s">
        <v>38</v>
      </c>
      <c r="H2466" t="s">
        <v>41</v>
      </c>
      <c r="I2466" s="1">
        <v>45336</v>
      </c>
      <c r="J2466">
        <f>YEAR(spending_patterns_detailed[[#This Row],[Transaction Date]])</f>
        <v>2024</v>
      </c>
      <c r="K2466" t="str">
        <f>TEXT(spending_patterns_detailed[[#This Row],[Transaction Date]],"mmm")</f>
        <v>Feb</v>
      </c>
      <c r="L24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67" spans="1:13" x14ac:dyDescent="0.4">
      <c r="A2467" t="s">
        <v>254</v>
      </c>
      <c r="B2467" t="s">
        <v>36</v>
      </c>
      <c r="C2467" t="s">
        <v>76</v>
      </c>
      <c r="D2467">
        <v>1</v>
      </c>
      <c r="E2467">
        <v>41.65</v>
      </c>
      <c r="F2467">
        <v>41.65</v>
      </c>
      <c r="G2467" t="s">
        <v>25</v>
      </c>
      <c r="H2467" t="s">
        <v>17</v>
      </c>
      <c r="I2467" s="1">
        <v>45588</v>
      </c>
      <c r="J2467">
        <f>YEAR(spending_patterns_detailed[[#This Row],[Transaction Date]])</f>
        <v>2024</v>
      </c>
      <c r="K2467" t="str">
        <f>TEXT(spending_patterns_detailed[[#This Row],[Transaction Date]],"mmm")</f>
        <v>Oct</v>
      </c>
      <c r="L24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68" spans="1:13" x14ac:dyDescent="0.4">
      <c r="A2468" t="s">
        <v>93</v>
      </c>
      <c r="B2468" t="s">
        <v>19</v>
      </c>
      <c r="C2468" t="s">
        <v>149</v>
      </c>
      <c r="D2468">
        <v>1</v>
      </c>
      <c r="E2468">
        <v>1755.21</v>
      </c>
      <c r="F2468">
        <v>1755.21</v>
      </c>
      <c r="G2468" t="s">
        <v>25</v>
      </c>
      <c r="H2468" t="s">
        <v>41</v>
      </c>
      <c r="I2468" s="1">
        <v>45344</v>
      </c>
      <c r="J2468">
        <f>YEAR(spending_patterns_detailed[[#This Row],[Transaction Date]])</f>
        <v>2024</v>
      </c>
      <c r="K2468" t="str">
        <f>TEXT(spending_patterns_detailed[[#This Row],[Transaction Date]],"mmm")</f>
        <v>Feb</v>
      </c>
      <c r="L24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4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69" spans="1:13" x14ac:dyDescent="0.4">
      <c r="A2469" t="s">
        <v>131</v>
      </c>
      <c r="B2469" t="s">
        <v>49</v>
      </c>
      <c r="C2469" t="s">
        <v>163</v>
      </c>
      <c r="D2469">
        <v>3</v>
      </c>
      <c r="E2469">
        <v>13.48</v>
      </c>
      <c r="F2469">
        <v>40.43</v>
      </c>
      <c r="G2469" t="s">
        <v>25</v>
      </c>
      <c r="H2469" t="s">
        <v>13</v>
      </c>
      <c r="I2469" s="1">
        <v>45285</v>
      </c>
      <c r="J2469">
        <f>YEAR(spending_patterns_detailed[[#This Row],[Transaction Date]])</f>
        <v>2023</v>
      </c>
      <c r="K2469" t="str">
        <f>TEXT(spending_patterns_detailed[[#This Row],[Transaction Date]],"mmm")</f>
        <v>Dec</v>
      </c>
      <c r="L24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70" spans="1:13" x14ac:dyDescent="0.4">
      <c r="A2470" t="s">
        <v>159</v>
      </c>
      <c r="B2470" t="s">
        <v>10</v>
      </c>
      <c r="C2470" t="s">
        <v>11</v>
      </c>
      <c r="D2470">
        <v>2</v>
      </c>
      <c r="E2470">
        <v>3.96</v>
      </c>
      <c r="F2470">
        <v>7.91</v>
      </c>
      <c r="G2470" t="s">
        <v>21</v>
      </c>
      <c r="H2470" t="s">
        <v>17</v>
      </c>
      <c r="I2470" s="1">
        <v>45121</v>
      </c>
      <c r="J2470">
        <f>YEAR(spending_patterns_detailed[[#This Row],[Transaction Date]])</f>
        <v>2023</v>
      </c>
      <c r="K2470" t="str">
        <f>TEXT(spending_patterns_detailed[[#This Row],[Transaction Date]],"mmm")</f>
        <v>Jul</v>
      </c>
      <c r="L24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471" spans="1:13" x14ac:dyDescent="0.4">
      <c r="A2471" t="s">
        <v>83</v>
      </c>
      <c r="B2471" t="s">
        <v>56</v>
      </c>
      <c r="C2471" t="s">
        <v>165</v>
      </c>
      <c r="D2471">
        <v>3</v>
      </c>
      <c r="E2471">
        <v>893.15</v>
      </c>
      <c r="F2471">
        <v>2679.45</v>
      </c>
      <c r="G2471" t="s">
        <v>21</v>
      </c>
      <c r="H2471" t="s">
        <v>41</v>
      </c>
      <c r="I2471" s="1">
        <v>45662</v>
      </c>
      <c r="J2471">
        <f>YEAR(spending_patterns_detailed[[#This Row],[Transaction Date]])</f>
        <v>2025</v>
      </c>
      <c r="K2471" t="str">
        <f>TEXT(spending_patterns_detailed[[#This Row],[Transaction Date]],"mmm")</f>
        <v>Jan</v>
      </c>
      <c r="L24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72" spans="1:13" x14ac:dyDescent="0.4">
      <c r="A2472" t="s">
        <v>134</v>
      </c>
      <c r="B2472" t="s">
        <v>27</v>
      </c>
      <c r="C2472" t="s">
        <v>153</v>
      </c>
      <c r="D2472">
        <v>1</v>
      </c>
      <c r="E2472">
        <v>38.28</v>
      </c>
      <c r="F2472">
        <v>38.28</v>
      </c>
      <c r="G2472" t="s">
        <v>12</v>
      </c>
      <c r="H2472" t="s">
        <v>41</v>
      </c>
      <c r="I2472" s="1">
        <v>45621</v>
      </c>
      <c r="J2472">
        <f>YEAR(spending_patterns_detailed[[#This Row],[Transaction Date]])</f>
        <v>2024</v>
      </c>
      <c r="K2472" t="str">
        <f>TEXT(spending_patterns_detailed[[#This Row],[Transaction Date]],"mmm")</f>
        <v>Nov</v>
      </c>
      <c r="L24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73" spans="1:13" x14ac:dyDescent="0.4">
      <c r="A2473" t="s">
        <v>170</v>
      </c>
      <c r="B2473" t="s">
        <v>56</v>
      </c>
      <c r="C2473" t="s">
        <v>165</v>
      </c>
      <c r="D2473">
        <v>5</v>
      </c>
      <c r="E2473">
        <v>1400.33</v>
      </c>
      <c r="F2473">
        <v>7001.64</v>
      </c>
      <c r="G2473" t="s">
        <v>21</v>
      </c>
      <c r="H2473" t="s">
        <v>17</v>
      </c>
      <c r="I2473" s="1">
        <v>45255</v>
      </c>
      <c r="J2473">
        <f>YEAR(spending_patterns_detailed[[#This Row],[Transaction Date]])</f>
        <v>2023</v>
      </c>
      <c r="K2473" t="str">
        <f>TEXT(spending_patterns_detailed[[#This Row],[Transaction Date]],"mmm")</f>
        <v>Nov</v>
      </c>
      <c r="L24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4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74" spans="1:13" x14ac:dyDescent="0.4">
      <c r="A2474" t="s">
        <v>60</v>
      </c>
      <c r="B2474" t="s">
        <v>46</v>
      </c>
      <c r="C2474" t="s">
        <v>109</v>
      </c>
      <c r="D2474">
        <v>1</v>
      </c>
      <c r="E2474">
        <v>63.44</v>
      </c>
      <c r="F2474">
        <v>63.44</v>
      </c>
      <c r="G2474" t="s">
        <v>38</v>
      </c>
      <c r="H2474" t="s">
        <v>13</v>
      </c>
      <c r="I2474" s="1">
        <v>45331</v>
      </c>
      <c r="J2474">
        <f>YEAR(spending_patterns_detailed[[#This Row],[Transaction Date]])</f>
        <v>2024</v>
      </c>
      <c r="K2474" t="str">
        <f>TEXT(spending_patterns_detailed[[#This Row],[Transaction Date]],"mmm")</f>
        <v>Feb</v>
      </c>
      <c r="L24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75" spans="1:13" x14ac:dyDescent="0.4">
      <c r="A2475" t="s">
        <v>244</v>
      </c>
      <c r="B2475" t="s">
        <v>15</v>
      </c>
      <c r="C2475" t="s">
        <v>151</v>
      </c>
      <c r="D2475">
        <v>2</v>
      </c>
      <c r="E2475">
        <v>179.92</v>
      </c>
      <c r="F2475">
        <v>359.84</v>
      </c>
      <c r="G2475" t="s">
        <v>38</v>
      </c>
      <c r="H2475" t="s">
        <v>17</v>
      </c>
      <c r="I2475" s="1">
        <v>44972</v>
      </c>
      <c r="J2475">
        <f>YEAR(spending_patterns_detailed[[#This Row],[Transaction Date]])</f>
        <v>2023</v>
      </c>
      <c r="K2475" t="str">
        <f>TEXT(spending_patterns_detailed[[#This Row],[Transaction Date]],"mmm")</f>
        <v>Feb</v>
      </c>
      <c r="L24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76" spans="1:13" x14ac:dyDescent="0.4">
      <c r="A2476" t="s">
        <v>114</v>
      </c>
      <c r="B2476" t="s">
        <v>31</v>
      </c>
      <c r="C2476" t="s">
        <v>80</v>
      </c>
      <c r="D2476">
        <v>1</v>
      </c>
      <c r="E2476">
        <v>3.41</v>
      </c>
      <c r="F2476">
        <v>3.41</v>
      </c>
      <c r="G2476" t="s">
        <v>21</v>
      </c>
      <c r="H2476" t="s">
        <v>17</v>
      </c>
      <c r="I2476" s="1">
        <v>45066</v>
      </c>
      <c r="J2476">
        <f>YEAR(spending_patterns_detailed[[#This Row],[Transaction Date]])</f>
        <v>2023</v>
      </c>
      <c r="K2476" t="str">
        <f>TEXT(spending_patterns_detailed[[#This Row],[Transaction Date]],"mmm")</f>
        <v>May</v>
      </c>
      <c r="L24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477" spans="1:13" x14ac:dyDescent="0.4">
      <c r="A2477" t="s">
        <v>22</v>
      </c>
      <c r="B2477" t="s">
        <v>46</v>
      </c>
      <c r="C2477" t="s">
        <v>109</v>
      </c>
      <c r="D2477">
        <v>4</v>
      </c>
      <c r="E2477">
        <v>371.58</v>
      </c>
      <c r="F2477">
        <v>1486.33</v>
      </c>
      <c r="G2477" t="s">
        <v>38</v>
      </c>
      <c r="H2477" t="s">
        <v>17</v>
      </c>
      <c r="I2477" s="1">
        <v>45590</v>
      </c>
      <c r="J2477">
        <f>YEAR(spending_patterns_detailed[[#This Row],[Transaction Date]])</f>
        <v>2024</v>
      </c>
      <c r="K2477" t="str">
        <f>TEXT(spending_patterns_detailed[[#This Row],[Transaction Date]],"mmm")</f>
        <v>Oct</v>
      </c>
      <c r="L24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78" spans="1:13" x14ac:dyDescent="0.4">
      <c r="A2478" t="s">
        <v>204</v>
      </c>
      <c r="B2478" t="s">
        <v>46</v>
      </c>
      <c r="C2478" t="s">
        <v>47</v>
      </c>
      <c r="D2478">
        <v>5</v>
      </c>
      <c r="E2478">
        <v>3.45</v>
      </c>
      <c r="F2478">
        <v>17.239999999999998</v>
      </c>
      <c r="G2478" t="s">
        <v>25</v>
      </c>
      <c r="H2478" t="s">
        <v>41</v>
      </c>
      <c r="I2478" s="1">
        <v>44944</v>
      </c>
      <c r="J2478">
        <f>YEAR(spending_patterns_detailed[[#This Row],[Transaction Date]])</f>
        <v>2023</v>
      </c>
      <c r="K2478" t="str">
        <f>TEXT(spending_patterns_detailed[[#This Row],[Transaction Date]],"mmm")</f>
        <v>Jan</v>
      </c>
      <c r="L24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79" spans="1:13" x14ac:dyDescent="0.4">
      <c r="A2479" t="s">
        <v>235</v>
      </c>
      <c r="B2479" t="s">
        <v>36</v>
      </c>
      <c r="C2479" t="s">
        <v>160</v>
      </c>
      <c r="D2479">
        <v>1</v>
      </c>
      <c r="E2479">
        <v>315.27999999999997</v>
      </c>
      <c r="F2479">
        <v>315.27999999999997</v>
      </c>
      <c r="G2479" t="s">
        <v>25</v>
      </c>
      <c r="H2479" t="s">
        <v>13</v>
      </c>
      <c r="I2479" s="1">
        <v>45088</v>
      </c>
      <c r="J2479">
        <f>YEAR(spending_patterns_detailed[[#This Row],[Transaction Date]])</f>
        <v>2023</v>
      </c>
      <c r="K2479" t="str">
        <f>TEXT(spending_patterns_detailed[[#This Row],[Transaction Date]],"mmm")</f>
        <v>Jun</v>
      </c>
      <c r="L24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80" spans="1:13" x14ac:dyDescent="0.4">
      <c r="A2480" t="s">
        <v>114</v>
      </c>
      <c r="B2480" t="s">
        <v>46</v>
      </c>
      <c r="C2480" t="s">
        <v>47</v>
      </c>
      <c r="D2480">
        <v>1</v>
      </c>
      <c r="E2480">
        <v>2.12</v>
      </c>
      <c r="F2480">
        <v>2.12</v>
      </c>
      <c r="G2480" t="s">
        <v>25</v>
      </c>
      <c r="H2480" t="s">
        <v>13</v>
      </c>
      <c r="I2480" s="1">
        <v>45333</v>
      </c>
      <c r="J2480">
        <f>YEAR(spending_patterns_detailed[[#This Row],[Transaction Date]])</f>
        <v>2024</v>
      </c>
      <c r="K2480" t="str">
        <f>TEXT(spending_patterns_detailed[[#This Row],[Transaction Date]],"mmm")</f>
        <v>Feb</v>
      </c>
      <c r="L24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481" spans="1:13" x14ac:dyDescent="0.4">
      <c r="A2481" t="s">
        <v>271</v>
      </c>
      <c r="B2481" t="s">
        <v>56</v>
      </c>
      <c r="C2481" t="s">
        <v>165</v>
      </c>
      <c r="D2481">
        <v>1</v>
      </c>
      <c r="E2481">
        <v>666.05</v>
      </c>
      <c r="F2481">
        <v>666.05</v>
      </c>
      <c r="G2481" t="s">
        <v>25</v>
      </c>
      <c r="H2481" t="s">
        <v>41</v>
      </c>
      <c r="I2481" s="1">
        <v>45602</v>
      </c>
      <c r="J2481">
        <f>YEAR(spending_patterns_detailed[[#This Row],[Transaction Date]])</f>
        <v>2024</v>
      </c>
      <c r="K2481" t="str">
        <f>TEXT(spending_patterns_detailed[[#This Row],[Transaction Date]],"mmm")</f>
        <v>Nov</v>
      </c>
      <c r="L24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82" spans="1:13" x14ac:dyDescent="0.4">
      <c r="A2482" t="s">
        <v>138</v>
      </c>
      <c r="B2482" t="s">
        <v>46</v>
      </c>
      <c r="C2482" t="s">
        <v>47</v>
      </c>
      <c r="D2482">
        <v>4</v>
      </c>
      <c r="E2482">
        <v>4.47</v>
      </c>
      <c r="F2482">
        <v>17.89</v>
      </c>
      <c r="G2482" t="s">
        <v>38</v>
      </c>
      <c r="H2482" t="s">
        <v>13</v>
      </c>
      <c r="I2482" s="1">
        <v>45418</v>
      </c>
      <c r="J2482">
        <f>YEAR(spending_patterns_detailed[[#This Row],[Transaction Date]])</f>
        <v>2024</v>
      </c>
      <c r="K2482" t="str">
        <f>TEXT(spending_patterns_detailed[[#This Row],[Transaction Date]],"mmm")</f>
        <v>May</v>
      </c>
      <c r="L24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83" spans="1:13" x14ac:dyDescent="0.4">
      <c r="A2483" t="s">
        <v>51</v>
      </c>
      <c r="B2483" t="s">
        <v>61</v>
      </c>
      <c r="C2483" t="s">
        <v>82</v>
      </c>
      <c r="D2483">
        <v>1</v>
      </c>
      <c r="E2483">
        <v>233.89</v>
      </c>
      <c r="F2483">
        <v>233.89</v>
      </c>
      <c r="G2483" t="s">
        <v>21</v>
      </c>
      <c r="H2483" t="s">
        <v>17</v>
      </c>
      <c r="I2483" s="1">
        <v>45059</v>
      </c>
      <c r="J2483">
        <f>YEAR(spending_patterns_detailed[[#This Row],[Transaction Date]])</f>
        <v>2023</v>
      </c>
      <c r="K2483" t="str">
        <f>TEXT(spending_patterns_detailed[[#This Row],[Transaction Date]],"mmm")</f>
        <v>May</v>
      </c>
      <c r="L24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84" spans="1:13" x14ac:dyDescent="0.4">
      <c r="A2484" t="s">
        <v>243</v>
      </c>
      <c r="B2484" t="s">
        <v>10</v>
      </c>
      <c r="C2484" t="s">
        <v>68</v>
      </c>
      <c r="D2484">
        <v>2</v>
      </c>
      <c r="E2484">
        <v>7.51</v>
      </c>
      <c r="F2484">
        <v>15.02</v>
      </c>
      <c r="G2484" t="s">
        <v>25</v>
      </c>
      <c r="H2484" t="s">
        <v>13</v>
      </c>
      <c r="I2484" s="1">
        <v>45399</v>
      </c>
      <c r="J2484">
        <f>YEAR(spending_patterns_detailed[[#This Row],[Transaction Date]])</f>
        <v>2024</v>
      </c>
      <c r="K2484" t="str">
        <f>TEXT(spending_patterns_detailed[[#This Row],[Transaction Date]],"mmm")</f>
        <v>Apr</v>
      </c>
      <c r="L24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85" spans="1:13" x14ac:dyDescent="0.4">
      <c r="A2485" t="s">
        <v>210</v>
      </c>
      <c r="B2485" t="s">
        <v>56</v>
      </c>
      <c r="C2485" t="s">
        <v>165</v>
      </c>
      <c r="D2485">
        <v>5</v>
      </c>
      <c r="E2485">
        <v>688.77</v>
      </c>
      <c r="F2485">
        <v>3443.87</v>
      </c>
      <c r="G2485" t="s">
        <v>21</v>
      </c>
      <c r="H2485" t="s">
        <v>13</v>
      </c>
      <c r="I2485" s="1">
        <v>45658</v>
      </c>
      <c r="J2485">
        <f>YEAR(spending_patterns_detailed[[#This Row],[Transaction Date]])</f>
        <v>2025</v>
      </c>
      <c r="K2485" t="str">
        <f>TEXT(spending_patterns_detailed[[#This Row],[Transaction Date]],"mmm")</f>
        <v>Jan</v>
      </c>
      <c r="L24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486" spans="1:13" x14ac:dyDescent="0.4">
      <c r="A2486" t="s">
        <v>83</v>
      </c>
      <c r="B2486" t="s">
        <v>36</v>
      </c>
      <c r="C2486" t="s">
        <v>160</v>
      </c>
      <c r="D2486">
        <v>1</v>
      </c>
      <c r="E2486">
        <v>490.68</v>
      </c>
      <c r="F2486">
        <v>490.68</v>
      </c>
      <c r="G2486" t="s">
        <v>12</v>
      </c>
      <c r="H2486" t="s">
        <v>41</v>
      </c>
      <c r="I2486" s="1">
        <v>45609</v>
      </c>
      <c r="J2486">
        <f>YEAR(spending_patterns_detailed[[#This Row],[Transaction Date]])</f>
        <v>2024</v>
      </c>
      <c r="K2486" t="str">
        <f>TEXT(spending_patterns_detailed[[#This Row],[Transaction Date]],"mmm")</f>
        <v>Nov</v>
      </c>
      <c r="L24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87" spans="1:13" x14ac:dyDescent="0.4">
      <c r="A2487" t="s">
        <v>141</v>
      </c>
      <c r="B2487" t="s">
        <v>56</v>
      </c>
      <c r="C2487" t="s">
        <v>57</v>
      </c>
      <c r="D2487">
        <v>1</v>
      </c>
      <c r="E2487">
        <v>39238.85</v>
      </c>
      <c r="F2487">
        <v>39238.85</v>
      </c>
      <c r="G2487" t="s">
        <v>25</v>
      </c>
      <c r="H2487" t="s">
        <v>13</v>
      </c>
      <c r="I2487" s="1">
        <v>45436</v>
      </c>
      <c r="J2487">
        <f>YEAR(spending_patterns_detailed[[#This Row],[Transaction Date]])</f>
        <v>2024</v>
      </c>
      <c r="K2487" t="str">
        <f>TEXT(spending_patterns_detailed[[#This Row],[Transaction Date]],"mmm")</f>
        <v>May</v>
      </c>
      <c r="L24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24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2488" spans="1:13" x14ac:dyDescent="0.4">
      <c r="A2488" t="s">
        <v>157</v>
      </c>
      <c r="B2488" t="s">
        <v>19</v>
      </c>
      <c r="C2488" t="s">
        <v>20</v>
      </c>
      <c r="D2488">
        <v>1</v>
      </c>
      <c r="E2488">
        <v>96.74</v>
      </c>
      <c r="F2488">
        <v>96.74</v>
      </c>
      <c r="G2488" t="s">
        <v>21</v>
      </c>
      <c r="H2488" t="s">
        <v>13</v>
      </c>
      <c r="I2488" s="1">
        <v>45464</v>
      </c>
      <c r="J2488">
        <f>YEAR(spending_patterns_detailed[[#This Row],[Transaction Date]])</f>
        <v>2024</v>
      </c>
      <c r="K2488" t="str">
        <f>TEXT(spending_patterns_detailed[[#This Row],[Transaction Date]],"mmm")</f>
        <v>Jun</v>
      </c>
      <c r="L24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89" spans="1:13" x14ac:dyDescent="0.4">
      <c r="A2489" t="s">
        <v>201</v>
      </c>
      <c r="B2489" t="s">
        <v>46</v>
      </c>
      <c r="C2489" t="s">
        <v>104</v>
      </c>
      <c r="D2489">
        <v>3</v>
      </c>
      <c r="E2489">
        <v>8.9700000000000006</v>
      </c>
      <c r="F2489">
        <v>26.9</v>
      </c>
      <c r="G2489" t="s">
        <v>12</v>
      </c>
      <c r="H2489" t="s">
        <v>13</v>
      </c>
      <c r="I2489" s="1">
        <v>45446</v>
      </c>
      <c r="J2489">
        <f>YEAR(spending_patterns_detailed[[#This Row],[Transaction Date]])</f>
        <v>2024</v>
      </c>
      <c r="K2489" t="str">
        <f>TEXT(spending_patterns_detailed[[#This Row],[Transaction Date]],"mmm")</f>
        <v>Jun</v>
      </c>
      <c r="L24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90" spans="1:13" x14ac:dyDescent="0.4">
      <c r="A2490" t="s">
        <v>35</v>
      </c>
      <c r="B2490" t="s">
        <v>61</v>
      </c>
      <c r="C2490" t="s">
        <v>82</v>
      </c>
      <c r="D2490">
        <v>1</v>
      </c>
      <c r="E2490">
        <v>620.98</v>
      </c>
      <c r="F2490">
        <v>620.98</v>
      </c>
      <c r="G2490" t="s">
        <v>21</v>
      </c>
      <c r="H2490" t="s">
        <v>41</v>
      </c>
      <c r="I2490" s="1">
        <v>45319</v>
      </c>
      <c r="J2490">
        <f>YEAR(spending_patterns_detailed[[#This Row],[Transaction Date]])</f>
        <v>2024</v>
      </c>
      <c r="K2490" t="str">
        <f>TEXT(spending_patterns_detailed[[#This Row],[Transaction Date]],"mmm")</f>
        <v>Jan</v>
      </c>
      <c r="L24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91" spans="1:13" x14ac:dyDescent="0.4">
      <c r="A2491" t="s">
        <v>60</v>
      </c>
      <c r="B2491" t="s">
        <v>15</v>
      </c>
      <c r="C2491" t="s">
        <v>16</v>
      </c>
      <c r="D2491">
        <v>5</v>
      </c>
      <c r="E2491">
        <v>65.53</v>
      </c>
      <c r="F2491">
        <v>327.64999999999998</v>
      </c>
      <c r="G2491" t="s">
        <v>38</v>
      </c>
      <c r="H2491" t="s">
        <v>41</v>
      </c>
      <c r="I2491" s="1">
        <v>45562</v>
      </c>
      <c r="J2491">
        <f>YEAR(spending_patterns_detailed[[#This Row],[Transaction Date]])</f>
        <v>2024</v>
      </c>
      <c r="K2491" t="str">
        <f>TEXT(spending_patterns_detailed[[#This Row],[Transaction Date]],"mmm")</f>
        <v>Sep</v>
      </c>
      <c r="L24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92" spans="1:13" x14ac:dyDescent="0.4">
      <c r="A2492" t="s">
        <v>81</v>
      </c>
      <c r="B2492" t="s">
        <v>56</v>
      </c>
      <c r="C2492" t="s">
        <v>59</v>
      </c>
      <c r="D2492">
        <v>2</v>
      </c>
      <c r="E2492">
        <v>31.92</v>
      </c>
      <c r="F2492">
        <v>63.85</v>
      </c>
      <c r="G2492" t="s">
        <v>25</v>
      </c>
      <c r="H2492" t="s">
        <v>17</v>
      </c>
      <c r="I2492" s="1">
        <v>45098</v>
      </c>
      <c r="J2492">
        <f>YEAR(spending_patterns_detailed[[#This Row],[Transaction Date]])</f>
        <v>2023</v>
      </c>
      <c r="K2492" t="str">
        <f>TEXT(spending_patterns_detailed[[#This Row],[Transaction Date]],"mmm")</f>
        <v>Jun</v>
      </c>
      <c r="L24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93" spans="1:13" x14ac:dyDescent="0.4">
      <c r="A2493" t="s">
        <v>142</v>
      </c>
      <c r="B2493" t="s">
        <v>70</v>
      </c>
      <c r="C2493" t="s">
        <v>110</v>
      </c>
      <c r="D2493">
        <v>2</v>
      </c>
      <c r="E2493">
        <v>6.37</v>
      </c>
      <c r="F2493">
        <v>12.75</v>
      </c>
      <c r="G2493" t="s">
        <v>12</v>
      </c>
      <c r="H2493" t="s">
        <v>41</v>
      </c>
      <c r="I2493" s="1">
        <v>45488</v>
      </c>
      <c r="J2493">
        <f>YEAR(spending_patterns_detailed[[#This Row],[Transaction Date]])</f>
        <v>2024</v>
      </c>
      <c r="K2493" t="str">
        <f>TEXT(spending_patterns_detailed[[#This Row],[Transaction Date]],"mmm")</f>
        <v>Jul</v>
      </c>
      <c r="L24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4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94" spans="1:13" x14ac:dyDescent="0.4">
      <c r="A2494" t="s">
        <v>222</v>
      </c>
      <c r="B2494" t="s">
        <v>61</v>
      </c>
      <c r="C2494" t="s">
        <v>62</v>
      </c>
      <c r="D2494">
        <v>1</v>
      </c>
      <c r="E2494">
        <v>297.10000000000002</v>
      </c>
      <c r="F2494">
        <v>297.10000000000002</v>
      </c>
      <c r="G2494" t="s">
        <v>12</v>
      </c>
      <c r="H2494" t="s">
        <v>41</v>
      </c>
      <c r="I2494" s="1">
        <v>45575</v>
      </c>
      <c r="J2494">
        <f>YEAR(spending_patterns_detailed[[#This Row],[Transaction Date]])</f>
        <v>2024</v>
      </c>
      <c r="K2494" t="str">
        <f>TEXT(spending_patterns_detailed[[#This Row],[Transaction Date]],"mmm")</f>
        <v>Oct</v>
      </c>
      <c r="L24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95" spans="1:13" x14ac:dyDescent="0.4">
      <c r="A2495" t="s">
        <v>129</v>
      </c>
      <c r="B2495" t="s">
        <v>15</v>
      </c>
      <c r="C2495" t="s">
        <v>151</v>
      </c>
      <c r="D2495">
        <v>4</v>
      </c>
      <c r="E2495">
        <v>93.2</v>
      </c>
      <c r="F2495">
        <v>372.79</v>
      </c>
      <c r="G2495" t="s">
        <v>12</v>
      </c>
      <c r="H2495" t="s">
        <v>17</v>
      </c>
      <c r="I2495" s="1">
        <v>45563</v>
      </c>
      <c r="J2495">
        <f>YEAR(spending_patterns_detailed[[#This Row],[Transaction Date]])</f>
        <v>2024</v>
      </c>
      <c r="K2495" t="str">
        <f>TEXT(spending_patterns_detailed[[#This Row],[Transaction Date]],"mmm")</f>
        <v>Sep</v>
      </c>
      <c r="L24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96" spans="1:13" x14ac:dyDescent="0.4">
      <c r="A2496" t="s">
        <v>91</v>
      </c>
      <c r="B2496" t="s">
        <v>61</v>
      </c>
      <c r="C2496" t="s">
        <v>62</v>
      </c>
      <c r="D2496">
        <v>1</v>
      </c>
      <c r="E2496">
        <v>173.85</v>
      </c>
      <c r="F2496">
        <v>173.85</v>
      </c>
      <c r="G2496" t="s">
        <v>21</v>
      </c>
      <c r="H2496" t="s">
        <v>13</v>
      </c>
      <c r="I2496" s="1">
        <v>45176</v>
      </c>
      <c r="J2496">
        <f>YEAR(spending_patterns_detailed[[#This Row],[Transaction Date]])</f>
        <v>2023</v>
      </c>
      <c r="K2496" t="str">
        <f>TEXT(spending_patterns_detailed[[#This Row],[Transaction Date]],"mmm")</f>
        <v>Sep</v>
      </c>
      <c r="L24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497" spans="1:13" x14ac:dyDescent="0.4">
      <c r="A2497" t="s">
        <v>256</v>
      </c>
      <c r="B2497" t="s">
        <v>56</v>
      </c>
      <c r="C2497" t="s">
        <v>57</v>
      </c>
      <c r="D2497">
        <v>1</v>
      </c>
      <c r="E2497">
        <v>52846.43</v>
      </c>
      <c r="F2497">
        <v>52846.43</v>
      </c>
      <c r="G2497" t="s">
        <v>25</v>
      </c>
      <c r="H2497" t="s">
        <v>13</v>
      </c>
      <c r="I2497" s="1">
        <v>45542</v>
      </c>
      <c r="J2497">
        <f>YEAR(spending_patterns_detailed[[#This Row],[Transaction Date]])</f>
        <v>2024</v>
      </c>
      <c r="K2497" t="str">
        <f>TEXT(spending_patterns_detailed[[#This Row],[Transaction Date]],"mmm")</f>
        <v>Sep</v>
      </c>
      <c r="L24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24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2498" spans="1:13" x14ac:dyDescent="0.4">
      <c r="A2498" t="s">
        <v>98</v>
      </c>
      <c r="B2498" t="s">
        <v>10</v>
      </c>
      <c r="C2498" t="s">
        <v>68</v>
      </c>
      <c r="D2498">
        <v>5</v>
      </c>
      <c r="E2498">
        <v>15.42</v>
      </c>
      <c r="F2498">
        <v>77.12</v>
      </c>
      <c r="G2498" t="s">
        <v>25</v>
      </c>
      <c r="H2498" t="s">
        <v>17</v>
      </c>
      <c r="I2498" s="1">
        <v>45107</v>
      </c>
      <c r="J2498">
        <f>YEAR(spending_patterns_detailed[[#This Row],[Transaction Date]])</f>
        <v>2023</v>
      </c>
      <c r="K2498" t="str">
        <f>TEXT(spending_patterns_detailed[[#This Row],[Transaction Date]],"mmm")</f>
        <v>Jun</v>
      </c>
      <c r="L24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4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499" spans="1:13" x14ac:dyDescent="0.4">
      <c r="A2499" t="s">
        <v>233</v>
      </c>
      <c r="B2499" t="s">
        <v>56</v>
      </c>
      <c r="C2499" t="s">
        <v>59</v>
      </c>
      <c r="D2499">
        <v>2</v>
      </c>
      <c r="E2499">
        <v>140.75</v>
      </c>
      <c r="F2499">
        <v>281.51</v>
      </c>
      <c r="G2499" t="s">
        <v>21</v>
      </c>
      <c r="H2499" t="s">
        <v>17</v>
      </c>
      <c r="I2499" s="1">
        <v>45322</v>
      </c>
      <c r="J2499">
        <f>YEAR(spending_patterns_detailed[[#This Row],[Transaction Date]])</f>
        <v>2024</v>
      </c>
      <c r="K2499" t="str">
        <f>TEXT(spending_patterns_detailed[[#This Row],[Transaction Date]],"mmm")</f>
        <v>Jan</v>
      </c>
      <c r="L24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4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00" spans="1:13" x14ac:dyDescent="0.4">
      <c r="A2500" t="s">
        <v>124</v>
      </c>
      <c r="B2500" t="s">
        <v>15</v>
      </c>
      <c r="C2500" t="s">
        <v>135</v>
      </c>
      <c r="D2500">
        <v>4</v>
      </c>
      <c r="E2500">
        <v>14.07</v>
      </c>
      <c r="F2500">
        <v>56.28</v>
      </c>
      <c r="G2500" t="s">
        <v>21</v>
      </c>
      <c r="H2500" t="s">
        <v>13</v>
      </c>
      <c r="I2500" s="1">
        <v>45550</v>
      </c>
      <c r="J2500">
        <f>YEAR(spending_patterns_detailed[[#This Row],[Transaction Date]])</f>
        <v>2024</v>
      </c>
      <c r="K2500" t="str">
        <f>TEXT(spending_patterns_detailed[[#This Row],[Transaction Date]],"mmm")</f>
        <v>Sep</v>
      </c>
      <c r="L25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01" spans="1:13" x14ac:dyDescent="0.4">
      <c r="A2501" t="s">
        <v>138</v>
      </c>
      <c r="B2501" t="s">
        <v>10</v>
      </c>
      <c r="C2501" t="s">
        <v>43</v>
      </c>
      <c r="D2501">
        <v>4</v>
      </c>
      <c r="E2501">
        <v>3.83</v>
      </c>
      <c r="F2501">
        <v>15.33</v>
      </c>
      <c r="G2501" t="s">
        <v>25</v>
      </c>
      <c r="H2501" t="s">
        <v>41</v>
      </c>
      <c r="I2501" s="1">
        <v>45524</v>
      </c>
      <c r="J2501">
        <f>YEAR(spending_patterns_detailed[[#This Row],[Transaction Date]])</f>
        <v>2024</v>
      </c>
      <c r="K2501" t="str">
        <f>TEXT(spending_patterns_detailed[[#This Row],[Transaction Date]],"mmm")</f>
        <v>Aug</v>
      </c>
      <c r="L25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02" spans="1:13" x14ac:dyDescent="0.4">
      <c r="A2502" t="s">
        <v>93</v>
      </c>
      <c r="B2502" t="s">
        <v>31</v>
      </c>
      <c r="C2502" t="s">
        <v>94</v>
      </c>
      <c r="D2502">
        <v>1</v>
      </c>
      <c r="E2502">
        <v>46.98</v>
      </c>
      <c r="F2502">
        <v>46.98</v>
      </c>
      <c r="G2502" t="s">
        <v>21</v>
      </c>
      <c r="H2502" t="s">
        <v>41</v>
      </c>
      <c r="I2502" s="1">
        <v>45666</v>
      </c>
      <c r="J2502">
        <f>YEAR(spending_patterns_detailed[[#This Row],[Transaction Date]])</f>
        <v>2025</v>
      </c>
      <c r="K2502" t="str">
        <f>TEXT(spending_patterns_detailed[[#This Row],[Transaction Date]],"mmm")</f>
        <v>Jan</v>
      </c>
      <c r="L25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03" spans="1:13" x14ac:dyDescent="0.4">
      <c r="A2503" t="s">
        <v>133</v>
      </c>
      <c r="B2503" t="s">
        <v>15</v>
      </c>
      <c r="C2503" t="s">
        <v>151</v>
      </c>
      <c r="D2503">
        <v>1</v>
      </c>
      <c r="E2503">
        <v>157.49</v>
      </c>
      <c r="F2503">
        <v>157.49</v>
      </c>
      <c r="G2503" t="s">
        <v>25</v>
      </c>
      <c r="H2503" t="s">
        <v>13</v>
      </c>
      <c r="I2503" s="1">
        <v>45609</v>
      </c>
      <c r="J2503">
        <f>YEAR(spending_patterns_detailed[[#This Row],[Transaction Date]])</f>
        <v>2024</v>
      </c>
      <c r="K2503" t="str">
        <f>TEXT(spending_patterns_detailed[[#This Row],[Transaction Date]],"mmm")</f>
        <v>Nov</v>
      </c>
      <c r="L25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04" spans="1:13" x14ac:dyDescent="0.4">
      <c r="A2504" t="s">
        <v>75</v>
      </c>
      <c r="B2504" t="s">
        <v>49</v>
      </c>
      <c r="C2504" t="s">
        <v>112</v>
      </c>
      <c r="D2504">
        <v>2</v>
      </c>
      <c r="E2504">
        <v>44.83</v>
      </c>
      <c r="F2504">
        <v>89.66</v>
      </c>
      <c r="G2504" t="s">
        <v>12</v>
      </c>
      <c r="H2504" t="s">
        <v>13</v>
      </c>
      <c r="I2504" s="1">
        <v>45254</v>
      </c>
      <c r="J2504">
        <f>YEAR(spending_patterns_detailed[[#This Row],[Transaction Date]])</f>
        <v>2023</v>
      </c>
      <c r="K2504" t="str">
        <f>TEXT(spending_patterns_detailed[[#This Row],[Transaction Date]],"mmm")</f>
        <v>Nov</v>
      </c>
      <c r="L25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05" spans="1:13" x14ac:dyDescent="0.4">
      <c r="A2505" t="s">
        <v>75</v>
      </c>
      <c r="B2505" t="s">
        <v>56</v>
      </c>
      <c r="C2505" t="s">
        <v>57</v>
      </c>
      <c r="D2505">
        <v>4</v>
      </c>
      <c r="E2505">
        <v>25996.51</v>
      </c>
      <c r="F2505">
        <v>103986.04</v>
      </c>
      <c r="G2505" t="s">
        <v>21</v>
      </c>
      <c r="H2505" t="s">
        <v>17</v>
      </c>
      <c r="I2505" s="1">
        <v>45230</v>
      </c>
      <c r="J2505">
        <f>YEAR(spending_patterns_detailed[[#This Row],[Transaction Date]])</f>
        <v>2023</v>
      </c>
      <c r="K2505" t="str">
        <f>TEXT(spending_patterns_detailed[[#This Row],[Transaction Date]],"mmm")</f>
        <v>Oct</v>
      </c>
      <c r="L25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25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2506" spans="1:13" x14ac:dyDescent="0.4">
      <c r="A2506" t="s">
        <v>48</v>
      </c>
      <c r="B2506" t="s">
        <v>61</v>
      </c>
      <c r="C2506" t="s">
        <v>62</v>
      </c>
      <c r="D2506">
        <v>1</v>
      </c>
      <c r="E2506">
        <v>207.38</v>
      </c>
      <c r="F2506">
        <v>207.38</v>
      </c>
      <c r="G2506" t="s">
        <v>25</v>
      </c>
      <c r="H2506" t="s">
        <v>13</v>
      </c>
      <c r="I2506" s="1">
        <v>44986</v>
      </c>
      <c r="J2506">
        <f>YEAR(spending_patterns_detailed[[#This Row],[Transaction Date]])</f>
        <v>2023</v>
      </c>
      <c r="K2506" t="str">
        <f>TEXT(spending_patterns_detailed[[#This Row],[Transaction Date]],"mmm")</f>
        <v>Mar</v>
      </c>
      <c r="L25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07" spans="1:13" x14ac:dyDescent="0.4">
      <c r="A2507" t="s">
        <v>9</v>
      </c>
      <c r="B2507" t="s">
        <v>23</v>
      </c>
      <c r="C2507" t="s">
        <v>34</v>
      </c>
      <c r="D2507">
        <v>4</v>
      </c>
      <c r="E2507">
        <v>84</v>
      </c>
      <c r="F2507">
        <v>336.01</v>
      </c>
      <c r="G2507" t="s">
        <v>21</v>
      </c>
      <c r="H2507" t="s">
        <v>17</v>
      </c>
      <c r="I2507" s="1">
        <v>45660</v>
      </c>
      <c r="J2507">
        <f>YEAR(spending_patterns_detailed[[#This Row],[Transaction Date]])</f>
        <v>2025</v>
      </c>
      <c r="K2507" t="str">
        <f>TEXT(spending_patterns_detailed[[#This Row],[Transaction Date]],"mmm")</f>
        <v>Jan</v>
      </c>
      <c r="L25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08" spans="1:13" x14ac:dyDescent="0.4">
      <c r="A2508" t="s">
        <v>225</v>
      </c>
      <c r="B2508" t="s">
        <v>19</v>
      </c>
      <c r="C2508" t="s">
        <v>149</v>
      </c>
      <c r="D2508">
        <v>1</v>
      </c>
      <c r="E2508">
        <v>3181.81</v>
      </c>
      <c r="F2508">
        <v>3181.81</v>
      </c>
      <c r="G2508" t="s">
        <v>25</v>
      </c>
      <c r="H2508" t="s">
        <v>13</v>
      </c>
      <c r="I2508" s="1">
        <v>45595</v>
      </c>
      <c r="J2508">
        <f>YEAR(spending_patterns_detailed[[#This Row],[Transaction Date]])</f>
        <v>2024</v>
      </c>
      <c r="K2508" t="str">
        <f>TEXT(spending_patterns_detailed[[#This Row],[Transaction Date]],"mmm")</f>
        <v>Oct</v>
      </c>
      <c r="L25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5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509" spans="1:13" x14ac:dyDescent="0.4">
      <c r="A2509" t="s">
        <v>125</v>
      </c>
      <c r="B2509" t="s">
        <v>15</v>
      </c>
      <c r="C2509" t="s">
        <v>135</v>
      </c>
      <c r="D2509">
        <v>3</v>
      </c>
      <c r="E2509">
        <v>12.76</v>
      </c>
      <c r="F2509">
        <v>38.270000000000003</v>
      </c>
      <c r="G2509" t="s">
        <v>25</v>
      </c>
      <c r="H2509" t="s">
        <v>41</v>
      </c>
      <c r="I2509" s="1">
        <v>45279</v>
      </c>
      <c r="J2509">
        <f>YEAR(spending_patterns_detailed[[#This Row],[Transaction Date]])</f>
        <v>2023</v>
      </c>
      <c r="K2509" t="str">
        <f>TEXT(spending_patterns_detailed[[#This Row],[Transaction Date]],"mmm")</f>
        <v>Dec</v>
      </c>
      <c r="L25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10" spans="1:13" x14ac:dyDescent="0.4">
      <c r="A2510" t="s">
        <v>174</v>
      </c>
      <c r="B2510" t="s">
        <v>15</v>
      </c>
      <c r="C2510" t="s">
        <v>151</v>
      </c>
      <c r="D2510">
        <v>3</v>
      </c>
      <c r="E2510">
        <v>98.13</v>
      </c>
      <c r="F2510">
        <v>294.39999999999998</v>
      </c>
      <c r="G2510" t="s">
        <v>12</v>
      </c>
      <c r="H2510" t="s">
        <v>41</v>
      </c>
      <c r="I2510" s="1">
        <v>45000</v>
      </c>
      <c r="J2510">
        <f>YEAR(spending_patterns_detailed[[#This Row],[Transaction Date]])</f>
        <v>2023</v>
      </c>
      <c r="K2510" t="str">
        <f>TEXT(spending_patterns_detailed[[#This Row],[Transaction Date]],"mmm")</f>
        <v>Mar</v>
      </c>
      <c r="L25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11" spans="1:13" x14ac:dyDescent="0.4">
      <c r="A2511" t="s">
        <v>251</v>
      </c>
      <c r="B2511" t="s">
        <v>31</v>
      </c>
      <c r="C2511" t="s">
        <v>80</v>
      </c>
      <c r="D2511">
        <v>1</v>
      </c>
      <c r="E2511">
        <v>4</v>
      </c>
      <c r="F2511">
        <v>4</v>
      </c>
      <c r="G2511" t="s">
        <v>21</v>
      </c>
      <c r="H2511" t="s">
        <v>41</v>
      </c>
      <c r="I2511" s="1">
        <v>45339</v>
      </c>
      <c r="J2511">
        <f>YEAR(spending_patterns_detailed[[#This Row],[Transaction Date]])</f>
        <v>2024</v>
      </c>
      <c r="K2511" t="str">
        <f>TEXT(spending_patterns_detailed[[#This Row],[Transaction Date]],"mmm")</f>
        <v>Feb</v>
      </c>
      <c r="L25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12" spans="1:13" x14ac:dyDescent="0.4">
      <c r="A2512" t="s">
        <v>9</v>
      </c>
      <c r="B2512" t="s">
        <v>15</v>
      </c>
      <c r="C2512" t="s">
        <v>135</v>
      </c>
      <c r="D2512">
        <v>1</v>
      </c>
      <c r="E2512">
        <v>18.23</v>
      </c>
      <c r="F2512">
        <v>18.23</v>
      </c>
      <c r="G2512" t="s">
        <v>12</v>
      </c>
      <c r="H2512" t="s">
        <v>41</v>
      </c>
      <c r="I2512" s="1">
        <v>45287</v>
      </c>
      <c r="J2512">
        <f>YEAR(spending_patterns_detailed[[#This Row],[Transaction Date]])</f>
        <v>2023</v>
      </c>
      <c r="K2512" t="str">
        <f>TEXT(spending_patterns_detailed[[#This Row],[Transaction Date]],"mmm")</f>
        <v>Dec</v>
      </c>
      <c r="L25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13" spans="1:13" x14ac:dyDescent="0.4">
      <c r="A2513" t="s">
        <v>134</v>
      </c>
      <c r="B2513" t="s">
        <v>36</v>
      </c>
      <c r="C2513" t="s">
        <v>37</v>
      </c>
      <c r="D2513">
        <v>1</v>
      </c>
      <c r="E2513">
        <v>161.5</v>
      </c>
      <c r="F2513">
        <v>161.5</v>
      </c>
      <c r="G2513" t="s">
        <v>25</v>
      </c>
      <c r="H2513" t="s">
        <v>13</v>
      </c>
      <c r="I2513" s="1">
        <v>45160</v>
      </c>
      <c r="J2513">
        <f>YEAR(spending_patterns_detailed[[#This Row],[Transaction Date]])</f>
        <v>2023</v>
      </c>
      <c r="K2513" t="str">
        <f>TEXT(spending_patterns_detailed[[#This Row],[Transaction Date]],"mmm")</f>
        <v>Aug</v>
      </c>
      <c r="L25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14" spans="1:13" x14ac:dyDescent="0.4">
      <c r="A2514" t="s">
        <v>123</v>
      </c>
      <c r="B2514" t="s">
        <v>19</v>
      </c>
      <c r="C2514" t="s">
        <v>20</v>
      </c>
      <c r="D2514">
        <v>1</v>
      </c>
      <c r="E2514">
        <v>56.93</v>
      </c>
      <c r="F2514">
        <v>56.93</v>
      </c>
      <c r="G2514" t="s">
        <v>21</v>
      </c>
      <c r="H2514" t="s">
        <v>17</v>
      </c>
      <c r="I2514" s="1">
        <v>45652</v>
      </c>
      <c r="J2514">
        <f>YEAR(spending_patterns_detailed[[#This Row],[Transaction Date]])</f>
        <v>2024</v>
      </c>
      <c r="K2514" t="str">
        <f>TEXT(spending_patterns_detailed[[#This Row],[Transaction Date]],"mmm")</f>
        <v>Dec</v>
      </c>
      <c r="L25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15" spans="1:13" x14ac:dyDescent="0.4">
      <c r="A2515" t="s">
        <v>146</v>
      </c>
      <c r="B2515" t="s">
        <v>27</v>
      </c>
      <c r="C2515" t="s">
        <v>54</v>
      </c>
      <c r="D2515">
        <v>1</v>
      </c>
      <c r="E2515">
        <v>327.64</v>
      </c>
      <c r="F2515">
        <v>327.64</v>
      </c>
      <c r="G2515" t="s">
        <v>12</v>
      </c>
      <c r="H2515" t="s">
        <v>17</v>
      </c>
      <c r="I2515" s="1">
        <v>45583</v>
      </c>
      <c r="J2515">
        <f>YEAR(spending_patterns_detailed[[#This Row],[Transaction Date]])</f>
        <v>2024</v>
      </c>
      <c r="K2515" t="str">
        <f>TEXT(spending_patterns_detailed[[#This Row],[Transaction Date]],"mmm")</f>
        <v>Oct</v>
      </c>
      <c r="L25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16" spans="1:13" x14ac:dyDescent="0.4">
      <c r="A2516" t="s">
        <v>258</v>
      </c>
      <c r="B2516" t="s">
        <v>36</v>
      </c>
      <c r="C2516" t="s">
        <v>37</v>
      </c>
      <c r="D2516">
        <v>1</v>
      </c>
      <c r="E2516">
        <v>331.73</v>
      </c>
      <c r="F2516">
        <v>331.73</v>
      </c>
      <c r="G2516" t="s">
        <v>25</v>
      </c>
      <c r="H2516" t="s">
        <v>13</v>
      </c>
      <c r="I2516" s="1">
        <v>45530</v>
      </c>
      <c r="J2516">
        <f>YEAR(spending_patterns_detailed[[#This Row],[Transaction Date]])</f>
        <v>2024</v>
      </c>
      <c r="K2516" t="str">
        <f>TEXT(spending_patterns_detailed[[#This Row],[Transaction Date]],"mmm")</f>
        <v>Aug</v>
      </c>
      <c r="L25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17" spans="1:13" x14ac:dyDescent="0.4">
      <c r="A2517" t="s">
        <v>175</v>
      </c>
      <c r="B2517" t="s">
        <v>10</v>
      </c>
      <c r="C2517" t="s">
        <v>11</v>
      </c>
      <c r="D2517">
        <v>3</v>
      </c>
      <c r="E2517">
        <v>3.16</v>
      </c>
      <c r="F2517">
        <v>9.48</v>
      </c>
      <c r="G2517" t="s">
        <v>38</v>
      </c>
      <c r="H2517" t="s">
        <v>13</v>
      </c>
      <c r="I2517" s="1">
        <v>45609</v>
      </c>
      <c r="J2517">
        <f>YEAR(spending_patterns_detailed[[#This Row],[Transaction Date]])</f>
        <v>2024</v>
      </c>
      <c r="K2517" t="str">
        <f>TEXT(spending_patterns_detailed[[#This Row],[Transaction Date]],"mmm")</f>
        <v>Nov</v>
      </c>
      <c r="L25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18" spans="1:13" x14ac:dyDescent="0.4">
      <c r="A2518" t="s">
        <v>124</v>
      </c>
      <c r="B2518" t="s">
        <v>49</v>
      </c>
      <c r="C2518" t="s">
        <v>112</v>
      </c>
      <c r="D2518">
        <v>4</v>
      </c>
      <c r="E2518">
        <v>17.600000000000001</v>
      </c>
      <c r="F2518">
        <v>70.41</v>
      </c>
      <c r="G2518" t="s">
        <v>21</v>
      </c>
      <c r="H2518" t="s">
        <v>13</v>
      </c>
      <c r="I2518" s="1">
        <v>44971</v>
      </c>
      <c r="J2518">
        <f>YEAR(spending_patterns_detailed[[#This Row],[Transaction Date]])</f>
        <v>2023</v>
      </c>
      <c r="K2518" t="str">
        <f>TEXT(spending_patterns_detailed[[#This Row],[Transaction Date]],"mmm")</f>
        <v>Feb</v>
      </c>
      <c r="L25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19" spans="1:13" x14ac:dyDescent="0.4">
      <c r="A2519" t="s">
        <v>120</v>
      </c>
      <c r="B2519" t="s">
        <v>19</v>
      </c>
      <c r="C2519" t="s">
        <v>149</v>
      </c>
      <c r="D2519">
        <v>1</v>
      </c>
      <c r="E2519">
        <v>3452.17</v>
      </c>
      <c r="F2519">
        <v>3452.17</v>
      </c>
      <c r="G2519" t="s">
        <v>21</v>
      </c>
      <c r="H2519" t="s">
        <v>41</v>
      </c>
      <c r="I2519" s="1">
        <v>45271</v>
      </c>
      <c r="J2519">
        <f>YEAR(spending_patterns_detailed[[#This Row],[Transaction Date]])</f>
        <v>2023</v>
      </c>
      <c r="K2519" t="str">
        <f>TEXT(spending_patterns_detailed[[#This Row],[Transaction Date]],"mmm")</f>
        <v>Dec</v>
      </c>
      <c r="L25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5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520" spans="1:13" x14ac:dyDescent="0.4">
      <c r="A2520" t="s">
        <v>30</v>
      </c>
      <c r="B2520" t="s">
        <v>46</v>
      </c>
      <c r="C2520" t="s">
        <v>104</v>
      </c>
      <c r="D2520">
        <v>1</v>
      </c>
      <c r="E2520">
        <v>11.03</v>
      </c>
      <c r="F2520">
        <v>11.03</v>
      </c>
      <c r="G2520" t="s">
        <v>38</v>
      </c>
      <c r="H2520" t="s">
        <v>41</v>
      </c>
      <c r="I2520" s="1">
        <v>45081</v>
      </c>
      <c r="J2520">
        <f>YEAR(spending_patterns_detailed[[#This Row],[Transaction Date]])</f>
        <v>2023</v>
      </c>
      <c r="K2520" t="str">
        <f>TEXT(spending_patterns_detailed[[#This Row],[Transaction Date]],"mmm")</f>
        <v>Jun</v>
      </c>
      <c r="L25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21" spans="1:13" x14ac:dyDescent="0.4">
      <c r="A2521" t="s">
        <v>84</v>
      </c>
      <c r="B2521" t="s">
        <v>31</v>
      </c>
      <c r="C2521" t="s">
        <v>32</v>
      </c>
      <c r="D2521">
        <v>1</v>
      </c>
      <c r="E2521">
        <v>188.71</v>
      </c>
      <c r="F2521">
        <v>188.71</v>
      </c>
      <c r="G2521" t="s">
        <v>21</v>
      </c>
      <c r="H2521" t="s">
        <v>13</v>
      </c>
      <c r="I2521" s="1">
        <v>45033</v>
      </c>
      <c r="J2521">
        <f>YEAR(spending_patterns_detailed[[#This Row],[Transaction Date]])</f>
        <v>2023</v>
      </c>
      <c r="K2521" t="str">
        <f>TEXT(spending_patterns_detailed[[#This Row],[Transaction Date]],"mmm")</f>
        <v>Apr</v>
      </c>
      <c r="L25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22" spans="1:13" x14ac:dyDescent="0.4">
      <c r="A2522" t="s">
        <v>217</v>
      </c>
      <c r="B2522" t="s">
        <v>100</v>
      </c>
      <c r="C2522" t="s">
        <v>189</v>
      </c>
      <c r="D2522">
        <v>1</v>
      </c>
      <c r="E2522">
        <v>39.94</v>
      </c>
      <c r="F2522">
        <v>39.94</v>
      </c>
      <c r="G2522" t="s">
        <v>38</v>
      </c>
      <c r="H2522" t="s">
        <v>13</v>
      </c>
      <c r="I2522" s="1">
        <v>45374</v>
      </c>
      <c r="J2522">
        <f>YEAR(spending_patterns_detailed[[#This Row],[Transaction Date]])</f>
        <v>2024</v>
      </c>
      <c r="K2522" t="str">
        <f>TEXT(spending_patterns_detailed[[#This Row],[Transaction Date]],"mmm")</f>
        <v>Mar</v>
      </c>
      <c r="L25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23" spans="1:13" x14ac:dyDescent="0.4">
      <c r="A2523" t="s">
        <v>194</v>
      </c>
      <c r="B2523" t="s">
        <v>49</v>
      </c>
      <c r="C2523" t="s">
        <v>50</v>
      </c>
      <c r="D2523">
        <v>2</v>
      </c>
      <c r="E2523">
        <v>34.15</v>
      </c>
      <c r="F2523">
        <v>68.3</v>
      </c>
      <c r="G2523" t="s">
        <v>25</v>
      </c>
      <c r="H2523" t="s">
        <v>41</v>
      </c>
      <c r="I2523" s="1">
        <v>45303</v>
      </c>
      <c r="J2523">
        <f>YEAR(spending_patterns_detailed[[#This Row],[Transaction Date]])</f>
        <v>2024</v>
      </c>
      <c r="K2523" t="str">
        <f>TEXT(spending_patterns_detailed[[#This Row],[Transaction Date]],"mmm")</f>
        <v>Jan</v>
      </c>
      <c r="L25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24" spans="1:13" x14ac:dyDescent="0.4">
      <c r="A2524" t="s">
        <v>211</v>
      </c>
      <c r="B2524" t="s">
        <v>19</v>
      </c>
      <c r="C2524" t="s">
        <v>149</v>
      </c>
      <c r="D2524">
        <v>1</v>
      </c>
      <c r="E2524">
        <v>1089.96</v>
      </c>
      <c r="F2524">
        <v>1089.96</v>
      </c>
      <c r="G2524" t="s">
        <v>21</v>
      </c>
      <c r="H2524" t="s">
        <v>17</v>
      </c>
      <c r="I2524" s="1">
        <v>45492</v>
      </c>
      <c r="J2524">
        <f>YEAR(spending_patterns_detailed[[#This Row],[Transaction Date]])</f>
        <v>2024</v>
      </c>
      <c r="K2524" t="str">
        <f>TEXT(spending_patterns_detailed[[#This Row],[Transaction Date]],"mmm")</f>
        <v>Jul</v>
      </c>
      <c r="L25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5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525" spans="1:13" x14ac:dyDescent="0.4">
      <c r="A2525" t="s">
        <v>254</v>
      </c>
      <c r="B2525" t="s">
        <v>31</v>
      </c>
      <c r="C2525" t="s">
        <v>32</v>
      </c>
      <c r="D2525">
        <v>1</v>
      </c>
      <c r="E2525">
        <v>660.23</v>
      </c>
      <c r="F2525">
        <v>660.23</v>
      </c>
      <c r="G2525" t="s">
        <v>25</v>
      </c>
      <c r="H2525" t="s">
        <v>41</v>
      </c>
      <c r="I2525" s="1">
        <v>45432</v>
      </c>
      <c r="J2525">
        <f>YEAR(spending_patterns_detailed[[#This Row],[Transaction Date]])</f>
        <v>2024</v>
      </c>
      <c r="K2525" t="str">
        <f>TEXT(spending_patterns_detailed[[#This Row],[Transaction Date]],"mmm")</f>
        <v>May</v>
      </c>
      <c r="L25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26" spans="1:13" x14ac:dyDescent="0.4">
      <c r="A2526" t="s">
        <v>147</v>
      </c>
      <c r="B2526" t="s">
        <v>46</v>
      </c>
      <c r="C2526" t="s">
        <v>104</v>
      </c>
      <c r="D2526">
        <v>2</v>
      </c>
      <c r="E2526">
        <v>7.71</v>
      </c>
      <c r="F2526">
        <v>15.43</v>
      </c>
      <c r="G2526" t="s">
        <v>38</v>
      </c>
      <c r="H2526" t="s">
        <v>41</v>
      </c>
      <c r="I2526" s="1">
        <v>44949</v>
      </c>
      <c r="J2526">
        <f>YEAR(spending_patterns_detailed[[#This Row],[Transaction Date]])</f>
        <v>2023</v>
      </c>
      <c r="K2526" t="str">
        <f>TEXT(spending_patterns_detailed[[#This Row],[Transaction Date]],"mmm")</f>
        <v>Jan</v>
      </c>
      <c r="L25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27" spans="1:13" x14ac:dyDescent="0.4">
      <c r="A2527" t="s">
        <v>176</v>
      </c>
      <c r="B2527" t="s">
        <v>10</v>
      </c>
      <c r="C2527" t="s">
        <v>181</v>
      </c>
      <c r="D2527">
        <v>4</v>
      </c>
      <c r="E2527">
        <v>3.94</v>
      </c>
      <c r="F2527">
        <v>15.77</v>
      </c>
      <c r="G2527" t="s">
        <v>21</v>
      </c>
      <c r="H2527" t="s">
        <v>13</v>
      </c>
      <c r="I2527" s="1">
        <v>45208</v>
      </c>
      <c r="J2527">
        <f>YEAR(spending_patterns_detailed[[#This Row],[Transaction Date]])</f>
        <v>2023</v>
      </c>
      <c r="K2527" t="str">
        <f>TEXT(spending_patterns_detailed[[#This Row],[Transaction Date]],"mmm")</f>
        <v>Oct</v>
      </c>
      <c r="L25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28" spans="1:13" x14ac:dyDescent="0.4">
      <c r="A2528" t="s">
        <v>242</v>
      </c>
      <c r="B2528" t="s">
        <v>10</v>
      </c>
      <c r="C2528" t="s">
        <v>64</v>
      </c>
      <c r="D2528">
        <v>4</v>
      </c>
      <c r="E2528">
        <v>18.07</v>
      </c>
      <c r="F2528">
        <v>72.290000000000006</v>
      </c>
      <c r="G2528" t="s">
        <v>21</v>
      </c>
      <c r="H2528" t="s">
        <v>13</v>
      </c>
      <c r="I2528" s="1">
        <v>45043</v>
      </c>
      <c r="J2528">
        <f>YEAR(spending_patterns_detailed[[#This Row],[Transaction Date]])</f>
        <v>2023</v>
      </c>
      <c r="K2528" t="str">
        <f>TEXT(spending_patterns_detailed[[#This Row],[Transaction Date]],"mmm")</f>
        <v>Apr</v>
      </c>
      <c r="L25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29" spans="1:13" x14ac:dyDescent="0.4">
      <c r="A2529" t="s">
        <v>264</v>
      </c>
      <c r="B2529" t="s">
        <v>70</v>
      </c>
      <c r="C2529" t="s">
        <v>110</v>
      </c>
      <c r="D2529">
        <v>4</v>
      </c>
      <c r="E2529">
        <v>5.14</v>
      </c>
      <c r="F2529">
        <v>20.55</v>
      </c>
      <c r="G2529" t="s">
        <v>25</v>
      </c>
      <c r="H2529" t="s">
        <v>17</v>
      </c>
      <c r="I2529" s="1">
        <v>45487</v>
      </c>
      <c r="J2529">
        <f>YEAR(spending_patterns_detailed[[#This Row],[Transaction Date]])</f>
        <v>2024</v>
      </c>
      <c r="K2529" t="str">
        <f>TEXT(spending_patterns_detailed[[#This Row],[Transaction Date]],"mmm")</f>
        <v>Jul</v>
      </c>
      <c r="L25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30" spans="1:13" x14ac:dyDescent="0.4">
      <c r="A2530" t="s">
        <v>161</v>
      </c>
      <c r="B2530" t="s">
        <v>15</v>
      </c>
      <c r="C2530" t="s">
        <v>135</v>
      </c>
      <c r="D2530">
        <v>5</v>
      </c>
      <c r="E2530">
        <v>10.98</v>
      </c>
      <c r="F2530">
        <v>54.9</v>
      </c>
      <c r="G2530" t="s">
        <v>12</v>
      </c>
      <c r="H2530" t="s">
        <v>41</v>
      </c>
      <c r="I2530" s="1">
        <v>45327</v>
      </c>
      <c r="J2530">
        <f>YEAR(spending_patterns_detailed[[#This Row],[Transaction Date]])</f>
        <v>2024</v>
      </c>
      <c r="K2530" t="str">
        <f>TEXT(spending_patterns_detailed[[#This Row],[Transaction Date]],"mmm")</f>
        <v>Feb</v>
      </c>
      <c r="L25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31" spans="1:13" x14ac:dyDescent="0.4">
      <c r="A2531" t="s">
        <v>258</v>
      </c>
      <c r="B2531" t="s">
        <v>10</v>
      </c>
      <c r="C2531" t="s">
        <v>43</v>
      </c>
      <c r="D2531">
        <v>1</v>
      </c>
      <c r="E2531">
        <v>3.11</v>
      </c>
      <c r="F2531">
        <v>3.11</v>
      </c>
      <c r="G2531" t="s">
        <v>12</v>
      </c>
      <c r="H2531" t="s">
        <v>41</v>
      </c>
      <c r="I2531" s="1">
        <v>45242</v>
      </c>
      <c r="J2531">
        <f>YEAR(spending_patterns_detailed[[#This Row],[Transaction Date]])</f>
        <v>2023</v>
      </c>
      <c r="K2531" t="str">
        <f>TEXT(spending_patterns_detailed[[#This Row],[Transaction Date]],"mmm")</f>
        <v>Nov</v>
      </c>
      <c r="L25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32" spans="1:13" x14ac:dyDescent="0.4">
      <c r="A2532" t="s">
        <v>123</v>
      </c>
      <c r="B2532" t="s">
        <v>31</v>
      </c>
      <c r="C2532" t="s">
        <v>32</v>
      </c>
      <c r="D2532">
        <v>1</v>
      </c>
      <c r="E2532">
        <v>759.91</v>
      </c>
      <c r="F2532">
        <v>759.91</v>
      </c>
      <c r="G2532" t="s">
        <v>38</v>
      </c>
      <c r="H2532" t="s">
        <v>13</v>
      </c>
      <c r="I2532" s="1">
        <v>45609</v>
      </c>
      <c r="J2532">
        <f>YEAR(spending_patterns_detailed[[#This Row],[Transaction Date]])</f>
        <v>2024</v>
      </c>
      <c r="K2532" t="str">
        <f>TEXT(spending_patterns_detailed[[#This Row],[Transaction Date]],"mmm")</f>
        <v>Nov</v>
      </c>
      <c r="L25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33" spans="1:13" x14ac:dyDescent="0.4">
      <c r="A2533" t="s">
        <v>242</v>
      </c>
      <c r="B2533" t="s">
        <v>31</v>
      </c>
      <c r="C2533" t="s">
        <v>32</v>
      </c>
      <c r="D2533">
        <v>1</v>
      </c>
      <c r="E2533">
        <v>654.78</v>
      </c>
      <c r="F2533">
        <v>654.78</v>
      </c>
      <c r="G2533" t="s">
        <v>25</v>
      </c>
      <c r="H2533" t="s">
        <v>41</v>
      </c>
      <c r="I2533" s="1">
        <v>45034</v>
      </c>
      <c r="J2533">
        <f>YEAR(spending_patterns_detailed[[#This Row],[Transaction Date]])</f>
        <v>2023</v>
      </c>
      <c r="K2533" t="str">
        <f>TEXT(spending_patterns_detailed[[#This Row],[Transaction Date]],"mmm")</f>
        <v>Apr</v>
      </c>
      <c r="L25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34" spans="1:13" x14ac:dyDescent="0.4">
      <c r="A2534" t="s">
        <v>231</v>
      </c>
      <c r="B2534" t="s">
        <v>46</v>
      </c>
      <c r="C2534" t="s">
        <v>162</v>
      </c>
      <c r="D2534">
        <v>5</v>
      </c>
      <c r="E2534">
        <v>5.47</v>
      </c>
      <c r="F2534">
        <v>27.34</v>
      </c>
      <c r="G2534" t="s">
        <v>25</v>
      </c>
      <c r="H2534" t="s">
        <v>13</v>
      </c>
      <c r="I2534" s="1">
        <v>45644</v>
      </c>
      <c r="J2534">
        <f>YEAR(spending_patterns_detailed[[#This Row],[Transaction Date]])</f>
        <v>2024</v>
      </c>
      <c r="K2534" t="str">
        <f>TEXT(spending_patterns_detailed[[#This Row],[Transaction Date]],"mmm")</f>
        <v>Dec</v>
      </c>
      <c r="L25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35" spans="1:13" x14ac:dyDescent="0.4">
      <c r="A2535" t="s">
        <v>266</v>
      </c>
      <c r="B2535" t="s">
        <v>61</v>
      </c>
      <c r="C2535" t="s">
        <v>62</v>
      </c>
      <c r="D2535">
        <v>1</v>
      </c>
      <c r="E2535">
        <v>137.5</v>
      </c>
      <c r="F2535">
        <v>137.5</v>
      </c>
      <c r="G2535" t="s">
        <v>21</v>
      </c>
      <c r="H2535" t="s">
        <v>41</v>
      </c>
      <c r="I2535" s="1">
        <v>45510</v>
      </c>
      <c r="J2535">
        <f>YEAR(spending_patterns_detailed[[#This Row],[Transaction Date]])</f>
        <v>2024</v>
      </c>
      <c r="K2535" t="str">
        <f>TEXT(spending_patterns_detailed[[#This Row],[Transaction Date]],"mmm")</f>
        <v>Aug</v>
      </c>
      <c r="L25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36" spans="1:13" x14ac:dyDescent="0.4">
      <c r="A2536" t="s">
        <v>137</v>
      </c>
      <c r="B2536" t="s">
        <v>56</v>
      </c>
      <c r="C2536" t="s">
        <v>57</v>
      </c>
      <c r="D2536">
        <v>2</v>
      </c>
      <c r="E2536">
        <v>27236.29</v>
      </c>
      <c r="F2536">
        <v>54472.59</v>
      </c>
      <c r="G2536" t="s">
        <v>21</v>
      </c>
      <c r="H2536" t="s">
        <v>41</v>
      </c>
      <c r="I2536" s="1">
        <v>45133</v>
      </c>
      <c r="J2536">
        <f>YEAR(spending_patterns_detailed[[#This Row],[Transaction Date]])</f>
        <v>2023</v>
      </c>
      <c r="K2536" t="str">
        <f>TEXT(spending_patterns_detailed[[#This Row],[Transaction Date]],"mmm")</f>
        <v>Jul</v>
      </c>
      <c r="L25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25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2537" spans="1:13" x14ac:dyDescent="0.4">
      <c r="A2537" t="s">
        <v>259</v>
      </c>
      <c r="B2537" t="s">
        <v>56</v>
      </c>
      <c r="C2537" t="s">
        <v>165</v>
      </c>
      <c r="D2537">
        <v>5</v>
      </c>
      <c r="E2537">
        <v>1373.53</v>
      </c>
      <c r="F2537">
        <v>6867.67</v>
      </c>
      <c r="G2537" t="s">
        <v>21</v>
      </c>
      <c r="H2537" t="s">
        <v>17</v>
      </c>
      <c r="I2537" s="1">
        <v>45168</v>
      </c>
      <c r="J2537">
        <f>YEAR(spending_patterns_detailed[[#This Row],[Transaction Date]])</f>
        <v>2023</v>
      </c>
      <c r="K2537" t="str">
        <f>TEXT(spending_patterns_detailed[[#This Row],[Transaction Date]],"mmm")</f>
        <v>Aug</v>
      </c>
      <c r="L25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5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538" spans="1:13" x14ac:dyDescent="0.4">
      <c r="A2538" t="s">
        <v>234</v>
      </c>
      <c r="B2538" t="s">
        <v>27</v>
      </c>
      <c r="C2538" t="s">
        <v>40</v>
      </c>
      <c r="D2538">
        <v>2</v>
      </c>
      <c r="E2538">
        <v>55.27</v>
      </c>
      <c r="F2538">
        <v>110.53</v>
      </c>
      <c r="G2538" t="s">
        <v>21</v>
      </c>
      <c r="H2538" t="s">
        <v>17</v>
      </c>
      <c r="I2538" s="1">
        <v>45020</v>
      </c>
      <c r="J2538">
        <f>YEAR(spending_patterns_detailed[[#This Row],[Transaction Date]])</f>
        <v>2023</v>
      </c>
      <c r="K2538" t="str">
        <f>TEXT(spending_patterns_detailed[[#This Row],[Transaction Date]],"mmm")</f>
        <v>Apr</v>
      </c>
      <c r="L25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39" spans="1:13" x14ac:dyDescent="0.4">
      <c r="A2539" t="s">
        <v>81</v>
      </c>
      <c r="B2539" t="s">
        <v>31</v>
      </c>
      <c r="C2539" t="s">
        <v>80</v>
      </c>
      <c r="D2539">
        <v>1</v>
      </c>
      <c r="E2539">
        <v>8.1300000000000008</v>
      </c>
      <c r="F2539">
        <v>8.1300000000000008</v>
      </c>
      <c r="G2539" t="s">
        <v>38</v>
      </c>
      <c r="H2539" t="s">
        <v>13</v>
      </c>
      <c r="I2539" s="1">
        <v>45405</v>
      </c>
      <c r="J2539">
        <f>YEAR(spending_patterns_detailed[[#This Row],[Transaction Date]])</f>
        <v>2024</v>
      </c>
      <c r="K2539" t="str">
        <f>TEXT(spending_patterns_detailed[[#This Row],[Transaction Date]],"mmm")</f>
        <v>Apr</v>
      </c>
      <c r="L25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40" spans="1:13" x14ac:dyDescent="0.4">
      <c r="A2540" t="s">
        <v>223</v>
      </c>
      <c r="B2540" t="s">
        <v>61</v>
      </c>
      <c r="C2540" t="s">
        <v>78</v>
      </c>
      <c r="D2540">
        <v>1</v>
      </c>
      <c r="E2540">
        <v>699.94</v>
      </c>
      <c r="F2540">
        <v>699.94</v>
      </c>
      <c r="G2540" t="s">
        <v>25</v>
      </c>
      <c r="H2540" t="s">
        <v>41</v>
      </c>
      <c r="I2540" s="1">
        <v>45505</v>
      </c>
      <c r="J2540">
        <f>YEAR(spending_patterns_detailed[[#This Row],[Transaction Date]])</f>
        <v>2024</v>
      </c>
      <c r="K2540" t="str">
        <f>TEXT(spending_patterns_detailed[[#This Row],[Transaction Date]],"mmm")</f>
        <v>Aug</v>
      </c>
      <c r="L25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41" spans="1:13" x14ac:dyDescent="0.4">
      <c r="A2541" t="s">
        <v>231</v>
      </c>
      <c r="B2541" t="s">
        <v>56</v>
      </c>
      <c r="C2541" t="s">
        <v>165</v>
      </c>
      <c r="D2541">
        <v>1</v>
      </c>
      <c r="E2541">
        <v>794.68</v>
      </c>
      <c r="F2541">
        <v>794.68</v>
      </c>
      <c r="G2541" t="s">
        <v>38</v>
      </c>
      <c r="H2541" t="s">
        <v>17</v>
      </c>
      <c r="I2541" s="1">
        <v>45373</v>
      </c>
      <c r="J2541">
        <f>YEAR(spending_patterns_detailed[[#This Row],[Transaction Date]])</f>
        <v>2024</v>
      </c>
      <c r="K2541" t="str">
        <f>TEXT(spending_patterns_detailed[[#This Row],[Transaction Date]],"mmm")</f>
        <v>Mar</v>
      </c>
      <c r="L25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42" spans="1:13" x14ac:dyDescent="0.4">
      <c r="A2542" t="s">
        <v>29</v>
      </c>
      <c r="B2542" t="s">
        <v>49</v>
      </c>
      <c r="C2542" t="s">
        <v>50</v>
      </c>
      <c r="D2542">
        <v>4</v>
      </c>
      <c r="E2542">
        <v>34.29</v>
      </c>
      <c r="F2542">
        <v>137.16999999999999</v>
      </c>
      <c r="G2542" t="s">
        <v>25</v>
      </c>
      <c r="H2542" t="s">
        <v>17</v>
      </c>
      <c r="I2542" s="1">
        <v>45085</v>
      </c>
      <c r="J2542">
        <f>YEAR(spending_patterns_detailed[[#This Row],[Transaction Date]])</f>
        <v>2023</v>
      </c>
      <c r="K2542" t="str">
        <f>TEXT(spending_patterns_detailed[[#This Row],[Transaction Date]],"mmm")</f>
        <v>Jun</v>
      </c>
      <c r="L25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43" spans="1:13" x14ac:dyDescent="0.4">
      <c r="A2543" t="s">
        <v>115</v>
      </c>
      <c r="B2543" t="s">
        <v>31</v>
      </c>
      <c r="C2543" t="s">
        <v>94</v>
      </c>
      <c r="D2543">
        <v>1</v>
      </c>
      <c r="E2543">
        <v>80.19</v>
      </c>
      <c r="F2543">
        <v>80.19</v>
      </c>
      <c r="G2543" t="s">
        <v>38</v>
      </c>
      <c r="H2543" t="s">
        <v>13</v>
      </c>
      <c r="I2543" s="1">
        <v>45218</v>
      </c>
      <c r="J2543">
        <f>YEAR(spending_patterns_detailed[[#This Row],[Transaction Date]])</f>
        <v>2023</v>
      </c>
      <c r="K2543" t="str">
        <f>TEXT(spending_patterns_detailed[[#This Row],[Transaction Date]],"mmm")</f>
        <v>Oct</v>
      </c>
      <c r="L25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44" spans="1:13" x14ac:dyDescent="0.4">
      <c r="A2544" t="s">
        <v>119</v>
      </c>
      <c r="B2544" t="s">
        <v>100</v>
      </c>
      <c r="C2544" t="s">
        <v>189</v>
      </c>
      <c r="D2544">
        <v>1</v>
      </c>
      <c r="E2544">
        <v>39.01</v>
      </c>
      <c r="F2544">
        <v>39.01</v>
      </c>
      <c r="G2544" t="s">
        <v>38</v>
      </c>
      <c r="H2544" t="s">
        <v>13</v>
      </c>
      <c r="I2544" s="1">
        <v>45408</v>
      </c>
      <c r="J2544">
        <f>YEAR(spending_patterns_detailed[[#This Row],[Transaction Date]])</f>
        <v>2024</v>
      </c>
      <c r="K2544" t="str">
        <f>TEXT(spending_patterns_detailed[[#This Row],[Transaction Date]],"mmm")</f>
        <v>Apr</v>
      </c>
      <c r="L25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45" spans="1:13" x14ac:dyDescent="0.4">
      <c r="A2545" t="s">
        <v>225</v>
      </c>
      <c r="B2545" t="s">
        <v>10</v>
      </c>
      <c r="C2545" t="s">
        <v>68</v>
      </c>
      <c r="D2545">
        <v>2</v>
      </c>
      <c r="E2545">
        <v>2.14</v>
      </c>
      <c r="F2545">
        <v>4.28</v>
      </c>
      <c r="G2545" t="s">
        <v>21</v>
      </c>
      <c r="H2545" t="s">
        <v>41</v>
      </c>
      <c r="I2545" s="1">
        <v>45523</v>
      </c>
      <c r="J2545">
        <f>YEAR(spending_patterns_detailed[[#This Row],[Transaction Date]])</f>
        <v>2024</v>
      </c>
      <c r="K2545" t="str">
        <f>TEXT(spending_patterns_detailed[[#This Row],[Transaction Date]],"mmm")</f>
        <v>Aug</v>
      </c>
      <c r="L25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46" spans="1:13" x14ac:dyDescent="0.4">
      <c r="A2546" t="s">
        <v>187</v>
      </c>
      <c r="B2546" t="s">
        <v>56</v>
      </c>
      <c r="C2546" t="s">
        <v>59</v>
      </c>
      <c r="D2546">
        <v>3</v>
      </c>
      <c r="E2546">
        <v>78.040000000000006</v>
      </c>
      <c r="F2546">
        <v>234.12</v>
      </c>
      <c r="G2546" t="s">
        <v>12</v>
      </c>
      <c r="H2546" t="s">
        <v>13</v>
      </c>
      <c r="I2546" s="1">
        <v>45508</v>
      </c>
      <c r="J2546">
        <f>YEAR(spending_patterns_detailed[[#This Row],[Transaction Date]])</f>
        <v>2024</v>
      </c>
      <c r="K2546" t="str">
        <f>TEXT(spending_patterns_detailed[[#This Row],[Transaction Date]],"mmm")</f>
        <v>Aug</v>
      </c>
      <c r="L25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47" spans="1:13" x14ac:dyDescent="0.4">
      <c r="A2547" t="s">
        <v>88</v>
      </c>
      <c r="B2547" t="s">
        <v>31</v>
      </c>
      <c r="C2547" t="s">
        <v>94</v>
      </c>
      <c r="D2547">
        <v>1</v>
      </c>
      <c r="E2547">
        <v>68.86</v>
      </c>
      <c r="F2547">
        <v>68.86</v>
      </c>
      <c r="G2547" t="s">
        <v>25</v>
      </c>
      <c r="H2547" t="s">
        <v>41</v>
      </c>
      <c r="I2547" s="1">
        <v>45072</v>
      </c>
      <c r="J2547">
        <f>YEAR(spending_patterns_detailed[[#This Row],[Transaction Date]])</f>
        <v>2023</v>
      </c>
      <c r="K2547" t="str">
        <f>TEXT(spending_patterns_detailed[[#This Row],[Transaction Date]],"mmm")</f>
        <v>May</v>
      </c>
      <c r="L25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48" spans="1:13" x14ac:dyDescent="0.4">
      <c r="A2548" t="s">
        <v>22</v>
      </c>
      <c r="B2548" t="s">
        <v>27</v>
      </c>
      <c r="C2548" t="s">
        <v>28</v>
      </c>
      <c r="D2548">
        <v>4</v>
      </c>
      <c r="E2548">
        <v>16.11</v>
      </c>
      <c r="F2548">
        <v>64.44</v>
      </c>
      <c r="G2548" t="s">
        <v>12</v>
      </c>
      <c r="H2548" t="s">
        <v>41</v>
      </c>
      <c r="I2548" s="1">
        <v>45667</v>
      </c>
      <c r="J2548">
        <f>YEAR(spending_patterns_detailed[[#This Row],[Transaction Date]])</f>
        <v>2025</v>
      </c>
      <c r="K2548" t="str">
        <f>TEXT(spending_patterns_detailed[[#This Row],[Transaction Date]],"mmm")</f>
        <v>Jan</v>
      </c>
      <c r="L25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49" spans="1:13" x14ac:dyDescent="0.4">
      <c r="A2549" t="s">
        <v>254</v>
      </c>
      <c r="B2549" t="s">
        <v>70</v>
      </c>
      <c r="C2549" t="s">
        <v>110</v>
      </c>
      <c r="D2549">
        <v>4</v>
      </c>
      <c r="E2549">
        <v>2.13</v>
      </c>
      <c r="F2549">
        <v>8.52</v>
      </c>
      <c r="G2549" t="s">
        <v>25</v>
      </c>
      <c r="H2549" t="s">
        <v>17</v>
      </c>
      <c r="I2549" s="1">
        <v>45438</v>
      </c>
      <c r="J2549">
        <f>YEAR(spending_patterns_detailed[[#This Row],[Transaction Date]])</f>
        <v>2024</v>
      </c>
      <c r="K2549" t="str">
        <f>TEXT(spending_patterns_detailed[[#This Row],[Transaction Date]],"mmm")</f>
        <v>May</v>
      </c>
      <c r="L25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50" spans="1:13" x14ac:dyDescent="0.4">
      <c r="A2550" t="s">
        <v>42</v>
      </c>
      <c r="B2550" t="s">
        <v>15</v>
      </c>
      <c r="C2550" t="s">
        <v>16</v>
      </c>
      <c r="D2550">
        <v>2</v>
      </c>
      <c r="E2550">
        <v>63.54</v>
      </c>
      <c r="F2550">
        <v>127.07</v>
      </c>
      <c r="G2550" t="s">
        <v>38</v>
      </c>
      <c r="H2550" t="s">
        <v>17</v>
      </c>
      <c r="I2550" s="1">
        <v>45283</v>
      </c>
      <c r="J2550">
        <f>YEAR(spending_patterns_detailed[[#This Row],[Transaction Date]])</f>
        <v>2023</v>
      </c>
      <c r="K2550" t="str">
        <f>TEXT(spending_patterns_detailed[[#This Row],[Transaction Date]],"mmm")</f>
        <v>Dec</v>
      </c>
      <c r="L25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51" spans="1:13" x14ac:dyDescent="0.4">
      <c r="A2551" t="s">
        <v>185</v>
      </c>
      <c r="B2551" t="s">
        <v>15</v>
      </c>
      <c r="C2551" t="s">
        <v>16</v>
      </c>
      <c r="D2551">
        <v>1</v>
      </c>
      <c r="E2551">
        <v>69.099999999999994</v>
      </c>
      <c r="F2551">
        <v>69.099999999999994</v>
      </c>
      <c r="G2551" t="s">
        <v>21</v>
      </c>
      <c r="H2551" t="s">
        <v>17</v>
      </c>
      <c r="I2551" s="1">
        <v>45232</v>
      </c>
      <c r="J2551">
        <f>YEAR(spending_patterns_detailed[[#This Row],[Transaction Date]])</f>
        <v>2023</v>
      </c>
      <c r="K2551" t="str">
        <f>TEXT(spending_patterns_detailed[[#This Row],[Transaction Date]],"mmm")</f>
        <v>Nov</v>
      </c>
      <c r="L25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52" spans="1:13" x14ac:dyDescent="0.4">
      <c r="A2552" t="s">
        <v>177</v>
      </c>
      <c r="B2552" t="s">
        <v>100</v>
      </c>
      <c r="C2552" t="s">
        <v>101</v>
      </c>
      <c r="D2552">
        <v>1</v>
      </c>
      <c r="E2552">
        <v>12.46</v>
      </c>
      <c r="F2552">
        <v>12.46</v>
      </c>
      <c r="G2552" t="s">
        <v>21</v>
      </c>
      <c r="H2552" t="s">
        <v>41</v>
      </c>
      <c r="I2552" s="1">
        <v>45059</v>
      </c>
      <c r="J2552">
        <f>YEAR(spending_patterns_detailed[[#This Row],[Transaction Date]])</f>
        <v>2023</v>
      </c>
      <c r="K2552" t="str">
        <f>TEXT(spending_patterns_detailed[[#This Row],[Transaction Date]],"mmm")</f>
        <v>May</v>
      </c>
      <c r="L25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53" spans="1:13" x14ac:dyDescent="0.4">
      <c r="A2553" t="s">
        <v>133</v>
      </c>
      <c r="B2553" t="s">
        <v>19</v>
      </c>
      <c r="C2553" t="s">
        <v>52</v>
      </c>
      <c r="D2553">
        <v>1</v>
      </c>
      <c r="E2553">
        <v>142.04</v>
      </c>
      <c r="F2553">
        <v>142.04</v>
      </c>
      <c r="G2553" t="s">
        <v>38</v>
      </c>
      <c r="H2553" t="s">
        <v>13</v>
      </c>
      <c r="I2553" s="1">
        <v>44929</v>
      </c>
      <c r="J2553">
        <f>YEAR(spending_patterns_detailed[[#This Row],[Transaction Date]])</f>
        <v>2023</v>
      </c>
      <c r="K2553" t="str">
        <f>TEXT(spending_patterns_detailed[[#This Row],[Transaction Date]],"mmm")</f>
        <v>Jan</v>
      </c>
      <c r="L25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54" spans="1:13" x14ac:dyDescent="0.4">
      <c r="A2554" t="s">
        <v>209</v>
      </c>
      <c r="B2554" t="s">
        <v>10</v>
      </c>
      <c r="C2554" t="s">
        <v>68</v>
      </c>
      <c r="D2554">
        <v>3</v>
      </c>
      <c r="E2554">
        <v>9.3699999999999992</v>
      </c>
      <c r="F2554">
        <v>28.11</v>
      </c>
      <c r="G2554" t="s">
        <v>38</v>
      </c>
      <c r="H2554" t="s">
        <v>17</v>
      </c>
      <c r="I2554" s="1">
        <v>45359</v>
      </c>
      <c r="J2554">
        <f>YEAR(spending_patterns_detailed[[#This Row],[Transaction Date]])</f>
        <v>2024</v>
      </c>
      <c r="K2554" t="str">
        <f>TEXT(spending_patterns_detailed[[#This Row],[Transaction Date]],"mmm")</f>
        <v>Mar</v>
      </c>
      <c r="L25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55" spans="1:13" x14ac:dyDescent="0.4">
      <c r="A2555" t="s">
        <v>229</v>
      </c>
      <c r="B2555" t="s">
        <v>10</v>
      </c>
      <c r="C2555" t="s">
        <v>64</v>
      </c>
      <c r="D2555">
        <v>2</v>
      </c>
      <c r="E2555">
        <v>15.7</v>
      </c>
      <c r="F2555">
        <v>31.4</v>
      </c>
      <c r="G2555" t="s">
        <v>38</v>
      </c>
      <c r="H2555" t="s">
        <v>41</v>
      </c>
      <c r="I2555" s="1">
        <v>45372</v>
      </c>
      <c r="J2555">
        <f>YEAR(spending_patterns_detailed[[#This Row],[Transaction Date]])</f>
        <v>2024</v>
      </c>
      <c r="K2555" t="str">
        <f>TEXT(spending_patterns_detailed[[#This Row],[Transaction Date]],"mmm")</f>
        <v>Mar</v>
      </c>
      <c r="L25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56" spans="1:13" x14ac:dyDescent="0.4">
      <c r="A2556" t="s">
        <v>134</v>
      </c>
      <c r="B2556" t="s">
        <v>46</v>
      </c>
      <c r="C2556" t="s">
        <v>109</v>
      </c>
      <c r="D2556">
        <v>4</v>
      </c>
      <c r="E2556">
        <v>386.56</v>
      </c>
      <c r="F2556">
        <v>1546.26</v>
      </c>
      <c r="G2556" t="s">
        <v>38</v>
      </c>
      <c r="H2556" t="s">
        <v>17</v>
      </c>
      <c r="I2556" s="1">
        <v>45657</v>
      </c>
      <c r="J2556">
        <f>YEAR(spending_patterns_detailed[[#This Row],[Transaction Date]])</f>
        <v>2024</v>
      </c>
      <c r="K2556" t="str">
        <f>TEXT(spending_patterns_detailed[[#This Row],[Transaction Date]],"mmm")</f>
        <v>Dec</v>
      </c>
      <c r="L25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557" spans="1:13" x14ac:dyDescent="0.4">
      <c r="A2557" t="s">
        <v>273</v>
      </c>
      <c r="B2557" t="s">
        <v>46</v>
      </c>
      <c r="C2557" t="s">
        <v>104</v>
      </c>
      <c r="D2557">
        <v>4</v>
      </c>
      <c r="E2557">
        <v>7.2</v>
      </c>
      <c r="F2557">
        <v>28.79</v>
      </c>
      <c r="G2557" t="s">
        <v>38</v>
      </c>
      <c r="H2557" t="s">
        <v>41</v>
      </c>
      <c r="I2557" s="1">
        <v>45661</v>
      </c>
      <c r="J2557">
        <f>YEAR(spending_patterns_detailed[[#This Row],[Transaction Date]])</f>
        <v>2025</v>
      </c>
      <c r="K2557" t="str">
        <f>TEXT(spending_patterns_detailed[[#This Row],[Transaction Date]],"mmm")</f>
        <v>Jan</v>
      </c>
      <c r="L25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58" spans="1:13" x14ac:dyDescent="0.4">
      <c r="A2558" t="s">
        <v>161</v>
      </c>
      <c r="B2558" t="s">
        <v>100</v>
      </c>
      <c r="C2558" t="s">
        <v>189</v>
      </c>
      <c r="D2558">
        <v>1</v>
      </c>
      <c r="E2558">
        <v>56.68</v>
      </c>
      <c r="F2558">
        <v>56.68</v>
      </c>
      <c r="G2558" t="s">
        <v>21</v>
      </c>
      <c r="H2558" t="s">
        <v>17</v>
      </c>
      <c r="I2558" s="1">
        <v>45281</v>
      </c>
      <c r="J2558">
        <f>YEAR(spending_patterns_detailed[[#This Row],[Transaction Date]])</f>
        <v>2023</v>
      </c>
      <c r="K2558" t="str">
        <f>TEXT(spending_patterns_detailed[[#This Row],[Transaction Date]],"mmm")</f>
        <v>Dec</v>
      </c>
      <c r="L25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59" spans="1:13" x14ac:dyDescent="0.4">
      <c r="A2559" t="s">
        <v>208</v>
      </c>
      <c r="B2559" t="s">
        <v>36</v>
      </c>
      <c r="C2559" t="s">
        <v>37</v>
      </c>
      <c r="D2559">
        <v>1</v>
      </c>
      <c r="E2559">
        <v>413.31</v>
      </c>
      <c r="F2559">
        <v>413.31</v>
      </c>
      <c r="G2559" t="s">
        <v>21</v>
      </c>
      <c r="H2559" t="s">
        <v>41</v>
      </c>
      <c r="I2559" s="1">
        <v>45391</v>
      </c>
      <c r="J2559">
        <f>YEAR(spending_patterns_detailed[[#This Row],[Transaction Date]])</f>
        <v>2024</v>
      </c>
      <c r="K2559" t="str">
        <f>TEXT(spending_patterns_detailed[[#This Row],[Transaction Date]],"mmm")</f>
        <v>Apr</v>
      </c>
      <c r="L25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60" spans="1:13" x14ac:dyDescent="0.4">
      <c r="A2560" t="s">
        <v>22</v>
      </c>
      <c r="B2560" t="s">
        <v>46</v>
      </c>
      <c r="C2560" t="s">
        <v>109</v>
      </c>
      <c r="D2560">
        <v>5</v>
      </c>
      <c r="E2560">
        <v>427.06</v>
      </c>
      <c r="F2560">
        <v>2135.2800000000002</v>
      </c>
      <c r="G2560" t="s">
        <v>25</v>
      </c>
      <c r="H2560" t="s">
        <v>41</v>
      </c>
      <c r="I2560" s="1">
        <v>45650</v>
      </c>
      <c r="J2560">
        <f>YEAR(spending_patterns_detailed[[#This Row],[Transaction Date]])</f>
        <v>2024</v>
      </c>
      <c r="K2560" t="str">
        <f>TEXT(spending_patterns_detailed[[#This Row],[Transaction Date]],"mmm")</f>
        <v>Dec</v>
      </c>
      <c r="L25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561" spans="1:13" x14ac:dyDescent="0.4">
      <c r="A2561" t="s">
        <v>251</v>
      </c>
      <c r="B2561" t="s">
        <v>19</v>
      </c>
      <c r="C2561" t="s">
        <v>149</v>
      </c>
      <c r="D2561">
        <v>1</v>
      </c>
      <c r="E2561">
        <v>809.09</v>
      </c>
      <c r="F2561">
        <v>809.09</v>
      </c>
      <c r="G2561" t="s">
        <v>12</v>
      </c>
      <c r="H2561" t="s">
        <v>17</v>
      </c>
      <c r="I2561" s="1">
        <v>45552</v>
      </c>
      <c r="J2561">
        <f>YEAR(spending_patterns_detailed[[#This Row],[Transaction Date]])</f>
        <v>2024</v>
      </c>
      <c r="K2561" t="str">
        <f>TEXT(spending_patterns_detailed[[#This Row],[Transaction Date]],"mmm")</f>
        <v>Sep</v>
      </c>
      <c r="L25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62" spans="1:13" x14ac:dyDescent="0.4">
      <c r="A2562" t="s">
        <v>72</v>
      </c>
      <c r="B2562" t="s">
        <v>46</v>
      </c>
      <c r="C2562" t="s">
        <v>162</v>
      </c>
      <c r="D2562">
        <v>3</v>
      </c>
      <c r="E2562">
        <v>3.46</v>
      </c>
      <c r="F2562">
        <v>10.38</v>
      </c>
      <c r="G2562" t="s">
        <v>25</v>
      </c>
      <c r="H2562" t="s">
        <v>17</v>
      </c>
      <c r="I2562" s="1">
        <v>45136</v>
      </c>
      <c r="J2562">
        <f>YEAR(spending_patterns_detailed[[#This Row],[Transaction Date]])</f>
        <v>2023</v>
      </c>
      <c r="K2562" t="str">
        <f>TEXT(spending_patterns_detailed[[#This Row],[Transaction Date]],"mmm")</f>
        <v>Jul</v>
      </c>
      <c r="L25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63" spans="1:13" x14ac:dyDescent="0.4">
      <c r="A2563" t="s">
        <v>237</v>
      </c>
      <c r="B2563" t="s">
        <v>19</v>
      </c>
      <c r="C2563" t="s">
        <v>52</v>
      </c>
      <c r="D2563">
        <v>1</v>
      </c>
      <c r="E2563">
        <v>183.62</v>
      </c>
      <c r="F2563">
        <v>183.62</v>
      </c>
      <c r="G2563" t="s">
        <v>38</v>
      </c>
      <c r="H2563" t="s">
        <v>13</v>
      </c>
      <c r="I2563" s="1">
        <v>45388</v>
      </c>
      <c r="J2563">
        <f>YEAR(spending_patterns_detailed[[#This Row],[Transaction Date]])</f>
        <v>2024</v>
      </c>
      <c r="K2563" t="str">
        <f>TEXT(spending_patterns_detailed[[#This Row],[Transaction Date]],"mmm")</f>
        <v>Apr</v>
      </c>
      <c r="L25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64" spans="1:13" x14ac:dyDescent="0.4">
      <c r="A2564" t="s">
        <v>258</v>
      </c>
      <c r="B2564" t="s">
        <v>19</v>
      </c>
      <c r="C2564" t="s">
        <v>149</v>
      </c>
      <c r="D2564">
        <v>1</v>
      </c>
      <c r="E2564">
        <v>4737.82</v>
      </c>
      <c r="F2564">
        <v>4737.82</v>
      </c>
      <c r="G2564" t="s">
        <v>25</v>
      </c>
      <c r="H2564" t="s">
        <v>17</v>
      </c>
      <c r="I2564" s="1">
        <v>44988</v>
      </c>
      <c r="J2564">
        <f>YEAR(spending_patterns_detailed[[#This Row],[Transaction Date]])</f>
        <v>2023</v>
      </c>
      <c r="K2564" t="str">
        <f>TEXT(spending_patterns_detailed[[#This Row],[Transaction Date]],"mmm")</f>
        <v>Mar</v>
      </c>
      <c r="L25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5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565" spans="1:13" x14ac:dyDescent="0.4">
      <c r="A2565" t="s">
        <v>53</v>
      </c>
      <c r="B2565" t="s">
        <v>10</v>
      </c>
      <c r="C2565" t="s">
        <v>144</v>
      </c>
      <c r="D2565">
        <v>3</v>
      </c>
      <c r="E2565">
        <v>4.59</v>
      </c>
      <c r="F2565">
        <v>13.77</v>
      </c>
      <c r="G2565" t="s">
        <v>21</v>
      </c>
      <c r="H2565" t="s">
        <v>41</v>
      </c>
      <c r="I2565" s="1">
        <v>44993</v>
      </c>
      <c r="J2565">
        <f>YEAR(spending_patterns_detailed[[#This Row],[Transaction Date]])</f>
        <v>2023</v>
      </c>
      <c r="K2565" t="str">
        <f>TEXT(spending_patterns_detailed[[#This Row],[Transaction Date]],"mmm")</f>
        <v>Mar</v>
      </c>
      <c r="L25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66" spans="1:13" x14ac:dyDescent="0.4">
      <c r="A2566" t="s">
        <v>180</v>
      </c>
      <c r="B2566" t="s">
        <v>36</v>
      </c>
      <c r="C2566" t="s">
        <v>76</v>
      </c>
      <c r="D2566">
        <v>1</v>
      </c>
      <c r="E2566">
        <v>43.15</v>
      </c>
      <c r="F2566">
        <v>43.15</v>
      </c>
      <c r="G2566" t="s">
        <v>25</v>
      </c>
      <c r="H2566" t="s">
        <v>41</v>
      </c>
      <c r="I2566" s="1">
        <v>45337</v>
      </c>
      <c r="J2566">
        <f>YEAR(spending_patterns_detailed[[#This Row],[Transaction Date]])</f>
        <v>2024</v>
      </c>
      <c r="K2566" t="str">
        <f>TEXT(spending_patterns_detailed[[#This Row],[Transaction Date]],"mmm")</f>
        <v>Feb</v>
      </c>
      <c r="L25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67" spans="1:13" x14ac:dyDescent="0.4">
      <c r="A2567" t="s">
        <v>85</v>
      </c>
      <c r="B2567" t="s">
        <v>10</v>
      </c>
      <c r="C2567" t="s">
        <v>68</v>
      </c>
      <c r="D2567">
        <v>5</v>
      </c>
      <c r="E2567">
        <v>1.1100000000000001</v>
      </c>
      <c r="F2567">
        <v>5.55</v>
      </c>
      <c r="G2567" t="s">
        <v>21</v>
      </c>
      <c r="H2567" t="s">
        <v>13</v>
      </c>
      <c r="I2567" s="1">
        <v>45543</v>
      </c>
      <c r="J2567">
        <f>YEAR(spending_patterns_detailed[[#This Row],[Transaction Date]])</f>
        <v>2024</v>
      </c>
      <c r="K2567" t="str">
        <f>TEXT(spending_patterns_detailed[[#This Row],[Transaction Date]],"mmm")</f>
        <v>Sep</v>
      </c>
      <c r="L25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68" spans="1:13" x14ac:dyDescent="0.4">
      <c r="A2568" t="s">
        <v>205</v>
      </c>
      <c r="B2568" t="s">
        <v>27</v>
      </c>
      <c r="C2568" t="s">
        <v>28</v>
      </c>
      <c r="D2568">
        <v>2</v>
      </c>
      <c r="E2568">
        <v>13.65</v>
      </c>
      <c r="F2568">
        <v>27.31</v>
      </c>
      <c r="G2568" t="s">
        <v>21</v>
      </c>
      <c r="H2568" t="s">
        <v>41</v>
      </c>
      <c r="I2568" s="1">
        <v>45324</v>
      </c>
      <c r="J2568">
        <f>YEAR(spending_patterns_detailed[[#This Row],[Transaction Date]])</f>
        <v>2024</v>
      </c>
      <c r="K2568" t="str">
        <f>TEXT(spending_patterns_detailed[[#This Row],[Transaction Date]],"mmm")</f>
        <v>Feb</v>
      </c>
      <c r="L25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69" spans="1:13" x14ac:dyDescent="0.4">
      <c r="A2569" t="s">
        <v>195</v>
      </c>
      <c r="B2569" t="s">
        <v>46</v>
      </c>
      <c r="C2569" t="s">
        <v>47</v>
      </c>
      <c r="D2569">
        <v>2</v>
      </c>
      <c r="E2569">
        <v>3.72</v>
      </c>
      <c r="F2569">
        <v>7.43</v>
      </c>
      <c r="G2569" t="s">
        <v>38</v>
      </c>
      <c r="H2569" t="s">
        <v>13</v>
      </c>
      <c r="I2569" s="1">
        <v>45425</v>
      </c>
      <c r="J2569">
        <f>YEAR(spending_patterns_detailed[[#This Row],[Transaction Date]])</f>
        <v>2024</v>
      </c>
      <c r="K2569" t="str">
        <f>TEXT(spending_patterns_detailed[[#This Row],[Transaction Date]],"mmm")</f>
        <v>May</v>
      </c>
      <c r="L25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70" spans="1:13" x14ac:dyDescent="0.4">
      <c r="A2570" t="s">
        <v>55</v>
      </c>
      <c r="B2570" t="s">
        <v>36</v>
      </c>
      <c r="C2570" t="s">
        <v>160</v>
      </c>
      <c r="D2570">
        <v>1</v>
      </c>
      <c r="E2570">
        <v>246.74</v>
      </c>
      <c r="F2570">
        <v>246.74</v>
      </c>
      <c r="G2570" t="s">
        <v>12</v>
      </c>
      <c r="H2570" t="s">
        <v>41</v>
      </c>
      <c r="I2570" s="1">
        <v>45616</v>
      </c>
      <c r="J2570">
        <f>YEAR(spending_patterns_detailed[[#This Row],[Transaction Date]])</f>
        <v>2024</v>
      </c>
      <c r="K2570" t="str">
        <f>TEXT(spending_patterns_detailed[[#This Row],[Transaction Date]],"mmm")</f>
        <v>Nov</v>
      </c>
      <c r="L25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71" spans="1:13" x14ac:dyDescent="0.4">
      <c r="A2571" t="s">
        <v>264</v>
      </c>
      <c r="B2571" t="s">
        <v>15</v>
      </c>
      <c r="C2571" t="s">
        <v>16</v>
      </c>
      <c r="D2571">
        <v>5</v>
      </c>
      <c r="E2571">
        <v>47.14</v>
      </c>
      <c r="F2571">
        <v>235.72</v>
      </c>
      <c r="G2571" t="s">
        <v>25</v>
      </c>
      <c r="H2571" t="s">
        <v>41</v>
      </c>
      <c r="I2571" s="1">
        <v>45437</v>
      </c>
      <c r="J2571">
        <f>YEAR(spending_patterns_detailed[[#This Row],[Transaction Date]])</f>
        <v>2024</v>
      </c>
      <c r="K2571" t="str">
        <f>TEXT(spending_patterns_detailed[[#This Row],[Transaction Date]],"mmm")</f>
        <v>May</v>
      </c>
      <c r="L25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72" spans="1:13" x14ac:dyDescent="0.4">
      <c r="A2572" t="s">
        <v>218</v>
      </c>
      <c r="B2572" t="s">
        <v>15</v>
      </c>
      <c r="C2572" t="s">
        <v>16</v>
      </c>
      <c r="D2572">
        <v>2</v>
      </c>
      <c r="E2572">
        <v>48.42</v>
      </c>
      <c r="F2572">
        <v>96.85</v>
      </c>
      <c r="G2572" t="s">
        <v>38</v>
      </c>
      <c r="H2572" t="s">
        <v>17</v>
      </c>
      <c r="I2572" s="1">
        <v>45148</v>
      </c>
      <c r="J2572">
        <f>YEAR(spending_patterns_detailed[[#This Row],[Transaction Date]])</f>
        <v>2023</v>
      </c>
      <c r="K2572" t="str">
        <f>TEXT(spending_patterns_detailed[[#This Row],[Transaction Date]],"mmm")</f>
        <v>Aug</v>
      </c>
      <c r="L25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73" spans="1:13" x14ac:dyDescent="0.4">
      <c r="A2573" t="s">
        <v>180</v>
      </c>
      <c r="B2573" t="s">
        <v>27</v>
      </c>
      <c r="C2573" t="s">
        <v>54</v>
      </c>
      <c r="D2573">
        <v>2</v>
      </c>
      <c r="E2573">
        <v>102.28</v>
      </c>
      <c r="F2573">
        <v>204.57</v>
      </c>
      <c r="G2573" t="s">
        <v>25</v>
      </c>
      <c r="H2573" t="s">
        <v>41</v>
      </c>
      <c r="I2573" s="1">
        <v>45032</v>
      </c>
      <c r="J2573">
        <f>YEAR(spending_patterns_detailed[[#This Row],[Transaction Date]])</f>
        <v>2023</v>
      </c>
      <c r="K2573" t="str">
        <f>TEXT(spending_patterns_detailed[[#This Row],[Transaction Date]],"mmm")</f>
        <v>Apr</v>
      </c>
      <c r="L25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74" spans="1:13" x14ac:dyDescent="0.4">
      <c r="A2574" t="s">
        <v>18</v>
      </c>
      <c r="B2574" t="s">
        <v>36</v>
      </c>
      <c r="C2574" t="s">
        <v>160</v>
      </c>
      <c r="D2574">
        <v>1</v>
      </c>
      <c r="E2574">
        <v>311.39</v>
      </c>
      <c r="F2574">
        <v>311.39</v>
      </c>
      <c r="G2574" t="s">
        <v>38</v>
      </c>
      <c r="H2574" t="s">
        <v>13</v>
      </c>
      <c r="I2574" s="1">
        <v>44978</v>
      </c>
      <c r="J2574">
        <f>YEAR(spending_patterns_detailed[[#This Row],[Transaction Date]])</f>
        <v>2023</v>
      </c>
      <c r="K2574" t="str">
        <f>TEXT(spending_patterns_detailed[[#This Row],[Transaction Date]],"mmm")</f>
        <v>Feb</v>
      </c>
      <c r="L25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75" spans="1:13" x14ac:dyDescent="0.4">
      <c r="A2575" t="s">
        <v>217</v>
      </c>
      <c r="B2575" t="s">
        <v>10</v>
      </c>
      <c r="C2575" t="s">
        <v>144</v>
      </c>
      <c r="D2575">
        <v>3</v>
      </c>
      <c r="E2575">
        <v>13.6</v>
      </c>
      <c r="F2575">
        <v>40.799999999999997</v>
      </c>
      <c r="G2575" t="s">
        <v>25</v>
      </c>
      <c r="H2575" t="s">
        <v>41</v>
      </c>
      <c r="I2575" s="1">
        <v>45548</v>
      </c>
      <c r="J2575">
        <f>YEAR(spending_patterns_detailed[[#This Row],[Transaction Date]])</f>
        <v>2024</v>
      </c>
      <c r="K2575" t="str">
        <f>TEXT(spending_patterns_detailed[[#This Row],[Transaction Date]],"mmm")</f>
        <v>Sep</v>
      </c>
      <c r="L25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76" spans="1:13" x14ac:dyDescent="0.4">
      <c r="A2576" t="s">
        <v>216</v>
      </c>
      <c r="B2576" t="s">
        <v>31</v>
      </c>
      <c r="C2576" t="s">
        <v>32</v>
      </c>
      <c r="D2576">
        <v>1</v>
      </c>
      <c r="E2576">
        <v>689.05</v>
      </c>
      <c r="F2576">
        <v>689.05</v>
      </c>
      <c r="G2576" t="s">
        <v>12</v>
      </c>
      <c r="H2576" t="s">
        <v>13</v>
      </c>
      <c r="I2576" s="1">
        <v>45273</v>
      </c>
      <c r="J2576">
        <f>YEAR(spending_patterns_detailed[[#This Row],[Transaction Date]])</f>
        <v>2023</v>
      </c>
      <c r="K2576" t="str">
        <f>TEXT(spending_patterns_detailed[[#This Row],[Transaction Date]],"mmm")</f>
        <v>Dec</v>
      </c>
      <c r="L25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77" spans="1:13" x14ac:dyDescent="0.4">
      <c r="A2577" t="s">
        <v>260</v>
      </c>
      <c r="B2577" t="s">
        <v>100</v>
      </c>
      <c r="C2577" t="s">
        <v>130</v>
      </c>
      <c r="D2577">
        <v>1</v>
      </c>
      <c r="E2577">
        <v>8.9</v>
      </c>
      <c r="F2577">
        <v>8.9</v>
      </c>
      <c r="G2577" t="s">
        <v>12</v>
      </c>
      <c r="H2577" t="s">
        <v>41</v>
      </c>
      <c r="I2577" s="1">
        <v>45544</v>
      </c>
      <c r="J2577">
        <f>YEAR(spending_patterns_detailed[[#This Row],[Transaction Date]])</f>
        <v>2024</v>
      </c>
      <c r="K2577" t="str">
        <f>TEXT(spending_patterns_detailed[[#This Row],[Transaction Date]],"mmm")</f>
        <v>Sep</v>
      </c>
      <c r="L25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78" spans="1:13" x14ac:dyDescent="0.4">
      <c r="A2578" t="s">
        <v>91</v>
      </c>
      <c r="B2578" t="s">
        <v>56</v>
      </c>
      <c r="C2578" t="s">
        <v>66</v>
      </c>
      <c r="D2578">
        <v>3</v>
      </c>
      <c r="E2578">
        <v>36.97</v>
      </c>
      <c r="F2578">
        <v>110.9</v>
      </c>
      <c r="G2578" t="s">
        <v>21</v>
      </c>
      <c r="H2578" t="s">
        <v>13</v>
      </c>
      <c r="I2578" s="1">
        <v>45331</v>
      </c>
      <c r="J2578">
        <f>YEAR(spending_patterns_detailed[[#This Row],[Transaction Date]])</f>
        <v>2024</v>
      </c>
      <c r="K2578" t="str">
        <f>TEXT(spending_patterns_detailed[[#This Row],[Transaction Date]],"mmm")</f>
        <v>Feb</v>
      </c>
      <c r="L25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79" spans="1:13" x14ac:dyDescent="0.4">
      <c r="A2579" t="s">
        <v>103</v>
      </c>
      <c r="B2579" t="s">
        <v>70</v>
      </c>
      <c r="C2579" t="s">
        <v>73</v>
      </c>
      <c r="D2579">
        <v>1</v>
      </c>
      <c r="E2579">
        <v>35.57</v>
      </c>
      <c r="F2579">
        <v>35.57</v>
      </c>
      <c r="G2579" t="s">
        <v>38</v>
      </c>
      <c r="H2579" t="s">
        <v>13</v>
      </c>
      <c r="I2579" s="1">
        <v>45460</v>
      </c>
      <c r="J2579">
        <f>YEAR(spending_patterns_detailed[[#This Row],[Transaction Date]])</f>
        <v>2024</v>
      </c>
      <c r="K2579" t="str">
        <f>TEXT(spending_patterns_detailed[[#This Row],[Transaction Date]],"mmm")</f>
        <v>Jun</v>
      </c>
      <c r="L25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80" spans="1:13" x14ac:dyDescent="0.4">
      <c r="A2580" t="s">
        <v>220</v>
      </c>
      <c r="B2580" t="s">
        <v>61</v>
      </c>
      <c r="C2580" t="s">
        <v>62</v>
      </c>
      <c r="D2580">
        <v>1</v>
      </c>
      <c r="E2580">
        <v>425.22</v>
      </c>
      <c r="F2580">
        <v>425.22</v>
      </c>
      <c r="G2580" t="s">
        <v>12</v>
      </c>
      <c r="H2580" t="s">
        <v>41</v>
      </c>
      <c r="I2580" s="1">
        <v>45241</v>
      </c>
      <c r="J2580">
        <f>YEAR(spending_patterns_detailed[[#This Row],[Transaction Date]])</f>
        <v>2023</v>
      </c>
      <c r="K2580" t="str">
        <f>TEXT(spending_patterns_detailed[[#This Row],[Transaction Date]],"mmm")</f>
        <v>Nov</v>
      </c>
      <c r="L25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81" spans="1:13" x14ac:dyDescent="0.4">
      <c r="A2581" t="s">
        <v>84</v>
      </c>
      <c r="B2581" t="s">
        <v>15</v>
      </c>
      <c r="C2581" t="s">
        <v>151</v>
      </c>
      <c r="D2581">
        <v>4</v>
      </c>
      <c r="E2581">
        <v>199.84</v>
      </c>
      <c r="F2581">
        <v>799.35</v>
      </c>
      <c r="G2581" t="s">
        <v>21</v>
      </c>
      <c r="H2581" t="s">
        <v>17</v>
      </c>
      <c r="I2581" s="1">
        <v>45438</v>
      </c>
      <c r="J2581">
        <f>YEAR(spending_patterns_detailed[[#This Row],[Transaction Date]])</f>
        <v>2024</v>
      </c>
      <c r="K2581" t="str">
        <f>TEXT(spending_patterns_detailed[[#This Row],[Transaction Date]],"mmm")</f>
        <v>May</v>
      </c>
      <c r="L25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82" spans="1:13" x14ac:dyDescent="0.4">
      <c r="A2582" t="s">
        <v>206</v>
      </c>
      <c r="B2582" t="s">
        <v>36</v>
      </c>
      <c r="C2582" t="s">
        <v>37</v>
      </c>
      <c r="D2582">
        <v>1</v>
      </c>
      <c r="E2582">
        <v>884.33</v>
      </c>
      <c r="F2582">
        <v>884.33</v>
      </c>
      <c r="G2582" t="s">
        <v>21</v>
      </c>
      <c r="H2582" t="s">
        <v>41</v>
      </c>
      <c r="I2582" s="1">
        <v>45629</v>
      </c>
      <c r="J2582">
        <f>YEAR(spending_patterns_detailed[[#This Row],[Transaction Date]])</f>
        <v>2024</v>
      </c>
      <c r="K2582" t="str">
        <f>TEXT(spending_patterns_detailed[[#This Row],[Transaction Date]],"mmm")</f>
        <v>Dec</v>
      </c>
      <c r="L25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83" spans="1:13" x14ac:dyDescent="0.4">
      <c r="A2583" t="s">
        <v>193</v>
      </c>
      <c r="B2583" t="s">
        <v>46</v>
      </c>
      <c r="C2583" t="s">
        <v>109</v>
      </c>
      <c r="D2583">
        <v>2</v>
      </c>
      <c r="E2583">
        <v>754.43</v>
      </c>
      <c r="F2583">
        <v>1508.86</v>
      </c>
      <c r="G2583" t="s">
        <v>12</v>
      </c>
      <c r="H2583" t="s">
        <v>17</v>
      </c>
      <c r="I2583" s="1">
        <v>45270</v>
      </c>
      <c r="J2583">
        <f>YEAR(spending_patterns_detailed[[#This Row],[Transaction Date]])</f>
        <v>2023</v>
      </c>
      <c r="K2583" t="str">
        <f>TEXT(spending_patterns_detailed[[#This Row],[Transaction Date]],"mmm")</f>
        <v>Dec</v>
      </c>
      <c r="L25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584" spans="1:13" x14ac:dyDescent="0.4">
      <c r="A2584" t="s">
        <v>220</v>
      </c>
      <c r="B2584" t="s">
        <v>27</v>
      </c>
      <c r="C2584" t="s">
        <v>153</v>
      </c>
      <c r="D2584">
        <v>1</v>
      </c>
      <c r="E2584">
        <v>75.930000000000007</v>
      </c>
      <c r="F2584">
        <v>75.930000000000007</v>
      </c>
      <c r="G2584" t="s">
        <v>12</v>
      </c>
      <c r="H2584" t="s">
        <v>41</v>
      </c>
      <c r="I2584" s="1">
        <v>45052</v>
      </c>
      <c r="J2584">
        <f>YEAR(spending_patterns_detailed[[#This Row],[Transaction Date]])</f>
        <v>2023</v>
      </c>
      <c r="K2584" t="str">
        <f>TEXT(spending_patterns_detailed[[#This Row],[Transaction Date]],"mmm")</f>
        <v>May</v>
      </c>
      <c r="L25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85" spans="1:13" x14ac:dyDescent="0.4">
      <c r="A2585" t="s">
        <v>274</v>
      </c>
      <c r="B2585" t="s">
        <v>10</v>
      </c>
      <c r="C2585" t="s">
        <v>68</v>
      </c>
      <c r="D2585">
        <v>1</v>
      </c>
      <c r="E2585">
        <v>10.039999999999999</v>
      </c>
      <c r="F2585">
        <v>10.039999999999999</v>
      </c>
      <c r="G2585" t="s">
        <v>25</v>
      </c>
      <c r="H2585" t="s">
        <v>13</v>
      </c>
      <c r="I2585" s="1">
        <v>45002</v>
      </c>
      <c r="J2585">
        <f>YEAR(spending_patterns_detailed[[#This Row],[Transaction Date]])</f>
        <v>2023</v>
      </c>
      <c r="K2585" t="str">
        <f>TEXT(spending_patterns_detailed[[#This Row],[Transaction Date]],"mmm")</f>
        <v>Mar</v>
      </c>
      <c r="L25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86" spans="1:13" x14ac:dyDescent="0.4">
      <c r="A2586" t="s">
        <v>191</v>
      </c>
      <c r="B2586" t="s">
        <v>49</v>
      </c>
      <c r="C2586" t="s">
        <v>112</v>
      </c>
      <c r="D2586">
        <v>5</v>
      </c>
      <c r="E2586">
        <v>39.659999999999997</v>
      </c>
      <c r="F2586">
        <v>198.3</v>
      </c>
      <c r="G2586" t="s">
        <v>21</v>
      </c>
      <c r="H2586" t="s">
        <v>41</v>
      </c>
      <c r="I2586" s="1">
        <v>45439</v>
      </c>
      <c r="J2586">
        <f>YEAR(spending_patterns_detailed[[#This Row],[Transaction Date]])</f>
        <v>2024</v>
      </c>
      <c r="K2586" t="str">
        <f>TEXT(spending_patterns_detailed[[#This Row],[Transaction Date]],"mmm")</f>
        <v>May</v>
      </c>
      <c r="L25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87" spans="1:13" x14ac:dyDescent="0.4">
      <c r="A2587" t="s">
        <v>250</v>
      </c>
      <c r="B2587" t="s">
        <v>23</v>
      </c>
      <c r="C2587" t="s">
        <v>143</v>
      </c>
      <c r="D2587">
        <v>1</v>
      </c>
      <c r="E2587">
        <v>297.62</v>
      </c>
      <c r="F2587">
        <v>297.62</v>
      </c>
      <c r="G2587" t="s">
        <v>25</v>
      </c>
      <c r="H2587" t="s">
        <v>13</v>
      </c>
      <c r="I2587" s="1">
        <v>45072</v>
      </c>
      <c r="J2587">
        <f>YEAR(spending_patterns_detailed[[#This Row],[Transaction Date]])</f>
        <v>2023</v>
      </c>
      <c r="K2587" t="str">
        <f>TEXT(spending_patterns_detailed[[#This Row],[Transaction Date]],"mmm")</f>
        <v>May</v>
      </c>
      <c r="L25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88" spans="1:13" x14ac:dyDescent="0.4">
      <c r="A2588" t="s">
        <v>250</v>
      </c>
      <c r="B2588" t="s">
        <v>100</v>
      </c>
      <c r="C2588" t="s">
        <v>189</v>
      </c>
      <c r="D2588">
        <v>1</v>
      </c>
      <c r="E2588">
        <v>39.32</v>
      </c>
      <c r="F2588">
        <v>39.32</v>
      </c>
      <c r="G2588" t="s">
        <v>21</v>
      </c>
      <c r="H2588" t="s">
        <v>13</v>
      </c>
      <c r="I2588" s="1">
        <v>45430</v>
      </c>
      <c r="J2588">
        <f>YEAR(spending_patterns_detailed[[#This Row],[Transaction Date]])</f>
        <v>2024</v>
      </c>
      <c r="K2588" t="str">
        <f>TEXT(spending_patterns_detailed[[#This Row],[Transaction Date]],"mmm")</f>
        <v>May</v>
      </c>
      <c r="L25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89" spans="1:13" x14ac:dyDescent="0.4">
      <c r="A2589" t="s">
        <v>247</v>
      </c>
      <c r="B2589" t="s">
        <v>23</v>
      </c>
      <c r="C2589" t="s">
        <v>34</v>
      </c>
      <c r="D2589">
        <v>1</v>
      </c>
      <c r="E2589">
        <v>176.96</v>
      </c>
      <c r="F2589">
        <v>176.96</v>
      </c>
      <c r="G2589" t="s">
        <v>21</v>
      </c>
      <c r="H2589" t="s">
        <v>41</v>
      </c>
      <c r="I2589" s="1">
        <v>45130</v>
      </c>
      <c r="J2589">
        <f>YEAR(spending_patterns_detailed[[#This Row],[Transaction Date]])</f>
        <v>2023</v>
      </c>
      <c r="K2589" t="str">
        <f>TEXT(spending_patterns_detailed[[#This Row],[Transaction Date]],"mmm")</f>
        <v>Jul</v>
      </c>
      <c r="L25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90" spans="1:13" x14ac:dyDescent="0.4">
      <c r="A2590" t="s">
        <v>275</v>
      </c>
      <c r="B2590" t="s">
        <v>70</v>
      </c>
      <c r="C2590" t="s">
        <v>73</v>
      </c>
      <c r="D2590">
        <v>3</v>
      </c>
      <c r="E2590">
        <v>80.72</v>
      </c>
      <c r="F2590">
        <v>242.17</v>
      </c>
      <c r="G2590" t="s">
        <v>38</v>
      </c>
      <c r="H2590" t="s">
        <v>41</v>
      </c>
      <c r="I2590" s="1">
        <v>45070</v>
      </c>
      <c r="J2590">
        <f>YEAR(spending_patterns_detailed[[#This Row],[Transaction Date]])</f>
        <v>2023</v>
      </c>
      <c r="K2590" t="str">
        <f>TEXT(spending_patterns_detailed[[#This Row],[Transaction Date]],"mmm")</f>
        <v>May</v>
      </c>
      <c r="L25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91" spans="1:13" x14ac:dyDescent="0.4">
      <c r="A2591" t="s">
        <v>33</v>
      </c>
      <c r="B2591" t="s">
        <v>23</v>
      </c>
      <c r="C2591" t="s">
        <v>24</v>
      </c>
      <c r="D2591">
        <v>3</v>
      </c>
      <c r="E2591">
        <v>15.51</v>
      </c>
      <c r="F2591">
        <v>46.53</v>
      </c>
      <c r="G2591" t="s">
        <v>21</v>
      </c>
      <c r="H2591" t="s">
        <v>41</v>
      </c>
      <c r="I2591" s="1">
        <v>44955</v>
      </c>
      <c r="J2591">
        <f>YEAR(spending_patterns_detailed[[#This Row],[Transaction Date]])</f>
        <v>2023</v>
      </c>
      <c r="K2591" t="str">
        <f>TEXT(spending_patterns_detailed[[#This Row],[Transaction Date]],"mmm")</f>
        <v>Jan</v>
      </c>
      <c r="L25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92" spans="1:13" x14ac:dyDescent="0.4">
      <c r="A2592" t="s">
        <v>171</v>
      </c>
      <c r="B2592" t="s">
        <v>70</v>
      </c>
      <c r="C2592" t="s">
        <v>71</v>
      </c>
      <c r="D2592">
        <v>4</v>
      </c>
      <c r="E2592">
        <v>7.3</v>
      </c>
      <c r="F2592">
        <v>29.22</v>
      </c>
      <c r="G2592" t="s">
        <v>12</v>
      </c>
      <c r="H2592" t="s">
        <v>41</v>
      </c>
      <c r="I2592" s="1">
        <v>45282</v>
      </c>
      <c r="J2592">
        <f>YEAR(spending_patterns_detailed[[#This Row],[Transaction Date]])</f>
        <v>2023</v>
      </c>
      <c r="K2592" t="str">
        <f>TEXT(spending_patterns_detailed[[#This Row],[Transaction Date]],"mmm")</f>
        <v>Dec</v>
      </c>
      <c r="L25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93" spans="1:13" x14ac:dyDescent="0.4">
      <c r="A2593" t="s">
        <v>229</v>
      </c>
      <c r="B2593" t="s">
        <v>70</v>
      </c>
      <c r="C2593" t="s">
        <v>71</v>
      </c>
      <c r="D2593">
        <v>5</v>
      </c>
      <c r="E2593">
        <v>17.82</v>
      </c>
      <c r="F2593">
        <v>89.11</v>
      </c>
      <c r="G2593" t="s">
        <v>38</v>
      </c>
      <c r="H2593" t="s">
        <v>13</v>
      </c>
      <c r="I2593" s="1">
        <v>45305</v>
      </c>
      <c r="J2593">
        <f>YEAR(spending_patterns_detailed[[#This Row],[Transaction Date]])</f>
        <v>2024</v>
      </c>
      <c r="K2593" t="str">
        <f>TEXT(spending_patterns_detailed[[#This Row],[Transaction Date]],"mmm")</f>
        <v>Jan</v>
      </c>
      <c r="L25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94" spans="1:13" x14ac:dyDescent="0.4">
      <c r="A2594" t="s">
        <v>146</v>
      </c>
      <c r="B2594" t="s">
        <v>70</v>
      </c>
      <c r="C2594" t="s">
        <v>71</v>
      </c>
      <c r="D2594">
        <v>3</v>
      </c>
      <c r="E2594">
        <v>13.47</v>
      </c>
      <c r="F2594">
        <v>40.42</v>
      </c>
      <c r="G2594" t="s">
        <v>12</v>
      </c>
      <c r="H2594" t="s">
        <v>13</v>
      </c>
      <c r="I2594" s="1">
        <v>45657</v>
      </c>
      <c r="J2594">
        <f>YEAR(spending_patterns_detailed[[#This Row],[Transaction Date]])</f>
        <v>2024</v>
      </c>
      <c r="K2594" t="str">
        <f>TEXT(spending_patterns_detailed[[#This Row],[Transaction Date]],"mmm")</f>
        <v>Dec</v>
      </c>
      <c r="L25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95" spans="1:13" x14ac:dyDescent="0.4">
      <c r="A2595" t="s">
        <v>194</v>
      </c>
      <c r="B2595" t="s">
        <v>100</v>
      </c>
      <c r="C2595" t="s">
        <v>101</v>
      </c>
      <c r="D2595">
        <v>1</v>
      </c>
      <c r="E2595">
        <v>16.62</v>
      </c>
      <c r="F2595">
        <v>16.62</v>
      </c>
      <c r="G2595" t="s">
        <v>12</v>
      </c>
      <c r="H2595" t="s">
        <v>41</v>
      </c>
      <c r="I2595" s="1">
        <v>45479</v>
      </c>
      <c r="J2595">
        <f>YEAR(spending_patterns_detailed[[#This Row],[Transaction Date]])</f>
        <v>2024</v>
      </c>
      <c r="K2595" t="str">
        <f>TEXT(spending_patterns_detailed[[#This Row],[Transaction Date]],"mmm")</f>
        <v>Jul</v>
      </c>
      <c r="L25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96" spans="1:13" x14ac:dyDescent="0.4">
      <c r="A2596" t="s">
        <v>198</v>
      </c>
      <c r="B2596" t="s">
        <v>23</v>
      </c>
      <c r="C2596" t="s">
        <v>34</v>
      </c>
      <c r="D2596">
        <v>1</v>
      </c>
      <c r="E2596">
        <v>73.38</v>
      </c>
      <c r="F2596">
        <v>73.38</v>
      </c>
      <c r="G2596" t="s">
        <v>25</v>
      </c>
      <c r="H2596" t="s">
        <v>13</v>
      </c>
      <c r="I2596" s="1">
        <v>45523</v>
      </c>
      <c r="J2596">
        <f>YEAR(spending_patterns_detailed[[#This Row],[Transaction Date]])</f>
        <v>2024</v>
      </c>
      <c r="K2596" t="str">
        <f>TEXT(spending_patterns_detailed[[#This Row],[Transaction Date]],"mmm")</f>
        <v>Aug</v>
      </c>
      <c r="L25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597" spans="1:13" x14ac:dyDescent="0.4">
      <c r="A2597" t="s">
        <v>274</v>
      </c>
      <c r="B2597" t="s">
        <v>36</v>
      </c>
      <c r="C2597" t="s">
        <v>160</v>
      </c>
      <c r="D2597">
        <v>1</v>
      </c>
      <c r="E2597">
        <v>492.18</v>
      </c>
      <c r="F2597">
        <v>492.18</v>
      </c>
      <c r="G2597" t="s">
        <v>25</v>
      </c>
      <c r="H2597" t="s">
        <v>17</v>
      </c>
      <c r="I2597" s="1">
        <v>45464</v>
      </c>
      <c r="J2597">
        <f>YEAR(spending_patterns_detailed[[#This Row],[Transaction Date]])</f>
        <v>2024</v>
      </c>
      <c r="K2597" t="str">
        <f>TEXT(spending_patterns_detailed[[#This Row],[Transaction Date]],"mmm")</f>
        <v>Jun</v>
      </c>
      <c r="L25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5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598" spans="1:13" x14ac:dyDescent="0.4">
      <c r="A2598" t="s">
        <v>48</v>
      </c>
      <c r="B2598" t="s">
        <v>46</v>
      </c>
      <c r="C2598" t="s">
        <v>47</v>
      </c>
      <c r="D2598">
        <v>1</v>
      </c>
      <c r="E2598">
        <v>2.83</v>
      </c>
      <c r="F2598">
        <v>2.83</v>
      </c>
      <c r="G2598" t="s">
        <v>21</v>
      </c>
      <c r="H2598" t="s">
        <v>17</v>
      </c>
      <c r="I2598" s="1">
        <v>45032</v>
      </c>
      <c r="J2598">
        <f>YEAR(spending_patterns_detailed[[#This Row],[Transaction Date]])</f>
        <v>2023</v>
      </c>
      <c r="K2598" t="str">
        <f>TEXT(spending_patterns_detailed[[#This Row],[Transaction Date]],"mmm")</f>
        <v>Apr</v>
      </c>
      <c r="L25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5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599" spans="1:13" x14ac:dyDescent="0.4">
      <c r="A2599" t="s">
        <v>209</v>
      </c>
      <c r="B2599" t="s">
        <v>15</v>
      </c>
      <c r="C2599" t="s">
        <v>16</v>
      </c>
      <c r="D2599">
        <v>5</v>
      </c>
      <c r="E2599">
        <v>82.85</v>
      </c>
      <c r="F2599">
        <v>414.27</v>
      </c>
      <c r="G2599" t="s">
        <v>38</v>
      </c>
      <c r="H2599" t="s">
        <v>41</v>
      </c>
      <c r="I2599" s="1">
        <v>45453</v>
      </c>
      <c r="J2599">
        <f>YEAR(spending_patterns_detailed[[#This Row],[Transaction Date]])</f>
        <v>2024</v>
      </c>
      <c r="K2599" t="str">
        <f>TEXT(spending_patterns_detailed[[#This Row],[Transaction Date]],"mmm")</f>
        <v>Jun</v>
      </c>
      <c r="L25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5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00" spans="1:13" x14ac:dyDescent="0.4">
      <c r="A2600" t="s">
        <v>249</v>
      </c>
      <c r="B2600" t="s">
        <v>19</v>
      </c>
      <c r="C2600" t="s">
        <v>20</v>
      </c>
      <c r="D2600">
        <v>1</v>
      </c>
      <c r="E2600">
        <v>48.12</v>
      </c>
      <c r="F2600">
        <v>48.12</v>
      </c>
      <c r="G2600" t="s">
        <v>38</v>
      </c>
      <c r="H2600" t="s">
        <v>13</v>
      </c>
      <c r="I2600" s="1">
        <v>45422</v>
      </c>
      <c r="J2600">
        <f>YEAR(spending_patterns_detailed[[#This Row],[Transaction Date]])</f>
        <v>2024</v>
      </c>
      <c r="K2600" t="str">
        <f>TEXT(spending_patterns_detailed[[#This Row],[Transaction Date]],"mmm")</f>
        <v>May</v>
      </c>
      <c r="L26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01" spans="1:13" x14ac:dyDescent="0.4">
      <c r="A2601" t="s">
        <v>168</v>
      </c>
      <c r="B2601" t="s">
        <v>27</v>
      </c>
      <c r="C2601" t="s">
        <v>40</v>
      </c>
      <c r="D2601">
        <v>1</v>
      </c>
      <c r="E2601">
        <v>75.27</v>
      </c>
      <c r="F2601">
        <v>75.27</v>
      </c>
      <c r="G2601" t="s">
        <v>21</v>
      </c>
      <c r="H2601" t="s">
        <v>17</v>
      </c>
      <c r="I2601" s="1">
        <v>45397</v>
      </c>
      <c r="J2601">
        <f>YEAR(spending_patterns_detailed[[#This Row],[Transaction Date]])</f>
        <v>2024</v>
      </c>
      <c r="K2601" t="str">
        <f>TEXT(spending_patterns_detailed[[#This Row],[Transaction Date]],"mmm")</f>
        <v>Apr</v>
      </c>
      <c r="L26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02" spans="1:13" x14ac:dyDescent="0.4">
      <c r="A2602" t="s">
        <v>276</v>
      </c>
      <c r="B2602" t="s">
        <v>19</v>
      </c>
      <c r="C2602" t="s">
        <v>149</v>
      </c>
      <c r="D2602">
        <v>1</v>
      </c>
      <c r="E2602">
        <v>2481.35</v>
      </c>
      <c r="F2602">
        <v>2481.35</v>
      </c>
      <c r="G2602" t="s">
        <v>21</v>
      </c>
      <c r="H2602" t="s">
        <v>41</v>
      </c>
      <c r="I2602" s="1">
        <v>45000</v>
      </c>
      <c r="J2602">
        <f>YEAR(spending_patterns_detailed[[#This Row],[Transaction Date]])</f>
        <v>2023</v>
      </c>
      <c r="K2602" t="str">
        <f>TEXT(spending_patterns_detailed[[#This Row],[Transaction Date]],"mmm")</f>
        <v>Mar</v>
      </c>
      <c r="L26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6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03" spans="1:13" x14ac:dyDescent="0.4">
      <c r="A2603" t="s">
        <v>18</v>
      </c>
      <c r="B2603" t="s">
        <v>10</v>
      </c>
      <c r="C2603" t="s">
        <v>144</v>
      </c>
      <c r="D2603">
        <v>1</v>
      </c>
      <c r="E2603">
        <v>4.1100000000000003</v>
      </c>
      <c r="F2603">
        <v>4.1100000000000003</v>
      </c>
      <c r="G2603" t="s">
        <v>21</v>
      </c>
      <c r="H2603" t="s">
        <v>17</v>
      </c>
      <c r="I2603" s="1">
        <v>44934</v>
      </c>
      <c r="J2603">
        <f>YEAR(spending_patterns_detailed[[#This Row],[Transaction Date]])</f>
        <v>2023</v>
      </c>
      <c r="K2603" t="str">
        <f>TEXT(spending_patterns_detailed[[#This Row],[Transaction Date]],"mmm")</f>
        <v>Jan</v>
      </c>
      <c r="L26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604" spans="1:13" x14ac:dyDescent="0.4">
      <c r="A2604" t="s">
        <v>142</v>
      </c>
      <c r="B2604" t="s">
        <v>36</v>
      </c>
      <c r="C2604" t="s">
        <v>76</v>
      </c>
      <c r="D2604">
        <v>1</v>
      </c>
      <c r="E2604">
        <v>47.13</v>
      </c>
      <c r="F2604">
        <v>47.13</v>
      </c>
      <c r="G2604" t="s">
        <v>21</v>
      </c>
      <c r="H2604" t="s">
        <v>17</v>
      </c>
      <c r="I2604" s="1">
        <v>45090</v>
      </c>
      <c r="J2604">
        <f>YEAR(spending_patterns_detailed[[#This Row],[Transaction Date]])</f>
        <v>2023</v>
      </c>
      <c r="K2604" t="str">
        <f>TEXT(spending_patterns_detailed[[#This Row],[Transaction Date]],"mmm")</f>
        <v>Jun</v>
      </c>
      <c r="L26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05" spans="1:13" x14ac:dyDescent="0.4">
      <c r="A2605" t="s">
        <v>259</v>
      </c>
      <c r="B2605" t="s">
        <v>23</v>
      </c>
      <c r="C2605" t="s">
        <v>143</v>
      </c>
      <c r="D2605">
        <v>2</v>
      </c>
      <c r="E2605">
        <v>209.12</v>
      </c>
      <c r="F2605">
        <v>418.24</v>
      </c>
      <c r="G2605" t="s">
        <v>25</v>
      </c>
      <c r="H2605" t="s">
        <v>41</v>
      </c>
      <c r="I2605" s="1">
        <v>44965</v>
      </c>
      <c r="J2605">
        <f>YEAR(spending_patterns_detailed[[#This Row],[Transaction Date]])</f>
        <v>2023</v>
      </c>
      <c r="K2605" t="str">
        <f>TEXT(spending_patterns_detailed[[#This Row],[Transaction Date]],"mmm")</f>
        <v>Feb</v>
      </c>
      <c r="L26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06" spans="1:13" x14ac:dyDescent="0.4">
      <c r="A2606" t="s">
        <v>146</v>
      </c>
      <c r="B2606" t="s">
        <v>27</v>
      </c>
      <c r="C2606" t="s">
        <v>40</v>
      </c>
      <c r="D2606">
        <v>4</v>
      </c>
      <c r="E2606">
        <v>67.349999999999994</v>
      </c>
      <c r="F2606">
        <v>269.39999999999998</v>
      </c>
      <c r="G2606" t="s">
        <v>21</v>
      </c>
      <c r="H2606" t="s">
        <v>41</v>
      </c>
      <c r="I2606" s="1">
        <v>45124</v>
      </c>
      <c r="J2606">
        <f>YEAR(spending_patterns_detailed[[#This Row],[Transaction Date]])</f>
        <v>2023</v>
      </c>
      <c r="K2606" t="str">
        <f>TEXT(spending_patterns_detailed[[#This Row],[Transaction Date]],"mmm")</f>
        <v>Jul</v>
      </c>
      <c r="L26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07" spans="1:13" x14ac:dyDescent="0.4">
      <c r="A2607" t="s">
        <v>198</v>
      </c>
      <c r="B2607" t="s">
        <v>46</v>
      </c>
      <c r="C2607" t="s">
        <v>109</v>
      </c>
      <c r="D2607">
        <v>5</v>
      </c>
      <c r="E2607">
        <v>536.87</v>
      </c>
      <c r="F2607">
        <v>2684.35</v>
      </c>
      <c r="G2607" t="s">
        <v>21</v>
      </c>
      <c r="H2607" t="s">
        <v>17</v>
      </c>
      <c r="I2607" s="1">
        <v>45553</v>
      </c>
      <c r="J2607">
        <f>YEAR(spending_patterns_detailed[[#This Row],[Transaction Date]])</f>
        <v>2024</v>
      </c>
      <c r="K2607" t="str">
        <f>TEXT(spending_patterns_detailed[[#This Row],[Transaction Date]],"mmm")</f>
        <v>Sep</v>
      </c>
      <c r="L26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08" spans="1:13" x14ac:dyDescent="0.4">
      <c r="A2608" t="s">
        <v>125</v>
      </c>
      <c r="B2608" t="s">
        <v>56</v>
      </c>
      <c r="C2608" t="s">
        <v>66</v>
      </c>
      <c r="D2608">
        <v>4</v>
      </c>
      <c r="E2608">
        <v>65.81</v>
      </c>
      <c r="F2608">
        <v>263.25</v>
      </c>
      <c r="G2608" t="s">
        <v>21</v>
      </c>
      <c r="H2608" t="s">
        <v>17</v>
      </c>
      <c r="I2608" s="1">
        <v>45134</v>
      </c>
      <c r="J2608">
        <f>YEAR(spending_patterns_detailed[[#This Row],[Transaction Date]])</f>
        <v>2023</v>
      </c>
      <c r="K2608" t="str">
        <f>TEXT(spending_patterns_detailed[[#This Row],[Transaction Date]],"mmm")</f>
        <v>Jul</v>
      </c>
      <c r="L26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09" spans="1:13" x14ac:dyDescent="0.4">
      <c r="A2609" t="s">
        <v>202</v>
      </c>
      <c r="B2609" t="s">
        <v>46</v>
      </c>
      <c r="C2609" t="s">
        <v>109</v>
      </c>
      <c r="D2609">
        <v>4</v>
      </c>
      <c r="E2609">
        <v>559.26</v>
      </c>
      <c r="F2609">
        <v>2237.0500000000002</v>
      </c>
      <c r="G2609" t="s">
        <v>12</v>
      </c>
      <c r="H2609" t="s">
        <v>17</v>
      </c>
      <c r="I2609" s="1">
        <v>45471</v>
      </c>
      <c r="J2609">
        <f>YEAR(spending_patterns_detailed[[#This Row],[Transaction Date]])</f>
        <v>2024</v>
      </c>
      <c r="K2609" t="str">
        <f>TEXT(spending_patterns_detailed[[#This Row],[Transaction Date]],"mmm")</f>
        <v>Jun</v>
      </c>
      <c r="L26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10" spans="1:13" x14ac:dyDescent="0.4">
      <c r="A2610" t="s">
        <v>48</v>
      </c>
      <c r="B2610" t="s">
        <v>70</v>
      </c>
      <c r="C2610" t="s">
        <v>73</v>
      </c>
      <c r="D2610">
        <v>3</v>
      </c>
      <c r="E2610">
        <v>18.989999999999998</v>
      </c>
      <c r="F2610">
        <v>56.96</v>
      </c>
      <c r="G2610" t="s">
        <v>12</v>
      </c>
      <c r="H2610" t="s">
        <v>41</v>
      </c>
      <c r="I2610" s="1">
        <v>45382</v>
      </c>
      <c r="J2610">
        <f>YEAR(spending_patterns_detailed[[#This Row],[Transaction Date]])</f>
        <v>2024</v>
      </c>
      <c r="K2610" t="str">
        <f>TEXT(spending_patterns_detailed[[#This Row],[Transaction Date]],"mmm")</f>
        <v>Mar</v>
      </c>
      <c r="L26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11" spans="1:13" x14ac:dyDescent="0.4">
      <c r="A2611" t="s">
        <v>26</v>
      </c>
      <c r="B2611" t="s">
        <v>61</v>
      </c>
      <c r="C2611" t="s">
        <v>62</v>
      </c>
      <c r="D2611">
        <v>1</v>
      </c>
      <c r="E2611">
        <v>166.79</v>
      </c>
      <c r="F2611">
        <v>166.79</v>
      </c>
      <c r="G2611" t="s">
        <v>38</v>
      </c>
      <c r="H2611" t="s">
        <v>13</v>
      </c>
      <c r="I2611" s="1">
        <v>45239</v>
      </c>
      <c r="J2611">
        <f>YEAR(spending_patterns_detailed[[#This Row],[Transaction Date]])</f>
        <v>2023</v>
      </c>
      <c r="K2611" t="str">
        <f>TEXT(spending_patterns_detailed[[#This Row],[Transaction Date]],"mmm")</f>
        <v>Nov</v>
      </c>
      <c r="L26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12" spans="1:13" x14ac:dyDescent="0.4">
      <c r="A2612" t="s">
        <v>187</v>
      </c>
      <c r="B2612" t="s">
        <v>100</v>
      </c>
      <c r="C2612" t="s">
        <v>101</v>
      </c>
      <c r="D2612">
        <v>1</v>
      </c>
      <c r="E2612">
        <v>12.3</v>
      </c>
      <c r="F2612">
        <v>12.3</v>
      </c>
      <c r="G2612" t="s">
        <v>12</v>
      </c>
      <c r="H2612" t="s">
        <v>13</v>
      </c>
      <c r="I2612" s="1">
        <v>45158</v>
      </c>
      <c r="J2612">
        <f>YEAR(spending_patterns_detailed[[#This Row],[Transaction Date]])</f>
        <v>2023</v>
      </c>
      <c r="K2612" t="str">
        <f>TEXT(spending_patterns_detailed[[#This Row],[Transaction Date]],"mmm")</f>
        <v>Aug</v>
      </c>
      <c r="L26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13" spans="1:13" x14ac:dyDescent="0.4">
      <c r="A2613" t="s">
        <v>209</v>
      </c>
      <c r="B2613" t="s">
        <v>56</v>
      </c>
      <c r="C2613" t="s">
        <v>57</v>
      </c>
      <c r="D2613">
        <v>3</v>
      </c>
      <c r="E2613">
        <v>55447.31</v>
      </c>
      <c r="F2613">
        <v>166341.93</v>
      </c>
      <c r="G2613" t="s">
        <v>25</v>
      </c>
      <c r="H2613" t="s">
        <v>41</v>
      </c>
      <c r="I2613" s="1">
        <v>45099</v>
      </c>
      <c r="J2613">
        <f>YEAR(spending_patterns_detailed[[#This Row],[Transaction Date]])</f>
        <v>2023</v>
      </c>
      <c r="K2613" t="str">
        <f>TEXT(spending_patterns_detailed[[#This Row],[Transaction Date]],"mmm")</f>
        <v>Jun</v>
      </c>
      <c r="L26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26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2614" spans="1:13" x14ac:dyDescent="0.4">
      <c r="A2614" t="s">
        <v>171</v>
      </c>
      <c r="B2614" t="s">
        <v>70</v>
      </c>
      <c r="C2614" t="s">
        <v>71</v>
      </c>
      <c r="D2614">
        <v>5</v>
      </c>
      <c r="E2614">
        <v>9.2799999999999994</v>
      </c>
      <c r="F2614">
        <v>46.39</v>
      </c>
      <c r="G2614" t="s">
        <v>38</v>
      </c>
      <c r="H2614" t="s">
        <v>17</v>
      </c>
      <c r="I2614" s="1">
        <v>44972</v>
      </c>
      <c r="J2614">
        <f>YEAR(spending_patterns_detailed[[#This Row],[Transaction Date]])</f>
        <v>2023</v>
      </c>
      <c r="K2614" t="str">
        <f>TEXT(spending_patterns_detailed[[#This Row],[Transaction Date]],"mmm")</f>
        <v>Feb</v>
      </c>
      <c r="L26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15" spans="1:13" x14ac:dyDescent="0.4">
      <c r="A2615" t="s">
        <v>154</v>
      </c>
      <c r="B2615" t="s">
        <v>36</v>
      </c>
      <c r="C2615" t="s">
        <v>76</v>
      </c>
      <c r="D2615">
        <v>1</v>
      </c>
      <c r="E2615">
        <v>39.380000000000003</v>
      </c>
      <c r="F2615">
        <v>39.380000000000003</v>
      </c>
      <c r="G2615" t="s">
        <v>12</v>
      </c>
      <c r="H2615" t="s">
        <v>13</v>
      </c>
      <c r="I2615" s="1">
        <v>45476</v>
      </c>
      <c r="J2615">
        <f>YEAR(spending_patterns_detailed[[#This Row],[Transaction Date]])</f>
        <v>2024</v>
      </c>
      <c r="K2615" t="str">
        <f>TEXT(spending_patterns_detailed[[#This Row],[Transaction Date]],"mmm")</f>
        <v>Jul</v>
      </c>
      <c r="L26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16" spans="1:13" x14ac:dyDescent="0.4">
      <c r="A2616" t="s">
        <v>222</v>
      </c>
      <c r="B2616" t="s">
        <v>70</v>
      </c>
      <c r="C2616" t="s">
        <v>73</v>
      </c>
      <c r="D2616">
        <v>1</v>
      </c>
      <c r="E2616">
        <v>92.35</v>
      </c>
      <c r="F2616">
        <v>92.35</v>
      </c>
      <c r="G2616" t="s">
        <v>25</v>
      </c>
      <c r="H2616" t="s">
        <v>17</v>
      </c>
      <c r="I2616" s="1">
        <v>45519</v>
      </c>
      <c r="J2616">
        <f>YEAR(spending_patterns_detailed[[#This Row],[Transaction Date]])</f>
        <v>2024</v>
      </c>
      <c r="K2616" t="str">
        <f>TEXT(spending_patterns_detailed[[#This Row],[Transaction Date]],"mmm")</f>
        <v>Aug</v>
      </c>
      <c r="L26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17" spans="1:13" x14ac:dyDescent="0.4">
      <c r="A2617" t="s">
        <v>157</v>
      </c>
      <c r="B2617" t="s">
        <v>27</v>
      </c>
      <c r="C2617" t="s">
        <v>54</v>
      </c>
      <c r="D2617">
        <v>2</v>
      </c>
      <c r="E2617">
        <v>462.39</v>
      </c>
      <c r="F2617">
        <v>924.78</v>
      </c>
      <c r="G2617" t="s">
        <v>12</v>
      </c>
      <c r="H2617" t="s">
        <v>13</v>
      </c>
      <c r="I2617" s="1">
        <v>45481</v>
      </c>
      <c r="J2617">
        <f>YEAR(spending_patterns_detailed[[#This Row],[Transaction Date]])</f>
        <v>2024</v>
      </c>
      <c r="K2617" t="str">
        <f>TEXT(spending_patterns_detailed[[#This Row],[Transaction Date]],"mmm")</f>
        <v>Jul</v>
      </c>
      <c r="L26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18" spans="1:13" x14ac:dyDescent="0.4">
      <c r="A2618" t="s">
        <v>241</v>
      </c>
      <c r="B2618" t="s">
        <v>15</v>
      </c>
      <c r="C2618" t="s">
        <v>16</v>
      </c>
      <c r="D2618">
        <v>2</v>
      </c>
      <c r="E2618">
        <v>78.150000000000006</v>
      </c>
      <c r="F2618">
        <v>156.30000000000001</v>
      </c>
      <c r="G2618" t="s">
        <v>25</v>
      </c>
      <c r="H2618" t="s">
        <v>17</v>
      </c>
      <c r="I2618" s="1">
        <v>45062</v>
      </c>
      <c r="J2618">
        <f>YEAR(spending_patterns_detailed[[#This Row],[Transaction Date]])</f>
        <v>2023</v>
      </c>
      <c r="K2618" t="str">
        <f>TEXT(spending_patterns_detailed[[#This Row],[Transaction Date]],"mmm")</f>
        <v>May</v>
      </c>
      <c r="L26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19" spans="1:13" x14ac:dyDescent="0.4">
      <c r="A2619" t="s">
        <v>74</v>
      </c>
      <c r="B2619" t="s">
        <v>70</v>
      </c>
      <c r="C2619" t="s">
        <v>71</v>
      </c>
      <c r="D2619">
        <v>2</v>
      </c>
      <c r="E2619">
        <v>6.99</v>
      </c>
      <c r="F2619">
        <v>13.98</v>
      </c>
      <c r="G2619" t="s">
        <v>25</v>
      </c>
      <c r="H2619" t="s">
        <v>17</v>
      </c>
      <c r="I2619" s="1">
        <v>45201</v>
      </c>
      <c r="J2619">
        <f>YEAR(spending_patterns_detailed[[#This Row],[Transaction Date]])</f>
        <v>2023</v>
      </c>
      <c r="K2619" t="str">
        <f>TEXT(spending_patterns_detailed[[#This Row],[Transaction Date]],"mmm")</f>
        <v>Oct</v>
      </c>
      <c r="L26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20" spans="1:13" x14ac:dyDescent="0.4">
      <c r="A2620" t="s">
        <v>14</v>
      </c>
      <c r="B2620" t="s">
        <v>19</v>
      </c>
      <c r="C2620" t="s">
        <v>149</v>
      </c>
      <c r="D2620">
        <v>1</v>
      </c>
      <c r="E2620">
        <v>1461.1</v>
      </c>
      <c r="F2620">
        <v>1461.1</v>
      </c>
      <c r="G2620" t="s">
        <v>12</v>
      </c>
      <c r="H2620" t="s">
        <v>17</v>
      </c>
      <c r="I2620" s="1">
        <v>45169</v>
      </c>
      <c r="J2620">
        <f>YEAR(spending_patterns_detailed[[#This Row],[Transaction Date]])</f>
        <v>2023</v>
      </c>
      <c r="K2620" t="str">
        <f>TEXT(spending_patterns_detailed[[#This Row],[Transaction Date]],"mmm")</f>
        <v>Aug</v>
      </c>
      <c r="L26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6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21" spans="1:13" x14ac:dyDescent="0.4">
      <c r="A2621" t="s">
        <v>252</v>
      </c>
      <c r="B2621" t="s">
        <v>49</v>
      </c>
      <c r="C2621" t="s">
        <v>112</v>
      </c>
      <c r="D2621">
        <v>3</v>
      </c>
      <c r="E2621">
        <v>19.52</v>
      </c>
      <c r="F2621">
        <v>58.57</v>
      </c>
      <c r="G2621" t="s">
        <v>38</v>
      </c>
      <c r="H2621" t="s">
        <v>41</v>
      </c>
      <c r="I2621" s="1">
        <v>45623</v>
      </c>
      <c r="J2621">
        <f>YEAR(spending_patterns_detailed[[#This Row],[Transaction Date]])</f>
        <v>2024</v>
      </c>
      <c r="K2621" t="str">
        <f>TEXT(spending_patterns_detailed[[#This Row],[Transaction Date]],"mmm")</f>
        <v>Nov</v>
      </c>
      <c r="L26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22" spans="1:13" x14ac:dyDescent="0.4">
      <c r="A2622" t="s">
        <v>22</v>
      </c>
      <c r="B2622" t="s">
        <v>56</v>
      </c>
      <c r="C2622" t="s">
        <v>165</v>
      </c>
      <c r="D2622">
        <v>1</v>
      </c>
      <c r="E2622">
        <v>1371.15</v>
      </c>
      <c r="F2622">
        <v>1371.15</v>
      </c>
      <c r="G2622" t="s">
        <v>38</v>
      </c>
      <c r="H2622" t="s">
        <v>17</v>
      </c>
      <c r="I2622" s="1">
        <v>45364</v>
      </c>
      <c r="J2622">
        <f>YEAR(spending_patterns_detailed[[#This Row],[Transaction Date]])</f>
        <v>2024</v>
      </c>
      <c r="K2622" t="str">
        <f>TEXT(spending_patterns_detailed[[#This Row],[Transaction Date]],"mmm")</f>
        <v>Mar</v>
      </c>
      <c r="L26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6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23" spans="1:13" x14ac:dyDescent="0.4">
      <c r="A2623" t="s">
        <v>141</v>
      </c>
      <c r="B2623" t="s">
        <v>27</v>
      </c>
      <c r="C2623" t="s">
        <v>28</v>
      </c>
      <c r="D2623">
        <v>2</v>
      </c>
      <c r="E2623">
        <v>15.62</v>
      </c>
      <c r="F2623">
        <v>31.24</v>
      </c>
      <c r="G2623" t="s">
        <v>25</v>
      </c>
      <c r="H2623" t="s">
        <v>41</v>
      </c>
      <c r="I2623" s="1">
        <v>45251</v>
      </c>
      <c r="J2623">
        <f>YEAR(spending_patterns_detailed[[#This Row],[Transaction Date]])</f>
        <v>2023</v>
      </c>
      <c r="K2623" t="str">
        <f>TEXT(spending_patterns_detailed[[#This Row],[Transaction Date]],"mmm")</f>
        <v>Nov</v>
      </c>
      <c r="L26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24" spans="1:13" x14ac:dyDescent="0.4">
      <c r="A2624" t="s">
        <v>164</v>
      </c>
      <c r="B2624" t="s">
        <v>56</v>
      </c>
      <c r="C2624" t="s">
        <v>59</v>
      </c>
      <c r="D2624">
        <v>1</v>
      </c>
      <c r="E2624">
        <v>30.81</v>
      </c>
      <c r="F2624">
        <v>30.81</v>
      </c>
      <c r="G2624" t="s">
        <v>38</v>
      </c>
      <c r="H2624" t="s">
        <v>13</v>
      </c>
      <c r="I2624" s="1">
        <v>45271</v>
      </c>
      <c r="J2624">
        <f>YEAR(spending_patterns_detailed[[#This Row],[Transaction Date]])</f>
        <v>2023</v>
      </c>
      <c r="K2624" t="str">
        <f>TEXT(spending_patterns_detailed[[#This Row],[Transaction Date]],"mmm")</f>
        <v>Dec</v>
      </c>
      <c r="L26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25" spans="1:13" x14ac:dyDescent="0.4">
      <c r="A2625" t="s">
        <v>26</v>
      </c>
      <c r="B2625" t="s">
        <v>61</v>
      </c>
      <c r="C2625" t="s">
        <v>62</v>
      </c>
      <c r="D2625">
        <v>1</v>
      </c>
      <c r="E2625">
        <v>289.16000000000003</v>
      </c>
      <c r="F2625">
        <v>289.16000000000003</v>
      </c>
      <c r="G2625" t="s">
        <v>25</v>
      </c>
      <c r="H2625" t="s">
        <v>41</v>
      </c>
      <c r="I2625" s="1">
        <v>45347</v>
      </c>
      <c r="J2625">
        <f>YEAR(spending_patterns_detailed[[#This Row],[Transaction Date]])</f>
        <v>2024</v>
      </c>
      <c r="K2625" t="str">
        <f>TEXT(spending_patterns_detailed[[#This Row],[Transaction Date]],"mmm")</f>
        <v>Feb</v>
      </c>
      <c r="L26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26" spans="1:13" x14ac:dyDescent="0.4">
      <c r="A2626" t="s">
        <v>33</v>
      </c>
      <c r="B2626" t="s">
        <v>15</v>
      </c>
      <c r="C2626" t="s">
        <v>151</v>
      </c>
      <c r="D2626">
        <v>2</v>
      </c>
      <c r="E2626">
        <v>51.87</v>
      </c>
      <c r="F2626">
        <v>103.73</v>
      </c>
      <c r="G2626" t="s">
        <v>38</v>
      </c>
      <c r="H2626" t="s">
        <v>13</v>
      </c>
      <c r="I2626" s="1">
        <v>45060</v>
      </c>
      <c r="J2626">
        <f>YEAR(spending_patterns_detailed[[#This Row],[Transaction Date]])</f>
        <v>2023</v>
      </c>
      <c r="K2626" t="str">
        <f>TEXT(spending_patterns_detailed[[#This Row],[Transaction Date]],"mmm")</f>
        <v>May</v>
      </c>
      <c r="L26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27" spans="1:13" x14ac:dyDescent="0.4">
      <c r="A2627" t="s">
        <v>255</v>
      </c>
      <c r="B2627" t="s">
        <v>27</v>
      </c>
      <c r="C2627" t="s">
        <v>153</v>
      </c>
      <c r="D2627">
        <v>1</v>
      </c>
      <c r="E2627">
        <v>96.68</v>
      </c>
      <c r="F2627">
        <v>96.68</v>
      </c>
      <c r="G2627" t="s">
        <v>25</v>
      </c>
      <c r="H2627" t="s">
        <v>13</v>
      </c>
      <c r="I2627" s="1">
        <v>45112</v>
      </c>
      <c r="J2627">
        <f>YEAR(spending_patterns_detailed[[#This Row],[Transaction Date]])</f>
        <v>2023</v>
      </c>
      <c r="K2627" t="str">
        <f>TEXT(spending_patterns_detailed[[#This Row],[Transaction Date]],"mmm")</f>
        <v>Jul</v>
      </c>
      <c r="L26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28" spans="1:13" x14ac:dyDescent="0.4">
      <c r="A2628" t="s">
        <v>200</v>
      </c>
      <c r="B2628" t="s">
        <v>36</v>
      </c>
      <c r="C2628" t="s">
        <v>160</v>
      </c>
      <c r="D2628">
        <v>1</v>
      </c>
      <c r="E2628">
        <v>325.63</v>
      </c>
      <c r="F2628">
        <v>325.63</v>
      </c>
      <c r="G2628" t="s">
        <v>25</v>
      </c>
      <c r="H2628" t="s">
        <v>17</v>
      </c>
      <c r="I2628" s="1">
        <v>45095</v>
      </c>
      <c r="J2628">
        <f>YEAR(spending_patterns_detailed[[#This Row],[Transaction Date]])</f>
        <v>2023</v>
      </c>
      <c r="K2628" t="str">
        <f>TEXT(spending_patterns_detailed[[#This Row],[Transaction Date]],"mmm")</f>
        <v>Jun</v>
      </c>
      <c r="L26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29" spans="1:13" x14ac:dyDescent="0.4">
      <c r="A2629" t="s">
        <v>209</v>
      </c>
      <c r="B2629" t="s">
        <v>27</v>
      </c>
      <c r="C2629" t="s">
        <v>54</v>
      </c>
      <c r="D2629">
        <v>5</v>
      </c>
      <c r="E2629">
        <v>342.92</v>
      </c>
      <c r="F2629">
        <v>1714.62</v>
      </c>
      <c r="G2629" t="s">
        <v>21</v>
      </c>
      <c r="H2629" t="s">
        <v>13</v>
      </c>
      <c r="I2629" s="1">
        <v>45389</v>
      </c>
      <c r="J2629">
        <f>YEAR(spending_patterns_detailed[[#This Row],[Transaction Date]])</f>
        <v>2024</v>
      </c>
      <c r="K2629" t="str">
        <f>TEXT(spending_patterns_detailed[[#This Row],[Transaction Date]],"mmm")</f>
        <v>Apr</v>
      </c>
      <c r="L26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30" spans="1:13" x14ac:dyDescent="0.4">
      <c r="A2630" t="s">
        <v>117</v>
      </c>
      <c r="B2630" t="s">
        <v>56</v>
      </c>
      <c r="C2630" t="s">
        <v>57</v>
      </c>
      <c r="D2630">
        <v>3</v>
      </c>
      <c r="E2630">
        <v>6978.17</v>
      </c>
      <c r="F2630">
        <v>20934.52</v>
      </c>
      <c r="G2630" t="s">
        <v>12</v>
      </c>
      <c r="H2630" t="s">
        <v>17</v>
      </c>
      <c r="I2630" s="1">
        <v>45341</v>
      </c>
      <c r="J2630">
        <f>YEAR(spending_patterns_detailed[[#This Row],[Transaction Date]])</f>
        <v>2024</v>
      </c>
      <c r="K2630" t="str">
        <f>TEXT(spending_patterns_detailed[[#This Row],[Transaction Date]],"mmm")</f>
        <v>Feb</v>
      </c>
      <c r="L26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6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2631" spans="1:13" x14ac:dyDescent="0.4">
      <c r="A2631" t="s">
        <v>157</v>
      </c>
      <c r="B2631" t="s">
        <v>70</v>
      </c>
      <c r="C2631" t="s">
        <v>71</v>
      </c>
      <c r="D2631">
        <v>1</v>
      </c>
      <c r="E2631">
        <v>10.11</v>
      </c>
      <c r="F2631">
        <v>10.11</v>
      </c>
      <c r="G2631" t="s">
        <v>12</v>
      </c>
      <c r="H2631" t="s">
        <v>17</v>
      </c>
      <c r="I2631" s="1">
        <v>45362</v>
      </c>
      <c r="J2631">
        <f>YEAR(spending_patterns_detailed[[#This Row],[Transaction Date]])</f>
        <v>2024</v>
      </c>
      <c r="K2631" t="str">
        <f>TEXT(spending_patterns_detailed[[#This Row],[Transaction Date]],"mmm")</f>
        <v>Mar</v>
      </c>
      <c r="L26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32" spans="1:13" x14ac:dyDescent="0.4">
      <c r="A2632" t="s">
        <v>178</v>
      </c>
      <c r="B2632" t="s">
        <v>10</v>
      </c>
      <c r="C2632" t="s">
        <v>11</v>
      </c>
      <c r="D2632">
        <v>4</v>
      </c>
      <c r="E2632">
        <v>1.93</v>
      </c>
      <c r="F2632">
        <v>7.74</v>
      </c>
      <c r="G2632" t="s">
        <v>38</v>
      </c>
      <c r="H2632" t="s">
        <v>13</v>
      </c>
      <c r="I2632" s="1">
        <v>45622</v>
      </c>
      <c r="J2632">
        <f>YEAR(spending_patterns_detailed[[#This Row],[Transaction Date]])</f>
        <v>2024</v>
      </c>
      <c r="K2632" t="str">
        <f>TEXT(spending_patterns_detailed[[#This Row],[Transaction Date]],"mmm")</f>
        <v>Nov</v>
      </c>
      <c r="L26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633" spans="1:13" x14ac:dyDescent="0.4">
      <c r="A2633" t="s">
        <v>230</v>
      </c>
      <c r="B2633" t="s">
        <v>56</v>
      </c>
      <c r="C2633" t="s">
        <v>66</v>
      </c>
      <c r="D2633">
        <v>4</v>
      </c>
      <c r="E2633">
        <v>106.06</v>
      </c>
      <c r="F2633">
        <v>424.24</v>
      </c>
      <c r="G2633" t="s">
        <v>25</v>
      </c>
      <c r="H2633" t="s">
        <v>13</v>
      </c>
      <c r="I2633" s="1">
        <v>45233</v>
      </c>
      <c r="J2633">
        <f>YEAR(spending_patterns_detailed[[#This Row],[Transaction Date]])</f>
        <v>2023</v>
      </c>
      <c r="K2633" t="str">
        <f>TEXT(spending_patterns_detailed[[#This Row],[Transaction Date]],"mmm")</f>
        <v>Nov</v>
      </c>
      <c r="L26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34" spans="1:13" x14ac:dyDescent="0.4">
      <c r="A2634" t="s">
        <v>86</v>
      </c>
      <c r="B2634" t="s">
        <v>23</v>
      </c>
      <c r="C2634" t="s">
        <v>24</v>
      </c>
      <c r="D2634">
        <v>5</v>
      </c>
      <c r="E2634">
        <v>13.77</v>
      </c>
      <c r="F2634">
        <v>68.86</v>
      </c>
      <c r="G2634" t="s">
        <v>38</v>
      </c>
      <c r="H2634" t="s">
        <v>41</v>
      </c>
      <c r="I2634" s="1">
        <v>45403</v>
      </c>
      <c r="J2634">
        <f>YEAR(spending_patterns_detailed[[#This Row],[Transaction Date]])</f>
        <v>2024</v>
      </c>
      <c r="K2634" t="str">
        <f>TEXT(spending_patterns_detailed[[#This Row],[Transaction Date]],"mmm")</f>
        <v>Apr</v>
      </c>
      <c r="L26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35" spans="1:13" x14ac:dyDescent="0.4">
      <c r="A2635" t="s">
        <v>207</v>
      </c>
      <c r="B2635" t="s">
        <v>23</v>
      </c>
      <c r="C2635" t="s">
        <v>34</v>
      </c>
      <c r="D2635">
        <v>5</v>
      </c>
      <c r="E2635">
        <v>116.02</v>
      </c>
      <c r="F2635">
        <v>580.08000000000004</v>
      </c>
      <c r="G2635" t="s">
        <v>25</v>
      </c>
      <c r="H2635" t="s">
        <v>13</v>
      </c>
      <c r="I2635" s="1">
        <v>45357</v>
      </c>
      <c r="J2635">
        <f>YEAR(spending_patterns_detailed[[#This Row],[Transaction Date]])</f>
        <v>2024</v>
      </c>
      <c r="K2635" t="str">
        <f>TEXT(spending_patterns_detailed[[#This Row],[Transaction Date]],"mmm")</f>
        <v>Mar</v>
      </c>
      <c r="L26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36" spans="1:13" x14ac:dyDescent="0.4">
      <c r="A2636" t="s">
        <v>188</v>
      </c>
      <c r="B2636" t="s">
        <v>70</v>
      </c>
      <c r="C2636" t="s">
        <v>71</v>
      </c>
      <c r="D2636">
        <v>3</v>
      </c>
      <c r="E2636">
        <v>13.36</v>
      </c>
      <c r="F2636">
        <v>40.07</v>
      </c>
      <c r="G2636" t="s">
        <v>25</v>
      </c>
      <c r="H2636" t="s">
        <v>13</v>
      </c>
      <c r="I2636" s="1">
        <v>45356</v>
      </c>
      <c r="J2636">
        <f>YEAR(spending_patterns_detailed[[#This Row],[Transaction Date]])</f>
        <v>2024</v>
      </c>
      <c r="K2636" t="str">
        <f>TEXT(spending_patterns_detailed[[#This Row],[Transaction Date]],"mmm")</f>
        <v>Mar</v>
      </c>
      <c r="L26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37" spans="1:13" x14ac:dyDescent="0.4">
      <c r="A2637" t="s">
        <v>209</v>
      </c>
      <c r="B2637" t="s">
        <v>100</v>
      </c>
      <c r="C2637" t="s">
        <v>189</v>
      </c>
      <c r="D2637">
        <v>1</v>
      </c>
      <c r="E2637">
        <v>43.54</v>
      </c>
      <c r="F2637">
        <v>43.54</v>
      </c>
      <c r="G2637" t="s">
        <v>38</v>
      </c>
      <c r="H2637" t="s">
        <v>13</v>
      </c>
      <c r="I2637" s="1">
        <v>45660</v>
      </c>
      <c r="J2637">
        <f>YEAR(spending_patterns_detailed[[#This Row],[Transaction Date]])</f>
        <v>2025</v>
      </c>
      <c r="K2637" t="str">
        <f>TEXT(spending_patterns_detailed[[#This Row],[Transaction Date]],"mmm")</f>
        <v>Jan</v>
      </c>
      <c r="L26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38" spans="1:13" x14ac:dyDescent="0.4">
      <c r="A2638" t="s">
        <v>211</v>
      </c>
      <c r="B2638" t="s">
        <v>70</v>
      </c>
      <c r="C2638" t="s">
        <v>73</v>
      </c>
      <c r="D2638">
        <v>1</v>
      </c>
      <c r="E2638">
        <v>58.89</v>
      </c>
      <c r="F2638">
        <v>58.89</v>
      </c>
      <c r="G2638" t="s">
        <v>21</v>
      </c>
      <c r="H2638" t="s">
        <v>17</v>
      </c>
      <c r="I2638" s="1">
        <v>45562</v>
      </c>
      <c r="J2638">
        <f>YEAR(spending_patterns_detailed[[#This Row],[Transaction Date]])</f>
        <v>2024</v>
      </c>
      <c r="K2638" t="str">
        <f>TEXT(spending_patterns_detailed[[#This Row],[Transaction Date]],"mmm")</f>
        <v>Sep</v>
      </c>
      <c r="L26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39" spans="1:13" x14ac:dyDescent="0.4">
      <c r="A2639" t="s">
        <v>122</v>
      </c>
      <c r="B2639" t="s">
        <v>56</v>
      </c>
      <c r="C2639" t="s">
        <v>165</v>
      </c>
      <c r="D2639">
        <v>1</v>
      </c>
      <c r="E2639">
        <v>1111.08</v>
      </c>
      <c r="F2639">
        <v>1111.08</v>
      </c>
      <c r="G2639" t="s">
        <v>25</v>
      </c>
      <c r="H2639" t="s">
        <v>41</v>
      </c>
      <c r="I2639" s="1">
        <v>45030</v>
      </c>
      <c r="J2639">
        <f>YEAR(spending_patterns_detailed[[#This Row],[Transaction Date]])</f>
        <v>2023</v>
      </c>
      <c r="K2639" t="str">
        <f>TEXT(spending_patterns_detailed[[#This Row],[Transaction Date]],"mmm")</f>
        <v>Apr</v>
      </c>
      <c r="L26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6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40" spans="1:13" x14ac:dyDescent="0.4">
      <c r="A2640" t="s">
        <v>92</v>
      </c>
      <c r="B2640" t="s">
        <v>61</v>
      </c>
      <c r="C2640" t="s">
        <v>62</v>
      </c>
      <c r="D2640">
        <v>1</v>
      </c>
      <c r="E2640">
        <v>96.4</v>
      </c>
      <c r="F2640">
        <v>96.4</v>
      </c>
      <c r="G2640" t="s">
        <v>25</v>
      </c>
      <c r="H2640" t="s">
        <v>41</v>
      </c>
      <c r="I2640" s="1">
        <v>45459</v>
      </c>
      <c r="J2640">
        <f>YEAR(spending_patterns_detailed[[#This Row],[Transaction Date]])</f>
        <v>2024</v>
      </c>
      <c r="K2640" t="str">
        <f>TEXT(spending_patterns_detailed[[#This Row],[Transaction Date]],"mmm")</f>
        <v>Jun</v>
      </c>
      <c r="L26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41" spans="1:13" x14ac:dyDescent="0.4">
      <c r="A2641" t="s">
        <v>187</v>
      </c>
      <c r="B2641" t="s">
        <v>49</v>
      </c>
      <c r="C2641" t="s">
        <v>50</v>
      </c>
      <c r="D2641">
        <v>2</v>
      </c>
      <c r="E2641">
        <v>14.52</v>
      </c>
      <c r="F2641">
        <v>29.03</v>
      </c>
      <c r="G2641" t="s">
        <v>21</v>
      </c>
      <c r="H2641" t="s">
        <v>17</v>
      </c>
      <c r="I2641" s="1">
        <v>45648</v>
      </c>
      <c r="J2641">
        <f>YEAR(spending_patterns_detailed[[#This Row],[Transaction Date]])</f>
        <v>2024</v>
      </c>
      <c r="K2641" t="str">
        <f>TEXT(spending_patterns_detailed[[#This Row],[Transaction Date]],"mmm")</f>
        <v>Dec</v>
      </c>
      <c r="L26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42" spans="1:13" x14ac:dyDescent="0.4">
      <c r="A2642" t="s">
        <v>157</v>
      </c>
      <c r="B2642" t="s">
        <v>23</v>
      </c>
      <c r="C2642" t="s">
        <v>24</v>
      </c>
      <c r="D2642">
        <v>5</v>
      </c>
      <c r="E2642">
        <v>10.37</v>
      </c>
      <c r="F2642">
        <v>51.87</v>
      </c>
      <c r="G2642" t="s">
        <v>21</v>
      </c>
      <c r="H2642" t="s">
        <v>17</v>
      </c>
      <c r="I2642" s="1">
        <v>45036</v>
      </c>
      <c r="J2642">
        <f>YEAR(spending_patterns_detailed[[#This Row],[Transaction Date]])</f>
        <v>2023</v>
      </c>
      <c r="K2642" t="str">
        <f>TEXT(spending_patterns_detailed[[#This Row],[Transaction Date]],"mmm")</f>
        <v>Apr</v>
      </c>
      <c r="L26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43" spans="1:13" x14ac:dyDescent="0.4">
      <c r="A2643" t="s">
        <v>74</v>
      </c>
      <c r="B2643" t="s">
        <v>46</v>
      </c>
      <c r="C2643" t="s">
        <v>162</v>
      </c>
      <c r="D2643">
        <v>5</v>
      </c>
      <c r="E2643">
        <v>7.6</v>
      </c>
      <c r="F2643">
        <v>37.979999999999997</v>
      </c>
      <c r="G2643" t="s">
        <v>21</v>
      </c>
      <c r="H2643" t="s">
        <v>13</v>
      </c>
      <c r="I2643" s="1">
        <v>45404</v>
      </c>
      <c r="J2643">
        <f>YEAR(spending_patterns_detailed[[#This Row],[Transaction Date]])</f>
        <v>2024</v>
      </c>
      <c r="K2643" t="str">
        <f>TEXT(spending_patterns_detailed[[#This Row],[Transaction Date]],"mmm")</f>
        <v>Apr</v>
      </c>
      <c r="L26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44" spans="1:13" x14ac:dyDescent="0.4">
      <c r="A2644" t="s">
        <v>26</v>
      </c>
      <c r="B2644" t="s">
        <v>19</v>
      </c>
      <c r="C2644" t="s">
        <v>149</v>
      </c>
      <c r="D2644">
        <v>1</v>
      </c>
      <c r="E2644">
        <v>2520.9699999999998</v>
      </c>
      <c r="F2644">
        <v>2520.9699999999998</v>
      </c>
      <c r="G2644" t="s">
        <v>38</v>
      </c>
      <c r="H2644" t="s">
        <v>13</v>
      </c>
      <c r="I2644" s="1">
        <v>45276</v>
      </c>
      <c r="J2644">
        <f>YEAR(spending_patterns_detailed[[#This Row],[Transaction Date]])</f>
        <v>2023</v>
      </c>
      <c r="K2644" t="str">
        <f>TEXT(spending_patterns_detailed[[#This Row],[Transaction Date]],"mmm")</f>
        <v>Dec</v>
      </c>
      <c r="L26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6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45" spans="1:13" x14ac:dyDescent="0.4">
      <c r="A2645" t="s">
        <v>192</v>
      </c>
      <c r="B2645" t="s">
        <v>31</v>
      </c>
      <c r="C2645" t="s">
        <v>32</v>
      </c>
      <c r="D2645">
        <v>1</v>
      </c>
      <c r="E2645">
        <v>650.59</v>
      </c>
      <c r="F2645">
        <v>650.59</v>
      </c>
      <c r="G2645" t="s">
        <v>12</v>
      </c>
      <c r="H2645" t="s">
        <v>17</v>
      </c>
      <c r="I2645" s="1">
        <v>45608</v>
      </c>
      <c r="J2645">
        <f>YEAR(spending_patterns_detailed[[#This Row],[Transaction Date]])</f>
        <v>2024</v>
      </c>
      <c r="K2645" t="str">
        <f>TEXT(spending_patterns_detailed[[#This Row],[Transaction Date]],"mmm")</f>
        <v>Nov</v>
      </c>
      <c r="L26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46" spans="1:13" x14ac:dyDescent="0.4">
      <c r="A2646" t="s">
        <v>201</v>
      </c>
      <c r="B2646" t="s">
        <v>49</v>
      </c>
      <c r="C2646" t="s">
        <v>112</v>
      </c>
      <c r="D2646">
        <v>5</v>
      </c>
      <c r="E2646">
        <v>24.19</v>
      </c>
      <c r="F2646">
        <v>120.96</v>
      </c>
      <c r="G2646" t="s">
        <v>38</v>
      </c>
      <c r="H2646" t="s">
        <v>13</v>
      </c>
      <c r="I2646" s="1">
        <v>44928</v>
      </c>
      <c r="J2646">
        <f>YEAR(spending_patterns_detailed[[#This Row],[Transaction Date]])</f>
        <v>2023</v>
      </c>
      <c r="K2646" t="str">
        <f>TEXT(spending_patterns_detailed[[#This Row],[Transaction Date]],"mmm")</f>
        <v>Jan</v>
      </c>
      <c r="L26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47" spans="1:13" x14ac:dyDescent="0.4">
      <c r="A2647" t="s">
        <v>174</v>
      </c>
      <c r="B2647" t="s">
        <v>70</v>
      </c>
      <c r="C2647" t="s">
        <v>71</v>
      </c>
      <c r="D2647">
        <v>2</v>
      </c>
      <c r="E2647">
        <v>5.36</v>
      </c>
      <c r="F2647">
        <v>10.72</v>
      </c>
      <c r="G2647" t="s">
        <v>21</v>
      </c>
      <c r="H2647" t="s">
        <v>41</v>
      </c>
      <c r="I2647" s="1">
        <v>45373</v>
      </c>
      <c r="J2647">
        <f>YEAR(spending_patterns_detailed[[#This Row],[Transaction Date]])</f>
        <v>2024</v>
      </c>
      <c r="K2647" t="str">
        <f>TEXT(spending_patterns_detailed[[#This Row],[Transaction Date]],"mmm")</f>
        <v>Mar</v>
      </c>
      <c r="L26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48" spans="1:13" x14ac:dyDescent="0.4">
      <c r="A2648" t="s">
        <v>212</v>
      </c>
      <c r="B2648" t="s">
        <v>70</v>
      </c>
      <c r="C2648" t="s">
        <v>110</v>
      </c>
      <c r="D2648">
        <v>1</v>
      </c>
      <c r="E2648">
        <v>7.65</v>
      </c>
      <c r="F2648">
        <v>7.65</v>
      </c>
      <c r="G2648" t="s">
        <v>21</v>
      </c>
      <c r="H2648" t="s">
        <v>41</v>
      </c>
      <c r="I2648" s="1">
        <v>45556</v>
      </c>
      <c r="J2648">
        <f>YEAR(spending_patterns_detailed[[#This Row],[Transaction Date]])</f>
        <v>2024</v>
      </c>
      <c r="K2648" t="str">
        <f>TEXT(spending_patterns_detailed[[#This Row],[Transaction Date]],"mmm")</f>
        <v>Sep</v>
      </c>
      <c r="L26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649" spans="1:13" x14ac:dyDescent="0.4">
      <c r="A2649" t="s">
        <v>161</v>
      </c>
      <c r="B2649" t="s">
        <v>19</v>
      </c>
      <c r="C2649" t="s">
        <v>107</v>
      </c>
      <c r="D2649">
        <v>1</v>
      </c>
      <c r="E2649">
        <v>126.88</v>
      </c>
      <c r="F2649">
        <v>126.88</v>
      </c>
      <c r="G2649" t="s">
        <v>21</v>
      </c>
      <c r="H2649" t="s">
        <v>13</v>
      </c>
      <c r="I2649" s="1">
        <v>45663</v>
      </c>
      <c r="J2649">
        <f>YEAR(spending_patterns_detailed[[#This Row],[Transaction Date]])</f>
        <v>2025</v>
      </c>
      <c r="K2649" t="str">
        <f>TEXT(spending_patterns_detailed[[#This Row],[Transaction Date]],"mmm")</f>
        <v>Jan</v>
      </c>
      <c r="L26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50" spans="1:13" x14ac:dyDescent="0.4">
      <c r="A2650" t="s">
        <v>125</v>
      </c>
      <c r="B2650" t="s">
        <v>36</v>
      </c>
      <c r="C2650" t="s">
        <v>37</v>
      </c>
      <c r="D2650">
        <v>1</v>
      </c>
      <c r="E2650">
        <v>1407.24</v>
      </c>
      <c r="F2650">
        <v>1407.24</v>
      </c>
      <c r="G2650" t="s">
        <v>38</v>
      </c>
      <c r="H2650" t="s">
        <v>13</v>
      </c>
      <c r="I2650" s="1">
        <v>45521</v>
      </c>
      <c r="J2650">
        <f>YEAR(spending_patterns_detailed[[#This Row],[Transaction Date]])</f>
        <v>2024</v>
      </c>
      <c r="K2650" t="str">
        <f>TEXT(spending_patterns_detailed[[#This Row],[Transaction Date]],"mmm")</f>
        <v>Aug</v>
      </c>
      <c r="L26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6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51" spans="1:13" x14ac:dyDescent="0.4">
      <c r="A2651" t="s">
        <v>186</v>
      </c>
      <c r="B2651" t="s">
        <v>100</v>
      </c>
      <c r="C2651" t="s">
        <v>101</v>
      </c>
      <c r="D2651">
        <v>1</v>
      </c>
      <c r="E2651">
        <v>11.27</v>
      </c>
      <c r="F2651">
        <v>11.27</v>
      </c>
      <c r="G2651" t="s">
        <v>21</v>
      </c>
      <c r="H2651" t="s">
        <v>17</v>
      </c>
      <c r="I2651" s="1">
        <v>44948</v>
      </c>
      <c r="J2651">
        <f>YEAR(spending_patterns_detailed[[#This Row],[Transaction Date]])</f>
        <v>2023</v>
      </c>
      <c r="K2651" t="str">
        <f>TEXT(spending_patterns_detailed[[#This Row],[Transaction Date]],"mmm")</f>
        <v>Jan</v>
      </c>
      <c r="L26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52" spans="1:13" x14ac:dyDescent="0.4">
      <c r="A2652" t="s">
        <v>211</v>
      </c>
      <c r="B2652" t="s">
        <v>23</v>
      </c>
      <c r="C2652" t="s">
        <v>24</v>
      </c>
      <c r="D2652">
        <v>4</v>
      </c>
      <c r="E2652">
        <v>11.43</v>
      </c>
      <c r="F2652">
        <v>45.71</v>
      </c>
      <c r="G2652" t="s">
        <v>21</v>
      </c>
      <c r="H2652" t="s">
        <v>13</v>
      </c>
      <c r="I2652" s="1">
        <v>45236</v>
      </c>
      <c r="J2652">
        <f>YEAR(spending_patterns_detailed[[#This Row],[Transaction Date]])</f>
        <v>2023</v>
      </c>
      <c r="K2652" t="str">
        <f>TEXT(spending_patterns_detailed[[#This Row],[Transaction Date]],"mmm")</f>
        <v>Nov</v>
      </c>
      <c r="L26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53" spans="1:13" x14ac:dyDescent="0.4">
      <c r="A2653" t="s">
        <v>137</v>
      </c>
      <c r="B2653" t="s">
        <v>49</v>
      </c>
      <c r="C2653" t="s">
        <v>112</v>
      </c>
      <c r="D2653">
        <v>3</v>
      </c>
      <c r="E2653">
        <v>46.77</v>
      </c>
      <c r="F2653">
        <v>140.32</v>
      </c>
      <c r="G2653" t="s">
        <v>21</v>
      </c>
      <c r="H2653" t="s">
        <v>41</v>
      </c>
      <c r="I2653" s="1">
        <v>45310</v>
      </c>
      <c r="J2653">
        <f>YEAR(spending_patterns_detailed[[#This Row],[Transaction Date]])</f>
        <v>2024</v>
      </c>
      <c r="K2653" t="str">
        <f>TEXT(spending_patterns_detailed[[#This Row],[Transaction Date]],"mmm")</f>
        <v>Jan</v>
      </c>
      <c r="L26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54" spans="1:13" x14ac:dyDescent="0.4">
      <c r="A2654" t="s">
        <v>198</v>
      </c>
      <c r="B2654" t="s">
        <v>36</v>
      </c>
      <c r="C2654" t="s">
        <v>160</v>
      </c>
      <c r="D2654">
        <v>1</v>
      </c>
      <c r="E2654">
        <v>561.57000000000005</v>
      </c>
      <c r="F2654">
        <v>561.57000000000005</v>
      </c>
      <c r="G2654" t="s">
        <v>21</v>
      </c>
      <c r="H2654" t="s">
        <v>41</v>
      </c>
      <c r="I2654" s="1">
        <v>45181</v>
      </c>
      <c r="J2654">
        <f>YEAR(spending_patterns_detailed[[#This Row],[Transaction Date]])</f>
        <v>2023</v>
      </c>
      <c r="K2654" t="str">
        <f>TEXT(spending_patterns_detailed[[#This Row],[Transaction Date]],"mmm")</f>
        <v>Sep</v>
      </c>
      <c r="L26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55" spans="1:13" x14ac:dyDescent="0.4">
      <c r="A2655" t="s">
        <v>53</v>
      </c>
      <c r="B2655" t="s">
        <v>10</v>
      </c>
      <c r="C2655" t="s">
        <v>144</v>
      </c>
      <c r="D2655">
        <v>5</v>
      </c>
      <c r="E2655">
        <v>22.99</v>
      </c>
      <c r="F2655">
        <v>114.95</v>
      </c>
      <c r="G2655" t="s">
        <v>12</v>
      </c>
      <c r="H2655" t="s">
        <v>17</v>
      </c>
      <c r="I2655" s="1">
        <v>45641</v>
      </c>
      <c r="J2655">
        <f>YEAR(spending_patterns_detailed[[#This Row],[Transaction Date]])</f>
        <v>2024</v>
      </c>
      <c r="K2655" t="str">
        <f>TEXT(spending_patterns_detailed[[#This Row],[Transaction Date]],"mmm")</f>
        <v>Dec</v>
      </c>
      <c r="L26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56" spans="1:13" x14ac:dyDescent="0.4">
      <c r="A2656" t="s">
        <v>14</v>
      </c>
      <c r="B2656" t="s">
        <v>10</v>
      </c>
      <c r="C2656" t="s">
        <v>181</v>
      </c>
      <c r="D2656">
        <v>2</v>
      </c>
      <c r="E2656">
        <v>2.3199999999999998</v>
      </c>
      <c r="F2656">
        <v>4.6399999999999997</v>
      </c>
      <c r="G2656" t="s">
        <v>21</v>
      </c>
      <c r="H2656" t="s">
        <v>41</v>
      </c>
      <c r="I2656" s="1">
        <v>45405</v>
      </c>
      <c r="J2656">
        <f>YEAR(spending_patterns_detailed[[#This Row],[Transaction Date]])</f>
        <v>2024</v>
      </c>
      <c r="K2656" t="str">
        <f>TEXT(spending_patterns_detailed[[#This Row],[Transaction Date]],"mmm")</f>
        <v>Apr</v>
      </c>
      <c r="L26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657" spans="1:13" x14ac:dyDescent="0.4">
      <c r="A2657" t="s">
        <v>136</v>
      </c>
      <c r="B2657" t="s">
        <v>31</v>
      </c>
      <c r="C2657" t="s">
        <v>94</v>
      </c>
      <c r="D2657">
        <v>1</v>
      </c>
      <c r="E2657">
        <v>80.92</v>
      </c>
      <c r="F2657">
        <v>80.92</v>
      </c>
      <c r="G2657" t="s">
        <v>25</v>
      </c>
      <c r="H2657" t="s">
        <v>41</v>
      </c>
      <c r="I2657" s="1">
        <v>45388</v>
      </c>
      <c r="J2657">
        <f>YEAR(spending_patterns_detailed[[#This Row],[Transaction Date]])</f>
        <v>2024</v>
      </c>
      <c r="K2657" t="str">
        <f>TEXT(spending_patterns_detailed[[#This Row],[Transaction Date]],"mmm")</f>
        <v>Apr</v>
      </c>
      <c r="L26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58" spans="1:13" x14ac:dyDescent="0.4">
      <c r="A2658" t="s">
        <v>209</v>
      </c>
      <c r="B2658" t="s">
        <v>100</v>
      </c>
      <c r="C2658" t="s">
        <v>130</v>
      </c>
      <c r="D2658">
        <v>1</v>
      </c>
      <c r="E2658">
        <v>10.85</v>
      </c>
      <c r="F2658">
        <v>10.85</v>
      </c>
      <c r="G2658" t="s">
        <v>12</v>
      </c>
      <c r="H2658" t="s">
        <v>13</v>
      </c>
      <c r="I2658" s="1">
        <v>45664</v>
      </c>
      <c r="J2658">
        <f>YEAR(spending_patterns_detailed[[#This Row],[Transaction Date]])</f>
        <v>2025</v>
      </c>
      <c r="K2658" t="str">
        <f>TEXT(spending_patterns_detailed[[#This Row],[Transaction Date]],"mmm")</f>
        <v>Jan</v>
      </c>
      <c r="L26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59" spans="1:13" x14ac:dyDescent="0.4">
      <c r="A2659" t="s">
        <v>146</v>
      </c>
      <c r="B2659" t="s">
        <v>49</v>
      </c>
      <c r="C2659" t="s">
        <v>163</v>
      </c>
      <c r="D2659">
        <v>4</v>
      </c>
      <c r="E2659">
        <v>45.25</v>
      </c>
      <c r="F2659">
        <v>180.98</v>
      </c>
      <c r="G2659" t="s">
        <v>12</v>
      </c>
      <c r="H2659" t="s">
        <v>13</v>
      </c>
      <c r="I2659" s="1">
        <v>45521</v>
      </c>
      <c r="J2659">
        <f>YEAR(spending_patterns_detailed[[#This Row],[Transaction Date]])</f>
        <v>2024</v>
      </c>
      <c r="K2659" t="str">
        <f>TEXT(spending_patterns_detailed[[#This Row],[Transaction Date]],"mmm")</f>
        <v>Aug</v>
      </c>
      <c r="L26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60" spans="1:13" x14ac:dyDescent="0.4">
      <c r="A2660" t="s">
        <v>166</v>
      </c>
      <c r="B2660" t="s">
        <v>100</v>
      </c>
      <c r="C2660" t="s">
        <v>101</v>
      </c>
      <c r="D2660">
        <v>1</v>
      </c>
      <c r="E2660">
        <v>8.24</v>
      </c>
      <c r="F2660">
        <v>8.24</v>
      </c>
      <c r="G2660" t="s">
        <v>38</v>
      </c>
      <c r="H2660" t="s">
        <v>13</v>
      </c>
      <c r="I2660" s="1">
        <v>45539</v>
      </c>
      <c r="J2660">
        <f>YEAR(spending_patterns_detailed[[#This Row],[Transaction Date]])</f>
        <v>2024</v>
      </c>
      <c r="K2660" t="str">
        <f>TEXT(spending_patterns_detailed[[#This Row],[Transaction Date]],"mmm")</f>
        <v>Sep</v>
      </c>
      <c r="L26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661" spans="1:13" x14ac:dyDescent="0.4">
      <c r="A2661" t="s">
        <v>174</v>
      </c>
      <c r="B2661" t="s">
        <v>31</v>
      </c>
      <c r="C2661" t="s">
        <v>32</v>
      </c>
      <c r="D2661">
        <v>1</v>
      </c>
      <c r="E2661">
        <v>203.51</v>
      </c>
      <c r="F2661">
        <v>203.51</v>
      </c>
      <c r="G2661" t="s">
        <v>25</v>
      </c>
      <c r="H2661" t="s">
        <v>13</v>
      </c>
      <c r="I2661" s="1">
        <v>45032</v>
      </c>
      <c r="J2661">
        <f>YEAR(spending_patterns_detailed[[#This Row],[Transaction Date]])</f>
        <v>2023</v>
      </c>
      <c r="K2661" t="str">
        <f>TEXT(spending_patterns_detailed[[#This Row],[Transaction Date]],"mmm")</f>
        <v>Apr</v>
      </c>
      <c r="L26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62" spans="1:13" x14ac:dyDescent="0.4">
      <c r="A2662" t="s">
        <v>18</v>
      </c>
      <c r="B2662" t="s">
        <v>27</v>
      </c>
      <c r="C2662" t="s">
        <v>40</v>
      </c>
      <c r="D2662">
        <v>2</v>
      </c>
      <c r="E2662">
        <v>38.83</v>
      </c>
      <c r="F2662">
        <v>77.66</v>
      </c>
      <c r="G2662" t="s">
        <v>25</v>
      </c>
      <c r="H2662" t="s">
        <v>41</v>
      </c>
      <c r="I2662" s="1">
        <v>45246</v>
      </c>
      <c r="J2662">
        <f>YEAR(spending_patterns_detailed[[#This Row],[Transaction Date]])</f>
        <v>2023</v>
      </c>
      <c r="K2662" t="str">
        <f>TEXT(spending_patterns_detailed[[#This Row],[Transaction Date]],"mmm")</f>
        <v>Nov</v>
      </c>
      <c r="L26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63" spans="1:13" x14ac:dyDescent="0.4">
      <c r="A2663" t="s">
        <v>125</v>
      </c>
      <c r="B2663" t="s">
        <v>27</v>
      </c>
      <c r="C2663" t="s">
        <v>40</v>
      </c>
      <c r="D2663">
        <v>4</v>
      </c>
      <c r="E2663">
        <v>44.62</v>
      </c>
      <c r="F2663">
        <v>178.46</v>
      </c>
      <c r="G2663" t="s">
        <v>12</v>
      </c>
      <c r="H2663" t="s">
        <v>17</v>
      </c>
      <c r="I2663" s="1">
        <v>44927</v>
      </c>
      <c r="J2663">
        <f>YEAR(spending_patterns_detailed[[#This Row],[Transaction Date]])</f>
        <v>2023</v>
      </c>
      <c r="K2663" t="str">
        <f>TEXT(spending_patterns_detailed[[#This Row],[Transaction Date]],"mmm")</f>
        <v>Jan</v>
      </c>
      <c r="L26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64" spans="1:13" x14ac:dyDescent="0.4">
      <c r="A2664" t="s">
        <v>209</v>
      </c>
      <c r="B2664" t="s">
        <v>15</v>
      </c>
      <c r="C2664" t="s">
        <v>16</v>
      </c>
      <c r="D2664">
        <v>3</v>
      </c>
      <c r="E2664">
        <v>93.95</v>
      </c>
      <c r="F2664">
        <v>281.85000000000002</v>
      </c>
      <c r="G2664" t="s">
        <v>21</v>
      </c>
      <c r="H2664" t="s">
        <v>17</v>
      </c>
      <c r="I2664" s="1">
        <v>45396</v>
      </c>
      <c r="J2664">
        <f>YEAR(spending_patterns_detailed[[#This Row],[Transaction Date]])</f>
        <v>2024</v>
      </c>
      <c r="K2664" t="str">
        <f>TEXT(spending_patterns_detailed[[#This Row],[Transaction Date]],"mmm")</f>
        <v>Apr</v>
      </c>
      <c r="L26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65" spans="1:13" x14ac:dyDescent="0.4">
      <c r="A2665" t="s">
        <v>248</v>
      </c>
      <c r="B2665" t="s">
        <v>31</v>
      </c>
      <c r="C2665" t="s">
        <v>94</v>
      </c>
      <c r="D2665">
        <v>1</v>
      </c>
      <c r="E2665">
        <v>43.34</v>
      </c>
      <c r="F2665">
        <v>43.34</v>
      </c>
      <c r="G2665" t="s">
        <v>12</v>
      </c>
      <c r="H2665" t="s">
        <v>41</v>
      </c>
      <c r="I2665" s="1">
        <v>45345</v>
      </c>
      <c r="J2665">
        <f>YEAR(spending_patterns_detailed[[#This Row],[Transaction Date]])</f>
        <v>2024</v>
      </c>
      <c r="K2665" t="str">
        <f>TEXT(spending_patterns_detailed[[#This Row],[Transaction Date]],"mmm")</f>
        <v>Feb</v>
      </c>
      <c r="L26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66" spans="1:13" x14ac:dyDescent="0.4">
      <c r="A2666" t="s">
        <v>65</v>
      </c>
      <c r="B2666" t="s">
        <v>61</v>
      </c>
      <c r="C2666" t="s">
        <v>62</v>
      </c>
      <c r="D2666">
        <v>1</v>
      </c>
      <c r="E2666">
        <v>307.10000000000002</v>
      </c>
      <c r="F2666">
        <v>307.10000000000002</v>
      </c>
      <c r="G2666" t="s">
        <v>12</v>
      </c>
      <c r="H2666" t="s">
        <v>17</v>
      </c>
      <c r="I2666" s="1">
        <v>44987</v>
      </c>
      <c r="J2666">
        <f>YEAR(spending_patterns_detailed[[#This Row],[Transaction Date]])</f>
        <v>2023</v>
      </c>
      <c r="K2666" t="str">
        <f>TEXT(spending_patterns_detailed[[#This Row],[Transaction Date]],"mmm")</f>
        <v>Mar</v>
      </c>
      <c r="L26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67" spans="1:13" x14ac:dyDescent="0.4">
      <c r="A2667" t="s">
        <v>187</v>
      </c>
      <c r="B2667" t="s">
        <v>10</v>
      </c>
      <c r="C2667" t="s">
        <v>43</v>
      </c>
      <c r="D2667">
        <v>5</v>
      </c>
      <c r="E2667">
        <v>1.57</v>
      </c>
      <c r="F2667">
        <v>7.85</v>
      </c>
      <c r="G2667" t="s">
        <v>38</v>
      </c>
      <c r="H2667" t="s">
        <v>41</v>
      </c>
      <c r="I2667" s="1">
        <v>45606</v>
      </c>
      <c r="J2667">
        <f>YEAR(spending_patterns_detailed[[#This Row],[Transaction Date]])</f>
        <v>2024</v>
      </c>
      <c r="K2667" t="str">
        <f>TEXT(spending_patterns_detailed[[#This Row],[Transaction Date]],"mmm")</f>
        <v>Nov</v>
      </c>
      <c r="L26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668" spans="1:13" x14ac:dyDescent="0.4">
      <c r="A2668" t="s">
        <v>272</v>
      </c>
      <c r="B2668" t="s">
        <v>27</v>
      </c>
      <c r="C2668" t="s">
        <v>54</v>
      </c>
      <c r="D2668">
        <v>3</v>
      </c>
      <c r="E2668">
        <v>491.47</v>
      </c>
      <c r="F2668">
        <v>1474.42</v>
      </c>
      <c r="G2668" t="s">
        <v>21</v>
      </c>
      <c r="H2668" t="s">
        <v>13</v>
      </c>
      <c r="I2668" s="1">
        <v>45612</v>
      </c>
      <c r="J2668">
        <f>YEAR(spending_patterns_detailed[[#This Row],[Transaction Date]])</f>
        <v>2024</v>
      </c>
      <c r="K2668" t="str">
        <f>TEXT(spending_patterns_detailed[[#This Row],[Transaction Date]],"mmm")</f>
        <v>Nov</v>
      </c>
      <c r="L26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69" spans="1:13" x14ac:dyDescent="0.4">
      <c r="A2669" t="s">
        <v>98</v>
      </c>
      <c r="B2669" t="s">
        <v>27</v>
      </c>
      <c r="C2669" t="s">
        <v>40</v>
      </c>
      <c r="D2669">
        <v>1</v>
      </c>
      <c r="E2669">
        <v>47.52</v>
      </c>
      <c r="F2669">
        <v>47.52</v>
      </c>
      <c r="G2669" t="s">
        <v>25</v>
      </c>
      <c r="H2669" t="s">
        <v>41</v>
      </c>
      <c r="I2669" s="1">
        <v>44981</v>
      </c>
      <c r="J2669">
        <f>YEAR(spending_patterns_detailed[[#This Row],[Transaction Date]])</f>
        <v>2023</v>
      </c>
      <c r="K2669" t="str">
        <f>TEXT(spending_patterns_detailed[[#This Row],[Transaction Date]],"mmm")</f>
        <v>Feb</v>
      </c>
      <c r="L26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70" spans="1:13" x14ac:dyDescent="0.4">
      <c r="A2670" t="s">
        <v>133</v>
      </c>
      <c r="B2670" t="s">
        <v>56</v>
      </c>
      <c r="C2670" t="s">
        <v>57</v>
      </c>
      <c r="D2670">
        <v>3</v>
      </c>
      <c r="E2670">
        <v>51825.25</v>
      </c>
      <c r="F2670">
        <v>155475.75</v>
      </c>
      <c r="G2670" t="s">
        <v>38</v>
      </c>
      <c r="H2670" t="s">
        <v>41</v>
      </c>
      <c r="I2670" s="1">
        <v>45252</v>
      </c>
      <c r="J2670">
        <f>YEAR(spending_patterns_detailed[[#This Row],[Transaction Date]])</f>
        <v>2023</v>
      </c>
      <c r="K2670" t="str">
        <f>TEXT(spending_patterns_detailed[[#This Row],[Transaction Date]],"mmm")</f>
        <v>Nov</v>
      </c>
      <c r="L26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26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2671" spans="1:13" x14ac:dyDescent="0.4">
      <c r="A2671" t="s">
        <v>14</v>
      </c>
      <c r="B2671" t="s">
        <v>19</v>
      </c>
      <c r="C2671" t="s">
        <v>107</v>
      </c>
      <c r="D2671">
        <v>1</v>
      </c>
      <c r="E2671">
        <v>61.37</v>
      </c>
      <c r="F2671">
        <v>61.37</v>
      </c>
      <c r="G2671" t="s">
        <v>25</v>
      </c>
      <c r="H2671" t="s">
        <v>13</v>
      </c>
      <c r="I2671" s="1">
        <v>45072</v>
      </c>
      <c r="J2671">
        <f>YEAR(spending_patterns_detailed[[#This Row],[Transaction Date]])</f>
        <v>2023</v>
      </c>
      <c r="K2671" t="str">
        <f>TEXT(spending_patterns_detailed[[#This Row],[Transaction Date]],"mmm")</f>
        <v>May</v>
      </c>
      <c r="L26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72" spans="1:13" x14ac:dyDescent="0.4">
      <c r="A2672" t="s">
        <v>168</v>
      </c>
      <c r="B2672" t="s">
        <v>10</v>
      </c>
      <c r="C2672" t="s">
        <v>43</v>
      </c>
      <c r="D2672">
        <v>4</v>
      </c>
      <c r="E2672">
        <v>2.7</v>
      </c>
      <c r="F2672">
        <v>10.81</v>
      </c>
      <c r="G2672" t="s">
        <v>12</v>
      </c>
      <c r="H2672" t="s">
        <v>41</v>
      </c>
      <c r="I2672" s="1">
        <v>45134</v>
      </c>
      <c r="J2672">
        <f>YEAR(spending_patterns_detailed[[#This Row],[Transaction Date]])</f>
        <v>2023</v>
      </c>
      <c r="K2672" t="str">
        <f>TEXT(spending_patterns_detailed[[#This Row],[Transaction Date]],"mmm")</f>
        <v>Jul</v>
      </c>
      <c r="L26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73" spans="1:13" x14ac:dyDescent="0.4">
      <c r="A2673" t="s">
        <v>97</v>
      </c>
      <c r="B2673" t="s">
        <v>23</v>
      </c>
      <c r="C2673" t="s">
        <v>24</v>
      </c>
      <c r="D2673">
        <v>4</v>
      </c>
      <c r="E2673">
        <v>24.19</v>
      </c>
      <c r="F2673">
        <v>96.77</v>
      </c>
      <c r="G2673" t="s">
        <v>38</v>
      </c>
      <c r="H2673" t="s">
        <v>13</v>
      </c>
      <c r="I2673" s="1">
        <v>45157</v>
      </c>
      <c r="J2673">
        <f>YEAR(spending_patterns_detailed[[#This Row],[Transaction Date]])</f>
        <v>2023</v>
      </c>
      <c r="K2673" t="str">
        <f>TEXT(spending_patterns_detailed[[#This Row],[Transaction Date]],"mmm")</f>
        <v>Aug</v>
      </c>
      <c r="L26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74" spans="1:13" x14ac:dyDescent="0.4">
      <c r="A2674" t="s">
        <v>81</v>
      </c>
      <c r="B2674" t="s">
        <v>49</v>
      </c>
      <c r="C2674" t="s">
        <v>197</v>
      </c>
      <c r="D2674">
        <v>4</v>
      </c>
      <c r="E2674">
        <v>32.51</v>
      </c>
      <c r="F2674">
        <v>130.02000000000001</v>
      </c>
      <c r="G2674" t="s">
        <v>38</v>
      </c>
      <c r="H2674" t="s">
        <v>13</v>
      </c>
      <c r="I2674" s="1">
        <v>45060</v>
      </c>
      <c r="J2674">
        <f>YEAR(spending_patterns_detailed[[#This Row],[Transaction Date]])</f>
        <v>2023</v>
      </c>
      <c r="K2674" t="str">
        <f>TEXT(spending_patterns_detailed[[#This Row],[Transaction Date]],"mmm")</f>
        <v>May</v>
      </c>
      <c r="L26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75" spans="1:13" x14ac:dyDescent="0.4">
      <c r="A2675" t="s">
        <v>81</v>
      </c>
      <c r="B2675" t="s">
        <v>49</v>
      </c>
      <c r="C2675" t="s">
        <v>50</v>
      </c>
      <c r="D2675">
        <v>5</v>
      </c>
      <c r="E2675">
        <v>59.41</v>
      </c>
      <c r="F2675">
        <v>297.02999999999997</v>
      </c>
      <c r="G2675" t="s">
        <v>25</v>
      </c>
      <c r="H2675" t="s">
        <v>13</v>
      </c>
      <c r="I2675" s="1">
        <v>45390</v>
      </c>
      <c r="J2675">
        <f>YEAR(spending_patterns_detailed[[#This Row],[Transaction Date]])</f>
        <v>2024</v>
      </c>
      <c r="K2675" t="str">
        <f>TEXT(spending_patterns_detailed[[#This Row],[Transaction Date]],"mmm")</f>
        <v>Apr</v>
      </c>
      <c r="L26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76" spans="1:13" x14ac:dyDescent="0.4">
      <c r="A2676" t="s">
        <v>255</v>
      </c>
      <c r="B2676" t="s">
        <v>61</v>
      </c>
      <c r="C2676" t="s">
        <v>78</v>
      </c>
      <c r="D2676">
        <v>1</v>
      </c>
      <c r="E2676">
        <v>914.97</v>
      </c>
      <c r="F2676">
        <v>914.97</v>
      </c>
      <c r="G2676" t="s">
        <v>12</v>
      </c>
      <c r="H2676" t="s">
        <v>13</v>
      </c>
      <c r="I2676" s="1">
        <v>45552</v>
      </c>
      <c r="J2676">
        <f>YEAR(spending_patterns_detailed[[#This Row],[Transaction Date]])</f>
        <v>2024</v>
      </c>
      <c r="K2676" t="str">
        <f>TEXT(spending_patterns_detailed[[#This Row],[Transaction Date]],"mmm")</f>
        <v>Sep</v>
      </c>
      <c r="L26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77" spans="1:13" x14ac:dyDescent="0.4">
      <c r="A2677" t="s">
        <v>188</v>
      </c>
      <c r="B2677" t="s">
        <v>10</v>
      </c>
      <c r="C2677" t="s">
        <v>144</v>
      </c>
      <c r="D2677">
        <v>5</v>
      </c>
      <c r="E2677">
        <v>15.08</v>
      </c>
      <c r="F2677">
        <v>75.38</v>
      </c>
      <c r="G2677" t="s">
        <v>25</v>
      </c>
      <c r="H2677" t="s">
        <v>41</v>
      </c>
      <c r="I2677" s="1">
        <v>45342</v>
      </c>
      <c r="J2677">
        <f>YEAR(spending_patterns_detailed[[#This Row],[Transaction Date]])</f>
        <v>2024</v>
      </c>
      <c r="K2677" t="str">
        <f>TEXT(spending_patterns_detailed[[#This Row],[Transaction Date]],"mmm")</f>
        <v>Feb</v>
      </c>
      <c r="L26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78" spans="1:13" x14ac:dyDescent="0.4">
      <c r="A2678" t="s">
        <v>169</v>
      </c>
      <c r="B2678" t="s">
        <v>31</v>
      </c>
      <c r="C2678" t="s">
        <v>94</v>
      </c>
      <c r="D2678">
        <v>1</v>
      </c>
      <c r="E2678">
        <v>83.18</v>
      </c>
      <c r="F2678">
        <v>83.18</v>
      </c>
      <c r="G2678" t="s">
        <v>21</v>
      </c>
      <c r="H2678" t="s">
        <v>13</v>
      </c>
      <c r="I2678" s="1">
        <v>44945</v>
      </c>
      <c r="J2678">
        <f>YEAR(spending_patterns_detailed[[#This Row],[Transaction Date]])</f>
        <v>2023</v>
      </c>
      <c r="K2678" t="str">
        <f>TEXT(spending_patterns_detailed[[#This Row],[Transaction Date]],"mmm")</f>
        <v>Jan</v>
      </c>
      <c r="L26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79" spans="1:13" x14ac:dyDescent="0.4">
      <c r="A2679" t="s">
        <v>269</v>
      </c>
      <c r="B2679" t="s">
        <v>19</v>
      </c>
      <c r="C2679" t="s">
        <v>52</v>
      </c>
      <c r="D2679">
        <v>1</v>
      </c>
      <c r="E2679">
        <v>56.22</v>
      </c>
      <c r="F2679">
        <v>56.22</v>
      </c>
      <c r="G2679" t="s">
        <v>21</v>
      </c>
      <c r="H2679" t="s">
        <v>13</v>
      </c>
      <c r="I2679" s="1">
        <v>45404</v>
      </c>
      <c r="J2679">
        <f>YEAR(spending_patterns_detailed[[#This Row],[Transaction Date]])</f>
        <v>2024</v>
      </c>
      <c r="K2679" t="str">
        <f>TEXT(spending_patterns_detailed[[#This Row],[Transaction Date]],"mmm")</f>
        <v>Apr</v>
      </c>
      <c r="L26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80" spans="1:13" x14ac:dyDescent="0.4">
      <c r="A2680" t="s">
        <v>228</v>
      </c>
      <c r="B2680" t="s">
        <v>46</v>
      </c>
      <c r="C2680" t="s">
        <v>47</v>
      </c>
      <c r="D2680">
        <v>4</v>
      </c>
      <c r="E2680">
        <v>2.41</v>
      </c>
      <c r="F2680">
        <v>9.6199999999999992</v>
      </c>
      <c r="G2680" t="s">
        <v>12</v>
      </c>
      <c r="H2680" t="s">
        <v>17</v>
      </c>
      <c r="I2680" s="1">
        <v>45250</v>
      </c>
      <c r="J2680">
        <f>YEAR(spending_patterns_detailed[[#This Row],[Transaction Date]])</f>
        <v>2023</v>
      </c>
      <c r="K2680" t="str">
        <f>TEXT(spending_patterns_detailed[[#This Row],[Transaction Date]],"mmm")</f>
        <v>Nov</v>
      </c>
      <c r="L26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681" spans="1:13" x14ac:dyDescent="0.4">
      <c r="A2681" t="s">
        <v>86</v>
      </c>
      <c r="B2681" t="s">
        <v>46</v>
      </c>
      <c r="C2681" t="s">
        <v>104</v>
      </c>
      <c r="D2681">
        <v>1</v>
      </c>
      <c r="E2681">
        <v>11.74</v>
      </c>
      <c r="F2681">
        <v>11.74</v>
      </c>
      <c r="G2681" t="s">
        <v>25</v>
      </c>
      <c r="H2681" t="s">
        <v>13</v>
      </c>
      <c r="I2681" s="1">
        <v>45425</v>
      </c>
      <c r="J2681">
        <f>YEAR(spending_patterns_detailed[[#This Row],[Transaction Date]])</f>
        <v>2024</v>
      </c>
      <c r="K2681" t="str">
        <f>TEXT(spending_patterns_detailed[[#This Row],[Transaction Date]],"mmm")</f>
        <v>May</v>
      </c>
      <c r="L26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82" spans="1:13" x14ac:dyDescent="0.4">
      <c r="A2682" t="s">
        <v>272</v>
      </c>
      <c r="B2682" t="s">
        <v>23</v>
      </c>
      <c r="C2682" t="s">
        <v>34</v>
      </c>
      <c r="D2682">
        <v>4</v>
      </c>
      <c r="E2682">
        <v>138.72999999999999</v>
      </c>
      <c r="F2682">
        <v>554.91</v>
      </c>
      <c r="G2682" t="s">
        <v>38</v>
      </c>
      <c r="H2682" t="s">
        <v>17</v>
      </c>
      <c r="I2682" s="1">
        <v>45366</v>
      </c>
      <c r="J2682">
        <f>YEAR(spending_patterns_detailed[[#This Row],[Transaction Date]])</f>
        <v>2024</v>
      </c>
      <c r="K2682" t="str">
        <f>TEXT(spending_patterns_detailed[[#This Row],[Transaction Date]],"mmm")</f>
        <v>Mar</v>
      </c>
      <c r="L26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83" spans="1:13" x14ac:dyDescent="0.4">
      <c r="A2683" t="s">
        <v>72</v>
      </c>
      <c r="B2683" t="s">
        <v>56</v>
      </c>
      <c r="C2683" t="s">
        <v>59</v>
      </c>
      <c r="D2683">
        <v>2</v>
      </c>
      <c r="E2683">
        <v>148.44999999999999</v>
      </c>
      <c r="F2683">
        <v>296.89999999999998</v>
      </c>
      <c r="G2683" t="s">
        <v>25</v>
      </c>
      <c r="H2683" t="s">
        <v>17</v>
      </c>
      <c r="I2683" s="1">
        <v>45518</v>
      </c>
      <c r="J2683">
        <f>YEAR(spending_patterns_detailed[[#This Row],[Transaction Date]])</f>
        <v>2024</v>
      </c>
      <c r="K2683" t="str">
        <f>TEXT(spending_patterns_detailed[[#This Row],[Transaction Date]],"mmm")</f>
        <v>Aug</v>
      </c>
      <c r="L26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84" spans="1:13" x14ac:dyDescent="0.4">
      <c r="A2684" t="s">
        <v>126</v>
      </c>
      <c r="B2684" t="s">
        <v>19</v>
      </c>
      <c r="C2684" t="s">
        <v>52</v>
      </c>
      <c r="D2684">
        <v>1</v>
      </c>
      <c r="E2684">
        <v>89.74</v>
      </c>
      <c r="F2684">
        <v>89.74</v>
      </c>
      <c r="G2684" t="s">
        <v>21</v>
      </c>
      <c r="H2684" t="s">
        <v>13</v>
      </c>
      <c r="I2684" s="1">
        <v>45368</v>
      </c>
      <c r="J2684">
        <f>YEAR(spending_patterns_detailed[[#This Row],[Transaction Date]])</f>
        <v>2024</v>
      </c>
      <c r="K2684" t="str">
        <f>TEXT(spending_patterns_detailed[[#This Row],[Transaction Date]],"mmm")</f>
        <v>Mar</v>
      </c>
      <c r="L26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85" spans="1:13" x14ac:dyDescent="0.4">
      <c r="A2685" t="s">
        <v>202</v>
      </c>
      <c r="B2685" t="s">
        <v>46</v>
      </c>
      <c r="C2685" t="s">
        <v>47</v>
      </c>
      <c r="D2685">
        <v>2</v>
      </c>
      <c r="E2685">
        <v>4.3</v>
      </c>
      <c r="F2685">
        <v>8.6</v>
      </c>
      <c r="G2685" t="s">
        <v>21</v>
      </c>
      <c r="H2685" t="s">
        <v>17</v>
      </c>
      <c r="I2685" s="1">
        <v>45402</v>
      </c>
      <c r="J2685">
        <f>YEAR(spending_patterns_detailed[[#This Row],[Transaction Date]])</f>
        <v>2024</v>
      </c>
      <c r="K2685" t="str">
        <f>TEXT(spending_patterns_detailed[[#This Row],[Transaction Date]],"mmm")</f>
        <v>Apr</v>
      </c>
      <c r="L26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686" spans="1:13" x14ac:dyDescent="0.4">
      <c r="A2686" t="s">
        <v>113</v>
      </c>
      <c r="B2686" t="s">
        <v>15</v>
      </c>
      <c r="C2686" t="s">
        <v>135</v>
      </c>
      <c r="D2686">
        <v>5</v>
      </c>
      <c r="E2686">
        <v>13.62</v>
      </c>
      <c r="F2686">
        <v>68.099999999999994</v>
      </c>
      <c r="G2686" t="s">
        <v>38</v>
      </c>
      <c r="H2686" t="s">
        <v>13</v>
      </c>
      <c r="I2686" s="1">
        <v>45471</v>
      </c>
      <c r="J2686">
        <f>YEAR(spending_patterns_detailed[[#This Row],[Transaction Date]])</f>
        <v>2024</v>
      </c>
      <c r="K2686" t="str">
        <f>TEXT(spending_patterns_detailed[[#This Row],[Transaction Date]],"mmm")</f>
        <v>Jun</v>
      </c>
      <c r="L26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87" spans="1:13" x14ac:dyDescent="0.4">
      <c r="A2687" t="s">
        <v>224</v>
      </c>
      <c r="B2687" t="s">
        <v>56</v>
      </c>
      <c r="C2687" t="s">
        <v>66</v>
      </c>
      <c r="D2687">
        <v>3</v>
      </c>
      <c r="E2687">
        <v>33.619999999999997</v>
      </c>
      <c r="F2687">
        <v>100.85</v>
      </c>
      <c r="G2687" t="s">
        <v>12</v>
      </c>
      <c r="H2687" t="s">
        <v>13</v>
      </c>
      <c r="I2687" s="1">
        <v>45199</v>
      </c>
      <c r="J2687">
        <f>YEAR(spending_patterns_detailed[[#This Row],[Transaction Date]])</f>
        <v>2023</v>
      </c>
      <c r="K2687" t="str">
        <f>TEXT(spending_patterns_detailed[[#This Row],[Transaction Date]],"mmm")</f>
        <v>Sep</v>
      </c>
      <c r="L26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88" spans="1:13" x14ac:dyDescent="0.4">
      <c r="A2688" t="s">
        <v>116</v>
      </c>
      <c r="B2688" t="s">
        <v>70</v>
      </c>
      <c r="C2688" t="s">
        <v>73</v>
      </c>
      <c r="D2688">
        <v>4</v>
      </c>
      <c r="E2688">
        <v>47.57</v>
      </c>
      <c r="F2688">
        <v>190.27</v>
      </c>
      <c r="G2688" t="s">
        <v>12</v>
      </c>
      <c r="H2688" t="s">
        <v>13</v>
      </c>
      <c r="I2688" s="1">
        <v>45015</v>
      </c>
      <c r="J2688">
        <f>YEAR(spending_patterns_detailed[[#This Row],[Transaction Date]])</f>
        <v>2023</v>
      </c>
      <c r="K2688" t="str">
        <f>TEXT(spending_patterns_detailed[[#This Row],[Transaction Date]],"mmm")</f>
        <v>Mar</v>
      </c>
      <c r="L26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89" spans="1:13" x14ac:dyDescent="0.4">
      <c r="A2689" t="s">
        <v>202</v>
      </c>
      <c r="B2689" t="s">
        <v>100</v>
      </c>
      <c r="C2689" t="s">
        <v>130</v>
      </c>
      <c r="D2689">
        <v>1</v>
      </c>
      <c r="E2689">
        <v>14.98</v>
      </c>
      <c r="F2689">
        <v>14.98</v>
      </c>
      <c r="G2689" t="s">
        <v>38</v>
      </c>
      <c r="H2689" t="s">
        <v>13</v>
      </c>
      <c r="I2689" s="1">
        <v>45540</v>
      </c>
      <c r="J2689">
        <f>YEAR(spending_patterns_detailed[[#This Row],[Transaction Date]])</f>
        <v>2024</v>
      </c>
      <c r="K2689" t="str">
        <f>TEXT(spending_patterns_detailed[[#This Row],[Transaction Date]],"mmm")</f>
        <v>Sep</v>
      </c>
      <c r="L26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90" spans="1:13" x14ac:dyDescent="0.4">
      <c r="A2690" t="s">
        <v>176</v>
      </c>
      <c r="B2690" t="s">
        <v>23</v>
      </c>
      <c r="C2690" t="s">
        <v>24</v>
      </c>
      <c r="D2690">
        <v>1</v>
      </c>
      <c r="E2690">
        <v>20.440000000000001</v>
      </c>
      <c r="F2690">
        <v>20.440000000000001</v>
      </c>
      <c r="G2690" t="s">
        <v>38</v>
      </c>
      <c r="H2690" t="s">
        <v>17</v>
      </c>
      <c r="I2690" s="1">
        <v>45086</v>
      </c>
      <c r="J2690">
        <f>YEAR(spending_patterns_detailed[[#This Row],[Transaction Date]])</f>
        <v>2023</v>
      </c>
      <c r="K2690" t="str">
        <f>TEXT(spending_patterns_detailed[[#This Row],[Transaction Date]],"mmm")</f>
        <v>Jun</v>
      </c>
      <c r="L26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91" spans="1:13" x14ac:dyDescent="0.4">
      <c r="A2691" t="s">
        <v>174</v>
      </c>
      <c r="B2691" t="s">
        <v>23</v>
      </c>
      <c r="C2691" t="s">
        <v>34</v>
      </c>
      <c r="D2691">
        <v>5</v>
      </c>
      <c r="E2691">
        <v>110.22</v>
      </c>
      <c r="F2691">
        <v>551.11</v>
      </c>
      <c r="G2691" t="s">
        <v>38</v>
      </c>
      <c r="H2691" t="s">
        <v>41</v>
      </c>
      <c r="I2691" s="1">
        <v>45148</v>
      </c>
      <c r="J2691">
        <f>YEAR(spending_patterns_detailed[[#This Row],[Transaction Date]])</f>
        <v>2023</v>
      </c>
      <c r="K2691" t="str">
        <f>TEXT(spending_patterns_detailed[[#This Row],[Transaction Date]],"mmm")</f>
        <v>Aug</v>
      </c>
      <c r="L26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92" spans="1:13" x14ac:dyDescent="0.4">
      <c r="A2692" t="s">
        <v>96</v>
      </c>
      <c r="B2692" t="s">
        <v>56</v>
      </c>
      <c r="C2692" t="s">
        <v>165</v>
      </c>
      <c r="D2692">
        <v>3</v>
      </c>
      <c r="E2692">
        <v>515.41</v>
      </c>
      <c r="F2692">
        <v>1546.23</v>
      </c>
      <c r="G2692" t="s">
        <v>25</v>
      </c>
      <c r="H2692" t="s">
        <v>41</v>
      </c>
      <c r="I2692" s="1">
        <v>45410</v>
      </c>
      <c r="J2692">
        <f>YEAR(spending_patterns_detailed[[#This Row],[Transaction Date]])</f>
        <v>2024</v>
      </c>
      <c r="K2692" t="str">
        <f>TEXT(spending_patterns_detailed[[#This Row],[Transaction Date]],"mmm")</f>
        <v>Apr</v>
      </c>
      <c r="L26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93" spans="1:13" x14ac:dyDescent="0.4">
      <c r="A2693" t="s">
        <v>212</v>
      </c>
      <c r="B2693" t="s">
        <v>56</v>
      </c>
      <c r="C2693" t="s">
        <v>165</v>
      </c>
      <c r="D2693">
        <v>3</v>
      </c>
      <c r="E2693">
        <v>412.75</v>
      </c>
      <c r="F2693">
        <v>1238.26</v>
      </c>
      <c r="G2693" t="s">
        <v>12</v>
      </c>
      <c r="H2693" t="s">
        <v>41</v>
      </c>
      <c r="I2693" s="1">
        <v>45039</v>
      </c>
      <c r="J2693">
        <f>YEAR(spending_patterns_detailed[[#This Row],[Transaction Date]])</f>
        <v>2023</v>
      </c>
      <c r="K2693" t="str">
        <f>TEXT(spending_patterns_detailed[[#This Row],[Transaction Date]],"mmm")</f>
        <v>Apr</v>
      </c>
      <c r="L26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6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694" spans="1:13" x14ac:dyDescent="0.4">
      <c r="A2694" t="s">
        <v>229</v>
      </c>
      <c r="B2694" t="s">
        <v>49</v>
      </c>
      <c r="C2694" t="s">
        <v>112</v>
      </c>
      <c r="D2694">
        <v>4</v>
      </c>
      <c r="E2694">
        <v>90.85</v>
      </c>
      <c r="F2694">
        <v>363.4</v>
      </c>
      <c r="G2694" t="s">
        <v>25</v>
      </c>
      <c r="H2694" t="s">
        <v>41</v>
      </c>
      <c r="I2694" s="1">
        <v>45166</v>
      </c>
      <c r="J2694">
        <f>YEAR(spending_patterns_detailed[[#This Row],[Transaction Date]])</f>
        <v>2023</v>
      </c>
      <c r="K2694" t="str">
        <f>TEXT(spending_patterns_detailed[[#This Row],[Transaction Date]],"mmm")</f>
        <v>Aug</v>
      </c>
      <c r="L26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95" spans="1:13" x14ac:dyDescent="0.4">
      <c r="A2695" t="s">
        <v>155</v>
      </c>
      <c r="B2695" t="s">
        <v>27</v>
      </c>
      <c r="C2695" t="s">
        <v>28</v>
      </c>
      <c r="D2695">
        <v>5</v>
      </c>
      <c r="E2695">
        <v>22.08</v>
      </c>
      <c r="F2695">
        <v>110.4</v>
      </c>
      <c r="G2695" t="s">
        <v>21</v>
      </c>
      <c r="H2695" t="s">
        <v>41</v>
      </c>
      <c r="I2695" s="1">
        <v>45034</v>
      </c>
      <c r="J2695">
        <f>YEAR(spending_patterns_detailed[[#This Row],[Transaction Date]])</f>
        <v>2023</v>
      </c>
      <c r="K2695" t="str">
        <f>TEXT(spending_patterns_detailed[[#This Row],[Transaction Date]],"mmm")</f>
        <v>Apr</v>
      </c>
      <c r="L26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96" spans="1:13" x14ac:dyDescent="0.4">
      <c r="A2696" t="s">
        <v>203</v>
      </c>
      <c r="B2696" t="s">
        <v>46</v>
      </c>
      <c r="C2696" t="s">
        <v>47</v>
      </c>
      <c r="D2696">
        <v>5</v>
      </c>
      <c r="E2696">
        <v>2.63</v>
      </c>
      <c r="F2696">
        <v>13.16</v>
      </c>
      <c r="G2696" t="s">
        <v>12</v>
      </c>
      <c r="H2696" t="s">
        <v>13</v>
      </c>
      <c r="I2696" s="1">
        <v>44929</v>
      </c>
      <c r="J2696">
        <f>YEAR(spending_patterns_detailed[[#This Row],[Transaction Date]])</f>
        <v>2023</v>
      </c>
      <c r="K2696" t="str">
        <f>TEXT(spending_patterns_detailed[[#This Row],[Transaction Date]],"mmm")</f>
        <v>Jan</v>
      </c>
      <c r="L26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97" spans="1:13" x14ac:dyDescent="0.4">
      <c r="A2697" t="s">
        <v>225</v>
      </c>
      <c r="B2697" t="s">
        <v>15</v>
      </c>
      <c r="C2697" t="s">
        <v>151</v>
      </c>
      <c r="D2697">
        <v>2</v>
      </c>
      <c r="E2697">
        <v>50.66</v>
      </c>
      <c r="F2697">
        <v>101.31</v>
      </c>
      <c r="G2697" t="s">
        <v>25</v>
      </c>
      <c r="H2697" t="s">
        <v>17</v>
      </c>
      <c r="I2697" s="1">
        <v>45443</v>
      </c>
      <c r="J2697">
        <f>YEAR(spending_patterns_detailed[[#This Row],[Transaction Date]])</f>
        <v>2024</v>
      </c>
      <c r="K2697" t="str">
        <f>TEXT(spending_patterns_detailed[[#This Row],[Transaction Date]],"mmm")</f>
        <v>May</v>
      </c>
      <c r="L26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698" spans="1:13" x14ac:dyDescent="0.4">
      <c r="A2698" t="s">
        <v>125</v>
      </c>
      <c r="B2698" t="s">
        <v>10</v>
      </c>
      <c r="C2698" t="s">
        <v>144</v>
      </c>
      <c r="D2698">
        <v>5</v>
      </c>
      <c r="E2698">
        <v>4.08</v>
      </c>
      <c r="F2698">
        <v>20.41</v>
      </c>
      <c r="G2698" t="s">
        <v>12</v>
      </c>
      <c r="H2698" t="s">
        <v>41</v>
      </c>
      <c r="I2698" s="1">
        <v>45128</v>
      </c>
      <c r="J2698">
        <f>YEAR(spending_patterns_detailed[[#This Row],[Transaction Date]])</f>
        <v>2023</v>
      </c>
      <c r="K2698" t="str">
        <f>TEXT(spending_patterns_detailed[[#This Row],[Transaction Date]],"mmm")</f>
        <v>Jul</v>
      </c>
      <c r="L26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6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699" spans="1:13" x14ac:dyDescent="0.4">
      <c r="A2699" t="s">
        <v>192</v>
      </c>
      <c r="B2699" t="s">
        <v>61</v>
      </c>
      <c r="C2699" t="s">
        <v>78</v>
      </c>
      <c r="D2699">
        <v>1</v>
      </c>
      <c r="E2699">
        <v>97.13</v>
      </c>
      <c r="F2699">
        <v>97.13</v>
      </c>
      <c r="G2699" t="s">
        <v>21</v>
      </c>
      <c r="H2699" t="s">
        <v>17</v>
      </c>
      <c r="I2699" s="1">
        <v>45278</v>
      </c>
      <c r="J2699">
        <f>YEAR(spending_patterns_detailed[[#This Row],[Transaction Date]])</f>
        <v>2023</v>
      </c>
      <c r="K2699" t="str">
        <f>TEXT(spending_patterns_detailed[[#This Row],[Transaction Date]],"mmm")</f>
        <v>Dec</v>
      </c>
      <c r="L26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6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00" spans="1:13" x14ac:dyDescent="0.4">
      <c r="A2700" t="s">
        <v>214</v>
      </c>
      <c r="B2700" t="s">
        <v>61</v>
      </c>
      <c r="C2700" t="s">
        <v>78</v>
      </c>
      <c r="D2700">
        <v>1</v>
      </c>
      <c r="E2700">
        <v>847.92</v>
      </c>
      <c r="F2700">
        <v>847.92</v>
      </c>
      <c r="G2700" t="s">
        <v>21</v>
      </c>
      <c r="H2700" t="s">
        <v>41</v>
      </c>
      <c r="I2700" s="1">
        <v>45273</v>
      </c>
      <c r="J2700">
        <f>YEAR(spending_patterns_detailed[[#This Row],[Transaction Date]])</f>
        <v>2023</v>
      </c>
      <c r="K2700" t="str">
        <f>TEXT(spending_patterns_detailed[[#This Row],[Transaction Date]],"mmm")</f>
        <v>Dec</v>
      </c>
      <c r="L27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01" spans="1:13" x14ac:dyDescent="0.4">
      <c r="A2701" t="s">
        <v>114</v>
      </c>
      <c r="B2701" t="s">
        <v>19</v>
      </c>
      <c r="C2701" t="s">
        <v>149</v>
      </c>
      <c r="D2701">
        <v>1</v>
      </c>
      <c r="E2701">
        <v>1392.06</v>
      </c>
      <c r="F2701">
        <v>1392.06</v>
      </c>
      <c r="G2701" t="s">
        <v>12</v>
      </c>
      <c r="H2701" t="s">
        <v>41</v>
      </c>
      <c r="I2701" s="1">
        <v>45340</v>
      </c>
      <c r="J2701">
        <f>YEAR(spending_patterns_detailed[[#This Row],[Transaction Date]])</f>
        <v>2024</v>
      </c>
      <c r="K2701" t="str">
        <f>TEXT(spending_patterns_detailed[[#This Row],[Transaction Date]],"mmm")</f>
        <v>Feb</v>
      </c>
      <c r="L27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7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702" spans="1:13" x14ac:dyDescent="0.4">
      <c r="A2702" t="s">
        <v>44</v>
      </c>
      <c r="B2702" t="s">
        <v>15</v>
      </c>
      <c r="C2702" t="s">
        <v>16</v>
      </c>
      <c r="D2702">
        <v>2</v>
      </c>
      <c r="E2702">
        <v>63.9</v>
      </c>
      <c r="F2702">
        <v>127.81</v>
      </c>
      <c r="G2702" t="s">
        <v>21</v>
      </c>
      <c r="H2702" t="s">
        <v>41</v>
      </c>
      <c r="I2702" s="1">
        <v>45579</v>
      </c>
      <c r="J2702">
        <f>YEAR(spending_patterns_detailed[[#This Row],[Transaction Date]])</f>
        <v>2024</v>
      </c>
      <c r="K2702" t="str">
        <f>TEXT(spending_patterns_detailed[[#This Row],[Transaction Date]],"mmm")</f>
        <v>Oct</v>
      </c>
      <c r="L27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03" spans="1:13" x14ac:dyDescent="0.4">
      <c r="A2703" t="s">
        <v>184</v>
      </c>
      <c r="B2703" t="s">
        <v>27</v>
      </c>
      <c r="C2703" t="s">
        <v>54</v>
      </c>
      <c r="D2703">
        <v>2</v>
      </c>
      <c r="E2703">
        <v>251.81</v>
      </c>
      <c r="F2703">
        <v>503.62</v>
      </c>
      <c r="G2703" t="s">
        <v>12</v>
      </c>
      <c r="H2703" t="s">
        <v>13</v>
      </c>
      <c r="I2703" s="1">
        <v>45666</v>
      </c>
      <c r="J2703">
        <f>YEAR(spending_patterns_detailed[[#This Row],[Transaction Date]])</f>
        <v>2025</v>
      </c>
      <c r="K2703" t="str">
        <f>TEXT(spending_patterns_detailed[[#This Row],[Transaction Date]],"mmm")</f>
        <v>Jan</v>
      </c>
      <c r="L27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04" spans="1:13" x14ac:dyDescent="0.4">
      <c r="A2704" t="s">
        <v>72</v>
      </c>
      <c r="B2704" t="s">
        <v>36</v>
      </c>
      <c r="C2704" t="s">
        <v>37</v>
      </c>
      <c r="D2704">
        <v>1</v>
      </c>
      <c r="E2704">
        <v>139.81</v>
      </c>
      <c r="F2704">
        <v>139.81</v>
      </c>
      <c r="G2704" t="s">
        <v>25</v>
      </c>
      <c r="H2704" t="s">
        <v>41</v>
      </c>
      <c r="I2704" s="1">
        <v>45248</v>
      </c>
      <c r="J2704">
        <f>YEAR(spending_patterns_detailed[[#This Row],[Transaction Date]])</f>
        <v>2023</v>
      </c>
      <c r="K2704" t="str">
        <f>TEXT(spending_patterns_detailed[[#This Row],[Transaction Date]],"mmm")</f>
        <v>Nov</v>
      </c>
      <c r="L27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05" spans="1:13" x14ac:dyDescent="0.4">
      <c r="A2705" t="s">
        <v>123</v>
      </c>
      <c r="B2705" t="s">
        <v>10</v>
      </c>
      <c r="C2705" t="s">
        <v>87</v>
      </c>
      <c r="D2705">
        <v>1</v>
      </c>
      <c r="E2705">
        <v>1.82</v>
      </c>
      <c r="F2705">
        <v>1.82</v>
      </c>
      <c r="G2705" t="s">
        <v>38</v>
      </c>
      <c r="H2705" t="s">
        <v>41</v>
      </c>
      <c r="I2705" s="1">
        <v>45359</v>
      </c>
      <c r="J2705">
        <f>YEAR(spending_patterns_detailed[[#This Row],[Transaction Date]])</f>
        <v>2024</v>
      </c>
      <c r="K2705" t="str">
        <f>TEXT(spending_patterns_detailed[[#This Row],[Transaction Date]],"mmm")</f>
        <v>Mar</v>
      </c>
      <c r="L27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06" spans="1:13" x14ac:dyDescent="0.4">
      <c r="A2706" t="s">
        <v>188</v>
      </c>
      <c r="B2706" t="s">
        <v>10</v>
      </c>
      <c r="C2706" t="s">
        <v>144</v>
      </c>
      <c r="D2706">
        <v>1</v>
      </c>
      <c r="E2706">
        <v>10.89</v>
      </c>
      <c r="F2706">
        <v>10.89</v>
      </c>
      <c r="G2706" t="s">
        <v>25</v>
      </c>
      <c r="H2706" t="s">
        <v>17</v>
      </c>
      <c r="I2706" s="1">
        <v>45343</v>
      </c>
      <c r="J2706">
        <f>YEAR(spending_patterns_detailed[[#This Row],[Transaction Date]])</f>
        <v>2024</v>
      </c>
      <c r="K2706" t="str">
        <f>TEXT(spending_patterns_detailed[[#This Row],[Transaction Date]],"mmm")</f>
        <v>Feb</v>
      </c>
      <c r="L27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07" spans="1:13" x14ac:dyDescent="0.4">
      <c r="A2707" t="s">
        <v>238</v>
      </c>
      <c r="B2707" t="s">
        <v>19</v>
      </c>
      <c r="C2707" t="s">
        <v>20</v>
      </c>
      <c r="D2707">
        <v>1</v>
      </c>
      <c r="E2707">
        <v>36.42</v>
      </c>
      <c r="F2707">
        <v>36.42</v>
      </c>
      <c r="G2707" t="s">
        <v>12</v>
      </c>
      <c r="H2707" t="s">
        <v>41</v>
      </c>
      <c r="I2707" s="1">
        <v>45241</v>
      </c>
      <c r="J2707">
        <f>YEAR(spending_patterns_detailed[[#This Row],[Transaction Date]])</f>
        <v>2023</v>
      </c>
      <c r="K2707" t="str">
        <f>TEXT(spending_patterns_detailed[[#This Row],[Transaction Date]],"mmm")</f>
        <v>Nov</v>
      </c>
      <c r="L27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08" spans="1:13" x14ac:dyDescent="0.4">
      <c r="A2708" t="s">
        <v>219</v>
      </c>
      <c r="B2708" t="s">
        <v>61</v>
      </c>
      <c r="C2708" t="s">
        <v>62</v>
      </c>
      <c r="D2708">
        <v>1</v>
      </c>
      <c r="E2708">
        <v>236.73</v>
      </c>
      <c r="F2708">
        <v>236.73</v>
      </c>
      <c r="G2708" t="s">
        <v>25</v>
      </c>
      <c r="H2708" t="s">
        <v>13</v>
      </c>
      <c r="I2708" s="1">
        <v>45042</v>
      </c>
      <c r="J2708">
        <f>YEAR(spending_patterns_detailed[[#This Row],[Transaction Date]])</f>
        <v>2023</v>
      </c>
      <c r="K2708" t="str">
        <f>TEXT(spending_patterns_detailed[[#This Row],[Transaction Date]],"mmm")</f>
        <v>Apr</v>
      </c>
      <c r="L27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09" spans="1:13" x14ac:dyDescent="0.4">
      <c r="A2709" t="s">
        <v>168</v>
      </c>
      <c r="B2709" t="s">
        <v>70</v>
      </c>
      <c r="C2709" t="s">
        <v>110</v>
      </c>
      <c r="D2709">
        <v>4</v>
      </c>
      <c r="E2709">
        <v>3.01</v>
      </c>
      <c r="F2709">
        <v>12.03</v>
      </c>
      <c r="G2709" t="s">
        <v>38</v>
      </c>
      <c r="H2709" t="s">
        <v>13</v>
      </c>
      <c r="I2709" s="1">
        <v>45492</v>
      </c>
      <c r="J2709">
        <f>YEAR(spending_patterns_detailed[[#This Row],[Transaction Date]])</f>
        <v>2024</v>
      </c>
      <c r="K2709" t="str">
        <f>TEXT(spending_patterns_detailed[[#This Row],[Transaction Date]],"mmm")</f>
        <v>Jul</v>
      </c>
      <c r="L27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10" spans="1:13" x14ac:dyDescent="0.4">
      <c r="A2710" t="s">
        <v>147</v>
      </c>
      <c r="B2710" t="s">
        <v>49</v>
      </c>
      <c r="C2710" t="s">
        <v>163</v>
      </c>
      <c r="D2710">
        <v>5</v>
      </c>
      <c r="E2710">
        <v>40.869999999999997</v>
      </c>
      <c r="F2710">
        <v>204.36</v>
      </c>
      <c r="G2710" t="s">
        <v>25</v>
      </c>
      <c r="H2710" t="s">
        <v>41</v>
      </c>
      <c r="I2710" s="1">
        <v>45475</v>
      </c>
      <c r="J2710">
        <f>YEAR(spending_patterns_detailed[[#This Row],[Transaction Date]])</f>
        <v>2024</v>
      </c>
      <c r="K2710" t="str">
        <f>TEXT(spending_patterns_detailed[[#This Row],[Transaction Date]],"mmm")</f>
        <v>Jul</v>
      </c>
      <c r="L27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11" spans="1:13" x14ac:dyDescent="0.4">
      <c r="A2711" t="s">
        <v>265</v>
      </c>
      <c r="B2711" t="s">
        <v>100</v>
      </c>
      <c r="C2711" t="s">
        <v>130</v>
      </c>
      <c r="D2711">
        <v>1</v>
      </c>
      <c r="E2711">
        <v>8.01</v>
      </c>
      <c r="F2711">
        <v>8.01</v>
      </c>
      <c r="G2711" t="s">
        <v>21</v>
      </c>
      <c r="H2711" t="s">
        <v>13</v>
      </c>
      <c r="I2711" s="1">
        <v>45530</v>
      </c>
      <c r="J2711">
        <f>YEAR(spending_patterns_detailed[[#This Row],[Transaction Date]])</f>
        <v>2024</v>
      </c>
      <c r="K2711" t="str">
        <f>TEXT(spending_patterns_detailed[[#This Row],[Transaction Date]],"mmm")</f>
        <v>Aug</v>
      </c>
      <c r="L27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12" spans="1:13" x14ac:dyDescent="0.4">
      <c r="A2712" t="s">
        <v>129</v>
      </c>
      <c r="B2712" t="s">
        <v>36</v>
      </c>
      <c r="C2712" t="s">
        <v>160</v>
      </c>
      <c r="D2712">
        <v>1</v>
      </c>
      <c r="E2712">
        <v>329.23</v>
      </c>
      <c r="F2712">
        <v>329.23</v>
      </c>
      <c r="G2712" t="s">
        <v>38</v>
      </c>
      <c r="H2712" t="s">
        <v>17</v>
      </c>
      <c r="I2712" s="1">
        <v>45210</v>
      </c>
      <c r="J2712">
        <f>YEAR(spending_patterns_detailed[[#This Row],[Transaction Date]])</f>
        <v>2023</v>
      </c>
      <c r="K2712" t="str">
        <f>TEXT(spending_patterns_detailed[[#This Row],[Transaction Date]],"mmm")</f>
        <v>Oct</v>
      </c>
      <c r="L27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13" spans="1:13" x14ac:dyDescent="0.4">
      <c r="A2713" t="s">
        <v>18</v>
      </c>
      <c r="B2713" t="s">
        <v>36</v>
      </c>
      <c r="C2713" t="s">
        <v>160</v>
      </c>
      <c r="D2713">
        <v>1</v>
      </c>
      <c r="E2713">
        <v>478.11</v>
      </c>
      <c r="F2713">
        <v>478.11</v>
      </c>
      <c r="G2713" t="s">
        <v>12</v>
      </c>
      <c r="H2713" t="s">
        <v>41</v>
      </c>
      <c r="I2713" s="1">
        <v>45345</v>
      </c>
      <c r="J2713">
        <f>YEAR(spending_patterns_detailed[[#This Row],[Transaction Date]])</f>
        <v>2024</v>
      </c>
      <c r="K2713" t="str">
        <f>TEXT(spending_patterns_detailed[[#This Row],[Transaction Date]],"mmm")</f>
        <v>Feb</v>
      </c>
      <c r="L27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14" spans="1:13" x14ac:dyDescent="0.4">
      <c r="A2714" t="s">
        <v>248</v>
      </c>
      <c r="B2714" t="s">
        <v>46</v>
      </c>
      <c r="C2714" t="s">
        <v>109</v>
      </c>
      <c r="D2714">
        <v>5</v>
      </c>
      <c r="E2714">
        <v>655.68</v>
      </c>
      <c r="F2714">
        <v>3278.42</v>
      </c>
      <c r="G2714" t="s">
        <v>12</v>
      </c>
      <c r="H2714" t="s">
        <v>41</v>
      </c>
      <c r="I2714" s="1">
        <v>45531</v>
      </c>
      <c r="J2714">
        <f>YEAR(spending_patterns_detailed[[#This Row],[Transaction Date]])</f>
        <v>2024</v>
      </c>
      <c r="K2714" t="str">
        <f>TEXT(spending_patterns_detailed[[#This Row],[Transaction Date]],"mmm")</f>
        <v>Aug</v>
      </c>
      <c r="L27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715" spans="1:13" x14ac:dyDescent="0.4">
      <c r="A2715" t="s">
        <v>51</v>
      </c>
      <c r="B2715" t="s">
        <v>27</v>
      </c>
      <c r="C2715" t="s">
        <v>153</v>
      </c>
      <c r="D2715">
        <v>3</v>
      </c>
      <c r="E2715">
        <v>84.77</v>
      </c>
      <c r="F2715">
        <v>254.32</v>
      </c>
      <c r="G2715" t="s">
        <v>12</v>
      </c>
      <c r="H2715" t="s">
        <v>17</v>
      </c>
      <c r="I2715" s="1">
        <v>45258</v>
      </c>
      <c r="J2715">
        <f>YEAR(spending_patterns_detailed[[#This Row],[Transaction Date]])</f>
        <v>2023</v>
      </c>
      <c r="K2715" t="str">
        <f>TEXT(spending_patterns_detailed[[#This Row],[Transaction Date]],"mmm")</f>
        <v>Nov</v>
      </c>
      <c r="L27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16" spans="1:13" x14ac:dyDescent="0.4">
      <c r="A2716" t="s">
        <v>147</v>
      </c>
      <c r="B2716" t="s">
        <v>10</v>
      </c>
      <c r="C2716" t="s">
        <v>43</v>
      </c>
      <c r="D2716">
        <v>1</v>
      </c>
      <c r="E2716">
        <v>2.96</v>
      </c>
      <c r="F2716">
        <v>2.96</v>
      </c>
      <c r="G2716" t="s">
        <v>21</v>
      </c>
      <c r="H2716" t="s">
        <v>41</v>
      </c>
      <c r="I2716" s="1">
        <v>45365</v>
      </c>
      <c r="J2716">
        <f>YEAR(spending_patterns_detailed[[#This Row],[Transaction Date]])</f>
        <v>2024</v>
      </c>
      <c r="K2716" t="str">
        <f>TEXT(spending_patterns_detailed[[#This Row],[Transaction Date]],"mmm")</f>
        <v>Mar</v>
      </c>
      <c r="L27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17" spans="1:13" x14ac:dyDescent="0.4">
      <c r="A2717" t="s">
        <v>83</v>
      </c>
      <c r="B2717" t="s">
        <v>27</v>
      </c>
      <c r="C2717" t="s">
        <v>40</v>
      </c>
      <c r="D2717">
        <v>4</v>
      </c>
      <c r="E2717">
        <v>70.3</v>
      </c>
      <c r="F2717">
        <v>281.19</v>
      </c>
      <c r="G2717" t="s">
        <v>12</v>
      </c>
      <c r="H2717" t="s">
        <v>41</v>
      </c>
      <c r="I2717" s="1">
        <v>45670</v>
      </c>
      <c r="J2717">
        <f>YEAR(spending_patterns_detailed[[#This Row],[Transaction Date]])</f>
        <v>2025</v>
      </c>
      <c r="K2717" t="str">
        <f>TEXT(spending_patterns_detailed[[#This Row],[Transaction Date]],"mmm")</f>
        <v>Jan</v>
      </c>
      <c r="L27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18" spans="1:13" x14ac:dyDescent="0.4">
      <c r="A2718" t="s">
        <v>142</v>
      </c>
      <c r="B2718" t="s">
        <v>36</v>
      </c>
      <c r="C2718" t="s">
        <v>37</v>
      </c>
      <c r="D2718">
        <v>1</v>
      </c>
      <c r="E2718">
        <v>889.49</v>
      </c>
      <c r="F2718">
        <v>889.49</v>
      </c>
      <c r="G2718" t="s">
        <v>21</v>
      </c>
      <c r="H2718" t="s">
        <v>41</v>
      </c>
      <c r="I2718" s="1">
        <v>44994</v>
      </c>
      <c r="J2718">
        <f>YEAR(spending_patterns_detailed[[#This Row],[Transaction Date]])</f>
        <v>2023</v>
      </c>
      <c r="K2718" t="str">
        <f>TEXT(spending_patterns_detailed[[#This Row],[Transaction Date]],"mmm")</f>
        <v>Mar</v>
      </c>
      <c r="L27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19" spans="1:13" x14ac:dyDescent="0.4">
      <c r="A2719" t="s">
        <v>268</v>
      </c>
      <c r="B2719" t="s">
        <v>70</v>
      </c>
      <c r="C2719" t="s">
        <v>71</v>
      </c>
      <c r="D2719">
        <v>5</v>
      </c>
      <c r="E2719">
        <v>10.83</v>
      </c>
      <c r="F2719">
        <v>54.15</v>
      </c>
      <c r="G2719" t="s">
        <v>21</v>
      </c>
      <c r="H2719" t="s">
        <v>17</v>
      </c>
      <c r="I2719" s="1">
        <v>45549</v>
      </c>
      <c r="J2719">
        <f>YEAR(spending_patterns_detailed[[#This Row],[Transaction Date]])</f>
        <v>2024</v>
      </c>
      <c r="K2719" t="str">
        <f>TEXT(spending_patterns_detailed[[#This Row],[Transaction Date]],"mmm")</f>
        <v>Sep</v>
      </c>
      <c r="L27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20" spans="1:13" x14ac:dyDescent="0.4">
      <c r="A2720" t="s">
        <v>269</v>
      </c>
      <c r="B2720" t="s">
        <v>46</v>
      </c>
      <c r="C2720" t="s">
        <v>104</v>
      </c>
      <c r="D2720">
        <v>1</v>
      </c>
      <c r="E2720">
        <v>8.74</v>
      </c>
      <c r="F2720">
        <v>8.74</v>
      </c>
      <c r="G2720" t="s">
        <v>21</v>
      </c>
      <c r="H2720" t="s">
        <v>17</v>
      </c>
      <c r="I2720" s="1">
        <v>45125</v>
      </c>
      <c r="J2720">
        <f>YEAR(spending_patterns_detailed[[#This Row],[Transaction Date]])</f>
        <v>2023</v>
      </c>
      <c r="K2720" t="str">
        <f>TEXT(spending_patterns_detailed[[#This Row],[Transaction Date]],"mmm")</f>
        <v>Jul</v>
      </c>
      <c r="L27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21" spans="1:13" x14ac:dyDescent="0.4">
      <c r="A2721" t="s">
        <v>246</v>
      </c>
      <c r="B2721" t="s">
        <v>61</v>
      </c>
      <c r="C2721" t="s">
        <v>78</v>
      </c>
      <c r="D2721">
        <v>1</v>
      </c>
      <c r="E2721">
        <v>79.89</v>
      </c>
      <c r="F2721">
        <v>79.89</v>
      </c>
      <c r="G2721" t="s">
        <v>25</v>
      </c>
      <c r="H2721" t="s">
        <v>17</v>
      </c>
      <c r="I2721" s="1">
        <v>45398</v>
      </c>
      <c r="J2721">
        <f>YEAR(spending_patterns_detailed[[#This Row],[Transaction Date]])</f>
        <v>2024</v>
      </c>
      <c r="K2721" t="str">
        <f>TEXT(spending_patterns_detailed[[#This Row],[Transaction Date]],"mmm")</f>
        <v>Apr</v>
      </c>
      <c r="L27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22" spans="1:13" x14ac:dyDescent="0.4">
      <c r="A2722" t="s">
        <v>98</v>
      </c>
      <c r="B2722" t="s">
        <v>49</v>
      </c>
      <c r="C2722" t="s">
        <v>163</v>
      </c>
      <c r="D2722">
        <v>4</v>
      </c>
      <c r="E2722">
        <v>5.46</v>
      </c>
      <c r="F2722">
        <v>21.82</v>
      </c>
      <c r="G2722" t="s">
        <v>38</v>
      </c>
      <c r="H2722" t="s">
        <v>41</v>
      </c>
      <c r="I2722" s="1">
        <v>45616</v>
      </c>
      <c r="J2722">
        <f>YEAR(spending_patterns_detailed[[#This Row],[Transaction Date]])</f>
        <v>2024</v>
      </c>
      <c r="K2722" t="str">
        <f>TEXT(spending_patterns_detailed[[#This Row],[Transaction Date]],"mmm")</f>
        <v>Nov</v>
      </c>
      <c r="L27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23" spans="1:13" x14ac:dyDescent="0.4">
      <c r="A2723" t="s">
        <v>203</v>
      </c>
      <c r="B2723" t="s">
        <v>100</v>
      </c>
      <c r="C2723" t="s">
        <v>189</v>
      </c>
      <c r="D2723">
        <v>1</v>
      </c>
      <c r="E2723">
        <v>61.8</v>
      </c>
      <c r="F2723">
        <v>61.8</v>
      </c>
      <c r="G2723" t="s">
        <v>25</v>
      </c>
      <c r="H2723" t="s">
        <v>17</v>
      </c>
      <c r="I2723" s="1">
        <v>45444</v>
      </c>
      <c r="J2723">
        <f>YEAR(spending_patterns_detailed[[#This Row],[Transaction Date]])</f>
        <v>2024</v>
      </c>
      <c r="K2723" t="str">
        <f>TEXT(spending_patterns_detailed[[#This Row],[Transaction Date]],"mmm")</f>
        <v>Jun</v>
      </c>
      <c r="L27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24" spans="1:13" x14ac:dyDescent="0.4">
      <c r="A2724" t="s">
        <v>164</v>
      </c>
      <c r="B2724" t="s">
        <v>100</v>
      </c>
      <c r="C2724" t="s">
        <v>101</v>
      </c>
      <c r="D2724">
        <v>1</v>
      </c>
      <c r="E2724">
        <v>18.23</v>
      </c>
      <c r="F2724">
        <v>18.23</v>
      </c>
      <c r="G2724" t="s">
        <v>12</v>
      </c>
      <c r="H2724" t="s">
        <v>41</v>
      </c>
      <c r="I2724" s="1">
        <v>45578</v>
      </c>
      <c r="J2724">
        <f>YEAR(spending_patterns_detailed[[#This Row],[Transaction Date]])</f>
        <v>2024</v>
      </c>
      <c r="K2724" t="str">
        <f>TEXT(spending_patterns_detailed[[#This Row],[Transaction Date]],"mmm")</f>
        <v>Oct</v>
      </c>
      <c r="L27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25" spans="1:13" x14ac:dyDescent="0.4">
      <c r="A2725" t="s">
        <v>121</v>
      </c>
      <c r="B2725" t="s">
        <v>100</v>
      </c>
      <c r="C2725" t="s">
        <v>189</v>
      </c>
      <c r="D2725">
        <v>1</v>
      </c>
      <c r="E2725">
        <v>50.12</v>
      </c>
      <c r="F2725">
        <v>50.12</v>
      </c>
      <c r="G2725" t="s">
        <v>25</v>
      </c>
      <c r="H2725" t="s">
        <v>17</v>
      </c>
      <c r="I2725" s="1">
        <v>45430</v>
      </c>
      <c r="J2725">
        <f>YEAR(spending_patterns_detailed[[#This Row],[Transaction Date]])</f>
        <v>2024</v>
      </c>
      <c r="K2725" t="str">
        <f>TEXT(spending_patterns_detailed[[#This Row],[Transaction Date]],"mmm")</f>
        <v>May</v>
      </c>
      <c r="L27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26" spans="1:13" x14ac:dyDescent="0.4">
      <c r="A2726" t="s">
        <v>122</v>
      </c>
      <c r="B2726" t="s">
        <v>31</v>
      </c>
      <c r="C2726" t="s">
        <v>94</v>
      </c>
      <c r="D2726">
        <v>1</v>
      </c>
      <c r="E2726">
        <v>55.3</v>
      </c>
      <c r="F2726">
        <v>55.3</v>
      </c>
      <c r="G2726" t="s">
        <v>21</v>
      </c>
      <c r="H2726" t="s">
        <v>17</v>
      </c>
      <c r="I2726" s="1">
        <v>45643</v>
      </c>
      <c r="J2726">
        <f>YEAR(spending_patterns_detailed[[#This Row],[Transaction Date]])</f>
        <v>2024</v>
      </c>
      <c r="K2726" t="str">
        <f>TEXT(spending_patterns_detailed[[#This Row],[Transaction Date]],"mmm")</f>
        <v>Dec</v>
      </c>
      <c r="L27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27" spans="1:13" x14ac:dyDescent="0.4">
      <c r="A2727" t="s">
        <v>193</v>
      </c>
      <c r="B2727" t="s">
        <v>56</v>
      </c>
      <c r="C2727" t="s">
        <v>66</v>
      </c>
      <c r="D2727">
        <v>4</v>
      </c>
      <c r="E2727">
        <v>132.69</v>
      </c>
      <c r="F2727">
        <v>530.77</v>
      </c>
      <c r="G2727" t="s">
        <v>25</v>
      </c>
      <c r="H2727" t="s">
        <v>13</v>
      </c>
      <c r="I2727" s="1">
        <v>44977</v>
      </c>
      <c r="J2727">
        <f>YEAR(spending_patterns_detailed[[#This Row],[Transaction Date]])</f>
        <v>2023</v>
      </c>
      <c r="K2727" t="str">
        <f>TEXT(spending_patterns_detailed[[#This Row],[Transaction Date]],"mmm")</f>
        <v>Feb</v>
      </c>
      <c r="L27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28" spans="1:13" x14ac:dyDescent="0.4">
      <c r="A2728" t="s">
        <v>42</v>
      </c>
      <c r="B2728" t="s">
        <v>27</v>
      </c>
      <c r="C2728" t="s">
        <v>153</v>
      </c>
      <c r="D2728">
        <v>5</v>
      </c>
      <c r="E2728">
        <v>37.630000000000003</v>
      </c>
      <c r="F2728">
        <v>188.13</v>
      </c>
      <c r="G2728" t="s">
        <v>25</v>
      </c>
      <c r="H2728" t="s">
        <v>41</v>
      </c>
      <c r="I2728" s="1">
        <v>45119</v>
      </c>
      <c r="J2728">
        <f>YEAR(spending_patterns_detailed[[#This Row],[Transaction Date]])</f>
        <v>2023</v>
      </c>
      <c r="K2728" t="str">
        <f>TEXT(spending_patterns_detailed[[#This Row],[Transaction Date]],"mmm")</f>
        <v>Jul</v>
      </c>
      <c r="L27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29" spans="1:13" x14ac:dyDescent="0.4">
      <c r="A2729" t="s">
        <v>116</v>
      </c>
      <c r="B2729" t="s">
        <v>31</v>
      </c>
      <c r="C2729" t="s">
        <v>94</v>
      </c>
      <c r="D2729">
        <v>1</v>
      </c>
      <c r="E2729">
        <v>69.819999999999993</v>
      </c>
      <c r="F2729">
        <v>69.819999999999993</v>
      </c>
      <c r="G2729" t="s">
        <v>25</v>
      </c>
      <c r="H2729" t="s">
        <v>17</v>
      </c>
      <c r="I2729" s="1">
        <v>45522</v>
      </c>
      <c r="J2729">
        <f>YEAR(spending_patterns_detailed[[#This Row],[Transaction Date]])</f>
        <v>2024</v>
      </c>
      <c r="K2729" t="str">
        <f>TEXT(spending_patterns_detailed[[#This Row],[Transaction Date]],"mmm")</f>
        <v>Aug</v>
      </c>
      <c r="L27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30" spans="1:13" x14ac:dyDescent="0.4">
      <c r="A2730" t="s">
        <v>238</v>
      </c>
      <c r="B2730" t="s">
        <v>23</v>
      </c>
      <c r="C2730" t="s">
        <v>143</v>
      </c>
      <c r="D2730">
        <v>2</v>
      </c>
      <c r="E2730">
        <v>32.950000000000003</v>
      </c>
      <c r="F2730">
        <v>65.91</v>
      </c>
      <c r="G2730" t="s">
        <v>21</v>
      </c>
      <c r="H2730" t="s">
        <v>41</v>
      </c>
      <c r="I2730" s="1">
        <v>45227</v>
      </c>
      <c r="J2730">
        <f>YEAR(spending_patterns_detailed[[#This Row],[Transaction Date]])</f>
        <v>2023</v>
      </c>
      <c r="K2730" t="str">
        <f>TEXT(spending_patterns_detailed[[#This Row],[Transaction Date]],"mmm")</f>
        <v>Oct</v>
      </c>
      <c r="L27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31" spans="1:13" x14ac:dyDescent="0.4">
      <c r="A2731" t="s">
        <v>140</v>
      </c>
      <c r="B2731" t="s">
        <v>19</v>
      </c>
      <c r="C2731" t="s">
        <v>149</v>
      </c>
      <c r="D2731">
        <v>1</v>
      </c>
      <c r="E2731">
        <v>1725.99</v>
      </c>
      <c r="F2731">
        <v>1725.99</v>
      </c>
      <c r="G2731" t="s">
        <v>25</v>
      </c>
      <c r="H2731" t="s">
        <v>41</v>
      </c>
      <c r="I2731" s="1">
        <v>44949</v>
      </c>
      <c r="J2731">
        <f>YEAR(spending_patterns_detailed[[#This Row],[Transaction Date]])</f>
        <v>2023</v>
      </c>
      <c r="K2731" t="str">
        <f>TEXT(spending_patterns_detailed[[#This Row],[Transaction Date]],"mmm")</f>
        <v>Jan</v>
      </c>
      <c r="L27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7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732" spans="1:13" x14ac:dyDescent="0.4">
      <c r="A2732" t="s">
        <v>92</v>
      </c>
      <c r="B2732" t="s">
        <v>100</v>
      </c>
      <c r="C2732" t="s">
        <v>189</v>
      </c>
      <c r="D2732">
        <v>1</v>
      </c>
      <c r="E2732">
        <v>56.39</v>
      </c>
      <c r="F2732">
        <v>56.39</v>
      </c>
      <c r="G2732" t="s">
        <v>12</v>
      </c>
      <c r="H2732" t="s">
        <v>17</v>
      </c>
      <c r="I2732" s="1">
        <v>45352</v>
      </c>
      <c r="J2732">
        <f>YEAR(spending_patterns_detailed[[#This Row],[Transaction Date]])</f>
        <v>2024</v>
      </c>
      <c r="K2732" t="str">
        <f>TEXT(spending_patterns_detailed[[#This Row],[Transaction Date]],"mmm")</f>
        <v>Mar</v>
      </c>
      <c r="L27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33" spans="1:13" x14ac:dyDescent="0.4">
      <c r="A2733" t="s">
        <v>69</v>
      </c>
      <c r="B2733" t="s">
        <v>15</v>
      </c>
      <c r="C2733" t="s">
        <v>135</v>
      </c>
      <c r="D2733">
        <v>4</v>
      </c>
      <c r="E2733">
        <v>10.34</v>
      </c>
      <c r="F2733">
        <v>41.37</v>
      </c>
      <c r="G2733" t="s">
        <v>25</v>
      </c>
      <c r="H2733" t="s">
        <v>41</v>
      </c>
      <c r="I2733" s="1">
        <v>45649</v>
      </c>
      <c r="J2733">
        <f>YEAR(spending_patterns_detailed[[#This Row],[Transaction Date]])</f>
        <v>2024</v>
      </c>
      <c r="K2733" t="str">
        <f>TEXT(spending_patterns_detailed[[#This Row],[Transaction Date]],"mmm")</f>
        <v>Dec</v>
      </c>
      <c r="L27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34" spans="1:13" x14ac:dyDescent="0.4">
      <c r="A2734" t="s">
        <v>127</v>
      </c>
      <c r="B2734" t="s">
        <v>15</v>
      </c>
      <c r="C2734" t="s">
        <v>16</v>
      </c>
      <c r="D2734">
        <v>3</v>
      </c>
      <c r="E2734">
        <v>26.47</v>
      </c>
      <c r="F2734">
        <v>79.400000000000006</v>
      </c>
      <c r="G2734" t="s">
        <v>38</v>
      </c>
      <c r="H2734" t="s">
        <v>41</v>
      </c>
      <c r="I2734" s="1">
        <v>45386</v>
      </c>
      <c r="J2734">
        <f>YEAR(spending_patterns_detailed[[#This Row],[Transaction Date]])</f>
        <v>2024</v>
      </c>
      <c r="K2734" t="str">
        <f>TEXT(spending_patterns_detailed[[#This Row],[Transaction Date]],"mmm")</f>
        <v>Apr</v>
      </c>
      <c r="L27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35" spans="1:13" x14ac:dyDescent="0.4">
      <c r="A2735" t="s">
        <v>256</v>
      </c>
      <c r="B2735" t="s">
        <v>23</v>
      </c>
      <c r="C2735" t="s">
        <v>143</v>
      </c>
      <c r="D2735">
        <v>5</v>
      </c>
      <c r="E2735">
        <v>256.83999999999997</v>
      </c>
      <c r="F2735">
        <v>1284.18</v>
      </c>
      <c r="G2735" t="s">
        <v>12</v>
      </c>
      <c r="H2735" t="s">
        <v>13</v>
      </c>
      <c r="I2735" s="1">
        <v>45074</v>
      </c>
      <c r="J2735">
        <f>YEAR(spending_patterns_detailed[[#This Row],[Transaction Date]])</f>
        <v>2023</v>
      </c>
      <c r="K2735" t="str">
        <f>TEXT(spending_patterns_detailed[[#This Row],[Transaction Date]],"mmm")</f>
        <v>May</v>
      </c>
      <c r="L27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736" spans="1:13" x14ac:dyDescent="0.4">
      <c r="A2736" t="s">
        <v>169</v>
      </c>
      <c r="B2736" t="s">
        <v>10</v>
      </c>
      <c r="C2736" t="s">
        <v>181</v>
      </c>
      <c r="D2736">
        <v>5</v>
      </c>
      <c r="E2736">
        <v>2.88</v>
      </c>
      <c r="F2736">
        <v>14.38</v>
      </c>
      <c r="G2736" t="s">
        <v>12</v>
      </c>
      <c r="H2736" t="s">
        <v>17</v>
      </c>
      <c r="I2736" s="1">
        <v>45475</v>
      </c>
      <c r="J2736">
        <f>YEAR(spending_patterns_detailed[[#This Row],[Transaction Date]])</f>
        <v>2024</v>
      </c>
      <c r="K2736" t="str">
        <f>TEXT(spending_patterns_detailed[[#This Row],[Transaction Date]],"mmm")</f>
        <v>Jul</v>
      </c>
      <c r="L27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37" spans="1:13" x14ac:dyDescent="0.4">
      <c r="A2737" t="s">
        <v>122</v>
      </c>
      <c r="B2737" t="s">
        <v>56</v>
      </c>
      <c r="C2737" t="s">
        <v>59</v>
      </c>
      <c r="D2737">
        <v>3</v>
      </c>
      <c r="E2737">
        <v>186.46</v>
      </c>
      <c r="F2737">
        <v>559.38</v>
      </c>
      <c r="G2737" t="s">
        <v>25</v>
      </c>
      <c r="H2737" t="s">
        <v>41</v>
      </c>
      <c r="I2737" s="1">
        <v>45571</v>
      </c>
      <c r="J2737">
        <f>YEAR(spending_patterns_detailed[[#This Row],[Transaction Date]])</f>
        <v>2024</v>
      </c>
      <c r="K2737" t="str">
        <f>TEXT(spending_patterns_detailed[[#This Row],[Transaction Date]],"mmm")</f>
        <v>Oct</v>
      </c>
      <c r="L27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38" spans="1:13" x14ac:dyDescent="0.4">
      <c r="A2738" t="s">
        <v>187</v>
      </c>
      <c r="B2738" t="s">
        <v>49</v>
      </c>
      <c r="C2738" t="s">
        <v>163</v>
      </c>
      <c r="D2738">
        <v>4</v>
      </c>
      <c r="E2738">
        <v>14.25</v>
      </c>
      <c r="F2738">
        <v>57</v>
      </c>
      <c r="G2738" t="s">
        <v>21</v>
      </c>
      <c r="H2738" t="s">
        <v>13</v>
      </c>
      <c r="I2738" s="1">
        <v>45332</v>
      </c>
      <c r="J2738">
        <f>YEAR(spending_patterns_detailed[[#This Row],[Transaction Date]])</f>
        <v>2024</v>
      </c>
      <c r="K2738" t="str">
        <f>TEXT(spending_patterns_detailed[[#This Row],[Transaction Date]],"mmm")</f>
        <v>Feb</v>
      </c>
      <c r="L27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39" spans="1:13" x14ac:dyDescent="0.4">
      <c r="A2739" t="s">
        <v>243</v>
      </c>
      <c r="B2739" t="s">
        <v>100</v>
      </c>
      <c r="C2739" t="s">
        <v>189</v>
      </c>
      <c r="D2739">
        <v>1</v>
      </c>
      <c r="E2739">
        <v>39.200000000000003</v>
      </c>
      <c r="F2739">
        <v>39.200000000000003</v>
      </c>
      <c r="G2739" t="s">
        <v>12</v>
      </c>
      <c r="H2739" t="s">
        <v>41</v>
      </c>
      <c r="I2739" s="1">
        <v>45237</v>
      </c>
      <c r="J2739">
        <f>YEAR(spending_patterns_detailed[[#This Row],[Transaction Date]])</f>
        <v>2023</v>
      </c>
      <c r="K2739" t="str">
        <f>TEXT(spending_patterns_detailed[[#This Row],[Transaction Date]],"mmm")</f>
        <v>Nov</v>
      </c>
      <c r="L27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40" spans="1:13" x14ac:dyDescent="0.4">
      <c r="A2740" t="s">
        <v>249</v>
      </c>
      <c r="B2740" t="s">
        <v>36</v>
      </c>
      <c r="C2740" t="s">
        <v>37</v>
      </c>
      <c r="D2740">
        <v>1</v>
      </c>
      <c r="E2740">
        <v>635.83000000000004</v>
      </c>
      <c r="F2740">
        <v>635.83000000000004</v>
      </c>
      <c r="G2740" t="s">
        <v>25</v>
      </c>
      <c r="H2740" t="s">
        <v>13</v>
      </c>
      <c r="I2740" s="1">
        <v>44935</v>
      </c>
      <c r="J2740">
        <f>YEAR(spending_patterns_detailed[[#This Row],[Transaction Date]])</f>
        <v>2023</v>
      </c>
      <c r="K2740" t="str">
        <f>TEXT(spending_patterns_detailed[[#This Row],[Transaction Date]],"mmm")</f>
        <v>Jan</v>
      </c>
      <c r="L27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41" spans="1:13" x14ac:dyDescent="0.4">
      <c r="A2741" t="s">
        <v>261</v>
      </c>
      <c r="B2741" t="s">
        <v>27</v>
      </c>
      <c r="C2741" t="s">
        <v>40</v>
      </c>
      <c r="D2741">
        <v>2</v>
      </c>
      <c r="E2741">
        <v>46.65</v>
      </c>
      <c r="F2741">
        <v>93.31</v>
      </c>
      <c r="G2741" t="s">
        <v>12</v>
      </c>
      <c r="H2741" t="s">
        <v>41</v>
      </c>
      <c r="I2741" s="1">
        <v>45654</v>
      </c>
      <c r="J2741">
        <f>YEAR(spending_patterns_detailed[[#This Row],[Transaction Date]])</f>
        <v>2024</v>
      </c>
      <c r="K2741" t="str">
        <f>TEXT(spending_patterns_detailed[[#This Row],[Transaction Date]],"mmm")</f>
        <v>Dec</v>
      </c>
      <c r="L27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42" spans="1:13" x14ac:dyDescent="0.4">
      <c r="A2742" t="s">
        <v>74</v>
      </c>
      <c r="B2742" t="s">
        <v>46</v>
      </c>
      <c r="C2742" t="s">
        <v>162</v>
      </c>
      <c r="D2742">
        <v>2</v>
      </c>
      <c r="E2742">
        <v>2.83</v>
      </c>
      <c r="F2742">
        <v>5.66</v>
      </c>
      <c r="G2742" t="s">
        <v>21</v>
      </c>
      <c r="H2742" t="s">
        <v>41</v>
      </c>
      <c r="I2742" s="1">
        <v>45094</v>
      </c>
      <c r="J2742">
        <f>YEAR(spending_patterns_detailed[[#This Row],[Transaction Date]])</f>
        <v>2023</v>
      </c>
      <c r="K2742" t="str">
        <f>TEXT(spending_patterns_detailed[[#This Row],[Transaction Date]],"mmm")</f>
        <v>Jun</v>
      </c>
      <c r="L27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43" spans="1:13" x14ac:dyDescent="0.4">
      <c r="A2743" t="s">
        <v>60</v>
      </c>
      <c r="B2743" t="s">
        <v>10</v>
      </c>
      <c r="C2743" t="s">
        <v>87</v>
      </c>
      <c r="D2743">
        <v>1</v>
      </c>
      <c r="E2743">
        <v>3.83</v>
      </c>
      <c r="F2743">
        <v>3.83</v>
      </c>
      <c r="G2743" t="s">
        <v>21</v>
      </c>
      <c r="H2743" t="s">
        <v>17</v>
      </c>
      <c r="I2743" s="1">
        <v>45406</v>
      </c>
      <c r="J2743">
        <f>YEAR(spending_patterns_detailed[[#This Row],[Transaction Date]])</f>
        <v>2024</v>
      </c>
      <c r="K2743" t="str">
        <f>TEXT(spending_patterns_detailed[[#This Row],[Transaction Date]],"mmm")</f>
        <v>Apr</v>
      </c>
      <c r="L27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44" spans="1:13" x14ac:dyDescent="0.4">
      <c r="A2744" t="s">
        <v>116</v>
      </c>
      <c r="B2744" t="s">
        <v>46</v>
      </c>
      <c r="C2744" t="s">
        <v>47</v>
      </c>
      <c r="D2744">
        <v>2</v>
      </c>
      <c r="E2744">
        <v>4.46</v>
      </c>
      <c r="F2744">
        <v>8.91</v>
      </c>
      <c r="G2744" t="s">
        <v>38</v>
      </c>
      <c r="H2744" t="s">
        <v>17</v>
      </c>
      <c r="I2744" s="1">
        <v>45113</v>
      </c>
      <c r="J2744">
        <f>YEAR(spending_patterns_detailed[[#This Row],[Transaction Date]])</f>
        <v>2023</v>
      </c>
      <c r="K2744" t="str">
        <f>TEXT(spending_patterns_detailed[[#This Row],[Transaction Date]],"mmm")</f>
        <v>Jul</v>
      </c>
      <c r="L27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45" spans="1:13" x14ac:dyDescent="0.4">
      <c r="A2745" t="s">
        <v>268</v>
      </c>
      <c r="B2745" t="s">
        <v>27</v>
      </c>
      <c r="C2745" t="s">
        <v>54</v>
      </c>
      <c r="D2745">
        <v>2</v>
      </c>
      <c r="E2745">
        <v>63.45</v>
      </c>
      <c r="F2745">
        <v>126.89</v>
      </c>
      <c r="G2745" t="s">
        <v>25</v>
      </c>
      <c r="H2745" t="s">
        <v>41</v>
      </c>
      <c r="I2745" s="1">
        <v>45313</v>
      </c>
      <c r="J2745">
        <f>YEAR(spending_patterns_detailed[[#This Row],[Transaction Date]])</f>
        <v>2024</v>
      </c>
      <c r="K2745" t="str">
        <f>TEXT(spending_patterns_detailed[[#This Row],[Transaction Date]],"mmm")</f>
        <v>Jan</v>
      </c>
      <c r="L27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46" spans="1:13" x14ac:dyDescent="0.4">
      <c r="A2746" t="s">
        <v>168</v>
      </c>
      <c r="B2746" t="s">
        <v>46</v>
      </c>
      <c r="C2746" t="s">
        <v>104</v>
      </c>
      <c r="D2746">
        <v>3</v>
      </c>
      <c r="E2746">
        <v>13.99</v>
      </c>
      <c r="F2746">
        <v>41.98</v>
      </c>
      <c r="G2746" t="s">
        <v>38</v>
      </c>
      <c r="H2746" t="s">
        <v>41</v>
      </c>
      <c r="I2746" s="1">
        <v>44946</v>
      </c>
      <c r="J2746">
        <f>YEAR(spending_patterns_detailed[[#This Row],[Transaction Date]])</f>
        <v>2023</v>
      </c>
      <c r="K2746" t="str">
        <f>TEXT(spending_patterns_detailed[[#This Row],[Transaction Date]],"mmm")</f>
        <v>Jan</v>
      </c>
      <c r="L27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47" spans="1:13" x14ac:dyDescent="0.4">
      <c r="A2747" t="s">
        <v>207</v>
      </c>
      <c r="B2747" t="s">
        <v>31</v>
      </c>
      <c r="C2747" t="s">
        <v>94</v>
      </c>
      <c r="D2747">
        <v>1</v>
      </c>
      <c r="E2747">
        <v>34.479999999999997</v>
      </c>
      <c r="F2747">
        <v>34.479999999999997</v>
      </c>
      <c r="G2747" t="s">
        <v>21</v>
      </c>
      <c r="H2747" t="s">
        <v>41</v>
      </c>
      <c r="I2747" s="1">
        <v>45307</v>
      </c>
      <c r="J2747">
        <f>YEAR(spending_patterns_detailed[[#This Row],[Transaction Date]])</f>
        <v>2024</v>
      </c>
      <c r="K2747" t="str">
        <f>TEXT(spending_patterns_detailed[[#This Row],[Transaction Date]],"mmm")</f>
        <v>Jan</v>
      </c>
      <c r="L27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48" spans="1:13" x14ac:dyDescent="0.4">
      <c r="A2748" t="s">
        <v>158</v>
      </c>
      <c r="B2748" t="s">
        <v>36</v>
      </c>
      <c r="C2748" t="s">
        <v>37</v>
      </c>
      <c r="D2748">
        <v>1</v>
      </c>
      <c r="E2748">
        <v>1039.8900000000001</v>
      </c>
      <c r="F2748">
        <v>1039.8900000000001</v>
      </c>
      <c r="G2748" t="s">
        <v>21</v>
      </c>
      <c r="H2748" t="s">
        <v>13</v>
      </c>
      <c r="I2748" s="1">
        <v>45637</v>
      </c>
      <c r="J2748">
        <f>YEAR(spending_patterns_detailed[[#This Row],[Transaction Date]])</f>
        <v>2024</v>
      </c>
      <c r="K2748" t="str">
        <f>TEXT(spending_patterns_detailed[[#This Row],[Transaction Date]],"mmm")</f>
        <v>Dec</v>
      </c>
      <c r="L27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7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749" spans="1:13" x14ac:dyDescent="0.4">
      <c r="A2749" t="s">
        <v>200</v>
      </c>
      <c r="B2749" t="s">
        <v>27</v>
      </c>
      <c r="C2749" t="s">
        <v>28</v>
      </c>
      <c r="D2749">
        <v>2</v>
      </c>
      <c r="E2749">
        <v>37.229999999999997</v>
      </c>
      <c r="F2749">
        <v>74.45</v>
      </c>
      <c r="G2749" t="s">
        <v>25</v>
      </c>
      <c r="H2749" t="s">
        <v>17</v>
      </c>
      <c r="I2749" s="1">
        <v>45387</v>
      </c>
      <c r="J2749">
        <f>YEAR(spending_patterns_detailed[[#This Row],[Transaction Date]])</f>
        <v>2024</v>
      </c>
      <c r="K2749" t="str">
        <f>TEXT(spending_patterns_detailed[[#This Row],[Transaction Date]],"mmm")</f>
        <v>Apr</v>
      </c>
      <c r="L27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50" spans="1:13" x14ac:dyDescent="0.4">
      <c r="A2750" t="s">
        <v>200</v>
      </c>
      <c r="B2750" t="s">
        <v>10</v>
      </c>
      <c r="C2750" t="s">
        <v>68</v>
      </c>
      <c r="D2750">
        <v>1</v>
      </c>
      <c r="E2750">
        <v>8.92</v>
      </c>
      <c r="F2750">
        <v>8.92</v>
      </c>
      <c r="G2750" t="s">
        <v>25</v>
      </c>
      <c r="H2750" t="s">
        <v>41</v>
      </c>
      <c r="I2750" s="1">
        <v>45471</v>
      </c>
      <c r="J2750">
        <f>YEAR(spending_patterns_detailed[[#This Row],[Transaction Date]])</f>
        <v>2024</v>
      </c>
      <c r="K2750" t="str">
        <f>TEXT(spending_patterns_detailed[[#This Row],[Transaction Date]],"mmm")</f>
        <v>Jun</v>
      </c>
      <c r="L27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51" spans="1:13" x14ac:dyDescent="0.4">
      <c r="A2751" t="s">
        <v>119</v>
      </c>
      <c r="B2751" t="s">
        <v>100</v>
      </c>
      <c r="C2751" t="s">
        <v>189</v>
      </c>
      <c r="D2751">
        <v>1</v>
      </c>
      <c r="E2751">
        <v>66.73</v>
      </c>
      <c r="F2751">
        <v>66.73</v>
      </c>
      <c r="G2751" t="s">
        <v>12</v>
      </c>
      <c r="H2751" t="s">
        <v>17</v>
      </c>
      <c r="I2751" s="1">
        <v>45525</v>
      </c>
      <c r="J2751">
        <f>YEAR(spending_patterns_detailed[[#This Row],[Transaction Date]])</f>
        <v>2024</v>
      </c>
      <c r="K2751" t="str">
        <f>TEXT(spending_patterns_detailed[[#This Row],[Transaction Date]],"mmm")</f>
        <v>Aug</v>
      </c>
      <c r="L27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52" spans="1:13" x14ac:dyDescent="0.4">
      <c r="A2752" t="s">
        <v>131</v>
      </c>
      <c r="B2752" t="s">
        <v>70</v>
      </c>
      <c r="C2752" t="s">
        <v>71</v>
      </c>
      <c r="D2752">
        <v>2</v>
      </c>
      <c r="E2752">
        <v>18</v>
      </c>
      <c r="F2752">
        <v>36</v>
      </c>
      <c r="G2752" t="s">
        <v>38</v>
      </c>
      <c r="H2752" t="s">
        <v>17</v>
      </c>
      <c r="I2752" s="1">
        <v>45165</v>
      </c>
      <c r="J2752">
        <f>YEAR(spending_patterns_detailed[[#This Row],[Transaction Date]])</f>
        <v>2023</v>
      </c>
      <c r="K2752" t="str">
        <f>TEXT(spending_patterns_detailed[[#This Row],[Transaction Date]],"mmm")</f>
        <v>Aug</v>
      </c>
      <c r="L27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53" spans="1:13" x14ac:dyDescent="0.4">
      <c r="A2753" t="s">
        <v>229</v>
      </c>
      <c r="B2753" t="s">
        <v>49</v>
      </c>
      <c r="C2753" t="s">
        <v>197</v>
      </c>
      <c r="D2753">
        <v>5</v>
      </c>
      <c r="E2753">
        <v>38.44</v>
      </c>
      <c r="F2753">
        <v>192.2</v>
      </c>
      <c r="G2753" t="s">
        <v>12</v>
      </c>
      <c r="H2753" t="s">
        <v>41</v>
      </c>
      <c r="I2753" s="1">
        <v>45443</v>
      </c>
      <c r="J2753">
        <f>YEAR(spending_patterns_detailed[[#This Row],[Transaction Date]])</f>
        <v>2024</v>
      </c>
      <c r="K2753" t="str">
        <f>TEXT(spending_patterns_detailed[[#This Row],[Transaction Date]],"mmm")</f>
        <v>May</v>
      </c>
      <c r="L27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54" spans="1:13" x14ac:dyDescent="0.4">
      <c r="A2754" t="s">
        <v>212</v>
      </c>
      <c r="B2754" t="s">
        <v>15</v>
      </c>
      <c r="C2754" t="s">
        <v>16</v>
      </c>
      <c r="D2754">
        <v>3</v>
      </c>
      <c r="E2754">
        <v>34.69</v>
      </c>
      <c r="F2754">
        <v>104.08</v>
      </c>
      <c r="G2754" t="s">
        <v>38</v>
      </c>
      <c r="H2754" t="s">
        <v>17</v>
      </c>
      <c r="I2754" s="1">
        <v>45427</v>
      </c>
      <c r="J2754">
        <f>YEAR(spending_patterns_detailed[[#This Row],[Transaction Date]])</f>
        <v>2024</v>
      </c>
      <c r="K2754" t="str">
        <f>TEXT(spending_patterns_detailed[[#This Row],[Transaction Date]],"mmm")</f>
        <v>May</v>
      </c>
      <c r="L27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55" spans="1:13" x14ac:dyDescent="0.4">
      <c r="A2755" t="s">
        <v>58</v>
      </c>
      <c r="B2755" t="s">
        <v>23</v>
      </c>
      <c r="C2755" t="s">
        <v>143</v>
      </c>
      <c r="D2755">
        <v>2</v>
      </c>
      <c r="E2755">
        <v>226.46</v>
      </c>
      <c r="F2755">
        <v>452.92</v>
      </c>
      <c r="G2755" t="s">
        <v>21</v>
      </c>
      <c r="H2755" t="s">
        <v>13</v>
      </c>
      <c r="I2755" s="1">
        <v>45563</v>
      </c>
      <c r="J2755">
        <f>YEAR(spending_patterns_detailed[[#This Row],[Transaction Date]])</f>
        <v>2024</v>
      </c>
      <c r="K2755" t="str">
        <f>TEXT(spending_patterns_detailed[[#This Row],[Transaction Date]],"mmm")</f>
        <v>Sep</v>
      </c>
      <c r="L27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56" spans="1:13" x14ac:dyDescent="0.4">
      <c r="A2756" t="s">
        <v>72</v>
      </c>
      <c r="B2756" t="s">
        <v>27</v>
      </c>
      <c r="C2756" t="s">
        <v>54</v>
      </c>
      <c r="D2756">
        <v>5</v>
      </c>
      <c r="E2756">
        <v>108.49</v>
      </c>
      <c r="F2756">
        <v>542.46</v>
      </c>
      <c r="G2756" t="s">
        <v>12</v>
      </c>
      <c r="H2756" t="s">
        <v>41</v>
      </c>
      <c r="I2756" s="1">
        <v>45349</v>
      </c>
      <c r="J2756">
        <f>YEAR(spending_patterns_detailed[[#This Row],[Transaction Date]])</f>
        <v>2024</v>
      </c>
      <c r="K2756" t="str">
        <f>TEXT(spending_patterns_detailed[[#This Row],[Transaction Date]],"mmm")</f>
        <v>Feb</v>
      </c>
      <c r="L27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57" spans="1:13" x14ac:dyDescent="0.4">
      <c r="A2757" t="s">
        <v>132</v>
      </c>
      <c r="B2757" t="s">
        <v>70</v>
      </c>
      <c r="C2757" t="s">
        <v>73</v>
      </c>
      <c r="D2757">
        <v>5</v>
      </c>
      <c r="E2757">
        <v>79.31</v>
      </c>
      <c r="F2757">
        <v>396.55</v>
      </c>
      <c r="G2757" t="s">
        <v>38</v>
      </c>
      <c r="H2757" t="s">
        <v>41</v>
      </c>
      <c r="I2757" s="1">
        <v>45617</v>
      </c>
      <c r="J2757">
        <f>YEAR(spending_patterns_detailed[[#This Row],[Transaction Date]])</f>
        <v>2024</v>
      </c>
      <c r="K2757" t="str">
        <f>TEXT(spending_patterns_detailed[[#This Row],[Transaction Date]],"mmm")</f>
        <v>Nov</v>
      </c>
      <c r="L27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58" spans="1:13" x14ac:dyDescent="0.4">
      <c r="A2758" t="s">
        <v>199</v>
      </c>
      <c r="B2758" t="s">
        <v>46</v>
      </c>
      <c r="C2758" t="s">
        <v>162</v>
      </c>
      <c r="D2758">
        <v>1</v>
      </c>
      <c r="E2758">
        <v>7.99</v>
      </c>
      <c r="F2758">
        <v>7.99</v>
      </c>
      <c r="G2758" t="s">
        <v>21</v>
      </c>
      <c r="H2758" t="s">
        <v>13</v>
      </c>
      <c r="I2758" s="1">
        <v>45266</v>
      </c>
      <c r="J2758">
        <f>YEAR(spending_patterns_detailed[[#This Row],[Transaction Date]])</f>
        <v>2023</v>
      </c>
      <c r="K2758" t="str">
        <f>TEXT(spending_patterns_detailed[[#This Row],[Transaction Date]],"mmm")</f>
        <v>Dec</v>
      </c>
      <c r="L27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59" spans="1:13" x14ac:dyDescent="0.4">
      <c r="A2759" t="s">
        <v>154</v>
      </c>
      <c r="B2759" t="s">
        <v>31</v>
      </c>
      <c r="C2759" t="s">
        <v>80</v>
      </c>
      <c r="D2759">
        <v>1</v>
      </c>
      <c r="E2759">
        <v>2.54</v>
      </c>
      <c r="F2759">
        <v>2.54</v>
      </c>
      <c r="G2759" t="s">
        <v>38</v>
      </c>
      <c r="H2759" t="s">
        <v>13</v>
      </c>
      <c r="I2759" s="1">
        <v>45343</v>
      </c>
      <c r="J2759">
        <f>YEAR(spending_patterns_detailed[[#This Row],[Transaction Date]])</f>
        <v>2024</v>
      </c>
      <c r="K2759" t="str">
        <f>TEXT(spending_patterns_detailed[[#This Row],[Transaction Date]],"mmm")</f>
        <v>Feb</v>
      </c>
      <c r="L27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60" spans="1:13" x14ac:dyDescent="0.4">
      <c r="A2760" t="s">
        <v>232</v>
      </c>
      <c r="B2760" t="s">
        <v>19</v>
      </c>
      <c r="C2760" t="s">
        <v>149</v>
      </c>
      <c r="D2760">
        <v>1</v>
      </c>
      <c r="E2760">
        <v>1962.13</v>
      </c>
      <c r="F2760">
        <v>1962.13</v>
      </c>
      <c r="G2760" t="s">
        <v>25</v>
      </c>
      <c r="H2760" t="s">
        <v>13</v>
      </c>
      <c r="I2760" s="1">
        <v>45670</v>
      </c>
      <c r="J2760">
        <f>YEAR(spending_patterns_detailed[[#This Row],[Transaction Date]])</f>
        <v>2025</v>
      </c>
      <c r="K2760" t="str">
        <f>TEXT(spending_patterns_detailed[[#This Row],[Transaction Date]],"mmm")</f>
        <v>Jan</v>
      </c>
      <c r="L27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7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761" spans="1:13" x14ac:dyDescent="0.4">
      <c r="A2761" t="s">
        <v>275</v>
      </c>
      <c r="B2761" t="s">
        <v>36</v>
      </c>
      <c r="C2761" t="s">
        <v>37</v>
      </c>
      <c r="D2761">
        <v>1</v>
      </c>
      <c r="E2761">
        <v>107.67</v>
      </c>
      <c r="F2761">
        <v>107.67</v>
      </c>
      <c r="G2761" t="s">
        <v>38</v>
      </c>
      <c r="H2761" t="s">
        <v>17</v>
      </c>
      <c r="I2761" s="1">
        <v>45497</v>
      </c>
      <c r="J2761">
        <f>YEAR(spending_patterns_detailed[[#This Row],[Transaction Date]])</f>
        <v>2024</v>
      </c>
      <c r="K2761" t="str">
        <f>TEXT(spending_patterns_detailed[[#This Row],[Transaction Date]],"mmm")</f>
        <v>Jul</v>
      </c>
      <c r="L27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62" spans="1:13" x14ac:dyDescent="0.4">
      <c r="A2762" t="s">
        <v>182</v>
      </c>
      <c r="B2762" t="s">
        <v>19</v>
      </c>
      <c r="C2762" t="s">
        <v>107</v>
      </c>
      <c r="D2762">
        <v>1</v>
      </c>
      <c r="E2762">
        <v>82.91</v>
      </c>
      <c r="F2762">
        <v>82.91</v>
      </c>
      <c r="G2762" t="s">
        <v>21</v>
      </c>
      <c r="H2762" t="s">
        <v>41</v>
      </c>
      <c r="I2762" s="1">
        <v>45626</v>
      </c>
      <c r="J2762">
        <f>YEAR(spending_patterns_detailed[[#This Row],[Transaction Date]])</f>
        <v>2024</v>
      </c>
      <c r="K2762" t="str">
        <f>TEXT(spending_patterns_detailed[[#This Row],[Transaction Date]],"mmm")</f>
        <v>Nov</v>
      </c>
      <c r="L27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63" spans="1:13" x14ac:dyDescent="0.4">
      <c r="A2763" t="s">
        <v>136</v>
      </c>
      <c r="B2763" t="s">
        <v>15</v>
      </c>
      <c r="C2763" t="s">
        <v>135</v>
      </c>
      <c r="D2763">
        <v>4</v>
      </c>
      <c r="E2763">
        <v>15.48</v>
      </c>
      <c r="F2763">
        <v>61.9</v>
      </c>
      <c r="G2763" t="s">
        <v>38</v>
      </c>
      <c r="H2763" t="s">
        <v>13</v>
      </c>
      <c r="I2763" s="1">
        <v>45435</v>
      </c>
      <c r="J2763">
        <f>YEAR(spending_patterns_detailed[[#This Row],[Transaction Date]])</f>
        <v>2024</v>
      </c>
      <c r="K2763" t="str">
        <f>TEXT(spending_patterns_detailed[[#This Row],[Transaction Date]],"mmm")</f>
        <v>May</v>
      </c>
      <c r="L27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64" spans="1:13" x14ac:dyDescent="0.4">
      <c r="A2764" t="s">
        <v>132</v>
      </c>
      <c r="B2764" t="s">
        <v>46</v>
      </c>
      <c r="C2764" t="s">
        <v>162</v>
      </c>
      <c r="D2764">
        <v>4</v>
      </c>
      <c r="E2764">
        <v>3.38</v>
      </c>
      <c r="F2764">
        <v>13.5</v>
      </c>
      <c r="G2764" t="s">
        <v>38</v>
      </c>
      <c r="H2764" t="s">
        <v>41</v>
      </c>
      <c r="I2764" s="1">
        <v>45020</v>
      </c>
      <c r="J2764">
        <f>YEAR(spending_patterns_detailed[[#This Row],[Transaction Date]])</f>
        <v>2023</v>
      </c>
      <c r="K2764" t="str">
        <f>TEXT(spending_patterns_detailed[[#This Row],[Transaction Date]],"mmm")</f>
        <v>Apr</v>
      </c>
      <c r="L27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65" spans="1:13" x14ac:dyDescent="0.4">
      <c r="A2765" t="s">
        <v>88</v>
      </c>
      <c r="B2765" t="s">
        <v>15</v>
      </c>
      <c r="C2765" t="s">
        <v>16</v>
      </c>
      <c r="D2765">
        <v>4</v>
      </c>
      <c r="E2765">
        <v>22.68</v>
      </c>
      <c r="F2765">
        <v>90.71</v>
      </c>
      <c r="G2765" t="s">
        <v>25</v>
      </c>
      <c r="H2765" t="s">
        <v>41</v>
      </c>
      <c r="I2765" s="1">
        <v>45288</v>
      </c>
      <c r="J2765">
        <f>YEAR(spending_patterns_detailed[[#This Row],[Transaction Date]])</f>
        <v>2023</v>
      </c>
      <c r="K2765" t="str">
        <f>TEXT(spending_patterns_detailed[[#This Row],[Transaction Date]],"mmm")</f>
        <v>Dec</v>
      </c>
      <c r="L27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66" spans="1:13" x14ac:dyDescent="0.4">
      <c r="A2766" t="s">
        <v>202</v>
      </c>
      <c r="B2766" t="s">
        <v>15</v>
      </c>
      <c r="C2766" t="s">
        <v>151</v>
      </c>
      <c r="D2766">
        <v>5</v>
      </c>
      <c r="E2766">
        <v>143.82</v>
      </c>
      <c r="F2766">
        <v>719.11</v>
      </c>
      <c r="G2766" t="s">
        <v>25</v>
      </c>
      <c r="H2766" t="s">
        <v>17</v>
      </c>
      <c r="I2766" s="1">
        <v>45570</v>
      </c>
      <c r="J2766">
        <f>YEAR(spending_patterns_detailed[[#This Row],[Transaction Date]])</f>
        <v>2024</v>
      </c>
      <c r="K2766" t="str">
        <f>TEXT(spending_patterns_detailed[[#This Row],[Transaction Date]],"mmm")</f>
        <v>Oct</v>
      </c>
      <c r="L27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67" spans="1:13" x14ac:dyDescent="0.4">
      <c r="A2767" t="s">
        <v>141</v>
      </c>
      <c r="B2767" t="s">
        <v>36</v>
      </c>
      <c r="C2767" t="s">
        <v>76</v>
      </c>
      <c r="D2767">
        <v>1</v>
      </c>
      <c r="E2767">
        <v>43.14</v>
      </c>
      <c r="F2767">
        <v>43.14</v>
      </c>
      <c r="G2767" t="s">
        <v>38</v>
      </c>
      <c r="H2767" t="s">
        <v>41</v>
      </c>
      <c r="I2767" s="1">
        <v>45492</v>
      </c>
      <c r="J2767">
        <f>YEAR(spending_patterns_detailed[[#This Row],[Transaction Date]])</f>
        <v>2024</v>
      </c>
      <c r="K2767" t="str">
        <f>TEXT(spending_patterns_detailed[[#This Row],[Transaction Date]],"mmm")</f>
        <v>Jul</v>
      </c>
      <c r="L27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68" spans="1:13" x14ac:dyDescent="0.4">
      <c r="A2768" t="s">
        <v>26</v>
      </c>
      <c r="B2768" t="s">
        <v>56</v>
      </c>
      <c r="C2768" t="s">
        <v>165</v>
      </c>
      <c r="D2768">
        <v>5</v>
      </c>
      <c r="E2768">
        <v>878.91</v>
      </c>
      <c r="F2768">
        <v>4394.54</v>
      </c>
      <c r="G2768" t="s">
        <v>38</v>
      </c>
      <c r="H2768" t="s">
        <v>17</v>
      </c>
      <c r="I2768" s="1">
        <v>45028</v>
      </c>
      <c r="J2768">
        <f>YEAR(spending_patterns_detailed[[#This Row],[Transaction Date]])</f>
        <v>2023</v>
      </c>
      <c r="K2768" t="str">
        <f>TEXT(spending_patterns_detailed[[#This Row],[Transaction Date]],"mmm")</f>
        <v>Apr</v>
      </c>
      <c r="L27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769" spans="1:13" x14ac:dyDescent="0.4">
      <c r="A2769" t="s">
        <v>271</v>
      </c>
      <c r="B2769" t="s">
        <v>56</v>
      </c>
      <c r="C2769" t="s">
        <v>66</v>
      </c>
      <c r="D2769">
        <v>5</v>
      </c>
      <c r="E2769">
        <v>99.43</v>
      </c>
      <c r="F2769">
        <v>497.16</v>
      </c>
      <c r="G2769" t="s">
        <v>21</v>
      </c>
      <c r="H2769" t="s">
        <v>41</v>
      </c>
      <c r="I2769" s="1">
        <v>45100</v>
      </c>
      <c r="J2769">
        <f>YEAR(spending_patterns_detailed[[#This Row],[Transaction Date]])</f>
        <v>2023</v>
      </c>
      <c r="K2769" t="str">
        <f>TEXT(spending_patterns_detailed[[#This Row],[Transaction Date]],"mmm")</f>
        <v>Jun</v>
      </c>
      <c r="L27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70" spans="1:13" x14ac:dyDescent="0.4">
      <c r="A2770" t="s">
        <v>84</v>
      </c>
      <c r="B2770" t="s">
        <v>27</v>
      </c>
      <c r="C2770" t="s">
        <v>54</v>
      </c>
      <c r="D2770">
        <v>3</v>
      </c>
      <c r="E2770">
        <v>325.60000000000002</v>
      </c>
      <c r="F2770">
        <v>976.81</v>
      </c>
      <c r="G2770" t="s">
        <v>38</v>
      </c>
      <c r="H2770" t="s">
        <v>13</v>
      </c>
      <c r="I2770" s="1">
        <v>45226</v>
      </c>
      <c r="J2770">
        <f>YEAR(spending_patterns_detailed[[#This Row],[Transaction Date]])</f>
        <v>2023</v>
      </c>
      <c r="K2770" t="str">
        <f>TEXT(spending_patterns_detailed[[#This Row],[Transaction Date]],"mmm")</f>
        <v>Oct</v>
      </c>
      <c r="L27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71" spans="1:13" x14ac:dyDescent="0.4">
      <c r="A2771" t="s">
        <v>194</v>
      </c>
      <c r="B2771" t="s">
        <v>31</v>
      </c>
      <c r="C2771" t="s">
        <v>32</v>
      </c>
      <c r="D2771">
        <v>1</v>
      </c>
      <c r="E2771">
        <v>734.83</v>
      </c>
      <c r="F2771">
        <v>734.83</v>
      </c>
      <c r="G2771" t="s">
        <v>25</v>
      </c>
      <c r="H2771" t="s">
        <v>17</v>
      </c>
      <c r="I2771" s="1">
        <v>45545</v>
      </c>
      <c r="J2771">
        <f>YEAR(spending_patterns_detailed[[#This Row],[Transaction Date]])</f>
        <v>2024</v>
      </c>
      <c r="K2771" t="str">
        <f>TEXT(spending_patterns_detailed[[#This Row],[Transaction Date]],"mmm")</f>
        <v>Sep</v>
      </c>
      <c r="L27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72" spans="1:13" x14ac:dyDescent="0.4">
      <c r="A2772" t="s">
        <v>218</v>
      </c>
      <c r="B2772" t="s">
        <v>100</v>
      </c>
      <c r="C2772" t="s">
        <v>101</v>
      </c>
      <c r="D2772">
        <v>1</v>
      </c>
      <c r="E2772">
        <v>19.45</v>
      </c>
      <c r="F2772">
        <v>19.45</v>
      </c>
      <c r="G2772" t="s">
        <v>12</v>
      </c>
      <c r="H2772" t="s">
        <v>41</v>
      </c>
      <c r="I2772" s="1">
        <v>45570</v>
      </c>
      <c r="J2772">
        <f>YEAR(spending_patterns_detailed[[#This Row],[Transaction Date]])</f>
        <v>2024</v>
      </c>
      <c r="K2772" t="str">
        <f>TEXT(spending_patterns_detailed[[#This Row],[Transaction Date]],"mmm")</f>
        <v>Oct</v>
      </c>
      <c r="L27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73" spans="1:13" x14ac:dyDescent="0.4">
      <c r="A2773" t="s">
        <v>171</v>
      </c>
      <c r="B2773" t="s">
        <v>27</v>
      </c>
      <c r="C2773" t="s">
        <v>40</v>
      </c>
      <c r="D2773">
        <v>2</v>
      </c>
      <c r="E2773">
        <v>66.75</v>
      </c>
      <c r="F2773">
        <v>133.5</v>
      </c>
      <c r="G2773" t="s">
        <v>38</v>
      </c>
      <c r="H2773" t="s">
        <v>41</v>
      </c>
      <c r="I2773" s="1">
        <v>45105</v>
      </c>
      <c r="J2773">
        <f>YEAR(spending_patterns_detailed[[#This Row],[Transaction Date]])</f>
        <v>2023</v>
      </c>
      <c r="K2773" t="str">
        <f>TEXT(spending_patterns_detailed[[#This Row],[Transaction Date]],"mmm")</f>
        <v>Jun</v>
      </c>
      <c r="L27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74" spans="1:13" x14ac:dyDescent="0.4">
      <c r="A2774" t="s">
        <v>96</v>
      </c>
      <c r="B2774" t="s">
        <v>15</v>
      </c>
      <c r="C2774" t="s">
        <v>135</v>
      </c>
      <c r="D2774">
        <v>5</v>
      </c>
      <c r="E2774">
        <v>9.4600000000000009</v>
      </c>
      <c r="F2774">
        <v>47.32</v>
      </c>
      <c r="G2774" t="s">
        <v>12</v>
      </c>
      <c r="H2774" t="s">
        <v>41</v>
      </c>
      <c r="I2774" s="1">
        <v>45460</v>
      </c>
      <c r="J2774">
        <f>YEAR(spending_patterns_detailed[[#This Row],[Transaction Date]])</f>
        <v>2024</v>
      </c>
      <c r="K2774" t="str">
        <f>TEXT(spending_patterns_detailed[[#This Row],[Transaction Date]],"mmm")</f>
        <v>Jun</v>
      </c>
      <c r="L27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75" spans="1:13" x14ac:dyDescent="0.4">
      <c r="A2775" t="s">
        <v>253</v>
      </c>
      <c r="B2775" t="s">
        <v>46</v>
      </c>
      <c r="C2775" t="s">
        <v>47</v>
      </c>
      <c r="D2775">
        <v>2</v>
      </c>
      <c r="E2775">
        <v>2.35</v>
      </c>
      <c r="F2775">
        <v>4.6900000000000004</v>
      </c>
      <c r="G2775" t="s">
        <v>21</v>
      </c>
      <c r="H2775" t="s">
        <v>41</v>
      </c>
      <c r="I2775" s="1">
        <v>45294</v>
      </c>
      <c r="J2775">
        <f>YEAR(spending_patterns_detailed[[#This Row],[Transaction Date]])</f>
        <v>2024</v>
      </c>
      <c r="K2775" t="str">
        <f>TEXT(spending_patterns_detailed[[#This Row],[Transaction Date]],"mmm")</f>
        <v>Jan</v>
      </c>
      <c r="L27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76" spans="1:13" x14ac:dyDescent="0.4">
      <c r="A2776" t="s">
        <v>234</v>
      </c>
      <c r="B2776" t="s">
        <v>56</v>
      </c>
      <c r="C2776" t="s">
        <v>66</v>
      </c>
      <c r="D2776">
        <v>3</v>
      </c>
      <c r="E2776">
        <v>28.08</v>
      </c>
      <c r="F2776">
        <v>84.24</v>
      </c>
      <c r="G2776" t="s">
        <v>21</v>
      </c>
      <c r="H2776" t="s">
        <v>13</v>
      </c>
      <c r="I2776" s="1">
        <v>45573</v>
      </c>
      <c r="J2776">
        <f>YEAR(spending_patterns_detailed[[#This Row],[Transaction Date]])</f>
        <v>2024</v>
      </c>
      <c r="K2776" t="str">
        <f>TEXT(spending_patterns_detailed[[#This Row],[Transaction Date]],"mmm")</f>
        <v>Oct</v>
      </c>
      <c r="L27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77" spans="1:13" x14ac:dyDescent="0.4">
      <c r="A2777" t="s">
        <v>191</v>
      </c>
      <c r="B2777" t="s">
        <v>36</v>
      </c>
      <c r="C2777" t="s">
        <v>37</v>
      </c>
      <c r="D2777">
        <v>1</v>
      </c>
      <c r="E2777">
        <v>1323.89</v>
      </c>
      <c r="F2777">
        <v>1323.89</v>
      </c>
      <c r="G2777" t="s">
        <v>21</v>
      </c>
      <c r="H2777" t="s">
        <v>41</v>
      </c>
      <c r="I2777" s="1">
        <v>45535</v>
      </c>
      <c r="J2777">
        <f>YEAR(spending_patterns_detailed[[#This Row],[Transaction Date]])</f>
        <v>2024</v>
      </c>
      <c r="K2777" t="str">
        <f>TEXT(spending_patterns_detailed[[#This Row],[Transaction Date]],"mmm")</f>
        <v>Aug</v>
      </c>
      <c r="L27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7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778" spans="1:13" x14ac:dyDescent="0.4">
      <c r="A2778" t="s">
        <v>95</v>
      </c>
      <c r="B2778" t="s">
        <v>10</v>
      </c>
      <c r="C2778" t="s">
        <v>11</v>
      </c>
      <c r="D2778">
        <v>4</v>
      </c>
      <c r="E2778">
        <v>3.71</v>
      </c>
      <c r="F2778">
        <v>14.85</v>
      </c>
      <c r="G2778" t="s">
        <v>25</v>
      </c>
      <c r="H2778" t="s">
        <v>13</v>
      </c>
      <c r="I2778" s="1">
        <v>45120</v>
      </c>
      <c r="J2778">
        <f>YEAR(spending_patterns_detailed[[#This Row],[Transaction Date]])</f>
        <v>2023</v>
      </c>
      <c r="K2778" t="str">
        <f>TEXT(spending_patterns_detailed[[#This Row],[Transaction Date]],"mmm")</f>
        <v>Jul</v>
      </c>
      <c r="L27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79" spans="1:13" x14ac:dyDescent="0.4">
      <c r="A2779" t="s">
        <v>247</v>
      </c>
      <c r="B2779" t="s">
        <v>31</v>
      </c>
      <c r="C2779" t="s">
        <v>94</v>
      </c>
      <c r="D2779">
        <v>1</v>
      </c>
      <c r="E2779">
        <v>37.090000000000003</v>
      </c>
      <c r="F2779">
        <v>37.090000000000003</v>
      </c>
      <c r="G2779" t="s">
        <v>21</v>
      </c>
      <c r="H2779" t="s">
        <v>17</v>
      </c>
      <c r="I2779" s="1">
        <v>45446</v>
      </c>
      <c r="J2779">
        <f>YEAR(spending_patterns_detailed[[#This Row],[Transaction Date]])</f>
        <v>2024</v>
      </c>
      <c r="K2779" t="str">
        <f>TEXT(spending_patterns_detailed[[#This Row],[Transaction Date]],"mmm")</f>
        <v>Jun</v>
      </c>
      <c r="L27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80" spans="1:13" x14ac:dyDescent="0.4">
      <c r="A2780" t="s">
        <v>249</v>
      </c>
      <c r="B2780" t="s">
        <v>70</v>
      </c>
      <c r="C2780" t="s">
        <v>71</v>
      </c>
      <c r="D2780">
        <v>2</v>
      </c>
      <c r="E2780">
        <v>12.77</v>
      </c>
      <c r="F2780">
        <v>25.54</v>
      </c>
      <c r="G2780" t="s">
        <v>12</v>
      </c>
      <c r="H2780" t="s">
        <v>41</v>
      </c>
      <c r="I2780" s="1">
        <v>45641</v>
      </c>
      <c r="J2780">
        <f>YEAR(spending_patterns_detailed[[#This Row],[Transaction Date]])</f>
        <v>2024</v>
      </c>
      <c r="K2780" t="str">
        <f>TEXT(spending_patterns_detailed[[#This Row],[Transaction Date]],"mmm")</f>
        <v>Dec</v>
      </c>
      <c r="L27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81" spans="1:13" x14ac:dyDescent="0.4">
      <c r="A2781" t="s">
        <v>238</v>
      </c>
      <c r="B2781" t="s">
        <v>100</v>
      </c>
      <c r="C2781" t="s">
        <v>101</v>
      </c>
      <c r="D2781">
        <v>1</v>
      </c>
      <c r="E2781">
        <v>17.8</v>
      </c>
      <c r="F2781">
        <v>17.8</v>
      </c>
      <c r="G2781" t="s">
        <v>21</v>
      </c>
      <c r="H2781" t="s">
        <v>41</v>
      </c>
      <c r="I2781" s="1">
        <v>45227</v>
      </c>
      <c r="J2781">
        <f>YEAR(spending_patterns_detailed[[#This Row],[Transaction Date]])</f>
        <v>2023</v>
      </c>
      <c r="K2781" t="str">
        <f>TEXT(spending_patterns_detailed[[#This Row],[Transaction Date]],"mmm")</f>
        <v>Oct</v>
      </c>
      <c r="L27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82" spans="1:13" x14ac:dyDescent="0.4">
      <c r="A2782" t="s">
        <v>173</v>
      </c>
      <c r="B2782" t="s">
        <v>46</v>
      </c>
      <c r="C2782" t="s">
        <v>109</v>
      </c>
      <c r="D2782">
        <v>1</v>
      </c>
      <c r="E2782">
        <v>606.84</v>
      </c>
      <c r="F2782">
        <v>606.84</v>
      </c>
      <c r="G2782" t="s">
        <v>38</v>
      </c>
      <c r="H2782" t="s">
        <v>41</v>
      </c>
      <c r="I2782" s="1">
        <v>45437</v>
      </c>
      <c r="J2782">
        <f>YEAR(spending_patterns_detailed[[#This Row],[Transaction Date]])</f>
        <v>2024</v>
      </c>
      <c r="K2782" t="str">
        <f>TEXT(spending_patterns_detailed[[#This Row],[Transaction Date]],"mmm")</f>
        <v>May</v>
      </c>
      <c r="L27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83" spans="1:13" x14ac:dyDescent="0.4">
      <c r="A2783" t="s">
        <v>103</v>
      </c>
      <c r="B2783" t="s">
        <v>36</v>
      </c>
      <c r="C2783" t="s">
        <v>76</v>
      </c>
      <c r="D2783">
        <v>1</v>
      </c>
      <c r="E2783">
        <v>24</v>
      </c>
      <c r="F2783">
        <v>24</v>
      </c>
      <c r="G2783" t="s">
        <v>38</v>
      </c>
      <c r="H2783" t="s">
        <v>17</v>
      </c>
      <c r="I2783" s="1">
        <v>45177</v>
      </c>
      <c r="J2783">
        <f>YEAR(spending_patterns_detailed[[#This Row],[Transaction Date]])</f>
        <v>2023</v>
      </c>
      <c r="K2783" t="str">
        <f>TEXT(spending_patterns_detailed[[#This Row],[Transaction Date]],"mmm")</f>
        <v>Sep</v>
      </c>
      <c r="L27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84" spans="1:13" x14ac:dyDescent="0.4">
      <c r="A2784" t="s">
        <v>58</v>
      </c>
      <c r="B2784" t="s">
        <v>36</v>
      </c>
      <c r="C2784" t="s">
        <v>160</v>
      </c>
      <c r="D2784">
        <v>1</v>
      </c>
      <c r="E2784">
        <v>393.21</v>
      </c>
      <c r="F2784">
        <v>393.21</v>
      </c>
      <c r="G2784" t="s">
        <v>38</v>
      </c>
      <c r="H2784" t="s">
        <v>41</v>
      </c>
      <c r="I2784" s="1">
        <v>45520</v>
      </c>
      <c r="J2784">
        <f>YEAR(spending_patterns_detailed[[#This Row],[Transaction Date]])</f>
        <v>2024</v>
      </c>
      <c r="K2784" t="str">
        <f>TEXT(spending_patterns_detailed[[#This Row],[Transaction Date]],"mmm")</f>
        <v>Aug</v>
      </c>
      <c r="L27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85" spans="1:13" x14ac:dyDescent="0.4">
      <c r="A2785" t="s">
        <v>99</v>
      </c>
      <c r="B2785" t="s">
        <v>15</v>
      </c>
      <c r="C2785" t="s">
        <v>151</v>
      </c>
      <c r="D2785">
        <v>4</v>
      </c>
      <c r="E2785">
        <v>78.3</v>
      </c>
      <c r="F2785">
        <v>313.19</v>
      </c>
      <c r="G2785" t="s">
        <v>38</v>
      </c>
      <c r="H2785" t="s">
        <v>17</v>
      </c>
      <c r="I2785" s="1">
        <v>45408</v>
      </c>
      <c r="J2785">
        <f>YEAR(spending_patterns_detailed[[#This Row],[Transaction Date]])</f>
        <v>2024</v>
      </c>
      <c r="K2785" t="str">
        <f>TEXT(spending_patterns_detailed[[#This Row],[Transaction Date]],"mmm")</f>
        <v>Apr</v>
      </c>
      <c r="L27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86" spans="1:13" x14ac:dyDescent="0.4">
      <c r="A2786" t="s">
        <v>244</v>
      </c>
      <c r="B2786" t="s">
        <v>36</v>
      </c>
      <c r="C2786" t="s">
        <v>37</v>
      </c>
      <c r="D2786">
        <v>1</v>
      </c>
      <c r="E2786">
        <v>1049.7</v>
      </c>
      <c r="F2786">
        <v>1049.7</v>
      </c>
      <c r="G2786" t="s">
        <v>38</v>
      </c>
      <c r="H2786" t="s">
        <v>17</v>
      </c>
      <c r="I2786" s="1">
        <v>45234</v>
      </c>
      <c r="J2786">
        <f>YEAR(spending_patterns_detailed[[#This Row],[Transaction Date]])</f>
        <v>2023</v>
      </c>
      <c r="K2786" t="str">
        <f>TEXT(spending_patterns_detailed[[#This Row],[Transaction Date]],"mmm")</f>
        <v>Nov</v>
      </c>
      <c r="L27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7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787" spans="1:13" x14ac:dyDescent="0.4">
      <c r="A2787" t="s">
        <v>84</v>
      </c>
      <c r="B2787" t="s">
        <v>100</v>
      </c>
      <c r="C2787" t="s">
        <v>101</v>
      </c>
      <c r="D2787">
        <v>1</v>
      </c>
      <c r="E2787">
        <v>14.44</v>
      </c>
      <c r="F2787">
        <v>14.44</v>
      </c>
      <c r="G2787" t="s">
        <v>12</v>
      </c>
      <c r="H2787" t="s">
        <v>13</v>
      </c>
      <c r="I2787" s="1">
        <v>45644</v>
      </c>
      <c r="J2787">
        <f>YEAR(spending_patterns_detailed[[#This Row],[Transaction Date]])</f>
        <v>2024</v>
      </c>
      <c r="K2787" t="str">
        <f>TEXT(spending_patterns_detailed[[#This Row],[Transaction Date]],"mmm")</f>
        <v>Dec</v>
      </c>
      <c r="L27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88" spans="1:13" x14ac:dyDescent="0.4">
      <c r="A2788" t="s">
        <v>138</v>
      </c>
      <c r="B2788" t="s">
        <v>31</v>
      </c>
      <c r="C2788" t="s">
        <v>80</v>
      </c>
      <c r="D2788">
        <v>1</v>
      </c>
      <c r="E2788">
        <v>7.72</v>
      </c>
      <c r="F2788">
        <v>7.72</v>
      </c>
      <c r="G2788" t="s">
        <v>21</v>
      </c>
      <c r="H2788" t="s">
        <v>41</v>
      </c>
      <c r="I2788" s="1">
        <v>44968</v>
      </c>
      <c r="J2788">
        <f>YEAR(spending_patterns_detailed[[#This Row],[Transaction Date]])</f>
        <v>2023</v>
      </c>
      <c r="K2788" t="str">
        <f>TEXT(spending_patterns_detailed[[#This Row],[Transaction Date]],"mmm")</f>
        <v>Feb</v>
      </c>
      <c r="L27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89" spans="1:13" x14ac:dyDescent="0.4">
      <c r="A2789" t="s">
        <v>145</v>
      </c>
      <c r="B2789" t="s">
        <v>61</v>
      </c>
      <c r="C2789" t="s">
        <v>82</v>
      </c>
      <c r="D2789">
        <v>1</v>
      </c>
      <c r="E2789">
        <v>307.36</v>
      </c>
      <c r="F2789">
        <v>307.36</v>
      </c>
      <c r="G2789" t="s">
        <v>12</v>
      </c>
      <c r="H2789" t="s">
        <v>13</v>
      </c>
      <c r="I2789" s="1">
        <v>45095</v>
      </c>
      <c r="J2789">
        <f>YEAR(spending_patterns_detailed[[#This Row],[Transaction Date]])</f>
        <v>2023</v>
      </c>
      <c r="K2789" t="str">
        <f>TEXT(spending_patterns_detailed[[#This Row],[Transaction Date]],"mmm")</f>
        <v>Jun</v>
      </c>
      <c r="L27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90" spans="1:13" x14ac:dyDescent="0.4">
      <c r="A2790" t="s">
        <v>244</v>
      </c>
      <c r="B2790" t="s">
        <v>70</v>
      </c>
      <c r="C2790" t="s">
        <v>71</v>
      </c>
      <c r="D2790">
        <v>5</v>
      </c>
      <c r="E2790">
        <v>10.28</v>
      </c>
      <c r="F2790">
        <v>51.38</v>
      </c>
      <c r="G2790" t="s">
        <v>25</v>
      </c>
      <c r="H2790" t="s">
        <v>17</v>
      </c>
      <c r="I2790" s="1">
        <v>44965</v>
      </c>
      <c r="J2790">
        <f>YEAR(spending_patterns_detailed[[#This Row],[Transaction Date]])</f>
        <v>2023</v>
      </c>
      <c r="K2790" t="str">
        <f>TEXT(spending_patterns_detailed[[#This Row],[Transaction Date]],"mmm")</f>
        <v>Feb</v>
      </c>
      <c r="L27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91" spans="1:13" x14ac:dyDescent="0.4">
      <c r="A2791" t="s">
        <v>97</v>
      </c>
      <c r="B2791" t="s">
        <v>46</v>
      </c>
      <c r="C2791" t="s">
        <v>162</v>
      </c>
      <c r="D2791">
        <v>3</v>
      </c>
      <c r="E2791">
        <v>2.91</v>
      </c>
      <c r="F2791">
        <v>8.74</v>
      </c>
      <c r="G2791" t="s">
        <v>12</v>
      </c>
      <c r="H2791" t="s">
        <v>13</v>
      </c>
      <c r="I2791" s="1">
        <v>45547</v>
      </c>
      <c r="J2791">
        <f>YEAR(spending_patterns_detailed[[#This Row],[Transaction Date]])</f>
        <v>2024</v>
      </c>
      <c r="K2791" t="str">
        <f>TEXT(spending_patterns_detailed[[#This Row],[Transaction Date]],"mmm")</f>
        <v>Sep</v>
      </c>
      <c r="L27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7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792" spans="1:13" x14ac:dyDescent="0.4">
      <c r="A2792" t="s">
        <v>121</v>
      </c>
      <c r="B2792" t="s">
        <v>100</v>
      </c>
      <c r="C2792" t="s">
        <v>189</v>
      </c>
      <c r="D2792">
        <v>1</v>
      </c>
      <c r="E2792">
        <v>40.630000000000003</v>
      </c>
      <c r="F2792">
        <v>40.630000000000003</v>
      </c>
      <c r="G2792" t="s">
        <v>21</v>
      </c>
      <c r="H2792" t="s">
        <v>17</v>
      </c>
      <c r="I2792" s="1">
        <v>45276</v>
      </c>
      <c r="J2792">
        <f>YEAR(spending_patterns_detailed[[#This Row],[Transaction Date]])</f>
        <v>2023</v>
      </c>
      <c r="K2792" t="str">
        <f>TEXT(spending_patterns_detailed[[#This Row],[Transaction Date]],"mmm")</f>
        <v>Dec</v>
      </c>
      <c r="L27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93" spans="1:13" x14ac:dyDescent="0.4">
      <c r="A2793" t="s">
        <v>257</v>
      </c>
      <c r="B2793" t="s">
        <v>49</v>
      </c>
      <c r="C2793" t="s">
        <v>112</v>
      </c>
      <c r="D2793">
        <v>2</v>
      </c>
      <c r="E2793">
        <v>60.69</v>
      </c>
      <c r="F2793">
        <v>121.37</v>
      </c>
      <c r="G2793" t="s">
        <v>12</v>
      </c>
      <c r="H2793" t="s">
        <v>13</v>
      </c>
      <c r="I2793" s="1">
        <v>45112</v>
      </c>
      <c r="J2793">
        <f>YEAR(spending_patterns_detailed[[#This Row],[Transaction Date]])</f>
        <v>2023</v>
      </c>
      <c r="K2793" t="str">
        <f>TEXT(spending_patterns_detailed[[#This Row],[Transaction Date]],"mmm")</f>
        <v>Jul</v>
      </c>
      <c r="L27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94" spans="1:13" x14ac:dyDescent="0.4">
      <c r="A2794" t="s">
        <v>185</v>
      </c>
      <c r="B2794" t="s">
        <v>27</v>
      </c>
      <c r="C2794" t="s">
        <v>28</v>
      </c>
      <c r="D2794">
        <v>2</v>
      </c>
      <c r="E2794">
        <v>37.479999999999997</v>
      </c>
      <c r="F2794">
        <v>74.959999999999994</v>
      </c>
      <c r="G2794" t="s">
        <v>38</v>
      </c>
      <c r="H2794" t="s">
        <v>13</v>
      </c>
      <c r="I2794" s="1">
        <v>45051</v>
      </c>
      <c r="J2794">
        <f>YEAR(spending_patterns_detailed[[#This Row],[Transaction Date]])</f>
        <v>2023</v>
      </c>
      <c r="K2794" t="str">
        <f>TEXT(spending_patterns_detailed[[#This Row],[Transaction Date]],"mmm")</f>
        <v>May</v>
      </c>
      <c r="L27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95" spans="1:13" x14ac:dyDescent="0.4">
      <c r="A2795" t="s">
        <v>161</v>
      </c>
      <c r="B2795" t="s">
        <v>23</v>
      </c>
      <c r="C2795" t="s">
        <v>24</v>
      </c>
      <c r="D2795">
        <v>1</v>
      </c>
      <c r="E2795">
        <v>23.17</v>
      </c>
      <c r="F2795">
        <v>23.17</v>
      </c>
      <c r="G2795" t="s">
        <v>21</v>
      </c>
      <c r="H2795" t="s">
        <v>41</v>
      </c>
      <c r="I2795" s="1">
        <v>45633</v>
      </c>
      <c r="J2795">
        <f>YEAR(spending_patterns_detailed[[#This Row],[Transaction Date]])</f>
        <v>2024</v>
      </c>
      <c r="K2795" t="str">
        <f>TEXT(spending_patterns_detailed[[#This Row],[Transaction Date]],"mmm")</f>
        <v>Dec</v>
      </c>
      <c r="L27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796" spans="1:13" x14ac:dyDescent="0.4">
      <c r="A2796" t="s">
        <v>219</v>
      </c>
      <c r="B2796" t="s">
        <v>61</v>
      </c>
      <c r="C2796" t="s">
        <v>62</v>
      </c>
      <c r="D2796">
        <v>1</v>
      </c>
      <c r="E2796">
        <v>415.39</v>
      </c>
      <c r="F2796">
        <v>415.39</v>
      </c>
      <c r="G2796" t="s">
        <v>25</v>
      </c>
      <c r="H2796" t="s">
        <v>17</v>
      </c>
      <c r="I2796" s="1">
        <v>45168</v>
      </c>
      <c r="J2796">
        <f>YEAR(spending_patterns_detailed[[#This Row],[Transaction Date]])</f>
        <v>2023</v>
      </c>
      <c r="K2796" t="str">
        <f>TEXT(spending_patterns_detailed[[#This Row],[Transaction Date]],"mmm")</f>
        <v>Aug</v>
      </c>
      <c r="L27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97" spans="1:13" x14ac:dyDescent="0.4">
      <c r="A2797" t="s">
        <v>198</v>
      </c>
      <c r="B2797" t="s">
        <v>31</v>
      </c>
      <c r="C2797" t="s">
        <v>32</v>
      </c>
      <c r="D2797">
        <v>1</v>
      </c>
      <c r="E2797">
        <v>242.22</v>
      </c>
      <c r="F2797">
        <v>242.22</v>
      </c>
      <c r="G2797" t="s">
        <v>12</v>
      </c>
      <c r="H2797" t="s">
        <v>17</v>
      </c>
      <c r="I2797" s="1">
        <v>45178</v>
      </c>
      <c r="J2797">
        <f>YEAR(spending_patterns_detailed[[#This Row],[Transaction Date]])</f>
        <v>2023</v>
      </c>
      <c r="K2797" t="str">
        <f>TEXT(spending_patterns_detailed[[#This Row],[Transaction Date]],"mmm")</f>
        <v>Sep</v>
      </c>
      <c r="L27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98" spans="1:13" x14ac:dyDescent="0.4">
      <c r="A2798" t="s">
        <v>97</v>
      </c>
      <c r="B2798" t="s">
        <v>70</v>
      </c>
      <c r="C2798" t="s">
        <v>73</v>
      </c>
      <c r="D2798">
        <v>5</v>
      </c>
      <c r="E2798">
        <v>74.099999999999994</v>
      </c>
      <c r="F2798">
        <v>370.49</v>
      </c>
      <c r="G2798" t="s">
        <v>25</v>
      </c>
      <c r="H2798" t="s">
        <v>13</v>
      </c>
      <c r="I2798" s="1">
        <v>45089</v>
      </c>
      <c r="J2798">
        <f>YEAR(spending_patterns_detailed[[#This Row],[Transaction Date]])</f>
        <v>2023</v>
      </c>
      <c r="K2798" t="str">
        <f>TEXT(spending_patterns_detailed[[#This Row],[Transaction Date]],"mmm")</f>
        <v>Jun</v>
      </c>
      <c r="L27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7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799" spans="1:13" x14ac:dyDescent="0.4">
      <c r="A2799" t="s">
        <v>212</v>
      </c>
      <c r="B2799" t="s">
        <v>31</v>
      </c>
      <c r="C2799" t="s">
        <v>32</v>
      </c>
      <c r="D2799">
        <v>1</v>
      </c>
      <c r="E2799">
        <v>550.95000000000005</v>
      </c>
      <c r="F2799">
        <v>550.95000000000005</v>
      </c>
      <c r="G2799" t="s">
        <v>12</v>
      </c>
      <c r="H2799" t="s">
        <v>17</v>
      </c>
      <c r="I2799" s="1">
        <v>45296</v>
      </c>
      <c r="J2799">
        <f>YEAR(spending_patterns_detailed[[#This Row],[Transaction Date]])</f>
        <v>2024</v>
      </c>
      <c r="K2799" t="str">
        <f>TEXT(spending_patterns_detailed[[#This Row],[Transaction Date]],"mmm")</f>
        <v>Jan</v>
      </c>
      <c r="L27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7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00" spans="1:13" x14ac:dyDescent="0.4">
      <c r="A2800" t="s">
        <v>67</v>
      </c>
      <c r="B2800" t="s">
        <v>46</v>
      </c>
      <c r="C2800" t="s">
        <v>104</v>
      </c>
      <c r="D2800">
        <v>4</v>
      </c>
      <c r="E2800">
        <v>9.18</v>
      </c>
      <c r="F2800">
        <v>36.72</v>
      </c>
      <c r="G2800" t="s">
        <v>12</v>
      </c>
      <c r="H2800" t="s">
        <v>17</v>
      </c>
      <c r="I2800" s="1">
        <v>45459</v>
      </c>
      <c r="J2800">
        <f>YEAR(spending_patterns_detailed[[#This Row],[Transaction Date]])</f>
        <v>2024</v>
      </c>
      <c r="K2800" t="str">
        <f>TEXT(spending_patterns_detailed[[#This Row],[Transaction Date]],"mmm")</f>
        <v>Jun</v>
      </c>
      <c r="L28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01" spans="1:13" x14ac:dyDescent="0.4">
      <c r="A2801" t="s">
        <v>203</v>
      </c>
      <c r="B2801" t="s">
        <v>100</v>
      </c>
      <c r="C2801" t="s">
        <v>101</v>
      </c>
      <c r="D2801">
        <v>1</v>
      </c>
      <c r="E2801">
        <v>17.59</v>
      </c>
      <c r="F2801">
        <v>17.59</v>
      </c>
      <c r="G2801" t="s">
        <v>21</v>
      </c>
      <c r="H2801" t="s">
        <v>17</v>
      </c>
      <c r="I2801" s="1">
        <v>44989</v>
      </c>
      <c r="J2801">
        <f>YEAR(spending_patterns_detailed[[#This Row],[Transaction Date]])</f>
        <v>2023</v>
      </c>
      <c r="K2801" t="str">
        <f>TEXT(spending_patterns_detailed[[#This Row],[Transaction Date]],"mmm")</f>
        <v>Mar</v>
      </c>
      <c r="L28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02" spans="1:13" x14ac:dyDescent="0.4">
      <c r="A2802" t="s">
        <v>198</v>
      </c>
      <c r="B2802" t="s">
        <v>31</v>
      </c>
      <c r="C2802" t="s">
        <v>32</v>
      </c>
      <c r="D2802">
        <v>1</v>
      </c>
      <c r="E2802">
        <v>214.8</v>
      </c>
      <c r="F2802">
        <v>214.8</v>
      </c>
      <c r="G2802" t="s">
        <v>21</v>
      </c>
      <c r="H2802" t="s">
        <v>13</v>
      </c>
      <c r="I2802" s="1">
        <v>45298</v>
      </c>
      <c r="J2802">
        <f>YEAR(spending_patterns_detailed[[#This Row],[Transaction Date]])</f>
        <v>2024</v>
      </c>
      <c r="K2802" t="str">
        <f>TEXT(spending_patterns_detailed[[#This Row],[Transaction Date]],"mmm")</f>
        <v>Jan</v>
      </c>
      <c r="L28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03" spans="1:13" x14ac:dyDescent="0.4">
      <c r="A2803" t="s">
        <v>145</v>
      </c>
      <c r="B2803" t="s">
        <v>49</v>
      </c>
      <c r="C2803" t="s">
        <v>112</v>
      </c>
      <c r="D2803">
        <v>5</v>
      </c>
      <c r="E2803">
        <v>90.65</v>
      </c>
      <c r="F2803">
        <v>453.25</v>
      </c>
      <c r="G2803" t="s">
        <v>38</v>
      </c>
      <c r="H2803" t="s">
        <v>13</v>
      </c>
      <c r="I2803" s="1">
        <v>45535</v>
      </c>
      <c r="J2803">
        <f>YEAR(spending_patterns_detailed[[#This Row],[Transaction Date]])</f>
        <v>2024</v>
      </c>
      <c r="K2803" t="str">
        <f>TEXT(spending_patterns_detailed[[#This Row],[Transaction Date]],"mmm")</f>
        <v>Aug</v>
      </c>
      <c r="L28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04" spans="1:13" x14ac:dyDescent="0.4">
      <c r="A2804" t="s">
        <v>146</v>
      </c>
      <c r="B2804" t="s">
        <v>49</v>
      </c>
      <c r="C2804" t="s">
        <v>163</v>
      </c>
      <c r="D2804">
        <v>5</v>
      </c>
      <c r="E2804">
        <v>41.6</v>
      </c>
      <c r="F2804">
        <v>207.98</v>
      </c>
      <c r="G2804" t="s">
        <v>12</v>
      </c>
      <c r="H2804" t="s">
        <v>17</v>
      </c>
      <c r="I2804" s="1">
        <v>45248</v>
      </c>
      <c r="J2804">
        <f>YEAR(spending_patterns_detailed[[#This Row],[Transaction Date]])</f>
        <v>2023</v>
      </c>
      <c r="K2804" t="str">
        <f>TEXT(spending_patterns_detailed[[#This Row],[Transaction Date]],"mmm")</f>
        <v>Nov</v>
      </c>
      <c r="L28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05" spans="1:13" x14ac:dyDescent="0.4">
      <c r="A2805" t="s">
        <v>274</v>
      </c>
      <c r="B2805" t="s">
        <v>23</v>
      </c>
      <c r="C2805" t="s">
        <v>143</v>
      </c>
      <c r="D2805">
        <v>1</v>
      </c>
      <c r="E2805">
        <v>166.93</v>
      </c>
      <c r="F2805">
        <v>166.93</v>
      </c>
      <c r="G2805" t="s">
        <v>25</v>
      </c>
      <c r="H2805" t="s">
        <v>17</v>
      </c>
      <c r="I2805" s="1">
        <v>45500</v>
      </c>
      <c r="J2805">
        <f>YEAR(spending_patterns_detailed[[#This Row],[Transaction Date]])</f>
        <v>2024</v>
      </c>
      <c r="K2805" t="str">
        <f>TEXT(spending_patterns_detailed[[#This Row],[Transaction Date]],"mmm")</f>
        <v>Jul</v>
      </c>
      <c r="L28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06" spans="1:13" x14ac:dyDescent="0.4">
      <c r="A2806" t="s">
        <v>226</v>
      </c>
      <c r="B2806" t="s">
        <v>49</v>
      </c>
      <c r="C2806" t="s">
        <v>112</v>
      </c>
      <c r="D2806">
        <v>5</v>
      </c>
      <c r="E2806">
        <v>96.18</v>
      </c>
      <c r="F2806">
        <v>480.88</v>
      </c>
      <c r="G2806" t="s">
        <v>21</v>
      </c>
      <c r="H2806" t="s">
        <v>17</v>
      </c>
      <c r="I2806" s="1">
        <v>45431</v>
      </c>
      <c r="J2806">
        <f>YEAR(spending_patterns_detailed[[#This Row],[Transaction Date]])</f>
        <v>2024</v>
      </c>
      <c r="K2806" t="str">
        <f>TEXT(spending_patterns_detailed[[#This Row],[Transaction Date]],"mmm")</f>
        <v>May</v>
      </c>
      <c r="L28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07" spans="1:13" x14ac:dyDescent="0.4">
      <c r="A2807" t="s">
        <v>230</v>
      </c>
      <c r="B2807" t="s">
        <v>27</v>
      </c>
      <c r="C2807" t="s">
        <v>54</v>
      </c>
      <c r="D2807">
        <v>2</v>
      </c>
      <c r="E2807">
        <v>451.6</v>
      </c>
      <c r="F2807">
        <v>903.19</v>
      </c>
      <c r="G2807" t="s">
        <v>12</v>
      </c>
      <c r="H2807" t="s">
        <v>13</v>
      </c>
      <c r="I2807" s="1">
        <v>44973</v>
      </c>
      <c r="J2807">
        <f>YEAR(spending_patterns_detailed[[#This Row],[Transaction Date]])</f>
        <v>2023</v>
      </c>
      <c r="K2807" t="str">
        <f>TEXT(spending_patterns_detailed[[#This Row],[Transaction Date]],"mmm")</f>
        <v>Feb</v>
      </c>
      <c r="L28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08" spans="1:13" x14ac:dyDescent="0.4">
      <c r="A2808" t="s">
        <v>255</v>
      </c>
      <c r="B2808" t="s">
        <v>15</v>
      </c>
      <c r="C2808" t="s">
        <v>151</v>
      </c>
      <c r="D2808">
        <v>4</v>
      </c>
      <c r="E2808">
        <v>128.36000000000001</v>
      </c>
      <c r="F2808">
        <v>513.42999999999995</v>
      </c>
      <c r="G2808" t="s">
        <v>25</v>
      </c>
      <c r="H2808" t="s">
        <v>13</v>
      </c>
      <c r="I2808" s="1">
        <v>45275</v>
      </c>
      <c r="J2808">
        <f>YEAR(spending_patterns_detailed[[#This Row],[Transaction Date]])</f>
        <v>2023</v>
      </c>
      <c r="K2808" t="str">
        <f>TEXT(spending_patterns_detailed[[#This Row],[Transaction Date]],"mmm")</f>
        <v>Dec</v>
      </c>
      <c r="L28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09" spans="1:13" x14ac:dyDescent="0.4">
      <c r="A2809" t="s">
        <v>77</v>
      </c>
      <c r="B2809" t="s">
        <v>56</v>
      </c>
      <c r="C2809" t="s">
        <v>165</v>
      </c>
      <c r="D2809">
        <v>2</v>
      </c>
      <c r="E2809">
        <v>747.11</v>
      </c>
      <c r="F2809">
        <v>1494.23</v>
      </c>
      <c r="G2809" t="s">
        <v>38</v>
      </c>
      <c r="H2809" t="s">
        <v>41</v>
      </c>
      <c r="I2809" s="1">
        <v>45215</v>
      </c>
      <c r="J2809">
        <f>YEAR(spending_patterns_detailed[[#This Row],[Transaction Date]])</f>
        <v>2023</v>
      </c>
      <c r="K2809" t="str">
        <f>TEXT(spending_patterns_detailed[[#This Row],[Transaction Date]],"mmm")</f>
        <v>Oct</v>
      </c>
      <c r="L28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810" spans="1:13" x14ac:dyDescent="0.4">
      <c r="A2810" t="s">
        <v>128</v>
      </c>
      <c r="B2810" t="s">
        <v>10</v>
      </c>
      <c r="C2810" t="s">
        <v>43</v>
      </c>
      <c r="D2810">
        <v>3</v>
      </c>
      <c r="E2810">
        <v>2.4900000000000002</v>
      </c>
      <c r="F2810">
        <v>7.46</v>
      </c>
      <c r="G2810" t="s">
        <v>21</v>
      </c>
      <c r="H2810" t="s">
        <v>17</v>
      </c>
      <c r="I2810" s="1">
        <v>45450</v>
      </c>
      <c r="J2810">
        <f>YEAR(spending_patterns_detailed[[#This Row],[Transaction Date]])</f>
        <v>2024</v>
      </c>
      <c r="K2810" t="str">
        <f>TEXT(spending_patterns_detailed[[#This Row],[Transaction Date]],"mmm")</f>
        <v>Jun</v>
      </c>
      <c r="L28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811" spans="1:13" x14ac:dyDescent="0.4">
      <c r="A2811" t="s">
        <v>133</v>
      </c>
      <c r="B2811" t="s">
        <v>61</v>
      </c>
      <c r="C2811" t="s">
        <v>62</v>
      </c>
      <c r="D2811">
        <v>1</v>
      </c>
      <c r="E2811">
        <v>494.75</v>
      </c>
      <c r="F2811">
        <v>494.75</v>
      </c>
      <c r="G2811" t="s">
        <v>21</v>
      </c>
      <c r="H2811" t="s">
        <v>41</v>
      </c>
      <c r="I2811" s="1">
        <v>44998</v>
      </c>
      <c r="J2811">
        <f>YEAR(spending_patterns_detailed[[#This Row],[Transaction Date]])</f>
        <v>2023</v>
      </c>
      <c r="K2811" t="str">
        <f>TEXT(spending_patterns_detailed[[#This Row],[Transaction Date]],"mmm")</f>
        <v>Mar</v>
      </c>
      <c r="L28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12" spans="1:13" x14ac:dyDescent="0.4">
      <c r="A2812" t="s">
        <v>33</v>
      </c>
      <c r="B2812" t="s">
        <v>100</v>
      </c>
      <c r="C2812" t="s">
        <v>101</v>
      </c>
      <c r="D2812">
        <v>1</v>
      </c>
      <c r="E2812">
        <v>13.28</v>
      </c>
      <c r="F2812">
        <v>13.28</v>
      </c>
      <c r="G2812" t="s">
        <v>21</v>
      </c>
      <c r="H2812" t="s">
        <v>17</v>
      </c>
      <c r="I2812" s="1">
        <v>45427</v>
      </c>
      <c r="J2812">
        <f>YEAR(spending_patterns_detailed[[#This Row],[Transaction Date]])</f>
        <v>2024</v>
      </c>
      <c r="K2812" t="str">
        <f>TEXT(spending_patterns_detailed[[#This Row],[Transaction Date]],"mmm")</f>
        <v>May</v>
      </c>
      <c r="L28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13" spans="1:13" x14ac:dyDescent="0.4">
      <c r="A2813" t="s">
        <v>103</v>
      </c>
      <c r="B2813" t="s">
        <v>23</v>
      </c>
      <c r="C2813" t="s">
        <v>34</v>
      </c>
      <c r="D2813">
        <v>1</v>
      </c>
      <c r="E2813">
        <v>93.71</v>
      </c>
      <c r="F2813">
        <v>93.71</v>
      </c>
      <c r="G2813" t="s">
        <v>25</v>
      </c>
      <c r="H2813" t="s">
        <v>41</v>
      </c>
      <c r="I2813" s="1">
        <v>45555</v>
      </c>
      <c r="J2813">
        <f>YEAR(spending_patterns_detailed[[#This Row],[Transaction Date]])</f>
        <v>2024</v>
      </c>
      <c r="K2813" t="str">
        <f>TEXT(spending_patterns_detailed[[#This Row],[Transaction Date]],"mmm")</f>
        <v>Sep</v>
      </c>
      <c r="L28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14" spans="1:13" x14ac:dyDescent="0.4">
      <c r="A2814" t="s">
        <v>67</v>
      </c>
      <c r="B2814" t="s">
        <v>56</v>
      </c>
      <c r="C2814" t="s">
        <v>165</v>
      </c>
      <c r="D2814">
        <v>4</v>
      </c>
      <c r="E2814">
        <v>1295.25</v>
      </c>
      <c r="F2814">
        <v>5181</v>
      </c>
      <c r="G2814" t="s">
        <v>21</v>
      </c>
      <c r="H2814" t="s">
        <v>41</v>
      </c>
      <c r="I2814" s="1">
        <v>45620</v>
      </c>
      <c r="J2814">
        <f>YEAR(spending_patterns_detailed[[#This Row],[Transaction Date]])</f>
        <v>2024</v>
      </c>
      <c r="K2814" t="str">
        <f>TEXT(spending_patterns_detailed[[#This Row],[Transaction Date]],"mmm")</f>
        <v>Nov</v>
      </c>
      <c r="L28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8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815" spans="1:13" x14ac:dyDescent="0.4">
      <c r="A2815" t="s">
        <v>182</v>
      </c>
      <c r="B2815" t="s">
        <v>23</v>
      </c>
      <c r="C2815" t="s">
        <v>34</v>
      </c>
      <c r="D2815">
        <v>5</v>
      </c>
      <c r="E2815">
        <v>59.94</v>
      </c>
      <c r="F2815">
        <v>299.68</v>
      </c>
      <c r="G2815" t="s">
        <v>38</v>
      </c>
      <c r="H2815" t="s">
        <v>17</v>
      </c>
      <c r="I2815" s="1">
        <v>45242</v>
      </c>
      <c r="J2815">
        <f>YEAR(spending_patterns_detailed[[#This Row],[Transaction Date]])</f>
        <v>2023</v>
      </c>
      <c r="K2815" t="str">
        <f>TEXT(spending_patterns_detailed[[#This Row],[Transaction Date]],"mmm")</f>
        <v>Nov</v>
      </c>
      <c r="L28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16" spans="1:13" x14ac:dyDescent="0.4">
      <c r="A2816" t="s">
        <v>239</v>
      </c>
      <c r="B2816" t="s">
        <v>56</v>
      </c>
      <c r="C2816" t="s">
        <v>66</v>
      </c>
      <c r="D2816">
        <v>5</v>
      </c>
      <c r="E2816">
        <v>88.94</v>
      </c>
      <c r="F2816">
        <v>444.72</v>
      </c>
      <c r="G2816" t="s">
        <v>12</v>
      </c>
      <c r="H2816" t="s">
        <v>41</v>
      </c>
      <c r="I2816" s="1">
        <v>45307</v>
      </c>
      <c r="J2816">
        <f>YEAR(spending_patterns_detailed[[#This Row],[Transaction Date]])</f>
        <v>2024</v>
      </c>
      <c r="K2816" t="str">
        <f>TEXT(spending_patterns_detailed[[#This Row],[Transaction Date]],"mmm")</f>
        <v>Jan</v>
      </c>
      <c r="L28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17" spans="1:13" x14ac:dyDescent="0.4">
      <c r="A2817" t="s">
        <v>193</v>
      </c>
      <c r="B2817" t="s">
        <v>49</v>
      </c>
      <c r="C2817" t="s">
        <v>112</v>
      </c>
      <c r="D2817">
        <v>5</v>
      </c>
      <c r="E2817">
        <v>53.82</v>
      </c>
      <c r="F2817">
        <v>269.12</v>
      </c>
      <c r="G2817" t="s">
        <v>21</v>
      </c>
      <c r="H2817" t="s">
        <v>13</v>
      </c>
      <c r="I2817" s="1">
        <v>45436</v>
      </c>
      <c r="J2817">
        <f>YEAR(spending_patterns_detailed[[#This Row],[Transaction Date]])</f>
        <v>2024</v>
      </c>
      <c r="K2817" t="str">
        <f>TEXT(spending_patterns_detailed[[#This Row],[Transaction Date]],"mmm")</f>
        <v>May</v>
      </c>
      <c r="L28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18" spans="1:13" x14ac:dyDescent="0.4">
      <c r="A2818" t="s">
        <v>157</v>
      </c>
      <c r="B2818" t="s">
        <v>10</v>
      </c>
      <c r="C2818" t="s">
        <v>144</v>
      </c>
      <c r="D2818">
        <v>1</v>
      </c>
      <c r="E2818">
        <v>17.16</v>
      </c>
      <c r="F2818">
        <v>17.16</v>
      </c>
      <c r="G2818" t="s">
        <v>12</v>
      </c>
      <c r="H2818" t="s">
        <v>13</v>
      </c>
      <c r="I2818" s="1">
        <v>45512</v>
      </c>
      <c r="J2818">
        <f>YEAR(spending_patterns_detailed[[#This Row],[Transaction Date]])</f>
        <v>2024</v>
      </c>
      <c r="K2818" t="str">
        <f>TEXT(spending_patterns_detailed[[#This Row],[Transaction Date]],"mmm")</f>
        <v>Aug</v>
      </c>
      <c r="L28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19" spans="1:13" x14ac:dyDescent="0.4">
      <c r="A2819" t="s">
        <v>205</v>
      </c>
      <c r="B2819" t="s">
        <v>70</v>
      </c>
      <c r="C2819" t="s">
        <v>73</v>
      </c>
      <c r="D2819">
        <v>2</v>
      </c>
      <c r="E2819">
        <v>60.23</v>
      </c>
      <c r="F2819">
        <v>120.46</v>
      </c>
      <c r="G2819" t="s">
        <v>25</v>
      </c>
      <c r="H2819" t="s">
        <v>41</v>
      </c>
      <c r="I2819" s="1">
        <v>44997</v>
      </c>
      <c r="J2819">
        <f>YEAR(spending_patterns_detailed[[#This Row],[Transaction Date]])</f>
        <v>2023</v>
      </c>
      <c r="K2819" t="str">
        <f>TEXT(spending_patterns_detailed[[#This Row],[Transaction Date]],"mmm")</f>
        <v>Mar</v>
      </c>
      <c r="L28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20" spans="1:13" x14ac:dyDescent="0.4">
      <c r="A2820" t="s">
        <v>176</v>
      </c>
      <c r="B2820" t="s">
        <v>36</v>
      </c>
      <c r="C2820" t="s">
        <v>76</v>
      </c>
      <c r="D2820">
        <v>1</v>
      </c>
      <c r="E2820">
        <v>37.49</v>
      </c>
      <c r="F2820">
        <v>37.49</v>
      </c>
      <c r="G2820" t="s">
        <v>38</v>
      </c>
      <c r="H2820" t="s">
        <v>41</v>
      </c>
      <c r="I2820" s="1">
        <v>45122</v>
      </c>
      <c r="J2820">
        <f>YEAR(spending_patterns_detailed[[#This Row],[Transaction Date]])</f>
        <v>2023</v>
      </c>
      <c r="K2820" t="str">
        <f>TEXT(spending_patterns_detailed[[#This Row],[Transaction Date]],"mmm")</f>
        <v>Jul</v>
      </c>
      <c r="L28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21" spans="1:13" x14ac:dyDescent="0.4">
      <c r="A2821" t="s">
        <v>91</v>
      </c>
      <c r="B2821" t="s">
        <v>56</v>
      </c>
      <c r="C2821" t="s">
        <v>57</v>
      </c>
      <c r="D2821">
        <v>2</v>
      </c>
      <c r="E2821">
        <v>73627.13</v>
      </c>
      <c r="F2821">
        <v>147254.26</v>
      </c>
      <c r="G2821" t="s">
        <v>38</v>
      </c>
      <c r="H2821" t="s">
        <v>13</v>
      </c>
      <c r="I2821" s="1">
        <v>45231</v>
      </c>
      <c r="J2821">
        <f>YEAR(spending_patterns_detailed[[#This Row],[Transaction Date]])</f>
        <v>2023</v>
      </c>
      <c r="K2821" t="str">
        <f>TEXT(spending_patterns_detailed[[#This Row],[Transaction Date]],"mmm")</f>
        <v>Nov</v>
      </c>
      <c r="L28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&gt;70000</v>
      </c>
      <c r="M28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2822" spans="1:13" x14ac:dyDescent="0.4">
      <c r="A2822" t="s">
        <v>122</v>
      </c>
      <c r="B2822" t="s">
        <v>56</v>
      </c>
      <c r="C2822" t="s">
        <v>57</v>
      </c>
      <c r="D2822">
        <v>3</v>
      </c>
      <c r="E2822">
        <v>49009.08</v>
      </c>
      <c r="F2822">
        <v>147027.25</v>
      </c>
      <c r="G2822" t="s">
        <v>12</v>
      </c>
      <c r="H2822" t="s">
        <v>41</v>
      </c>
      <c r="I2822" s="1">
        <v>45628</v>
      </c>
      <c r="J2822">
        <f>YEAR(spending_patterns_detailed[[#This Row],[Transaction Date]])</f>
        <v>2024</v>
      </c>
      <c r="K2822" t="str">
        <f>TEXT(spending_patterns_detailed[[#This Row],[Transaction Date]],"mmm")</f>
        <v>Dec</v>
      </c>
      <c r="L28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28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2823" spans="1:13" x14ac:dyDescent="0.4">
      <c r="A2823" t="s">
        <v>22</v>
      </c>
      <c r="B2823" t="s">
        <v>46</v>
      </c>
      <c r="C2823" t="s">
        <v>162</v>
      </c>
      <c r="D2823">
        <v>2</v>
      </c>
      <c r="E2823">
        <v>5.45</v>
      </c>
      <c r="F2823">
        <v>10.9</v>
      </c>
      <c r="G2823" t="s">
        <v>12</v>
      </c>
      <c r="H2823" t="s">
        <v>13</v>
      </c>
      <c r="I2823" s="1">
        <v>45284</v>
      </c>
      <c r="J2823">
        <f>YEAR(spending_patterns_detailed[[#This Row],[Transaction Date]])</f>
        <v>2023</v>
      </c>
      <c r="K2823" t="str">
        <f>TEXT(spending_patterns_detailed[[#This Row],[Transaction Date]],"mmm")</f>
        <v>Dec</v>
      </c>
      <c r="L28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24" spans="1:13" x14ac:dyDescent="0.4">
      <c r="A2824" t="s">
        <v>166</v>
      </c>
      <c r="B2824" t="s">
        <v>70</v>
      </c>
      <c r="C2824" t="s">
        <v>110</v>
      </c>
      <c r="D2824">
        <v>3</v>
      </c>
      <c r="E2824">
        <v>2.66</v>
      </c>
      <c r="F2824">
        <v>7.99</v>
      </c>
      <c r="G2824" t="s">
        <v>21</v>
      </c>
      <c r="H2824" t="s">
        <v>13</v>
      </c>
      <c r="I2824" s="1">
        <v>44962</v>
      </c>
      <c r="J2824">
        <f>YEAR(spending_patterns_detailed[[#This Row],[Transaction Date]])</f>
        <v>2023</v>
      </c>
      <c r="K2824" t="str">
        <f>TEXT(spending_patterns_detailed[[#This Row],[Transaction Date]],"mmm")</f>
        <v>Feb</v>
      </c>
      <c r="L28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825" spans="1:13" x14ac:dyDescent="0.4">
      <c r="A2825" t="s">
        <v>227</v>
      </c>
      <c r="B2825" t="s">
        <v>56</v>
      </c>
      <c r="C2825" t="s">
        <v>66</v>
      </c>
      <c r="D2825">
        <v>3</v>
      </c>
      <c r="E2825">
        <v>59.44</v>
      </c>
      <c r="F2825">
        <v>178.31</v>
      </c>
      <c r="G2825" t="s">
        <v>21</v>
      </c>
      <c r="H2825" t="s">
        <v>13</v>
      </c>
      <c r="I2825" s="1">
        <v>45340</v>
      </c>
      <c r="J2825">
        <f>YEAR(spending_patterns_detailed[[#This Row],[Transaction Date]])</f>
        <v>2024</v>
      </c>
      <c r="K2825" t="str">
        <f>TEXT(spending_patterns_detailed[[#This Row],[Transaction Date]],"mmm")</f>
        <v>Feb</v>
      </c>
      <c r="L28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26" spans="1:13" x14ac:dyDescent="0.4">
      <c r="A2826" t="s">
        <v>183</v>
      </c>
      <c r="B2826" t="s">
        <v>36</v>
      </c>
      <c r="C2826" t="s">
        <v>160</v>
      </c>
      <c r="D2826">
        <v>1</v>
      </c>
      <c r="E2826">
        <v>380.47</v>
      </c>
      <c r="F2826">
        <v>380.47</v>
      </c>
      <c r="G2826" t="s">
        <v>38</v>
      </c>
      <c r="H2826" t="s">
        <v>13</v>
      </c>
      <c r="I2826" s="1">
        <v>45613</v>
      </c>
      <c r="J2826">
        <f>YEAR(spending_patterns_detailed[[#This Row],[Transaction Date]])</f>
        <v>2024</v>
      </c>
      <c r="K2826" t="str">
        <f>TEXT(spending_patterns_detailed[[#This Row],[Transaction Date]],"mmm")</f>
        <v>Nov</v>
      </c>
      <c r="L28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27" spans="1:13" x14ac:dyDescent="0.4">
      <c r="A2827" t="s">
        <v>126</v>
      </c>
      <c r="B2827" t="s">
        <v>19</v>
      </c>
      <c r="C2827" t="s">
        <v>149</v>
      </c>
      <c r="D2827">
        <v>1</v>
      </c>
      <c r="E2827">
        <v>2676.71</v>
      </c>
      <c r="F2827">
        <v>2676.71</v>
      </c>
      <c r="G2827" t="s">
        <v>12</v>
      </c>
      <c r="H2827" t="s">
        <v>17</v>
      </c>
      <c r="I2827" s="1">
        <v>45080</v>
      </c>
      <c r="J2827">
        <f>YEAR(spending_patterns_detailed[[#This Row],[Transaction Date]])</f>
        <v>2023</v>
      </c>
      <c r="K2827" t="str">
        <f>TEXT(spending_patterns_detailed[[#This Row],[Transaction Date]],"mmm")</f>
        <v>Jun</v>
      </c>
      <c r="L28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8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828" spans="1:13" x14ac:dyDescent="0.4">
      <c r="A2828" t="s">
        <v>245</v>
      </c>
      <c r="B2828" t="s">
        <v>23</v>
      </c>
      <c r="C2828" t="s">
        <v>24</v>
      </c>
      <c r="D2828">
        <v>2</v>
      </c>
      <c r="E2828">
        <v>11.09</v>
      </c>
      <c r="F2828">
        <v>22.17</v>
      </c>
      <c r="G2828" t="s">
        <v>38</v>
      </c>
      <c r="H2828" t="s">
        <v>41</v>
      </c>
      <c r="I2828" s="1">
        <v>44954</v>
      </c>
      <c r="J2828">
        <f>YEAR(spending_patterns_detailed[[#This Row],[Transaction Date]])</f>
        <v>2023</v>
      </c>
      <c r="K2828" t="str">
        <f>TEXT(spending_patterns_detailed[[#This Row],[Transaction Date]],"mmm")</f>
        <v>Jan</v>
      </c>
      <c r="L28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29" spans="1:13" x14ac:dyDescent="0.4">
      <c r="A2829" t="s">
        <v>246</v>
      </c>
      <c r="B2829" t="s">
        <v>61</v>
      </c>
      <c r="C2829" t="s">
        <v>78</v>
      </c>
      <c r="D2829">
        <v>1</v>
      </c>
      <c r="E2829">
        <v>656.26</v>
      </c>
      <c r="F2829">
        <v>656.26</v>
      </c>
      <c r="G2829" t="s">
        <v>12</v>
      </c>
      <c r="H2829" t="s">
        <v>17</v>
      </c>
      <c r="I2829" s="1">
        <v>45416</v>
      </c>
      <c r="J2829">
        <f>YEAR(spending_patterns_detailed[[#This Row],[Transaction Date]])</f>
        <v>2024</v>
      </c>
      <c r="K2829" t="str">
        <f>TEXT(spending_patterns_detailed[[#This Row],[Transaction Date]],"mmm")</f>
        <v>May</v>
      </c>
      <c r="L28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30" spans="1:13" x14ac:dyDescent="0.4">
      <c r="A2830" t="s">
        <v>212</v>
      </c>
      <c r="B2830" t="s">
        <v>36</v>
      </c>
      <c r="C2830" t="s">
        <v>37</v>
      </c>
      <c r="D2830">
        <v>1</v>
      </c>
      <c r="E2830">
        <v>850.29</v>
      </c>
      <c r="F2830">
        <v>850.29</v>
      </c>
      <c r="G2830" t="s">
        <v>25</v>
      </c>
      <c r="H2830" t="s">
        <v>41</v>
      </c>
      <c r="I2830" s="1">
        <v>45384</v>
      </c>
      <c r="J2830">
        <f>YEAR(spending_patterns_detailed[[#This Row],[Transaction Date]])</f>
        <v>2024</v>
      </c>
      <c r="K2830" t="str">
        <f>TEXT(spending_patterns_detailed[[#This Row],[Transaction Date]],"mmm")</f>
        <v>Apr</v>
      </c>
      <c r="L28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31" spans="1:13" x14ac:dyDescent="0.4">
      <c r="A2831" t="s">
        <v>169</v>
      </c>
      <c r="B2831" t="s">
        <v>23</v>
      </c>
      <c r="C2831" t="s">
        <v>34</v>
      </c>
      <c r="D2831">
        <v>5</v>
      </c>
      <c r="E2831">
        <v>165.32</v>
      </c>
      <c r="F2831">
        <v>826.58</v>
      </c>
      <c r="G2831" t="s">
        <v>38</v>
      </c>
      <c r="H2831" t="s">
        <v>41</v>
      </c>
      <c r="I2831" s="1">
        <v>45278</v>
      </c>
      <c r="J2831">
        <f>YEAR(spending_patterns_detailed[[#This Row],[Transaction Date]])</f>
        <v>2023</v>
      </c>
      <c r="K2831" t="str">
        <f>TEXT(spending_patterns_detailed[[#This Row],[Transaction Date]],"mmm")</f>
        <v>Dec</v>
      </c>
      <c r="L28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32" spans="1:13" x14ac:dyDescent="0.4">
      <c r="A2832" t="s">
        <v>99</v>
      </c>
      <c r="B2832" t="s">
        <v>46</v>
      </c>
      <c r="C2832" t="s">
        <v>109</v>
      </c>
      <c r="D2832">
        <v>4</v>
      </c>
      <c r="E2832">
        <v>543.97</v>
      </c>
      <c r="F2832">
        <v>2175.87</v>
      </c>
      <c r="G2832" t="s">
        <v>12</v>
      </c>
      <c r="H2832" t="s">
        <v>17</v>
      </c>
      <c r="I2832" s="1">
        <v>44947</v>
      </c>
      <c r="J2832">
        <f>YEAR(spending_patterns_detailed[[#This Row],[Transaction Date]])</f>
        <v>2023</v>
      </c>
      <c r="K2832" t="str">
        <f>TEXT(spending_patterns_detailed[[#This Row],[Transaction Date]],"mmm")</f>
        <v>Jan</v>
      </c>
      <c r="L28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833" spans="1:13" x14ac:dyDescent="0.4">
      <c r="A2833" t="s">
        <v>105</v>
      </c>
      <c r="B2833" t="s">
        <v>61</v>
      </c>
      <c r="C2833" t="s">
        <v>62</v>
      </c>
      <c r="D2833">
        <v>1</v>
      </c>
      <c r="E2833">
        <v>87.22</v>
      </c>
      <c r="F2833">
        <v>87.22</v>
      </c>
      <c r="G2833" t="s">
        <v>21</v>
      </c>
      <c r="H2833" t="s">
        <v>13</v>
      </c>
      <c r="I2833" s="1">
        <v>45101</v>
      </c>
      <c r="J2833">
        <f>YEAR(spending_patterns_detailed[[#This Row],[Transaction Date]])</f>
        <v>2023</v>
      </c>
      <c r="K2833" t="str">
        <f>TEXT(spending_patterns_detailed[[#This Row],[Transaction Date]],"mmm")</f>
        <v>Jun</v>
      </c>
      <c r="L28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34" spans="1:13" x14ac:dyDescent="0.4">
      <c r="A2834" t="s">
        <v>22</v>
      </c>
      <c r="B2834" t="s">
        <v>49</v>
      </c>
      <c r="C2834" t="s">
        <v>197</v>
      </c>
      <c r="D2834">
        <v>5</v>
      </c>
      <c r="E2834">
        <v>28.53</v>
      </c>
      <c r="F2834">
        <v>142.66999999999999</v>
      </c>
      <c r="G2834" t="s">
        <v>12</v>
      </c>
      <c r="H2834" t="s">
        <v>17</v>
      </c>
      <c r="I2834" s="1">
        <v>45515</v>
      </c>
      <c r="J2834">
        <f>YEAR(spending_patterns_detailed[[#This Row],[Transaction Date]])</f>
        <v>2024</v>
      </c>
      <c r="K2834" t="str">
        <f>TEXT(spending_patterns_detailed[[#This Row],[Transaction Date]],"mmm")</f>
        <v>Aug</v>
      </c>
      <c r="L28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35" spans="1:13" x14ac:dyDescent="0.4">
      <c r="A2835" t="s">
        <v>221</v>
      </c>
      <c r="B2835" t="s">
        <v>36</v>
      </c>
      <c r="C2835" t="s">
        <v>37</v>
      </c>
      <c r="D2835">
        <v>1</v>
      </c>
      <c r="E2835">
        <v>548.53</v>
      </c>
      <c r="F2835">
        <v>548.53</v>
      </c>
      <c r="G2835" t="s">
        <v>21</v>
      </c>
      <c r="H2835" t="s">
        <v>17</v>
      </c>
      <c r="I2835" s="1">
        <v>45125</v>
      </c>
      <c r="J2835">
        <f>YEAR(spending_patterns_detailed[[#This Row],[Transaction Date]])</f>
        <v>2023</v>
      </c>
      <c r="K2835" t="str">
        <f>TEXT(spending_patterns_detailed[[#This Row],[Transaction Date]],"mmm")</f>
        <v>Jul</v>
      </c>
      <c r="L28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36" spans="1:13" x14ac:dyDescent="0.4">
      <c r="A2836" t="s">
        <v>157</v>
      </c>
      <c r="B2836" t="s">
        <v>56</v>
      </c>
      <c r="C2836" t="s">
        <v>57</v>
      </c>
      <c r="D2836">
        <v>1</v>
      </c>
      <c r="E2836">
        <v>21481.8</v>
      </c>
      <c r="F2836">
        <v>21481.8</v>
      </c>
      <c r="G2836" t="s">
        <v>21</v>
      </c>
      <c r="H2836" t="s">
        <v>13</v>
      </c>
      <c r="I2836" s="1">
        <v>44986</v>
      </c>
      <c r="J2836">
        <f>YEAR(spending_patterns_detailed[[#This Row],[Transaction Date]])</f>
        <v>2023</v>
      </c>
      <c r="K2836" t="str">
        <f>TEXT(spending_patterns_detailed[[#This Row],[Transaction Date]],"mmm")</f>
        <v>Mar</v>
      </c>
      <c r="L28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28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2837" spans="1:13" x14ac:dyDescent="0.4">
      <c r="A2837" t="s">
        <v>79</v>
      </c>
      <c r="B2837" t="s">
        <v>36</v>
      </c>
      <c r="C2837" t="s">
        <v>160</v>
      </c>
      <c r="D2837">
        <v>1</v>
      </c>
      <c r="E2837">
        <v>147.74</v>
      </c>
      <c r="F2837">
        <v>147.74</v>
      </c>
      <c r="G2837" t="s">
        <v>12</v>
      </c>
      <c r="H2837" t="s">
        <v>13</v>
      </c>
      <c r="I2837" s="1">
        <v>45047</v>
      </c>
      <c r="J2837">
        <f>YEAR(spending_patterns_detailed[[#This Row],[Transaction Date]])</f>
        <v>2023</v>
      </c>
      <c r="K2837" t="str">
        <f>TEXT(spending_patterns_detailed[[#This Row],[Transaction Date]],"mmm")</f>
        <v>May</v>
      </c>
      <c r="L28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38" spans="1:13" x14ac:dyDescent="0.4">
      <c r="A2838" t="s">
        <v>168</v>
      </c>
      <c r="B2838" t="s">
        <v>56</v>
      </c>
      <c r="C2838" t="s">
        <v>59</v>
      </c>
      <c r="D2838">
        <v>4</v>
      </c>
      <c r="E2838">
        <v>111.95</v>
      </c>
      <c r="F2838">
        <v>447.79</v>
      </c>
      <c r="G2838" t="s">
        <v>12</v>
      </c>
      <c r="H2838" t="s">
        <v>17</v>
      </c>
      <c r="I2838" s="1">
        <v>44985</v>
      </c>
      <c r="J2838">
        <f>YEAR(spending_patterns_detailed[[#This Row],[Transaction Date]])</f>
        <v>2023</v>
      </c>
      <c r="K2838" t="str">
        <f>TEXT(spending_patterns_detailed[[#This Row],[Transaction Date]],"mmm")</f>
        <v>Feb</v>
      </c>
      <c r="L28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39" spans="1:13" x14ac:dyDescent="0.4">
      <c r="A2839" t="s">
        <v>261</v>
      </c>
      <c r="B2839" t="s">
        <v>56</v>
      </c>
      <c r="C2839" t="s">
        <v>59</v>
      </c>
      <c r="D2839">
        <v>5</v>
      </c>
      <c r="E2839">
        <v>165.12</v>
      </c>
      <c r="F2839">
        <v>825.58</v>
      </c>
      <c r="G2839" t="s">
        <v>21</v>
      </c>
      <c r="H2839" t="s">
        <v>13</v>
      </c>
      <c r="I2839" s="1">
        <v>45075</v>
      </c>
      <c r="J2839">
        <f>YEAR(spending_patterns_detailed[[#This Row],[Transaction Date]])</f>
        <v>2023</v>
      </c>
      <c r="K2839" t="str">
        <f>TEXT(spending_patterns_detailed[[#This Row],[Transaction Date]],"mmm")</f>
        <v>May</v>
      </c>
      <c r="L28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40" spans="1:13" x14ac:dyDescent="0.4">
      <c r="A2840" t="s">
        <v>22</v>
      </c>
      <c r="B2840" t="s">
        <v>27</v>
      </c>
      <c r="C2840" t="s">
        <v>28</v>
      </c>
      <c r="D2840">
        <v>2</v>
      </c>
      <c r="E2840">
        <v>37.020000000000003</v>
      </c>
      <c r="F2840">
        <v>74.040000000000006</v>
      </c>
      <c r="G2840" t="s">
        <v>38</v>
      </c>
      <c r="H2840" t="s">
        <v>13</v>
      </c>
      <c r="I2840" s="1">
        <v>44959</v>
      </c>
      <c r="J2840">
        <f>YEAR(spending_patterns_detailed[[#This Row],[Transaction Date]])</f>
        <v>2023</v>
      </c>
      <c r="K2840" t="str">
        <f>TEXT(spending_patterns_detailed[[#This Row],[Transaction Date]],"mmm")</f>
        <v>Feb</v>
      </c>
      <c r="L28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41" spans="1:13" x14ac:dyDescent="0.4">
      <c r="A2841" t="s">
        <v>147</v>
      </c>
      <c r="B2841" t="s">
        <v>27</v>
      </c>
      <c r="C2841" t="s">
        <v>40</v>
      </c>
      <c r="D2841">
        <v>2</v>
      </c>
      <c r="E2841">
        <v>36.61</v>
      </c>
      <c r="F2841">
        <v>73.22</v>
      </c>
      <c r="G2841" t="s">
        <v>12</v>
      </c>
      <c r="H2841" t="s">
        <v>41</v>
      </c>
      <c r="I2841" s="1">
        <v>45292</v>
      </c>
      <c r="J2841">
        <f>YEAR(spending_patterns_detailed[[#This Row],[Transaction Date]])</f>
        <v>2024</v>
      </c>
      <c r="K2841" t="str">
        <f>TEXT(spending_patterns_detailed[[#This Row],[Transaction Date]],"mmm")</f>
        <v>Jan</v>
      </c>
      <c r="L28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42" spans="1:13" x14ac:dyDescent="0.4">
      <c r="A2842" t="s">
        <v>259</v>
      </c>
      <c r="B2842" t="s">
        <v>31</v>
      </c>
      <c r="C2842" t="s">
        <v>80</v>
      </c>
      <c r="D2842">
        <v>1</v>
      </c>
      <c r="E2842">
        <v>9.6999999999999993</v>
      </c>
      <c r="F2842">
        <v>9.6999999999999993</v>
      </c>
      <c r="G2842" t="s">
        <v>38</v>
      </c>
      <c r="H2842" t="s">
        <v>17</v>
      </c>
      <c r="I2842" s="1">
        <v>45080</v>
      </c>
      <c r="J2842">
        <f>YEAR(spending_patterns_detailed[[#This Row],[Transaction Date]])</f>
        <v>2023</v>
      </c>
      <c r="K2842" t="str">
        <f>TEXT(spending_patterns_detailed[[#This Row],[Transaction Date]],"mmm")</f>
        <v>Jun</v>
      </c>
      <c r="L28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843" spans="1:13" x14ac:dyDescent="0.4">
      <c r="A2843" t="s">
        <v>251</v>
      </c>
      <c r="B2843" t="s">
        <v>27</v>
      </c>
      <c r="C2843" t="s">
        <v>153</v>
      </c>
      <c r="D2843">
        <v>4</v>
      </c>
      <c r="E2843">
        <v>50.63</v>
      </c>
      <c r="F2843">
        <v>202.54</v>
      </c>
      <c r="G2843" t="s">
        <v>38</v>
      </c>
      <c r="H2843" t="s">
        <v>13</v>
      </c>
      <c r="I2843" s="1">
        <v>45069</v>
      </c>
      <c r="J2843">
        <f>YEAR(spending_patterns_detailed[[#This Row],[Transaction Date]])</f>
        <v>2023</v>
      </c>
      <c r="K2843" t="str">
        <f>TEXT(spending_patterns_detailed[[#This Row],[Transaction Date]],"mmm")</f>
        <v>May</v>
      </c>
      <c r="L28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44" spans="1:13" x14ac:dyDescent="0.4">
      <c r="A2844" t="s">
        <v>240</v>
      </c>
      <c r="B2844" t="s">
        <v>70</v>
      </c>
      <c r="C2844" t="s">
        <v>73</v>
      </c>
      <c r="D2844">
        <v>4</v>
      </c>
      <c r="E2844">
        <v>59.07</v>
      </c>
      <c r="F2844">
        <v>236.27</v>
      </c>
      <c r="G2844" t="s">
        <v>12</v>
      </c>
      <c r="H2844" t="s">
        <v>41</v>
      </c>
      <c r="I2844" s="1">
        <v>45626</v>
      </c>
      <c r="J2844">
        <f>YEAR(spending_patterns_detailed[[#This Row],[Transaction Date]])</f>
        <v>2024</v>
      </c>
      <c r="K2844" t="str">
        <f>TEXT(spending_patterns_detailed[[#This Row],[Transaction Date]],"mmm")</f>
        <v>Nov</v>
      </c>
      <c r="L28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45" spans="1:13" x14ac:dyDescent="0.4">
      <c r="A2845" t="s">
        <v>106</v>
      </c>
      <c r="B2845" t="s">
        <v>10</v>
      </c>
      <c r="C2845" t="s">
        <v>181</v>
      </c>
      <c r="D2845">
        <v>5</v>
      </c>
      <c r="E2845">
        <v>3.54</v>
      </c>
      <c r="F2845">
        <v>17.71</v>
      </c>
      <c r="G2845" t="s">
        <v>38</v>
      </c>
      <c r="H2845" t="s">
        <v>41</v>
      </c>
      <c r="I2845" s="1">
        <v>45046</v>
      </c>
      <c r="J2845">
        <f>YEAR(spending_patterns_detailed[[#This Row],[Transaction Date]])</f>
        <v>2023</v>
      </c>
      <c r="K2845" t="str">
        <f>TEXT(spending_patterns_detailed[[#This Row],[Transaction Date]],"mmm")</f>
        <v>Apr</v>
      </c>
      <c r="L28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46" spans="1:13" x14ac:dyDescent="0.4">
      <c r="A2846" t="s">
        <v>261</v>
      </c>
      <c r="B2846" t="s">
        <v>70</v>
      </c>
      <c r="C2846" t="s">
        <v>73</v>
      </c>
      <c r="D2846">
        <v>5</v>
      </c>
      <c r="E2846">
        <v>34.340000000000003</v>
      </c>
      <c r="F2846">
        <v>171.71</v>
      </c>
      <c r="G2846" t="s">
        <v>25</v>
      </c>
      <c r="H2846" t="s">
        <v>41</v>
      </c>
      <c r="I2846" s="1">
        <v>45119</v>
      </c>
      <c r="J2846">
        <f>YEAR(spending_patterns_detailed[[#This Row],[Transaction Date]])</f>
        <v>2023</v>
      </c>
      <c r="K2846" t="str">
        <f>TEXT(spending_patterns_detailed[[#This Row],[Transaction Date]],"mmm")</f>
        <v>Jul</v>
      </c>
      <c r="L28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47" spans="1:13" x14ac:dyDescent="0.4">
      <c r="A2847" t="s">
        <v>33</v>
      </c>
      <c r="B2847" t="s">
        <v>56</v>
      </c>
      <c r="C2847" t="s">
        <v>59</v>
      </c>
      <c r="D2847">
        <v>4</v>
      </c>
      <c r="E2847">
        <v>131.61000000000001</v>
      </c>
      <c r="F2847">
        <v>526.45000000000005</v>
      </c>
      <c r="G2847" t="s">
        <v>25</v>
      </c>
      <c r="H2847" t="s">
        <v>17</v>
      </c>
      <c r="I2847" s="1">
        <v>45221</v>
      </c>
      <c r="J2847">
        <f>YEAR(spending_patterns_detailed[[#This Row],[Transaction Date]])</f>
        <v>2023</v>
      </c>
      <c r="K2847" t="str">
        <f>TEXT(spending_patterns_detailed[[#This Row],[Transaction Date]],"mmm")</f>
        <v>Oct</v>
      </c>
      <c r="L28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48" spans="1:13" x14ac:dyDescent="0.4">
      <c r="A2848" t="s">
        <v>132</v>
      </c>
      <c r="B2848" t="s">
        <v>23</v>
      </c>
      <c r="C2848" t="s">
        <v>34</v>
      </c>
      <c r="D2848">
        <v>5</v>
      </c>
      <c r="E2848">
        <v>173.67</v>
      </c>
      <c r="F2848">
        <v>868.36</v>
      </c>
      <c r="G2848" t="s">
        <v>38</v>
      </c>
      <c r="H2848" t="s">
        <v>41</v>
      </c>
      <c r="I2848" s="1">
        <v>45465</v>
      </c>
      <c r="J2848">
        <f>YEAR(spending_patterns_detailed[[#This Row],[Transaction Date]])</f>
        <v>2024</v>
      </c>
      <c r="K2848" t="str">
        <f>TEXT(spending_patterns_detailed[[#This Row],[Transaction Date]],"mmm")</f>
        <v>Jun</v>
      </c>
      <c r="L28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49" spans="1:13" x14ac:dyDescent="0.4">
      <c r="A2849" t="s">
        <v>111</v>
      </c>
      <c r="B2849" t="s">
        <v>27</v>
      </c>
      <c r="C2849" t="s">
        <v>28</v>
      </c>
      <c r="D2849">
        <v>5</v>
      </c>
      <c r="E2849">
        <v>34.53</v>
      </c>
      <c r="F2849">
        <v>172.67</v>
      </c>
      <c r="G2849" t="s">
        <v>21</v>
      </c>
      <c r="H2849" t="s">
        <v>13</v>
      </c>
      <c r="I2849" s="1">
        <v>45321</v>
      </c>
      <c r="J2849">
        <f>YEAR(spending_patterns_detailed[[#This Row],[Transaction Date]])</f>
        <v>2024</v>
      </c>
      <c r="K2849" t="str">
        <f>TEXT(spending_patterns_detailed[[#This Row],[Transaction Date]],"mmm")</f>
        <v>Jan</v>
      </c>
      <c r="L28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50" spans="1:13" x14ac:dyDescent="0.4">
      <c r="A2850" t="s">
        <v>227</v>
      </c>
      <c r="B2850" t="s">
        <v>56</v>
      </c>
      <c r="C2850" t="s">
        <v>57</v>
      </c>
      <c r="D2850">
        <v>3</v>
      </c>
      <c r="E2850">
        <v>29756.880000000001</v>
      </c>
      <c r="F2850">
        <v>89270.65</v>
      </c>
      <c r="G2850" t="s">
        <v>21</v>
      </c>
      <c r="H2850" t="s">
        <v>17</v>
      </c>
      <c r="I2850" s="1">
        <v>45088</v>
      </c>
      <c r="J2850">
        <f>YEAR(spending_patterns_detailed[[#This Row],[Transaction Date]])</f>
        <v>2023</v>
      </c>
      <c r="K2850" t="str">
        <f>TEXT(spending_patterns_detailed[[#This Row],[Transaction Date]],"mmm")</f>
        <v>Jun</v>
      </c>
      <c r="L28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28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2851" spans="1:13" x14ac:dyDescent="0.4">
      <c r="A2851" t="s">
        <v>251</v>
      </c>
      <c r="B2851" t="s">
        <v>70</v>
      </c>
      <c r="C2851" t="s">
        <v>73</v>
      </c>
      <c r="D2851">
        <v>5</v>
      </c>
      <c r="E2851">
        <v>95.91</v>
      </c>
      <c r="F2851">
        <v>479.53</v>
      </c>
      <c r="G2851" t="s">
        <v>21</v>
      </c>
      <c r="H2851" t="s">
        <v>41</v>
      </c>
      <c r="I2851" s="1">
        <v>45361</v>
      </c>
      <c r="J2851">
        <f>YEAR(spending_patterns_detailed[[#This Row],[Transaction Date]])</f>
        <v>2024</v>
      </c>
      <c r="K2851" t="str">
        <f>TEXT(spending_patterns_detailed[[#This Row],[Transaction Date]],"mmm")</f>
        <v>Mar</v>
      </c>
      <c r="L28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52" spans="1:13" x14ac:dyDescent="0.4">
      <c r="A2852" t="s">
        <v>205</v>
      </c>
      <c r="B2852" t="s">
        <v>10</v>
      </c>
      <c r="C2852" t="s">
        <v>68</v>
      </c>
      <c r="D2852">
        <v>5</v>
      </c>
      <c r="E2852">
        <v>3.59</v>
      </c>
      <c r="F2852">
        <v>17.97</v>
      </c>
      <c r="G2852" t="s">
        <v>25</v>
      </c>
      <c r="H2852" t="s">
        <v>41</v>
      </c>
      <c r="I2852" s="1">
        <v>45320</v>
      </c>
      <c r="J2852">
        <f>YEAR(spending_patterns_detailed[[#This Row],[Transaction Date]])</f>
        <v>2024</v>
      </c>
      <c r="K2852" t="str">
        <f>TEXT(spending_patterns_detailed[[#This Row],[Transaction Date]],"mmm")</f>
        <v>Jan</v>
      </c>
      <c r="L28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53" spans="1:13" x14ac:dyDescent="0.4">
      <c r="A2853" t="s">
        <v>89</v>
      </c>
      <c r="B2853" t="s">
        <v>10</v>
      </c>
      <c r="C2853" t="s">
        <v>64</v>
      </c>
      <c r="D2853">
        <v>3</v>
      </c>
      <c r="E2853">
        <v>17.649999999999999</v>
      </c>
      <c r="F2853">
        <v>52.94</v>
      </c>
      <c r="G2853" t="s">
        <v>12</v>
      </c>
      <c r="H2853" t="s">
        <v>13</v>
      </c>
      <c r="I2853" s="1">
        <v>45298</v>
      </c>
      <c r="J2853">
        <f>YEAR(spending_patterns_detailed[[#This Row],[Transaction Date]])</f>
        <v>2024</v>
      </c>
      <c r="K2853" t="str">
        <f>TEXT(spending_patterns_detailed[[#This Row],[Transaction Date]],"mmm")</f>
        <v>Jan</v>
      </c>
      <c r="L28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54" spans="1:13" x14ac:dyDescent="0.4">
      <c r="A2854" t="s">
        <v>126</v>
      </c>
      <c r="B2854" t="s">
        <v>23</v>
      </c>
      <c r="C2854" t="s">
        <v>24</v>
      </c>
      <c r="D2854">
        <v>3</v>
      </c>
      <c r="E2854">
        <v>26.49</v>
      </c>
      <c r="F2854">
        <v>79.459999999999994</v>
      </c>
      <c r="G2854" t="s">
        <v>38</v>
      </c>
      <c r="H2854" t="s">
        <v>13</v>
      </c>
      <c r="I2854" s="1">
        <v>45071</v>
      </c>
      <c r="J2854">
        <f>YEAR(spending_patterns_detailed[[#This Row],[Transaction Date]])</f>
        <v>2023</v>
      </c>
      <c r="K2854" t="str">
        <f>TEXT(spending_patterns_detailed[[#This Row],[Transaction Date]],"mmm")</f>
        <v>May</v>
      </c>
      <c r="L28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55" spans="1:13" x14ac:dyDescent="0.4">
      <c r="A2855" t="s">
        <v>221</v>
      </c>
      <c r="B2855" t="s">
        <v>10</v>
      </c>
      <c r="C2855" t="s">
        <v>87</v>
      </c>
      <c r="D2855">
        <v>3</v>
      </c>
      <c r="E2855">
        <v>2.87</v>
      </c>
      <c r="F2855">
        <v>8.61</v>
      </c>
      <c r="G2855" t="s">
        <v>25</v>
      </c>
      <c r="H2855" t="s">
        <v>41</v>
      </c>
      <c r="I2855" s="1">
        <v>45393</v>
      </c>
      <c r="J2855">
        <f>YEAR(spending_patterns_detailed[[#This Row],[Transaction Date]])</f>
        <v>2024</v>
      </c>
      <c r="K2855" t="str">
        <f>TEXT(spending_patterns_detailed[[#This Row],[Transaction Date]],"mmm")</f>
        <v>Apr</v>
      </c>
      <c r="L28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856" spans="1:13" x14ac:dyDescent="0.4">
      <c r="A2856" t="s">
        <v>208</v>
      </c>
      <c r="B2856" t="s">
        <v>56</v>
      </c>
      <c r="C2856" t="s">
        <v>165</v>
      </c>
      <c r="D2856">
        <v>4</v>
      </c>
      <c r="E2856">
        <v>1360.89</v>
      </c>
      <c r="F2856">
        <v>5443.55</v>
      </c>
      <c r="G2856" t="s">
        <v>21</v>
      </c>
      <c r="H2856" t="s">
        <v>17</v>
      </c>
      <c r="I2856" s="1">
        <v>45126</v>
      </c>
      <c r="J2856">
        <f>YEAR(spending_patterns_detailed[[#This Row],[Transaction Date]])</f>
        <v>2023</v>
      </c>
      <c r="K2856" t="str">
        <f>TEXT(spending_patterns_detailed[[#This Row],[Transaction Date]],"mmm")</f>
        <v>Jul</v>
      </c>
      <c r="L28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8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857" spans="1:13" x14ac:dyDescent="0.4">
      <c r="A2857" t="s">
        <v>220</v>
      </c>
      <c r="B2857" t="s">
        <v>31</v>
      </c>
      <c r="C2857" t="s">
        <v>94</v>
      </c>
      <c r="D2857">
        <v>1</v>
      </c>
      <c r="E2857">
        <v>57.3</v>
      </c>
      <c r="F2857">
        <v>57.3</v>
      </c>
      <c r="G2857" t="s">
        <v>38</v>
      </c>
      <c r="H2857" t="s">
        <v>13</v>
      </c>
      <c r="I2857" s="1">
        <v>45324</v>
      </c>
      <c r="J2857">
        <f>YEAR(spending_patterns_detailed[[#This Row],[Transaction Date]])</f>
        <v>2024</v>
      </c>
      <c r="K2857" t="str">
        <f>TEXT(spending_patterns_detailed[[#This Row],[Transaction Date]],"mmm")</f>
        <v>Feb</v>
      </c>
      <c r="L28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58" spans="1:13" x14ac:dyDescent="0.4">
      <c r="A2858" t="s">
        <v>142</v>
      </c>
      <c r="B2858" t="s">
        <v>10</v>
      </c>
      <c r="C2858" t="s">
        <v>11</v>
      </c>
      <c r="D2858">
        <v>4</v>
      </c>
      <c r="E2858">
        <v>1.02</v>
      </c>
      <c r="F2858">
        <v>4.09</v>
      </c>
      <c r="G2858" t="s">
        <v>21</v>
      </c>
      <c r="H2858" t="s">
        <v>41</v>
      </c>
      <c r="I2858" s="1">
        <v>45492</v>
      </c>
      <c r="J2858">
        <f>YEAR(spending_patterns_detailed[[#This Row],[Transaction Date]])</f>
        <v>2024</v>
      </c>
      <c r="K2858" t="str">
        <f>TEXT(spending_patterns_detailed[[#This Row],[Transaction Date]],"mmm")</f>
        <v>Jul</v>
      </c>
      <c r="L28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859" spans="1:13" x14ac:dyDescent="0.4">
      <c r="A2859" t="s">
        <v>129</v>
      </c>
      <c r="B2859" t="s">
        <v>36</v>
      </c>
      <c r="C2859" t="s">
        <v>76</v>
      </c>
      <c r="D2859">
        <v>1</v>
      </c>
      <c r="E2859">
        <v>46.51</v>
      </c>
      <c r="F2859">
        <v>46.51</v>
      </c>
      <c r="G2859" t="s">
        <v>38</v>
      </c>
      <c r="H2859" t="s">
        <v>41</v>
      </c>
      <c r="I2859" s="1">
        <v>45232</v>
      </c>
      <c r="J2859">
        <f>YEAR(spending_patterns_detailed[[#This Row],[Transaction Date]])</f>
        <v>2023</v>
      </c>
      <c r="K2859" t="str">
        <f>TEXT(spending_patterns_detailed[[#This Row],[Transaction Date]],"mmm")</f>
        <v>Nov</v>
      </c>
      <c r="L28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60" spans="1:13" x14ac:dyDescent="0.4">
      <c r="A2860" t="s">
        <v>261</v>
      </c>
      <c r="B2860" t="s">
        <v>70</v>
      </c>
      <c r="C2860" t="s">
        <v>110</v>
      </c>
      <c r="D2860">
        <v>2</v>
      </c>
      <c r="E2860">
        <v>4.5</v>
      </c>
      <c r="F2860">
        <v>9.01</v>
      </c>
      <c r="G2860" t="s">
        <v>38</v>
      </c>
      <c r="H2860" t="s">
        <v>17</v>
      </c>
      <c r="I2860" s="1">
        <v>45375</v>
      </c>
      <c r="J2860">
        <f>YEAR(spending_patterns_detailed[[#This Row],[Transaction Date]])</f>
        <v>2024</v>
      </c>
      <c r="K2860" t="str">
        <f>TEXT(spending_patterns_detailed[[#This Row],[Transaction Date]],"mmm")</f>
        <v>Mar</v>
      </c>
      <c r="L28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861" spans="1:13" x14ac:dyDescent="0.4">
      <c r="A2861" t="s">
        <v>9</v>
      </c>
      <c r="B2861" t="s">
        <v>10</v>
      </c>
      <c r="C2861" t="s">
        <v>144</v>
      </c>
      <c r="D2861">
        <v>2</v>
      </c>
      <c r="E2861">
        <v>16.73</v>
      </c>
      <c r="F2861">
        <v>33.47</v>
      </c>
      <c r="G2861" t="s">
        <v>21</v>
      </c>
      <c r="H2861" t="s">
        <v>17</v>
      </c>
      <c r="I2861" s="1">
        <v>45486</v>
      </c>
      <c r="J2861">
        <f>YEAR(spending_patterns_detailed[[#This Row],[Transaction Date]])</f>
        <v>2024</v>
      </c>
      <c r="K2861" t="str">
        <f>TEXT(spending_patterns_detailed[[#This Row],[Transaction Date]],"mmm")</f>
        <v>Jul</v>
      </c>
      <c r="L28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62" spans="1:13" x14ac:dyDescent="0.4">
      <c r="A2862" t="s">
        <v>229</v>
      </c>
      <c r="B2862" t="s">
        <v>10</v>
      </c>
      <c r="C2862" t="s">
        <v>64</v>
      </c>
      <c r="D2862">
        <v>2</v>
      </c>
      <c r="E2862">
        <v>12.2</v>
      </c>
      <c r="F2862">
        <v>24.41</v>
      </c>
      <c r="G2862" t="s">
        <v>25</v>
      </c>
      <c r="H2862" t="s">
        <v>17</v>
      </c>
      <c r="I2862" s="1">
        <v>44999</v>
      </c>
      <c r="J2862">
        <f>YEAR(spending_patterns_detailed[[#This Row],[Transaction Date]])</f>
        <v>2023</v>
      </c>
      <c r="K2862" t="str">
        <f>TEXT(spending_patterns_detailed[[#This Row],[Transaction Date]],"mmm")</f>
        <v>Mar</v>
      </c>
      <c r="L28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63" spans="1:13" x14ac:dyDescent="0.4">
      <c r="A2863" t="s">
        <v>138</v>
      </c>
      <c r="B2863" t="s">
        <v>49</v>
      </c>
      <c r="C2863" t="s">
        <v>112</v>
      </c>
      <c r="D2863">
        <v>1</v>
      </c>
      <c r="E2863">
        <v>25.51</v>
      </c>
      <c r="F2863">
        <v>25.51</v>
      </c>
      <c r="G2863" t="s">
        <v>21</v>
      </c>
      <c r="H2863" t="s">
        <v>41</v>
      </c>
      <c r="I2863" s="1">
        <v>44966</v>
      </c>
      <c r="J2863">
        <f>YEAR(spending_patterns_detailed[[#This Row],[Transaction Date]])</f>
        <v>2023</v>
      </c>
      <c r="K2863" t="str">
        <f>TEXT(spending_patterns_detailed[[#This Row],[Transaction Date]],"mmm")</f>
        <v>Feb</v>
      </c>
      <c r="L28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64" spans="1:13" x14ac:dyDescent="0.4">
      <c r="A2864" t="s">
        <v>221</v>
      </c>
      <c r="B2864" t="s">
        <v>61</v>
      </c>
      <c r="C2864" t="s">
        <v>62</v>
      </c>
      <c r="D2864">
        <v>1</v>
      </c>
      <c r="E2864">
        <v>104.08</v>
      </c>
      <c r="F2864">
        <v>104.08</v>
      </c>
      <c r="G2864" t="s">
        <v>38</v>
      </c>
      <c r="H2864" t="s">
        <v>41</v>
      </c>
      <c r="I2864" s="1">
        <v>45409</v>
      </c>
      <c r="J2864">
        <f>YEAR(spending_patterns_detailed[[#This Row],[Transaction Date]])</f>
        <v>2024</v>
      </c>
      <c r="K2864" t="str">
        <f>TEXT(spending_patterns_detailed[[#This Row],[Transaction Date]],"mmm")</f>
        <v>Apr</v>
      </c>
      <c r="L28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65" spans="1:13" x14ac:dyDescent="0.4">
      <c r="A2865" t="s">
        <v>9</v>
      </c>
      <c r="B2865" t="s">
        <v>49</v>
      </c>
      <c r="C2865" t="s">
        <v>197</v>
      </c>
      <c r="D2865">
        <v>5</v>
      </c>
      <c r="E2865">
        <v>64.67</v>
      </c>
      <c r="F2865">
        <v>323.36</v>
      </c>
      <c r="G2865" t="s">
        <v>38</v>
      </c>
      <c r="H2865" t="s">
        <v>41</v>
      </c>
      <c r="I2865" s="1">
        <v>44959</v>
      </c>
      <c r="J2865">
        <f>YEAR(spending_patterns_detailed[[#This Row],[Transaction Date]])</f>
        <v>2023</v>
      </c>
      <c r="K2865" t="str">
        <f>TEXT(spending_patterns_detailed[[#This Row],[Transaction Date]],"mmm")</f>
        <v>Feb</v>
      </c>
      <c r="L28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66" spans="1:13" x14ac:dyDescent="0.4">
      <c r="A2866" t="s">
        <v>154</v>
      </c>
      <c r="B2866" t="s">
        <v>27</v>
      </c>
      <c r="C2866" t="s">
        <v>40</v>
      </c>
      <c r="D2866">
        <v>1</v>
      </c>
      <c r="E2866">
        <v>45.32</v>
      </c>
      <c r="F2866">
        <v>45.32</v>
      </c>
      <c r="G2866" t="s">
        <v>25</v>
      </c>
      <c r="H2866" t="s">
        <v>17</v>
      </c>
      <c r="I2866" s="1">
        <v>45378</v>
      </c>
      <c r="J2866">
        <f>YEAR(spending_patterns_detailed[[#This Row],[Transaction Date]])</f>
        <v>2024</v>
      </c>
      <c r="K2866" t="str">
        <f>TEXT(spending_patterns_detailed[[#This Row],[Transaction Date]],"mmm")</f>
        <v>Mar</v>
      </c>
      <c r="L28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67" spans="1:13" x14ac:dyDescent="0.4">
      <c r="A2867" t="s">
        <v>248</v>
      </c>
      <c r="B2867" t="s">
        <v>49</v>
      </c>
      <c r="C2867" t="s">
        <v>50</v>
      </c>
      <c r="D2867">
        <v>4</v>
      </c>
      <c r="E2867">
        <v>36.729999999999997</v>
      </c>
      <c r="F2867">
        <v>146.91999999999999</v>
      </c>
      <c r="G2867" t="s">
        <v>12</v>
      </c>
      <c r="H2867" t="s">
        <v>17</v>
      </c>
      <c r="I2867" s="1">
        <v>45559</v>
      </c>
      <c r="J2867">
        <f>YEAR(spending_patterns_detailed[[#This Row],[Transaction Date]])</f>
        <v>2024</v>
      </c>
      <c r="K2867" t="str">
        <f>TEXT(spending_patterns_detailed[[#This Row],[Transaction Date]],"mmm")</f>
        <v>Sep</v>
      </c>
      <c r="L28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68" spans="1:13" x14ac:dyDescent="0.4">
      <c r="A2868" t="s">
        <v>186</v>
      </c>
      <c r="B2868" t="s">
        <v>15</v>
      </c>
      <c r="C2868" t="s">
        <v>16</v>
      </c>
      <c r="D2868">
        <v>1</v>
      </c>
      <c r="E2868">
        <v>36.21</v>
      </c>
      <c r="F2868">
        <v>36.21</v>
      </c>
      <c r="G2868" t="s">
        <v>25</v>
      </c>
      <c r="H2868" t="s">
        <v>41</v>
      </c>
      <c r="I2868" s="1">
        <v>45540</v>
      </c>
      <c r="J2868">
        <f>YEAR(spending_patterns_detailed[[#This Row],[Transaction Date]])</f>
        <v>2024</v>
      </c>
      <c r="K2868" t="str">
        <f>TEXT(spending_patterns_detailed[[#This Row],[Transaction Date]],"mmm")</f>
        <v>Sep</v>
      </c>
      <c r="L28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69" spans="1:13" x14ac:dyDescent="0.4">
      <c r="A2869" t="s">
        <v>122</v>
      </c>
      <c r="B2869" t="s">
        <v>56</v>
      </c>
      <c r="C2869" t="s">
        <v>59</v>
      </c>
      <c r="D2869">
        <v>2</v>
      </c>
      <c r="E2869">
        <v>192.1</v>
      </c>
      <c r="F2869">
        <v>384.21</v>
      </c>
      <c r="G2869" t="s">
        <v>38</v>
      </c>
      <c r="H2869" t="s">
        <v>17</v>
      </c>
      <c r="I2869" s="1">
        <v>45375</v>
      </c>
      <c r="J2869">
        <f>YEAR(spending_patterns_detailed[[#This Row],[Transaction Date]])</f>
        <v>2024</v>
      </c>
      <c r="K2869" t="str">
        <f>TEXT(spending_patterns_detailed[[#This Row],[Transaction Date]],"mmm")</f>
        <v>Mar</v>
      </c>
      <c r="L28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70" spans="1:13" x14ac:dyDescent="0.4">
      <c r="A2870" t="s">
        <v>58</v>
      </c>
      <c r="B2870" t="s">
        <v>61</v>
      </c>
      <c r="C2870" t="s">
        <v>78</v>
      </c>
      <c r="D2870">
        <v>1</v>
      </c>
      <c r="E2870">
        <v>621.53</v>
      </c>
      <c r="F2870">
        <v>621.53</v>
      </c>
      <c r="G2870" t="s">
        <v>12</v>
      </c>
      <c r="H2870" t="s">
        <v>41</v>
      </c>
      <c r="I2870" s="1">
        <v>45347</v>
      </c>
      <c r="J2870">
        <f>YEAR(spending_patterns_detailed[[#This Row],[Transaction Date]])</f>
        <v>2024</v>
      </c>
      <c r="K2870" t="str">
        <f>TEXT(spending_patterns_detailed[[#This Row],[Transaction Date]],"mmm")</f>
        <v>Feb</v>
      </c>
      <c r="L28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71" spans="1:13" x14ac:dyDescent="0.4">
      <c r="A2871" t="s">
        <v>131</v>
      </c>
      <c r="B2871" t="s">
        <v>70</v>
      </c>
      <c r="C2871" t="s">
        <v>71</v>
      </c>
      <c r="D2871">
        <v>3</v>
      </c>
      <c r="E2871">
        <v>8.85</v>
      </c>
      <c r="F2871">
        <v>26.54</v>
      </c>
      <c r="G2871" t="s">
        <v>12</v>
      </c>
      <c r="H2871" t="s">
        <v>13</v>
      </c>
      <c r="I2871" s="1">
        <v>45194</v>
      </c>
      <c r="J2871">
        <f>YEAR(spending_patterns_detailed[[#This Row],[Transaction Date]])</f>
        <v>2023</v>
      </c>
      <c r="K2871" t="str">
        <f>TEXT(spending_patterns_detailed[[#This Row],[Transaction Date]],"mmm")</f>
        <v>Sep</v>
      </c>
      <c r="L28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72" spans="1:13" x14ac:dyDescent="0.4">
      <c r="A2872" t="s">
        <v>219</v>
      </c>
      <c r="B2872" t="s">
        <v>27</v>
      </c>
      <c r="C2872" t="s">
        <v>153</v>
      </c>
      <c r="D2872">
        <v>1</v>
      </c>
      <c r="E2872">
        <v>36.82</v>
      </c>
      <c r="F2872">
        <v>36.82</v>
      </c>
      <c r="G2872" t="s">
        <v>38</v>
      </c>
      <c r="H2872" t="s">
        <v>41</v>
      </c>
      <c r="I2872" s="1">
        <v>45418</v>
      </c>
      <c r="J2872">
        <f>YEAR(spending_patterns_detailed[[#This Row],[Transaction Date]])</f>
        <v>2024</v>
      </c>
      <c r="K2872" t="str">
        <f>TEXT(spending_patterns_detailed[[#This Row],[Transaction Date]],"mmm")</f>
        <v>May</v>
      </c>
      <c r="L28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73" spans="1:13" x14ac:dyDescent="0.4">
      <c r="A2873" t="s">
        <v>60</v>
      </c>
      <c r="B2873" t="s">
        <v>36</v>
      </c>
      <c r="C2873" t="s">
        <v>76</v>
      </c>
      <c r="D2873">
        <v>1</v>
      </c>
      <c r="E2873">
        <v>28.77</v>
      </c>
      <c r="F2873">
        <v>28.77</v>
      </c>
      <c r="G2873" t="s">
        <v>21</v>
      </c>
      <c r="H2873" t="s">
        <v>17</v>
      </c>
      <c r="I2873" s="1">
        <v>45012</v>
      </c>
      <c r="J2873">
        <f>YEAR(spending_patterns_detailed[[#This Row],[Transaction Date]])</f>
        <v>2023</v>
      </c>
      <c r="K2873" t="str">
        <f>TEXT(spending_patterns_detailed[[#This Row],[Transaction Date]],"mmm")</f>
        <v>Mar</v>
      </c>
      <c r="L28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74" spans="1:13" x14ac:dyDescent="0.4">
      <c r="A2874" t="s">
        <v>258</v>
      </c>
      <c r="B2874" t="s">
        <v>56</v>
      </c>
      <c r="C2874" t="s">
        <v>165</v>
      </c>
      <c r="D2874">
        <v>3</v>
      </c>
      <c r="E2874">
        <v>754.01</v>
      </c>
      <c r="F2874">
        <v>2262.0300000000002</v>
      </c>
      <c r="G2874" t="s">
        <v>12</v>
      </c>
      <c r="H2874" t="s">
        <v>41</v>
      </c>
      <c r="I2874" s="1">
        <v>44970</v>
      </c>
      <c r="J2874">
        <f>YEAR(spending_patterns_detailed[[#This Row],[Transaction Date]])</f>
        <v>2023</v>
      </c>
      <c r="K2874" t="str">
        <f>TEXT(spending_patterns_detailed[[#This Row],[Transaction Date]],"mmm")</f>
        <v>Feb</v>
      </c>
      <c r="L28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875" spans="1:13" x14ac:dyDescent="0.4">
      <c r="A2875" t="s">
        <v>127</v>
      </c>
      <c r="B2875" t="s">
        <v>27</v>
      </c>
      <c r="C2875" t="s">
        <v>28</v>
      </c>
      <c r="D2875">
        <v>1</v>
      </c>
      <c r="E2875">
        <v>38.6</v>
      </c>
      <c r="F2875">
        <v>38.6</v>
      </c>
      <c r="G2875" t="s">
        <v>38</v>
      </c>
      <c r="H2875" t="s">
        <v>17</v>
      </c>
      <c r="I2875" s="1">
        <v>45472</v>
      </c>
      <c r="J2875">
        <f>YEAR(spending_patterns_detailed[[#This Row],[Transaction Date]])</f>
        <v>2024</v>
      </c>
      <c r="K2875" t="str">
        <f>TEXT(spending_patterns_detailed[[#This Row],[Transaction Date]],"mmm")</f>
        <v>Jun</v>
      </c>
      <c r="L28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76" spans="1:13" x14ac:dyDescent="0.4">
      <c r="A2876" t="s">
        <v>204</v>
      </c>
      <c r="B2876" t="s">
        <v>61</v>
      </c>
      <c r="C2876" t="s">
        <v>62</v>
      </c>
      <c r="D2876">
        <v>1</v>
      </c>
      <c r="E2876">
        <v>494.22</v>
      </c>
      <c r="F2876">
        <v>494.22</v>
      </c>
      <c r="G2876" t="s">
        <v>38</v>
      </c>
      <c r="H2876" t="s">
        <v>17</v>
      </c>
      <c r="I2876" s="1">
        <v>45390</v>
      </c>
      <c r="J2876">
        <f>YEAR(spending_patterns_detailed[[#This Row],[Transaction Date]])</f>
        <v>2024</v>
      </c>
      <c r="K2876" t="str">
        <f>TEXT(spending_patterns_detailed[[#This Row],[Transaction Date]],"mmm")</f>
        <v>Apr</v>
      </c>
      <c r="L28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77" spans="1:13" x14ac:dyDescent="0.4">
      <c r="A2877" t="s">
        <v>133</v>
      </c>
      <c r="B2877" t="s">
        <v>15</v>
      </c>
      <c r="C2877" t="s">
        <v>16</v>
      </c>
      <c r="D2877">
        <v>5</v>
      </c>
      <c r="E2877">
        <v>85.96</v>
      </c>
      <c r="F2877">
        <v>429.78</v>
      </c>
      <c r="G2877" t="s">
        <v>12</v>
      </c>
      <c r="H2877" t="s">
        <v>17</v>
      </c>
      <c r="I2877" s="1">
        <v>45137</v>
      </c>
      <c r="J2877">
        <f>YEAR(spending_patterns_detailed[[#This Row],[Transaction Date]])</f>
        <v>2023</v>
      </c>
      <c r="K2877" t="str">
        <f>TEXT(spending_patterns_detailed[[#This Row],[Transaction Date]],"mmm")</f>
        <v>Jul</v>
      </c>
      <c r="L28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78" spans="1:13" x14ac:dyDescent="0.4">
      <c r="A2878" t="s">
        <v>124</v>
      </c>
      <c r="B2878" t="s">
        <v>49</v>
      </c>
      <c r="C2878" t="s">
        <v>163</v>
      </c>
      <c r="D2878">
        <v>2</v>
      </c>
      <c r="E2878">
        <v>30.42</v>
      </c>
      <c r="F2878">
        <v>60.83</v>
      </c>
      <c r="G2878" t="s">
        <v>38</v>
      </c>
      <c r="H2878" t="s">
        <v>17</v>
      </c>
      <c r="I2878" s="1">
        <v>45444</v>
      </c>
      <c r="J2878">
        <f>YEAR(spending_patterns_detailed[[#This Row],[Transaction Date]])</f>
        <v>2024</v>
      </c>
      <c r="K2878" t="str">
        <f>TEXT(spending_patterns_detailed[[#This Row],[Transaction Date]],"mmm")</f>
        <v>Jun</v>
      </c>
      <c r="L28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79" spans="1:13" x14ac:dyDescent="0.4">
      <c r="A2879" t="s">
        <v>134</v>
      </c>
      <c r="B2879" t="s">
        <v>10</v>
      </c>
      <c r="C2879" t="s">
        <v>68</v>
      </c>
      <c r="D2879">
        <v>3</v>
      </c>
      <c r="E2879">
        <v>8.94</v>
      </c>
      <c r="F2879">
        <v>26.81</v>
      </c>
      <c r="G2879" t="s">
        <v>38</v>
      </c>
      <c r="H2879" t="s">
        <v>17</v>
      </c>
      <c r="I2879" s="1">
        <v>44936</v>
      </c>
      <c r="J2879">
        <f>YEAR(spending_patterns_detailed[[#This Row],[Transaction Date]])</f>
        <v>2023</v>
      </c>
      <c r="K2879" t="str">
        <f>TEXT(spending_patterns_detailed[[#This Row],[Transaction Date]],"mmm")</f>
        <v>Jan</v>
      </c>
      <c r="L28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80" spans="1:13" x14ac:dyDescent="0.4">
      <c r="A2880" t="s">
        <v>251</v>
      </c>
      <c r="B2880" t="s">
        <v>36</v>
      </c>
      <c r="C2880" t="s">
        <v>37</v>
      </c>
      <c r="D2880">
        <v>1</v>
      </c>
      <c r="E2880">
        <v>1101.03</v>
      </c>
      <c r="F2880">
        <v>1101.03</v>
      </c>
      <c r="G2880" t="s">
        <v>12</v>
      </c>
      <c r="H2880" t="s">
        <v>41</v>
      </c>
      <c r="I2880" s="1">
        <v>45648</v>
      </c>
      <c r="J2880">
        <f>YEAR(spending_patterns_detailed[[#This Row],[Transaction Date]])</f>
        <v>2024</v>
      </c>
      <c r="K2880" t="str">
        <f>TEXT(spending_patterns_detailed[[#This Row],[Transaction Date]],"mmm")</f>
        <v>Dec</v>
      </c>
      <c r="L28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8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881" spans="1:13" x14ac:dyDescent="0.4">
      <c r="A2881" t="s">
        <v>215</v>
      </c>
      <c r="B2881" t="s">
        <v>19</v>
      </c>
      <c r="C2881" t="s">
        <v>52</v>
      </c>
      <c r="D2881">
        <v>1</v>
      </c>
      <c r="E2881">
        <v>52.94</v>
      </c>
      <c r="F2881">
        <v>52.94</v>
      </c>
      <c r="G2881" t="s">
        <v>21</v>
      </c>
      <c r="H2881" t="s">
        <v>41</v>
      </c>
      <c r="I2881" s="1">
        <v>44992</v>
      </c>
      <c r="J2881">
        <f>YEAR(spending_patterns_detailed[[#This Row],[Transaction Date]])</f>
        <v>2023</v>
      </c>
      <c r="K2881" t="str">
        <f>TEXT(spending_patterns_detailed[[#This Row],[Transaction Date]],"mmm")</f>
        <v>Mar</v>
      </c>
      <c r="L28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82" spans="1:13" x14ac:dyDescent="0.4">
      <c r="A2882" t="s">
        <v>83</v>
      </c>
      <c r="B2882" t="s">
        <v>31</v>
      </c>
      <c r="C2882" t="s">
        <v>32</v>
      </c>
      <c r="D2882">
        <v>1</v>
      </c>
      <c r="E2882">
        <v>442.42</v>
      </c>
      <c r="F2882">
        <v>442.42</v>
      </c>
      <c r="G2882" t="s">
        <v>21</v>
      </c>
      <c r="H2882" t="s">
        <v>17</v>
      </c>
      <c r="I2882" s="1">
        <v>45623</v>
      </c>
      <c r="J2882">
        <f>YEAR(spending_patterns_detailed[[#This Row],[Transaction Date]])</f>
        <v>2024</v>
      </c>
      <c r="K2882" t="str">
        <f>TEXT(spending_patterns_detailed[[#This Row],[Transaction Date]],"mmm")</f>
        <v>Nov</v>
      </c>
      <c r="L28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83" spans="1:13" x14ac:dyDescent="0.4">
      <c r="A2883" t="s">
        <v>156</v>
      </c>
      <c r="B2883" t="s">
        <v>27</v>
      </c>
      <c r="C2883" t="s">
        <v>40</v>
      </c>
      <c r="D2883">
        <v>3</v>
      </c>
      <c r="E2883">
        <v>54.44</v>
      </c>
      <c r="F2883">
        <v>163.33000000000001</v>
      </c>
      <c r="G2883" t="s">
        <v>21</v>
      </c>
      <c r="H2883" t="s">
        <v>17</v>
      </c>
      <c r="I2883" s="1">
        <v>45605</v>
      </c>
      <c r="J2883">
        <f>YEAR(spending_patterns_detailed[[#This Row],[Transaction Date]])</f>
        <v>2024</v>
      </c>
      <c r="K2883" t="str">
        <f>TEXT(spending_patterns_detailed[[#This Row],[Transaction Date]],"mmm")</f>
        <v>Nov</v>
      </c>
      <c r="L28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84" spans="1:13" x14ac:dyDescent="0.4">
      <c r="A2884" t="s">
        <v>122</v>
      </c>
      <c r="B2884" t="s">
        <v>61</v>
      </c>
      <c r="C2884" t="s">
        <v>78</v>
      </c>
      <c r="D2884">
        <v>1</v>
      </c>
      <c r="E2884">
        <v>104.85</v>
      </c>
      <c r="F2884">
        <v>104.85</v>
      </c>
      <c r="G2884" t="s">
        <v>38</v>
      </c>
      <c r="H2884" t="s">
        <v>13</v>
      </c>
      <c r="I2884" s="1">
        <v>44973</v>
      </c>
      <c r="J2884">
        <f>YEAR(spending_patterns_detailed[[#This Row],[Transaction Date]])</f>
        <v>2023</v>
      </c>
      <c r="K2884" t="str">
        <f>TEXT(spending_patterns_detailed[[#This Row],[Transaction Date]],"mmm")</f>
        <v>Feb</v>
      </c>
      <c r="L28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85" spans="1:13" x14ac:dyDescent="0.4">
      <c r="A2885" t="s">
        <v>202</v>
      </c>
      <c r="B2885" t="s">
        <v>36</v>
      </c>
      <c r="C2885" t="s">
        <v>76</v>
      </c>
      <c r="D2885">
        <v>1</v>
      </c>
      <c r="E2885">
        <v>14.33</v>
      </c>
      <c r="F2885">
        <v>14.33</v>
      </c>
      <c r="G2885" t="s">
        <v>25</v>
      </c>
      <c r="H2885" t="s">
        <v>17</v>
      </c>
      <c r="I2885" s="1">
        <v>45473</v>
      </c>
      <c r="J2885">
        <f>YEAR(spending_patterns_detailed[[#This Row],[Transaction Date]])</f>
        <v>2024</v>
      </c>
      <c r="K2885" t="str">
        <f>TEXT(spending_patterns_detailed[[#This Row],[Transaction Date]],"mmm")</f>
        <v>Jun</v>
      </c>
      <c r="L28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86" spans="1:13" x14ac:dyDescent="0.4">
      <c r="A2886" t="s">
        <v>169</v>
      </c>
      <c r="B2886" t="s">
        <v>49</v>
      </c>
      <c r="C2886" t="s">
        <v>112</v>
      </c>
      <c r="D2886">
        <v>1</v>
      </c>
      <c r="E2886">
        <v>26.35</v>
      </c>
      <c r="F2886">
        <v>26.35</v>
      </c>
      <c r="G2886" t="s">
        <v>21</v>
      </c>
      <c r="H2886" t="s">
        <v>41</v>
      </c>
      <c r="I2886" s="1">
        <v>44944</v>
      </c>
      <c r="J2886">
        <f>YEAR(spending_patterns_detailed[[#This Row],[Transaction Date]])</f>
        <v>2023</v>
      </c>
      <c r="K2886" t="str">
        <f>TEXT(spending_patterns_detailed[[#This Row],[Transaction Date]],"mmm")</f>
        <v>Jan</v>
      </c>
      <c r="L28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87" spans="1:13" x14ac:dyDescent="0.4">
      <c r="A2887" t="s">
        <v>178</v>
      </c>
      <c r="B2887" t="s">
        <v>100</v>
      </c>
      <c r="C2887" t="s">
        <v>130</v>
      </c>
      <c r="D2887">
        <v>1</v>
      </c>
      <c r="E2887">
        <v>9.3699999999999992</v>
      </c>
      <c r="F2887">
        <v>9.3699999999999992</v>
      </c>
      <c r="G2887" t="s">
        <v>25</v>
      </c>
      <c r="H2887" t="s">
        <v>17</v>
      </c>
      <c r="I2887" s="1">
        <v>45648</v>
      </c>
      <c r="J2887">
        <f>YEAR(spending_patterns_detailed[[#This Row],[Transaction Date]])</f>
        <v>2024</v>
      </c>
      <c r="K2887" t="str">
        <f>TEXT(spending_patterns_detailed[[#This Row],[Transaction Date]],"mmm")</f>
        <v>Dec</v>
      </c>
      <c r="L28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888" spans="1:13" x14ac:dyDescent="0.4">
      <c r="A2888" t="s">
        <v>196</v>
      </c>
      <c r="B2888" t="s">
        <v>23</v>
      </c>
      <c r="C2888" t="s">
        <v>143</v>
      </c>
      <c r="D2888">
        <v>5</v>
      </c>
      <c r="E2888">
        <v>417.42</v>
      </c>
      <c r="F2888">
        <v>2087.1</v>
      </c>
      <c r="G2888" t="s">
        <v>38</v>
      </c>
      <c r="H2888" t="s">
        <v>17</v>
      </c>
      <c r="I2888" s="1">
        <v>44994</v>
      </c>
      <c r="J2888">
        <f>YEAR(spending_patterns_detailed[[#This Row],[Transaction Date]])</f>
        <v>2023</v>
      </c>
      <c r="K2888" t="str">
        <f>TEXT(spending_patterns_detailed[[#This Row],[Transaction Date]],"mmm")</f>
        <v>Mar</v>
      </c>
      <c r="L28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889" spans="1:13" x14ac:dyDescent="0.4">
      <c r="A2889" t="s">
        <v>252</v>
      </c>
      <c r="B2889" t="s">
        <v>36</v>
      </c>
      <c r="C2889" t="s">
        <v>76</v>
      </c>
      <c r="D2889">
        <v>1</v>
      </c>
      <c r="E2889">
        <v>30.76</v>
      </c>
      <c r="F2889">
        <v>30.76</v>
      </c>
      <c r="G2889" t="s">
        <v>21</v>
      </c>
      <c r="H2889" t="s">
        <v>13</v>
      </c>
      <c r="I2889" s="1">
        <v>45158</v>
      </c>
      <c r="J2889">
        <f>YEAR(spending_patterns_detailed[[#This Row],[Transaction Date]])</f>
        <v>2023</v>
      </c>
      <c r="K2889" t="str">
        <f>TEXT(spending_patterns_detailed[[#This Row],[Transaction Date]],"mmm")</f>
        <v>Aug</v>
      </c>
      <c r="L28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90" spans="1:13" x14ac:dyDescent="0.4">
      <c r="A2890" t="s">
        <v>247</v>
      </c>
      <c r="B2890" t="s">
        <v>61</v>
      </c>
      <c r="C2890" t="s">
        <v>62</v>
      </c>
      <c r="D2890">
        <v>1</v>
      </c>
      <c r="E2890">
        <v>243.7</v>
      </c>
      <c r="F2890">
        <v>243.7</v>
      </c>
      <c r="G2890" t="s">
        <v>21</v>
      </c>
      <c r="H2890" t="s">
        <v>41</v>
      </c>
      <c r="I2890" s="1">
        <v>45089</v>
      </c>
      <c r="J2890">
        <f>YEAR(spending_patterns_detailed[[#This Row],[Transaction Date]])</f>
        <v>2023</v>
      </c>
      <c r="K2890" t="str">
        <f>TEXT(spending_patterns_detailed[[#This Row],[Transaction Date]],"mmm")</f>
        <v>Jun</v>
      </c>
      <c r="L28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91" spans="1:13" x14ac:dyDescent="0.4">
      <c r="A2891" t="s">
        <v>185</v>
      </c>
      <c r="B2891" t="s">
        <v>19</v>
      </c>
      <c r="C2891" t="s">
        <v>52</v>
      </c>
      <c r="D2891">
        <v>1</v>
      </c>
      <c r="E2891">
        <v>148.59</v>
      </c>
      <c r="F2891">
        <v>148.59</v>
      </c>
      <c r="G2891" t="s">
        <v>21</v>
      </c>
      <c r="H2891" t="s">
        <v>17</v>
      </c>
      <c r="I2891" s="1">
        <v>45417</v>
      </c>
      <c r="J2891">
        <f>YEAR(spending_patterns_detailed[[#This Row],[Transaction Date]])</f>
        <v>2024</v>
      </c>
      <c r="K2891" t="str">
        <f>TEXT(spending_patterns_detailed[[#This Row],[Transaction Date]],"mmm")</f>
        <v>May</v>
      </c>
      <c r="L28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92" spans="1:13" x14ac:dyDescent="0.4">
      <c r="A2892" t="s">
        <v>215</v>
      </c>
      <c r="B2892" t="s">
        <v>31</v>
      </c>
      <c r="C2892" t="s">
        <v>94</v>
      </c>
      <c r="D2892">
        <v>1</v>
      </c>
      <c r="E2892">
        <v>61.45</v>
      </c>
      <c r="F2892">
        <v>61.45</v>
      </c>
      <c r="G2892" t="s">
        <v>21</v>
      </c>
      <c r="H2892" t="s">
        <v>17</v>
      </c>
      <c r="I2892" s="1">
        <v>44984</v>
      </c>
      <c r="J2892">
        <f>YEAR(spending_patterns_detailed[[#This Row],[Transaction Date]])</f>
        <v>2023</v>
      </c>
      <c r="K2892" t="str">
        <f>TEXT(spending_patterns_detailed[[#This Row],[Transaction Date]],"mmm")</f>
        <v>Feb</v>
      </c>
      <c r="L28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93" spans="1:13" x14ac:dyDescent="0.4">
      <c r="A2893" t="s">
        <v>166</v>
      </c>
      <c r="B2893" t="s">
        <v>27</v>
      </c>
      <c r="C2893" t="s">
        <v>28</v>
      </c>
      <c r="D2893">
        <v>5</v>
      </c>
      <c r="E2893">
        <v>10.25</v>
      </c>
      <c r="F2893">
        <v>51.24</v>
      </c>
      <c r="G2893" t="s">
        <v>25</v>
      </c>
      <c r="H2893" t="s">
        <v>41</v>
      </c>
      <c r="I2893" s="1">
        <v>45287</v>
      </c>
      <c r="J2893">
        <f>YEAR(spending_patterns_detailed[[#This Row],[Transaction Date]])</f>
        <v>2023</v>
      </c>
      <c r="K2893" t="str">
        <f>TEXT(spending_patterns_detailed[[#This Row],[Transaction Date]],"mmm")</f>
        <v>Dec</v>
      </c>
      <c r="L28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94" spans="1:13" x14ac:dyDescent="0.4">
      <c r="A2894" t="s">
        <v>129</v>
      </c>
      <c r="B2894" t="s">
        <v>31</v>
      </c>
      <c r="C2894" t="s">
        <v>80</v>
      </c>
      <c r="D2894">
        <v>1</v>
      </c>
      <c r="E2894">
        <v>9.5500000000000007</v>
      </c>
      <c r="F2894">
        <v>9.5500000000000007</v>
      </c>
      <c r="G2894" t="s">
        <v>21</v>
      </c>
      <c r="H2894" t="s">
        <v>13</v>
      </c>
      <c r="I2894" s="1">
        <v>45208</v>
      </c>
      <c r="J2894">
        <f>YEAR(spending_patterns_detailed[[#This Row],[Transaction Date]])</f>
        <v>2023</v>
      </c>
      <c r="K2894" t="str">
        <f>TEXT(spending_patterns_detailed[[#This Row],[Transaction Date]],"mmm")</f>
        <v>Oct</v>
      </c>
      <c r="L28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895" spans="1:13" x14ac:dyDescent="0.4">
      <c r="A2895" t="s">
        <v>97</v>
      </c>
      <c r="B2895" t="s">
        <v>56</v>
      </c>
      <c r="C2895" t="s">
        <v>66</v>
      </c>
      <c r="D2895">
        <v>3</v>
      </c>
      <c r="E2895">
        <v>115.61</v>
      </c>
      <c r="F2895">
        <v>346.82</v>
      </c>
      <c r="G2895" t="s">
        <v>25</v>
      </c>
      <c r="H2895" t="s">
        <v>13</v>
      </c>
      <c r="I2895" s="1">
        <v>45340</v>
      </c>
      <c r="J2895">
        <f>YEAR(spending_patterns_detailed[[#This Row],[Transaction Date]])</f>
        <v>2024</v>
      </c>
      <c r="K2895" t="str">
        <f>TEXT(spending_patterns_detailed[[#This Row],[Transaction Date]],"mmm")</f>
        <v>Feb</v>
      </c>
      <c r="L28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8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96" spans="1:13" x14ac:dyDescent="0.4">
      <c r="A2896" t="s">
        <v>74</v>
      </c>
      <c r="B2896" t="s">
        <v>27</v>
      </c>
      <c r="C2896" t="s">
        <v>40</v>
      </c>
      <c r="D2896">
        <v>4</v>
      </c>
      <c r="E2896">
        <v>59.71</v>
      </c>
      <c r="F2896">
        <v>238.85</v>
      </c>
      <c r="G2896" t="s">
        <v>21</v>
      </c>
      <c r="H2896" t="s">
        <v>17</v>
      </c>
      <c r="I2896" s="1">
        <v>44941</v>
      </c>
      <c r="J2896">
        <f>YEAR(spending_patterns_detailed[[#This Row],[Transaction Date]])</f>
        <v>2023</v>
      </c>
      <c r="K2896" t="str">
        <f>TEXT(spending_patterns_detailed[[#This Row],[Transaction Date]],"mmm")</f>
        <v>Jan</v>
      </c>
      <c r="L28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897" spans="1:13" x14ac:dyDescent="0.4">
      <c r="A2897" t="s">
        <v>171</v>
      </c>
      <c r="B2897" t="s">
        <v>70</v>
      </c>
      <c r="C2897" t="s">
        <v>110</v>
      </c>
      <c r="D2897">
        <v>1</v>
      </c>
      <c r="E2897">
        <v>2.21</v>
      </c>
      <c r="F2897">
        <v>2.21</v>
      </c>
      <c r="G2897" t="s">
        <v>21</v>
      </c>
      <c r="H2897" t="s">
        <v>13</v>
      </c>
      <c r="I2897" s="1">
        <v>44992</v>
      </c>
      <c r="J2897">
        <f>YEAR(spending_patterns_detailed[[#This Row],[Transaction Date]])</f>
        <v>2023</v>
      </c>
      <c r="K2897" t="str">
        <f>TEXT(spending_patterns_detailed[[#This Row],[Transaction Date]],"mmm")</f>
        <v>Mar</v>
      </c>
      <c r="L28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8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898" spans="1:13" x14ac:dyDescent="0.4">
      <c r="A2898" t="s">
        <v>255</v>
      </c>
      <c r="B2898" t="s">
        <v>46</v>
      </c>
      <c r="C2898" t="s">
        <v>104</v>
      </c>
      <c r="D2898">
        <v>5</v>
      </c>
      <c r="E2898">
        <v>11.21</v>
      </c>
      <c r="F2898">
        <v>56.05</v>
      </c>
      <c r="G2898" t="s">
        <v>38</v>
      </c>
      <c r="H2898" t="s">
        <v>41</v>
      </c>
      <c r="I2898" s="1">
        <v>45076</v>
      </c>
      <c r="J2898">
        <f>YEAR(spending_patterns_detailed[[#This Row],[Transaction Date]])</f>
        <v>2023</v>
      </c>
      <c r="K2898" t="str">
        <f>TEXT(spending_patterns_detailed[[#This Row],[Transaction Date]],"mmm")</f>
        <v>May</v>
      </c>
      <c r="L28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899" spans="1:13" x14ac:dyDescent="0.4">
      <c r="A2899" t="s">
        <v>150</v>
      </c>
      <c r="B2899" t="s">
        <v>31</v>
      </c>
      <c r="C2899" t="s">
        <v>94</v>
      </c>
      <c r="D2899">
        <v>1</v>
      </c>
      <c r="E2899">
        <v>49.49</v>
      </c>
      <c r="F2899">
        <v>49.49</v>
      </c>
      <c r="G2899" t="s">
        <v>25</v>
      </c>
      <c r="H2899" t="s">
        <v>17</v>
      </c>
      <c r="I2899" s="1">
        <v>45392</v>
      </c>
      <c r="J2899">
        <f>YEAR(spending_patterns_detailed[[#This Row],[Transaction Date]])</f>
        <v>2024</v>
      </c>
      <c r="K2899" t="str">
        <f>TEXT(spending_patterns_detailed[[#This Row],[Transaction Date]],"mmm")</f>
        <v>Apr</v>
      </c>
      <c r="L28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8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00" spans="1:13" x14ac:dyDescent="0.4">
      <c r="A2900" t="s">
        <v>176</v>
      </c>
      <c r="B2900" t="s">
        <v>49</v>
      </c>
      <c r="C2900" t="s">
        <v>112</v>
      </c>
      <c r="D2900">
        <v>3</v>
      </c>
      <c r="E2900">
        <v>74.930000000000007</v>
      </c>
      <c r="F2900">
        <v>224.79</v>
      </c>
      <c r="G2900" t="s">
        <v>12</v>
      </c>
      <c r="H2900" t="s">
        <v>17</v>
      </c>
      <c r="I2900" s="1">
        <v>45201</v>
      </c>
      <c r="J2900">
        <f>YEAR(spending_patterns_detailed[[#This Row],[Transaction Date]])</f>
        <v>2023</v>
      </c>
      <c r="K2900" t="str">
        <f>TEXT(spending_patterns_detailed[[#This Row],[Transaction Date]],"mmm")</f>
        <v>Oct</v>
      </c>
      <c r="L29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01" spans="1:13" x14ac:dyDescent="0.4">
      <c r="A2901" t="s">
        <v>164</v>
      </c>
      <c r="B2901" t="s">
        <v>70</v>
      </c>
      <c r="C2901" t="s">
        <v>71</v>
      </c>
      <c r="D2901">
        <v>1</v>
      </c>
      <c r="E2901">
        <v>6.35</v>
      </c>
      <c r="F2901">
        <v>6.35</v>
      </c>
      <c r="G2901" t="s">
        <v>21</v>
      </c>
      <c r="H2901" t="s">
        <v>17</v>
      </c>
      <c r="I2901" s="1">
        <v>45521</v>
      </c>
      <c r="J2901">
        <f>YEAR(spending_patterns_detailed[[#This Row],[Transaction Date]])</f>
        <v>2024</v>
      </c>
      <c r="K2901" t="str">
        <f>TEXT(spending_patterns_detailed[[#This Row],[Transaction Date]],"mmm")</f>
        <v>Aug</v>
      </c>
      <c r="L29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02" spans="1:13" x14ac:dyDescent="0.4">
      <c r="A2902" t="s">
        <v>55</v>
      </c>
      <c r="B2902" t="s">
        <v>19</v>
      </c>
      <c r="C2902" t="s">
        <v>20</v>
      </c>
      <c r="D2902">
        <v>1</v>
      </c>
      <c r="E2902">
        <v>75.709999999999994</v>
      </c>
      <c r="F2902">
        <v>75.709999999999994</v>
      </c>
      <c r="G2902" t="s">
        <v>25</v>
      </c>
      <c r="H2902" t="s">
        <v>41</v>
      </c>
      <c r="I2902" s="1">
        <v>45064</v>
      </c>
      <c r="J2902">
        <f>YEAR(spending_patterns_detailed[[#This Row],[Transaction Date]])</f>
        <v>2023</v>
      </c>
      <c r="K2902" t="str">
        <f>TEXT(spending_patterns_detailed[[#This Row],[Transaction Date]],"mmm")</f>
        <v>May</v>
      </c>
      <c r="L29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03" spans="1:13" x14ac:dyDescent="0.4">
      <c r="A2903" t="s">
        <v>221</v>
      </c>
      <c r="B2903" t="s">
        <v>19</v>
      </c>
      <c r="C2903" t="s">
        <v>52</v>
      </c>
      <c r="D2903">
        <v>1</v>
      </c>
      <c r="E2903">
        <v>80.84</v>
      </c>
      <c r="F2903">
        <v>80.84</v>
      </c>
      <c r="G2903" t="s">
        <v>21</v>
      </c>
      <c r="H2903" t="s">
        <v>13</v>
      </c>
      <c r="I2903" s="1">
        <v>45554</v>
      </c>
      <c r="J2903">
        <f>YEAR(spending_patterns_detailed[[#This Row],[Transaction Date]])</f>
        <v>2024</v>
      </c>
      <c r="K2903" t="str">
        <f>TEXT(spending_patterns_detailed[[#This Row],[Transaction Date]],"mmm")</f>
        <v>Sep</v>
      </c>
      <c r="L29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04" spans="1:13" x14ac:dyDescent="0.4">
      <c r="A2904" t="s">
        <v>193</v>
      </c>
      <c r="B2904" t="s">
        <v>27</v>
      </c>
      <c r="C2904" t="s">
        <v>28</v>
      </c>
      <c r="D2904">
        <v>2</v>
      </c>
      <c r="E2904">
        <v>36.99</v>
      </c>
      <c r="F2904">
        <v>73.98</v>
      </c>
      <c r="G2904" t="s">
        <v>38</v>
      </c>
      <c r="H2904" t="s">
        <v>13</v>
      </c>
      <c r="I2904" s="1">
        <v>45232</v>
      </c>
      <c r="J2904">
        <f>YEAR(spending_patterns_detailed[[#This Row],[Transaction Date]])</f>
        <v>2023</v>
      </c>
      <c r="K2904" t="str">
        <f>TEXT(spending_patterns_detailed[[#This Row],[Transaction Date]],"mmm")</f>
        <v>Nov</v>
      </c>
      <c r="L29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05" spans="1:13" x14ac:dyDescent="0.4">
      <c r="A2905" t="s">
        <v>199</v>
      </c>
      <c r="B2905" t="s">
        <v>10</v>
      </c>
      <c r="C2905" t="s">
        <v>144</v>
      </c>
      <c r="D2905">
        <v>3</v>
      </c>
      <c r="E2905">
        <v>19.75</v>
      </c>
      <c r="F2905">
        <v>59.25</v>
      </c>
      <c r="G2905" t="s">
        <v>12</v>
      </c>
      <c r="H2905" t="s">
        <v>17</v>
      </c>
      <c r="I2905" s="1">
        <v>45612</v>
      </c>
      <c r="J2905">
        <f>YEAR(spending_patterns_detailed[[#This Row],[Transaction Date]])</f>
        <v>2024</v>
      </c>
      <c r="K2905" t="str">
        <f>TEXT(spending_patterns_detailed[[#This Row],[Transaction Date]],"mmm")</f>
        <v>Nov</v>
      </c>
      <c r="L29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06" spans="1:13" x14ac:dyDescent="0.4">
      <c r="A2906" t="s">
        <v>121</v>
      </c>
      <c r="B2906" t="s">
        <v>23</v>
      </c>
      <c r="C2906" t="s">
        <v>34</v>
      </c>
      <c r="D2906">
        <v>3</v>
      </c>
      <c r="E2906">
        <v>95.38</v>
      </c>
      <c r="F2906">
        <v>286.14999999999998</v>
      </c>
      <c r="G2906" t="s">
        <v>12</v>
      </c>
      <c r="H2906" t="s">
        <v>41</v>
      </c>
      <c r="I2906" s="1">
        <v>44970</v>
      </c>
      <c r="J2906">
        <f>YEAR(spending_patterns_detailed[[#This Row],[Transaction Date]])</f>
        <v>2023</v>
      </c>
      <c r="K2906" t="str">
        <f>TEXT(spending_patterns_detailed[[#This Row],[Transaction Date]],"mmm")</f>
        <v>Feb</v>
      </c>
      <c r="L29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07" spans="1:13" x14ac:dyDescent="0.4">
      <c r="A2907" t="s">
        <v>246</v>
      </c>
      <c r="B2907" t="s">
        <v>27</v>
      </c>
      <c r="C2907" t="s">
        <v>54</v>
      </c>
      <c r="D2907">
        <v>1</v>
      </c>
      <c r="E2907">
        <v>304.24</v>
      </c>
      <c r="F2907">
        <v>304.24</v>
      </c>
      <c r="G2907" t="s">
        <v>21</v>
      </c>
      <c r="H2907" t="s">
        <v>13</v>
      </c>
      <c r="I2907" s="1">
        <v>45064</v>
      </c>
      <c r="J2907">
        <f>YEAR(spending_patterns_detailed[[#This Row],[Transaction Date]])</f>
        <v>2023</v>
      </c>
      <c r="K2907" t="str">
        <f>TEXT(spending_patterns_detailed[[#This Row],[Transaction Date]],"mmm")</f>
        <v>May</v>
      </c>
      <c r="L29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08" spans="1:13" x14ac:dyDescent="0.4">
      <c r="A2908" t="s">
        <v>240</v>
      </c>
      <c r="B2908" t="s">
        <v>100</v>
      </c>
      <c r="C2908" t="s">
        <v>101</v>
      </c>
      <c r="D2908">
        <v>1</v>
      </c>
      <c r="E2908">
        <v>8.52</v>
      </c>
      <c r="F2908">
        <v>8.52</v>
      </c>
      <c r="G2908" t="s">
        <v>25</v>
      </c>
      <c r="H2908" t="s">
        <v>13</v>
      </c>
      <c r="I2908" s="1">
        <v>45062</v>
      </c>
      <c r="J2908">
        <f>YEAR(spending_patterns_detailed[[#This Row],[Transaction Date]])</f>
        <v>2023</v>
      </c>
      <c r="K2908" t="str">
        <f>TEXT(spending_patterns_detailed[[#This Row],[Transaction Date]],"mmm")</f>
        <v>May</v>
      </c>
      <c r="L29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09" spans="1:13" x14ac:dyDescent="0.4">
      <c r="A2909" t="s">
        <v>265</v>
      </c>
      <c r="B2909" t="s">
        <v>100</v>
      </c>
      <c r="C2909" t="s">
        <v>130</v>
      </c>
      <c r="D2909">
        <v>1</v>
      </c>
      <c r="E2909">
        <v>7.8</v>
      </c>
      <c r="F2909">
        <v>7.8</v>
      </c>
      <c r="G2909" t="s">
        <v>25</v>
      </c>
      <c r="H2909" t="s">
        <v>41</v>
      </c>
      <c r="I2909" s="1">
        <v>45176</v>
      </c>
      <c r="J2909">
        <f>YEAR(spending_patterns_detailed[[#This Row],[Transaction Date]])</f>
        <v>2023</v>
      </c>
      <c r="K2909" t="str">
        <f>TEXT(spending_patterns_detailed[[#This Row],[Transaction Date]],"mmm")</f>
        <v>Sep</v>
      </c>
      <c r="L29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10" spans="1:13" x14ac:dyDescent="0.4">
      <c r="A2910" t="s">
        <v>132</v>
      </c>
      <c r="B2910" t="s">
        <v>27</v>
      </c>
      <c r="C2910" t="s">
        <v>28</v>
      </c>
      <c r="D2910">
        <v>5</v>
      </c>
      <c r="E2910">
        <v>13.99</v>
      </c>
      <c r="F2910">
        <v>69.930000000000007</v>
      </c>
      <c r="G2910" t="s">
        <v>25</v>
      </c>
      <c r="H2910" t="s">
        <v>41</v>
      </c>
      <c r="I2910" s="1">
        <v>45219</v>
      </c>
      <c r="J2910">
        <f>YEAR(spending_patterns_detailed[[#This Row],[Transaction Date]])</f>
        <v>2023</v>
      </c>
      <c r="K2910" t="str">
        <f>TEXT(spending_patterns_detailed[[#This Row],[Transaction Date]],"mmm")</f>
        <v>Oct</v>
      </c>
      <c r="L29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11" spans="1:13" x14ac:dyDescent="0.4">
      <c r="A2911" t="s">
        <v>260</v>
      </c>
      <c r="B2911" t="s">
        <v>56</v>
      </c>
      <c r="C2911" t="s">
        <v>66</v>
      </c>
      <c r="D2911">
        <v>2</v>
      </c>
      <c r="E2911">
        <v>62.54</v>
      </c>
      <c r="F2911">
        <v>125.08</v>
      </c>
      <c r="G2911" t="s">
        <v>25</v>
      </c>
      <c r="H2911" t="s">
        <v>17</v>
      </c>
      <c r="I2911" s="1">
        <v>45488</v>
      </c>
      <c r="J2911">
        <f>YEAR(spending_patterns_detailed[[#This Row],[Transaction Date]])</f>
        <v>2024</v>
      </c>
      <c r="K2911" t="str">
        <f>TEXT(spending_patterns_detailed[[#This Row],[Transaction Date]],"mmm")</f>
        <v>Jul</v>
      </c>
      <c r="L29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12" spans="1:13" x14ac:dyDescent="0.4">
      <c r="A2912" t="s">
        <v>105</v>
      </c>
      <c r="B2912" t="s">
        <v>10</v>
      </c>
      <c r="C2912" t="s">
        <v>144</v>
      </c>
      <c r="D2912">
        <v>3</v>
      </c>
      <c r="E2912">
        <v>23.18</v>
      </c>
      <c r="F2912">
        <v>69.55</v>
      </c>
      <c r="G2912" t="s">
        <v>25</v>
      </c>
      <c r="H2912" t="s">
        <v>13</v>
      </c>
      <c r="I2912" s="1">
        <v>45464</v>
      </c>
      <c r="J2912">
        <f>YEAR(spending_patterns_detailed[[#This Row],[Transaction Date]])</f>
        <v>2024</v>
      </c>
      <c r="K2912" t="str">
        <f>TEXT(spending_patterns_detailed[[#This Row],[Transaction Date]],"mmm")</f>
        <v>Jun</v>
      </c>
      <c r="L29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13" spans="1:13" x14ac:dyDescent="0.4">
      <c r="A2913" t="s">
        <v>184</v>
      </c>
      <c r="B2913" t="s">
        <v>49</v>
      </c>
      <c r="C2913" t="s">
        <v>197</v>
      </c>
      <c r="D2913">
        <v>1</v>
      </c>
      <c r="E2913">
        <v>42.03</v>
      </c>
      <c r="F2913">
        <v>42.03</v>
      </c>
      <c r="G2913" t="s">
        <v>12</v>
      </c>
      <c r="H2913" t="s">
        <v>13</v>
      </c>
      <c r="I2913" s="1">
        <v>45271</v>
      </c>
      <c r="J2913">
        <f>YEAR(spending_patterns_detailed[[#This Row],[Transaction Date]])</f>
        <v>2023</v>
      </c>
      <c r="K2913" t="str">
        <f>TEXT(spending_patterns_detailed[[#This Row],[Transaction Date]],"mmm")</f>
        <v>Dec</v>
      </c>
      <c r="L29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14" spans="1:13" x14ac:dyDescent="0.4">
      <c r="A2914" t="s">
        <v>198</v>
      </c>
      <c r="B2914" t="s">
        <v>15</v>
      </c>
      <c r="C2914" t="s">
        <v>16</v>
      </c>
      <c r="D2914">
        <v>3</v>
      </c>
      <c r="E2914">
        <v>49.46</v>
      </c>
      <c r="F2914">
        <v>148.38</v>
      </c>
      <c r="G2914" t="s">
        <v>12</v>
      </c>
      <c r="H2914" t="s">
        <v>13</v>
      </c>
      <c r="I2914" s="1">
        <v>45293</v>
      </c>
      <c r="J2914">
        <f>YEAR(spending_patterns_detailed[[#This Row],[Transaction Date]])</f>
        <v>2024</v>
      </c>
      <c r="K2914" t="str">
        <f>TEXT(spending_patterns_detailed[[#This Row],[Transaction Date]],"mmm")</f>
        <v>Jan</v>
      </c>
      <c r="L29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15" spans="1:13" x14ac:dyDescent="0.4">
      <c r="A2915" t="s">
        <v>136</v>
      </c>
      <c r="B2915" t="s">
        <v>15</v>
      </c>
      <c r="C2915" t="s">
        <v>16</v>
      </c>
      <c r="D2915">
        <v>2</v>
      </c>
      <c r="E2915">
        <v>73.400000000000006</v>
      </c>
      <c r="F2915">
        <v>146.79</v>
      </c>
      <c r="G2915" t="s">
        <v>21</v>
      </c>
      <c r="H2915" t="s">
        <v>41</v>
      </c>
      <c r="I2915" s="1">
        <v>45661</v>
      </c>
      <c r="J2915">
        <f>YEAR(spending_patterns_detailed[[#This Row],[Transaction Date]])</f>
        <v>2025</v>
      </c>
      <c r="K2915" t="str">
        <f>TEXT(spending_patterns_detailed[[#This Row],[Transaction Date]],"mmm")</f>
        <v>Jan</v>
      </c>
      <c r="L29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16" spans="1:13" x14ac:dyDescent="0.4">
      <c r="A2916" t="s">
        <v>220</v>
      </c>
      <c r="B2916" t="s">
        <v>49</v>
      </c>
      <c r="C2916" t="s">
        <v>112</v>
      </c>
      <c r="D2916">
        <v>4</v>
      </c>
      <c r="E2916">
        <v>28.3</v>
      </c>
      <c r="F2916">
        <v>113.2</v>
      </c>
      <c r="G2916" t="s">
        <v>25</v>
      </c>
      <c r="H2916" t="s">
        <v>17</v>
      </c>
      <c r="I2916" s="1">
        <v>45487</v>
      </c>
      <c r="J2916">
        <f>YEAR(spending_patterns_detailed[[#This Row],[Transaction Date]])</f>
        <v>2024</v>
      </c>
      <c r="K2916" t="str">
        <f>TEXT(spending_patterns_detailed[[#This Row],[Transaction Date]],"mmm")</f>
        <v>Jul</v>
      </c>
      <c r="L29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17" spans="1:13" x14ac:dyDescent="0.4">
      <c r="A2917" t="s">
        <v>180</v>
      </c>
      <c r="B2917" t="s">
        <v>100</v>
      </c>
      <c r="C2917" t="s">
        <v>101</v>
      </c>
      <c r="D2917">
        <v>1</v>
      </c>
      <c r="E2917">
        <v>10.25</v>
      </c>
      <c r="F2917">
        <v>10.25</v>
      </c>
      <c r="G2917" t="s">
        <v>25</v>
      </c>
      <c r="H2917" t="s">
        <v>13</v>
      </c>
      <c r="I2917" s="1">
        <v>44959</v>
      </c>
      <c r="J2917">
        <f>YEAR(spending_patterns_detailed[[#This Row],[Transaction Date]])</f>
        <v>2023</v>
      </c>
      <c r="K2917" t="str">
        <f>TEXT(spending_patterns_detailed[[#This Row],[Transaction Date]],"mmm")</f>
        <v>Feb</v>
      </c>
      <c r="L29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18" spans="1:13" x14ac:dyDescent="0.4">
      <c r="A2918" t="s">
        <v>53</v>
      </c>
      <c r="B2918" t="s">
        <v>19</v>
      </c>
      <c r="C2918" t="s">
        <v>20</v>
      </c>
      <c r="D2918">
        <v>1</v>
      </c>
      <c r="E2918">
        <v>31.28</v>
      </c>
      <c r="F2918">
        <v>31.28</v>
      </c>
      <c r="G2918" t="s">
        <v>25</v>
      </c>
      <c r="H2918" t="s">
        <v>13</v>
      </c>
      <c r="I2918" s="1">
        <v>45284</v>
      </c>
      <c r="J2918">
        <f>YEAR(spending_patterns_detailed[[#This Row],[Transaction Date]])</f>
        <v>2023</v>
      </c>
      <c r="K2918" t="str">
        <f>TEXT(spending_patterns_detailed[[#This Row],[Transaction Date]],"mmm")</f>
        <v>Dec</v>
      </c>
      <c r="L29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19" spans="1:13" x14ac:dyDescent="0.4">
      <c r="A2919" t="s">
        <v>188</v>
      </c>
      <c r="B2919" t="s">
        <v>56</v>
      </c>
      <c r="C2919" t="s">
        <v>165</v>
      </c>
      <c r="D2919">
        <v>1</v>
      </c>
      <c r="E2919">
        <v>183.72</v>
      </c>
      <c r="F2919">
        <v>183.72</v>
      </c>
      <c r="G2919" t="s">
        <v>38</v>
      </c>
      <c r="H2919" t="s">
        <v>13</v>
      </c>
      <c r="I2919" s="1">
        <v>45575</v>
      </c>
      <c r="J2919">
        <f>YEAR(spending_patterns_detailed[[#This Row],[Transaction Date]])</f>
        <v>2024</v>
      </c>
      <c r="K2919" t="str">
        <f>TEXT(spending_patterns_detailed[[#This Row],[Transaction Date]],"mmm")</f>
        <v>Oct</v>
      </c>
      <c r="L29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20" spans="1:13" x14ac:dyDescent="0.4">
      <c r="A2920" t="s">
        <v>30</v>
      </c>
      <c r="B2920" t="s">
        <v>70</v>
      </c>
      <c r="C2920" t="s">
        <v>110</v>
      </c>
      <c r="D2920">
        <v>4</v>
      </c>
      <c r="E2920">
        <v>6.35</v>
      </c>
      <c r="F2920">
        <v>25.41</v>
      </c>
      <c r="G2920" t="s">
        <v>21</v>
      </c>
      <c r="H2920" t="s">
        <v>13</v>
      </c>
      <c r="I2920" s="1">
        <v>45217</v>
      </c>
      <c r="J2920">
        <f>YEAR(spending_patterns_detailed[[#This Row],[Transaction Date]])</f>
        <v>2023</v>
      </c>
      <c r="K2920" t="str">
        <f>TEXT(spending_patterns_detailed[[#This Row],[Transaction Date]],"mmm")</f>
        <v>Oct</v>
      </c>
      <c r="L29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21" spans="1:13" x14ac:dyDescent="0.4">
      <c r="A2921" t="s">
        <v>118</v>
      </c>
      <c r="B2921" t="s">
        <v>23</v>
      </c>
      <c r="C2921" t="s">
        <v>24</v>
      </c>
      <c r="D2921">
        <v>2</v>
      </c>
      <c r="E2921">
        <v>12.69</v>
      </c>
      <c r="F2921">
        <v>25.37</v>
      </c>
      <c r="G2921" t="s">
        <v>25</v>
      </c>
      <c r="H2921" t="s">
        <v>13</v>
      </c>
      <c r="I2921" s="1">
        <v>45140</v>
      </c>
      <c r="J2921">
        <f>YEAR(spending_patterns_detailed[[#This Row],[Transaction Date]])</f>
        <v>2023</v>
      </c>
      <c r="K2921" t="str">
        <f>TEXT(spending_patterns_detailed[[#This Row],[Transaction Date]],"mmm")</f>
        <v>Aug</v>
      </c>
      <c r="L29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22" spans="1:13" x14ac:dyDescent="0.4">
      <c r="A2922" t="s">
        <v>105</v>
      </c>
      <c r="B2922" t="s">
        <v>36</v>
      </c>
      <c r="C2922" t="s">
        <v>76</v>
      </c>
      <c r="D2922">
        <v>1</v>
      </c>
      <c r="E2922">
        <v>27.27</v>
      </c>
      <c r="F2922">
        <v>27.27</v>
      </c>
      <c r="G2922" t="s">
        <v>21</v>
      </c>
      <c r="H2922" t="s">
        <v>41</v>
      </c>
      <c r="I2922" s="1">
        <v>45374</v>
      </c>
      <c r="J2922">
        <f>YEAR(spending_patterns_detailed[[#This Row],[Transaction Date]])</f>
        <v>2024</v>
      </c>
      <c r="K2922" t="str">
        <f>TEXT(spending_patterns_detailed[[#This Row],[Transaction Date]],"mmm")</f>
        <v>Mar</v>
      </c>
      <c r="L29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23" spans="1:13" x14ac:dyDescent="0.4">
      <c r="A2923" t="s">
        <v>265</v>
      </c>
      <c r="B2923" t="s">
        <v>70</v>
      </c>
      <c r="C2923" t="s">
        <v>71</v>
      </c>
      <c r="D2923">
        <v>4</v>
      </c>
      <c r="E2923">
        <v>8.0399999999999991</v>
      </c>
      <c r="F2923">
        <v>32.18</v>
      </c>
      <c r="G2923" t="s">
        <v>21</v>
      </c>
      <c r="H2923" t="s">
        <v>17</v>
      </c>
      <c r="I2923" s="1">
        <v>45606</v>
      </c>
      <c r="J2923">
        <f>YEAR(spending_patterns_detailed[[#This Row],[Transaction Date]])</f>
        <v>2024</v>
      </c>
      <c r="K2923" t="str">
        <f>TEXT(spending_patterns_detailed[[#This Row],[Transaction Date]],"mmm")</f>
        <v>Nov</v>
      </c>
      <c r="L29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24" spans="1:13" x14ac:dyDescent="0.4">
      <c r="A2924" t="s">
        <v>89</v>
      </c>
      <c r="B2924" t="s">
        <v>36</v>
      </c>
      <c r="C2924" t="s">
        <v>76</v>
      </c>
      <c r="D2924">
        <v>1</v>
      </c>
      <c r="E2924">
        <v>26.62</v>
      </c>
      <c r="F2924">
        <v>26.62</v>
      </c>
      <c r="G2924" t="s">
        <v>21</v>
      </c>
      <c r="H2924" t="s">
        <v>41</v>
      </c>
      <c r="I2924" s="1">
        <v>45445</v>
      </c>
      <c r="J2924">
        <f>YEAR(spending_patterns_detailed[[#This Row],[Transaction Date]])</f>
        <v>2024</v>
      </c>
      <c r="K2924" t="str">
        <f>TEXT(spending_patterns_detailed[[#This Row],[Transaction Date]],"mmm")</f>
        <v>Jun</v>
      </c>
      <c r="L29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25" spans="1:13" x14ac:dyDescent="0.4">
      <c r="A2925" t="s">
        <v>256</v>
      </c>
      <c r="B2925" t="s">
        <v>31</v>
      </c>
      <c r="C2925" t="s">
        <v>80</v>
      </c>
      <c r="D2925">
        <v>1</v>
      </c>
      <c r="E2925">
        <v>4.47</v>
      </c>
      <c r="F2925">
        <v>4.47</v>
      </c>
      <c r="G2925" t="s">
        <v>21</v>
      </c>
      <c r="H2925" t="s">
        <v>13</v>
      </c>
      <c r="I2925" s="1">
        <v>45546</v>
      </c>
      <c r="J2925">
        <f>YEAR(spending_patterns_detailed[[#This Row],[Transaction Date]])</f>
        <v>2024</v>
      </c>
      <c r="K2925" t="str">
        <f>TEXT(spending_patterns_detailed[[#This Row],[Transaction Date]],"mmm")</f>
        <v>Sep</v>
      </c>
      <c r="L29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26" spans="1:13" x14ac:dyDescent="0.4">
      <c r="A2926" t="s">
        <v>29</v>
      </c>
      <c r="B2926" t="s">
        <v>36</v>
      </c>
      <c r="C2926" t="s">
        <v>37</v>
      </c>
      <c r="D2926">
        <v>1</v>
      </c>
      <c r="E2926">
        <v>1412.65</v>
      </c>
      <c r="F2926">
        <v>1412.65</v>
      </c>
      <c r="G2926" t="s">
        <v>25</v>
      </c>
      <c r="H2926" t="s">
        <v>17</v>
      </c>
      <c r="I2926" s="1">
        <v>45592</v>
      </c>
      <c r="J2926">
        <f>YEAR(spending_patterns_detailed[[#This Row],[Transaction Date]])</f>
        <v>2024</v>
      </c>
      <c r="K2926" t="str">
        <f>TEXT(spending_patterns_detailed[[#This Row],[Transaction Date]],"mmm")</f>
        <v>Oct</v>
      </c>
      <c r="L29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9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927" spans="1:13" x14ac:dyDescent="0.4">
      <c r="A2927" t="s">
        <v>260</v>
      </c>
      <c r="B2927" t="s">
        <v>100</v>
      </c>
      <c r="C2927" t="s">
        <v>130</v>
      </c>
      <c r="D2927">
        <v>1</v>
      </c>
      <c r="E2927">
        <v>10.48</v>
      </c>
      <c r="F2927">
        <v>10.48</v>
      </c>
      <c r="G2927" t="s">
        <v>38</v>
      </c>
      <c r="H2927" t="s">
        <v>41</v>
      </c>
      <c r="I2927" s="1">
        <v>45644</v>
      </c>
      <c r="J2927">
        <f>YEAR(spending_patterns_detailed[[#This Row],[Transaction Date]])</f>
        <v>2024</v>
      </c>
      <c r="K2927" t="str">
        <f>TEXT(spending_patterns_detailed[[#This Row],[Transaction Date]],"mmm")</f>
        <v>Dec</v>
      </c>
      <c r="L29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28" spans="1:13" x14ac:dyDescent="0.4">
      <c r="A2928" t="s">
        <v>105</v>
      </c>
      <c r="B2928" t="s">
        <v>19</v>
      </c>
      <c r="C2928" t="s">
        <v>107</v>
      </c>
      <c r="D2928">
        <v>1</v>
      </c>
      <c r="E2928">
        <v>142.61000000000001</v>
      </c>
      <c r="F2928">
        <v>142.61000000000001</v>
      </c>
      <c r="G2928" t="s">
        <v>12</v>
      </c>
      <c r="H2928" t="s">
        <v>17</v>
      </c>
      <c r="I2928" s="1">
        <v>44964</v>
      </c>
      <c r="J2928">
        <f>YEAR(spending_patterns_detailed[[#This Row],[Transaction Date]])</f>
        <v>2023</v>
      </c>
      <c r="K2928" t="str">
        <f>TEXT(spending_patterns_detailed[[#This Row],[Transaction Date]],"mmm")</f>
        <v>Feb</v>
      </c>
      <c r="L29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29" spans="1:13" x14ac:dyDescent="0.4">
      <c r="A2929" t="s">
        <v>111</v>
      </c>
      <c r="B2929" t="s">
        <v>56</v>
      </c>
      <c r="C2929" t="s">
        <v>165</v>
      </c>
      <c r="D2929">
        <v>2</v>
      </c>
      <c r="E2929">
        <v>190.37</v>
      </c>
      <c r="F2929">
        <v>380.75</v>
      </c>
      <c r="G2929" t="s">
        <v>38</v>
      </c>
      <c r="H2929" t="s">
        <v>13</v>
      </c>
      <c r="I2929" s="1">
        <v>45285</v>
      </c>
      <c r="J2929">
        <f>YEAR(spending_patterns_detailed[[#This Row],[Transaction Date]])</f>
        <v>2023</v>
      </c>
      <c r="K2929" t="str">
        <f>TEXT(spending_patterns_detailed[[#This Row],[Transaction Date]],"mmm")</f>
        <v>Dec</v>
      </c>
      <c r="L29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30" spans="1:13" x14ac:dyDescent="0.4">
      <c r="A2930" t="s">
        <v>251</v>
      </c>
      <c r="B2930" t="s">
        <v>19</v>
      </c>
      <c r="C2930" t="s">
        <v>52</v>
      </c>
      <c r="D2930">
        <v>1</v>
      </c>
      <c r="E2930">
        <v>109.42</v>
      </c>
      <c r="F2930">
        <v>109.42</v>
      </c>
      <c r="G2930" t="s">
        <v>38</v>
      </c>
      <c r="H2930" t="s">
        <v>41</v>
      </c>
      <c r="I2930" s="1">
        <v>45237</v>
      </c>
      <c r="J2930">
        <f>YEAR(spending_patterns_detailed[[#This Row],[Transaction Date]])</f>
        <v>2023</v>
      </c>
      <c r="K2930" t="str">
        <f>TEXT(spending_patterns_detailed[[#This Row],[Transaction Date]],"mmm")</f>
        <v>Nov</v>
      </c>
      <c r="L29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31" spans="1:13" x14ac:dyDescent="0.4">
      <c r="A2931" t="s">
        <v>44</v>
      </c>
      <c r="B2931" t="s">
        <v>10</v>
      </c>
      <c r="C2931" t="s">
        <v>144</v>
      </c>
      <c r="D2931">
        <v>4</v>
      </c>
      <c r="E2931">
        <v>11.02</v>
      </c>
      <c r="F2931">
        <v>44.08</v>
      </c>
      <c r="G2931" t="s">
        <v>21</v>
      </c>
      <c r="H2931" t="s">
        <v>41</v>
      </c>
      <c r="I2931" s="1">
        <v>45545</v>
      </c>
      <c r="J2931">
        <f>YEAR(spending_patterns_detailed[[#This Row],[Transaction Date]])</f>
        <v>2024</v>
      </c>
      <c r="K2931" t="str">
        <f>TEXT(spending_patterns_detailed[[#This Row],[Transaction Date]],"mmm")</f>
        <v>Sep</v>
      </c>
      <c r="L29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32" spans="1:13" x14ac:dyDescent="0.4">
      <c r="A2932" t="s">
        <v>186</v>
      </c>
      <c r="B2932" t="s">
        <v>31</v>
      </c>
      <c r="C2932" t="s">
        <v>94</v>
      </c>
      <c r="D2932">
        <v>1</v>
      </c>
      <c r="E2932">
        <v>56.6</v>
      </c>
      <c r="F2932">
        <v>56.6</v>
      </c>
      <c r="G2932" t="s">
        <v>12</v>
      </c>
      <c r="H2932" t="s">
        <v>41</v>
      </c>
      <c r="I2932" s="1">
        <v>45147</v>
      </c>
      <c r="J2932">
        <f>YEAR(spending_patterns_detailed[[#This Row],[Transaction Date]])</f>
        <v>2023</v>
      </c>
      <c r="K2932" t="str">
        <f>TEXT(spending_patterns_detailed[[#This Row],[Transaction Date]],"mmm")</f>
        <v>Aug</v>
      </c>
      <c r="L29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33" spans="1:13" x14ac:dyDescent="0.4">
      <c r="A2933" t="s">
        <v>170</v>
      </c>
      <c r="B2933" t="s">
        <v>27</v>
      </c>
      <c r="C2933" t="s">
        <v>153</v>
      </c>
      <c r="D2933">
        <v>4</v>
      </c>
      <c r="E2933">
        <v>95.8</v>
      </c>
      <c r="F2933">
        <v>383.19</v>
      </c>
      <c r="G2933" t="s">
        <v>12</v>
      </c>
      <c r="H2933" t="s">
        <v>13</v>
      </c>
      <c r="I2933" s="1">
        <v>45040</v>
      </c>
      <c r="J2933">
        <f>YEAR(spending_patterns_detailed[[#This Row],[Transaction Date]])</f>
        <v>2023</v>
      </c>
      <c r="K2933" t="str">
        <f>TEXT(spending_patterns_detailed[[#This Row],[Transaction Date]],"mmm")</f>
        <v>Apr</v>
      </c>
      <c r="L29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34" spans="1:13" x14ac:dyDescent="0.4">
      <c r="A2934" t="s">
        <v>44</v>
      </c>
      <c r="B2934" t="s">
        <v>23</v>
      </c>
      <c r="C2934" t="s">
        <v>143</v>
      </c>
      <c r="D2934">
        <v>5</v>
      </c>
      <c r="E2934">
        <v>242.15</v>
      </c>
      <c r="F2934">
        <v>1210.76</v>
      </c>
      <c r="G2934" t="s">
        <v>21</v>
      </c>
      <c r="H2934" t="s">
        <v>41</v>
      </c>
      <c r="I2934" s="1">
        <v>44989</v>
      </c>
      <c r="J2934">
        <f>YEAR(spending_patterns_detailed[[#This Row],[Transaction Date]])</f>
        <v>2023</v>
      </c>
      <c r="K2934" t="str">
        <f>TEXT(spending_patterns_detailed[[#This Row],[Transaction Date]],"mmm")</f>
        <v>Mar</v>
      </c>
      <c r="L29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935" spans="1:13" x14ac:dyDescent="0.4">
      <c r="A2935" t="s">
        <v>263</v>
      </c>
      <c r="B2935" t="s">
        <v>15</v>
      </c>
      <c r="C2935" t="s">
        <v>151</v>
      </c>
      <c r="D2935">
        <v>1</v>
      </c>
      <c r="E2935">
        <v>193</v>
      </c>
      <c r="F2935">
        <v>193</v>
      </c>
      <c r="G2935" t="s">
        <v>21</v>
      </c>
      <c r="H2935" t="s">
        <v>41</v>
      </c>
      <c r="I2935" s="1">
        <v>45158</v>
      </c>
      <c r="J2935">
        <f>YEAR(spending_patterns_detailed[[#This Row],[Transaction Date]])</f>
        <v>2023</v>
      </c>
      <c r="K2935" t="str">
        <f>TEXT(spending_patterns_detailed[[#This Row],[Transaction Date]],"mmm")</f>
        <v>Aug</v>
      </c>
      <c r="L29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36" spans="1:13" x14ac:dyDescent="0.4">
      <c r="A2936" t="s">
        <v>77</v>
      </c>
      <c r="B2936" t="s">
        <v>49</v>
      </c>
      <c r="C2936" t="s">
        <v>163</v>
      </c>
      <c r="D2936">
        <v>2</v>
      </c>
      <c r="E2936">
        <v>30.11</v>
      </c>
      <c r="F2936">
        <v>60.22</v>
      </c>
      <c r="G2936" t="s">
        <v>21</v>
      </c>
      <c r="H2936" t="s">
        <v>13</v>
      </c>
      <c r="I2936" s="1">
        <v>45571</v>
      </c>
      <c r="J2936">
        <f>YEAR(spending_patterns_detailed[[#This Row],[Transaction Date]])</f>
        <v>2024</v>
      </c>
      <c r="K2936" t="str">
        <f>TEXT(spending_patterns_detailed[[#This Row],[Transaction Date]],"mmm")</f>
        <v>Oct</v>
      </c>
      <c r="L29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37" spans="1:13" x14ac:dyDescent="0.4">
      <c r="A2937" t="s">
        <v>264</v>
      </c>
      <c r="B2937" t="s">
        <v>10</v>
      </c>
      <c r="C2937" t="s">
        <v>64</v>
      </c>
      <c r="D2937">
        <v>3</v>
      </c>
      <c r="E2937">
        <v>16.309999999999999</v>
      </c>
      <c r="F2937">
        <v>48.92</v>
      </c>
      <c r="G2937" t="s">
        <v>21</v>
      </c>
      <c r="H2937" t="s">
        <v>17</v>
      </c>
      <c r="I2937" s="1">
        <v>45484</v>
      </c>
      <c r="J2937">
        <f>YEAR(spending_patterns_detailed[[#This Row],[Transaction Date]])</f>
        <v>2024</v>
      </c>
      <c r="K2937" t="str">
        <f>TEXT(spending_patterns_detailed[[#This Row],[Transaction Date]],"mmm")</f>
        <v>Jul</v>
      </c>
      <c r="L29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38" spans="1:13" x14ac:dyDescent="0.4">
      <c r="A2938" t="s">
        <v>140</v>
      </c>
      <c r="B2938" t="s">
        <v>23</v>
      </c>
      <c r="C2938" t="s">
        <v>143</v>
      </c>
      <c r="D2938">
        <v>2</v>
      </c>
      <c r="E2938">
        <v>309.04000000000002</v>
      </c>
      <c r="F2938">
        <v>618.08000000000004</v>
      </c>
      <c r="G2938" t="s">
        <v>21</v>
      </c>
      <c r="H2938" t="s">
        <v>13</v>
      </c>
      <c r="I2938" s="1">
        <v>45092</v>
      </c>
      <c r="J2938">
        <f>YEAR(spending_patterns_detailed[[#This Row],[Transaction Date]])</f>
        <v>2023</v>
      </c>
      <c r="K2938" t="str">
        <f>TEXT(spending_patterns_detailed[[#This Row],[Transaction Date]],"mmm")</f>
        <v>Jun</v>
      </c>
      <c r="L29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39" spans="1:13" x14ac:dyDescent="0.4">
      <c r="A2939" t="s">
        <v>187</v>
      </c>
      <c r="B2939" t="s">
        <v>70</v>
      </c>
      <c r="C2939" t="s">
        <v>71</v>
      </c>
      <c r="D2939">
        <v>5</v>
      </c>
      <c r="E2939">
        <v>18.38</v>
      </c>
      <c r="F2939">
        <v>91.89</v>
      </c>
      <c r="G2939" t="s">
        <v>25</v>
      </c>
      <c r="H2939" t="s">
        <v>13</v>
      </c>
      <c r="I2939" s="1">
        <v>45610</v>
      </c>
      <c r="J2939">
        <f>YEAR(spending_patterns_detailed[[#This Row],[Transaction Date]])</f>
        <v>2024</v>
      </c>
      <c r="K2939" t="str">
        <f>TEXT(spending_patterns_detailed[[#This Row],[Transaction Date]],"mmm")</f>
        <v>Nov</v>
      </c>
      <c r="L29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40" spans="1:13" x14ac:dyDescent="0.4">
      <c r="A2940" t="s">
        <v>184</v>
      </c>
      <c r="B2940" t="s">
        <v>19</v>
      </c>
      <c r="C2940" t="s">
        <v>52</v>
      </c>
      <c r="D2940">
        <v>1</v>
      </c>
      <c r="E2940">
        <v>110.39</v>
      </c>
      <c r="F2940">
        <v>110.39</v>
      </c>
      <c r="G2940" t="s">
        <v>25</v>
      </c>
      <c r="H2940" t="s">
        <v>41</v>
      </c>
      <c r="I2940" s="1">
        <v>45555</v>
      </c>
      <c r="J2940">
        <f>YEAR(spending_patterns_detailed[[#This Row],[Transaction Date]])</f>
        <v>2024</v>
      </c>
      <c r="K2940" t="str">
        <f>TEXT(spending_patterns_detailed[[#This Row],[Transaction Date]],"mmm")</f>
        <v>Sep</v>
      </c>
      <c r="L29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41" spans="1:13" x14ac:dyDescent="0.4">
      <c r="A2941" t="s">
        <v>44</v>
      </c>
      <c r="B2941" t="s">
        <v>70</v>
      </c>
      <c r="C2941" t="s">
        <v>73</v>
      </c>
      <c r="D2941">
        <v>2</v>
      </c>
      <c r="E2941">
        <v>54.05</v>
      </c>
      <c r="F2941">
        <v>108.11</v>
      </c>
      <c r="G2941" t="s">
        <v>12</v>
      </c>
      <c r="H2941" t="s">
        <v>13</v>
      </c>
      <c r="I2941" s="1">
        <v>45593</v>
      </c>
      <c r="J2941">
        <f>YEAR(spending_patterns_detailed[[#This Row],[Transaction Date]])</f>
        <v>2024</v>
      </c>
      <c r="K2941" t="str">
        <f>TEXT(spending_patterns_detailed[[#This Row],[Transaction Date]],"mmm")</f>
        <v>Oct</v>
      </c>
      <c r="L29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42" spans="1:13" x14ac:dyDescent="0.4">
      <c r="A2942" t="s">
        <v>239</v>
      </c>
      <c r="B2942" t="s">
        <v>49</v>
      </c>
      <c r="C2942" t="s">
        <v>50</v>
      </c>
      <c r="D2942">
        <v>2</v>
      </c>
      <c r="E2942">
        <v>23.59</v>
      </c>
      <c r="F2942">
        <v>47.19</v>
      </c>
      <c r="G2942" t="s">
        <v>21</v>
      </c>
      <c r="H2942" t="s">
        <v>41</v>
      </c>
      <c r="I2942" s="1">
        <v>45658</v>
      </c>
      <c r="J2942">
        <f>YEAR(spending_patterns_detailed[[#This Row],[Transaction Date]])</f>
        <v>2025</v>
      </c>
      <c r="K2942" t="str">
        <f>TEXT(spending_patterns_detailed[[#This Row],[Transaction Date]],"mmm")</f>
        <v>Jan</v>
      </c>
      <c r="L29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43" spans="1:13" x14ac:dyDescent="0.4">
      <c r="A2943" t="s">
        <v>134</v>
      </c>
      <c r="B2943" t="s">
        <v>100</v>
      </c>
      <c r="C2943" t="s">
        <v>189</v>
      </c>
      <c r="D2943">
        <v>1</v>
      </c>
      <c r="E2943">
        <v>51.69</v>
      </c>
      <c r="F2943">
        <v>51.69</v>
      </c>
      <c r="G2943" t="s">
        <v>21</v>
      </c>
      <c r="H2943" t="s">
        <v>17</v>
      </c>
      <c r="I2943" s="1">
        <v>45024</v>
      </c>
      <c r="J2943">
        <f>YEAR(spending_patterns_detailed[[#This Row],[Transaction Date]])</f>
        <v>2023</v>
      </c>
      <c r="K2943" t="str">
        <f>TEXT(spending_patterns_detailed[[#This Row],[Transaction Date]],"mmm")</f>
        <v>Apr</v>
      </c>
      <c r="L29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44" spans="1:13" x14ac:dyDescent="0.4">
      <c r="A2944" t="s">
        <v>9</v>
      </c>
      <c r="B2944" t="s">
        <v>15</v>
      </c>
      <c r="C2944" t="s">
        <v>16</v>
      </c>
      <c r="D2944">
        <v>2</v>
      </c>
      <c r="E2944">
        <v>97.82</v>
      </c>
      <c r="F2944">
        <v>195.63</v>
      </c>
      <c r="G2944" t="s">
        <v>12</v>
      </c>
      <c r="H2944" t="s">
        <v>13</v>
      </c>
      <c r="I2944" s="1">
        <v>45190</v>
      </c>
      <c r="J2944">
        <f>YEAR(spending_patterns_detailed[[#This Row],[Transaction Date]])</f>
        <v>2023</v>
      </c>
      <c r="K2944" t="str">
        <f>TEXT(spending_patterns_detailed[[#This Row],[Transaction Date]],"mmm")</f>
        <v>Sep</v>
      </c>
      <c r="L29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45" spans="1:13" x14ac:dyDescent="0.4">
      <c r="A2945" t="s">
        <v>170</v>
      </c>
      <c r="B2945" t="s">
        <v>70</v>
      </c>
      <c r="C2945" t="s">
        <v>73</v>
      </c>
      <c r="D2945">
        <v>2</v>
      </c>
      <c r="E2945">
        <v>28.78</v>
      </c>
      <c r="F2945">
        <v>57.57</v>
      </c>
      <c r="G2945" t="s">
        <v>21</v>
      </c>
      <c r="H2945" t="s">
        <v>17</v>
      </c>
      <c r="I2945" s="1">
        <v>45620</v>
      </c>
      <c r="J2945">
        <f>YEAR(spending_patterns_detailed[[#This Row],[Transaction Date]])</f>
        <v>2024</v>
      </c>
      <c r="K2945" t="str">
        <f>TEXT(spending_patterns_detailed[[#This Row],[Transaction Date]],"mmm")</f>
        <v>Nov</v>
      </c>
      <c r="L29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46" spans="1:13" x14ac:dyDescent="0.4">
      <c r="A2946" t="s">
        <v>231</v>
      </c>
      <c r="B2946" t="s">
        <v>100</v>
      </c>
      <c r="C2946" t="s">
        <v>130</v>
      </c>
      <c r="D2946">
        <v>1</v>
      </c>
      <c r="E2946">
        <v>7.15</v>
      </c>
      <c r="F2946">
        <v>7.15</v>
      </c>
      <c r="G2946" t="s">
        <v>25</v>
      </c>
      <c r="H2946" t="s">
        <v>41</v>
      </c>
      <c r="I2946" s="1">
        <v>45020</v>
      </c>
      <c r="J2946">
        <f>YEAR(spending_patterns_detailed[[#This Row],[Transaction Date]])</f>
        <v>2023</v>
      </c>
      <c r="K2946" t="str">
        <f>TEXT(spending_patterns_detailed[[#This Row],[Transaction Date]],"mmm")</f>
        <v>Apr</v>
      </c>
      <c r="L29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47" spans="1:13" x14ac:dyDescent="0.4">
      <c r="A2947" t="s">
        <v>268</v>
      </c>
      <c r="B2947" t="s">
        <v>49</v>
      </c>
      <c r="C2947" t="s">
        <v>197</v>
      </c>
      <c r="D2947">
        <v>3</v>
      </c>
      <c r="E2947">
        <v>26.15</v>
      </c>
      <c r="F2947">
        <v>78.44</v>
      </c>
      <c r="G2947" t="s">
        <v>12</v>
      </c>
      <c r="H2947" t="s">
        <v>41</v>
      </c>
      <c r="I2947" s="1">
        <v>45499</v>
      </c>
      <c r="J2947">
        <f>YEAR(spending_patterns_detailed[[#This Row],[Transaction Date]])</f>
        <v>2024</v>
      </c>
      <c r="K2947" t="str">
        <f>TEXT(spending_patterns_detailed[[#This Row],[Transaction Date]],"mmm")</f>
        <v>Jul</v>
      </c>
      <c r="L29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48" spans="1:13" x14ac:dyDescent="0.4">
      <c r="A2948" t="s">
        <v>108</v>
      </c>
      <c r="B2948" t="s">
        <v>23</v>
      </c>
      <c r="C2948" t="s">
        <v>34</v>
      </c>
      <c r="D2948">
        <v>4</v>
      </c>
      <c r="E2948">
        <v>172.9</v>
      </c>
      <c r="F2948">
        <v>691.61</v>
      </c>
      <c r="G2948" t="s">
        <v>38</v>
      </c>
      <c r="H2948" t="s">
        <v>13</v>
      </c>
      <c r="I2948" s="1">
        <v>45480</v>
      </c>
      <c r="J2948">
        <f>YEAR(spending_patterns_detailed[[#This Row],[Transaction Date]])</f>
        <v>2024</v>
      </c>
      <c r="K2948" t="str">
        <f>TEXT(spending_patterns_detailed[[#This Row],[Transaction Date]],"mmm")</f>
        <v>Jul</v>
      </c>
      <c r="L29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49" spans="1:13" x14ac:dyDescent="0.4">
      <c r="A2949" t="s">
        <v>67</v>
      </c>
      <c r="B2949" t="s">
        <v>27</v>
      </c>
      <c r="C2949" t="s">
        <v>40</v>
      </c>
      <c r="D2949">
        <v>2</v>
      </c>
      <c r="E2949">
        <v>53.27</v>
      </c>
      <c r="F2949">
        <v>106.53</v>
      </c>
      <c r="G2949" t="s">
        <v>21</v>
      </c>
      <c r="H2949" t="s">
        <v>17</v>
      </c>
      <c r="I2949" s="1">
        <v>45058</v>
      </c>
      <c r="J2949">
        <f>YEAR(spending_patterns_detailed[[#This Row],[Transaction Date]])</f>
        <v>2023</v>
      </c>
      <c r="K2949" t="str">
        <f>TEXT(spending_patterns_detailed[[#This Row],[Transaction Date]],"mmm")</f>
        <v>May</v>
      </c>
      <c r="L29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50" spans="1:13" x14ac:dyDescent="0.4">
      <c r="A2950" t="s">
        <v>53</v>
      </c>
      <c r="B2950" t="s">
        <v>61</v>
      </c>
      <c r="C2950" t="s">
        <v>78</v>
      </c>
      <c r="D2950">
        <v>1</v>
      </c>
      <c r="E2950">
        <v>55</v>
      </c>
      <c r="F2950">
        <v>55</v>
      </c>
      <c r="G2950" t="s">
        <v>21</v>
      </c>
      <c r="H2950" t="s">
        <v>13</v>
      </c>
      <c r="I2950" s="1">
        <v>45568</v>
      </c>
      <c r="J2950">
        <f>YEAR(spending_patterns_detailed[[#This Row],[Transaction Date]])</f>
        <v>2024</v>
      </c>
      <c r="K2950" t="str">
        <f>TEXT(spending_patterns_detailed[[#This Row],[Transaction Date]],"mmm")</f>
        <v>Oct</v>
      </c>
      <c r="L29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51" spans="1:13" x14ac:dyDescent="0.4">
      <c r="A2951" t="s">
        <v>137</v>
      </c>
      <c r="B2951" t="s">
        <v>61</v>
      </c>
      <c r="C2951" t="s">
        <v>82</v>
      </c>
      <c r="D2951">
        <v>1</v>
      </c>
      <c r="E2951">
        <v>64.59</v>
      </c>
      <c r="F2951">
        <v>64.59</v>
      </c>
      <c r="G2951" t="s">
        <v>21</v>
      </c>
      <c r="H2951" t="s">
        <v>41</v>
      </c>
      <c r="I2951" s="1">
        <v>45244</v>
      </c>
      <c r="J2951">
        <f>YEAR(spending_patterns_detailed[[#This Row],[Transaction Date]])</f>
        <v>2023</v>
      </c>
      <c r="K2951" t="str">
        <f>TEXT(spending_patterns_detailed[[#This Row],[Transaction Date]],"mmm")</f>
        <v>Nov</v>
      </c>
      <c r="L29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52" spans="1:13" x14ac:dyDescent="0.4">
      <c r="A2952" t="s">
        <v>263</v>
      </c>
      <c r="B2952" t="s">
        <v>36</v>
      </c>
      <c r="C2952" t="s">
        <v>160</v>
      </c>
      <c r="D2952">
        <v>1</v>
      </c>
      <c r="E2952">
        <v>528.74</v>
      </c>
      <c r="F2952">
        <v>528.74</v>
      </c>
      <c r="G2952" t="s">
        <v>12</v>
      </c>
      <c r="H2952" t="s">
        <v>41</v>
      </c>
      <c r="I2952" s="1">
        <v>45511</v>
      </c>
      <c r="J2952">
        <f>YEAR(spending_patterns_detailed[[#This Row],[Transaction Date]])</f>
        <v>2024</v>
      </c>
      <c r="K2952" t="str">
        <f>TEXT(spending_patterns_detailed[[#This Row],[Transaction Date]],"mmm")</f>
        <v>Aug</v>
      </c>
      <c r="L29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53" spans="1:13" x14ac:dyDescent="0.4">
      <c r="A2953" t="s">
        <v>218</v>
      </c>
      <c r="B2953" t="s">
        <v>70</v>
      </c>
      <c r="C2953" t="s">
        <v>110</v>
      </c>
      <c r="D2953">
        <v>2</v>
      </c>
      <c r="E2953">
        <v>5.68</v>
      </c>
      <c r="F2953">
        <v>11.36</v>
      </c>
      <c r="G2953" t="s">
        <v>21</v>
      </c>
      <c r="H2953" t="s">
        <v>17</v>
      </c>
      <c r="I2953" s="1">
        <v>45021</v>
      </c>
      <c r="J2953">
        <f>YEAR(spending_patterns_detailed[[#This Row],[Transaction Date]])</f>
        <v>2023</v>
      </c>
      <c r="K2953" t="str">
        <f>TEXT(spending_patterns_detailed[[#This Row],[Transaction Date]],"mmm")</f>
        <v>Apr</v>
      </c>
      <c r="L29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54" spans="1:13" x14ac:dyDescent="0.4">
      <c r="A2954" t="s">
        <v>198</v>
      </c>
      <c r="B2954" t="s">
        <v>31</v>
      </c>
      <c r="C2954" t="s">
        <v>80</v>
      </c>
      <c r="D2954">
        <v>1</v>
      </c>
      <c r="E2954">
        <v>6.6</v>
      </c>
      <c r="F2954">
        <v>6.6</v>
      </c>
      <c r="G2954" t="s">
        <v>25</v>
      </c>
      <c r="H2954" t="s">
        <v>41</v>
      </c>
      <c r="I2954" s="1">
        <v>45431</v>
      </c>
      <c r="J2954">
        <f>YEAR(spending_patterns_detailed[[#This Row],[Transaction Date]])</f>
        <v>2024</v>
      </c>
      <c r="K2954" t="str">
        <f>TEXT(spending_patterns_detailed[[#This Row],[Transaction Date]],"mmm")</f>
        <v>May</v>
      </c>
      <c r="L29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55" spans="1:13" x14ac:dyDescent="0.4">
      <c r="A2955" t="s">
        <v>98</v>
      </c>
      <c r="B2955" t="s">
        <v>10</v>
      </c>
      <c r="C2955" t="s">
        <v>181</v>
      </c>
      <c r="D2955">
        <v>1</v>
      </c>
      <c r="E2955">
        <v>4.01</v>
      </c>
      <c r="F2955">
        <v>4.01</v>
      </c>
      <c r="G2955" t="s">
        <v>25</v>
      </c>
      <c r="H2955" t="s">
        <v>13</v>
      </c>
      <c r="I2955" s="1">
        <v>45146</v>
      </c>
      <c r="J2955">
        <f>YEAR(spending_patterns_detailed[[#This Row],[Transaction Date]])</f>
        <v>2023</v>
      </c>
      <c r="K2955" t="str">
        <f>TEXT(spending_patterns_detailed[[#This Row],[Transaction Date]],"mmm")</f>
        <v>Aug</v>
      </c>
      <c r="L29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56" spans="1:13" x14ac:dyDescent="0.4">
      <c r="A2956" t="s">
        <v>255</v>
      </c>
      <c r="B2956" t="s">
        <v>19</v>
      </c>
      <c r="C2956" t="s">
        <v>107</v>
      </c>
      <c r="D2956">
        <v>1</v>
      </c>
      <c r="E2956">
        <v>94.61</v>
      </c>
      <c r="F2956">
        <v>94.61</v>
      </c>
      <c r="G2956" t="s">
        <v>12</v>
      </c>
      <c r="H2956" t="s">
        <v>13</v>
      </c>
      <c r="I2956" s="1">
        <v>44992</v>
      </c>
      <c r="J2956">
        <f>YEAR(spending_patterns_detailed[[#This Row],[Transaction Date]])</f>
        <v>2023</v>
      </c>
      <c r="K2956" t="str">
        <f>TEXT(spending_patterns_detailed[[#This Row],[Transaction Date]],"mmm")</f>
        <v>Mar</v>
      </c>
      <c r="L29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57" spans="1:13" x14ac:dyDescent="0.4">
      <c r="A2957" t="s">
        <v>275</v>
      </c>
      <c r="B2957" t="s">
        <v>46</v>
      </c>
      <c r="C2957" t="s">
        <v>47</v>
      </c>
      <c r="D2957">
        <v>5</v>
      </c>
      <c r="E2957">
        <v>3.09</v>
      </c>
      <c r="F2957">
        <v>15.44</v>
      </c>
      <c r="G2957" t="s">
        <v>25</v>
      </c>
      <c r="H2957" t="s">
        <v>13</v>
      </c>
      <c r="I2957" s="1">
        <v>45598</v>
      </c>
      <c r="J2957">
        <f>YEAR(spending_patterns_detailed[[#This Row],[Transaction Date]])</f>
        <v>2024</v>
      </c>
      <c r="K2957" t="str">
        <f>TEXT(spending_patterns_detailed[[#This Row],[Transaction Date]],"mmm")</f>
        <v>Nov</v>
      </c>
      <c r="L29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58" spans="1:13" x14ac:dyDescent="0.4">
      <c r="A2958" t="s">
        <v>85</v>
      </c>
      <c r="B2958" t="s">
        <v>61</v>
      </c>
      <c r="C2958" t="s">
        <v>78</v>
      </c>
      <c r="D2958">
        <v>1</v>
      </c>
      <c r="E2958">
        <v>840.23</v>
      </c>
      <c r="F2958">
        <v>840.23</v>
      </c>
      <c r="G2958" t="s">
        <v>25</v>
      </c>
      <c r="H2958" t="s">
        <v>17</v>
      </c>
      <c r="I2958" s="1">
        <v>44938</v>
      </c>
      <c r="J2958">
        <f>YEAR(spending_patterns_detailed[[#This Row],[Transaction Date]])</f>
        <v>2023</v>
      </c>
      <c r="K2958" t="str">
        <f>TEXT(spending_patterns_detailed[[#This Row],[Transaction Date]],"mmm")</f>
        <v>Jan</v>
      </c>
      <c r="L29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59" spans="1:13" x14ac:dyDescent="0.4">
      <c r="A2959" t="s">
        <v>215</v>
      </c>
      <c r="B2959" t="s">
        <v>61</v>
      </c>
      <c r="C2959" t="s">
        <v>82</v>
      </c>
      <c r="D2959">
        <v>1</v>
      </c>
      <c r="E2959">
        <v>714.31</v>
      </c>
      <c r="F2959">
        <v>714.31</v>
      </c>
      <c r="G2959" t="s">
        <v>12</v>
      </c>
      <c r="H2959" t="s">
        <v>41</v>
      </c>
      <c r="I2959" s="1">
        <v>45353</v>
      </c>
      <c r="J2959">
        <f>YEAR(spending_patterns_detailed[[#This Row],[Transaction Date]])</f>
        <v>2024</v>
      </c>
      <c r="K2959" t="str">
        <f>TEXT(spending_patterns_detailed[[#This Row],[Transaction Date]],"mmm")</f>
        <v>Mar</v>
      </c>
      <c r="L29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60" spans="1:13" x14ac:dyDescent="0.4">
      <c r="A2960" t="s">
        <v>265</v>
      </c>
      <c r="B2960" t="s">
        <v>49</v>
      </c>
      <c r="C2960" t="s">
        <v>112</v>
      </c>
      <c r="D2960">
        <v>2</v>
      </c>
      <c r="E2960">
        <v>12.17</v>
      </c>
      <c r="F2960">
        <v>24.33</v>
      </c>
      <c r="G2960" t="s">
        <v>38</v>
      </c>
      <c r="H2960" t="s">
        <v>41</v>
      </c>
      <c r="I2960" s="1">
        <v>45149</v>
      </c>
      <c r="J2960">
        <f>YEAR(spending_patterns_detailed[[#This Row],[Transaction Date]])</f>
        <v>2023</v>
      </c>
      <c r="K2960" t="str">
        <f>TEXT(spending_patterns_detailed[[#This Row],[Transaction Date]],"mmm")</f>
        <v>Aug</v>
      </c>
      <c r="L29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61" spans="1:13" x14ac:dyDescent="0.4">
      <c r="A2961" t="s">
        <v>238</v>
      </c>
      <c r="B2961" t="s">
        <v>46</v>
      </c>
      <c r="C2961" t="s">
        <v>104</v>
      </c>
      <c r="D2961">
        <v>2</v>
      </c>
      <c r="E2961">
        <v>5.88</v>
      </c>
      <c r="F2961">
        <v>11.76</v>
      </c>
      <c r="G2961" t="s">
        <v>12</v>
      </c>
      <c r="H2961" t="s">
        <v>41</v>
      </c>
      <c r="I2961" s="1">
        <v>45286</v>
      </c>
      <c r="J2961">
        <f>YEAR(spending_patterns_detailed[[#This Row],[Transaction Date]])</f>
        <v>2023</v>
      </c>
      <c r="K2961" t="str">
        <f>TEXT(spending_patterns_detailed[[#This Row],[Transaction Date]],"mmm")</f>
        <v>Dec</v>
      </c>
      <c r="L29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62" spans="1:13" x14ac:dyDescent="0.4">
      <c r="A2962" t="s">
        <v>132</v>
      </c>
      <c r="B2962" t="s">
        <v>10</v>
      </c>
      <c r="C2962" t="s">
        <v>181</v>
      </c>
      <c r="D2962">
        <v>4</v>
      </c>
      <c r="E2962">
        <v>4.4800000000000004</v>
      </c>
      <c r="F2962">
        <v>17.93</v>
      </c>
      <c r="G2962" t="s">
        <v>38</v>
      </c>
      <c r="H2962" t="s">
        <v>17</v>
      </c>
      <c r="I2962" s="1">
        <v>44958</v>
      </c>
      <c r="J2962">
        <f>YEAR(spending_patterns_detailed[[#This Row],[Transaction Date]])</f>
        <v>2023</v>
      </c>
      <c r="K2962" t="str">
        <f>TEXT(spending_patterns_detailed[[#This Row],[Transaction Date]],"mmm")</f>
        <v>Feb</v>
      </c>
      <c r="L29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63" spans="1:13" x14ac:dyDescent="0.4">
      <c r="A2963" t="s">
        <v>219</v>
      </c>
      <c r="B2963" t="s">
        <v>46</v>
      </c>
      <c r="C2963" t="s">
        <v>109</v>
      </c>
      <c r="D2963">
        <v>1</v>
      </c>
      <c r="E2963">
        <v>396.86</v>
      </c>
      <c r="F2963">
        <v>396.86</v>
      </c>
      <c r="G2963" t="s">
        <v>38</v>
      </c>
      <c r="H2963" t="s">
        <v>41</v>
      </c>
      <c r="I2963" s="1">
        <v>44934</v>
      </c>
      <c r="J2963">
        <f>YEAR(spending_patterns_detailed[[#This Row],[Transaction Date]])</f>
        <v>2023</v>
      </c>
      <c r="K2963" t="str">
        <f>TEXT(spending_patterns_detailed[[#This Row],[Transaction Date]],"mmm")</f>
        <v>Jan</v>
      </c>
      <c r="L29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64" spans="1:13" x14ac:dyDescent="0.4">
      <c r="A2964" t="s">
        <v>222</v>
      </c>
      <c r="B2964" t="s">
        <v>31</v>
      </c>
      <c r="C2964" t="s">
        <v>32</v>
      </c>
      <c r="D2964">
        <v>1</v>
      </c>
      <c r="E2964">
        <v>630.83000000000004</v>
      </c>
      <c r="F2964">
        <v>630.83000000000004</v>
      </c>
      <c r="G2964" t="s">
        <v>38</v>
      </c>
      <c r="H2964" t="s">
        <v>41</v>
      </c>
      <c r="I2964" s="1">
        <v>45426</v>
      </c>
      <c r="J2964">
        <f>YEAR(spending_patterns_detailed[[#This Row],[Transaction Date]])</f>
        <v>2024</v>
      </c>
      <c r="K2964" t="str">
        <f>TEXT(spending_patterns_detailed[[#This Row],[Transaction Date]],"mmm")</f>
        <v>May</v>
      </c>
      <c r="L29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65" spans="1:13" x14ac:dyDescent="0.4">
      <c r="A2965" t="s">
        <v>103</v>
      </c>
      <c r="B2965" t="s">
        <v>23</v>
      </c>
      <c r="C2965" t="s">
        <v>143</v>
      </c>
      <c r="D2965">
        <v>3</v>
      </c>
      <c r="E2965">
        <v>494.26</v>
      </c>
      <c r="F2965">
        <v>1482.78</v>
      </c>
      <c r="G2965" t="s">
        <v>38</v>
      </c>
      <c r="H2965" t="s">
        <v>41</v>
      </c>
      <c r="I2965" s="1">
        <v>45559</v>
      </c>
      <c r="J2965">
        <f>YEAR(spending_patterns_detailed[[#This Row],[Transaction Date]])</f>
        <v>2024</v>
      </c>
      <c r="K2965" t="str">
        <f>TEXT(spending_patterns_detailed[[#This Row],[Transaction Date]],"mmm")</f>
        <v>Sep</v>
      </c>
      <c r="L29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966" spans="1:13" x14ac:dyDescent="0.4">
      <c r="A2966" t="s">
        <v>206</v>
      </c>
      <c r="B2966" t="s">
        <v>56</v>
      </c>
      <c r="C2966" t="s">
        <v>165</v>
      </c>
      <c r="D2966">
        <v>2</v>
      </c>
      <c r="E2966">
        <v>1374.11</v>
      </c>
      <c r="F2966">
        <v>2748.21</v>
      </c>
      <c r="G2966" t="s">
        <v>25</v>
      </c>
      <c r="H2966" t="s">
        <v>13</v>
      </c>
      <c r="I2966" s="1">
        <v>45387</v>
      </c>
      <c r="J2966">
        <f>YEAR(spending_patterns_detailed[[#This Row],[Transaction Date]])</f>
        <v>2024</v>
      </c>
      <c r="K2966" t="str">
        <f>TEXT(spending_patterns_detailed[[#This Row],[Transaction Date]],"mmm")</f>
        <v>Apr</v>
      </c>
      <c r="L29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9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967" spans="1:13" x14ac:dyDescent="0.4">
      <c r="A2967" t="s">
        <v>168</v>
      </c>
      <c r="B2967" t="s">
        <v>10</v>
      </c>
      <c r="C2967" t="s">
        <v>11</v>
      </c>
      <c r="D2967">
        <v>1</v>
      </c>
      <c r="E2967">
        <v>3.03</v>
      </c>
      <c r="F2967">
        <v>3.03</v>
      </c>
      <c r="G2967" t="s">
        <v>25</v>
      </c>
      <c r="H2967" t="s">
        <v>17</v>
      </c>
      <c r="I2967" s="1">
        <v>44999</v>
      </c>
      <c r="J2967">
        <f>YEAR(spending_patterns_detailed[[#This Row],[Transaction Date]])</f>
        <v>2023</v>
      </c>
      <c r="K2967" t="str">
        <f>TEXT(spending_patterns_detailed[[#This Row],[Transaction Date]],"mmm")</f>
        <v>Mar</v>
      </c>
      <c r="L29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68" spans="1:13" x14ac:dyDescent="0.4">
      <c r="A2968" t="s">
        <v>272</v>
      </c>
      <c r="B2968" t="s">
        <v>10</v>
      </c>
      <c r="C2968" t="s">
        <v>68</v>
      </c>
      <c r="D2968">
        <v>5</v>
      </c>
      <c r="E2968">
        <v>6.95</v>
      </c>
      <c r="F2968">
        <v>34.729999999999997</v>
      </c>
      <c r="G2968" t="s">
        <v>12</v>
      </c>
      <c r="H2968" t="s">
        <v>13</v>
      </c>
      <c r="I2968" s="1">
        <v>45049</v>
      </c>
      <c r="J2968">
        <f>YEAR(spending_patterns_detailed[[#This Row],[Transaction Date]])</f>
        <v>2023</v>
      </c>
      <c r="K2968" t="str">
        <f>TEXT(spending_patterns_detailed[[#This Row],[Transaction Date]],"mmm")</f>
        <v>May</v>
      </c>
      <c r="L29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69" spans="1:13" x14ac:dyDescent="0.4">
      <c r="A2969" t="s">
        <v>218</v>
      </c>
      <c r="B2969" t="s">
        <v>27</v>
      </c>
      <c r="C2969" t="s">
        <v>153</v>
      </c>
      <c r="D2969">
        <v>1</v>
      </c>
      <c r="E2969">
        <v>54.66</v>
      </c>
      <c r="F2969">
        <v>54.66</v>
      </c>
      <c r="G2969" t="s">
        <v>25</v>
      </c>
      <c r="H2969" t="s">
        <v>13</v>
      </c>
      <c r="I2969" s="1">
        <v>44977</v>
      </c>
      <c r="J2969">
        <f>YEAR(spending_patterns_detailed[[#This Row],[Transaction Date]])</f>
        <v>2023</v>
      </c>
      <c r="K2969" t="str">
        <f>TEXT(spending_patterns_detailed[[#This Row],[Transaction Date]],"mmm")</f>
        <v>Feb</v>
      </c>
      <c r="L29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70" spans="1:13" x14ac:dyDescent="0.4">
      <c r="A2970" t="s">
        <v>176</v>
      </c>
      <c r="B2970" t="s">
        <v>49</v>
      </c>
      <c r="C2970" t="s">
        <v>163</v>
      </c>
      <c r="D2970">
        <v>3</v>
      </c>
      <c r="E2970">
        <v>30.79</v>
      </c>
      <c r="F2970">
        <v>92.37</v>
      </c>
      <c r="G2970" t="s">
        <v>12</v>
      </c>
      <c r="H2970" t="s">
        <v>41</v>
      </c>
      <c r="I2970" s="1">
        <v>45637</v>
      </c>
      <c r="J2970">
        <f>YEAR(spending_patterns_detailed[[#This Row],[Transaction Date]])</f>
        <v>2024</v>
      </c>
      <c r="K2970" t="str">
        <f>TEXT(spending_patterns_detailed[[#This Row],[Transaction Date]],"mmm")</f>
        <v>Dec</v>
      </c>
      <c r="L29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71" spans="1:13" x14ac:dyDescent="0.4">
      <c r="A2971" t="s">
        <v>178</v>
      </c>
      <c r="B2971" t="s">
        <v>100</v>
      </c>
      <c r="C2971" t="s">
        <v>130</v>
      </c>
      <c r="D2971">
        <v>1</v>
      </c>
      <c r="E2971">
        <v>12.03</v>
      </c>
      <c r="F2971">
        <v>12.03</v>
      </c>
      <c r="G2971" t="s">
        <v>38</v>
      </c>
      <c r="H2971" t="s">
        <v>17</v>
      </c>
      <c r="I2971" s="1">
        <v>44994</v>
      </c>
      <c r="J2971">
        <f>YEAR(spending_patterns_detailed[[#This Row],[Transaction Date]])</f>
        <v>2023</v>
      </c>
      <c r="K2971" t="str">
        <f>TEXT(spending_patterns_detailed[[#This Row],[Transaction Date]],"mmm")</f>
        <v>Mar</v>
      </c>
      <c r="L29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72" spans="1:13" x14ac:dyDescent="0.4">
      <c r="A2972" t="s">
        <v>256</v>
      </c>
      <c r="B2972" t="s">
        <v>10</v>
      </c>
      <c r="C2972" t="s">
        <v>68</v>
      </c>
      <c r="D2972">
        <v>3</v>
      </c>
      <c r="E2972">
        <v>12.9</v>
      </c>
      <c r="F2972">
        <v>38.69</v>
      </c>
      <c r="G2972" t="s">
        <v>38</v>
      </c>
      <c r="H2972" t="s">
        <v>17</v>
      </c>
      <c r="I2972" s="1">
        <v>45295</v>
      </c>
      <c r="J2972">
        <f>YEAR(spending_patterns_detailed[[#This Row],[Transaction Date]])</f>
        <v>2024</v>
      </c>
      <c r="K2972" t="str">
        <f>TEXT(spending_patterns_detailed[[#This Row],[Transaction Date]],"mmm")</f>
        <v>Jan</v>
      </c>
      <c r="L29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73" spans="1:13" x14ac:dyDescent="0.4">
      <c r="A2973" t="s">
        <v>199</v>
      </c>
      <c r="B2973" t="s">
        <v>46</v>
      </c>
      <c r="C2973" t="s">
        <v>109</v>
      </c>
      <c r="D2973">
        <v>3</v>
      </c>
      <c r="E2973">
        <v>144.63</v>
      </c>
      <c r="F2973">
        <v>433.88</v>
      </c>
      <c r="G2973" t="s">
        <v>12</v>
      </c>
      <c r="H2973" t="s">
        <v>17</v>
      </c>
      <c r="I2973" s="1">
        <v>44964</v>
      </c>
      <c r="J2973">
        <f>YEAR(spending_patterns_detailed[[#This Row],[Transaction Date]])</f>
        <v>2023</v>
      </c>
      <c r="K2973" t="str">
        <f>TEXT(spending_patterns_detailed[[#This Row],[Transaction Date]],"mmm")</f>
        <v>Feb</v>
      </c>
      <c r="L29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74" spans="1:13" x14ac:dyDescent="0.4">
      <c r="A2974" t="s">
        <v>154</v>
      </c>
      <c r="B2974" t="s">
        <v>23</v>
      </c>
      <c r="C2974" t="s">
        <v>34</v>
      </c>
      <c r="D2974">
        <v>5</v>
      </c>
      <c r="E2974">
        <v>77.31</v>
      </c>
      <c r="F2974">
        <v>386.53</v>
      </c>
      <c r="G2974" t="s">
        <v>25</v>
      </c>
      <c r="H2974" t="s">
        <v>41</v>
      </c>
      <c r="I2974" s="1">
        <v>45540</v>
      </c>
      <c r="J2974">
        <f>YEAR(spending_patterns_detailed[[#This Row],[Transaction Date]])</f>
        <v>2024</v>
      </c>
      <c r="K2974" t="str">
        <f>TEXT(spending_patterns_detailed[[#This Row],[Transaction Date]],"mmm")</f>
        <v>Sep</v>
      </c>
      <c r="L29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75" spans="1:13" x14ac:dyDescent="0.4">
      <c r="A2975" t="s">
        <v>217</v>
      </c>
      <c r="B2975" t="s">
        <v>49</v>
      </c>
      <c r="C2975" t="s">
        <v>163</v>
      </c>
      <c r="D2975">
        <v>3</v>
      </c>
      <c r="E2975">
        <v>31.29</v>
      </c>
      <c r="F2975">
        <v>93.86</v>
      </c>
      <c r="G2975" t="s">
        <v>25</v>
      </c>
      <c r="H2975" t="s">
        <v>41</v>
      </c>
      <c r="I2975" s="1">
        <v>45270</v>
      </c>
      <c r="J2975">
        <f>YEAR(spending_patterns_detailed[[#This Row],[Transaction Date]])</f>
        <v>2023</v>
      </c>
      <c r="K2975" t="str">
        <f>TEXT(spending_patterns_detailed[[#This Row],[Transaction Date]],"mmm")</f>
        <v>Dec</v>
      </c>
      <c r="L29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76" spans="1:13" x14ac:dyDescent="0.4">
      <c r="A2976" t="s">
        <v>14</v>
      </c>
      <c r="B2976" t="s">
        <v>23</v>
      </c>
      <c r="C2976" t="s">
        <v>34</v>
      </c>
      <c r="D2976">
        <v>1</v>
      </c>
      <c r="E2976">
        <v>51.44</v>
      </c>
      <c r="F2976">
        <v>51.44</v>
      </c>
      <c r="G2976" t="s">
        <v>38</v>
      </c>
      <c r="H2976" t="s">
        <v>41</v>
      </c>
      <c r="I2976" s="1">
        <v>45427</v>
      </c>
      <c r="J2976">
        <f>YEAR(spending_patterns_detailed[[#This Row],[Transaction Date]])</f>
        <v>2024</v>
      </c>
      <c r="K2976" t="str">
        <f>TEXT(spending_patterns_detailed[[#This Row],[Transaction Date]],"mmm")</f>
        <v>May</v>
      </c>
      <c r="L29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77" spans="1:13" x14ac:dyDescent="0.4">
      <c r="A2977" t="s">
        <v>134</v>
      </c>
      <c r="B2977" t="s">
        <v>46</v>
      </c>
      <c r="C2977" t="s">
        <v>162</v>
      </c>
      <c r="D2977">
        <v>3</v>
      </c>
      <c r="E2977">
        <v>7.41</v>
      </c>
      <c r="F2977">
        <v>22.23</v>
      </c>
      <c r="G2977" t="s">
        <v>38</v>
      </c>
      <c r="H2977" t="s">
        <v>17</v>
      </c>
      <c r="I2977" s="1">
        <v>44976</v>
      </c>
      <c r="J2977">
        <f>YEAR(spending_patterns_detailed[[#This Row],[Transaction Date]])</f>
        <v>2023</v>
      </c>
      <c r="K2977" t="str">
        <f>TEXT(spending_patterns_detailed[[#This Row],[Transaction Date]],"mmm")</f>
        <v>Feb</v>
      </c>
      <c r="L29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78" spans="1:13" x14ac:dyDescent="0.4">
      <c r="A2978" t="s">
        <v>188</v>
      </c>
      <c r="B2978" t="s">
        <v>56</v>
      </c>
      <c r="C2978" t="s">
        <v>59</v>
      </c>
      <c r="D2978">
        <v>2</v>
      </c>
      <c r="E2978">
        <v>188.3</v>
      </c>
      <c r="F2978">
        <v>376.59</v>
      </c>
      <c r="G2978" t="s">
        <v>25</v>
      </c>
      <c r="H2978" t="s">
        <v>13</v>
      </c>
      <c r="I2978" s="1">
        <v>45627</v>
      </c>
      <c r="J2978">
        <f>YEAR(spending_patterns_detailed[[#This Row],[Transaction Date]])</f>
        <v>2024</v>
      </c>
      <c r="K2978" t="str">
        <f>TEXT(spending_patterns_detailed[[#This Row],[Transaction Date]],"mmm")</f>
        <v>Dec</v>
      </c>
      <c r="L29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79" spans="1:13" x14ac:dyDescent="0.4">
      <c r="A2979" t="s">
        <v>98</v>
      </c>
      <c r="B2979" t="s">
        <v>46</v>
      </c>
      <c r="C2979" t="s">
        <v>47</v>
      </c>
      <c r="D2979">
        <v>4</v>
      </c>
      <c r="E2979">
        <v>4.76</v>
      </c>
      <c r="F2979">
        <v>19.05</v>
      </c>
      <c r="G2979" t="s">
        <v>38</v>
      </c>
      <c r="H2979" t="s">
        <v>13</v>
      </c>
      <c r="I2979" s="1">
        <v>45533</v>
      </c>
      <c r="J2979">
        <f>YEAR(spending_patterns_detailed[[#This Row],[Transaction Date]])</f>
        <v>2024</v>
      </c>
      <c r="K2979" t="str">
        <f>TEXT(spending_patterns_detailed[[#This Row],[Transaction Date]],"mmm")</f>
        <v>Aug</v>
      </c>
      <c r="L29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80" spans="1:13" x14ac:dyDescent="0.4">
      <c r="A2980" t="s">
        <v>106</v>
      </c>
      <c r="B2980" t="s">
        <v>49</v>
      </c>
      <c r="C2980" t="s">
        <v>197</v>
      </c>
      <c r="D2980">
        <v>5</v>
      </c>
      <c r="E2980">
        <v>24.09</v>
      </c>
      <c r="F2980">
        <v>120.47</v>
      </c>
      <c r="G2980" t="s">
        <v>25</v>
      </c>
      <c r="H2980" t="s">
        <v>17</v>
      </c>
      <c r="I2980" s="1">
        <v>45456</v>
      </c>
      <c r="J2980">
        <f>YEAR(spending_patterns_detailed[[#This Row],[Transaction Date]])</f>
        <v>2024</v>
      </c>
      <c r="K2980" t="str">
        <f>TEXT(spending_patterns_detailed[[#This Row],[Transaction Date]],"mmm")</f>
        <v>Jun</v>
      </c>
      <c r="L29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81" spans="1:13" x14ac:dyDescent="0.4">
      <c r="A2981" t="s">
        <v>98</v>
      </c>
      <c r="B2981" t="s">
        <v>27</v>
      </c>
      <c r="C2981" t="s">
        <v>28</v>
      </c>
      <c r="D2981">
        <v>4</v>
      </c>
      <c r="E2981">
        <v>45.38</v>
      </c>
      <c r="F2981">
        <v>181.51</v>
      </c>
      <c r="G2981" t="s">
        <v>25</v>
      </c>
      <c r="H2981" t="s">
        <v>17</v>
      </c>
      <c r="I2981" s="1">
        <v>44996</v>
      </c>
      <c r="J2981">
        <f>YEAR(spending_patterns_detailed[[#This Row],[Transaction Date]])</f>
        <v>2023</v>
      </c>
      <c r="K2981" t="str">
        <f>TEXT(spending_patterns_detailed[[#This Row],[Transaction Date]],"mmm")</f>
        <v>Mar</v>
      </c>
      <c r="L29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82" spans="1:13" x14ac:dyDescent="0.4">
      <c r="A2982" t="s">
        <v>253</v>
      </c>
      <c r="B2982" t="s">
        <v>56</v>
      </c>
      <c r="C2982" t="s">
        <v>165</v>
      </c>
      <c r="D2982">
        <v>3</v>
      </c>
      <c r="E2982">
        <v>798.52</v>
      </c>
      <c r="F2982">
        <v>2395.5700000000002</v>
      </c>
      <c r="G2982" t="s">
        <v>25</v>
      </c>
      <c r="H2982" t="s">
        <v>17</v>
      </c>
      <c r="I2982" s="1">
        <v>45670</v>
      </c>
      <c r="J2982">
        <f>YEAR(spending_patterns_detailed[[#This Row],[Transaction Date]])</f>
        <v>2025</v>
      </c>
      <c r="K2982" t="str">
        <f>TEXT(spending_patterns_detailed[[#This Row],[Transaction Date]],"mmm")</f>
        <v>Jan</v>
      </c>
      <c r="L29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983" spans="1:13" x14ac:dyDescent="0.4">
      <c r="A2983" t="s">
        <v>252</v>
      </c>
      <c r="B2983" t="s">
        <v>10</v>
      </c>
      <c r="C2983" t="s">
        <v>181</v>
      </c>
      <c r="D2983">
        <v>5</v>
      </c>
      <c r="E2983">
        <v>2.11</v>
      </c>
      <c r="F2983">
        <v>10.56</v>
      </c>
      <c r="G2983" t="s">
        <v>21</v>
      </c>
      <c r="H2983" t="s">
        <v>13</v>
      </c>
      <c r="I2983" s="1">
        <v>45585</v>
      </c>
      <c r="J2983">
        <f>YEAR(spending_patterns_detailed[[#This Row],[Transaction Date]])</f>
        <v>2024</v>
      </c>
      <c r="K2983" t="str">
        <f>TEXT(spending_patterns_detailed[[#This Row],[Transaction Date]],"mmm")</f>
        <v>Oct</v>
      </c>
      <c r="L29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84" spans="1:13" x14ac:dyDescent="0.4">
      <c r="A2984" t="s">
        <v>273</v>
      </c>
      <c r="B2984" t="s">
        <v>70</v>
      </c>
      <c r="C2984" t="s">
        <v>71</v>
      </c>
      <c r="D2984">
        <v>1</v>
      </c>
      <c r="E2984">
        <v>17.440000000000001</v>
      </c>
      <c r="F2984">
        <v>17.440000000000001</v>
      </c>
      <c r="G2984" t="s">
        <v>38</v>
      </c>
      <c r="H2984" t="s">
        <v>13</v>
      </c>
      <c r="I2984" s="1">
        <v>45295</v>
      </c>
      <c r="J2984">
        <f>YEAR(spending_patterns_detailed[[#This Row],[Transaction Date]])</f>
        <v>2024</v>
      </c>
      <c r="K2984" t="str">
        <f>TEXT(spending_patterns_detailed[[#This Row],[Transaction Date]],"mmm")</f>
        <v>Jan</v>
      </c>
      <c r="L29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2985" spans="1:13" x14ac:dyDescent="0.4">
      <c r="A2985" t="s">
        <v>248</v>
      </c>
      <c r="B2985" t="s">
        <v>15</v>
      </c>
      <c r="C2985" t="s">
        <v>151</v>
      </c>
      <c r="D2985">
        <v>3</v>
      </c>
      <c r="E2985">
        <v>157.38</v>
      </c>
      <c r="F2985">
        <v>472.15</v>
      </c>
      <c r="G2985" t="s">
        <v>12</v>
      </c>
      <c r="H2985" t="s">
        <v>13</v>
      </c>
      <c r="I2985" s="1">
        <v>45195</v>
      </c>
      <c r="J2985">
        <f>YEAR(spending_patterns_detailed[[#This Row],[Transaction Date]])</f>
        <v>2023</v>
      </c>
      <c r="K2985" t="str">
        <f>TEXT(spending_patterns_detailed[[#This Row],[Transaction Date]],"mmm")</f>
        <v>Sep</v>
      </c>
      <c r="L29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86" spans="1:13" x14ac:dyDescent="0.4">
      <c r="A2986" t="s">
        <v>95</v>
      </c>
      <c r="B2986" t="s">
        <v>23</v>
      </c>
      <c r="C2986" t="s">
        <v>143</v>
      </c>
      <c r="D2986">
        <v>2</v>
      </c>
      <c r="E2986">
        <v>423.94</v>
      </c>
      <c r="F2986">
        <v>847.87</v>
      </c>
      <c r="G2986" t="s">
        <v>12</v>
      </c>
      <c r="H2986" t="s">
        <v>17</v>
      </c>
      <c r="I2986" s="1">
        <v>45209</v>
      </c>
      <c r="J2986">
        <f>YEAR(spending_patterns_detailed[[#This Row],[Transaction Date]])</f>
        <v>2023</v>
      </c>
      <c r="K2986" t="str">
        <f>TEXT(spending_patterns_detailed[[#This Row],[Transaction Date]],"mmm")</f>
        <v>Oct</v>
      </c>
      <c r="L29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87" spans="1:13" x14ac:dyDescent="0.4">
      <c r="A2987" t="s">
        <v>212</v>
      </c>
      <c r="B2987" t="s">
        <v>56</v>
      </c>
      <c r="C2987" t="s">
        <v>57</v>
      </c>
      <c r="D2987">
        <v>1</v>
      </c>
      <c r="E2987">
        <v>62099.21</v>
      </c>
      <c r="F2987">
        <v>62099.21</v>
      </c>
      <c r="G2987" t="s">
        <v>21</v>
      </c>
      <c r="H2987" t="s">
        <v>13</v>
      </c>
      <c r="I2987" s="1">
        <v>45303</v>
      </c>
      <c r="J2987">
        <f>YEAR(spending_patterns_detailed[[#This Row],[Transaction Date]])</f>
        <v>2024</v>
      </c>
      <c r="K2987" t="str">
        <f>TEXT(spending_patterns_detailed[[#This Row],[Transaction Date]],"mmm")</f>
        <v>Jan</v>
      </c>
      <c r="L2987"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29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2988" spans="1:13" x14ac:dyDescent="0.4">
      <c r="A2988" t="s">
        <v>228</v>
      </c>
      <c r="B2988" t="s">
        <v>46</v>
      </c>
      <c r="C2988" t="s">
        <v>47</v>
      </c>
      <c r="D2988">
        <v>1</v>
      </c>
      <c r="E2988">
        <v>2.84</v>
      </c>
      <c r="F2988">
        <v>2.84</v>
      </c>
      <c r="G2988" t="s">
        <v>21</v>
      </c>
      <c r="H2988" t="s">
        <v>41</v>
      </c>
      <c r="I2988" s="1">
        <v>45347</v>
      </c>
      <c r="J2988">
        <f>YEAR(spending_patterns_detailed[[#This Row],[Transaction Date]])</f>
        <v>2024</v>
      </c>
      <c r="K2988" t="str">
        <f>TEXT(spending_patterns_detailed[[#This Row],[Transaction Date]],"mmm")</f>
        <v>Feb</v>
      </c>
      <c r="L29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89" spans="1:13" x14ac:dyDescent="0.4">
      <c r="A2989" t="s">
        <v>225</v>
      </c>
      <c r="B2989" t="s">
        <v>19</v>
      </c>
      <c r="C2989" t="s">
        <v>149</v>
      </c>
      <c r="D2989">
        <v>1</v>
      </c>
      <c r="E2989">
        <v>2870.47</v>
      </c>
      <c r="F2989">
        <v>2870.47</v>
      </c>
      <c r="G2989" t="s">
        <v>25</v>
      </c>
      <c r="H2989" t="s">
        <v>41</v>
      </c>
      <c r="I2989" s="1">
        <v>45073</v>
      </c>
      <c r="J2989">
        <f>YEAR(spending_patterns_detailed[[#This Row],[Transaction Date]])</f>
        <v>2023</v>
      </c>
      <c r="K2989" t="str">
        <f>TEXT(spending_patterns_detailed[[#This Row],[Transaction Date]],"mmm")</f>
        <v>May</v>
      </c>
      <c r="L29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29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2990" spans="1:13" x14ac:dyDescent="0.4">
      <c r="A2990" t="s">
        <v>263</v>
      </c>
      <c r="B2990" t="s">
        <v>10</v>
      </c>
      <c r="C2990" t="s">
        <v>43</v>
      </c>
      <c r="D2990">
        <v>5</v>
      </c>
      <c r="E2990">
        <v>1.91</v>
      </c>
      <c r="F2990">
        <v>9.57</v>
      </c>
      <c r="G2990" t="s">
        <v>25</v>
      </c>
      <c r="H2990" t="s">
        <v>41</v>
      </c>
      <c r="I2990" s="1">
        <v>45226</v>
      </c>
      <c r="J2990">
        <f>YEAR(spending_patterns_detailed[[#This Row],[Transaction Date]])</f>
        <v>2023</v>
      </c>
      <c r="K2990" t="str">
        <f>TEXT(spending_patterns_detailed[[#This Row],[Transaction Date]],"mmm")</f>
        <v>Oct</v>
      </c>
      <c r="L29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91" spans="1:13" x14ac:dyDescent="0.4">
      <c r="A2991" t="s">
        <v>274</v>
      </c>
      <c r="B2991" t="s">
        <v>36</v>
      </c>
      <c r="C2991" t="s">
        <v>37</v>
      </c>
      <c r="D2991">
        <v>1</v>
      </c>
      <c r="E2991">
        <v>199.84</v>
      </c>
      <c r="F2991">
        <v>199.84</v>
      </c>
      <c r="G2991" t="s">
        <v>38</v>
      </c>
      <c r="H2991" t="s">
        <v>13</v>
      </c>
      <c r="I2991" s="1">
        <v>45557</v>
      </c>
      <c r="J2991">
        <f>YEAR(spending_patterns_detailed[[#This Row],[Transaction Date]])</f>
        <v>2024</v>
      </c>
      <c r="K2991" t="str">
        <f>TEXT(spending_patterns_detailed[[#This Row],[Transaction Date]],"mmm")</f>
        <v>Sep</v>
      </c>
      <c r="L29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29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92" spans="1:13" x14ac:dyDescent="0.4">
      <c r="A2992" t="s">
        <v>258</v>
      </c>
      <c r="B2992" t="s">
        <v>56</v>
      </c>
      <c r="C2992" t="s">
        <v>66</v>
      </c>
      <c r="D2992">
        <v>2</v>
      </c>
      <c r="E2992">
        <v>67.88</v>
      </c>
      <c r="F2992">
        <v>135.76</v>
      </c>
      <c r="G2992" t="s">
        <v>12</v>
      </c>
      <c r="H2992" t="s">
        <v>41</v>
      </c>
      <c r="I2992" s="1">
        <v>45099</v>
      </c>
      <c r="J2992">
        <f>YEAR(spending_patterns_detailed[[#This Row],[Transaction Date]])</f>
        <v>2023</v>
      </c>
      <c r="K2992" t="str">
        <f>TEXT(spending_patterns_detailed[[#This Row],[Transaction Date]],"mmm")</f>
        <v>Jun</v>
      </c>
      <c r="L29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93" spans="1:13" x14ac:dyDescent="0.4">
      <c r="A2993" t="s">
        <v>275</v>
      </c>
      <c r="B2993" t="s">
        <v>27</v>
      </c>
      <c r="C2993" t="s">
        <v>28</v>
      </c>
      <c r="D2993">
        <v>3</v>
      </c>
      <c r="E2993">
        <v>43.19</v>
      </c>
      <c r="F2993">
        <v>129.58000000000001</v>
      </c>
      <c r="G2993" t="s">
        <v>25</v>
      </c>
      <c r="H2993" t="s">
        <v>17</v>
      </c>
      <c r="I2993" s="1">
        <v>45284</v>
      </c>
      <c r="J2993">
        <f>YEAR(spending_patterns_detailed[[#This Row],[Transaction Date]])</f>
        <v>2023</v>
      </c>
      <c r="K2993" t="str">
        <f>TEXT(spending_patterns_detailed[[#This Row],[Transaction Date]],"mmm")</f>
        <v>Dec</v>
      </c>
      <c r="L29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94" spans="1:13" x14ac:dyDescent="0.4">
      <c r="A2994" t="s">
        <v>199</v>
      </c>
      <c r="B2994" t="s">
        <v>56</v>
      </c>
      <c r="C2994" t="s">
        <v>59</v>
      </c>
      <c r="D2994">
        <v>5</v>
      </c>
      <c r="E2994">
        <v>69.39</v>
      </c>
      <c r="F2994">
        <v>346.95</v>
      </c>
      <c r="G2994" t="s">
        <v>12</v>
      </c>
      <c r="H2994" t="s">
        <v>17</v>
      </c>
      <c r="I2994" s="1">
        <v>45394</v>
      </c>
      <c r="J2994">
        <f>YEAR(spending_patterns_detailed[[#This Row],[Transaction Date]])</f>
        <v>2024</v>
      </c>
      <c r="K2994" t="str">
        <f>TEXT(spending_patterns_detailed[[#This Row],[Transaction Date]],"mmm")</f>
        <v>Apr</v>
      </c>
      <c r="L29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95" spans="1:13" x14ac:dyDescent="0.4">
      <c r="A2995" t="s">
        <v>237</v>
      </c>
      <c r="B2995" t="s">
        <v>23</v>
      </c>
      <c r="C2995" t="s">
        <v>24</v>
      </c>
      <c r="D2995">
        <v>4</v>
      </c>
      <c r="E2995">
        <v>26.27</v>
      </c>
      <c r="F2995">
        <v>105.06</v>
      </c>
      <c r="G2995" t="s">
        <v>38</v>
      </c>
      <c r="H2995" t="s">
        <v>17</v>
      </c>
      <c r="I2995" s="1">
        <v>44949</v>
      </c>
      <c r="J2995">
        <f>YEAR(spending_patterns_detailed[[#This Row],[Transaction Date]])</f>
        <v>2023</v>
      </c>
      <c r="K2995" t="str">
        <f>TEXT(spending_patterns_detailed[[#This Row],[Transaction Date]],"mmm")</f>
        <v>Jan</v>
      </c>
      <c r="L29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96" spans="1:13" x14ac:dyDescent="0.4">
      <c r="A2996" t="s">
        <v>209</v>
      </c>
      <c r="B2996" t="s">
        <v>56</v>
      </c>
      <c r="C2996" t="s">
        <v>66</v>
      </c>
      <c r="D2996">
        <v>2</v>
      </c>
      <c r="E2996">
        <v>85.62</v>
      </c>
      <c r="F2996">
        <v>171.23</v>
      </c>
      <c r="G2996" t="s">
        <v>25</v>
      </c>
      <c r="H2996" t="s">
        <v>41</v>
      </c>
      <c r="I2996" s="1">
        <v>45539</v>
      </c>
      <c r="J2996">
        <f>YEAR(spending_patterns_detailed[[#This Row],[Transaction Date]])</f>
        <v>2024</v>
      </c>
      <c r="K2996" t="str">
        <f>TEXT(spending_patterns_detailed[[#This Row],[Transaction Date]],"mmm")</f>
        <v>Sep</v>
      </c>
      <c r="L29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97" spans="1:13" x14ac:dyDescent="0.4">
      <c r="A2997" t="s">
        <v>127</v>
      </c>
      <c r="B2997" t="s">
        <v>49</v>
      </c>
      <c r="C2997" t="s">
        <v>112</v>
      </c>
      <c r="D2997">
        <v>4</v>
      </c>
      <c r="E2997">
        <v>47.77</v>
      </c>
      <c r="F2997">
        <v>191.06</v>
      </c>
      <c r="G2997" t="s">
        <v>21</v>
      </c>
      <c r="H2997" t="s">
        <v>13</v>
      </c>
      <c r="I2997" s="1">
        <v>45266</v>
      </c>
      <c r="J2997">
        <f>YEAR(spending_patterns_detailed[[#This Row],[Transaction Date]])</f>
        <v>2023</v>
      </c>
      <c r="K2997" t="str">
        <f>TEXT(spending_patterns_detailed[[#This Row],[Transaction Date]],"mmm")</f>
        <v>Dec</v>
      </c>
      <c r="L29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2998" spans="1:13" x14ac:dyDescent="0.4">
      <c r="A2998" t="s">
        <v>262</v>
      </c>
      <c r="B2998" t="s">
        <v>31</v>
      </c>
      <c r="C2998" t="s">
        <v>80</v>
      </c>
      <c r="D2998">
        <v>1</v>
      </c>
      <c r="E2998">
        <v>6.44</v>
      </c>
      <c r="F2998">
        <v>6.44</v>
      </c>
      <c r="G2998" t="s">
        <v>38</v>
      </c>
      <c r="H2998" t="s">
        <v>41</v>
      </c>
      <c r="I2998" s="1">
        <v>45351</v>
      </c>
      <c r="J2998">
        <f>YEAR(spending_patterns_detailed[[#This Row],[Transaction Date]])</f>
        <v>2024</v>
      </c>
      <c r="K2998" t="str">
        <f>TEXT(spending_patterns_detailed[[#This Row],[Transaction Date]],"mmm")</f>
        <v>Feb</v>
      </c>
      <c r="L29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29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2999" spans="1:13" x14ac:dyDescent="0.4">
      <c r="A2999" t="s">
        <v>252</v>
      </c>
      <c r="B2999" t="s">
        <v>49</v>
      </c>
      <c r="C2999" t="s">
        <v>163</v>
      </c>
      <c r="D2999">
        <v>1</v>
      </c>
      <c r="E2999">
        <v>21.21</v>
      </c>
      <c r="F2999">
        <v>21.21</v>
      </c>
      <c r="G2999" t="s">
        <v>38</v>
      </c>
      <c r="H2999" t="s">
        <v>13</v>
      </c>
      <c r="I2999" s="1">
        <v>45153</v>
      </c>
      <c r="J2999">
        <f>YEAR(spending_patterns_detailed[[#This Row],[Transaction Date]])</f>
        <v>2023</v>
      </c>
      <c r="K2999" t="str">
        <f>TEXT(spending_patterns_detailed[[#This Row],[Transaction Date]],"mmm")</f>
        <v>Aug</v>
      </c>
      <c r="L29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29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00" spans="1:13" x14ac:dyDescent="0.4">
      <c r="A3000" t="s">
        <v>232</v>
      </c>
      <c r="B3000" t="s">
        <v>61</v>
      </c>
      <c r="C3000" t="s">
        <v>62</v>
      </c>
      <c r="D3000">
        <v>1</v>
      </c>
      <c r="E3000">
        <v>236.11</v>
      </c>
      <c r="F3000">
        <v>236.11</v>
      </c>
      <c r="G3000" t="s">
        <v>12</v>
      </c>
      <c r="H3000" t="s">
        <v>13</v>
      </c>
      <c r="I3000" s="1">
        <v>45370</v>
      </c>
      <c r="J3000">
        <f>YEAR(spending_patterns_detailed[[#This Row],[Transaction Date]])</f>
        <v>2024</v>
      </c>
      <c r="K3000" t="str">
        <f>TEXT(spending_patterns_detailed[[#This Row],[Transaction Date]],"mmm")</f>
        <v>Mar</v>
      </c>
      <c r="L30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01" spans="1:13" x14ac:dyDescent="0.4">
      <c r="A3001" t="s">
        <v>216</v>
      </c>
      <c r="B3001" t="s">
        <v>31</v>
      </c>
      <c r="C3001" t="s">
        <v>32</v>
      </c>
      <c r="D3001">
        <v>1</v>
      </c>
      <c r="E3001">
        <v>672.94</v>
      </c>
      <c r="F3001">
        <v>672.94</v>
      </c>
      <c r="G3001" t="s">
        <v>25</v>
      </c>
      <c r="H3001" t="s">
        <v>17</v>
      </c>
      <c r="I3001" s="1">
        <v>45137</v>
      </c>
      <c r="J3001">
        <f>YEAR(spending_patterns_detailed[[#This Row],[Transaction Date]])</f>
        <v>2023</v>
      </c>
      <c r="K3001" t="str">
        <f>TEXT(spending_patterns_detailed[[#This Row],[Transaction Date]],"mmm")</f>
        <v>Jul</v>
      </c>
      <c r="L30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02" spans="1:13" x14ac:dyDescent="0.4">
      <c r="A3002" t="s">
        <v>88</v>
      </c>
      <c r="B3002" t="s">
        <v>10</v>
      </c>
      <c r="C3002" t="s">
        <v>144</v>
      </c>
      <c r="D3002">
        <v>5</v>
      </c>
      <c r="E3002">
        <v>21.79</v>
      </c>
      <c r="F3002">
        <v>108.94</v>
      </c>
      <c r="G3002" t="s">
        <v>12</v>
      </c>
      <c r="H3002" t="s">
        <v>41</v>
      </c>
      <c r="I3002" s="1">
        <v>45271</v>
      </c>
      <c r="J3002">
        <f>YEAR(spending_patterns_detailed[[#This Row],[Transaction Date]])</f>
        <v>2023</v>
      </c>
      <c r="K3002" t="str">
        <f>TEXT(spending_patterns_detailed[[#This Row],[Transaction Date]],"mmm")</f>
        <v>Dec</v>
      </c>
      <c r="L30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03" spans="1:13" x14ac:dyDescent="0.4">
      <c r="A3003" t="s">
        <v>55</v>
      </c>
      <c r="B3003" t="s">
        <v>70</v>
      </c>
      <c r="C3003" t="s">
        <v>110</v>
      </c>
      <c r="D3003">
        <v>1</v>
      </c>
      <c r="E3003">
        <v>6.03</v>
      </c>
      <c r="F3003">
        <v>6.03</v>
      </c>
      <c r="G3003" t="s">
        <v>38</v>
      </c>
      <c r="H3003" t="s">
        <v>17</v>
      </c>
      <c r="I3003" s="1">
        <v>44988</v>
      </c>
      <c r="J3003">
        <f>YEAR(spending_patterns_detailed[[#This Row],[Transaction Date]])</f>
        <v>2023</v>
      </c>
      <c r="K3003" t="str">
        <f>TEXT(spending_patterns_detailed[[#This Row],[Transaction Date]],"mmm")</f>
        <v>Mar</v>
      </c>
      <c r="L30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04" spans="1:13" x14ac:dyDescent="0.4">
      <c r="A3004" t="s">
        <v>267</v>
      </c>
      <c r="B3004" t="s">
        <v>31</v>
      </c>
      <c r="C3004" t="s">
        <v>94</v>
      </c>
      <c r="D3004">
        <v>1</v>
      </c>
      <c r="E3004">
        <v>53.74</v>
      </c>
      <c r="F3004">
        <v>53.74</v>
      </c>
      <c r="G3004" t="s">
        <v>12</v>
      </c>
      <c r="H3004" t="s">
        <v>17</v>
      </c>
      <c r="I3004" s="1">
        <v>45210</v>
      </c>
      <c r="J3004">
        <f>YEAR(spending_patterns_detailed[[#This Row],[Transaction Date]])</f>
        <v>2023</v>
      </c>
      <c r="K3004" t="str">
        <f>TEXT(spending_patterns_detailed[[#This Row],[Transaction Date]],"mmm")</f>
        <v>Oct</v>
      </c>
      <c r="L30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05" spans="1:13" x14ac:dyDescent="0.4">
      <c r="A3005" t="s">
        <v>133</v>
      </c>
      <c r="B3005" t="s">
        <v>10</v>
      </c>
      <c r="C3005" t="s">
        <v>43</v>
      </c>
      <c r="D3005">
        <v>5</v>
      </c>
      <c r="E3005">
        <v>3.41</v>
      </c>
      <c r="F3005">
        <v>17.04</v>
      </c>
      <c r="G3005" t="s">
        <v>38</v>
      </c>
      <c r="H3005" t="s">
        <v>13</v>
      </c>
      <c r="I3005" s="1">
        <v>45254</v>
      </c>
      <c r="J3005">
        <f>YEAR(spending_patterns_detailed[[#This Row],[Transaction Date]])</f>
        <v>2023</v>
      </c>
      <c r="K3005" t="str">
        <f>TEXT(spending_patterns_detailed[[#This Row],[Transaction Date]],"mmm")</f>
        <v>Nov</v>
      </c>
      <c r="L30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06" spans="1:13" x14ac:dyDescent="0.4">
      <c r="A3006" t="s">
        <v>152</v>
      </c>
      <c r="B3006" t="s">
        <v>27</v>
      </c>
      <c r="C3006" t="s">
        <v>54</v>
      </c>
      <c r="D3006">
        <v>5</v>
      </c>
      <c r="E3006">
        <v>274.77999999999997</v>
      </c>
      <c r="F3006">
        <v>1373.88</v>
      </c>
      <c r="G3006" t="s">
        <v>21</v>
      </c>
      <c r="H3006" t="s">
        <v>17</v>
      </c>
      <c r="I3006" s="1">
        <v>44936</v>
      </c>
      <c r="J3006">
        <f>YEAR(spending_patterns_detailed[[#This Row],[Transaction Date]])</f>
        <v>2023</v>
      </c>
      <c r="K3006" t="str">
        <f>TEXT(spending_patterns_detailed[[#This Row],[Transaction Date]],"mmm")</f>
        <v>Jan</v>
      </c>
      <c r="L30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007" spans="1:13" x14ac:dyDescent="0.4">
      <c r="A3007" t="s">
        <v>119</v>
      </c>
      <c r="B3007" t="s">
        <v>31</v>
      </c>
      <c r="C3007" t="s">
        <v>80</v>
      </c>
      <c r="D3007">
        <v>1</v>
      </c>
      <c r="E3007">
        <v>3.83</v>
      </c>
      <c r="F3007">
        <v>3.83</v>
      </c>
      <c r="G3007" t="s">
        <v>21</v>
      </c>
      <c r="H3007" t="s">
        <v>41</v>
      </c>
      <c r="I3007" s="1">
        <v>45296</v>
      </c>
      <c r="J3007">
        <f>YEAR(spending_patterns_detailed[[#This Row],[Transaction Date]])</f>
        <v>2024</v>
      </c>
      <c r="K3007" t="str">
        <f>TEXT(spending_patterns_detailed[[#This Row],[Transaction Date]],"mmm")</f>
        <v>Jan</v>
      </c>
      <c r="L30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08" spans="1:13" x14ac:dyDescent="0.4">
      <c r="A3008" t="s">
        <v>147</v>
      </c>
      <c r="B3008" t="s">
        <v>23</v>
      </c>
      <c r="C3008" t="s">
        <v>34</v>
      </c>
      <c r="D3008">
        <v>4</v>
      </c>
      <c r="E3008">
        <v>83.06</v>
      </c>
      <c r="F3008">
        <v>332.22</v>
      </c>
      <c r="G3008" t="s">
        <v>21</v>
      </c>
      <c r="H3008" t="s">
        <v>17</v>
      </c>
      <c r="I3008" s="1">
        <v>45592</v>
      </c>
      <c r="J3008">
        <f>YEAR(spending_patterns_detailed[[#This Row],[Transaction Date]])</f>
        <v>2024</v>
      </c>
      <c r="K3008" t="str">
        <f>TEXT(spending_patterns_detailed[[#This Row],[Transaction Date]],"mmm")</f>
        <v>Oct</v>
      </c>
      <c r="L30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09" spans="1:13" x14ac:dyDescent="0.4">
      <c r="A3009" t="s">
        <v>203</v>
      </c>
      <c r="B3009" t="s">
        <v>49</v>
      </c>
      <c r="C3009" t="s">
        <v>50</v>
      </c>
      <c r="D3009">
        <v>2</v>
      </c>
      <c r="E3009">
        <v>36.340000000000003</v>
      </c>
      <c r="F3009">
        <v>72.680000000000007</v>
      </c>
      <c r="G3009" t="s">
        <v>25</v>
      </c>
      <c r="H3009" t="s">
        <v>17</v>
      </c>
      <c r="I3009" s="1">
        <v>45324</v>
      </c>
      <c r="J3009">
        <f>YEAR(spending_patterns_detailed[[#This Row],[Transaction Date]])</f>
        <v>2024</v>
      </c>
      <c r="K3009" t="str">
        <f>TEXT(spending_patterns_detailed[[#This Row],[Transaction Date]],"mmm")</f>
        <v>Feb</v>
      </c>
      <c r="L30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10" spans="1:13" x14ac:dyDescent="0.4">
      <c r="A3010" t="s">
        <v>229</v>
      </c>
      <c r="B3010" t="s">
        <v>100</v>
      </c>
      <c r="C3010" t="s">
        <v>130</v>
      </c>
      <c r="D3010">
        <v>1</v>
      </c>
      <c r="E3010">
        <v>11.12</v>
      </c>
      <c r="F3010">
        <v>11.12</v>
      </c>
      <c r="G3010" t="s">
        <v>21</v>
      </c>
      <c r="H3010" t="s">
        <v>17</v>
      </c>
      <c r="I3010" s="1">
        <v>45539</v>
      </c>
      <c r="J3010">
        <f>YEAR(spending_patterns_detailed[[#This Row],[Transaction Date]])</f>
        <v>2024</v>
      </c>
      <c r="K3010" t="str">
        <f>TEXT(spending_patterns_detailed[[#This Row],[Transaction Date]],"mmm")</f>
        <v>Sep</v>
      </c>
      <c r="L30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11" spans="1:13" x14ac:dyDescent="0.4">
      <c r="A3011" t="s">
        <v>229</v>
      </c>
      <c r="B3011" t="s">
        <v>70</v>
      </c>
      <c r="C3011" t="s">
        <v>110</v>
      </c>
      <c r="D3011">
        <v>5</v>
      </c>
      <c r="E3011">
        <v>5.4</v>
      </c>
      <c r="F3011">
        <v>26.99</v>
      </c>
      <c r="G3011" t="s">
        <v>12</v>
      </c>
      <c r="H3011" t="s">
        <v>41</v>
      </c>
      <c r="I3011" s="1">
        <v>44932</v>
      </c>
      <c r="J3011">
        <f>YEAR(spending_patterns_detailed[[#This Row],[Transaction Date]])</f>
        <v>2023</v>
      </c>
      <c r="K3011" t="str">
        <f>TEXT(spending_patterns_detailed[[#This Row],[Transaction Date]],"mmm")</f>
        <v>Jan</v>
      </c>
      <c r="L30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12" spans="1:13" x14ac:dyDescent="0.4">
      <c r="A3012" t="s">
        <v>188</v>
      </c>
      <c r="B3012" t="s">
        <v>61</v>
      </c>
      <c r="C3012" t="s">
        <v>78</v>
      </c>
      <c r="D3012">
        <v>1</v>
      </c>
      <c r="E3012">
        <v>835.39</v>
      </c>
      <c r="F3012">
        <v>835.39</v>
      </c>
      <c r="G3012" t="s">
        <v>38</v>
      </c>
      <c r="H3012" t="s">
        <v>13</v>
      </c>
      <c r="I3012" s="1">
        <v>45613</v>
      </c>
      <c r="J3012">
        <f>YEAR(spending_patterns_detailed[[#This Row],[Transaction Date]])</f>
        <v>2024</v>
      </c>
      <c r="K3012" t="str">
        <f>TEXT(spending_patterns_detailed[[#This Row],[Transaction Date]],"mmm")</f>
        <v>Nov</v>
      </c>
      <c r="L30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13" spans="1:13" x14ac:dyDescent="0.4">
      <c r="A3013" t="s">
        <v>97</v>
      </c>
      <c r="B3013" t="s">
        <v>100</v>
      </c>
      <c r="C3013" t="s">
        <v>189</v>
      </c>
      <c r="D3013">
        <v>1</v>
      </c>
      <c r="E3013">
        <v>33.6</v>
      </c>
      <c r="F3013">
        <v>33.6</v>
      </c>
      <c r="G3013" t="s">
        <v>12</v>
      </c>
      <c r="H3013" t="s">
        <v>41</v>
      </c>
      <c r="I3013" s="1">
        <v>45566</v>
      </c>
      <c r="J3013">
        <f>YEAR(spending_patterns_detailed[[#This Row],[Transaction Date]])</f>
        <v>2024</v>
      </c>
      <c r="K3013" t="str">
        <f>TEXT(spending_patterns_detailed[[#This Row],[Transaction Date]],"mmm")</f>
        <v>Oct</v>
      </c>
      <c r="L30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14" spans="1:13" x14ac:dyDescent="0.4">
      <c r="A3014" t="s">
        <v>264</v>
      </c>
      <c r="B3014" t="s">
        <v>23</v>
      </c>
      <c r="C3014" t="s">
        <v>143</v>
      </c>
      <c r="D3014">
        <v>5</v>
      </c>
      <c r="E3014">
        <v>67.569999999999993</v>
      </c>
      <c r="F3014">
        <v>337.86</v>
      </c>
      <c r="G3014" t="s">
        <v>21</v>
      </c>
      <c r="H3014" t="s">
        <v>13</v>
      </c>
      <c r="I3014" s="1">
        <v>44998</v>
      </c>
      <c r="J3014">
        <f>YEAR(spending_patterns_detailed[[#This Row],[Transaction Date]])</f>
        <v>2023</v>
      </c>
      <c r="K3014" t="str">
        <f>TEXT(spending_patterns_detailed[[#This Row],[Transaction Date]],"mmm")</f>
        <v>Mar</v>
      </c>
      <c r="L30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15" spans="1:13" x14ac:dyDescent="0.4">
      <c r="A3015" t="s">
        <v>265</v>
      </c>
      <c r="B3015" t="s">
        <v>49</v>
      </c>
      <c r="C3015" t="s">
        <v>112</v>
      </c>
      <c r="D3015">
        <v>2</v>
      </c>
      <c r="E3015">
        <v>57.74</v>
      </c>
      <c r="F3015">
        <v>115.48</v>
      </c>
      <c r="G3015" t="s">
        <v>38</v>
      </c>
      <c r="H3015" t="s">
        <v>41</v>
      </c>
      <c r="I3015" s="1">
        <v>44995</v>
      </c>
      <c r="J3015">
        <f>YEAR(spending_patterns_detailed[[#This Row],[Transaction Date]])</f>
        <v>2023</v>
      </c>
      <c r="K3015" t="str">
        <f>TEXT(spending_patterns_detailed[[#This Row],[Transaction Date]],"mmm")</f>
        <v>Mar</v>
      </c>
      <c r="L30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16" spans="1:13" x14ac:dyDescent="0.4">
      <c r="A3016" t="s">
        <v>159</v>
      </c>
      <c r="B3016" t="s">
        <v>27</v>
      </c>
      <c r="C3016" t="s">
        <v>40</v>
      </c>
      <c r="D3016">
        <v>3</v>
      </c>
      <c r="E3016">
        <v>82.97</v>
      </c>
      <c r="F3016">
        <v>248.9</v>
      </c>
      <c r="G3016" t="s">
        <v>38</v>
      </c>
      <c r="H3016" t="s">
        <v>41</v>
      </c>
      <c r="I3016" s="1">
        <v>45650</v>
      </c>
      <c r="J3016">
        <f>YEAR(spending_patterns_detailed[[#This Row],[Transaction Date]])</f>
        <v>2024</v>
      </c>
      <c r="K3016" t="str">
        <f>TEXT(spending_patterns_detailed[[#This Row],[Transaction Date]],"mmm")</f>
        <v>Dec</v>
      </c>
      <c r="L30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17" spans="1:13" x14ac:dyDescent="0.4">
      <c r="A3017" t="s">
        <v>155</v>
      </c>
      <c r="B3017" t="s">
        <v>46</v>
      </c>
      <c r="C3017" t="s">
        <v>162</v>
      </c>
      <c r="D3017">
        <v>5</v>
      </c>
      <c r="E3017">
        <v>3.44</v>
      </c>
      <c r="F3017">
        <v>17.18</v>
      </c>
      <c r="G3017" t="s">
        <v>12</v>
      </c>
      <c r="H3017" t="s">
        <v>41</v>
      </c>
      <c r="I3017" s="1">
        <v>45050</v>
      </c>
      <c r="J3017">
        <f>YEAR(spending_patterns_detailed[[#This Row],[Transaction Date]])</f>
        <v>2023</v>
      </c>
      <c r="K3017" t="str">
        <f>TEXT(spending_patterns_detailed[[#This Row],[Transaction Date]],"mmm")</f>
        <v>May</v>
      </c>
      <c r="L30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18" spans="1:13" x14ac:dyDescent="0.4">
      <c r="A3018" t="s">
        <v>198</v>
      </c>
      <c r="B3018" t="s">
        <v>56</v>
      </c>
      <c r="C3018" t="s">
        <v>165</v>
      </c>
      <c r="D3018">
        <v>5</v>
      </c>
      <c r="E3018">
        <v>671.91</v>
      </c>
      <c r="F3018">
        <v>3359.57</v>
      </c>
      <c r="G3018" t="s">
        <v>25</v>
      </c>
      <c r="H3018" t="s">
        <v>41</v>
      </c>
      <c r="I3018" s="1">
        <v>44977</v>
      </c>
      <c r="J3018">
        <f>YEAR(spending_patterns_detailed[[#This Row],[Transaction Date]])</f>
        <v>2023</v>
      </c>
      <c r="K3018" t="str">
        <f>TEXT(spending_patterns_detailed[[#This Row],[Transaction Date]],"mmm")</f>
        <v>Feb</v>
      </c>
      <c r="L30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019" spans="1:13" x14ac:dyDescent="0.4">
      <c r="A3019" t="s">
        <v>237</v>
      </c>
      <c r="B3019" t="s">
        <v>70</v>
      </c>
      <c r="C3019" t="s">
        <v>73</v>
      </c>
      <c r="D3019">
        <v>2</v>
      </c>
      <c r="E3019">
        <v>67.739999999999995</v>
      </c>
      <c r="F3019">
        <v>135.47999999999999</v>
      </c>
      <c r="G3019" t="s">
        <v>38</v>
      </c>
      <c r="H3019" t="s">
        <v>41</v>
      </c>
      <c r="I3019" s="1">
        <v>45174</v>
      </c>
      <c r="J3019">
        <f>YEAR(spending_patterns_detailed[[#This Row],[Transaction Date]])</f>
        <v>2023</v>
      </c>
      <c r="K3019" t="str">
        <f>TEXT(spending_patterns_detailed[[#This Row],[Transaction Date]],"mmm")</f>
        <v>Sep</v>
      </c>
      <c r="L30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20" spans="1:13" x14ac:dyDescent="0.4">
      <c r="A3020" t="s">
        <v>136</v>
      </c>
      <c r="B3020" t="s">
        <v>10</v>
      </c>
      <c r="C3020" t="s">
        <v>144</v>
      </c>
      <c r="D3020">
        <v>5</v>
      </c>
      <c r="E3020">
        <v>9.0299999999999994</v>
      </c>
      <c r="F3020">
        <v>45.16</v>
      </c>
      <c r="G3020" t="s">
        <v>38</v>
      </c>
      <c r="H3020" t="s">
        <v>13</v>
      </c>
      <c r="I3020" s="1">
        <v>45397</v>
      </c>
      <c r="J3020">
        <f>YEAR(spending_patterns_detailed[[#This Row],[Transaction Date]])</f>
        <v>2024</v>
      </c>
      <c r="K3020" t="str">
        <f>TEXT(spending_patterns_detailed[[#This Row],[Transaction Date]],"mmm")</f>
        <v>Apr</v>
      </c>
      <c r="L30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21" spans="1:13" x14ac:dyDescent="0.4">
      <c r="A3021" t="s">
        <v>194</v>
      </c>
      <c r="B3021" t="s">
        <v>70</v>
      </c>
      <c r="C3021" t="s">
        <v>110</v>
      </c>
      <c r="D3021">
        <v>1</v>
      </c>
      <c r="E3021">
        <v>4.24</v>
      </c>
      <c r="F3021">
        <v>4.24</v>
      </c>
      <c r="G3021" t="s">
        <v>21</v>
      </c>
      <c r="H3021" t="s">
        <v>13</v>
      </c>
      <c r="I3021" s="1">
        <v>45114</v>
      </c>
      <c r="J3021">
        <f>YEAR(spending_patterns_detailed[[#This Row],[Transaction Date]])</f>
        <v>2023</v>
      </c>
      <c r="K3021" t="str">
        <f>TEXT(spending_patterns_detailed[[#This Row],[Transaction Date]],"mmm")</f>
        <v>Jul</v>
      </c>
      <c r="L30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22" spans="1:13" x14ac:dyDescent="0.4">
      <c r="A3022" t="s">
        <v>115</v>
      </c>
      <c r="B3022" t="s">
        <v>70</v>
      </c>
      <c r="C3022" t="s">
        <v>110</v>
      </c>
      <c r="D3022">
        <v>1</v>
      </c>
      <c r="E3022">
        <v>2.96</v>
      </c>
      <c r="F3022">
        <v>2.96</v>
      </c>
      <c r="G3022" t="s">
        <v>21</v>
      </c>
      <c r="H3022" t="s">
        <v>13</v>
      </c>
      <c r="I3022" s="1">
        <v>45549</v>
      </c>
      <c r="J3022">
        <f>YEAR(spending_patterns_detailed[[#This Row],[Transaction Date]])</f>
        <v>2024</v>
      </c>
      <c r="K3022" t="str">
        <f>TEXT(spending_patterns_detailed[[#This Row],[Transaction Date]],"mmm")</f>
        <v>Sep</v>
      </c>
      <c r="L30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23" spans="1:13" x14ac:dyDescent="0.4">
      <c r="A3023" t="s">
        <v>249</v>
      </c>
      <c r="B3023" t="s">
        <v>23</v>
      </c>
      <c r="C3023" t="s">
        <v>24</v>
      </c>
      <c r="D3023">
        <v>3</v>
      </c>
      <c r="E3023">
        <v>18.559999999999999</v>
      </c>
      <c r="F3023">
        <v>55.69</v>
      </c>
      <c r="G3023" t="s">
        <v>25</v>
      </c>
      <c r="H3023" t="s">
        <v>13</v>
      </c>
      <c r="I3023" s="1">
        <v>45496</v>
      </c>
      <c r="J3023">
        <f>YEAR(spending_patterns_detailed[[#This Row],[Transaction Date]])</f>
        <v>2024</v>
      </c>
      <c r="K3023" t="str">
        <f>TEXT(spending_patterns_detailed[[#This Row],[Transaction Date]],"mmm")</f>
        <v>Jul</v>
      </c>
      <c r="L30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24" spans="1:13" x14ac:dyDescent="0.4">
      <c r="A3024" t="s">
        <v>150</v>
      </c>
      <c r="B3024" t="s">
        <v>49</v>
      </c>
      <c r="C3024" t="s">
        <v>112</v>
      </c>
      <c r="D3024">
        <v>4</v>
      </c>
      <c r="E3024">
        <v>54.09</v>
      </c>
      <c r="F3024">
        <v>216.35</v>
      </c>
      <c r="G3024" t="s">
        <v>21</v>
      </c>
      <c r="H3024" t="s">
        <v>17</v>
      </c>
      <c r="I3024" s="1">
        <v>45503</v>
      </c>
      <c r="J3024">
        <f>YEAR(spending_patterns_detailed[[#This Row],[Transaction Date]])</f>
        <v>2024</v>
      </c>
      <c r="K3024" t="str">
        <f>TEXT(spending_patterns_detailed[[#This Row],[Transaction Date]],"mmm")</f>
        <v>Jul</v>
      </c>
      <c r="L30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25" spans="1:13" x14ac:dyDescent="0.4">
      <c r="A3025" t="s">
        <v>140</v>
      </c>
      <c r="B3025" t="s">
        <v>10</v>
      </c>
      <c r="C3025" t="s">
        <v>64</v>
      </c>
      <c r="D3025">
        <v>1</v>
      </c>
      <c r="E3025">
        <v>5.45</v>
      </c>
      <c r="F3025">
        <v>5.45</v>
      </c>
      <c r="G3025" t="s">
        <v>12</v>
      </c>
      <c r="H3025" t="s">
        <v>17</v>
      </c>
      <c r="I3025" s="1">
        <v>45522</v>
      </c>
      <c r="J3025">
        <f>YEAR(spending_patterns_detailed[[#This Row],[Transaction Date]])</f>
        <v>2024</v>
      </c>
      <c r="K3025" t="str">
        <f>TEXT(spending_patterns_detailed[[#This Row],[Transaction Date]],"mmm")</f>
        <v>Aug</v>
      </c>
      <c r="L30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26" spans="1:13" x14ac:dyDescent="0.4">
      <c r="A3026" t="s">
        <v>91</v>
      </c>
      <c r="B3026" t="s">
        <v>15</v>
      </c>
      <c r="C3026" t="s">
        <v>151</v>
      </c>
      <c r="D3026">
        <v>3</v>
      </c>
      <c r="E3026">
        <v>168.06</v>
      </c>
      <c r="F3026">
        <v>504.19</v>
      </c>
      <c r="G3026" t="s">
        <v>38</v>
      </c>
      <c r="H3026" t="s">
        <v>41</v>
      </c>
      <c r="I3026" s="1">
        <v>45218</v>
      </c>
      <c r="J3026">
        <f>YEAR(spending_patterns_detailed[[#This Row],[Transaction Date]])</f>
        <v>2023</v>
      </c>
      <c r="K3026" t="str">
        <f>TEXT(spending_patterns_detailed[[#This Row],[Transaction Date]],"mmm")</f>
        <v>Oct</v>
      </c>
      <c r="L30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27" spans="1:13" x14ac:dyDescent="0.4">
      <c r="A3027" t="s">
        <v>254</v>
      </c>
      <c r="B3027" t="s">
        <v>100</v>
      </c>
      <c r="C3027" t="s">
        <v>130</v>
      </c>
      <c r="D3027">
        <v>1</v>
      </c>
      <c r="E3027">
        <v>7.56</v>
      </c>
      <c r="F3027">
        <v>7.56</v>
      </c>
      <c r="G3027" t="s">
        <v>12</v>
      </c>
      <c r="H3027" t="s">
        <v>41</v>
      </c>
      <c r="I3027" s="1">
        <v>45177</v>
      </c>
      <c r="J3027">
        <f>YEAR(spending_patterns_detailed[[#This Row],[Transaction Date]])</f>
        <v>2023</v>
      </c>
      <c r="K3027" t="str">
        <f>TEXT(spending_patterns_detailed[[#This Row],[Transaction Date]],"mmm")</f>
        <v>Sep</v>
      </c>
      <c r="L30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28" spans="1:13" x14ac:dyDescent="0.4">
      <c r="A3028" t="s">
        <v>270</v>
      </c>
      <c r="B3028" t="s">
        <v>15</v>
      </c>
      <c r="C3028" t="s">
        <v>16</v>
      </c>
      <c r="D3028">
        <v>4</v>
      </c>
      <c r="E3028">
        <v>51.19</v>
      </c>
      <c r="F3028">
        <v>204.77</v>
      </c>
      <c r="G3028" t="s">
        <v>25</v>
      </c>
      <c r="H3028" t="s">
        <v>13</v>
      </c>
      <c r="I3028" s="1">
        <v>45015</v>
      </c>
      <c r="J3028">
        <f>YEAR(spending_patterns_detailed[[#This Row],[Transaction Date]])</f>
        <v>2023</v>
      </c>
      <c r="K3028" t="str">
        <f>TEXT(spending_patterns_detailed[[#This Row],[Transaction Date]],"mmm")</f>
        <v>Mar</v>
      </c>
      <c r="L30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29" spans="1:13" x14ac:dyDescent="0.4">
      <c r="A3029" t="s">
        <v>226</v>
      </c>
      <c r="B3029" t="s">
        <v>61</v>
      </c>
      <c r="C3029" t="s">
        <v>82</v>
      </c>
      <c r="D3029">
        <v>1</v>
      </c>
      <c r="E3029">
        <v>68.39</v>
      </c>
      <c r="F3029">
        <v>68.39</v>
      </c>
      <c r="G3029" t="s">
        <v>21</v>
      </c>
      <c r="H3029" t="s">
        <v>17</v>
      </c>
      <c r="I3029" s="1">
        <v>45143</v>
      </c>
      <c r="J3029">
        <f>YEAR(spending_patterns_detailed[[#This Row],[Transaction Date]])</f>
        <v>2023</v>
      </c>
      <c r="K3029" t="str">
        <f>TEXT(spending_patterns_detailed[[#This Row],[Transaction Date]],"mmm")</f>
        <v>Aug</v>
      </c>
      <c r="L30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30" spans="1:13" x14ac:dyDescent="0.4">
      <c r="A3030" t="s">
        <v>257</v>
      </c>
      <c r="B3030" t="s">
        <v>27</v>
      </c>
      <c r="C3030" t="s">
        <v>40</v>
      </c>
      <c r="D3030">
        <v>2</v>
      </c>
      <c r="E3030">
        <v>40.06</v>
      </c>
      <c r="F3030">
        <v>80.11</v>
      </c>
      <c r="G3030" t="s">
        <v>38</v>
      </c>
      <c r="H3030" t="s">
        <v>41</v>
      </c>
      <c r="I3030" s="1">
        <v>45428</v>
      </c>
      <c r="J3030">
        <f>YEAR(spending_patterns_detailed[[#This Row],[Transaction Date]])</f>
        <v>2024</v>
      </c>
      <c r="K3030" t="str">
        <f>TEXT(spending_patterns_detailed[[#This Row],[Transaction Date]],"mmm")</f>
        <v>May</v>
      </c>
      <c r="L30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31" spans="1:13" x14ac:dyDescent="0.4">
      <c r="A3031" t="s">
        <v>253</v>
      </c>
      <c r="B3031" t="s">
        <v>19</v>
      </c>
      <c r="C3031" t="s">
        <v>107</v>
      </c>
      <c r="D3031">
        <v>1</v>
      </c>
      <c r="E3031">
        <v>128.16999999999999</v>
      </c>
      <c r="F3031">
        <v>128.16999999999999</v>
      </c>
      <c r="G3031" t="s">
        <v>12</v>
      </c>
      <c r="H3031" t="s">
        <v>17</v>
      </c>
      <c r="I3031" s="1">
        <v>45438</v>
      </c>
      <c r="J3031">
        <f>YEAR(spending_patterns_detailed[[#This Row],[Transaction Date]])</f>
        <v>2024</v>
      </c>
      <c r="K3031" t="str">
        <f>TEXT(spending_patterns_detailed[[#This Row],[Transaction Date]],"mmm")</f>
        <v>May</v>
      </c>
      <c r="L30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32" spans="1:13" x14ac:dyDescent="0.4">
      <c r="A3032" t="s">
        <v>138</v>
      </c>
      <c r="B3032" t="s">
        <v>31</v>
      </c>
      <c r="C3032" t="s">
        <v>94</v>
      </c>
      <c r="D3032">
        <v>1</v>
      </c>
      <c r="E3032">
        <v>91.27</v>
      </c>
      <c r="F3032">
        <v>91.27</v>
      </c>
      <c r="G3032" t="s">
        <v>25</v>
      </c>
      <c r="H3032" t="s">
        <v>41</v>
      </c>
      <c r="I3032" s="1">
        <v>45486</v>
      </c>
      <c r="J3032">
        <f>YEAR(spending_patterns_detailed[[#This Row],[Transaction Date]])</f>
        <v>2024</v>
      </c>
      <c r="K3032" t="str">
        <f>TEXT(spending_patterns_detailed[[#This Row],[Transaction Date]],"mmm")</f>
        <v>Jul</v>
      </c>
      <c r="L30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33" spans="1:13" x14ac:dyDescent="0.4">
      <c r="A3033" t="s">
        <v>221</v>
      </c>
      <c r="B3033" t="s">
        <v>56</v>
      </c>
      <c r="C3033" t="s">
        <v>66</v>
      </c>
      <c r="D3033">
        <v>5</v>
      </c>
      <c r="E3033">
        <v>121.39</v>
      </c>
      <c r="F3033">
        <v>606.95000000000005</v>
      </c>
      <c r="G3033" t="s">
        <v>12</v>
      </c>
      <c r="H3033" t="s">
        <v>41</v>
      </c>
      <c r="I3033" s="1">
        <v>45426</v>
      </c>
      <c r="J3033">
        <f>YEAR(spending_patterns_detailed[[#This Row],[Transaction Date]])</f>
        <v>2024</v>
      </c>
      <c r="K3033" t="str">
        <f>TEXT(spending_patterns_detailed[[#This Row],[Transaction Date]],"mmm")</f>
        <v>May</v>
      </c>
      <c r="L30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34" spans="1:13" x14ac:dyDescent="0.4">
      <c r="A3034" t="s">
        <v>113</v>
      </c>
      <c r="B3034" t="s">
        <v>27</v>
      </c>
      <c r="C3034" t="s">
        <v>28</v>
      </c>
      <c r="D3034">
        <v>4</v>
      </c>
      <c r="E3034">
        <v>44.36</v>
      </c>
      <c r="F3034">
        <v>177.42</v>
      </c>
      <c r="G3034" t="s">
        <v>21</v>
      </c>
      <c r="H3034" t="s">
        <v>13</v>
      </c>
      <c r="I3034" s="1">
        <v>45380</v>
      </c>
      <c r="J3034">
        <f>YEAR(spending_patterns_detailed[[#This Row],[Transaction Date]])</f>
        <v>2024</v>
      </c>
      <c r="K3034" t="str">
        <f>TEXT(spending_patterns_detailed[[#This Row],[Transaction Date]],"mmm")</f>
        <v>Mar</v>
      </c>
      <c r="L30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35" spans="1:13" x14ac:dyDescent="0.4">
      <c r="A3035" t="s">
        <v>276</v>
      </c>
      <c r="B3035" t="s">
        <v>27</v>
      </c>
      <c r="C3035" t="s">
        <v>28</v>
      </c>
      <c r="D3035">
        <v>4</v>
      </c>
      <c r="E3035">
        <v>31.32</v>
      </c>
      <c r="F3035">
        <v>125.28</v>
      </c>
      <c r="G3035" t="s">
        <v>25</v>
      </c>
      <c r="H3035" t="s">
        <v>13</v>
      </c>
      <c r="I3035" s="1">
        <v>45389</v>
      </c>
      <c r="J3035">
        <f>YEAR(spending_patterns_detailed[[#This Row],[Transaction Date]])</f>
        <v>2024</v>
      </c>
      <c r="K3035" t="str">
        <f>TEXT(spending_patterns_detailed[[#This Row],[Transaction Date]],"mmm")</f>
        <v>Apr</v>
      </c>
      <c r="L30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36" spans="1:13" x14ac:dyDescent="0.4">
      <c r="A3036" t="s">
        <v>210</v>
      </c>
      <c r="B3036" t="s">
        <v>19</v>
      </c>
      <c r="C3036" t="s">
        <v>149</v>
      </c>
      <c r="D3036">
        <v>1</v>
      </c>
      <c r="E3036">
        <v>2144.4699999999998</v>
      </c>
      <c r="F3036">
        <v>2144.4699999999998</v>
      </c>
      <c r="G3036" t="s">
        <v>25</v>
      </c>
      <c r="H3036" t="s">
        <v>41</v>
      </c>
      <c r="I3036" s="1">
        <v>45498</v>
      </c>
      <c r="J3036">
        <f>YEAR(spending_patterns_detailed[[#This Row],[Transaction Date]])</f>
        <v>2024</v>
      </c>
      <c r="K3036" t="str">
        <f>TEXT(spending_patterns_detailed[[#This Row],[Transaction Date]],"mmm")</f>
        <v>Jul</v>
      </c>
      <c r="L30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0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037" spans="1:13" x14ac:dyDescent="0.4">
      <c r="A3037" t="s">
        <v>74</v>
      </c>
      <c r="B3037" t="s">
        <v>23</v>
      </c>
      <c r="C3037" t="s">
        <v>143</v>
      </c>
      <c r="D3037">
        <v>2</v>
      </c>
      <c r="E3037">
        <v>350.18</v>
      </c>
      <c r="F3037">
        <v>700.37</v>
      </c>
      <c r="G3037" t="s">
        <v>21</v>
      </c>
      <c r="H3037" t="s">
        <v>41</v>
      </c>
      <c r="I3037" s="1">
        <v>45620</v>
      </c>
      <c r="J3037">
        <f>YEAR(spending_patterns_detailed[[#This Row],[Transaction Date]])</f>
        <v>2024</v>
      </c>
      <c r="K3037" t="str">
        <f>TEXT(spending_patterns_detailed[[#This Row],[Transaction Date]],"mmm")</f>
        <v>Nov</v>
      </c>
      <c r="L30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38" spans="1:13" x14ac:dyDescent="0.4">
      <c r="A3038" t="s">
        <v>39</v>
      </c>
      <c r="B3038" t="s">
        <v>31</v>
      </c>
      <c r="C3038" t="s">
        <v>32</v>
      </c>
      <c r="D3038">
        <v>1</v>
      </c>
      <c r="E3038">
        <v>672.04</v>
      </c>
      <c r="F3038">
        <v>672.04</v>
      </c>
      <c r="G3038" t="s">
        <v>25</v>
      </c>
      <c r="H3038" t="s">
        <v>13</v>
      </c>
      <c r="I3038" s="1">
        <v>45263</v>
      </c>
      <c r="J3038">
        <f>YEAR(spending_patterns_detailed[[#This Row],[Transaction Date]])</f>
        <v>2023</v>
      </c>
      <c r="K3038" t="str">
        <f>TEXT(spending_patterns_detailed[[#This Row],[Transaction Date]],"mmm")</f>
        <v>Dec</v>
      </c>
      <c r="L30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39" spans="1:13" x14ac:dyDescent="0.4">
      <c r="A3039" t="s">
        <v>218</v>
      </c>
      <c r="B3039" t="s">
        <v>19</v>
      </c>
      <c r="C3039" t="s">
        <v>149</v>
      </c>
      <c r="D3039">
        <v>1</v>
      </c>
      <c r="E3039">
        <v>5645.27</v>
      </c>
      <c r="F3039">
        <v>5645.27</v>
      </c>
      <c r="G3039" t="s">
        <v>38</v>
      </c>
      <c r="H3039" t="s">
        <v>17</v>
      </c>
      <c r="I3039" s="1">
        <v>45026</v>
      </c>
      <c r="J3039">
        <f>YEAR(spending_patterns_detailed[[#This Row],[Transaction Date]])</f>
        <v>2023</v>
      </c>
      <c r="K3039" t="str">
        <f>TEXT(spending_patterns_detailed[[#This Row],[Transaction Date]],"mmm")</f>
        <v>Apr</v>
      </c>
      <c r="L30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0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040" spans="1:13" x14ac:dyDescent="0.4">
      <c r="A3040" t="s">
        <v>266</v>
      </c>
      <c r="B3040" t="s">
        <v>10</v>
      </c>
      <c r="C3040" t="s">
        <v>87</v>
      </c>
      <c r="D3040">
        <v>4</v>
      </c>
      <c r="E3040">
        <v>3.8</v>
      </c>
      <c r="F3040">
        <v>15.21</v>
      </c>
      <c r="G3040" t="s">
        <v>38</v>
      </c>
      <c r="H3040" t="s">
        <v>41</v>
      </c>
      <c r="I3040" s="1">
        <v>45590</v>
      </c>
      <c r="J3040">
        <f>YEAR(spending_patterns_detailed[[#This Row],[Transaction Date]])</f>
        <v>2024</v>
      </c>
      <c r="K3040" t="str">
        <f>TEXT(spending_patterns_detailed[[#This Row],[Transaction Date]],"mmm")</f>
        <v>Oct</v>
      </c>
      <c r="L30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41" spans="1:13" x14ac:dyDescent="0.4">
      <c r="A3041" t="s">
        <v>275</v>
      </c>
      <c r="B3041" t="s">
        <v>27</v>
      </c>
      <c r="C3041" t="s">
        <v>28</v>
      </c>
      <c r="D3041">
        <v>1</v>
      </c>
      <c r="E3041">
        <v>46</v>
      </c>
      <c r="F3041">
        <v>46</v>
      </c>
      <c r="G3041" t="s">
        <v>38</v>
      </c>
      <c r="H3041" t="s">
        <v>13</v>
      </c>
      <c r="I3041" s="1">
        <v>45017</v>
      </c>
      <c r="J3041">
        <f>YEAR(spending_patterns_detailed[[#This Row],[Transaction Date]])</f>
        <v>2023</v>
      </c>
      <c r="K3041" t="str">
        <f>TEXT(spending_patterns_detailed[[#This Row],[Transaction Date]],"mmm")</f>
        <v>Apr</v>
      </c>
      <c r="L30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42" spans="1:13" x14ac:dyDescent="0.4">
      <c r="A3042" t="s">
        <v>205</v>
      </c>
      <c r="B3042" t="s">
        <v>27</v>
      </c>
      <c r="C3042" t="s">
        <v>28</v>
      </c>
      <c r="D3042">
        <v>1</v>
      </c>
      <c r="E3042">
        <v>14.94</v>
      </c>
      <c r="F3042">
        <v>14.94</v>
      </c>
      <c r="G3042" t="s">
        <v>21</v>
      </c>
      <c r="H3042" t="s">
        <v>13</v>
      </c>
      <c r="I3042" s="1">
        <v>45104</v>
      </c>
      <c r="J3042">
        <f>YEAR(spending_patterns_detailed[[#This Row],[Transaction Date]])</f>
        <v>2023</v>
      </c>
      <c r="K3042" t="str">
        <f>TEXT(spending_patterns_detailed[[#This Row],[Transaction Date]],"mmm")</f>
        <v>Jun</v>
      </c>
      <c r="L30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43" spans="1:13" x14ac:dyDescent="0.4">
      <c r="A3043" t="s">
        <v>122</v>
      </c>
      <c r="B3043" t="s">
        <v>23</v>
      </c>
      <c r="C3043" t="s">
        <v>34</v>
      </c>
      <c r="D3043">
        <v>2</v>
      </c>
      <c r="E3043">
        <v>149.16999999999999</v>
      </c>
      <c r="F3043">
        <v>298.33999999999997</v>
      </c>
      <c r="G3043" t="s">
        <v>25</v>
      </c>
      <c r="H3043" t="s">
        <v>17</v>
      </c>
      <c r="I3043" s="1">
        <v>45244</v>
      </c>
      <c r="J3043">
        <f>YEAR(spending_patterns_detailed[[#This Row],[Transaction Date]])</f>
        <v>2023</v>
      </c>
      <c r="K3043" t="str">
        <f>TEXT(spending_patterns_detailed[[#This Row],[Transaction Date]],"mmm")</f>
        <v>Nov</v>
      </c>
      <c r="L30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44" spans="1:13" x14ac:dyDescent="0.4">
      <c r="A3044" t="s">
        <v>131</v>
      </c>
      <c r="B3044" t="s">
        <v>15</v>
      </c>
      <c r="C3044" t="s">
        <v>135</v>
      </c>
      <c r="D3044">
        <v>2</v>
      </c>
      <c r="E3044">
        <v>16.399999999999999</v>
      </c>
      <c r="F3044">
        <v>32.799999999999997</v>
      </c>
      <c r="G3044" t="s">
        <v>21</v>
      </c>
      <c r="H3044" t="s">
        <v>13</v>
      </c>
      <c r="I3044" s="1">
        <v>45061</v>
      </c>
      <c r="J3044">
        <f>YEAR(spending_patterns_detailed[[#This Row],[Transaction Date]])</f>
        <v>2023</v>
      </c>
      <c r="K3044" t="str">
        <f>TEXT(spending_patterns_detailed[[#This Row],[Transaction Date]],"mmm")</f>
        <v>May</v>
      </c>
      <c r="L30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45" spans="1:13" x14ac:dyDescent="0.4">
      <c r="A3045" t="s">
        <v>84</v>
      </c>
      <c r="B3045" t="s">
        <v>46</v>
      </c>
      <c r="C3045" t="s">
        <v>47</v>
      </c>
      <c r="D3045">
        <v>5</v>
      </c>
      <c r="E3045">
        <v>3.7</v>
      </c>
      <c r="F3045">
        <v>18.52</v>
      </c>
      <c r="G3045" t="s">
        <v>38</v>
      </c>
      <c r="H3045" t="s">
        <v>17</v>
      </c>
      <c r="I3045" s="1">
        <v>45027</v>
      </c>
      <c r="J3045">
        <f>YEAR(spending_patterns_detailed[[#This Row],[Transaction Date]])</f>
        <v>2023</v>
      </c>
      <c r="K3045" t="str">
        <f>TEXT(spending_patterns_detailed[[#This Row],[Transaction Date]],"mmm")</f>
        <v>Apr</v>
      </c>
      <c r="L30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46" spans="1:13" x14ac:dyDescent="0.4">
      <c r="A3046" t="s">
        <v>45</v>
      </c>
      <c r="B3046" t="s">
        <v>46</v>
      </c>
      <c r="C3046" t="s">
        <v>104</v>
      </c>
      <c r="D3046">
        <v>2</v>
      </c>
      <c r="E3046">
        <v>10.45</v>
      </c>
      <c r="F3046">
        <v>20.91</v>
      </c>
      <c r="G3046" t="s">
        <v>25</v>
      </c>
      <c r="H3046" t="s">
        <v>13</v>
      </c>
      <c r="I3046" s="1">
        <v>45094</v>
      </c>
      <c r="J3046">
        <f>YEAR(spending_patterns_detailed[[#This Row],[Transaction Date]])</f>
        <v>2023</v>
      </c>
      <c r="K3046" t="str">
        <f>TEXT(spending_patterns_detailed[[#This Row],[Transaction Date]],"mmm")</f>
        <v>Jun</v>
      </c>
      <c r="L30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47" spans="1:13" x14ac:dyDescent="0.4">
      <c r="A3047" t="s">
        <v>267</v>
      </c>
      <c r="B3047" t="s">
        <v>36</v>
      </c>
      <c r="C3047" t="s">
        <v>37</v>
      </c>
      <c r="D3047">
        <v>1</v>
      </c>
      <c r="E3047">
        <v>1492.49</v>
      </c>
      <c r="F3047">
        <v>1492.49</v>
      </c>
      <c r="G3047" t="s">
        <v>25</v>
      </c>
      <c r="H3047" t="s">
        <v>41</v>
      </c>
      <c r="I3047" s="1">
        <v>45584</v>
      </c>
      <c r="J3047">
        <f>YEAR(spending_patterns_detailed[[#This Row],[Transaction Date]])</f>
        <v>2024</v>
      </c>
      <c r="K3047" t="str">
        <f>TEXT(spending_patterns_detailed[[#This Row],[Transaction Date]],"mmm")</f>
        <v>Oct</v>
      </c>
      <c r="L30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0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048" spans="1:13" x14ac:dyDescent="0.4">
      <c r="A3048" t="s">
        <v>147</v>
      </c>
      <c r="B3048" t="s">
        <v>100</v>
      </c>
      <c r="C3048" t="s">
        <v>189</v>
      </c>
      <c r="D3048">
        <v>1</v>
      </c>
      <c r="E3048">
        <v>67.06</v>
      </c>
      <c r="F3048">
        <v>67.06</v>
      </c>
      <c r="G3048" t="s">
        <v>21</v>
      </c>
      <c r="H3048" t="s">
        <v>17</v>
      </c>
      <c r="I3048" s="1">
        <v>45235</v>
      </c>
      <c r="J3048">
        <f>YEAR(spending_patterns_detailed[[#This Row],[Transaction Date]])</f>
        <v>2023</v>
      </c>
      <c r="K3048" t="str">
        <f>TEXT(spending_patterns_detailed[[#This Row],[Transaction Date]],"mmm")</f>
        <v>Nov</v>
      </c>
      <c r="L30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49" spans="1:13" x14ac:dyDescent="0.4">
      <c r="A3049" t="s">
        <v>171</v>
      </c>
      <c r="B3049" t="s">
        <v>31</v>
      </c>
      <c r="C3049" t="s">
        <v>94</v>
      </c>
      <c r="D3049">
        <v>1</v>
      </c>
      <c r="E3049">
        <v>44.36</v>
      </c>
      <c r="F3049">
        <v>44.36</v>
      </c>
      <c r="G3049" t="s">
        <v>12</v>
      </c>
      <c r="H3049" t="s">
        <v>41</v>
      </c>
      <c r="I3049" s="1">
        <v>45603</v>
      </c>
      <c r="J3049">
        <f>YEAR(spending_patterns_detailed[[#This Row],[Transaction Date]])</f>
        <v>2024</v>
      </c>
      <c r="K3049" t="str">
        <f>TEXT(spending_patterns_detailed[[#This Row],[Transaction Date]],"mmm")</f>
        <v>Nov</v>
      </c>
      <c r="L30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50" spans="1:13" x14ac:dyDescent="0.4">
      <c r="A3050" t="s">
        <v>238</v>
      </c>
      <c r="B3050" t="s">
        <v>36</v>
      </c>
      <c r="C3050" t="s">
        <v>76</v>
      </c>
      <c r="D3050">
        <v>1</v>
      </c>
      <c r="E3050">
        <v>11.5</v>
      </c>
      <c r="F3050">
        <v>11.5</v>
      </c>
      <c r="G3050" t="s">
        <v>12</v>
      </c>
      <c r="H3050" t="s">
        <v>17</v>
      </c>
      <c r="I3050" s="1">
        <v>45399</v>
      </c>
      <c r="J3050">
        <f>YEAR(spending_patterns_detailed[[#This Row],[Transaction Date]])</f>
        <v>2024</v>
      </c>
      <c r="K3050" t="str">
        <f>TEXT(spending_patterns_detailed[[#This Row],[Transaction Date]],"mmm")</f>
        <v>Apr</v>
      </c>
      <c r="L30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51" spans="1:13" x14ac:dyDescent="0.4">
      <c r="A3051" t="s">
        <v>85</v>
      </c>
      <c r="B3051" t="s">
        <v>56</v>
      </c>
      <c r="C3051" t="s">
        <v>165</v>
      </c>
      <c r="D3051">
        <v>2</v>
      </c>
      <c r="E3051">
        <v>1279.6400000000001</v>
      </c>
      <c r="F3051">
        <v>2559.27</v>
      </c>
      <c r="G3051" t="s">
        <v>38</v>
      </c>
      <c r="H3051" t="s">
        <v>41</v>
      </c>
      <c r="I3051" s="1">
        <v>45481</v>
      </c>
      <c r="J3051">
        <f>YEAR(spending_patterns_detailed[[#This Row],[Transaction Date]])</f>
        <v>2024</v>
      </c>
      <c r="K3051" t="str">
        <f>TEXT(spending_patterns_detailed[[#This Row],[Transaction Date]],"mmm")</f>
        <v>Jul</v>
      </c>
      <c r="L30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0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052" spans="1:13" x14ac:dyDescent="0.4">
      <c r="A3052" t="s">
        <v>267</v>
      </c>
      <c r="B3052" t="s">
        <v>31</v>
      </c>
      <c r="C3052" t="s">
        <v>32</v>
      </c>
      <c r="D3052">
        <v>1</v>
      </c>
      <c r="E3052">
        <v>355.89</v>
      </c>
      <c r="F3052">
        <v>355.89</v>
      </c>
      <c r="G3052" t="s">
        <v>21</v>
      </c>
      <c r="H3052" t="s">
        <v>41</v>
      </c>
      <c r="I3052" s="1">
        <v>45635</v>
      </c>
      <c r="J3052">
        <f>YEAR(spending_patterns_detailed[[#This Row],[Transaction Date]])</f>
        <v>2024</v>
      </c>
      <c r="K3052" t="str">
        <f>TEXT(spending_patterns_detailed[[#This Row],[Transaction Date]],"mmm")</f>
        <v>Dec</v>
      </c>
      <c r="L30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53" spans="1:13" x14ac:dyDescent="0.4">
      <c r="A3053" t="s">
        <v>158</v>
      </c>
      <c r="B3053" t="s">
        <v>61</v>
      </c>
      <c r="C3053" t="s">
        <v>82</v>
      </c>
      <c r="D3053">
        <v>1</v>
      </c>
      <c r="E3053">
        <v>279.58</v>
      </c>
      <c r="F3053">
        <v>279.58</v>
      </c>
      <c r="G3053" t="s">
        <v>21</v>
      </c>
      <c r="H3053" t="s">
        <v>41</v>
      </c>
      <c r="I3053" s="1">
        <v>45465</v>
      </c>
      <c r="J3053">
        <f>YEAR(spending_patterns_detailed[[#This Row],[Transaction Date]])</f>
        <v>2024</v>
      </c>
      <c r="K3053" t="str">
        <f>TEXT(spending_patterns_detailed[[#This Row],[Transaction Date]],"mmm")</f>
        <v>Jun</v>
      </c>
      <c r="L30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54" spans="1:13" x14ac:dyDescent="0.4">
      <c r="A3054" t="s">
        <v>120</v>
      </c>
      <c r="B3054" t="s">
        <v>31</v>
      </c>
      <c r="C3054" t="s">
        <v>80</v>
      </c>
      <c r="D3054">
        <v>1</v>
      </c>
      <c r="E3054">
        <v>3.58</v>
      </c>
      <c r="F3054">
        <v>3.58</v>
      </c>
      <c r="G3054" t="s">
        <v>25</v>
      </c>
      <c r="H3054" t="s">
        <v>17</v>
      </c>
      <c r="I3054" s="1">
        <v>45396</v>
      </c>
      <c r="J3054">
        <f>YEAR(spending_patterns_detailed[[#This Row],[Transaction Date]])</f>
        <v>2024</v>
      </c>
      <c r="K3054" t="str">
        <f>TEXT(spending_patterns_detailed[[#This Row],[Transaction Date]],"mmm")</f>
        <v>Apr</v>
      </c>
      <c r="L30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55" spans="1:13" x14ac:dyDescent="0.4">
      <c r="A3055" t="s">
        <v>60</v>
      </c>
      <c r="B3055" t="s">
        <v>10</v>
      </c>
      <c r="C3055" t="s">
        <v>43</v>
      </c>
      <c r="D3055">
        <v>2</v>
      </c>
      <c r="E3055">
        <v>1.89</v>
      </c>
      <c r="F3055">
        <v>3.79</v>
      </c>
      <c r="G3055" t="s">
        <v>38</v>
      </c>
      <c r="H3055" t="s">
        <v>17</v>
      </c>
      <c r="I3055" s="1">
        <v>45657</v>
      </c>
      <c r="J3055">
        <f>YEAR(spending_patterns_detailed[[#This Row],[Transaction Date]])</f>
        <v>2024</v>
      </c>
      <c r="K3055" t="str">
        <f>TEXT(spending_patterns_detailed[[#This Row],[Transaction Date]],"mmm")</f>
        <v>Dec</v>
      </c>
      <c r="L30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56" spans="1:13" x14ac:dyDescent="0.4">
      <c r="A3056" t="s">
        <v>201</v>
      </c>
      <c r="B3056" t="s">
        <v>19</v>
      </c>
      <c r="C3056" t="s">
        <v>52</v>
      </c>
      <c r="D3056">
        <v>1</v>
      </c>
      <c r="E3056">
        <v>125.81</v>
      </c>
      <c r="F3056">
        <v>125.81</v>
      </c>
      <c r="G3056" t="s">
        <v>25</v>
      </c>
      <c r="H3056" t="s">
        <v>13</v>
      </c>
      <c r="I3056" s="1">
        <v>45145</v>
      </c>
      <c r="J3056">
        <f>YEAR(spending_patterns_detailed[[#This Row],[Transaction Date]])</f>
        <v>2023</v>
      </c>
      <c r="K3056" t="str">
        <f>TEXT(spending_patterns_detailed[[#This Row],[Transaction Date]],"mmm")</f>
        <v>Aug</v>
      </c>
      <c r="L30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57" spans="1:13" x14ac:dyDescent="0.4">
      <c r="A3057" t="s">
        <v>141</v>
      </c>
      <c r="B3057" t="s">
        <v>27</v>
      </c>
      <c r="C3057" t="s">
        <v>28</v>
      </c>
      <c r="D3057">
        <v>4</v>
      </c>
      <c r="E3057">
        <v>16.329999999999998</v>
      </c>
      <c r="F3057">
        <v>65.31</v>
      </c>
      <c r="G3057" t="s">
        <v>38</v>
      </c>
      <c r="H3057" t="s">
        <v>17</v>
      </c>
      <c r="I3057" s="1">
        <v>45154</v>
      </c>
      <c r="J3057">
        <f>YEAR(spending_patterns_detailed[[#This Row],[Transaction Date]])</f>
        <v>2023</v>
      </c>
      <c r="K3057" t="str">
        <f>TEXT(spending_patterns_detailed[[#This Row],[Transaction Date]],"mmm")</f>
        <v>Aug</v>
      </c>
      <c r="L30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58" spans="1:13" x14ac:dyDescent="0.4">
      <c r="A3058" t="s">
        <v>95</v>
      </c>
      <c r="B3058" t="s">
        <v>46</v>
      </c>
      <c r="C3058" t="s">
        <v>162</v>
      </c>
      <c r="D3058">
        <v>4</v>
      </c>
      <c r="E3058">
        <v>3.45</v>
      </c>
      <c r="F3058">
        <v>13.81</v>
      </c>
      <c r="G3058" t="s">
        <v>12</v>
      </c>
      <c r="H3058" t="s">
        <v>13</v>
      </c>
      <c r="I3058" s="1">
        <v>45322</v>
      </c>
      <c r="J3058">
        <f>YEAR(spending_patterns_detailed[[#This Row],[Transaction Date]])</f>
        <v>2024</v>
      </c>
      <c r="K3058" t="str">
        <f>TEXT(spending_patterns_detailed[[#This Row],[Transaction Date]],"mmm")</f>
        <v>Jan</v>
      </c>
      <c r="L30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59" spans="1:13" x14ac:dyDescent="0.4">
      <c r="A3059" t="s">
        <v>178</v>
      </c>
      <c r="B3059" t="s">
        <v>46</v>
      </c>
      <c r="C3059" t="s">
        <v>162</v>
      </c>
      <c r="D3059">
        <v>5</v>
      </c>
      <c r="E3059">
        <v>7.92</v>
      </c>
      <c r="F3059">
        <v>39.6</v>
      </c>
      <c r="G3059" t="s">
        <v>12</v>
      </c>
      <c r="H3059" t="s">
        <v>41</v>
      </c>
      <c r="I3059" s="1">
        <v>45645</v>
      </c>
      <c r="J3059">
        <f>YEAR(spending_patterns_detailed[[#This Row],[Transaction Date]])</f>
        <v>2024</v>
      </c>
      <c r="K3059" t="str">
        <f>TEXT(spending_patterns_detailed[[#This Row],[Transaction Date]],"mmm")</f>
        <v>Dec</v>
      </c>
      <c r="L30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60" spans="1:13" x14ac:dyDescent="0.4">
      <c r="A3060" t="s">
        <v>169</v>
      </c>
      <c r="B3060" t="s">
        <v>19</v>
      </c>
      <c r="C3060" t="s">
        <v>52</v>
      </c>
      <c r="D3060">
        <v>1</v>
      </c>
      <c r="E3060">
        <v>177.48</v>
      </c>
      <c r="F3060">
        <v>177.48</v>
      </c>
      <c r="G3060" t="s">
        <v>38</v>
      </c>
      <c r="H3060" t="s">
        <v>41</v>
      </c>
      <c r="I3060" s="1">
        <v>44998</v>
      </c>
      <c r="J3060">
        <f>YEAR(spending_patterns_detailed[[#This Row],[Transaction Date]])</f>
        <v>2023</v>
      </c>
      <c r="K3060" t="str">
        <f>TEXT(spending_patterns_detailed[[#This Row],[Transaction Date]],"mmm")</f>
        <v>Mar</v>
      </c>
      <c r="L30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61" spans="1:13" x14ac:dyDescent="0.4">
      <c r="A3061" t="s">
        <v>233</v>
      </c>
      <c r="B3061" t="s">
        <v>15</v>
      </c>
      <c r="C3061" t="s">
        <v>16</v>
      </c>
      <c r="D3061">
        <v>5</v>
      </c>
      <c r="E3061">
        <v>49.75</v>
      </c>
      <c r="F3061">
        <v>248.76</v>
      </c>
      <c r="G3061" t="s">
        <v>21</v>
      </c>
      <c r="H3061" t="s">
        <v>13</v>
      </c>
      <c r="I3061" s="1">
        <v>45384</v>
      </c>
      <c r="J3061">
        <f>YEAR(spending_patterns_detailed[[#This Row],[Transaction Date]])</f>
        <v>2024</v>
      </c>
      <c r="K3061" t="str">
        <f>TEXT(spending_patterns_detailed[[#This Row],[Transaction Date]],"mmm")</f>
        <v>Apr</v>
      </c>
      <c r="L30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62" spans="1:13" x14ac:dyDescent="0.4">
      <c r="A3062" t="s">
        <v>35</v>
      </c>
      <c r="B3062" t="s">
        <v>27</v>
      </c>
      <c r="C3062" t="s">
        <v>40</v>
      </c>
      <c r="D3062">
        <v>4</v>
      </c>
      <c r="E3062">
        <v>18.21</v>
      </c>
      <c r="F3062">
        <v>72.83</v>
      </c>
      <c r="G3062" t="s">
        <v>21</v>
      </c>
      <c r="H3062" t="s">
        <v>41</v>
      </c>
      <c r="I3062" s="1">
        <v>45247</v>
      </c>
      <c r="J3062">
        <f>YEAR(spending_patterns_detailed[[#This Row],[Transaction Date]])</f>
        <v>2023</v>
      </c>
      <c r="K3062" t="str">
        <f>TEXT(spending_patterns_detailed[[#This Row],[Transaction Date]],"mmm")</f>
        <v>Nov</v>
      </c>
      <c r="L30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63" spans="1:13" x14ac:dyDescent="0.4">
      <c r="A3063" t="s">
        <v>42</v>
      </c>
      <c r="B3063" t="s">
        <v>70</v>
      </c>
      <c r="C3063" t="s">
        <v>110</v>
      </c>
      <c r="D3063">
        <v>2</v>
      </c>
      <c r="E3063">
        <v>4.5599999999999996</v>
      </c>
      <c r="F3063">
        <v>9.1300000000000008</v>
      </c>
      <c r="G3063" t="s">
        <v>21</v>
      </c>
      <c r="H3063" t="s">
        <v>13</v>
      </c>
      <c r="I3063" s="1">
        <v>45392</v>
      </c>
      <c r="J3063">
        <f>YEAR(spending_patterns_detailed[[#This Row],[Transaction Date]])</f>
        <v>2024</v>
      </c>
      <c r="K3063" t="str">
        <f>TEXT(spending_patterns_detailed[[#This Row],[Transaction Date]],"mmm")</f>
        <v>Apr</v>
      </c>
      <c r="L30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64" spans="1:13" x14ac:dyDescent="0.4">
      <c r="A3064" t="s">
        <v>145</v>
      </c>
      <c r="B3064" t="s">
        <v>31</v>
      </c>
      <c r="C3064" t="s">
        <v>94</v>
      </c>
      <c r="D3064">
        <v>1</v>
      </c>
      <c r="E3064">
        <v>31.47</v>
      </c>
      <c r="F3064">
        <v>31.47</v>
      </c>
      <c r="G3064" t="s">
        <v>38</v>
      </c>
      <c r="H3064" t="s">
        <v>41</v>
      </c>
      <c r="I3064" s="1">
        <v>45120</v>
      </c>
      <c r="J3064">
        <f>YEAR(spending_patterns_detailed[[#This Row],[Transaction Date]])</f>
        <v>2023</v>
      </c>
      <c r="K3064" t="str">
        <f>TEXT(spending_patterns_detailed[[#This Row],[Transaction Date]],"mmm")</f>
        <v>Jul</v>
      </c>
      <c r="L30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65" spans="1:13" x14ac:dyDescent="0.4">
      <c r="A3065" t="s">
        <v>58</v>
      </c>
      <c r="B3065" t="s">
        <v>15</v>
      </c>
      <c r="C3065" t="s">
        <v>135</v>
      </c>
      <c r="D3065">
        <v>5</v>
      </c>
      <c r="E3065">
        <v>10.74</v>
      </c>
      <c r="F3065">
        <v>53.72</v>
      </c>
      <c r="G3065" t="s">
        <v>25</v>
      </c>
      <c r="H3065" t="s">
        <v>41</v>
      </c>
      <c r="I3065" s="1">
        <v>45272</v>
      </c>
      <c r="J3065">
        <f>YEAR(spending_patterns_detailed[[#This Row],[Transaction Date]])</f>
        <v>2023</v>
      </c>
      <c r="K3065" t="str">
        <f>TEXT(spending_patterns_detailed[[#This Row],[Transaction Date]],"mmm")</f>
        <v>Dec</v>
      </c>
      <c r="L30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66" spans="1:13" x14ac:dyDescent="0.4">
      <c r="A3066" t="s">
        <v>99</v>
      </c>
      <c r="B3066" t="s">
        <v>23</v>
      </c>
      <c r="C3066" t="s">
        <v>34</v>
      </c>
      <c r="D3066">
        <v>3</v>
      </c>
      <c r="E3066">
        <v>98.59</v>
      </c>
      <c r="F3066">
        <v>295.76</v>
      </c>
      <c r="G3066" t="s">
        <v>25</v>
      </c>
      <c r="H3066" t="s">
        <v>13</v>
      </c>
      <c r="I3066" s="1">
        <v>45172</v>
      </c>
      <c r="J3066">
        <f>YEAR(spending_patterns_detailed[[#This Row],[Transaction Date]])</f>
        <v>2023</v>
      </c>
      <c r="K3066" t="str">
        <f>TEXT(spending_patterns_detailed[[#This Row],[Transaction Date]],"mmm")</f>
        <v>Sep</v>
      </c>
      <c r="L30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67" spans="1:13" x14ac:dyDescent="0.4">
      <c r="A3067" t="s">
        <v>218</v>
      </c>
      <c r="B3067" t="s">
        <v>100</v>
      </c>
      <c r="C3067" t="s">
        <v>130</v>
      </c>
      <c r="D3067">
        <v>1</v>
      </c>
      <c r="E3067">
        <v>5.52</v>
      </c>
      <c r="F3067">
        <v>5.52</v>
      </c>
      <c r="G3067" t="s">
        <v>12</v>
      </c>
      <c r="H3067" t="s">
        <v>17</v>
      </c>
      <c r="I3067" s="1">
        <v>45476</v>
      </c>
      <c r="J3067">
        <f>YEAR(spending_patterns_detailed[[#This Row],[Transaction Date]])</f>
        <v>2024</v>
      </c>
      <c r="K3067" t="str">
        <f>TEXT(spending_patterns_detailed[[#This Row],[Transaction Date]],"mmm")</f>
        <v>Jul</v>
      </c>
      <c r="L30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68" spans="1:13" x14ac:dyDescent="0.4">
      <c r="A3068" t="s">
        <v>159</v>
      </c>
      <c r="B3068" t="s">
        <v>19</v>
      </c>
      <c r="C3068" t="s">
        <v>107</v>
      </c>
      <c r="D3068">
        <v>1</v>
      </c>
      <c r="E3068">
        <v>58.41</v>
      </c>
      <c r="F3068">
        <v>58.41</v>
      </c>
      <c r="G3068" t="s">
        <v>25</v>
      </c>
      <c r="H3068" t="s">
        <v>41</v>
      </c>
      <c r="I3068" s="1">
        <v>45235</v>
      </c>
      <c r="J3068">
        <f>YEAR(spending_patterns_detailed[[#This Row],[Transaction Date]])</f>
        <v>2023</v>
      </c>
      <c r="K3068" t="str">
        <f>TEXT(spending_patterns_detailed[[#This Row],[Transaction Date]],"mmm")</f>
        <v>Nov</v>
      </c>
      <c r="L30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69" spans="1:13" x14ac:dyDescent="0.4">
      <c r="A3069" t="s">
        <v>211</v>
      </c>
      <c r="B3069" t="s">
        <v>10</v>
      </c>
      <c r="C3069" t="s">
        <v>68</v>
      </c>
      <c r="D3069">
        <v>1</v>
      </c>
      <c r="E3069">
        <v>6.92</v>
      </c>
      <c r="F3069">
        <v>6.92</v>
      </c>
      <c r="G3069" t="s">
        <v>12</v>
      </c>
      <c r="H3069" t="s">
        <v>41</v>
      </c>
      <c r="I3069" s="1">
        <v>45289</v>
      </c>
      <c r="J3069">
        <f>YEAR(spending_patterns_detailed[[#This Row],[Transaction Date]])</f>
        <v>2023</v>
      </c>
      <c r="K3069" t="str">
        <f>TEXT(spending_patterns_detailed[[#This Row],[Transaction Date]],"mmm")</f>
        <v>Dec</v>
      </c>
      <c r="L30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70" spans="1:13" x14ac:dyDescent="0.4">
      <c r="A3070" t="s">
        <v>79</v>
      </c>
      <c r="B3070" t="s">
        <v>100</v>
      </c>
      <c r="C3070" t="s">
        <v>101</v>
      </c>
      <c r="D3070">
        <v>1</v>
      </c>
      <c r="E3070">
        <v>14.98</v>
      </c>
      <c r="F3070">
        <v>14.98</v>
      </c>
      <c r="G3070" t="s">
        <v>12</v>
      </c>
      <c r="H3070" t="s">
        <v>41</v>
      </c>
      <c r="I3070" s="1">
        <v>45475</v>
      </c>
      <c r="J3070">
        <f>YEAR(spending_patterns_detailed[[#This Row],[Transaction Date]])</f>
        <v>2024</v>
      </c>
      <c r="K3070" t="str">
        <f>TEXT(spending_patterns_detailed[[#This Row],[Transaction Date]],"mmm")</f>
        <v>Jul</v>
      </c>
      <c r="L30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71" spans="1:13" x14ac:dyDescent="0.4">
      <c r="A3071" t="s">
        <v>187</v>
      </c>
      <c r="B3071" t="s">
        <v>19</v>
      </c>
      <c r="C3071" t="s">
        <v>52</v>
      </c>
      <c r="D3071">
        <v>1</v>
      </c>
      <c r="E3071">
        <v>109.27</v>
      </c>
      <c r="F3071">
        <v>109.27</v>
      </c>
      <c r="G3071" t="s">
        <v>25</v>
      </c>
      <c r="H3071" t="s">
        <v>17</v>
      </c>
      <c r="I3071" s="1">
        <v>45490</v>
      </c>
      <c r="J3071">
        <f>YEAR(spending_patterns_detailed[[#This Row],[Transaction Date]])</f>
        <v>2024</v>
      </c>
      <c r="K3071" t="str">
        <f>TEXT(spending_patterns_detailed[[#This Row],[Transaction Date]],"mmm")</f>
        <v>Jul</v>
      </c>
      <c r="L30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72" spans="1:13" x14ac:dyDescent="0.4">
      <c r="A3072" t="s">
        <v>103</v>
      </c>
      <c r="B3072" t="s">
        <v>15</v>
      </c>
      <c r="C3072" t="s">
        <v>135</v>
      </c>
      <c r="D3072">
        <v>3</v>
      </c>
      <c r="E3072">
        <v>6.13</v>
      </c>
      <c r="F3072">
        <v>18.38</v>
      </c>
      <c r="G3072" t="s">
        <v>38</v>
      </c>
      <c r="H3072" t="s">
        <v>13</v>
      </c>
      <c r="I3072" s="1">
        <v>45380</v>
      </c>
      <c r="J3072">
        <f>YEAR(spending_patterns_detailed[[#This Row],[Transaction Date]])</f>
        <v>2024</v>
      </c>
      <c r="K3072" t="str">
        <f>TEXT(spending_patterns_detailed[[#This Row],[Transaction Date]],"mmm")</f>
        <v>Mar</v>
      </c>
      <c r="L30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73" spans="1:13" x14ac:dyDescent="0.4">
      <c r="A3073" t="s">
        <v>276</v>
      </c>
      <c r="B3073" t="s">
        <v>27</v>
      </c>
      <c r="C3073" t="s">
        <v>40</v>
      </c>
      <c r="D3073">
        <v>2</v>
      </c>
      <c r="E3073">
        <v>95.78</v>
      </c>
      <c r="F3073">
        <v>191.56</v>
      </c>
      <c r="G3073" t="s">
        <v>12</v>
      </c>
      <c r="H3073" t="s">
        <v>17</v>
      </c>
      <c r="I3073" s="1">
        <v>45321</v>
      </c>
      <c r="J3073">
        <f>YEAR(spending_patterns_detailed[[#This Row],[Transaction Date]])</f>
        <v>2024</v>
      </c>
      <c r="K3073" t="str">
        <f>TEXT(spending_patterns_detailed[[#This Row],[Transaction Date]],"mmm")</f>
        <v>Jan</v>
      </c>
      <c r="L30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74" spans="1:13" x14ac:dyDescent="0.4">
      <c r="A3074" t="s">
        <v>195</v>
      </c>
      <c r="B3074" t="s">
        <v>27</v>
      </c>
      <c r="C3074" t="s">
        <v>54</v>
      </c>
      <c r="D3074">
        <v>5</v>
      </c>
      <c r="E3074">
        <v>165.78</v>
      </c>
      <c r="F3074">
        <v>828.88</v>
      </c>
      <c r="G3074" t="s">
        <v>21</v>
      </c>
      <c r="H3074" t="s">
        <v>17</v>
      </c>
      <c r="I3074" s="1">
        <v>44955</v>
      </c>
      <c r="J3074">
        <f>YEAR(spending_patterns_detailed[[#This Row],[Transaction Date]])</f>
        <v>2023</v>
      </c>
      <c r="K3074" t="str">
        <f>TEXT(spending_patterns_detailed[[#This Row],[Transaction Date]],"mmm")</f>
        <v>Jan</v>
      </c>
      <c r="L30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75" spans="1:13" x14ac:dyDescent="0.4">
      <c r="A3075" t="s">
        <v>180</v>
      </c>
      <c r="B3075" t="s">
        <v>23</v>
      </c>
      <c r="C3075" t="s">
        <v>24</v>
      </c>
      <c r="D3075">
        <v>5</v>
      </c>
      <c r="E3075">
        <v>23.72</v>
      </c>
      <c r="F3075">
        <v>118.62</v>
      </c>
      <c r="G3075" t="s">
        <v>25</v>
      </c>
      <c r="H3075" t="s">
        <v>13</v>
      </c>
      <c r="I3075" s="1">
        <v>45506</v>
      </c>
      <c r="J3075">
        <f>YEAR(spending_patterns_detailed[[#This Row],[Transaction Date]])</f>
        <v>2024</v>
      </c>
      <c r="K3075" t="str">
        <f>TEXT(spending_patterns_detailed[[#This Row],[Transaction Date]],"mmm")</f>
        <v>Aug</v>
      </c>
      <c r="L30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76" spans="1:13" x14ac:dyDescent="0.4">
      <c r="A3076" t="s">
        <v>126</v>
      </c>
      <c r="B3076" t="s">
        <v>31</v>
      </c>
      <c r="C3076" t="s">
        <v>94</v>
      </c>
      <c r="D3076">
        <v>1</v>
      </c>
      <c r="E3076">
        <v>83.4</v>
      </c>
      <c r="F3076">
        <v>83.4</v>
      </c>
      <c r="G3076" t="s">
        <v>38</v>
      </c>
      <c r="H3076" t="s">
        <v>17</v>
      </c>
      <c r="I3076" s="1">
        <v>45373</v>
      </c>
      <c r="J3076">
        <f>YEAR(spending_patterns_detailed[[#This Row],[Transaction Date]])</f>
        <v>2024</v>
      </c>
      <c r="K3076" t="str">
        <f>TEXT(spending_patterns_detailed[[#This Row],[Transaction Date]],"mmm")</f>
        <v>Mar</v>
      </c>
      <c r="L30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77" spans="1:13" x14ac:dyDescent="0.4">
      <c r="A3077" t="s">
        <v>14</v>
      </c>
      <c r="B3077" t="s">
        <v>36</v>
      </c>
      <c r="C3077" t="s">
        <v>160</v>
      </c>
      <c r="D3077">
        <v>1</v>
      </c>
      <c r="E3077">
        <v>474.14</v>
      </c>
      <c r="F3077">
        <v>474.14</v>
      </c>
      <c r="G3077" t="s">
        <v>38</v>
      </c>
      <c r="H3077" t="s">
        <v>17</v>
      </c>
      <c r="I3077" s="1">
        <v>45348</v>
      </c>
      <c r="J3077">
        <f>YEAR(spending_patterns_detailed[[#This Row],[Transaction Date]])</f>
        <v>2024</v>
      </c>
      <c r="K3077" t="str">
        <f>TEXT(spending_patterns_detailed[[#This Row],[Transaction Date]],"mmm")</f>
        <v>Feb</v>
      </c>
      <c r="L30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78" spans="1:13" x14ac:dyDescent="0.4">
      <c r="A3078" t="s">
        <v>133</v>
      </c>
      <c r="B3078" t="s">
        <v>49</v>
      </c>
      <c r="C3078" t="s">
        <v>50</v>
      </c>
      <c r="D3078">
        <v>1</v>
      </c>
      <c r="E3078">
        <v>18.21</v>
      </c>
      <c r="F3078">
        <v>18.21</v>
      </c>
      <c r="G3078" t="s">
        <v>21</v>
      </c>
      <c r="H3078" t="s">
        <v>13</v>
      </c>
      <c r="I3078" s="1">
        <v>45382</v>
      </c>
      <c r="J3078">
        <f>YEAR(spending_patterns_detailed[[#This Row],[Transaction Date]])</f>
        <v>2024</v>
      </c>
      <c r="K3078" t="str">
        <f>TEXT(spending_patterns_detailed[[#This Row],[Transaction Date]],"mmm")</f>
        <v>Mar</v>
      </c>
      <c r="L30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79" spans="1:13" x14ac:dyDescent="0.4">
      <c r="A3079" t="s">
        <v>191</v>
      </c>
      <c r="B3079" t="s">
        <v>70</v>
      </c>
      <c r="C3079" t="s">
        <v>73</v>
      </c>
      <c r="D3079">
        <v>4</v>
      </c>
      <c r="E3079">
        <v>72.77</v>
      </c>
      <c r="F3079">
        <v>291.08</v>
      </c>
      <c r="G3079" t="s">
        <v>25</v>
      </c>
      <c r="H3079" t="s">
        <v>17</v>
      </c>
      <c r="I3079" s="1">
        <v>45324</v>
      </c>
      <c r="J3079">
        <f>YEAR(spending_patterns_detailed[[#This Row],[Transaction Date]])</f>
        <v>2024</v>
      </c>
      <c r="K3079" t="str">
        <f>TEXT(spending_patterns_detailed[[#This Row],[Transaction Date]],"mmm")</f>
        <v>Feb</v>
      </c>
      <c r="L30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80" spans="1:13" x14ac:dyDescent="0.4">
      <c r="A3080" t="s">
        <v>120</v>
      </c>
      <c r="B3080" t="s">
        <v>27</v>
      </c>
      <c r="C3080" t="s">
        <v>40</v>
      </c>
      <c r="D3080">
        <v>3</v>
      </c>
      <c r="E3080">
        <v>91.74</v>
      </c>
      <c r="F3080">
        <v>275.20999999999998</v>
      </c>
      <c r="G3080" t="s">
        <v>38</v>
      </c>
      <c r="H3080" t="s">
        <v>13</v>
      </c>
      <c r="I3080" s="1">
        <v>45600</v>
      </c>
      <c r="J3080">
        <f>YEAR(spending_patterns_detailed[[#This Row],[Transaction Date]])</f>
        <v>2024</v>
      </c>
      <c r="K3080" t="str">
        <f>TEXT(spending_patterns_detailed[[#This Row],[Transaction Date]],"mmm")</f>
        <v>Nov</v>
      </c>
      <c r="L30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81" spans="1:13" x14ac:dyDescent="0.4">
      <c r="A3081" t="s">
        <v>93</v>
      </c>
      <c r="B3081" t="s">
        <v>10</v>
      </c>
      <c r="C3081" t="s">
        <v>43</v>
      </c>
      <c r="D3081">
        <v>5</v>
      </c>
      <c r="E3081">
        <v>1.59</v>
      </c>
      <c r="F3081">
        <v>7.97</v>
      </c>
      <c r="G3081" t="s">
        <v>12</v>
      </c>
      <c r="H3081" t="s">
        <v>13</v>
      </c>
      <c r="I3081" s="1">
        <v>45061</v>
      </c>
      <c r="J3081">
        <f>YEAR(spending_patterns_detailed[[#This Row],[Transaction Date]])</f>
        <v>2023</v>
      </c>
      <c r="K3081" t="str">
        <f>TEXT(spending_patterns_detailed[[#This Row],[Transaction Date]],"mmm")</f>
        <v>May</v>
      </c>
      <c r="L30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82" spans="1:13" x14ac:dyDescent="0.4">
      <c r="A3082" t="s">
        <v>176</v>
      </c>
      <c r="B3082" t="s">
        <v>56</v>
      </c>
      <c r="C3082" t="s">
        <v>165</v>
      </c>
      <c r="D3082">
        <v>1</v>
      </c>
      <c r="E3082">
        <v>141.94</v>
      </c>
      <c r="F3082">
        <v>141.94</v>
      </c>
      <c r="G3082" t="s">
        <v>21</v>
      </c>
      <c r="H3082" t="s">
        <v>17</v>
      </c>
      <c r="I3082" s="1">
        <v>45179</v>
      </c>
      <c r="J3082">
        <f>YEAR(spending_patterns_detailed[[#This Row],[Transaction Date]])</f>
        <v>2023</v>
      </c>
      <c r="K3082" t="str">
        <f>TEXT(spending_patterns_detailed[[#This Row],[Transaction Date]],"mmm")</f>
        <v>Sep</v>
      </c>
      <c r="L30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83" spans="1:13" x14ac:dyDescent="0.4">
      <c r="A3083" t="s">
        <v>58</v>
      </c>
      <c r="B3083" t="s">
        <v>31</v>
      </c>
      <c r="C3083" t="s">
        <v>94</v>
      </c>
      <c r="D3083">
        <v>1</v>
      </c>
      <c r="E3083">
        <v>98.24</v>
      </c>
      <c r="F3083">
        <v>98.24</v>
      </c>
      <c r="G3083" t="s">
        <v>12</v>
      </c>
      <c r="H3083" t="s">
        <v>13</v>
      </c>
      <c r="I3083" s="1">
        <v>45218</v>
      </c>
      <c r="J3083">
        <f>YEAR(spending_patterns_detailed[[#This Row],[Transaction Date]])</f>
        <v>2023</v>
      </c>
      <c r="K3083" t="str">
        <f>TEXT(spending_patterns_detailed[[#This Row],[Transaction Date]],"mmm")</f>
        <v>Oct</v>
      </c>
      <c r="L30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84" spans="1:13" x14ac:dyDescent="0.4">
      <c r="A3084" t="s">
        <v>258</v>
      </c>
      <c r="B3084" t="s">
        <v>23</v>
      </c>
      <c r="C3084" t="s">
        <v>143</v>
      </c>
      <c r="D3084">
        <v>4</v>
      </c>
      <c r="E3084">
        <v>257.27999999999997</v>
      </c>
      <c r="F3084">
        <v>1029.1199999999999</v>
      </c>
      <c r="G3084" t="s">
        <v>25</v>
      </c>
      <c r="H3084" t="s">
        <v>13</v>
      </c>
      <c r="I3084" s="1">
        <v>45172</v>
      </c>
      <c r="J3084">
        <f>YEAR(spending_patterns_detailed[[#This Row],[Transaction Date]])</f>
        <v>2023</v>
      </c>
      <c r="K3084" t="str">
        <f>TEXT(spending_patterns_detailed[[#This Row],[Transaction Date]],"mmm")</f>
        <v>Sep</v>
      </c>
      <c r="L30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085" spans="1:13" x14ac:dyDescent="0.4">
      <c r="A3085" t="s">
        <v>191</v>
      </c>
      <c r="B3085" t="s">
        <v>15</v>
      </c>
      <c r="C3085" t="s">
        <v>151</v>
      </c>
      <c r="D3085">
        <v>2</v>
      </c>
      <c r="E3085">
        <v>109.74</v>
      </c>
      <c r="F3085">
        <v>219.47</v>
      </c>
      <c r="G3085" t="s">
        <v>21</v>
      </c>
      <c r="H3085" t="s">
        <v>13</v>
      </c>
      <c r="I3085" s="1">
        <v>45190</v>
      </c>
      <c r="J3085">
        <f>YEAR(spending_patterns_detailed[[#This Row],[Transaction Date]])</f>
        <v>2023</v>
      </c>
      <c r="K3085" t="str">
        <f>TEXT(spending_patterns_detailed[[#This Row],[Transaction Date]],"mmm")</f>
        <v>Sep</v>
      </c>
      <c r="L30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86" spans="1:13" x14ac:dyDescent="0.4">
      <c r="A3086" t="s">
        <v>254</v>
      </c>
      <c r="B3086" t="s">
        <v>36</v>
      </c>
      <c r="C3086" t="s">
        <v>160</v>
      </c>
      <c r="D3086">
        <v>1</v>
      </c>
      <c r="E3086">
        <v>344.41</v>
      </c>
      <c r="F3086">
        <v>344.41</v>
      </c>
      <c r="G3086" t="s">
        <v>12</v>
      </c>
      <c r="H3086" t="s">
        <v>13</v>
      </c>
      <c r="I3086" s="1">
        <v>45473</v>
      </c>
      <c r="J3086">
        <f>YEAR(spending_patterns_detailed[[#This Row],[Transaction Date]])</f>
        <v>2024</v>
      </c>
      <c r="K3086" t="str">
        <f>TEXT(spending_patterns_detailed[[#This Row],[Transaction Date]],"mmm")</f>
        <v>Jun</v>
      </c>
      <c r="L30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87" spans="1:13" x14ac:dyDescent="0.4">
      <c r="A3087" t="s">
        <v>147</v>
      </c>
      <c r="B3087" t="s">
        <v>56</v>
      </c>
      <c r="C3087" t="s">
        <v>66</v>
      </c>
      <c r="D3087">
        <v>5</v>
      </c>
      <c r="E3087">
        <v>86.86</v>
      </c>
      <c r="F3087">
        <v>434.32</v>
      </c>
      <c r="G3087" t="s">
        <v>21</v>
      </c>
      <c r="H3087" t="s">
        <v>13</v>
      </c>
      <c r="I3087" s="1">
        <v>45113</v>
      </c>
      <c r="J3087">
        <f>YEAR(spending_patterns_detailed[[#This Row],[Transaction Date]])</f>
        <v>2023</v>
      </c>
      <c r="K3087" t="str">
        <f>TEXT(spending_patterns_detailed[[#This Row],[Transaction Date]],"mmm")</f>
        <v>Jul</v>
      </c>
      <c r="L30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88" spans="1:13" x14ac:dyDescent="0.4">
      <c r="A3088" t="s">
        <v>42</v>
      </c>
      <c r="B3088" t="s">
        <v>46</v>
      </c>
      <c r="C3088" t="s">
        <v>47</v>
      </c>
      <c r="D3088">
        <v>1</v>
      </c>
      <c r="E3088">
        <v>4.41</v>
      </c>
      <c r="F3088">
        <v>4.41</v>
      </c>
      <c r="G3088" t="s">
        <v>12</v>
      </c>
      <c r="H3088" t="s">
        <v>41</v>
      </c>
      <c r="I3088" s="1">
        <v>45473</v>
      </c>
      <c r="J3088">
        <f>YEAR(spending_patterns_detailed[[#This Row],[Transaction Date]])</f>
        <v>2024</v>
      </c>
      <c r="K3088" t="str">
        <f>TEXT(spending_patterns_detailed[[#This Row],[Transaction Date]],"mmm")</f>
        <v>Jun</v>
      </c>
      <c r="L30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89" spans="1:13" x14ac:dyDescent="0.4">
      <c r="A3089" t="s">
        <v>207</v>
      </c>
      <c r="B3089" t="s">
        <v>56</v>
      </c>
      <c r="C3089" t="s">
        <v>165</v>
      </c>
      <c r="D3089">
        <v>4</v>
      </c>
      <c r="E3089">
        <v>1409.14</v>
      </c>
      <c r="F3089">
        <v>5636.56</v>
      </c>
      <c r="G3089" t="s">
        <v>21</v>
      </c>
      <c r="H3089" t="s">
        <v>41</v>
      </c>
      <c r="I3089" s="1">
        <v>45176</v>
      </c>
      <c r="J3089">
        <f>YEAR(spending_patterns_detailed[[#This Row],[Transaction Date]])</f>
        <v>2023</v>
      </c>
      <c r="K3089" t="str">
        <f>TEXT(spending_patterns_detailed[[#This Row],[Transaction Date]],"mmm")</f>
        <v>Sep</v>
      </c>
      <c r="L30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0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090" spans="1:13" x14ac:dyDescent="0.4">
      <c r="A3090" t="s">
        <v>200</v>
      </c>
      <c r="B3090" t="s">
        <v>23</v>
      </c>
      <c r="C3090" t="s">
        <v>24</v>
      </c>
      <c r="D3090">
        <v>3</v>
      </c>
      <c r="E3090">
        <v>14.54</v>
      </c>
      <c r="F3090">
        <v>43.63</v>
      </c>
      <c r="G3090" t="s">
        <v>38</v>
      </c>
      <c r="H3090" t="s">
        <v>17</v>
      </c>
      <c r="I3090" s="1">
        <v>45645</v>
      </c>
      <c r="J3090">
        <f>YEAR(spending_patterns_detailed[[#This Row],[Transaction Date]])</f>
        <v>2024</v>
      </c>
      <c r="K3090" t="str">
        <f>TEXT(spending_patterns_detailed[[#This Row],[Transaction Date]],"mmm")</f>
        <v>Dec</v>
      </c>
      <c r="L30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91" spans="1:13" x14ac:dyDescent="0.4">
      <c r="A3091" t="s">
        <v>138</v>
      </c>
      <c r="B3091" t="s">
        <v>10</v>
      </c>
      <c r="C3091" t="s">
        <v>144</v>
      </c>
      <c r="D3091">
        <v>2</v>
      </c>
      <c r="E3091">
        <v>13.57</v>
      </c>
      <c r="F3091">
        <v>27.13</v>
      </c>
      <c r="G3091" t="s">
        <v>12</v>
      </c>
      <c r="H3091" t="s">
        <v>17</v>
      </c>
      <c r="I3091" s="1">
        <v>45376</v>
      </c>
      <c r="J3091">
        <f>YEAR(spending_patterns_detailed[[#This Row],[Transaction Date]])</f>
        <v>2024</v>
      </c>
      <c r="K3091" t="str">
        <f>TEXT(spending_patterns_detailed[[#This Row],[Transaction Date]],"mmm")</f>
        <v>Mar</v>
      </c>
      <c r="L30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92" spans="1:13" x14ac:dyDescent="0.4">
      <c r="A3092" t="s">
        <v>98</v>
      </c>
      <c r="B3092" t="s">
        <v>23</v>
      </c>
      <c r="C3092" t="s">
        <v>34</v>
      </c>
      <c r="D3092">
        <v>2</v>
      </c>
      <c r="E3092">
        <v>115.18</v>
      </c>
      <c r="F3092">
        <v>230.37</v>
      </c>
      <c r="G3092" t="s">
        <v>21</v>
      </c>
      <c r="H3092" t="s">
        <v>13</v>
      </c>
      <c r="I3092" s="1">
        <v>45317</v>
      </c>
      <c r="J3092">
        <f>YEAR(spending_patterns_detailed[[#This Row],[Transaction Date]])</f>
        <v>2024</v>
      </c>
      <c r="K3092" t="str">
        <f>TEXT(spending_patterns_detailed[[#This Row],[Transaction Date]],"mmm")</f>
        <v>Jan</v>
      </c>
      <c r="L30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0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93" spans="1:13" x14ac:dyDescent="0.4">
      <c r="A3093" t="s">
        <v>193</v>
      </c>
      <c r="B3093" t="s">
        <v>31</v>
      </c>
      <c r="C3093" t="s">
        <v>94</v>
      </c>
      <c r="D3093">
        <v>1</v>
      </c>
      <c r="E3093">
        <v>98.81</v>
      </c>
      <c r="F3093">
        <v>98.81</v>
      </c>
      <c r="G3093" t="s">
        <v>25</v>
      </c>
      <c r="H3093" t="s">
        <v>17</v>
      </c>
      <c r="I3093" s="1">
        <v>45475</v>
      </c>
      <c r="J3093">
        <f>YEAR(spending_patterns_detailed[[#This Row],[Transaction Date]])</f>
        <v>2024</v>
      </c>
      <c r="K3093" t="str">
        <f>TEXT(spending_patterns_detailed[[#This Row],[Transaction Date]],"mmm")</f>
        <v>Jul</v>
      </c>
      <c r="L30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94" spans="1:13" x14ac:dyDescent="0.4">
      <c r="A3094" t="s">
        <v>208</v>
      </c>
      <c r="B3094" t="s">
        <v>56</v>
      </c>
      <c r="C3094" t="s">
        <v>59</v>
      </c>
      <c r="D3094">
        <v>3</v>
      </c>
      <c r="E3094">
        <v>93.7</v>
      </c>
      <c r="F3094">
        <v>281.08999999999997</v>
      </c>
      <c r="G3094" t="s">
        <v>38</v>
      </c>
      <c r="H3094" t="s">
        <v>17</v>
      </c>
      <c r="I3094" s="1">
        <v>45629</v>
      </c>
      <c r="J3094">
        <f>YEAR(spending_patterns_detailed[[#This Row],[Transaction Date]])</f>
        <v>2024</v>
      </c>
      <c r="K3094" t="str">
        <f>TEXT(spending_patterns_detailed[[#This Row],[Transaction Date]],"mmm")</f>
        <v>Dec</v>
      </c>
      <c r="L30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095" spans="1:13" x14ac:dyDescent="0.4">
      <c r="A3095" t="s">
        <v>258</v>
      </c>
      <c r="B3095" t="s">
        <v>23</v>
      </c>
      <c r="C3095" t="s">
        <v>24</v>
      </c>
      <c r="D3095">
        <v>1</v>
      </c>
      <c r="E3095">
        <v>19.8</v>
      </c>
      <c r="F3095">
        <v>19.8</v>
      </c>
      <c r="G3095" t="s">
        <v>38</v>
      </c>
      <c r="H3095" t="s">
        <v>41</v>
      </c>
      <c r="I3095" s="1">
        <v>45541</v>
      </c>
      <c r="J3095">
        <f>YEAR(spending_patterns_detailed[[#This Row],[Transaction Date]])</f>
        <v>2024</v>
      </c>
      <c r="K3095" t="str">
        <f>TEXT(spending_patterns_detailed[[#This Row],[Transaction Date]],"mmm")</f>
        <v>Sep</v>
      </c>
      <c r="L30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96" spans="1:13" x14ac:dyDescent="0.4">
      <c r="A3096" t="s">
        <v>257</v>
      </c>
      <c r="B3096" t="s">
        <v>10</v>
      </c>
      <c r="C3096" t="s">
        <v>181</v>
      </c>
      <c r="D3096">
        <v>5</v>
      </c>
      <c r="E3096">
        <v>3.81</v>
      </c>
      <c r="F3096">
        <v>19.07</v>
      </c>
      <c r="G3096" t="s">
        <v>25</v>
      </c>
      <c r="H3096" t="s">
        <v>17</v>
      </c>
      <c r="I3096" s="1">
        <v>45155</v>
      </c>
      <c r="J3096">
        <f>YEAR(spending_patterns_detailed[[#This Row],[Transaction Date]])</f>
        <v>2023</v>
      </c>
      <c r="K3096" t="str">
        <f>TEXT(spending_patterns_detailed[[#This Row],[Transaction Date]],"mmm")</f>
        <v>Aug</v>
      </c>
      <c r="L30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097" spans="1:13" x14ac:dyDescent="0.4">
      <c r="A3097" t="s">
        <v>142</v>
      </c>
      <c r="B3097" t="s">
        <v>70</v>
      </c>
      <c r="C3097" t="s">
        <v>110</v>
      </c>
      <c r="D3097">
        <v>3</v>
      </c>
      <c r="E3097">
        <v>2.02</v>
      </c>
      <c r="F3097">
        <v>6.05</v>
      </c>
      <c r="G3097" t="s">
        <v>21</v>
      </c>
      <c r="H3097" t="s">
        <v>13</v>
      </c>
      <c r="I3097" s="1">
        <v>45549</v>
      </c>
      <c r="J3097">
        <f>YEAR(spending_patterns_detailed[[#This Row],[Transaction Date]])</f>
        <v>2024</v>
      </c>
      <c r="K3097" t="str">
        <f>TEXT(spending_patterns_detailed[[#This Row],[Transaction Date]],"mmm")</f>
        <v>Sep</v>
      </c>
      <c r="L30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0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098" spans="1:13" x14ac:dyDescent="0.4">
      <c r="A3098" t="s">
        <v>215</v>
      </c>
      <c r="B3098" t="s">
        <v>19</v>
      </c>
      <c r="C3098" t="s">
        <v>149</v>
      </c>
      <c r="D3098">
        <v>1</v>
      </c>
      <c r="E3098">
        <v>5360.63</v>
      </c>
      <c r="F3098">
        <v>5360.63</v>
      </c>
      <c r="G3098" t="s">
        <v>21</v>
      </c>
      <c r="H3098" t="s">
        <v>41</v>
      </c>
      <c r="I3098" s="1">
        <v>45536</v>
      </c>
      <c r="J3098">
        <f>YEAR(spending_patterns_detailed[[#This Row],[Transaction Date]])</f>
        <v>2024</v>
      </c>
      <c r="K3098" t="str">
        <f>TEXT(spending_patterns_detailed[[#This Row],[Transaction Date]],"mmm")</f>
        <v>Sep</v>
      </c>
      <c r="L30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0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099" spans="1:13" x14ac:dyDescent="0.4">
      <c r="A3099" t="s">
        <v>129</v>
      </c>
      <c r="B3099" t="s">
        <v>15</v>
      </c>
      <c r="C3099" t="s">
        <v>16</v>
      </c>
      <c r="D3099">
        <v>1</v>
      </c>
      <c r="E3099">
        <v>59.53</v>
      </c>
      <c r="F3099">
        <v>59.53</v>
      </c>
      <c r="G3099" t="s">
        <v>38</v>
      </c>
      <c r="H3099" t="s">
        <v>17</v>
      </c>
      <c r="I3099" s="1">
        <v>45097</v>
      </c>
      <c r="J3099">
        <f>YEAR(spending_patterns_detailed[[#This Row],[Transaction Date]])</f>
        <v>2023</v>
      </c>
      <c r="K3099" t="str">
        <f>TEXT(spending_patterns_detailed[[#This Row],[Transaction Date]],"mmm")</f>
        <v>Jun</v>
      </c>
      <c r="L30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0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00" spans="1:13" x14ac:dyDescent="0.4">
      <c r="A3100" t="s">
        <v>176</v>
      </c>
      <c r="B3100" t="s">
        <v>49</v>
      </c>
      <c r="C3100" t="s">
        <v>163</v>
      </c>
      <c r="D3100">
        <v>4</v>
      </c>
      <c r="E3100">
        <v>40.75</v>
      </c>
      <c r="F3100">
        <v>163</v>
      </c>
      <c r="G3100" t="s">
        <v>25</v>
      </c>
      <c r="H3100" t="s">
        <v>41</v>
      </c>
      <c r="I3100" s="1">
        <v>45644</v>
      </c>
      <c r="J3100">
        <f>YEAR(spending_patterns_detailed[[#This Row],[Transaction Date]])</f>
        <v>2024</v>
      </c>
      <c r="K3100" t="str">
        <f>TEXT(spending_patterns_detailed[[#This Row],[Transaction Date]],"mmm")</f>
        <v>Dec</v>
      </c>
      <c r="L31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01" spans="1:13" x14ac:dyDescent="0.4">
      <c r="A3101" t="s">
        <v>252</v>
      </c>
      <c r="B3101" t="s">
        <v>56</v>
      </c>
      <c r="C3101" t="s">
        <v>165</v>
      </c>
      <c r="D3101">
        <v>4</v>
      </c>
      <c r="E3101">
        <v>1244.47</v>
      </c>
      <c r="F3101">
        <v>4977.8900000000003</v>
      </c>
      <c r="G3101" t="s">
        <v>21</v>
      </c>
      <c r="H3101" t="s">
        <v>41</v>
      </c>
      <c r="I3101" s="1">
        <v>45330</v>
      </c>
      <c r="J3101">
        <f>YEAR(spending_patterns_detailed[[#This Row],[Transaction Date]])</f>
        <v>2024</v>
      </c>
      <c r="K3101" t="str">
        <f>TEXT(spending_patterns_detailed[[#This Row],[Transaction Date]],"mmm")</f>
        <v>Feb</v>
      </c>
      <c r="L31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1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102" spans="1:13" x14ac:dyDescent="0.4">
      <c r="A3102" t="s">
        <v>83</v>
      </c>
      <c r="B3102" t="s">
        <v>19</v>
      </c>
      <c r="C3102" t="s">
        <v>52</v>
      </c>
      <c r="D3102">
        <v>1</v>
      </c>
      <c r="E3102">
        <v>88.33</v>
      </c>
      <c r="F3102">
        <v>88.33</v>
      </c>
      <c r="G3102" t="s">
        <v>21</v>
      </c>
      <c r="H3102" t="s">
        <v>41</v>
      </c>
      <c r="I3102" s="1">
        <v>45647</v>
      </c>
      <c r="J3102">
        <f>YEAR(spending_patterns_detailed[[#This Row],[Transaction Date]])</f>
        <v>2024</v>
      </c>
      <c r="K3102" t="str">
        <f>TEXT(spending_patterns_detailed[[#This Row],[Transaction Date]],"mmm")</f>
        <v>Dec</v>
      </c>
      <c r="L31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03" spans="1:13" x14ac:dyDescent="0.4">
      <c r="A3103" t="s">
        <v>249</v>
      </c>
      <c r="B3103" t="s">
        <v>10</v>
      </c>
      <c r="C3103" t="s">
        <v>181</v>
      </c>
      <c r="D3103">
        <v>1</v>
      </c>
      <c r="E3103">
        <v>9.16</v>
      </c>
      <c r="F3103">
        <v>9.16</v>
      </c>
      <c r="G3103" t="s">
        <v>21</v>
      </c>
      <c r="H3103" t="s">
        <v>13</v>
      </c>
      <c r="I3103" s="1">
        <v>45626</v>
      </c>
      <c r="J3103">
        <f>YEAR(spending_patterns_detailed[[#This Row],[Transaction Date]])</f>
        <v>2024</v>
      </c>
      <c r="K3103" t="str">
        <f>TEXT(spending_patterns_detailed[[#This Row],[Transaction Date]],"mmm")</f>
        <v>Nov</v>
      </c>
      <c r="L31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04" spans="1:13" x14ac:dyDescent="0.4">
      <c r="A3104" t="s">
        <v>152</v>
      </c>
      <c r="B3104" t="s">
        <v>15</v>
      </c>
      <c r="C3104" t="s">
        <v>135</v>
      </c>
      <c r="D3104">
        <v>5</v>
      </c>
      <c r="E3104">
        <v>11.59</v>
      </c>
      <c r="F3104">
        <v>57.95</v>
      </c>
      <c r="G3104" t="s">
        <v>12</v>
      </c>
      <c r="H3104" t="s">
        <v>17</v>
      </c>
      <c r="I3104" s="1">
        <v>45281</v>
      </c>
      <c r="J3104">
        <f>YEAR(spending_patterns_detailed[[#This Row],[Transaction Date]])</f>
        <v>2023</v>
      </c>
      <c r="K3104" t="str">
        <f>TEXT(spending_patterns_detailed[[#This Row],[Transaction Date]],"mmm")</f>
        <v>Dec</v>
      </c>
      <c r="L31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05" spans="1:13" x14ac:dyDescent="0.4">
      <c r="A3105" t="s">
        <v>125</v>
      </c>
      <c r="B3105" t="s">
        <v>19</v>
      </c>
      <c r="C3105" t="s">
        <v>52</v>
      </c>
      <c r="D3105">
        <v>1</v>
      </c>
      <c r="E3105">
        <v>181.55</v>
      </c>
      <c r="F3105">
        <v>181.55</v>
      </c>
      <c r="G3105" t="s">
        <v>21</v>
      </c>
      <c r="H3105" t="s">
        <v>17</v>
      </c>
      <c r="I3105" s="1">
        <v>45331</v>
      </c>
      <c r="J3105">
        <f>YEAR(spending_patterns_detailed[[#This Row],[Transaction Date]])</f>
        <v>2024</v>
      </c>
      <c r="K3105" t="str">
        <f>TEXT(spending_patterns_detailed[[#This Row],[Transaction Date]],"mmm")</f>
        <v>Feb</v>
      </c>
      <c r="L31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06" spans="1:13" x14ac:dyDescent="0.4">
      <c r="A3106" t="s">
        <v>30</v>
      </c>
      <c r="B3106" t="s">
        <v>36</v>
      </c>
      <c r="C3106" t="s">
        <v>160</v>
      </c>
      <c r="D3106">
        <v>1</v>
      </c>
      <c r="E3106">
        <v>378.97</v>
      </c>
      <c r="F3106">
        <v>378.97</v>
      </c>
      <c r="G3106" t="s">
        <v>38</v>
      </c>
      <c r="H3106" t="s">
        <v>17</v>
      </c>
      <c r="I3106" s="1">
        <v>45662</v>
      </c>
      <c r="J3106">
        <f>YEAR(spending_patterns_detailed[[#This Row],[Transaction Date]])</f>
        <v>2025</v>
      </c>
      <c r="K3106" t="str">
        <f>TEXT(spending_patterns_detailed[[#This Row],[Transaction Date]],"mmm")</f>
        <v>Jan</v>
      </c>
      <c r="L31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07" spans="1:13" x14ac:dyDescent="0.4">
      <c r="A3107" t="s">
        <v>60</v>
      </c>
      <c r="B3107" t="s">
        <v>27</v>
      </c>
      <c r="C3107" t="s">
        <v>28</v>
      </c>
      <c r="D3107">
        <v>1</v>
      </c>
      <c r="E3107">
        <v>46.66</v>
      </c>
      <c r="F3107">
        <v>46.66</v>
      </c>
      <c r="G3107" t="s">
        <v>12</v>
      </c>
      <c r="H3107" t="s">
        <v>41</v>
      </c>
      <c r="I3107" s="1">
        <v>45564</v>
      </c>
      <c r="J3107">
        <f>YEAR(spending_patterns_detailed[[#This Row],[Transaction Date]])</f>
        <v>2024</v>
      </c>
      <c r="K3107" t="str">
        <f>TEXT(spending_patterns_detailed[[#This Row],[Transaction Date]],"mmm")</f>
        <v>Sep</v>
      </c>
      <c r="L31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08" spans="1:13" x14ac:dyDescent="0.4">
      <c r="A3108" t="s">
        <v>266</v>
      </c>
      <c r="B3108" t="s">
        <v>70</v>
      </c>
      <c r="C3108" t="s">
        <v>110</v>
      </c>
      <c r="D3108">
        <v>1</v>
      </c>
      <c r="E3108">
        <v>3.38</v>
      </c>
      <c r="F3108">
        <v>3.38</v>
      </c>
      <c r="G3108" t="s">
        <v>12</v>
      </c>
      <c r="H3108" t="s">
        <v>17</v>
      </c>
      <c r="I3108" s="1">
        <v>45406</v>
      </c>
      <c r="J3108">
        <f>YEAR(spending_patterns_detailed[[#This Row],[Transaction Date]])</f>
        <v>2024</v>
      </c>
      <c r="K3108" t="str">
        <f>TEXT(spending_patterns_detailed[[#This Row],[Transaction Date]],"mmm")</f>
        <v>Apr</v>
      </c>
      <c r="L31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09" spans="1:13" x14ac:dyDescent="0.4">
      <c r="A3109" t="s">
        <v>131</v>
      </c>
      <c r="B3109" t="s">
        <v>56</v>
      </c>
      <c r="C3109" t="s">
        <v>66</v>
      </c>
      <c r="D3109">
        <v>3</v>
      </c>
      <c r="E3109">
        <v>123.17</v>
      </c>
      <c r="F3109">
        <v>369.52</v>
      </c>
      <c r="G3109" t="s">
        <v>21</v>
      </c>
      <c r="H3109" t="s">
        <v>41</v>
      </c>
      <c r="I3109" s="1">
        <v>45597</v>
      </c>
      <c r="J3109">
        <f>YEAR(spending_patterns_detailed[[#This Row],[Transaction Date]])</f>
        <v>2024</v>
      </c>
      <c r="K3109" t="str">
        <f>TEXT(spending_patterns_detailed[[#This Row],[Transaction Date]],"mmm")</f>
        <v>Nov</v>
      </c>
      <c r="L31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10" spans="1:13" x14ac:dyDescent="0.4">
      <c r="A3110" t="s">
        <v>175</v>
      </c>
      <c r="B3110" t="s">
        <v>27</v>
      </c>
      <c r="C3110" t="s">
        <v>54</v>
      </c>
      <c r="D3110">
        <v>4</v>
      </c>
      <c r="E3110">
        <v>151.36000000000001</v>
      </c>
      <c r="F3110">
        <v>605.42999999999995</v>
      </c>
      <c r="G3110" t="s">
        <v>12</v>
      </c>
      <c r="H3110" t="s">
        <v>17</v>
      </c>
      <c r="I3110" s="1">
        <v>45106</v>
      </c>
      <c r="J3110">
        <f>YEAR(spending_patterns_detailed[[#This Row],[Transaction Date]])</f>
        <v>2023</v>
      </c>
      <c r="K3110" t="str">
        <f>TEXT(spending_patterns_detailed[[#This Row],[Transaction Date]],"mmm")</f>
        <v>Jun</v>
      </c>
      <c r="L31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11" spans="1:13" x14ac:dyDescent="0.4">
      <c r="A3111" t="s">
        <v>211</v>
      </c>
      <c r="B3111" t="s">
        <v>100</v>
      </c>
      <c r="C3111" t="s">
        <v>130</v>
      </c>
      <c r="D3111">
        <v>1</v>
      </c>
      <c r="E3111">
        <v>9.5399999999999991</v>
      </c>
      <c r="F3111">
        <v>9.5399999999999991</v>
      </c>
      <c r="G3111" t="s">
        <v>25</v>
      </c>
      <c r="H3111" t="s">
        <v>17</v>
      </c>
      <c r="I3111" s="1">
        <v>45490</v>
      </c>
      <c r="J3111">
        <f>YEAR(spending_patterns_detailed[[#This Row],[Transaction Date]])</f>
        <v>2024</v>
      </c>
      <c r="K3111" t="str">
        <f>TEXT(spending_patterns_detailed[[#This Row],[Transaction Date]],"mmm")</f>
        <v>Jul</v>
      </c>
      <c r="L31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12" spans="1:13" x14ac:dyDescent="0.4">
      <c r="A3112" t="s">
        <v>146</v>
      </c>
      <c r="B3112" t="s">
        <v>27</v>
      </c>
      <c r="C3112" t="s">
        <v>54</v>
      </c>
      <c r="D3112">
        <v>1</v>
      </c>
      <c r="E3112">
        <v>444.55</v>
      </c>
      <c r="F3112">
        <v>444.55</v>
      </c>
      <c r="G3112" t="s">
        <v>25</v>
      </c>
      <c r="H3112" t="s">
        <v>41</v>
      </c>
      <c r="I3112" s="1">
        <v>45435</v>
      </c>
      <c r="J3112">
        <f>YEAR(spending_patterns_detailed[[#This Row],[Transaction Date]])</f>
        <v>2024</v>
      </c>
      <c r="K3112" t="str">
        <f>TEXT(spending_patterns_detailed[[#This Row],[Transaction Date]],"mmm")</f>
        <v>May</v>
      </c>
      <c r="L31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13" spans="1:13" x14ac:dyDescent="0.4">
      <c r="A3113" t="s">
        <v>191</v>
      </c>
      <c r="B3113" t="s">
        <v>31</v>
      </c>
      <c r="C3113" t="s">
        <v>94</v>
      </c>
      <c r="D3113">
        <v>1</v>
      </c>
      <c r="E3113">
        <v>41.07</v>
      </c>
      <c r="F3113">
        <v>41.07</v>
      </c>
      <c r="G3113" t="s">
        <v>21</v>
      </c>
      <c r="H3113" t="s">
        <v>13</v>
      </c>
      <c r="I3113" s="1">
        <v>45600</v>
      </c>
      <c r="J3113">
        <f>YEAR(spending_patterns_detailed[[#This Row],[Transaction Date]])</f>
        <v>2024</v>
      </c>
      <c r="K3113" t="str">
        <f>TEXT(spending_patterns_detailed[[#This Row],[Transaction Date]],"mmm")</f>
        <v>Nov</v>
      </c>
      <c r="L31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14" spans="1:13" x14ac:dyDescent="0.4">
      <c r="A3114" t="s">
        <v>185</v>
      </c>
      <c r="B3114" t="s">
        <v>10</v>
      </c>
      <c r="C3114" t="s">
        <v>87</v>
      </c>
      <c r="D3114">
        <v>3</v>
      </c>
      <c r="E3114">
        <v>6.89</v>
      </c>
      <c r="F3114">
        <v>20.67</v>
      </c>
      <c r="G3114" t="s">
        <v>21</v>
      </c>
      <c r="H3114" t="s">
        <v>17</v>
      </c>
      <c r="I3114" s="1">
        <v>45333</v>
      </c>
      <c r="J3114">
        <f>YEAR(spending_patterns_detailed[[#This Row],[Transaction Date]])</f>
        <v>2024</v>
      </c>
      <c r="K3114" t="str">
        <f>TEXT(spending_patterns_detailed[[#This Row],[Transaction Date]],"mmm")</f>
        <v>Feb</v>
      </c>
      <c r="L31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15" spans="1:13" x14ac:dyDescent="0.4">
      <c r="A3115" t="s">
        <v>201</v>
      </c>
      <c r="B3115" t="s">
        <v>61</v>
      </c>
      <c r="C3115" t="s">
        <v>78</v>
      </c>
      <c r="D3115">
        <v>1</v>
      </c>
      <c r="E3115">
        <v>557.91</v>
      </c>
      <c r="F3115">
        <v>557.91</v>
      </c>
      <c r="G3115" t="s">
        <v>21</v>
      </c>
      <c r="H3115" t="s">
        <v>17</v>
      </c>
      <c r="I3115" s="1">
        <v>45130</v>
      </c>
      <c r="J3115">
        <f>YEAR(spending_patterns_detailed[[#This Row],[Transaction Date]])</f>
        <v>2023</v>
      </c>
      <c r="K3115" t="str">
        <f>TEXT(spending_patterns_detailed[[#This Row],[Transaction Date]],"mmm")</f>
        <v>Jul</v>
      </c>
      <c r="L31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16" spans="1:13" x14ac:dyDescent="0.4">
      <c r="A3116" t="s">
        <v>141</v>
      </c>
      <c r="B3116" t="s">
        <v>46</v>
      </c>
      <c r="C3116" t="s">
        <v>109</v>
      </c>
      <c r="D3116">
        <v>4</v>
      </c>
      <c r="E3116">
        <v>346.57</v>
      </c>
      <c r="F3116">
        <v>1386.27</v>
      </c>
      <c r="G3116" t="s">
        <v>25</v>
      </c>
      <c r="H3116" t="s">
        <v>41</v>
      </c>
      <c r="I3116" s="1">
        <v>45670</v>
      </c>
      <c r="J3116">
        <f>YEAR(spending_patterns_detailed[[#This Row],[Transaction Date]])</f>
        <v>2025</v>
      </c>
      <c r="K3116" t="str">
        <f>TEXT(spending_patterns_detailed[[#This Row],[Transaction Date]],"mmm")</f>
        <v>Jan</v>
      </c>
      <c r="L31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117" spans="1:13" x14ac:dyDescent="0.4">
      <c r="A3117" t="s">
        <v>118</v>
      </c>
      <c r="B3117" t="s">
        <v>70</v>
      </c>
      <c r="C3117" t="s">
        <v>73</v>
      </c>
      <c r="D3117">
        <v>4</v>
      </c>
      <c r="E3117">
        <v>61.89</v>
      </c>
      <c r="F3117">
        <v>247.56</v>
      </c>
      <c r="G3117" t="s">
        <v>21</v>
      </c>
      <c r="H3117" t="s">
        <v>17</v>
      </c>
      <c r="I3117" s="1">
        <v>45220</v>
      </c>
      <c r="J3117">
        <f>YEAR(spending_patterns_detailed[[#This Row],[Transaction Date]])</f>
        <v>2023</v>
      </c>
      <c r="K3117" t="str">
        <f>TEXT(spending_patterns_detailed[[#This Row],[Transaction Date]],"mmm")</f>
        <v>Oct</v>
      </c>
      <c r="L31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18" spans="1:13" x14ac:dyDescent="0.4">
      <c r="A3118" t="s">
        <v>170</v>
      </c>
      <c r="B3118" t="s">
        <v>27</v>
      </c>
      <c r="C3118" t="s">
        <v>54</v>
      </c>
      <c r="D3118">
        <v>2</v>
      </c>
      <c r="E3118">
        <v>77.55</v>
      </c>
      <c r="F3118">
        <v>155.09</v>
      </c>
      <c r="G3118" t="s">
        <v>25</v>
      </c>
      <c r="H3118" t="s">
        <v>13</v>
      </c>
      <c r="I3118" s="1">
        <v>45179</v>
      </c>
      <c r="J3118">
        <f>YEAR(spending_patterns_detailed[[#This Row],[Transaction Date]])</f>
        <v>2023</v>
      </c>
      <c r="K3118" t="str">
        <f>TEXT(spending_patterns_detailed[[#This Row],[Transaction Date]],"mmm")</f>
        <v>Sep</v>
      </c>
      <c r="L31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19" spans="1:13" x14ac:dyDescent="0.4">
      <c r="A3119" t="s">
        <v>152</v>
      </c>
      <c r="B3119" t="s">
        <v>27</v>
      </c>
      <c r="C3119" t="s">
        <v>40</v>
      </c>
      <c r="D3119">
        <v>3</v>
      </c>
      <c r="E3119">
        <v>88.76</v>
      </c>
      <c r="F3119">
        <v>266.27</v>
      </c>
      <c r="G3119" t="s">
        <v>12</v>
      </c>
      <c r="H3119" t="s">
        <v>41</v>
      </c>
      <c r="I3119" s="1">
        <v>45070</v>
      </c>
      <c r="J3119">
        <f>YEAR(spending_patterns_detailed[[#This Row],[Transaction Date]])</f>
        <v>2023</v>
      </c>
      <c r="K3119" t="str">
        <f>TEXT(spending_patterns_detailed[[#This Row],[Transaction Date]],"mmm")</f>
        <v>May</v>
      </c>
      <c r="L31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20" spans="1:13" x14ac:dyDescent="0.4">
      <c r="A3120" t="s">
        <v>88</v>
      </c>
      <c r="B3120" t="s">
        <v>70</v>
      </c>
      <c r="C3120" t="s">
        <v>110</v>
      </c>
      <c r="D3120">
        <v>5</v>
      </c>
      <c r="E3120">
        <v>2.14</v>
      </c>
      <c r="F3120">
        <v>10.71</v>
      </c>
      <c r="G3120" t="s">
        <v>21</v>
      </c>
      <c r="H3120" t="s">
        <v>41</v>
      </c>
      <c r="I3120" s="1">
        <v>45555</v>
      </c>
      <c r="J3120">
        <f>YEAR(spending_patterns_detailed[[#This Row],[Transaction Date]])</f>
        <v>2024</v>
      </c>
      <c r="K3120" t="str">
        <f>TEXT(spending_patterns_detailed[[#This Row],[Transaction Date]],"mmm")</f>
        <v>Sep</v>
      </c>
      <c r="L31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21" spans="1:13" x14ac:dyDescent="0.4">
      <c r="A3121" t="s">
        <v>204</v>
      </c>
      <c r="B3121" t="s">
        <v>27</v>
      </c>
      <c r="C3121" t="s">
        <v>153</v>
      </c>
      <c r="D3121">
        <v>2</v>
      </c>
      <c r="E3121">
        <v>85.4</v>
      </c>
      <c r="F3121">
        <v>170.79</v>
      </c>
      <c r="G3121" t="s">
        <v>21</v>
      </c>
      <c r="H3121" t="s">
        <v>17</v>
      </c>
      <c r="I3121" s="1">
        <v>45665</v>
      </c>
      <c r="J3121">
        <f>YEAR(spending_patterns_detailed[[#This Row],[Transaction Date]])</f>
        <v>2025</v>
      </c>
      <c r="K3121" t="str">
        <f>TEXT(spending_patterns_detailed[[#This Row],[Transaction Date]],"mmm")</f>
        <v>Jan</v>
      </c>
      <c r="L31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22" spans="1:13" x14ac:dyDescent="0.4">
      <c r="A3122" t="s">
        <v>55</v>
      </c>
      <c r="B3122" t="s">
        <v>15</v>
      </c>
      <c r="C3122" t="s">
        <v>16</v>
      </c>
      <c r="D3122">
        <v>4</v>
      </c>
      <c r="E3122">
        <v>32.369999999999997</v>
      </c>
      <c r="F3122">
        <v>129.5</v>
      </c>
      <c r="G3122" t="s">
        <v>38</v>
      </c>
      <c r="H3122" t="s">
        <v>41</v>
      </c>
      <c r="I3122" s="1">
        <v>45670</v>
      </c>
      <c r="J3122">
        <f>YEAR(spending_patterns_detailed[[#This Row],[Transaction Date]])</f>
        <v>2025</v>
      </c>
      <c r="K3122" t="str">
        <f>TEXT(spending_patterns_detailed[[#This Row],[Transaction Date]],"mmm")</f>
        <v>Jan</v>
      </c>
      <c r="L31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23" spans="1:13" x14ac:dyDescent="0.4">
      <c r="A3123" t="s">
        <v>90</v>
      </c>
      <c r="B3123" t="s">
        <v>100</v>
      </c>
      <c r="C3123" t="s">
        <v>130</v>
      </c>
      <c r="D3123">
        <v>1</v>
      </c>
      <c r="E3123">
        <v>9.0299999999999994</v>
      </c>
      <c r="F3123">
        <v>9.0299999999999994</v>
      </c>
      <c r="G3123" t="s">
        <v>38</v>
      </c>
      <c r="H3123" t="s">
        <v>41</v>
      </c>
      <c r="I3123" s="1">
        <v>45348</v>
      </c>
      <c r="J3123">
        <f>YEAR(spending_patterns_detailed[[#This Row],[Transaction Date]])</f>
        <v>2024</v>
      </c>
      <c r="K3123" t="str">
        <f>TEXT(spending_patterns_detailed[[#This Row],[Transaction Date]],"mmm")</f>
        <v>Feb</v>
      </c>
      <c r="L31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24" spans="1:13" x14ac:dyDescent="0.4">
      <c r="A3124" t="s">
        <v>102</v>
      </c>
      <c r="B3124" t="s">
        <v>27</v>
      </c>
      <c r="C3124" t="s">
        <v>28</v>
      </c>
      <c r="D3124">
        <v>5</v>
      </c>
      <c r="E3124">
        <v>20.37</v>
      </c>
      <c r="F3124">
        <v>101.85</v>
      </c>
      <c r="G3124" t="s">
        <v>21</v>
      </c>
      <c r="H3124" t="s">
        <v>17</v>
      </c>
      <c r="I3124" s="1">
        <v>45293</v>
      </c>
      <c r="J3124">
        <f>YEAR(spending_patterns_detailed[[#This Row],[Transaction Date]])</f>
        <v>2024</v>
      </c>
      <c r="K3124" t="str">
        <f>TEXT(spending_patterns_detailed[[#This Row],[Transaction Date]],"mmm")</f>
        <v>Jan</v>
      </c>
      <c r="L31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25" spans="1:13" x14ac:dyDescent="0.4">
      <c r="A3125" t="s">
        <v>150</v>
      </c>
      <c r="B3125" t="s">
        <v>10</v>
      </c>
      <c r="C3125" t="s">
        <v>87</v>
      </c>
      <c r="D3125">
        <v>3</v>
      </c>
      <c r="E3125">
        <v>4.74</v>
      </c>
      <c r="F3125">
        <v>14.23</v>
      </c>
      <c r="G3125" t="s">
        <v>25</v>
      </c>
      <c r="H3125" t="s">
        <v>13</v>
      </c>
      <c r="I3125" s="1">
        <v>45531</v>
      </c>
      <c r="J3125">
        <f>YEAR(spending_patterns_detailed[[#This Row],[Transaction Date]])</f>
        <v>2024</v>
      </c>
      <c r="K3125" t="str">
        <f>TEXT(spending_patterns_detailed[[#This Row],[Transaction Date]],"mmm")</f>
        <v>Aug</v>
      </c>
      <c r="L31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26" spans="1:13" x14ac:dyDescent="0.4">
      <c r="A3126" t="s">
        <v>253</v>
      </c>
      <c r="B3126" t="s">
        <v>61</v>
      </c>
      <c r="C3126" t="s">
        <v>62</v>
      </c>
      <c r="D3126">
        <v>1</v>
      </c>
      <c r="E3126">
        <v>324.82</v>
      </c>
      <c r="F3126">
        <v>324.82</v>
      </c>
      <c r="G3126" t="s">
        <v>38</v>
      </c>
      <c r="H3126" t="s">
        <v>13</v>
      </c>
      <c r="I3126" s="1">
        <v>45579</v>
      </c>
      <c r="J3126">
        <f>YEAR(spending_patterns_detailed[[#This Row],[Transaction Date]])</f>
        <v>2024</v>
      </c>
      <c r="K3126" t="str">
        <f>TEXT(spending_patterns_detailed[[#This Row],[Transaction Date]],"mmm")</f>
        <v>Oct</v>
      </c>
      <c r="L31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27" spans="1:13" x14ac:dyDescent="0.4">
      <c r="A3127" t="s">
        <v>193</v>
      </c>
      <c r="B3127" t="s">
        <v>15</v>
      </c>
      <c r="C3127" t="s">
        <v>16</v>
      </c>
      <c r="D3127">
        <v>2</v>
      </c>
      <c r="E3127">
        <v>49.32</v>
      </c>
      <c r="F3127">
        <v>98.65</v>
      </c>
      <c r="G3127" t="s">
        <v>21</v>
      </c>
      <c r="H3127" t="s">
        <v>13</v>
      </c>
      <c r="I3127" s="1">
        <v>44929</v>
      </c>
      <c r="J3127">
        <f>YEAR(spending_patterns_detailed[[#This Row],[Transaction Date]])</f>
        <v>2023</v>
      </c>
      <c r="K3127" t="str">
        <f>TEXT(spending_patterns_detailed[[#This Row],[Transaction Date]],"mmm")</f>
        <v>Jan</v>
      </c>
      <c r="L31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28" spans="1:13" x14ac:dyDescent="0.4">
      <c r="A3128" t="s">
        <v>119</v>
      </c>
      <c r="B3128" t="s">
        <v>56</v>
      </c>
      <c r="C3128" t="s">
        <v>165</v>
      </c>
      <c r="D3128">
        <v>1</v>
      </c>
      <c r="E3128">
        <v>583.46</v>
      </c>
      <c r="F3128">
        <v>583.46</v>
      </c>
      <c r="G3128" t="s">
        <v>38</v>
      </c>
      <c r="H3128" t="s">
        <v>13</v>
      </c>
      <c r="I3128" s="1">
        <v>45192</v>
      </c>
      <c r="J3128">
        <f>YEAR(spending_patterns_detailed[[#This Row],[Transaction Date]])</f>
        <v>2023</v>
      </c>
      <c r="K3128" t="str">
        <f>TEXT(spending_patterns_detailed[[#This Row],[Transaction Date]],"mmm")</f>
        <v>Sep</v>
      </c>
      <c r="L31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29" spans="1:13" x14ac:dyDescent="0.4">
      <c r="A3129" t="s">
        <v>194</v>
      </c>
      <c r="B3129" t="s">
        <v>36</v>
      </c>
      <c r="C3129" t="s">
        <v>160</v>
      </c>
      <c r="D3129">
        <v>1</v>
      </c>
      <c r="E3129">
        <v>201.57</v>
      </c>
      <c r="F3129">
        <v>201.57</v>
      </c>
      <c r="G3129" t="s">
        <v>25</v>
      </c>
      <c r="H3129" t="s">
        <v>13</v>
      </c>
      <c r="I3129" s="1">
        <v>45404</v>
      </c>
      <c r="J3129">
        <f>YEAR(spending_patterns_detailed[[#This Row],[Transaction Date]])</f>
        <v>2024</v>
      </c>
      <c r="K3129" t="str">
        <f>TEXT(spending_patterns_detailed[[#This Row],[Transaction Date]],"mmm")</f>
        <v>Apr</v>
      </c>
      <c r="L31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30" spans="1:13" x14ac:dyDescent="0.4">
      <c r="A3130" t="s">
        <v>75</v>
      </c>
      <c r="B3130" t="s">
        <v>61</v>
      </c>
      <c r="C3130" t="s">
        <v>62</v>
      </c>
      <c r="D3130">
        <v>1</v>
      </c>
      <c r="E3130">
        <v>325.74</v>
      </c>
      <c r="F3130">
        <v>325.74</v>
      </c>
      <c r="G3130" t="s">
        <v>25</v>
      </c>
      <c r="H3130" t="s">
        <v>17</v>
      </c>
      <c r="I3130" s="1">
        <v>45112</v>
      </c>
      <c r="J3130">
        <f>YEAR(spending_patterns_detailed[[#This Row],[Transaction Date]])</f>
        <v>2023</v>
      </c>
      <c r="K3130" t="str">
        <f>TEXT(spending_patterns_detailed[[#This Row],[Transaction Date]],"mmm")</f>
        <v>Jul</v>
      </c>
      <c r="L31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31" spans="1:13" x14ac:dyDescent="0.4">
      <c r="A3131" t="s">
        <v>188</v>
      </c>
      <c r="B3131" t="s">
        <v>31</v>
      </c>
      <c r="C3131" t="s">
        <v>80</v>
      </c>
      <c r="D3131">
        <v>1</v>
      </c>
      <c r="E3131">
        <v>8.2799999999999994</v>
      </c>
      <c r="F3131">
        <v>8.2799999999999994</v>
      </c>
      <c r="G3131" t="s">
        <v>38</v>
      </c>
      <c r="H3131" t="s">
        <v>41</v>
      </c>
      <c r="I3131" s="1">
        <v>45551</v>
      </c>
      <c r="J3131">
        <f>YEAR(spending_patterns_detailed[[#This Row],[Transaction Date]])</f>
        <v>2024</v>
      </c>
      <c r="K3131" t="str">
        <f>TEXT(spending_patterns_detailed[[#This Row],[Transaction Date]],"mmm")</f>
        <v>Sep</v>
      </c>
      <c r="L31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32" spans="1:13" x14ac:dyDescent="0.4">
      <c r="A3132" t="s">
        <v>123</v>
      </c>
      <c r="B3132" t="s">
        <v>49</v>
      </c>
      <c r="C3132" t="s">
        <v>197</v>
      </c>
      <c r="D3132">
        <v>4</v>
      </c>
      <c r="E3132">
        <v>21.55</v>
      </c>
      <c r="F3132">
        <v>86.2</v>
      </c>
      <c r="G3132" t="s">
        <v>38</v>
      </c>
      <c r="H3132" t="s">
        <v>13</v>
      </c>
      <c r="I3132" s="1">
        <v>45565</v>
      </c>
      <c r="J3132">
        <f>YEAR(spending_patterns_detailed[[#This Row],[Transaction Date]])</f>
        <v>2024</v>
      </c>
      <c r="K3132" t="str">
        <f>TEXT(spending_patterns_detailed[[#This Row],[Transaction Date]],"mmm")</f>
        <v>Sep</v>
      </c>
      <c r="L31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33" spans="1:13" x14ac:dyDescent="0.4">
      <c r="A3133" t="s">
        <v>206</v>
      </c>
      <c r="B3133" t="s">
        <v>23</v>
      </c>
      <c r="C3133" t="s">
        <v>24</v>
      </c>
      <c r="D3133">
        <v>5</v>
      </c>
      <c r="E3133">
        <v>11.9</v>
      </c>
      <c r="F3133">
        <v>59.49</v>
      </c>
      <c r="G3133" t="s">
        <v>12</v>
      </c>
      <c r="H3133" t="s">
        <v>41</v>
      </c>
      <c r="I3133" s="1">
        <v>45627</v>
      </c>
      <c r="J3133">
        <f>YEAR(spending_patterns_detailed[[#This Row],[Transaction Date]])</f>
        <v>2024</v>
      </c>
      <c r="K3133" t="str">
        <f>TEXT(spending_patterns_detailed[[#This Row],[Transaction Date]],"mmm")</f>
        <v>Dec</v>
      </c>
      <c r="L31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34" spans="1:13" x14ac:dyDescent="0.4">
      <c r="A3134" t="s">
        <v>250</v>
      </c>
      <c r="B3134" t="s">
        <v>27</v>
      </c>
      <c r="C3134" t="s">
        <v>28</v>
      </c>
      <c r="D3134">
        <v>5</v>
      </c>
      <c r="E3134">
        <v>49.53</v>
      </c>
      <c r="F3134">
        <v>247.65</v>
      </c>
      <c r="G3134" t="s">
        <v>25</v>
      </c>
      <c r="H3134" t="s">
        <v>13</v>
      </c>
      <c r="I3134" s="1">
        <v>45358</v>
      </c>
      <c r="J3134">
        <f>YEAR(spending_patterns_detailed[[#This Row],[Transaction Date]])</f>
        <v>2024</v>
      </c>
      <c r="K3134" t="str">
        <f>TEXT(spending_patterns_detailed[[#This Row],[Transaction Date]],"mmm")</f>
        <v>Mar</v>
      </c>
      <c r="L31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35" spans="1:13" x14ac:dyDescent="0.4">
      <c r="A3135" t="s">
        <v>233</v>
      </c>
      <c r="B3135" t="s">
        <v>15</v>
      </c>
      <c r="C3135" t="s">
        <v>151</v>
      </c>
      <c r="D3135">
        <v>3</v>
      </c>
      <c r="E3135">
        <v>132.36000000000001</v>
      </c>
      <c r="F3135">
        <v>397.09</v>
      </c>
      <c r="G3135" t="s">
        <v>38</v>
      </c>
      <c r="H3135" t="s">
        <v>41</v>
      </c>
      <c r="I3135" s="1">
        <v>44997</v>
      </c>
      <c r="J3135">
        <f>YEAR(spending_patterns_detailed[[#This Row],[Transaction Date]])</f>
        <v>2023</v>
      </c>
      <c r="K3135" t="str">
        <f>TEXT(spending_patterns_detailed[[#This Row],[Transaction Date]],"mmm")</f>
        <v>Mar</v>
      </c>
      <c r="L31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36" spans="1:13" x14ac:dyDescent="0.4">
      <c r="A3136" t="s">
        <v>276</v>
      </c>
      <c r="B3136" t="s">
        <v>19</v>
      </c>
      <c r="C3136" t="s">
        <v>20</v>
      </c>
      <c r="D3136">
        <v>1</v>
      </c>
      <c r="E3136">
        <v>48.01</v>
      </c>
      <c r="F3136">
        <v>48.01</v>
      </c>
      <c r="G3136" t="s">
        <v>12</v>
      </c>
      <c r="H3136" t="s">
        <v>13</v>
      </c>
      <c r="I3136" s="1">
        <v>45606</v>
      </c>
      <c r="J3136">
        <f>YEAR(spending_patterns_detailed[[#This Row],[Transaction Date]])</f>
        <v>2024</v>
      </c>
      <c r="K3136" t="str">
        <f>TEXT(spending_patterns_detailed[[#This Row],[Transaction Date]],"mmm")</f>
        <v>Nov</v>
      </c>
      <c r="L31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37" spans="1:13" x14ac:dyDescent="0.4">
      <c r="A3137" t="s">
        <v>99</v>
      </c>
      <c r="B3137" t="s">
        <v>23</v>
      </c>
      <c r="C3137" t="s">
        <v>143</v>
      </c>
      <c r="D3137">
        <v>3</v>
      </c>
      <c r="E3137">
        <v>160.74</v>
      </c>
      <c r="F3137">
        <v>482.22</v>
      </c>
      <c r="G3137" t="s">
        <v>25</v>
      </c>
      <c r="H3137" t="s">
        <v>41</v>
      </c>
      <c r="I3137" s="1">
        <v>44996</v>
      </c>
      <c r="J3137">
        <f>YEAR(spending_patterns_detailed[[#This Row],[Transaction Date]])</f>
        <v>2023</v>
      </c>
      <c r="K3137" t="str">
        <f>TEXT(spending_patterns_detailed[[#This Row],[Transaction Date]],"mmm")</f>
        <v>Mar</v>
      </c>
      <c r="L31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38" spans="1:13" x14ac:dyDescent="0.4">
      <c r="A3138" t="s">
        <v>253</v>
      </c>
      <c r="B3138" t="s">
        <v>27</v>
      </c>
      <c r="C3138" t="s">
        <v>153</v>
      </c>
      <c r="D3138">
        <v>1</v>
      </c>
      <c r="E3138">
        <v>31.15</v>
      </c>
      <c r="F3138">
        <v>31.15</v>
      </c>
      <c r="G3138" t="s">
        <v>38</v>
      </c>
      <c r="H3138" t="s">
        <v>41</v>
      </c>
      <c r="I3138" s="1">
        <v>45539</v>
      </c>
      <c r="J3138">
        <f>YEAR(spending_patterns_detailed[[#This Row],[Transaction Date]])</f>
        <v>2024</v>
      </c>
      <c r="K3138" t="str">
        <f>TEXT(spending_patterns_detailed[[#This Row],[Transaction Date]],"mmm")</f>
        <v>Sep</v>
      </c>
      <c r="L31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39" spans="1:13" x14ac:dyDescent="0.4">
      <c r="A3139" t="s">
        <v>74</v>
      </c>
      <c r="B3139" t="s">
        <v>27</v>
      </c>
      <c r="C3139" t="s">
        <v>40</v>
      </c>
      <c r="D3139">
        <v>5</v>
      </c>
      <c r="E3139">
        <v>51.4</v>
      </c>
      <c r="F3139">
        <v>257.01</v>
      </c>
      <c r="G3139" t="s">
        <v>38</v>
      </c>
      <c r="H3139" t="s">
        <v>13</v>
      </c>
      <c r="I3139" s="1">
        <v>45648</v>
      </c>
      <c r="J3139">
        <f>YEAR(spending_patterns_detailed[[#This Row],[Transaction Date]])</f>
        <v>2024</v>
      </c>
      <c r="K3139" t="str">
        <f>TEXT(spending_patterns_detailed[[#This Row],[Transaction Date]],"mmm")</f>
        <v>Dec</v>
      </c>
      <c r="L31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40" spans="1:13" x14ac:dyDescent="0.4">
      <c r="A3140" t="s">
        <v>249</v>
      </c>
      <c r="B3140" t="s">
        <v>56</v>
      </c>
      <c r="C3140" t="s">
        <v>165</v>
      </c>
      <c r="D3140">
        <v>4</v>
      </c>
      <c r="E3140">
        <v>1030.98</v>
      </c>
      <c r="F3140">
        <v>4123.8999999999996</v>
      </c>
      <c r="G3140" t="s">
        <v>25</v>
      </c>
      <c r="H3140" t="s">
        <v>41</v>
      </c>
      <c r="I3140" s="1">
        <v>45247</v>
      </c>
      <c r="J3140">
        <f>YEAR(spending_patterns_detailed[[#This Row],[Transaction Date]])</f>
        <v>2023</v>
      </c>
      <c r="K3140" t="str">
        <f>TEXT(spending_patterns_detailed[[#This Row],[Transaction Date]],"mmm")</f>
        <v>Nov</v>
      </c>
      <c r="L31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1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141" spans="1:13" x14ac:dyDescent="0.4">
      <c r="A3141" t="s">
        <v>201</v>
      </c>
      <c r="B3141" t="s">
        <v>19</v>
      </c>
      <c r="C3141" t="s">
        <v>149</v>
      </c>
      <c r="D3141">
        <v>1</v>
      </c>
      <c r="E3141">
        <v>4320.45</v>
      </c>
      <c r="F3141">
        <v>4320.45</v>
      </c>
      <c r="G3141" t="s">
        <v>38</v>
      </c>
      <c r="H3141" t="s">
        <v>17</v>
      </c>
      <c r="I3141" s="1">
        <v>45326</v>
      </c>
      <c r="J3141">
        <f>YEAR(spending_patterns_detailed[[#This Row],[Transaction Date]])</f>
        <v>2024</v>
      </c>
      <c r="K3141" t="str">
        <f>TEXT(spending_patterns_detailed[[#This Row],[Transaction Date]],"mmm")</f>
        <v>Feb</v>
      </c>
      <c r="L31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1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142" spans="1:13" x14ac:dyDescent="0.4">
      <c r="A3142" t="s">
        <v>124</v>
      </c>
      <c r="B3142" t="s">
        <v>100</v>
      </c>
      <c r="C3142" t="s">
        <v>189</v>
      </c>
      <c r="D3142">
        <v>1</v>
      </c>
      <c r="E3142">
        <v>45.03</v>
      </c>
      <c r="F3142">
        <v>45.03</v>
      </c>
      <c r="G3142" t="s">
        <v>25</v>
      </c>
      <c r="H3142" t="s">
        <v>13</v>
      </c>
      <c r="I3142" s="1">
        <v>45211</v>
      </c>
      <c r="J3142">
        <f>YEAR(spending_patterns_detailed[[#This Row],[Transaction Date]])</f>
        <v>2023</v>
      </c>
      <c r="K3142" t="str">
        <f>TEXT(spending_patterns_detailed[[#This Row],[Transaction Date]],"mmm")</f>
        <v>Oct</v>
      </c>
      <c r="L31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43" spans="1:13" x14ac:dyDescent="0.4">
      <c r="A3143" t="s">
        <v>33</v>
      </c>
      <c r="B3143" t="s">
        <v>31</v>
      </c>
      <c r="C3143" t="s">
        <v>32</v>
      </c>
      <c r="D3143">
        <v>1</v>
      </c>
      <c r="E3143">
        <v>535.51</v>
      </c>
      <c r="F3143">
        <v>535.51</v>
      </c>
      <c r="G3143" t="s">
        <v>21</v>
      </c>
      <c r="H3143" t="s">
        <v>17</v>
      </c>
      <c r="I3143" s="1">
        <v>44935</v>
      </c>
      <c r="J3143">
        <f>YEAR(spending_patterns_detailed[[#This Row],[Transaction Date]])</f>
        <v>2023</v>
      </c>
      <c r="K3143" t="str">
        <f>TEXT(spending_patterns_detailed[[#This Row],[Transaction Date]],"mmm")</f>
        <v>Jan</v>
      </c>
      <c r="L31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44" spans="1:13" x14ac:dyDescent="0.4">
      <c r="A3144" t="s">
        <v>229</v>
      </c>
      <c r="B3144" t="s">
        <v>10</v>
      </c>
      <c r="C3144" t="s">
        <v>87</v>
      </c>
      <c r="D3144">
        <v>5</v>
      </c>
      <c r="E3144">
        <v>4.24</v>
      </c>
      <c r="F3144">
        <v>21.2</v>
      </c>
      <c r="G3144" t="s">
        <v>12</v>
      </c>
      <c r="H3144" t="s">
        <v>13</v>
      </c>
      <c r="I3144" s="1">
        <v>45305</v>
      </c>
      <c r="J3144">
        <f>YEAR(spending_patterns_detailed[[#This Row],[Transaction Date]])</f>
        <v>2024</v>
      </c>
      <c r="K3144" t="str">
        <f>TEXT(spending_patterns_detailed[[#This Row],[Transaction Date]],"mmm")</f>
        <v>Jan</v>
      </c>
      <c r="L31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45" spans="1:13" x14ac:dyDescent="0.4">
      <c r="A3145" t="s">
        <v>176</v>
      </c>
      <c r="B3145" t="s">
        <v>36</v>
      </c>
      <c r="C3145" t="s">
        <v>160</v>
      </c>
      <c r="D3145">
        <v>1</v>
      </c>
      <c r="E3145">
        <v>126.2</v>
      </c>
      <c r="F3145">
        <v>126.2</v>
      </c>
      <c r="G3145" t="s">
        <v>21</v>
      </c>
      <c r="H3145" t="s">
        <v>41</v>
      </c>
      <c r="I3145" s="1">
        <v>45669</v>
      </c>
      <c r="J3145">
        <f>YEAR(spending_patterns_detailed[[#This Row],[Transaction Date]])</f>
        <v>2025</v>
      </c>
      <c r="K3145" t="str">
        <f>TEXT(spending_patterns_detailed[[#This Row],[Transaction Date]],"mmm")</f>
        <v>Jan</v>
      </c>
      <c r="L31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46" spans="1:13" x14ac:dyDescent="0.4">
      <c r="A3146" t="s">
        <v>173</v>
      </c>
      <c r="B3146" t="s">
        <v>27</v>
      </c>
      <c r="C3146" t="s">
        <v>28</v>
      </c>
      <c r="D3146">
        <v>3</v>
      </c>
      <c r="E3146">
        <v>17.649999999999999</v>
      </c>
      <c r="F3146">
        <v>52.96</v>
      </c>
      <c r="G3146" t="s">
        <v>38</v>
      </c>
      <c r="H3146" t="s">
        <v>17</v>
      </c>
      <c r="I3146" s="1">
        <v>45324</v>
      </c>
      <c r="J3146">
        <f>YEAR(spending_patterns_detailed[[#This Row],[Transaction Date]])</f>
        <v>2024</v>
      </c>
      <c r="K3146" t="str">
        <f>TEXT(spending_patterns_detailed[[#This Row],[Transaction Date]],"mmm")</f>
        <v>Feb</v>
      </c>
      <c r="L31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47" spans="1:13" x14ac:dyDescent="0.4">
      <c r="A3147" t="s">
        <v>246</v>
      </c>
      <c r="B3147" t="s">
        <v>36</v>
      </c>
      <c r="C3147" t="s">
        <v>160</v>
      </c>
      <c r="D3147">
        <v>1</v>
      </c>
      <c r="E3147">
        <v>243.05</v>
      </c>
      <c r="F3147">
        <v>243.05</v>
      </c>
      <c r="G3147" t="s">
        <v>12</v>
      </c>
      <c r="H3147" t="s">
        <v>17</v>
      </c>
      <c r="I3147" s="1">
        <v>45338</v>
      </c>
      <c r="J3147">
        <f>YEAR(spending_patterns_detailed[[#This Row],[Transaction Date]])</f>
        <v>2024</v>
      </c>
      <c r="K3147" t="str">
        <f>TEXT(spending_patterns_detailed[[#This Row],[Transaction Date]],"mmm")</f>
        <v>Feb</v>
      </c>
      <c r="L31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48" spans="1:13" x14ac:dyDescent="0.4">
      <c r="A3148" t="s">
        <v>259</v>
      </c>
      <c r="B3148" t="s">
        <v>15</v>
      </c>
      <c r="C3148" t="s">
        <v>16</v>
      </c>
      <c r="D3148">
        <v>3</v>
      </c>
      <c r="E3148">
        <v>89.23</v>
      </c>
      <c r="F3148">
        <v>267.68</v>
      </c>
      <c r="G3148" t="s">
        <v>12</v>
      </c>
      <c r="H3148" t="s">
        <v>41</v>
      </c>
      <c r="I3148" s="1">
        <v>45098</v>
      </c>
      <c r="J3148">
        <f>YEAR(spending_patterns_detailed[[#This Row],[Transaction Date]])</f>
        <v>2023</v>
      </c>
      <c r="K3148" t="str">
        <f>TEXT(spending_patterns_detailed[[#This Row],[Transaction Date]],"mmm")</f>
        <v>Jun</v>
      </c>
      <c r="L31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49" spans="1:13" x14ac:dyDescent="0.4">
      <c r="A3149" t="s">
        <v>74</v>
      </c>
      <c r="B3149" t="s">
        <v>46</v>
      </c>
      <c r="C3149" t="s">
        <v>104</v>
      </c>
      <c r="D3149">
        <v>5</v>
      </c>
      <c r="E3149">
        <v>5.79</v>
      </c>
      <c r="F3149">
        <v>28.93</v>
      </c>
      <c r="G3149" t="s">
        <v>12</v>
      </c>
      <c r="H3149" t="s">
        <v>41</v>
      </c>
      <c r="I3149" s="1">
        <v>44984</v>
      </c>
      <c r="J3149">
        <f>YEAR(spending_patterns_detailed[[#This Row],[Transaction Date]])</f>
        <v>2023</v>
      </c>
      <c r="K3149" t="str">
        <f>TEXT(spending_patterns_detailed[[#This Row],[Transaction Date]],"mmm")</f>
        <v>Feb</v>
      </c>
      <c r="L31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50" spans="1:13" x14ac:dyDescent="0.4">
      <c r="A3150" t="s">
        <v>45</v>
      </c>
      <c r="B3150" t="s">
        <v>27</v>
      </c>
      <c r="C3150" t="s">
        <v>28</v>
      </c>
      <c r="D3150">
        <v>5</v>
      </c>
      <c r="E3150">
        <v>25.24</v>
      </c>
      <c r="F3150">
        <v>126.22</v>
      </c>
      <c r="G3150" t="s">
        <v>21</v>
      </c>
      <c r="H3150" t="s">
        <v>41</v>
      </c>
      <c r="I3150" s="1">
        <v>45598</v>
      </c>
      <c r="J3150">
        <f>YEAR(spending_patterns_detailed[[#This Row],[Transaction Date]])</f>
        <v>2024</v>
      </c>
      <c r="K3150" t="str">
        <f>TEXT(spending_patterns_detailed[[#This Row],[Transaction Date]],"mmm")</f>
        <v>Nov</v>
      </c>
      <c r="L31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51" spans="1:13" x14ac:dyDescent="0.4">
      <c r="A3151" t="s">
        <v>65</v>
      </c>
      <c r="B3151" t="s">
        <v>56</v>
      </c>
      <c r="C3151" t="s">
        <v>165</v>
      </c>
      <c r="D3151">
        <v>3</v>
      </c>
      <c r="E3151">
        <v>480.46</v>
      </c>
      <c r="F3151">
        <v>1441.37</v>
      </c>
      <c r="G3151" t="s">
        <v>21</v>
      </c>
      <c r="H3151" t="s">
        <v>17</v>
      </c>
      <c r="I3151" s="1">
        <v>45216</v>
      </c>
      <c r="J3151">
        <f>YEAR(spending_patterns_detailed[[#This Row],[Transaction Date]])</f>
        <v>2023</v>
      </c>
      <c r="K3151" t="str">
        <f>TEXT(spending_patterns_detailed[[#This Row],[Transaction Date]],"mmm")</f>
        <v>Oct</v>
      </c>
      <c r="L31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152" spans="1:13" x14ac:dyDescent="0.4">
      <c r="A3152" t="s">
        <v>264</v>
      </c>
      <c r="B3152" t="s">
        <v>49</v>
      </c>
      <c r="C3152" t="s">
        <v>112</v>
      </c>
      <c r="D3152">
        <v>3</v>
      </c>
      <c r="E3152">
        <v>62</v>
      </c>
      <c r="F3152">
        <v>185.99</v>
      </c>
      <c r="G3152" t="s">
        <v>25</v>
      </c>
      <c r="H3152" t="s">
        <v>41</v>
      </c>
      <c r="I3152" s="1">
        <v>45043</v>
      </c>
      <c r="J3152">
        <f>YEAR(spending_patterns_detailed[[#This Row],[Transaction Date]])</f>
        <v>2023</v>
      </c>
      <c r="K3152" t="str">
        <f>TEXT(spending_patterns_detailed[[#This Row],[Transaction Date]],"mmm")</f>
        <v>Apr</v>
      </c>
      <c r="L31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53" spans="1:13" x14ac:dyDescent="0.4">
      <c r="A3153" t="s">
        <v>158</v>
      </c>
      <c r="B3153" t="s">
        <v>100</v>
      </c>
      <c r="C3153" t="s">
        <v>101</v>
      </c>
      <c r="D3153">
        <v>1</v>
      </c>
      <c r="E3153">
        <v>8.4700000000000006</v>
      </c>
      <c r="F3153">
        <v>8.4700000000000006</v>
      </c>
      <c r="G3153" t="s">
        <v>12</v>
      </c>
      <c r="H3153" t="s">
        <v>13</v>
      </c>
      <c r="I3153" s="1">
        <v>45111</v>
      </c>
      <c r="J3153">
        <f>YEAR(spending_patterns_detailed[[#This Row],[Transaction Date]])</f>
        <v>2023</v>
      </c>
      <c r="K3153" t="str">
        <f>TEXT(spending_patterns_detailed[[#This Row],[Transaction Date]],"mmm")</f>
        <v>Jul</v>
      </c>
      <c r="L31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54" spans="1:13" x14ac:dyDescent="0.4">
      <c r="A3154" t="s">
        <v>247</v>
      </c>
      <c r="B3154" t="s">
        <v>27</v>
      </c>
      <c r="C3154" t="s">
        <v>28</v>
      </c>
      <c r="D3154">
        <v>1</v>
      </c>
      <c r="E3154">
        <v>11.86</v>
      </c>
      <c r="F3154">
        <v>11.86</v>
      </c>
      <c r="G3154" t="s">
        <v>21</v>
      </c>
      <c r="H3154" t="s">
        <v>17</v>
      </c>
      <c r="I3154" s="1">
        <v>45232</v>
      </c>
      <c r="J3154">
        <f>YEAR(spending_patterns_detailed[[#This Row],[Transaction Date]])</f>
        <v>2023</v>
      </c>
      <c r="K3154" t="str">
        <f>TEXT(spending_patterns_detailed[[#This Row],[Transaction Date]],"mmm")</f>
        <v>Nov</v>
      </c>
      <c r="L31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55" spans="1:13" x14ac:dyDescent="0.4">
      <c r="A3155" t="s">
        <v>146</v>
      </c>
      <c r="B3155" t="s">
        <v>56</v>
      </c>
      <c r="C3155" t="s">
        <v>66</v>
      </c>
      <c r="D3155">
        <v>1</v>
      </c>
      <c r="E3155">
        <v>110.03</v>
      </c>
      <c r="F3155">
        <v>110.03</v>
      </c>
      <c r="G3155" t="s">
        <v>21</v>
      </c>
      <c r="H3155" t="s">
        <v>17</v>
      </c>
      <c r="I3155" s="1">
        <v>45275</v>
      </c>
      <c r="J3155">
        <f>YEAR(spending_patterns_detailed[[#This Row],[Transaction Date]])</f>
        <v>2023</v>
      </c>
      <c r="K3155" t="str">
        <f>TEXT(spending_patterns_detailed[[#This Row],[Transaction Date]],"mmm")</f>
        <v>Dec</v>
      </c>
      <c r="L31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56" spans="1:13" x14ac:dyDescent="0.4">
      <c r="A3156" t="s">
        <v>239</v>
      </c>
      <c r="B3156" t="s">
        <v>70</v>
      </c>
      <c r="C3156" t="s">
        <v>71</v>
      </c>
      <c r="D3156">
        <v>4</v>
      </c>
      <c r="E3156">
        <v>11.22</v>
      </c>
      <c r="F3156">
        <v>44.86</v>
      </c>
      <c r="G3156" t="s">
        <v>38</v>
      </c>
      <c r="H3156" t="s">
        <v>13</v>
      </c>
      <c r="I3156" s="1">
        <v>44950</v>
      </c>
      <c r="J3156">
        <f>YEAR(spending_patterns_detailed[[#This Row],[Transaction Date]])</f>
        <v>2023</v>
      </c>
      <c r="K3156" t="str">
        <f>TEXT(spending_patterns_detailed[[#This Row],[Transaction Date]],"mmm")</f>
        <v>Jan</v>
      </c>
      <c r="L31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57" spans="1:13" x14ac:dyDescent="0.4">
      <c r="A3157" t="s">
        <v>215</v>
      </c>
      <c r="B3157" t="s">
        <v>27</v>
      </c>
      <c r="C3157" t="s">
        <v>28</v>
      </c>
      <c r="D3157">
        <v>5</v>
      </c>
      <c r="E3157">
        <v>34.32</v>
      </c>
      <c r="F3157">
        <v>171.59</v>
      </c>
      <c r="G3157" t="s">
        <v>38</v>
      </c>
      <c r="H3157" t="s">
        <v>13</v>
      </c>
      <c r="I3157" s="1">
        <v>45339</v>
      </c>
      <c r="J3157">
        <f>YEAR(spending_patterns_detailed[[#This Row],[Transaction Date]])</f>
        <v>2024</v>
      </c>
      <c r="K3157" t="str">
        <f>TEXT(spending_patterns_detailed[[#This Row],[Transaction Date]],"mmm")</f>
        <v>Feb</v>
      </c>
      <c r="L31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58" spans="1:13" x14ac:dyDescent="0.4">
      <c r="A3158" t="s">
        <v>150</v>
      </c>
      <c r="B3158" t="s">
        <v>15</v>
      </c>
      <c r="C3158" t="s">
        <v>151</v>
      </c>
      <c r="D3158">
        <v>2</v>
      </c>
      <c r="E3158">
        <v>153.06</v>
      </c>
      <c r="F3158">
        <v>306.11</v>
      </c>
      <c r="G3158" t="s">
        <v>12</v>
      </c>
      <c r="H3158" t="s">
        <v>13</v>
      </c>
      <c r="I3158" s="1">
        <v>45306</v>
      </c>
      <c r="J3158">
        <f>YEAR(spending_patterns_detailed[[#This Row],[Transaction Date]])</f>
        <v>2024</v>
      </c>
      <c r="K3158" t="str">
        <f>TEXT(spending_patterns_detailed[[#This Row],[Transaction Date]],"mmm")</f>
        <v>Jan</v>
      </c>
      <c r="L31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59" spans="1:13" x14ac:dyDescent="0.4">
      <c r="A3159" t="s">
        <v>256</v>
      </c>
      <c r="B3159" t="s">
        <v>27</v>
      </c>
      <c r="C3159" t="s">
        <v>54</v>
      </c>
      <c r="D3159">
        <v>4</v>
      </c>
      <c r="E3159">
        <v>300.91000000000003</v>
      </c>
      <c r="F3159">
        <v>1203.6300000000001</v>
      </c>
      <c r="G3159" t="s">
        <v>25</v>
      </c>
      <c r="H3159" t="s">
        <v>41</v>
      </c>
      <c r="I3159" s="1">
        <v>45522</v>
      </c>
      <c r="J3159">
        <f>YEAR(spending_patterns_detailed[[#This Row],[Transaction Date]])</f>
        <v>2024</v>
      </c>
      <c r="K3159" t="str">
        <f>TEXT(spending_patterns_detailed[[#This Row],[Transaction Date]],"mmm")</f>
        <v>Aug</v>
      </c>
      <c r="L31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160" spans="1:13" x14ac:dyDescent="0.4">
      <c r="A3160" t="s">
        <v>238</v>
      </c>
      <c r="B3160" t="s">
        <v>27</v>
      </c>
      <c r="C3160" t="s">
        <v>54</v>
      </c>
      <c r="D3160">
        <v>4</v>
      </c>
      <c r="E3160">
        <v>492.38</v>
      </c>
      <c r="F3160">
        <v>1969.54</v>
      </c>
      <c r="G3160" t="s">
        <v>21</v>
      </c>
      <c r="H3160" t="s">
        <v>17</v>
      </c>
      <c r="I3160" s="1">
        <v>45564</v>
      </c>
      <c r="J3160">
        <f>YEAR(spending_patterns_detailed[[#This Row],[Transaction Date]])</f>
        <v>2024</v>
      </c>
      <c r="K3160" t="str">
        <f>TEXT(spending_patterns_detailed[[#This Row],[Transaction Date]],"mmm")</f>
        <v>Sep</v>
      </c>
      <c r="L31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161" spans="1:13" x14ac:dyDescent="0.4">
      <c r="A3161" t="s">
        <v>195</v>
      </c>
      <c r="B3161" t="s">
        <v>27</v>
      </c>
      <c r="C3161" t="s">
        <v>40</v>
      </c>
      <c r="D3161">
        <v>3</v>
      </c>
      <c r="E3161">
        <v>41.06</v>
      </c>
      <c r="F3161">
        <v>123.17</v>
      </c>
      <c r="G3161" t="s">
        <v>21</v>
      </c>
      <c r="H3161" t="s">
        <v>17</v>
      </c>
      <c r="I3161" s="1">
        <v>44949</v>
      </c>
      <c r="J3161">
        <f>YEAR(spending_patterns_detailed[[#This Row],[Transaction Date]])</f>
        <v>2023</v>
      </c>
      <c r="K3161" t="str">
        <f>TEXT(spending_patterns_detailed[[#This Row],[Transaction Date]],"mmm")</f>
        <v>Jan</v>
      </c>
      <c r="L31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62" spans="1:13" x14ac:dyDescent="0.4">
      <c r="A3162" t="s">
        <v>95</v>
      </c>
      <c r="B3162" t="s">
        <v>10</v>
      </c>
      <c r="C3162" t="s">
        <v>11</v>
      </c>
      <c r="D3162">
        <v>2</v>
      </c>
      <c r="E3162">
        <v>3.93</v>
      </c>
      <c r="F3162">
        <v>7.87</v>
      </c>
      <c r="G3162" t="s">
        <v>25</v>
      </c>
      <c r="H3162" t="s">
        <v>41</v>
      </c>
      <c r="I3162" s="1">
        <v>45253</v>
      </c>
      <c r="J3162">
        <f>YEAR(spending_patterns_detailed[[#This Row],[Transaction Date]])</f>
        <v>2023</v>
      </c>
      <c r="K3162" t="str">
        <f>TEXT(spending_patterns_detailed[[#This Row],[Transaction Date]],"mmm")</f>
        <v>Nov</v>
      </c>
      <c r="L31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63" spans="1:13" x14ac:dyDescent="0.4">
      <c r="A3163" t="s">
        <v>222</v>
      </c>
      <c r="B3163" t="s">
        <v>61</v>
      </c>
      <c r="C3163" t="s">
        <v>62</v>
      </c>
      <c r="D3163">
        <v>1</v>
      </c>
      <c r="E3163">
        <v>229.97</v>
      </c>
      <c r="F3163">
        <v>229.97</v>
      </c>
      <c r="G3163" t="s">
        <v>21</v>
      </c>
      <c r="H3163" t="s">
        <v>17</v>
      </c>
      <c r="I3163" s="1">
        <v>45298</v>
      </c>
      <c r="J3163">
        <f>YEAR(spending_patterns_detailed[[#This Row],[Transaction Date]])</f>
        <v>2024</v>
      </c>
      <c r="K3163" t="str">
        <f>TEXT(spending_patterns_detailed[[#This Row],[Transaction Date]],"mmm")</f>
        <v>Jan</v>
      </c>
      <c r="L31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64" spans="1:13" x14ac:dyDescent="0.4">
      <c r="A3164" t="s">
        <v>63</v>
      </c>
      <c r="B3164" t="s">
        <v>10</v>
      </c>
      <c r="C3164" t="s">
        <v>43</v>
      </c>
      <c r="D3164">
        <v>3</v>
      </c>
      <c r="E3164">
        <v>1.26</v>
      </c>
      <c r="F3164">
        <v>3.79</v>
      </c>
      <c r="G3164" t="s">
        <v>21</v>
      </c>
      <c r="H3164" t="s">
        <v>13</v>
      </c>
      <c r="I3164" s="1">
        <v>45463</v>
      </c>
      <c r="J3164">
        <f>YEAR(spending_patterns_detailed[[#This Row],[Transaction Date]])</f>
        <v>2024</v>
      </c>
      <c r="K3164" t="str">
        <f>TEXT(spending_patterns_detailed[[#This Row],[Transaction Date]],"mmm")</f>
        <v>Jun</v>
      </c>
      <c r="L31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65" spans="1:13" x14ac:dyDescent="0.4">
      <c r="A3165" t="s">
        <v>253</v>
      </c>
      <c r="B3165" t="s">
        <v>46</v>
      </c>
      <c r="C3165" t="s">
        <v>162</v>
      </c>
      <c r="D3165">
        <v>3</v>
      </c>
      <c r="E3165">
        <v>3.3</v>
      </c>
      <c r="F3165">
        <v>9.9</v>
      </c>
      <c r="G3165" t="s">
        <v>12</v>
      </c>
      <c r="H3165" t="s">
        <v>41</v>
      </c>
      <c r="I3165" s="1">
        <v>45049</v>
      </c>
      <c r="J3165">
        <f>YEAR(spending_patterns_detailed[[#This Row],[Transaction Date]])</f>
        <v>2023</v>
      </c>
      <c r="K3165" t="str">
        <f>TEXT(spending_patterns_detailed[[#This Row],[Transaction Date]],"mmm")</f>
        <v>May</v>
      </c>
      <c r="L31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66" spans="1:13" x14ac:dyDescent="0.4">
      <c r="A3166" t="s">
        <v>142</v>
      </c>
      <c r="B3166" t="s">
        <v>46</v>
      </c>
      <c r="C3166" t="s">
        <v>104</v>
      </c>
      <c r="D3166">
        <v>2</v>
      </c>
      <c r="E3166">
        <v>7.11</v>
      </c>
      <c r="F3166">
        <v>14.22</v>
      </c>
      <c r="G3166" t="s">
        <v>21</v>
      </c>
      <c r="H3166" t="s">
        <v>13</v>
      </c>
      <c r="I3166" s="1">
        <v>45004</v>
      </c>
      <c r="J3166">
        <f>YEAR(spending_patterns_detailed[[#This Row],[Transaction Date]])</f>
        <v>2023</v>
      </c>
      <c r="K3166" t="str">
        <f>TEXT(spending_patterns_detailed[[#This Row],[Transaction Date]],"mmm")</f>
        <v>Mar</v>
      </c>
      <c r="L31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67" spans="1:13" x14ac:dyDescent="0.4">
      <c r="A3167" t="s">
        <v>132</v>
      </c>
      <c r="B3167" t="s">
        <v>27</v>
      </c>
      <c r="C3167" t="s">
        <v>54</v>
      </c>
      <c r="D3167">
        <v>5</v>
      </c>
      <c r="E3167">
        <v>60.54</v>
      </c>
      <c r="F3167">
        <v>302.7</v>
      </c>
      <c r="G3167" t="s">
        <v>25</v>
      </c>
      <c r="H3167" t="s">
        <v>17</v>
      </c>
      <c r="I3167" s="1">
        <v>45515</v>
      </c>
      <c r="J3167">
        <f>YEAR(spending_patterns_detailed[[#This Row],[Transaction Date]])</f>
        <v>2024</v>
      </c>
      <c r="K3167" t="str">
        <f>TEXT(spending_patterns_detailed[[#This Row],[Transaction Date]],"mmm")</f>
        <v>Aug</v>
      </c>
      <c r="L31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68" spans="1:13" x14ac:dyDescent="0.4">
      <c r="A3168" t="s">
        <v>264</v>
      </c>
      <c r="B3168" t="s">
        <v>61</v>
      </c>
      <c r="C3168" t="s">
        <v>78</v>
      </c>
      <c r="D3168">
        <v>1</v>
      </c>
      <c r="E3168">
        <v>211.67</v>
      </c>
      <c r="F3168">
        <v>211.67</v>
      </c>
      <c r="G3168" t="s">
        <v>21</v>
      </c>
      <c r="H3168" t="s">
        <v>13</v>
      </c>
      <c r="I3168" s="1">
        <v>45637</v>
      </c>
      <c r="J3168">
        <f>YEAR(spending_patterns_detailed[[#This Row],[Transaction Date]])</f>
        <v>2024</v>
      </c>
      <c r="K3168" t="str">
        <f>TEXT(spending_patterns_detailed[[#This Row],[Transaction Date]],"mmm")</f>
        <v>Dec</v>
      </c>
      <c r="L31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69" spans="1:13" x14ac:dyDescent="0.4">
      <c r="A3169" t="s">
        <v>252</v>
      </c>
      <c r="B3169" t="s">
        <v>27</v>
      </c>
      <c r="C3169" t="s">
        <v>54</v>
      </c>
      <c r="D3169">
        <v>4</v>
      </c>
      <c r="E3169">
        <v>79.099999999999994</v>
      </c>
      <c r="F3169">
        <v>316.39</v>
      </c>
      <c r="G3169" t="s">
        <v>38</v>
      </c>
      <c r="H3169" t="s">
        <v>41</v>
      </c>
      <c r="I3169" s="1">
        <v>45109</v>
      </c>
      <c r="J3169">
        <f>YEAR(spending_patterns_detailed[[#This Row],[Transaction Date]])</f>
        <v>2023</v>
      </c>
      <c r="K3169" t="str">
        <f>TEXT(spending_patterns_detailed[[#This Row],[Transaction Date]],"mmm")</f>
        <v>Jul</v>
      </c>
      <c r="L31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70" spans="1:13" x14ac:dyDescent="0.4">
      <c r="A3170" t="s">
        <v>134</v>
      </c>
      <c r="B3170" t="s">
        <v>23</v>
      </c>
      <c r="C3170" t="s">
        <v>24</v>
      </c>
      <c r="D3170">
        <v>4</v>
      </c>
      <c r="E3170">
        <v>21.3</v>
      </c>
      <c r="F3170">
        <v>85.21</v>
      </c>
      <c r="G3170" t="s">
        <v>25</v>
      </c>
      <c r="H3170" t="s">
        <v>41</v>
      </c>
      <c r="I3170" s="1">
        <v>45442</v>
      </c>
      <c r="J3170">
        <f>YEAR(spending_patterns_detailed[[#This Row],[Transaction Date]])</f>
        <v>2024</v>
      </c>
      <c r="K3170" t="str">
        <f>TEXT(spending_patterns_detailed[[#This Row],[Transaction Date]],"mmm")</f>
        <v>May</v>
      </c>
      <c r="L31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71" spans="1:13" x14ac:dyDescent="0.4">
      <c r="A3171" t="s">
        <v>252</v>
      </c>
      <c r="B3171" t="s">
        <v>100</v>
      </c>
      <c r="C3171" t="s">
        <v>130</v>
      </c>
      <c r="D3171">
        <v>1</v>
      </c>
      <c r="E3171">
        <v>6.86</v>
      </c>
      <c r="F3171">
        <v>6.86</v>
      </c>
      <c r="G3171" t="s">
        <v>12</v>
      </c>
      <c r="H3171" t="s">
        <v>41</v>
      </c>
      <c r="I3171" s="1">
        <v>45469</v>
      </c>
      <c r="J3171">
        <f>YEAR(spending_patterns_detailed[[#This Row],[Transaction Date]])</f>
        <v>2024</v>
      </c>
      <c r="K3171" t="str">
        <f>TEXT(spending_patterns_detailed[[#This Row],[Transaction Date]],"mmm")</f>
        <v>Jun</v>
      </c>
      <c r="L31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72" spans="1:13" x14ac:dyDescent="0.4">
      <c r="A3172" t="s">
        <v>81</v>
      </c>
      <c r="B3172" t="s">
        <v>19</v>
      </c>
      <c r="C3172" t="s">
        <v>20</v>
      </c>
      <c r="D3172">
        <v>1</v>
      </c>
      <c r="E3172">
        <v>34.11</v>
      </c>
      <c r="F3172">
        <v>34.11</v>
      </c>
      <c r="G3172" t="s">
        <v>12</v>
      </c>
      <c r="H3172" t="s">
        <v>17</v>
      </c>
      <c r="I3172" s="1">
        <v>45223</v>
      </c>
      <c r="J3172">
        <f>YEAR(spending_patterns_detailed[[#This Row],[Transaction Date]])</f>
        <v>2023</v>
      </c>
      <c r="K3172" t="str">
        <f>TEXT(spending_patterns_detailed[[#This Row],[Transaction Date]],"mmm")</f>
        <v>Oct</v>
      </c>
      <c r="L31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73" spans="1:13" x14ac:dyDescent="0.4">
      <c r="A3173" t="s">
        <v>84</v>
      </c>
      <c r="B3173" t="s">
        <v>31</v>
      </c>
      <c r="C3173" t="s">
        <v>94</v>
      </c>
      <c r="D3173">
        <v>1</v>
      </c>
      <c r="E3173">
        <v>65.13</v>
      </c>
      <c r="F3173">
        <v>65.13</v>
      </c>
      <c r="G3173" t="s">
        <v>12</v>
      </c>
      <c r="H3173" t="s">
        <v>13</v>
      </c>
      <c r="I3173" s="1">
        <v>45402</v>
      </c>
      <c r="J3173">
        <f>YEAR(spending_patterns_detailed[[#This Row],[Transaction Date]])</f>
        <v>2024</v>
      </c>
      <c r="K3173" t="str">
        <f>TEXT(spending_patterns_detailed[[#This Row],[Transaction Date]],"mmm")</f>
        <v>Apr</v>
      </c>
      <c r="L31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74" spans="1:13" x14ac:dyDescent="0.4">
      <c r="A3174" t="s">
        <v>218</v>
      </c>
      <c r="B3174" t="s">
        <v>10</v>
      </c>
      <c r="C3174" t="s">
        <v>43</v>
      </c>
      <c r="D3174">
        <v>3</v>
      </c>
      <c r="E3174">
        <v>1.76</v>
      </c>
      <c r="F3174">
        <v>5.28</v>
      </c>
      <c r="G3174" t="s">
        <v>12</v>
      </c>
      <c r="H3174" t="s">
        <v>13</v>
      </c>
      <c r="I3174" s="1">
        <v>45276</v>
      </c>
      <c r="J3174">
        <f>YEAR(spending_patterns_detailed[[#This Row],[Transaction Date]])</f>
        <v>2023</v>
      </c>
      <c r="K3174" t="str">
        <f>TEXT(spending_patterns_detailed[[#This Row],[Transaction Date]],"mmm")</f>
        <v>Dec</v>
      </c>
      <c r="L31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75" spans="1:13" x14ac:dyDescent="0.4">
      <c r="A3175" t="s">
        <v>128</v>
      </c>
      <c r="B3175" t="s">
        <v>100</v>
      </c>
      <c r="C3175" t="s">
        <v>130</v>
      </c>
      <c r="D3175">
        <v>1</v>
      </c>
      <c r="E3175">
        <v>10.19</v>
      </c>
      <c r="F3175">
        <v>10.19</v>
      </c>
      <c r="G3175" t="s">
        <v>25</v>
      </c>
      <c r="H3175" t="s">
        <v>13</v>
      </c>
      <c r="I3175" s="1">
        <v>45216</v>
      </c>
      <c r="J3175">
        <f>YEAR(spending_patterns_detailed[[#This Row],[Transaction Date]])</f>
        <v>2023</v>
      </c>
      <c r="K3175" t="str">
        <f>TEXT(spending_patterns_detailed[[#This Row],[Transaction Date]],"mmm")</f>
        <v>Oct</v>
      </c>
      <c r="L31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76" spans="1:13" x14ac:dyDescent="0.4">
      <c r="A3176" t="s">
        <v>256</v>
      </c>
      <c r="B3176" t="s">
        <v>10</v>
      </c>
      <c r="C3176" t="s">
        <v>64</v>
      </c>
      <c r="D3176">
        <v>5</v>
      </c>
      <c r="E3176">
        <v>15.44</v>
      </c>
      <c r="F3176">
        <v>77.209999999999994</v>
      </c>
      <c r="G3176" t="s">
        <v>25</v>
      </c>
      <c r="H3176" t="s">
        <v>13</v>
      </c>
      <c r="I3176" s="1">
        <v>45483</v>
      </c>
      <c r="J3176">
        <f>YEAR(spending_patterns_detailed[[#This Row],[Transaction Date]])</f>
        <v>2024</v>
      </c>
      <c r="K3176" t="str">
        <f>TEXT(spending_patterns_detailed[[#This Row],[Transaction Date]],"mmm")</f>
        <v>Jul</v>
      </c>
      <c r="L31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77" spans="1:13" x14ac:dyDescent="0.4">
      <c r="A3177" t="s">
        <v>191</v>
      </c>
      <c r="B3177" t="s">
        <v>49</v>
      </c>
      <c r="C3177" t="s">
        <v>50</v>
      </c>
      <c r="D3177">
        <v>2</v>
      </c>
      <c r="E3177">
        <v>32.31</v>
      </c>
      <c r="F3177">
        <v>64.63</v>
      </c>
      <c r="G3177" t="s">
        <v>21</v>
      </c>
      <c r="H3177" t="s">
        <v>13</v>
      </c>
      <c r="I3177" s="1">
        <v>45411</v>
      </c>
      <c r="J3177">
        <f>YEAR(spending_patterns_detailed[[#This Row],[Transaction Date]])</f>
        <v>2024</v>
      </c>
      <c r="K3177" t="str">
        <f>TEXT(spending_patterns_detailed[[#This Row],[Transaction Date]],"mmm")</f>
        <v>Apr</v>
      </c>
      <c r="L31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78" spans="1:13" x14ac:dyDescent="0.4">
      <c r="A3178" t="s">
        <v>99</v>
      </c>
      <c r="B3178" t="s">
        <v>100</v>
      </c>
      <c r="C3178" t="s">
        <v>130</v>
      </c>
      <c r="D3178">
        <v>1</v>
      </c>
      <c r="E3178">
        <v>10.99</v>
      </c>
      <c r="F3178">
        <v>10.99</v>
      </c>
      <c r="G3178" t="s">
        <v>25</v>
      </c>
      <c r="H3178" t="s">
        <v>41</v>
      </c>
      <c r="I3178" s="1">
        <v>44987</v>
      </c>
      <c r="J3178">
        <f>YEAR(spending_patterns_detailed[[#This Row],[Transaction Date]])</f>
        <v>2023</v>
      </c>
      <c r="K3178" t="str">
        <f>TEXT(spending_patterns_detailed[[#This Row],[Transaction Date]],"mmm")</f>
        <v>Mar</v>
      </c>
      <c r="L31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79" spans="1:13" x14ac:dyDescent="0.4">
      <c r="A3179" t="s">
        <v>212</v>
      </c>
      <c r="B3179" t="s">
        <v>19</v>
      </c>
      <c r="C3179" t="s">
        <v>20</v>
      </c>
      <c r="D3179">
        <v>1</v>
      </c>
      <c r="E3179">
        <v>78.150000000000006</v>
      </c>
      <c r="F3179">
        <v>78.150000000000006</v>
      </c>
      <c r="G3179" t="s">
        <v>38</v>
      </c>
      <c r="H3179" t="s">
        <v>13</v>
      </c>
      <c r="I3179" s="1">
        <v>45130</v>
      </c>
      <c r="J3179">
        <f>YEAR(spending_patterns_detailed[[#This Row],[Transaction Date]])</f>
        <v>2023</v>
      </c>
      <c r="K3179" t="str">
        <f>TEXT(spending_patterns_detailed[[#This Row],[Transaction Date]],"mmm")</f>
        <v>Jul</v>
      </c>
      <c r="L31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80" spans="1:13" x14ac:dyDescent="0.4">
      <c r="A3180" t="s">
        <v>242</v>
      </c>
      <c r="B3180" t="s">
        <v>36</v>
      </c>
      <c r="C3180" t="s">
        <v>37</v>
      </c>
      <c r="D3180">
        <v>1</v>
      </c>
      <c r="E3180">
        <v>422.3</v>
      </c>
      <c r="F3180">
        <v>422.3</v>
      </c>
      <c r="G3180" t="s">
        <v>25</v>
      </c>
      <c r="H3180" t="s">
        <v>41</v>
      </c>
      <c r="I3180" s="1">
        <v>45407</v>
      </c>
      <c r="J3180">
        <f>YEAR(spending_patterns_detailed[[#This Row],[Transaction Date]])</f>
        <v>2024</v>
      </c>
      <c r="K3180" t="str">
        <f>TEXT(spending_patterns_detailed[[#This Row],[Transaction Date]],"mmm")</f>
        <v>Apr</v>
      </c>
      <c r="L31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81" spans="1:13" x14ac:dyDescent="0.4">
      <c r="A3181" t="s">
        <v>250</v>
      </c>
      <c r="B3181" t="s">
        <v>61</v>
      </c>
      <c r="C3181" t="s">
        <v>82</v>
      </c>
      <c r="D3181">
        <v>1</v>
      </c>
      <c r="E3181">
        <v>245.14</v>
      </c>
      <c r="F3181">
        <v>245.14</v>
      </c>
      <c r="G3181" t="s">
        <v>25</v>
      </c>
      <c r="H3181" t="s">
        <v>17</v>
      </c>
      <c r="I3181" s="1">
        <v>45104</v>
      </c>
      <c r="J3181">
        <f>YEAR(spending_patterns_detailed[[#This Row],[Transaction Date]])</f>
        <v>2023</v>
      </c>
      <c r="K3181" t="str">
        <f>TEXT(spending_patterns_detailed[[#This Row],[Transaction Date]],"mmm")</f>
        <v>Jun</v>
      </c>
      <c r="L31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82" spans="1:13" x14ac:dyDescent="0.4">
      <c r="A3182" t="s">
        <v>225</v>
      </c>
      <c r="B3182" t="s">
        <v>10</v>
      </c>
      <c r="C3182" t="s">
        <v>181</v>
      </c>
      <c r="D3182">
        <v>4</v>
      </c>
      <c r="E3182">
        <v>8.76</v>
      </c>
      <c r="F3182">
        <v>35.03</v>
      </c>
      <c r="G3182" t="s">
        <v>21</v>
      </c>
      <c r="H3182" t="s">
        <v>41</v>
      </c>
      <c r="I3182" s="1">
        <v>45342</v>
      </c>
      <c r="J3182">
        <f>YEAR(spending_patterns_detailed[[#This Row],[Transaction Date]])</f>
        <v>2024</v>
      </c>
      <c r="K3182" t="str">
        <f>TEXT(spending_patterns_detailed[[#This Row],[Transaction Date]],"mmm")</f>
        <v>Feb</v>
      </c>
      <c r="L31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83" spans="1:13" x14ac:dyDescent="0.4">
      <c r="A3183" t="s">
        <v>123</v>
      </c>
      <c r="B3183" t="s">
        <v>10</v>
      </c>
      <c r="C3183" t="s">
        <v>144</v>
      </c>
      <c r="D3183">
        <v>1</v>
      </c>
      <c r="E3183">
        <v>16.95</v>
      </c>
      <c r="F3183">
        <v>16.95</v>
      </c>
      <c r="G3183" t="s">
        <v>12</v>
      </c>
      <c r="H3183" t="s">
        <v>41</v>
      </c>
      <c r="I3183" s="1">
        <v>45373</v>
      </c>
      <c r="J3183">
        <f>YEAR(spending_patterns_detailed[[#This Row],[Transaction Date]])</f>
        <v>2024</v>
      </c>
      <c r="K3183" t="str">
        <f>TEXT(spending_patterns_detailed[[#This Row],[Transaction Date]],"mmm")</f>
        <v>Mar</v>
      </c>
      <c r="L31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84" spans="1:13" x14ac:dyDescent="0.4">
      <c r="A3184" t="s">
        <v>9</v>
      </c>
      <c r="B3184" t="s">
        <v>56</v>
      </c>
      <c r="C3184" t="s">
        <v>165</v>
      </c>
      <c r="D3184">
        <v>2</v>
      </c>
      <c r="E3184">
        <v>868.21</v>
      </c>
      <c r="F3184">
        <v>1736.42</v>
      </c>
      <c r="G3184" t="s">
        <v>38</v>
      </c>
      <c r="H3184" t="s">
        <v>41</v>
      </c>
      <c r="I3184" s="1">
        <v>45627</v>
      </c>
      <c r="J3184">
        <f>YEAR(spending_patterns_detailed[[#This Row],[Transaction Date]])</f>
        <v>2024</v>
      </c>
      <c r="K3184" t="str">
        <f>TEXT(spending_patterns_detailed[[#This Row],[Transaction Date]],"mmm")</f>
        <v>Dec</v>
      </c>
      <c r="L31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185" spans="1:13" x14ac:dyDescent="0.4">
      <c r="A3185" t="s">
        <v>233</v>
      </c>
      <c r="B3185" t="s">
        <v>31</v>
      </c>
      <c r="C3185" t="s">
        <v>80</v>
      </c>
      <c r="D3185">
        <v>1</v>
      </c>
      <c r="E3185">
        <v>3.74</v>
      </c>
      <c r="F3185">
        <v>3.74</v>
      </c>
      <c r="G3185" t="s">
        <v>12</v>
      </c>
      <c r="H3185" t="s">
        <v>17</v>
      </c>
      <c r="I3185" s="1">
        <v>45576</v>
      </c>
      <c r="J3185">
        <f>YEAR(spending_patterns_detailed[[#This Row],[Transaction Date]])</f>
        <v>2024</v>
      </c>
      <c r="K3185" t="str">
        <f>TEXT(spending_patterns_detailed[[#This Row],[Transaction Date]],"mmm")</f>
        <v>Oct</v>
      </c>
      <c r="L31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86" spans="1:13" x14ac:dyDescent="0.4">
      <c r="A3186" t="s">
        <v>274</v>
      </c>
      <c r="B3186" t="s">
        <v>100</v>
      </c>
      <c r="C3186" t="s">
        <v>101</v>
      </c>
      <c r="D3186">
        <v>1</v>
      </c>
      <c r="E3186">
        <v>12.14</v>
      </c>
      <c r="F3186">
        <v>12.14</v>
      </c>
      <c r="G3186" t="s">
        <v>38</v>
      </c>
      <c r="H3186" t="s">
        <v>17</v>
      </c>
      <c r="I3186" s="1">
        <v>45478</v>
      </c>
      <c r="J3186">
        <f>YEAR(spending_patterns_detailed[[#This Row],[Transaction Date]])</f>
        <v>2024</v>
      </c>
      <c r="K3186" t="str">
        <f>TEXT(spending_patterns_detailed[[#This Row],[Transaction Date]],"mmm")</f>
        <v>Jul</v>
      </c>
      <c r="L31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87" spans="1:13" x14ac:dyDescent="0.4">
      <c r="A3187" t="s">
        <v>231</v>
      </c>
      <c r="B3187" t="s">
        <v>15</v>
      </c>
      <c r="C3187" t="s">
        <v>135</v>
      </c>
      <c r="D3187">
        <v>2</v>
      </c>
      <c r="E3187">
        <v>14.56</v>
      </c>
      <c r="F3187">
        <v>29.12</v>
      </c>
      <c r="G3187" t="s">
        <v>25</v>
      </c>
      <c r="H3187" t="s">
        <v>41</v>
      </c>
      <c r="I3187" s="1">
        <v>45533</v>
      </c>
      <c r="J3187">
        <f>YEAR(spending_patterns_detailed[[#This Row],[Transaction Date]])</f>
        <v>2024</v>
      </c>
      <c r="K3187" t="str">
        <f>TEXT(spending_patterns_detailed[[#This Row],[Transaction Date]],"mmm")</f>
        <v>Aug</v>
      </c>
      <c r="L31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88" spans="1:13" x14ac:dyDescent="0.4">
      <c r="A3188" t="s">
        <v>150</v>
      </c>
      <c r="B3188" t="s">
        <v>100</v>
      </c>
      <c r="C3188" t="s">
        <v>101</v>
      </c>
      <c r="D3188">
        <v>1</v>
      </c>
      <c r="E3188">
        <v>11.55</v>
      </c>
      <c r="F3188">
        <v>11.55</v>
      </c>
      <c r="G3188" t="s">
        <v>38</v>
      </c>
      <c r="H3188" t="s">
        <v>41</v>
      </c>
      <c r="I3188" s="1">
        <v>45627</v>
      </c>
      <c r="J3188">
        <f>YEAR(spending_patterns_detailed[[#This Row],[Transaction Date]])</f>
        <v>2024</v>
      </c>
      <c r="K3188" t="str">
        <f>TEXT(spending_patterns_detailed[[#This Row],[Transaction Date]],"mmm")</f>
        <v>Dec</v>
      </c>
      <c r="L31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89" spans="1:13" x14ac:dyDescent="0.4">
      <c r="A3189" t="s">
        <v>190</v>
      </c>
      <c r="B3189" t="s">
        <v>46</v>
      </c>
      <c r="C3189" t="s">
        <v>47</v>
      </c>
      <c r="D3189">
        <v>2</v>
      </c>
      <c r="E3189">
        <v>2.0099999999999998</v>
      </c>
      <c r="F3189">
        <v>4.0199999999999996</v>
      </c>
      <c r="G3189" t="s">
        <v>25</v>
      </c>
      <c r="H3189" t="s">
        <v>17</v>
      </c>
      <c r="I3189" s="1">
        <v>45510</v>
      </c>
      <c r="J3189">
        <f>YEAR(spending_patterns_detailed[[#This Row],[Transaction Date]])</f>
        <v>2024</v>
      </c>
      <c r="K3189" t="str">
        <f>TEXT(spending_patterns_detailed[[#This Row],[Transaction Date]],"mmm")</f>
        <v>Aug</v>
      </c>
      <c r="L31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90" spans="1:13" x14ac:dyDescent="0.4">
      <c r="A3190" t="s">
        <v>192</v>
      </c>
      <c r="B3190" t="s">
        <v>27</v>
      </c>
      <c r="C3190" t="s">
        <v>40</v>
      </c>
      <c r="D3190">
        <v>5</v>
      </c>
      <c r="E3190">
        <v>60.84</v>
      </c>
      <c r="F3190">
        <v>304.22000000000003</v>
      </c>
      <c r="G3190" t="s">
        <v>38</v>
      </c>
      <c r="H3190" t="s">
        <v>17</v>
      </c>
      <c r="I3190" s="1">
        <v>45200</v>
      </c>
      <c r="J3190">
        <f>YEAR(spending_patterns_detailed[[#This Row],[Transaction Date]])</f>
        <v>2023</v>
      </c>
      <c r="K3190" t="str">
        <f>TEXT(spending_patterns_detailed[[#This Row],[Transaction Date]],"mmm")</f>
        <v>Oct</v>
      </c>
      <c r="L31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91" spans="1:13" x14ac:dyDescent="0.4">
      <c r="A3191" t="s">
        <v>258</v>
      </c>
      <c r="B3191" t="s">
        <v>31</v>
      </c>
      <c r="C3191" t="s">
        <v>80</v>
      </c>
      <c r="D3191">
        <v>1</v>
      </c>
      <c r="E3191">
        <v>9.02</v>
      </c>
      <c r="F3191">
        <v>9.02</v>
      </c>
      <c r="G3191" t="s">
        <v>25</v>
      </c>
      <c r="H3191" t="s">
        <v>41</v>
      </c>
      <c r="I3191" s="1">
        <v>45471</v>
      </c>
      <c r="J3191">
        <f>YEAR(spending_patterns_detailed[[#This Row],[Transaction Date]])</f>
        <v>2024</v>
      </c>
      <c r="K3191" t="str">
        <f>TEXT(spending_patterns_detailed[[#This Row],[Transaction Date]],"mmm")</f>
        <v>Jun</v>
      </c>
      <c r="L31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92" spans="1:13" x14ac:dyDescent="0.4">
      <c r="A3192" t="s">
        <v>182</v>
      </c>
      <c r="B3192" t="s">
        <v>15</v>
      </c>
      <c r="C3192" t="s">
        <v>16</v>
      </c>
      <c r="D3192">
        <v>4</v>
      </c>
      <c r="E3192">
        <v>25.23</v>
      </c>
      <c r="F3192">
        <v>100.91</v>
      </c>
      <c r="G3192" t="s">
        <v>25</v>
      </c>
      <c r="H3192" t="s">
        <v>17</v>
      </c>
      <c r="I3192" s="1">
        <v>45420</v>
      </c>
      <c r="J3192">
        <f>YEAR(spending_patterns_detailed[[#This Row],[Transaction Date]])</f>
        <v>2024</v>
      </c>
      <c r="K3192" t="str">
        <f>TEXT(spending_patterns_detailed[[#This Row],[Transaction Date]],"mmm")</f>
        <v>May</v>
      </c>
      <c r="L31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93" spans="1:13" x14ac:dyDescent="0.4">
      <c r="A3193" t="s">
        <v>247</v>
      </c>
      <c r="B3193" t="s">
        <v>15</v>
      </c>
      <c r="C3193" t="s">
        <v>16</v>
      </c>
      <c r="D3193">
        <v>1</v>
      </c>
      <c r="E3193">
        <v>78.45</v>
      </c>
      <c r="F3193">
        <v>78.45</v>
      </c>
      <c r="G3193" t="s">
        <v>38</v>
      </c>
      <c r="H3193" t="s">
        <v>41</v>
      </c>
      <c r="I3193" s="1">
        <v>45270</v>
      </c>
      <c r="J3193">
        <f>YEAR(spending_patterns_detailed[[#This Row],[Transaction Date]])</f>
        <v>2023</v>
      </c>
      <c r="K3193" t="str">
        <f>TEXT(spending_patterns_detailed[[#This Row],[Transaction Date]],"mmm")</f>
        <v>Dec</v>
      </c>
      <c r="L31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94" spans="1:13" x14ac:dyDescent="0.4">
      <c r="A3194" t="s">
        <v>81</v>
      </c>
      <c r="B3194" t="s">
        <v>15</v>
      </c>
      <c r="C3194" t="s">
        <v>16</v>
      </c>
      <c r="D3194">
        <v>5</v>
      </c>
      <c r="E3194">
        <v>74.42</v>
      </c>
      <c r="F3194">
        <v>372.09</v>
      </c>
      <c r="G3194" t="s">
        <v>38</v>
      </c>
      <c r="H3194" t="s">
        <v>41</v>
      </c>
      <c r="I3194" s="1">
        <v>44983</v>
      </c>
      <c r="J3194">
        <f>YEAR(spending_patterns_detailed[[#This Row],[Transaction Date]])</f>
        <v>2023</v>
      </c>
      <c r="K3194" t="str">
        <f>TEXT(spending_patterns_detailed[[#This Row],[Transaction Date]],"mmm")</f>
        <v>Feb</v>
      </c>
      <c r="L31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95" spans="1:13" x14ac:dyDescent="0.4">
      <c r="A3195" t="s">
        <v>96</v>
      </c>
      <c r="B3195" t="s">
        <v>10</v>
      </c>
      <c r="C3195" t="s">
        <v>181</v>
      </c>
      <c r="D3195">
        <v>2</v>
      </c>
      <c r="E3195">
        <v>4.05</v>
      </c>
      <c r="F3195">
        <v>8.11</v>
      </c>
      <c r="G3195" t="s">
        <v>38</v>
      </c>
      <c r="H3195" t="s">
        <v>17</v>
      </c>
      <c r="I3195" s="1">
        <v>45246</v>
      </c>
      <c r="J3195">
        <f>YEAR(spending_patterns_detailed[[#This Row],[Transaction Date]])</f>
        <v>2023</v>
      </c>
      <c r="K3195" t="str">
        <f>TEXT(spending_patterns_detailed[[#This Row],[Transaction Date]],"mmm")</f>
        <v>Nov</v>
      </c>
      <c r="L31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196" spans="1:13" x14ac:dyDescent="0.4">
      <c r="A3196" t="s">
        <v>63</v>
      </c>
      <c r="B3196" t="s">
        <v>61</v>
      </c>
      <c r="C3196" t="s">
        <v>82</v>
      </c>
      <c r="D3196">
        <v>1</v>
      </c>
      <c r="E3196">
        <v>720</v>
      </c>
      <c r="F3196">
        <v>720</v>
      </c>
      <c r="G3196" t="s">
        <v>12</v>
      </c>
      <c r="H3196" t="s">
        <v>41</v>
      </c>
      <c r="I3196" s="1">
        <v>45240</v>
      </c>
      <c r="J3196">
        <f>YEAR(spending_patterns_detailed[[#This Row],[Transaction Date]])</f>
        <v>2023</v>
      </c>
      <c r="K3196" t="str">
        <f>TEXT(spending_patterns_detailed[[#This Row],[Transaction Date]],"mmm")</f>
        <v>Nov</v>
      </c>
      <c r="L31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1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197" spans="1:13" x14ac:dyDescent="0.4">
      <c r="A3197" t="s">
        <v>175</v>
      </c>
      <c r="B3197" t="s">
        <v>70</v>
      </c>
      <c r="C3197" t="s">
        <v>71</v>
      </c>
      <c r="D3197">
        <v>2</v>
      </c>
      <c r="E3197">
        <v>10.49</v>
      </c>
      <c r="F3197">
        <v>20.98</v>
      </c>
      <c r="G3197" t="s">
        <v>21</v>
      </c>
      <c r="H3197" t="s">
        <v>17</v>
      </c>
      <c r="I3197" s="1">
        <v>45550</v>
      </c>
      <c r="J3197">
        <f>YEAR(spending_patterns_detailed[[#This Row],[Transaction Date]])</f>
        <v>2024</v>
      </c>
      <c r="K3197" t="str">
        <f>TEXT(spending_patterns_detailed[[#This Row],[Transaction Date]],"mmm")</f>
        <v>Sep</v>
      </c>
      <c r="L31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98" spans="1:13" x14ac:dyDescent="0.4">
      <c r="A3198" t="s">
        <v>265</v>
      </c>
      <c r="B3198" t="s">
        <v>10</v>
      </c>
      <c r="C3198" t="s">
        <v>64</v>
      </c>
      <c r="D3198">
        <v>5</v>
      </c>
      <c r="E3198">
        <v>4.82</v>
      </c>
      <c r="F3198">
        <v>24.1</v>
      </c>
      <c r="G3198" t="s">
        <v>38</v>
      </c>
      <c r="H3198" t="s">
        <v>17</v>
      </c>
      <c r="I3198" s="1">
        <v>44985</v>
      </c>
      <c r="J3198">
        <f>YEAR(spending_patterns_detailed[[#This Row],[Transaction Date]])</f>
        <v>2023</v>
      </c>
      <c r="K3198" t="str">
        <f>TEXT(spending_patterns_detailed[[#This Row],[Transaction Date]],"mmm")</f>
        <v>Feb</v>
      </c>
      <c r="L31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1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199" spans="1:13" x14ac:dyDescent="0.4">
      <c r="A3199" t="s">
        <v>252</v>
      </c>
      <c r="B3199" t="s">
        <v>70</v>
      </c>
      <c r="C3199" t="s">
        <v>73</v>
      </c>
      <c r="D3199">
        <v>5</v>
      </c>
      <c r="E3199">
        <v>18.809999999999999</v>
      </c>
      <c r="F3199">
        <v>94.07</v>
      </c>
      <c r="G3199" t="s">
        <v>25</v>
      </c>
      <c r="H3199" t="s">
        <v>13</v>
      </c>
      <c r="I3199" s="1">
        <v>45466</v>
      </c>
      <c r="J3199">
        <f>YEAR(spending_patterns_detailed[[#This Row],[Transaction Date]])</f>
        <v>2024</v>
      </c>
      <c r="K3199" t="str">
        <f>TEXT(spending_patterns_detailed[[#This Row],[Transaction Date]],"mmm")</f>
        <v>Jun</v>
      </c>
      <c r="L31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1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00" spans="1:13" x14ac:dyDescent="0.4">
      <c r="A3200" t="s">
        <v>227</v>
      </c>
      <c r="B3200" t="s">
        <v>15</v>
      </c>
      <c r="C3200" t="s">
        <v>16</v>
      </c>
      <c r="D3200">
        <v>3</v>
      </c>
      <c r="E3200">
        <v>66.16</v>
      </c>
      <c r="F3200">
        <v>198.49</v>
      </c>
      <c r="G3200" t="s">
        <v>25</v>
      </c>
      <c r="H3200" t="s">
        <v>13</v>
      </c>
      <c r="I3200" s="1">
        <v>45234</v>
      </c>
      <c r="J3200">
        <f>YEAR(spending_patterns_detailed[[#This Row],[Transaction Date]])</f>
        <v>2023</v>
      </c>
      <c r="K3200" t="str">
        <f>TEXT(spending_patterns_detailed[[#This Row],[Transaction Date]],"mmm")</f>
        <v>Nov</v>
      </c>
      <c r="L32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01" spans="1:13" x14ac:dyDescent="0.4">
      <c r="A3201" t="s">
        <v>246</v>
      </c>
      <c r="B3201" t="s">
        <v>36</v>
      </c>
      <c r="C3201" t="s">
        <v>76</v>
      </c>
      <c r="D3201">
        <v>1</v>
      </c>
      <c r="E3201">
        <v>15.96</v>
      </c>
      <c r="F3201">
        <v>15.96</v>
      </c>
      <c r="G3201" t="s">
        <v>21</v>
      </c>
      <c r="H3201" t="s">
        <v>17</v>
      </c>
      <c r="I3201" s="1">
        <v>44995</v>
      </c>
      <c r="J3201">
        <f>YEAR(spending_patterns_detailed[[#This Row],[Transaction Date]])</f>
        <v>2023</v>
      </c>
      <c r="K3201" t="str">
        <f>TEXT(spending_patterns_detailed[[#This Row],[Transaction Date]],"mmm")</f>
        <v>Mar</v>
      </c>
      <c r="L32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02" spans="1:13" x14ac:dyDescent="0.4">
      <c r="A3202" t="s">
        <v>217</v>
      </c>
      <c r="B3202" t="s">
        <v>49</v>
      </c>
      <c r="C3202" t="s">
        <v>197</v>
      </c>
      <c r="D3202">
        <v>2</v>
      </c>
      <c r="E3202">
        <v>39.69</v>
      </c>
      <c r="F3202">
        <v>79.37</v>
      </c>
      <c r="G3202" t="s">
        <v>25</v>
      </c>
      <c r="H3202" t="s">
        <v>41</v>
      </c>
      <c r="I3202" s="1">
        <v>45486</v>
      </c>
      <c r="J3202">
        <f>YEAR(spending_patterns_detailed[[#This Row],[Transaction Date]])</f>
        <v>2024</v>
      </c>
      <c r="K3202" t="str">
        <f>TEXT(spending_patterns_detailed[[#This Row],[Transaction Date]],"mmm")</f>
        <v>Jul</v>
      </c>
      <c r="L32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03" spans="1:13" x14ac:dyDescent="0.4">
      <c r="A3203" t="s">
        <v>126</v>
      </c>
      <c r="B3203" t="s">
        <v>23</v>
      </c>
      <c r="C3203" t="s">
        <v>143</v>
      </c>
      <c r="D3203">
        <v>5</v>
      </c>
      <c r="E3203">
        <v>241.71</v>
      </c>
      <c r="F3203">
        <v>1208.55</v>
      </c>
      <c r="G3203" t="s">
        <v>38</v>
      </c>
      <c r="H3203" t="s">
        <v>13</v>
      </c>
      <c r="I3203" s="1">
        <v>45196</v>
      </c>
      <c r="J3203">
        <f>YEAR(spending_patterns_detailed[[#This Row],[Transaction Date]])</f>
        <v>2023</v>
      </c>
      <c r="K3203" t="str">
        <f>TEXT(spending_patterns_detailed[[#This Row],[Transaction Date]],"mmm")</f>
        <v>Sep</v>
      </c>
      <c r="L32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204" spans="1:13" x14ac:dyDescent="0.4">
      <c r="A3204" t="s">
        <v>159</v>
      </c>
      <c r="B3204" t="s">
        <v>100</v>
      </c>
      <c r="C3204" t="s">
        <v>130</v>
      </c>
      <c r="D3204">
        <v>1</v>
      </c>
      <c r="E3204">
        <v>8.1999999999999993</v>
      </c>
      <c r="F3204">
        <v>8.1999999999999993</v>
      </c>
      <c r="G3204" t="s">
        <v>38</v>
      </c>
      <c r="H3204" t="s">
        <v>17</v>
      </c>
      <c r="I3204" s="1">
        <v>45598</v>
      </c>
      <c r="J3204">
        <f>YEAR(spending_patterns_detailed[[#This Row],[Transaction Date]])</f>
        <v>2024</v>
      </c>
      <c r="K3204" t="str">
        <f>TEXT(spending_patterns_detailed[[#This Row],[Transaction Date]],"mmm")</f>
        <v>Nov</v>
      </c>
      <c r="L32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205" spans="1:13" x14ac:dyDescent="0.4">
      <c r="A3205" t="s">
        <v>154</v>
      </c>
      <c r="B3205" t="s">
        <v>36</v>
      </c>
      <c r="C3205" t="s">
        <v>160</v>
      </c>
      <c r="D3205">
        <v>1</v>
      </c>
      <c r="E3205">
        <v>212.01</v>
      </c>
      <c r="F3205">
        <v>212.01</v>
      </c>
      <c r="G3205" t="s">
        <v>25</v>
      </c>
      <c r="H3205" t="s">
        <v>13</v>
      </c>
      <c r="I3205" s="1">
        <v>45631</v>
      </c>
      <c r="J3205">
        <f>YEAR(spending_patterns_detailed[[#This Row],[Transaction Date]])</f>
        <v>2024</v>
      </c>
      <c r="K3205" t="str">
        <f>TEXT(spending_patterns_detailed[[#This Row],[Transaction Date]],"mmm")</f>
        <v>Dec</v>
      </c>
      <c r="L32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06" spans="1:13" x14ac:dyDescent="0.4">
      <c r="A3206" t="s">
        <v>117</v>
      </c>
      <c r="B3206" t="s">
        <v>23</v>
      </c>
      <c r="C3206" t="s">
        <v>24</v>
      </c>
      <c r="D3206">
        <v>3</v>
      </c>
      <c r="E3206">
        <v>19.59</v>
      </c>
      <c r="F3206">
        <v>58.78</v>
      </c>
      <c r="G3206" t="s">
        <v>25</v>
      </c>
      <c r="H3206" t="s">
        <v>17</v>
      </c>
      <c r="I3206" s="1">
        <v>45633</v>
      </c>
      <c r="J3206">
        <f>YEAR(spending_patterns_detailed[[#This Row],[Transaction Date]])</f>
        <v>2024</v>
      </c>
      <c r="K3206" t="str">
        <f>TEXT(spending_patterns_detailed[[#This Row],[Transaction Date]],"mmm")</f>
        <v>Dec</v>
      </c>
      <c r="L32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07" spans="1:13" x14ac:dyDescent="0.4">
      <c r="A3207" t="s">
        <v>124</v>
      </c>
      <c r="B3207" t="s">
        <v>70</v>
      </c>
      <c r="C3207" t="s">
        <v>71</v>
      </c>
      <c r="D3207">
        <v>4</v>
      </c>
      <c r="E3207">
        <v>17.41</v>
      </c>
      <c r="F3207">
        <v>69.63</v>
      </c>
      <c r="G3207" t="s">
        <v>38</v>
      </c>
      <c r="H3207" t="s">
        <v>41</v>
      </c>
      <c r="I3207" s="1">
        <v>45620</v>
      </c>
      <c r="J3207">
        <f>YEAR(spending_patterns_detailed[[#This Row],[Transaction Date]])</f>
        <v>2024</v>
      </c>
      <c r="K3207" t="str">
        <f>TEXT(spending_patterns_detailed[[#This Row],[Transaction Date]],"mmm")</f>
        <v>Nov</v>
      </c>
      <c r="L32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08" spans="1:13" x14ac:dyDescent="0.4">
      <c r="A3208" t="s">
        <v>168</v>
      </c>
      <c r="B3208" t="s">
        <v>19</v>
      </c>
      <c r="C3208" t="s">
        <v>52</v>
      </c>
      <c r="D3208">
        <v>1</v>
      </c>
      <c r="E3208">
        <v>104.04</v>
      </c>
      <c r="F3208">
        <v>104.04</v>
      </c>
      <c r="G3208" t="s">
        <v>21</v>
      </c>
      <c r="H3208" t="s">
        <v>13</v>
      </c>
      <c r="I3208" s="1">
        <v>45125</v>
      </c>
      <c r="J3208">
        <f>YEAR(spending_patterns_detailed[[#This Row],[Transaction Date]])</f>
        <v>2023</v>
      </c>
      <c r="K3208" t="str">
        <f>TEXT(spending_patterns_detailed[[#This Row],[Transaction Date]],"mmm")</f>
        <v>Jul</v>
      </c>
      <c r="L32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09" spans="1:13" x14ac:dyDescent="0.4">
      <c r="A3209" t="s">
        <v>173</v>
      </c>
      <c r="B3209" t="s">
        <v>100</v>
      </c>
      <c r="C3209" t="s">
        <v>130</v>
      </c>
      <c r="D3209">
        <v>1</v>
      </c>
      <c r="E3209">
        <v>9.33</v>
      </c>
      <c r="F3209">
        <v>9.33</v>
      </c>
      <c r="G3209" t="s">
        <v>21</v>
      </c>
      <c r="H3209" t="s">
        <v>41</v>
      </c>
      <c r="I3209" s="1">
        <v>45064</v>
      </c>
      <c r="J3209">
        <f>YEAR(spending_patterns_detailed[[#This Row],[Transaction Date]])</f>
        <v>2023</v>
      </c>
      <c r="K3209" t="str">
        <f>TEXT(spending_patterns_detailed[[#This Row],[Transaction Date]],"mmm")</f>
        <v>May</v>
      </c>
      <c r="L32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210" spans="1:13" x14ac:dyDescent="0.4">
      <c r="A3210" t="s">
        <v>60</v>
      </c>
      <c r="B3210" t="s">
        <v>100</v>
      </c>
      <c r="C3210" t="s">
        <v>101</v>
      </c>
      <c r="D3210">
        <v>1</v>
      </c>
      <c r="E3210">
        <v>8.4600000000000009</v>
      </c>
      <c r="F3210">
        <v>8.4600000000000009</v>
      </c>
      <c r="G3210" t="s">
        <v>25</v>
      </c>
      <c r="H3210" t="s">
        <v>41</v>
      </c>
      <c r="I3210" s="1">
        <v>45432</v>
      </c>
      <c r="J3210">
        <f>YEAR(spending_patterns_detailed[[#This Row],[Transaction Date]])</f>
        <v>2024</v>
      </c>
      <c r="K3210" t="str">
        <f>TEXT(spending_patterns_detailed[[#This Row],[Transaction Date]],"mmm")</f>
        <v>May</v>
      </c>
      <c r="L32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211" spans="1:13" x14ac:dyDescent="0.4">
      <c r="A3211" t="s">
        <v>209</v>
      </c>
      <c r="B3211" t="s">
        <v>70</v>
      </c>
      <c r="C3211" t="s">
        <v>71</v>
      </c>
      <c r="D3211">
        <v>5</v>
      </c>
      <c r="E3211">
        <v>10.79</v>
      </c>
      <c r="F3211">
        <v>53.95</v>
      </c>
      <c r="G3211" t="s">
        <v>12</v>
      </c>
      <c r="H3211" t="s">
        <v>13</v>
      </c>
      <c r="I3211" s="1">
        <v>45113</v>
      </c>
      <c r="J3211">
        <f>YEAR(spending_patterns_detailed[[#This Row],[Transaction Date]])</f>
        <v>2023</v>
      </c>
      <c r="K3211" t="str">
        <f>TEXT(spending_patterns_detailed[[#This Row],[Transaction Date]],"mmm")</f>
        <v>Jul</v>
      </c>
      <c r="L32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12" spans="1:13" x14ac:dyDescent="0.4">
      <c r="A3212" t="s">
        <v>233</v>
      </c>
      <c r="B3212" t="s">
        <v>31</v>
      </c>
      <c r="C3212" t="s">
        <v>32</v>
      </c>
      <c r="D3212">
        <v>1</v>
      </c>
      <c r="E3212">
        <v>777.3</v>
      </c>
      <c r="F3212">
        <v>777.3</v>
      </c>
      <c r="G3212" t="s">
        <v>12</v>
      </c>
      <c r="H3212" t="s">
        <v>17</v>
      </c>
      <c r="I3212" s="1">
        <v>45575</v>
      </c>
      <c r="J3212">
        <f>YEAR(spending_patterns_detailed[[#This Row],[Transaction Date]])</f>
        <v>2024</v>
      </c>
      <c r="K3212" t="str">
        <f>TEXT(spending_patterns_detailed[[#This Row],[Transaction Date]],"mmm")</f>
        <v>Oct</v>
      </c>
      <c r="L32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13" spans="1:13" x14ac:dyDescent="0.4">
      <c r="A3213" t="s">
        <v>14</v>
      </c>
      <c r="B3213" t="s">
        <v>27</v>
      </c>
      <c r="C3213" t="s">
        <v>54</v>
      </c>
      <c r="D3213">
        <v>2</v>
      </c>
      <c r="E3213">
        <v>441.24</v>
      </c>
      <c r="F3213">
        <v>882.47</v>
      </c>
      <c r="G3213" t="s">
        <v>21</v>
      </c>
      <c r="H3213" t="s">
        <v>41</v>
      </c>
      <c r="I3213" s="1">
        <v>45166</v>
      </c>
      <c r="J3213">
        <f>YEAR(spending_patterns_detailed[[#This Row],[Transaction Date]])</f>
        <v>2023</v>
      </c>
      <c r="K3213" t="str">
        <f>TEXT(spending_patterns_detailed[[#This Row],[Transaction Date]],"mmm")</f>
        <v>Aug</v>
      </c>
      <c r="L32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14" spans="1:13" x14ac:dyDescent="0.4">
      <c r="A3214" t="s">
        <v>35</v>
      </c>
      <c r="B3214" t="s">
        <v>27</v>
      </c>
      <c r="C3214" t="s">
        <v>153</v>
      </c>
      <c r="D3214">
        <v>5</v>
      </c>
      <c r="E3214">
        <v>41.19</v>
      </c>
      <c r="F3214">
        <v>205.97</v>
      </c>
      <c r="G3214" t="s">
        <v>21</v>
      </c>
      <c r="H3214" t="s">
        <v>17</v>
      </c>
      <c r="I3214" s="1">
        <v>45601</v>
      </c>
      <c r="J3214">
        <f>YEAR(spending_patterns_detailed[[#This Row],[Transaction Date]])</f>
        <v>2024</v>
      </c>
      <c r="K3214" t="str">
        <f>TEXT(spending_patterns_detailed[[#This Row],[Transaction Date]],"mmm")</f>
        <v>Nov</v>
      </c>
      <c r="L32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15" spans="1:13" x14ac:dyDescent="0.4">
      <c r="A3215" t="s">
        <v>223</v>
      </c>
      <c r="B3215" t="s">
        <v>15</v>
      </c>
      <c r="C3215" t="s">
        <v>151</v>
      </c>
      <c r="D3215">
        <v>3</v>
      </c>
      <c r="E3215">
        <v>55.19</v>
      </c>
      <c r="F3215">
        <v>165.56</v>
      </c>
      <c r="G3215" t="s">
        <v>38</v>
      </c>
      <c r="H3215" t="s">
        <v>17</v>
      </c>
      <c r="I3215" s="1">
        <v>45415</v>
      </c>
      <c r="J3215">
        <f>YEAR(spending_patterns_detailed[[#This Row],[Transaction Date]])</f>
        <v>2024</v>
      </c>
      <c r="K3215" t="str">
        <f>TEXT(spending_patterns_detailed[[#This Row],[Transaction Date]],"mmm")</f>
        <v>May</v>
      </c>
      <c r="L32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16" spans="1:13" x14ac:dyDescent="0.4">
      <c r="A3216" t="s">
        <v>257</v>
      </c>
      <c r="B3216" t="s">
        <v>36</v>
      </c>
      <c r="C3216" t="s">
        <v>37</v>
      </c>
      <c r="D3216">
        <v>1</v>
      </c>
      <c r="E3216">
        <v>335.25</v>
      </c>
      <c r="F3216">
        <v>335.25</v>
      </c>
      <c r="G3216" t="s">
        <v>12</v>
      </c>
      <c r="H3216" t="s">
        <v>41</v>
      </c>
      <c r="I3216" s="1">
        <v>45168</v>
      </c>
      <c r="J3216">
        <f>YEAR(spending_patterns_detailed[[#This Row],[Transaction Date]])</f>
        <v>2023</v>
      </c>
      <c r="K3216" t="str">
        <f>TEXT(spending_patterns_detailed[[#This Row],[Transaction Date]],"mmm")</f>
        <v>Aug</v>
      </c>
      <c r="L32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17" spans="1:13" x14ac:dyDescent="0.4">
      <c r="A3217" t="s">
        <v>268</v>
      </c>
      <c r="B3217" t="s">
        <v>61</v>
      </c>
      <c r="C3217" t="s">
        <v>62</v>
      </c>
      <c r="D3217">
        <v>1</v>
      </c>
      <c r="E3217">
        <v>325.2</v>
      </c>
      <c r="F3217">
        <v>325.2</v>
      </c>
      <c r="G3217" t="s">
        <v>21</v>
      </c>
      <c r="H3217" t="s">
        <v>17</v>
      </c>
      <c r="I3217" s="1">
        <v>44975</v>
      </c>
      <c r="J3217">
        <f>YEAR(spending_patterns_detailed[[#This Row],[Transaction Date]])</f>
        <v>2023</v>
      </c>
      <c r="K3217" t="str">
        <f>TEXT(spending_patterns_detailed[[#This Row],[Transaction Date]],"mmm")</f>
        <v>Feb</v>
      </c>
      <c r="L32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18" spans="1:13" x14ac:dyDescent="0.4">
      <c r="A3218" t="s">
        <v>208</v>
      </c>
      <c r="B3218" t="s">
        <v>49</v>
      </c>
      <c r="C3218" t="s">
        <v>163</v>
      </c>
      <c r="D3218">
        <v>3</v>
      </c>
      <c r="E3218">
        <v>6.82</v>
      </c>
      <c r="F3218">
        <v>20.45</v>
      </c>
      <c r="G3218" t="s">
        <v>21</v>
      </c>
      <c r="H3218" t="s">
        <v>17</v>
      </c>
      <c r="I3218" s="1">
        <v>45542</v>
      </c>
      <c r="J3218">
        <f>YEAR(spending_patterns_detailed[[#This Row],[Transaction Date]])</f>
        <v>2024</v>
      </c>
      <c r="K3218" t="str">
        <f>TEXT(spending_patterns_detailed[[#This Row],[Transaction Date]],"mmm")</f>
        <v>Sep</v>
      </c>
      <c r="L32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19" spans="1:13" x14ac:dyDescent="0.4">
      <c r="A3219" t="s">
        <v>255</v>
      </c>
      <c r="B3219" t="s">
        <v>100</v>
      </c>
      <c r="C3219" t="s">
        <v>101</v>
      </c>
      <c r="D3219">
        <v>1</v>
      </c>
      <c r="E3219">
        <v>9.42</v>
      </c>
      <c r="F3219">
        <v>9.42</v>
      </c>
      <c r="G3219" t="s">
        <v>25</v>
      </c>
      <c r="H3219" t="s">
        <v>41</v>
      </c>
      <c r="I3219" s="1">
        <v>45633</v>
      </c>
      <c r="J3219">
        <f>YEAR(spending_patterns_detailed[[#This Row],[Transaction Date]])</f>
        <v>2024</v>
      </c>
      <c r="K3219" t="str">
        <f>TEXT(spending_patterns_detailed[[#This Row],[Transaction Date]],"mmm")</f>
        <v>Dec</v>
      </c>
      <c r="L32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220" spans="1:13" x14ac:dyDescent="0.4">
      <c r="A3220" t="s">
        <v>257</v>
      </c>
      <c r="B3220" t="s">
        <v>61</v>
      </c>
      <c r="C3220" t="s">
        <v>82</v>
      </c>
      <c r="D3220">
        <v>1</v>
      </c>
      <c r="E3220">
        <v>623.35</v>
      </c>
      <c r="F3220">
        <v>623.35</v>
      </c>
      <c r="G3220" t="s">
        <v>21</v>
      </c>
      <c r="H3220" t="s">
        <v>41</v>
      </c>
      <c r="I3220" s="1">
        <v>45462</v>
      </c>
      <c r="J3220">
        <f>YEAR(spending_patterns_detailed[[#This Row],[Transaction Date]])</f>
        <v>2024</v>
      </c>
      <c r="K3220" t="str">
        <f>TEXT(spending_patterns_detailed[[#This Row],[Transaction Date]],"mmm")</f>
        <v>Jun</v>
      </c>
      <c r="L32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21" spans="1:13" x14ac:dyDescent="0.4">
      <c r="A3221" t="s">
        <v>169</v>
      </c>
      <c r="B3221" t="s">
        <v>46</v>
      </c>
      <c r="C3221" t="s">
        <v>109</v>
      </c>
      <c r="D3221">
        <v>3</v>
      </c>
      <c r="E3221">
        <v>780.68</v>
      </c>
      <c r="F3221">
        <v>2342.0500000000002</v>
      </c>
      <c r="G3221" t="s">
        <v>25</v>
      </c>
      <c r="H3221" t="s">
        <v>17</v>
      </c>
      <c r="I3221" s="1">
        <v>45390</v>
      </c>
      <c r="J3221">
        <f>YEAR(spending_patterns_detailed[[#This Row],[Transaction Date]])</f>
        <v>2024</v>
      </c>
      <c r="K3221" t="str">
        <f>TEXT(spending_patterns_detailed[[#This Row],[Transaction Date]],"mmm")</f>
        <v>Apr</v>
      </c>
      <c r="L32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222" spans="1:13" x14ac:dyDescent="0.4">
      <c r="A3222" t="s">
        <v>210</v>
      </c>
      <c r="B3222" t="s">
        <v>19</v>
      </c>
      <c r="C3222" t="s">
        <v>20</v>
      </c>
      <c r="D3222">
        <v>1</v>
      </c>
      <c r="E3222">
        <v>70.83</v>
      </c>
      <c r="F3222">
        <v>70.83</v>
      </c>
      <c r="G3222" t="s">
        <v>21</v>
      </c>
      <c r="H3222" t="s">
        <v>17</v>
      </c>
      <c r="I3222" s="1">
        <v>45639</v>
      </c>
      <c r="J3222">
        <f>YEAR(spending_patterns_detailed[[#This Row],[Transaction Date]])</f>
        <v>2024</v>
      </c>
      <c r="K3222" t="str">
        <f>TEXT(spending_patterns_detailed[[#This Row],[Transaction Date]],"mmm")</f>
        <v>Dec</v>
      </c>
      <c r="L32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23" spans="1:13" x14ac:dyDescent="0.4">
      <c r="A3223" t="s">
        <v>204</v>
      </c>
      <c r="B3223" t="s">
        <v>27</v>
      </c>
      <c r="C3223" t="s">
        <v>153</v>
      </c>
      <c r="D3223">
        <v>2</v>
      </c>
      <c r="E3223">
        <v>97.81</v>
      </c>
      <c r="F3223">
        <v>195.62</v>
      </c>
      <c r="G3223" t="s">
        <v>25</v>
      </c>
      <c r="H3223" t="s">
        <v>13</v>
      </c>
      <c r="I3223" s="1">
        <v>45412</v>
      </c>
      <c r="J3223">
        <f>YEAR(spending_patterns_detailed[[#This Row],[Transaction Date]])</f>
        <v>2024</v>
      </c>
      <c r="K3223" t="str">
        <f>TEXT(spending_patterns_detailed[[#This Row],[Transaction Date]],"mmm")</f>
        <v>Apr</v>
      </c>
      <c r="L32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24" spans="1:13" x14ac:dyDescent="0.4">
      <c r="A3224" t="s">
        <v>161</v>
      </c>
      <c r="B3224" t="s">
        <v>36</v>
      </c>
      <c r="C3224" t="s">
        <v>37</v>
      </c>
      <c r="D3224">
        <v>1</v>
      </c>
      <c r="E3224">
        <v>608.83000000000004</v>
      </c>
      <c r="F3224">
        <v>608.83000000000004</v>
      </c>
      <c r="G3224" t="s">
        <v>38</v>
      </c>
      <c r="H3224" t="s">
        <v>17</v>
      </c>
      <c r="I3224" s="1">
        <v>45487</v>
      </c>
      <c r="J3224">
        <f>YEAR(spending_patterns_detailed[[#This Row],[Transaction Date]])</f>
        <v>2024</v>
      </c>
      <c r="K3224" t="str">
        <f>TEXT(spending_patterns_detailed[[#This Row],[Transaction Date]],"mmm")</f>
        <v>Jul</v>
      </c>
      <c r="L32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25" spans="1:13" x14ac:dyDescent="0.4">
      <c r="A3225" t="s">
        <v>22</v>
      </c>
      <c r="B3225" t="s">
        <v>10</v>
      </c>
      <c r="C3225" t="s">
        <v>144</v>
      </c>
      <c r="D3225">
        <v>4</v>
      </c>
      <c r="E3225">
        <v>17.940000000000001</v>
      </c>
      <c r="F3225">
        <v>71.739999999999995</v>
      </c>
      <c r="G3225" t="s">
        <v>12</v>
      </c>
      <c r="H3225" t="s">
        <v>41</v>
      </c>
      <c r="I3225" s="1">
        <v>45006</v>
      </c>
      <c r="J3225">
        <f>YEAR(spending_patterns_detailed[[#This Row],[Transaction Date]])</f>
        <v>2023</v>
      </c>
      <c r="K3225" t="str">
        <f>TEXT(spending_patterns_detailed[[#This Row],[Transaction Date]],"mmm")</f>
        <v>Mar</v>
      </c>
      <c r="L32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26" spans="1:13" x14ac:dyDescent="0.4">
      <c r="A3226" t="s">
        <v>275</v>
      </c>
      <c r="B3226" t="s">
        <v>36</v>
      </c>
      <c r="C3226" t="s">
        <v>160</v>
      </c>
      <c r="D3226">
        <v>1</v>
      </c>
      <c r="E3226">
        <v>212.86</v>
      </c>
      <c r="F3226">
        <v>212.86</v>
      </c>
      <c r="G3226" t="s">
        <v>12</v>
      </c>
      <c r="H3226" t="s">
        <v>17</v>
      </c>
      <c r="I3226" s="1">
        <v>45256</v>
      </c>
      <c r="J3226">
        <f>YEAR(spending_patterns_detailed[[#This Row],[Transaction Date]])</f>
        <v>2023</v>
      </c>
      <c r="K3226" t="str">
        <f>TEXT(spending_patterns_detailed[[#This Row],[Transaction Date]],"mmm")</f>
        <v>Nov</v>
      </c>
      <c r="L32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27" spans="1:13" x14ac:dyDescent="0.4">
      <c r="A3227" t="s">
        <v>148</v>
      </c>
      <c r="B3227" t="s">
        <v>31</v>
      </c>
      <c r="C3227" t="s">
        <v>94</v>
      </c>
      <c r="D3227">
        <v>1</v>
      </c>
      <c r="E3227">
        <v>31.89</v>
      </c>
      <c r="F3227">
        <v>31.89</v>
      </c>
      <c r="G3227" t="s">
        <v>12</v>
      </c>
      <c r="H3227" t="s">
        <v>41</v>
      </c>
      <c r="I3227" s="1">
        <v>45177</v>
      </c>
      <c r="J3227">
        <f>YEAR(spending_patterns_detailed[[#This Row],[Transaction Date]])</f>
        <v>2023</v>
      </c>
      <c r="K3227" t="str">
        <f>TEXT(spending_patterns_detailed[[#This Row],[Transaction Date]],"mmm")</f>
        <v>Sep</v>
      </c>
      <c r="L32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28" spans="1:13" x14ac:dyDescent="0.4">
      <c r="A3228" t="s">
        <v>182</v>
      </c>
      <c r="B3228" t="s">
        <v>10</v>
      </c>
      <c r="C3228" t="s">
        <v>181</v>
      </c>
      <c r="D3228">
        <v>5</v>
      </c>
      <c r="E3228">
        <v>9.4600000000000009</v>
      </c>
      <c r="F3228">
        <v>47.3</v>
      </c>
      <c r="G3228" t="s">
        <v>21</v>
      </c>
      <c r="H3228" t="s">
        <v>13</v>
      </c>
      <c r="I3228" s="1">
        <v>45288</v>
      </c>
      <c r="J3228">
        <f>YEAR(spending_patterns_detailed[[#This Row],[Transaction Date]])</f>
        <v>2023</v>
      </c>
      <c r="K3228" t="str">
        <f>TEXT(spending_patterns_detailed[[#This Row],[Transaction Date]],"mmm")</f>
        <v>Dec</v>
      </c>
      <c r="L32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29" spans="1:13" x14ac:dyDescent="0.4">
      <c r="A3229" t="s">
        <v>219</v>
      </c>
      <c r="B3229" t="s">
        <v>70</v>
      </c>
      <c r="C3229" t="s">
        <v>110</v>
      </c>
      <c r="D3229">
        <v>3</v>
      </c>
      <c r="E3229">
        <v>7.88</v>
      </c>
      <c r="F3229">
        <v>23.63</v>
      </c>
      <c r="G3229" t="s">
        <v>12</v>
      </c>
      <c r="H3229" t="s">
        <v>17</v>
      </c>
      <c r="I3229" s="1">
        <v>45577</v>
      </c>
      <c r="J3229">
        <f>YEAR(spending_patterns_detailed[[#This Row],[Transaction Date]])</f>
        <v>2024</v>
      </c>
      <c r="K3229" t="str">
        <f>TEXT(spending_patterns_detailed[[#This Row],[Transaction Date]],"mmm")</f>
        <v>Oct</v>
      </c>
      <c r="L32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30" spans="1:13" x14ac:dyDescent="0.4">
      <c r="A3230" t="s">
        <v>227</v>
      </c>
      <c r="B3230" t="s">
        <v>19</v>
      </c>
      <c r="C3230" t="s">
        <v>52</v>
      </c>
      <c r="D3230">
        <v>1</v>
      </c>
      <c r="E3230">
        <v>143.35</v>
      </c>
      <c r="F3230">
        <v>143.35</v>
      </c>
      <c r="G3230" t="s">
        <v>21</v>
      </c>
      <c r="H3230" t="s">
        <v>17</v>
      </c>
      <c r="I3230" s="1">
        <v>45315</v>
      </c>
      <c r="J3230">
        <f>YEAR(spending_patterns_detailed[[#This Row],[Transaction Date]])</f>
        <v>2024</v>
      </c>
      <c r="K3230" t="str">
        <f>TEXT(spending_patterns_detailed[[#This Row],[Transaction Date]],"mmm")</f>
        <v>Jan</v>
      </c>
      <c r="L32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31" spans="1:13" x14ac:dyDescent="0.4">
      <c r="A3231" t="s">
        <v>177</v>
      </c>
      <c r="B3231" t="s">
        <v>100</v>
      </c>
      <c r="C3231" t="s">
        <v>130</v>
      </c>
      <c r="D3231">
        <v>1</v>
      </c>
      <c r="E3231">
        <v>12.84</v>
      </c>
      <c r="F3231">
        <v>12.84</v>
      </c>
      <c r="G3231" t="s">
        <v>12</v>
      </c>
      <c r="H3231" t="s">
        <v>13</v>
      </c>
      <c r="I3231" s="1">
        <v>44955</v>
      </c>
      <c r="J3231">
        <f>YEAR(spending_patterns_detailed[[#This Row],[Transaction Date]])</f>
        <v>2023</v>
      </c>
      <c r="K3231" t="str">
        <f>TEXT(spending_patterns_detailed[[#This Row],[Transaction Date]],"mmm")</f>
        <v>Jan</v>
      </c>
      <c r="L32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32" spans="1:13" x14ac:dyDescent="0.4">
      <c r="A3232" t="s">
        <v>233</v>
      </c>
      <c r="B3232" t="s">
        <v>56</v>
      </c>
      <c r="C3232" t="s">
        <v>66</v>
      </c>
      <c r="D3232">
        <v>3</v>
      </c>
      <c r="E3232">
        <v>118.18</v>
      </c>
      <c r="F3232">
        <v>354.53</v>
      </c>
      <c r="G3232" t="s">
        <v>38</v>
      </c>
      <c r="H3232" t="s">
        <v>13</v>
      </c>
      <c r="I3232" s="1">
        <v>45237</v>
      </c>
      <c r="J3232">
        <f>YEAR(spending_patterns_detailed[[#This Row],[Transaction Date]])</f>
        <v>2023</v>
      </c>
      <c r="K3232" t="str">
        <f>TEXT(spending_patterns_detailed[[#This Row],[Transaction Date]],"mmm")</f>
        <v>Nov</v>
      </c>
      <c r="L32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33" spans="1:13" x14ac:dyDescent="0.4">
      <c r="A3233" t="s">
        <v>250</v>
      </c>
      <c r="B3233" t="s">
        <v>10</v>
      </c>
      <c r="C3233" t="s">
        <v>64</v>
      </c>
      <c r="D3233">
        <v>3</v>
      </c>
      <c r="E3233">
        <v>4.4400000000000004</v>
      </c>
      <c r="F3233">
        <v>13.31</v>
      </c>
      <c r="G3233" t="s">
        <v>38</v>
      </c>
      <c r="H3233" t="s">
        <v>17</v>
      </c>
      <c r="I3233" s="1">
        <v>45347</v>
      </c>
      <c r="J3233">
        <f>YEAR(spending_patterns_detailed[[#This Row],[Transaction Date]])</f>
        <v>2024</v>
      </c>
      <c r="K3233" t="str">
        <f>TEXT(spending_patterns_detailed[[#This Row],[Transaction Date]],"mmm")</f>
        <v>Feb</v>
      </c>
      <c r="L32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34" spans="1:13" x14ac:dyDescent="0.4">
      <c r="A3234" t="s">
        <v>192</v>
      </c>
      <c r="B3234" t="s">
        <v>19</v>
      </c>
      <c r="C3234" t="s">
        <v>52</v>
      </c>
      <c r="D3234">
        <v>1</v>
      </c>
      <c r="E3234">
        <v>66.73</v>
      </c>
      <c r="F3234">
        <v>66.73</v>
      </c>
      <c r="G3234" t="s">
        <v>21</v>
      </c>
      <c r="H3234" t="s">
        <v>41</v>
      </c>
      <c r="I3234" s="1">
        <v>44995</v>
      </c>
      <c r="J3234">
        <f>YEAR(spending_patterns_detailed[[#This Row],[Transaction Date]])</f>
        <v>2023</v>
      </c>
      <c r="K3234" t="str">
        <f>TEXT(spending_patterns_detailed[[#This Row],[Transaction Date]],"mmm")</f>
        <v>Mar</v>
      </c>
      <c r="L32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35" spans="1:13" x14ac:dyDescent="0.4">
      <c r="A3235" t="s">
        <v>225</v>
      </c>
      <c r="B3235" t="s">
        <v>49</v>
      </c>
      <c r="C3235" t="s">
        <v>112</v>
      </c>
      <c r="D3235">
        <v>3</v>
      </c>
      <c r="E3235">
        <v>85.86</v>
      </c>
      <c r="F3235">
        <v>257.58</v>
      </c>
      <c r="G3235" t="s">
        <v>12</v>
      </c>
      <c r="H3235" t="s">
        <v>13</v>
      </c>
      <c r="I3235" s="1">
        <v>45254</v>
      </c>
      <c r="J3235">
        <f>YEAR(spending_patterns_detailed[[#This Row],[Transaction Date]])</f>
        <v>2023</v>
      </c>
      <c r="K3235" t="str">
        <f>TEXT(spending_patterns_detailed[[#This Row],[Transaction Date]],"mmm")</f>
        <v>Nov</v>
      </c>
      <c r="L32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36" spans="1:13" x14ac:dyDescent="0.4">
      <c r="A3236" t="s">
        <v>115</v>
      </c>
      <c r="B3236" t="s">
        <v>100</v>
      </c>
      <c r="C3236" t="s">
        <v>189</v>
      </c>
      <c r="D3236">
        <v>1</v>
      </c>
      <c r="E3236">
        <v>61.6</v>
      </c>
      <c r="F3236">
        <v>61.6</v>
      </c>
      <c r="G3236" t="s">
        <v>12</v>
      </c>
      <c r="H3236" t="s">
        <v>17</v>
      </c>
      <c r="I3236" s="1">
        <v>45147</v>
      </c>
      <c r="J3236">
        <f>YEAR(spending_patterns_detailed[[#This Row],[Transaction Date]])</f>
        <v>2023</v>
      </c>
      <c r="K3236" t="str">
        <f>TEXT(spending_patterns_detailed[[#This Row],[Transaction Date]],"mmm")</f>
        <v>Aug</v>
      </c>
      <c r="L32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37" spans="1:13" x14ac:dyDescent="0.4">
      <c r="A3237" t="s">
        <v>35</v>
      </c>
      <c r="B3237" t="s">
        <v>23</v>
      </c>
      <c r="C3237" t="s">
        <v>143</v>
      </c>
      <c r="D3237">
        <v>4</v>
      </c>
      <c r="E3237">
        <v>331.32</v>
      </c>
      <c r="F3237">
        <v>1325.27</v>
      </c>
      <c r="G3237" t="s">
        <v>21</v>
      </c>
      <c r="H3237" t="s">
        <v>17</v>
      </c>
      <c r="I3237" s="1">
        <v>45220</v>
      </c>
      <c r="J3237">
        <f>YEAR(spending_patterns_detailed[[#This Row],[Transaction Date]])</f>
        <v>2023</v>
      </c>
      <c r="K3237" t="str">
        <f>TEXT(spending_patterns_detailed[[#This Row],[Transaction Date]],"mmm")</f>
        <v>Oct</v>
      </c>
      <c r="L32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238" spans="1:13" x14ac:dyDescent="0.4">
      <c r="A3238" t="s">
        <v>30</v>
      </c>
      <c r="B3238" t="s">
        <v>19</v>
      </c>
      <c r="C3238" t="s">
        <v>149</v>
      </c>
      <c r="D3238">
        <v>1</v>
      </c>
      <c r="E3238">
        <v>3075.97</v>
      </c>
      <c r="F3238">
        <v>3075.97</v>
      </c>
      <c r="G3238" t="s">
        <v>21</v>
      </c>
      <c r="H3238" t="s">
        <v>17</v>
      </c>
      <c r="I3238" s="1">
        <v>45085</v>
      </c>
      <c r="J3238">
        <f>YEAR(spending_patterns_detailed[[#This Row],[Transaction Date]])</f>
        <v>2023</v>
      </c>
      <c r="K3238" t="str">
        <f>TEXT(spending_patterns_detailed[[#This Row],[Transaction Date]],"mmm")</f>
        <v>Jun</v>
      </c>
      <c r="L32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2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239" spans="1:13" x14ac:dyDescent="0.4">
      <c r="A3239" t="s">
        <v>215</v>
      </c>
      <c r="B3239" t="s">
        <v>19</v>
      </c>
      <c r="C3239" t="s">
        <v>20</v>
      </c>
      <c r="D3239">
        <v>1</v>
      </c>
      <c r="E3239">
        <v>89.42</v>
      </c>
      <c r="F3239">
        <v>89.42</v>
      </c>
      <c r="G3239" t="s">
        <v>38</v>
      </c>
      <c r="H3239" t="s">
        <v>41</v>
      </c>
      <c r="I3239" s="1">
        <v>45173</v>
      </c>
      <c r="J3239">
        <f>YEAR(spending_patterns_detailed[[#This Row],[Transaction Date]])</f>
        <v>2023</v>
      </c>
      <c r="K3239" t="str">
        <f>TEXT(spending_patterns_detailed[[#This Row],[Transaction Date]],"mmm")</f>
        <v>Sep</v>
      </c>
      <c r="L32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40" spans="1:13" x14ac:dyDescent="0.4">
      <c r="A3240" t="s">
        <v>178</v>
      </c>
      <c r="B3240" t="s">
        <v>46</v>
      </c>
      <c r="C3240" t="s">
        <v>162</v>
      </c>
      <c r="D3240">
        <v>5</v>
      </c>
      <c r="E3240">
        <v>6.31</v>
      </c>
      <c r="F3240">
        <v>31.56</v>
      </c>
      <c r="G3240" t="s">
        <v>25</v>
      </c>
      <c r="H3240" t="s">
        <v>41</v>
      </c>
      <c r="I3240" s="1">
        <v>45045</v>
      </c>
      <c r="J3240">
        <f>YEAR(spending_patterns_detailed[[#This Row],[Transaction Date]])</f>
        <v>2023</v>
      </c>
      <c r="K3240" t="str">
        <f>TEXT(spending_patterns_detailed[[#This Row],[Transaction Date]],"mmm")</f>
        <v>Apr</v>
      </c>
      <c r="L32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41" spans="1:13" x14ac:dyDescent="0.4">
      <c r="A3241" t="s">
        <v>192</v>
      </c>
      <c r="B3241" t="s">
        <v>61</v>
      </c>
      <c r="C3241" t="s">
        <v>78</v>
      </c>
      <c r="D3241">
        <v>1</v>
      </c>
      <c r="E3241">
        <v>222.78</v>
      </c>
      <c r="F3241">
        <v>222.78</v>
      </c>
      <c r="G3241" t="s">
        <v>12</v>
      </c>
      <c r="H3241" t="s">
        <v>17</v>
      </c>
      <c r="I3241" s="1">
        <v>45647</v>
      </c>
      <c r="J3241">
        <f>YEAR(spending_patterns_detailed[[#This Row],[Transaction Date]])</f>
        <v>2024</v>
      </c>
      <c r="K3241" t="str">
        <f>TEXT(spending_patterns_detailed[[#This Row],[Transaction Date]],"mmm")</f>
        <v>Dec</v>
      </c>
      <c r="L32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42" spans="1:13" x14ac:dyDescent="0.4">
      <c r="A3242" t="s">
        <v>119</v>
      </c>
      <c r="B3242" t="s">
        <v>70</v>
      </c>
      <c r="C3242" t="s">
        <v>71</v>
      </c>
      <c r="D3242">
        <v>2</v>
      </c>
      <c r="E3242">
        <v>12.03</v>
      </c>
      <c r="F3242">
        <v>24.06</v>
      </c>
      <c r="G3242" t="s">
        <v>21</v>
      </c>
      <c r="H3242" t="s">
        <v>17</v>
      </c>
      <c r="I3242" s="1">
        <v>45277</v>
      </c>
      <c r="J3242">
        <f>YEAR(spending_patterns_detailed[[#This Row],[Transaction Date]])</f>
        <v>2023</v>
      </c>
      <c r="K3242" t="str">
        <f>TEXT(spending_patterns_detailed[[#This Row],[Transaction Date]],"mmm")</f>
        <v>Dec</v>
      </c>
      <c r="L32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43" spans="1:13" x14ac:dyDescent="0.4">
      <c r="A3243" t="s">
        <v>96</v>
      </c>
      <c r="B3243" t="s">
        <v>19</v>
      </c>
      <c r="C3243" t="s">
        <v>20</v>
      </c>
      <c r="D3243">
        <v>1</v>
      </c>
      <c r="E3243">
        <v>62.47</v>
      </c>
      <c r="F3243">
        <v>62.47</v>
      </c>
      <c r="G3243" t="s">
        <v>38</v>
      </c>
      <c r="H3243" t="s">
        <v>17</v>
      </c>
      <c r="I3243" s="1">
        <v>45629</v>
      </c>
      <c r="J3243">
        <f>YEAR(spending_patterns_detailed[[#This Row],[Transaction Date]])</f>
        <v>2024</v>
      </c>
      <c r="K3243" t="str">
        <f>TEXT(spending_patterns_detailed[[#This Row],[Transaction Date]],"mmm")</f>
        <v>Dec</v>
      </c>
      <c r="L32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44" spans="1:13" x14ac:dyDescent="0.4">
      <c r="A3244" t="s">
        <v>170</v>
      </c>
      <c r="B3244" t="s">
        <v>10</v>
      </c>
      <c r="C3244" t="s">
        <v>64</v>
      </c>
      <c r="D3244">
        <v>2</v>
      </c>
      <c r="E3244">
        <v>18.77</v>
      </c>
      <c r="F3244">
        <v>37.549999999999997</v>
      </c>
      <c r="G3244" t="s">
        <v>25</v>
      </c>
      <c r="H3244" t="s">
        <v>17</v>
      </c>
      <c r="I3244" s="1">
        <v>45500</v>
      </c>
      <c r="J3244">
        <f>YEAR(spending_patterns_detailed[[#This Row],[Transaction Date]])</f>
        <v>2024</v>
      </c>
      <c r="K3244" t="str">
        <f>TEXT(spending_patterns_detailed[[#This Row],[Transaction Date]],"mmm")</f>
        <v>Jul</v>
      </c>
      <c r="L32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45" spans="1:13" x14ac:dyDescent="0.4">
      <c r="A3245" t="s">
        <v>139</v>
      </c>
      <c r="B3245" t="s">
        <v>70</v>
      </c>
      <c r="C3245" t="s">
        <v>71</v>
      </c>
      <c r="D3245">
        <v>5</v>
      </c>
      <c r="E3245">
        <v>18.420000000000002</v>
      </c>
      <c r="F3245">
        <v>92.1</v>
      </c>
      <c r="G3245" t="s">
        <v>21</v>
      </c>
      <c r="H3245" t="s">
        <v>13</v>
      </c>
      <c r="I3245" s="1">
        <v>45296</v>
      </c>
      <c r="J3245">
        <f>YEAR(spending_patterns_detailed[[#This Row],[Transaction Date]])</f>
        <v>2024</v>
      </c>
      <c r="K3245" t="str">
        <f>TEXT(spending_patterns_detailed[[#This Row],[Transaction Date]],"mmm")</f>
        <v>Jan</v>
      </c>
      <c r="L32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46" spans="1:13" x14ac:dyDescent="0.4">
      <c r="A3246" t="s">
        <v>236</v>
      </c>
      <c r="B3246" t="s">
        <v>36</v>
      </c>
      <c r="C3246" t="s">
        <v>37</v>
      </c>
      <c r="D3246">
        <v>1</v>
      </c>
      <c r="E3246">
        <v>255.32</v>
      </c>
      <c r="F3246">
        <v>255.32</v>
      </c>
      <c r="G3246" t="s">
        <v>12</v>
      </c>
      <c r="H3246" t="s">
        <v>41</v>
      </c>
      <c r="I3246" s="1">
        <v>45054</v>
      </c>
      <c r="J3246">
        <f>YEAR(spending_patterns_detailed[[#This Row],[Transaction Date]])</f>
        <v>2023</v>
      </c>
      <c r="K3246" t="str">
        <f>TEXT(spending_patterns_detailed[[#This Row],[Transaction Date]],"mmm")</f>
        <v>May</v>
      </c>
      <c r="L32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47" spans="1:13" x14ac:dyDescent="0.4">
      <c r="A3247" t="s">
        <v>120</v>
      </c>
      <c r="B3247" t="s">
        <v>27</v>
      </c>
      <c r="C3247" t="s">
        <v>54</v>
      </c>
      <c r="D3247">
        <v>3</v>
      </c>
      <c r="E3247">
        <v>342.12</v>
      </c>
      <c r="F3247">
        <v>1026.3599999999999</v>
      </c>
      <c r="G3247" t="s">
        <v>25</v>
      </c>
      <c r="H3247" t="s">
        <v>17</v>
      </c>
      <c r="I3247" s="1">
        <v>45478</v>
      </c>
      <c r="J3247">
        <f>YEAR(spending_patterns_detailed[[#This Row],[Transaction Date]])</f>
        <v>2024</v>
      </c>
      <c r="K3247" t="str">
        <f>TEXT(spending_patterns_detailed[[#This Row],[Transaction Date]],"mmm")</f>
        <v>Jul</v>
      </c>
      <c r="L32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248" spans="1:13" x14ac:dyDescent="0.4">
      <c r="A3248" t="s">
        <v>118</v>
      </c>
      <c r="B3248" t="s">
        <v>19</v>
      </c>
      <c r="C3248" t="s">
        <v>149</v>
      </c>
      <c r="D3248">
        <v>1</v>
      </c>
      <c r="E3248">
        <v>2035.16</v>
      </c>
      <c r="F3248">
        <v>2035.16</v>
      </c>
      <c r="G3248" t="s">
        <v>38</v>
      </c>
      <c r="H3248" t="s">
        <v>17</v>
      </c>
      <c r="I3248" s="1">
        <v>45016</v>
      </c>
      <c r="J3248">
        <f>YEAR(spending_patterns_detailed[[#This Row],[Transaction Date]])</f>
        <v>2023</v>
      </c>
      <c r="K3248" t="str">
        <f>TEXT(spending_patterns_detailed[[#This Row],[Transaction Date]],"mmm")</f>
        <v>Mar</v>
      </c>
      <c r="L32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2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249" spans="1:13" x14ac:dyDescent="0.4">
      <c r="A3249" t="s">
        <v>258</v>
      </c>
      <c r="B3249" t="s">
        <v>56</v>
      </c>
      <c r="C3249" t="s">
        <v>59</v>
      </c>
      <c r="D3249">
        <v>1</v>
      </c>
      <c r="E3249">
        <v>167.65</v>
      </c>
      <c r="F3249">
        <v>167.65</v>
      </c>
      <c r="G3249" t="s">
        <v>12</v>
      </c>
      <c r="H3249" t="s">
        <v>13</v>
      </c>
      <c r="I3249" s="1">
        <v>45330</v>
      </c>
      <c r="J3249">
        <f>YEAR(spending_patterns_detailed[[#This Row],[Transaction Date]])</f>
        <v>2024</v>
      </c>
      <c r="K3249" t="str">
        <f>TEXT(spending_patterns_detailed[[#This Row],[Transaction Date]],"mmm")</f>
        <v>Feb</v>
      </c>
      <c r="L32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50" spans="1:13" x14ac:dyDescent="0.4">
      <c r="A3250" t="s">
        <v>267</v>
      </c>
      <c r="B3250" t="s">
        <v>36</v>
      </c>
      <c r="C3250" t="s">
        <v>76</v>
      </c>
      <c r="D3250">
        <v>1</v>
      </c>
      <c r="E3250">
        <v>23.47</v>
      </c>
      <c r="F3250">
        <v>23.47</v>
      </c>
      <c r="G3250" t="s">
        <v>25</v>
      </c>
      <c r="H3250" t="s">
        <v>17</v>
      </c>
      <c r="I3250" s="1">
        <v>45395</v>
      </c>
      <c r="J3250">
        <f>YEAR(spending_patterns_detailed[[#This Row],[Transaction Date]])</f>
        <v>2024</v>
      </c>
      <c r="K3250" t="str">
        <f>TEXT(spending_patterns_detailed[[#This Row],[Transaction Date]],"mmm")</f>
        <v>Apr</v>
      </c>
      <c r="L32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51" spans="1:13" x14ac:dyDescent="0.4">
      <c r="A3251" t="s">
        <v>212</v>
      </c>
      <c r="B3251" t="s">
        <v>46</v>
      </c>
      <c r="C3251" t="s">
        <v>162</v>
      </c>
      <c r="D3251">
        <v>5</v>
      </c>
      <c r="E3251">
        <v>4.6100000000000003</v>
      </c>
      <c r="F3251">
        <v>23.07</v>
      </c>
      <c r="G3251" t="s">
        <v>38</v>
      </c>
      <c r="H3251" t="s">
        <v>17</v>
      </c>
      <c r="I3251" s="1">
        <v>45619</v>
      </c>
      <c r="J3251">
        <f>YEAR(spending_patterns_detailed[[#This Row],[Transaction Date]])</f>
        <v>2024</v>
      </c>
      <c r="K3251" t="str">
        <f>TEXT(spending_patterns_detailed[[#This Row],[Transaction Date]],"mmm")</f>
        <v>Nov</v>
      </c>
      <c r="L32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52" spans="1:13" x14ac:dyDescent="0.4">
      <c r="A3252" t="s">
        <v>134</v>
      </c>
      <c r="B3252" t="s">
        <v>70</v>
      </c>
      <c r="C3252" t="s">
        <v>73</v>
      </c>
      <c r="D3252">
        <v>5</v>
      </c>
      <c r="E3252">
        <v>67.459999999999994</v>
      </c>
      <c r="F3252">
        <v>337.32</v>
      </c>
      <c r="G3252" t="s">
        <v>21</v>
      </c>
      <c r="H3252" t="s">
        <v>17</v>
      </c>
      <c r="I3252" s="1">
        <v>45461</v>
      </c>
      <c r="J3252">
        <f>YEAR(spending_patterns_detailed[[#This Row],[Transaction Date]])</f>
        <v>2024</v>
      </c>
      <c r="K3252" t="str">
        <f>TEXT(spending_patterns_detailed[[#This Row],[Transaction Date]],"mmm")</f>
        <v>Jun</v>
      </c>
      <c r="L32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53" spans="1:13" x14ac:dyDescent="0.4">
      <c r="A3253" t="s">
        <v>168</v>
      </c>
      <c r="B3253" t="s">
        <v>49</v>
      </c>
      <c r="C3253" t="s">
        <v>112</v>
      </c>
      <c r="D3253">
        <v>2</v>
      </c>
      <c r="E3253">
        <v>36.24</v>
      </c>
      <c r="F3253">
        <v>72.48</v>
      </c>
      <c r="G3253" t="s">
        <v>25</v>
      </c>
      <c r="H3253" t="s">
        <v>17</v>
      </c>
      <c r="I3253" s="1">
        <v>45151</v>
      </c>
      <c r="J3253">
        <f>YEAR(spending_patterns_detailed[[#This Row],[Transaction Date]])</f>
        <v>2023</v>
      </c>
      <c r="K3253" t="str">
        <f>TEXT(spending_patterns_detailed[[#This Row],[Transaction Date]],"mmm")</f>
        <v>Aug</v>
      </c>
      <c r="L32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54" spans="1:13" x14ac:dyDescent="0.4">
      <c r="A3254" t="s">
        <v>51</v>
      </c>
      <c r="B3254" t="s">
        <v>56</v>
      </c>
      <c r="C3254" t="s">
        <v>57</v>
      </c>
      <c r="D3254">
        <v>4</v>
      </c>
      <c r="E3254">
        <v>41656.839999999997</v>
      </c>
      <c r="F3254">
        <v>166627.35</v>
      </c>
      <c r="G3254" t="s">
        <v>21</v>
      </c>
      <c r="H3254" t="s">
        <v>17</v>
      </c>
      <c r="I3254" s="1">
        <v>45136</v>
      </c>
      <c r="J3254">
        <f>YEAR(spending_patterns_detailed[[#This Row],[Transaction Date]])</f>
        <v>2023</v>
      </c>
      <c r="K3254" t="str">
        <f>TEXT(spending_patterns_detailed[[#This Row],[Transaction Date]],"mmm")</f>
        <v>Jul</v>
      </c>
      <c r="L32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32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3255" spans="1:13" x14ac:dyDescent="0.4">
      <c r="A3255" t="s">
        <v>161</v>
      </c>
      <c r="B3255" t="s">
        <v>100</v>
      </c>
      <c r="C3255" t="s">
        <v>130</v>
      </c>
      <c r="D3255">
        <v>1</v>
      </c>
      <c r="E3255">
        <v>13.17</v>
      </c>
      <c r="F3255">
        <v>13.17</v>
      </c>
      <c r="G3255" t="s">
        <v>12</v>
      </c>
      <c r="H3255" t="s">
        <v>13</v>
      </c>
      <c r="I3255" s="1">
        <v>45303</v>
      </c>
      <c r="J3255">
        <f>YEAR(spending_patterns_detailed[[#This Row],[Transaction Date]])</f>
        <v>2024</v>
      </c>
      <c r="K3255" t="str">
        <f>TEXT(spending_patterns_detailed[[#This Row],[Transaction Date]],"mmm")</f>
        <v>Jan</v>
      </c>
      <c r="L32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56" spans="1:13" x14ac:dyDescent="0.4">
      <c r="A3256" t="s">
        <v>196</v>
      </c>
      <c r="B3256" t="s">
        <v>31</v>
      </c>
      <c r="C3256" t="s">
        <v>32</v>
      </c>
      <c r="D3256">
        <v>1</v>
      </c>
      <c r="E3256">
        <v>109.6</v>
      </c>
      <c r="F3256">
        <v>109.6</v>
      </c>
      <c r="G3256" t="s">
        <v>25</v>
      </c>
      <c r="H3256" t="s">
        <v>41</v>
      </c>
      <c r="I3256" s="1">
        <v>45580</v>
      </c>
      <c r="J3256">
        <f>YEAR(spending_patterns_detailed[[#This Row],[Transaction Date]])</f>
        <v>2024</v>
      </c>
      <c r="K3256" t="str">
        <f>TEXT(spending_patterns_detailed[[#This Row],[Transaction Date]],"mmm")</f>
        <v>Oct</v>
      </c>
      <c r="L32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57" spans="1:13" x14ac:dyDescent="0.4">
      <c r="A3257" t="s">
        <v>29</v>
      </c>
      <c r="B3257" t="s">
        <v>56</v>
      </c>
      <c r="C3257" t="s">
        <v>59</v>
      </c>
      <c r="D3257">
        <v>1</v>
      </c>
      <c r="E3257">
        <v>196.45</v>
      </c>
      <c r="F3257">
        <v>196.45</v>
      </c>
      <c r="G3257" t="s">
        <v>25</v>
      </c>
      <c r="H3257" t="s">
        <v>13</v>
      </c>
      <c r="I3257" s="1">
        <v>45526</v>
      </c>
      <c r="J3257">
        <f>YEAR(spending_patterns_detailed[[#This Row],[Transaction Date]])</f>
        <v>2024</v>
      </c>
      <c r="K3257" t="str">
        <f>TEXT(spending_patterns_detailed[[#This Row],[Transaction Date]],"mmm")</f>
        <v>Aug</v>
      </c>
      <c r="L32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58" spans="1:13" x14ac:dyDescent="0.4">
      <c r="A3258" t="s">
        <v>167</v>
      </c>
      <c r="B3258" t="s">
        <v>10</v>
      </c>
      <c r="C3258" t="s">
        <v>87</v>
      </c>
      <c r="D3258">
        <v>4</v>
      </c>
      <c r="E3258">
        <v>6.43</v>
      </c>
      <c r="F3258">
        <v>25.71</v>
      </c>
      <c r="G3258" t="s">
        <v>21</v>
      </c>
      <c r="H3258" t="s">
        <v>41</v>
      </c>
      <c r="I3258" s="1">
        <v>45389</v>
      </c>
      <c r="J3258">
        <f>YEAR(spending_patterns_detailed[[#This Row],[Transaction Date]])</f>
        <v>2024</v>
      </c>
      <c r="K3258" t="str">
        <f>TEXT(spending_patterns_detailed[[#This Row],[Transaction Date]],"mmm")</f>
        <v>Apr</v>
      </c>
      <c r="L32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59" spans="1:13" x14ac:dyDescent="0.4">
      <c r="A3259" t="s">
        <v>119</v>
      </c>
      <c r="B3259" t="s">
        <v>27</v>
      </c>
      <c r="C3259" t="s">
        <v>153</v>
      </c>
      <c r="D3259">
        <v>3</v>
      </c>
      <c r="E3259">
        <v>84.53</v>
      </c>
      <c r="F3259">
        <v>253.58</v>
      </c>
      <c r="G3259" t="s">
        <v>21</v>
      </c>
      <c r="H3259" t="s">
        <v>41</v>
      </c>
      <c r="I3259" s="1">
        <v>45659</v>
      </c>
      <c r="J3259">
        <f>YEAR(spending_patterns_detailed[[#This Row],[Transaction Date]])</f>
        <v>2025</v>
      </c>
      <c r="K3259" t="str">
        <f>TEXT(spending_patterns_detailed[[#This Row],[Transaction Date]],"mmm")</f>
        <v>Jan</v>
      </c>
      <c r="L32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60" spans="1:13" x14ac:dyDescent="0.4">
      <c r="A3260" t="s">
        <v>53</v>
      </c>
      <c r="B3260" t="s">
        <v>46</v>
      </c>
      <c r="C3260" t="s">
        <v>109</v>
      </c>
      <c r="D3260">
        <v>1</v>
      </c>
      <c r="E3260">
        <v>318.91000000000003</v>
      </c>
      <c r="F3260">
        <v>318.91000000000003</v>
      </c>
      <c r="G3260" t="s">
        <v>38</v>
      </c>
      <c r="H3260" t="s">
        <v>13</v>
      </c>
      <c r="I3260" s="1">
        <v>45251</v>
      </c>
      <c r="J3260">
        <f>YEAR(spending_patterns_detailed[[#This Row],[Transaction Date]])</f>
        <v>2023</v>
      </c>
      <c r="K3260" t="str">
        <f>TEXT(spending_patterns_detailed[[#This Row],[Transaction Date]],"mmm")</f>
        <v>Nov</v>
      </c>
      <c r="L32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61" spans="1:13" x14ac:dyDescent="0.4">
      <c r="A3261" t="s">
        <v>255</v>
      </c>
      <c r="B3261" t="s">
        <v>10</v>
      </c>
      <c r="C3261" t="s">
        <v>181</v>
      </c>
      <c r="D3261">
        <v>2</v>
      </c>
      <c r="E3261">
        <v>2.99</v>
      </c>
      <c r="F3261">
        <v>5.99</v>
      </c>
      <c r="G3261" t="s">
        <v>12</v>
      </c>
      <c r="H3261" t="s">
        <v>13</v>
      </c>
      <c r="I3261" s="1">
        <v>45232</v>
      </c>
      <c r="J3261">
        <f>YEAR(spending_patterns_detailed[[#This Row],[Transaction Date]])</f>
        <v>2023</v>
      </c>
      <c r="K3261" t="str">
        <f>TEXT(spending_patterns_detailed[[#This Row],[Transaction Date]],"mmm")</f>
        <v>Nov</v>
      </c>
      <c r="L32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262" spans="1:13" x14ac:dyDescent="0.4">
      <c r="A3262" t="s">
        <v>102</v>
      </c>
      <c r="B3262" t="s">
        <v>19</v>
      </c>
      <c r="C3262" t="s">
        <v>20</v>
      </c>
      <c r="D3262">
        <v>1</v>
      </c>
      <c r="E3262">
        <v>54.33</v>
      </c>
      <c r="F3262">
        <v>54.33</v>
      </c>
      <c r="G3262" t="s">
        <v>25</v>
      </c>
      <c r="H3262" t="s">
        <v>17</v>
      </c>
      <c r="I3262" s="1">
        <v>45334</v>
      </c>
      <c r="J3262">
        <f>YEAR(spending_patterns_detailed[[#This Row],[Transaction Date]])</f>
        <v>2024</v>
      </c>
      <c r="K3262" t="str">
        <f>TEXT(spending_patterns_detailed[[#This Row],[Transaction Date]],"mmm")</f>
        <v>Feb</v>
      </c>
      <c r="L32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63" spans="1:13" x14ac:dyDescent="0.4">
      <c r="A3263" t="s">
        <v>103</v>
      </c>
      <c r="B3263" t="s">
        <v>61</v>
      </c>
      <c r="C3263" t="s">
        <v>82</v>
      </c>
      <c r="D3263">
        <v>1</v>
      </c>
      <c r="E3263">
        <v>564.14</v>
      </c>
      <c r="F3263">
        <v>564.14</v>
      </c>
      <c r="G3263" t="s">
        <v>12</v>
      </c>
      <c r="H3263" t="s">
        <v>41</v>
      </c>
      <c r="I3263" s="1">
        <v>45119</v>
      </c>
      <c r="J3263">
        <f>YEAR(spending_patterns_detailed[[#This Row],[Transaction Date]])</f>
        <v>2023</v>
      </c>
      <c r="K3263" t="str">
        <f>TEXT(spending_patterns_detailed[[#This Row],[Transaction Date]],"mmm")</f>
        <v>Jul</v>
      </c>
      <c r="L32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64" spans="1:13" x14ac:dyDescent="0.4">
      <c r="A3264" t="s">
        <v>266</v>
      </c>
      <c r="B3264" t="s">
        <v>100</v>
      </c>
      <c r="C3264" t="s">
        <v>101</v>
      </c>
      <c r="D3264">
        <v>1</v>
      </c>
      <c r="E3264">
        <v>17.84</v>
      </c>
      <c r="F3264">
        <v>17.84</v>
      </c>
      <c r="G3264" t="s">
        <v>38</v>
      </c>
      <c r="H3264" t="s">
        <v>13</v>
      </c>
      <c r="I3264" s="1">
        <v>44977</v>
      </c>
      <c r="J3264">
        <f>YEAR(spending_patterns_detailed[[#This Row],[Transaction Date]])</f>
        <v>2023</v>
      </c>
      <c r="K3264" t="str">
        <f>TEXT(spending_patterns_detailed[[#This Row],[Transaction Date]],"mmm")</f>
        <v>Feb</v>
      </c>
      <c r="L32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65" spans="1:13" x14ac:dyDescent="0.4">
      <c r="A3265" t="s">
        <v>208</v>
      </c>
      <c r="B3265" t="s">
        <v>10</v>
      </c>
      <c r="C3265" t="s">
        <v>64</v>
      </c>
      <c r="D3265">
        <v>3</v>
      </c>
      <c r="E3265">
        <v>8.17</v>
      </c>
      <c r="F3265">
        <v>24.5</v>
      </c>
      <c r="G3265" t="s">
        <v>38</v>
      </c>
      <c r="H3265" t="s">
        <v>17</v>
      </c>
      <c r="I3265" s="1">
        <v>45576</v>
      </c>
      <c r="J3265">
        <f>YEAR(spending_patterns_detailed[[#This Row],[Transaction Date]])</f>
        <v>2024</v>
      </c>
      <c r="K3265" t="str">
        <f>TEXT(spending_patterns_detailed[[#This Row],[Transaction Date]],"mmm")</f>
        <v>Oct</v>
      </c>
      <c r="L32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66" spans="1:13" x14ac:dyDescent="0.4">
      <c r="A3266" t="s">
        <v>35</v>
      </c>
      <c r="B3266" t="s">
        <v>27</v>
      </c>
      <c r="C3266" t="s">
        <v>153</v>
      </c>
      <c r="D3266">
        <v>2</v>
      </c>
      <c r="E3266">
        <v>21.92</v>
      </c>
      <c r="F3266">
        <v>43.84</v>
      </c>
      <c r="G3266" t="s">
        <v>25</v>
      </c>
      <c r="H3266" t="s">
        <v>17</v>
      </c>
      <c r="I3266" s="1">
        <v>45052</v>
      </c>
      <c r="J3266">
        <f>YEAR(spending_patterns_detailed[[#This Row],[Transaction Date]])</f>
        <v>2023</v>
      </c>
      <c r="K3266" t="str">
        <f>TEXT(spending_patterns_detailed[[#This Row],[Transaction Date]],"mmm")</f>
        <v>May</v>
      </c>
      <c r="L32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67" spans="1:13" x14ac:dyDescent="0.4">
      <c r="A3267" t="s">
        <v>122</v>
      </c>
      <c r="B3267" t="s">
        <v>31</v>
      </c>
      <c r="C3267" t="s">
        <v>80</v>
      </c>
      <c r="D3267">
        <v>1</v>
      </c>
      <c r="E3267">
        <v>9.26</v>
      </c>
      <c r="F3267">
        <v>9.26</v>
      </c>
      <c r="G3267" t="s">
        <v>25</v>
      </c>
      <c r="H3267" t="s">
        <v>17</v>
      </c>
      <c r="I3267" s="1">
        <v>45540</v>
      </c>
      <c r="J3267">
        <f>YEAR(spending_patterns_detailed[[#This Row],[Transaction Date]])</f>
        <v>2024</v>
      </c>
      <c r="K3267" t="str">
        <f>TEXT(spending_patterns_detailed[[#This Row],[Transaction Date]],"mmm")</f>
        <v>Sep</v>
      </c>
      <c r="L32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268" spans="1:13" x14ac:dyDescent="0.4">
      <c r="A3268" t="s">
        <v>252</v>
      </c>
      <c r="B3268" t="s">
        <v>100</v>
      </c>
      <c r="C3268" t="s">
        <v>130</v>
      </c>
      <c r="D3268">
        <v>1</v>
      </c>
      <c r="E3268">
        <v>10.1</v>
      </c>
      <c r="F3268">
        <v>10.1</v>
      </c>
      <c r="G3268" t="s">
        <v>12</v>
      </c>
      <c r="H3268" t="s">
        <v>17</v>
      </c>
      <c r="I3268" s="1">
        <v>45296</v>
      </c>
      <c r="J3268">
        <f>YEAR(spending_patterns_detailed[[#This Row],[Transaction Date]])</f>
        <v>2024</v>
      </c>
      <c r="K3268" t="str">
        <f>TEXT(spending_patterns_detailed[[#This Row],[Transaction Date]],"mmm")</f>
        <v>Jan</v>
      </c>
      <c r="L32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69" spans="1:13" x14ac:dyDescent="0.4">
      <c r="A3269" t="s">
        <v>258</v>
      </c>
      <c r="B3269" t="s">
        <v>15</v>
      </c>
      <c r="C3269" t="s">
        <v>151</v>
      </c>
      <c r="D3269">
        <v>3</v>
      </c>
      <c r="E3269">
        <v>149.16999999999999</v>
      </c>
      <c r="F3269">
        <v>447.52</v>
      </c>
      <c r="G3269" t="s">
        <v>12</v>
      </c>
      <c r="H3269" t="s">
        <v>17</v>
      </c>
      <c r="I3269" s="1">
        <v>45646</v>
      </c>
      <c r="J3269">
        <f>YEAR(spending_patterns_detailed[[#This Row],[Transaction Date]])</f>
        <v>2024</v>
      </c>
      <c r="K3269" t="str">
        <f>TEXT(spending_patterns_detailed[[#This Row],[Transaction Date]],"mmm")</f>
        <v>Dec</v>
      </c>
      <c r="L32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70" spans="1:13" x14ac:dyDescent="0.4">
      <c r="A3270" t="s">
        <v>26</v>
      </c>
      <c r="B3270" t="s">
        <v>23</v>
      </c>
      <c r="C3270" t="s">
        <v>34</v>
      </c>
      <c r="D3270">
        <v>3</v>
      </c>
      <c r="E3270">
        <v>54.29</v>
      </c>
      <c r="F3270">
        <v>162.87</v>
      </c>
      <c r="G3270" t="s">
        <v>38</v>
      </c>
      <c r="H3270" t="s">
        <v>41</v>
      </c>
      <c r="I3270" s="1">
        <v>45109</v>
      </c>
      <c r="J3270">
        <f>YEAR(spending_patterns_detailed[[#This Row],[Transaction Date]])</f>
        <v>2023</v>
      </c>
      <c r="K3270" t="str">
        <f>TEXT(spending_patterns_detailed[[#This Row],[Transaction Date]],"mmm")</f>
        <v>Jul</v>
      </c>
      <c r="L32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71" spans="1:13" x14ac:dyDescent="0.4">
      <c r="A3271" t="s">
        <v>241</v>
      </c>
      <c r="B3271" t="s">
        <v>36</v>
      </c>
      <c r="C3271" t="s">
        <v>37</v>
      </c>
      <c r="D3271">
        <v>1</v>
      </c>
      <c r="E3271">
        <v>285.68</v>
      </c>
      <c r="F3271">
        <v>285.68</v>
      </c>
      <c r="G3271" t="s">
        <v>21</v>
      </c>
      <c r="H3271" t="s">
        <v>17</v>
      </c>
      <c r="I3271" s="1">
        <v>45144</v>
      </c>
      <c r="J3271">
        <f>YEAR(spending_patterns_detailed[[#This Row],[Transaction Date]])</f>
        <v>2023</v>
      </c>
      <c r="K3271" t="str">
        <f>TEXT(spending_patterns_detailed[[#This Row],[Transaction Date]],"mmm")</f>
        <v>Aug</v>
      </c>
      <c r="L32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72" spans="1:13" x14ac:dyDescent="0.4">
      <c r="A3272" t="s">
        <v>195</v>
      </c>
      <c r="B3272" t="s">
        <v>100</v>
      </c>
      <c r="C3272" t="s">
        <v>101</v>
      </c>
      <c r="D3272">
        <v>1</v>
      </c>
      <c r="E3272">
        <v>11.27</v>
      </c>
      <c r="F3272">
        <v>11.27</v>
      </c>
      <c r="G3272" t="s">
        <v>38</v>
      </c>
      <c r="H3272" t="s">
        <v>17</v>
      </c>
      <c r="I3272" s="1">
        <v>45383</v>
      </c>
      <c r="J3272">
        <f>YEAR(spending_patterns_detailed[[#This Row],[Transaction Date]])</f>
        <v>2024</v>
      </c>
      <c r="K3272" t="str">
        <f>TEXT(spending_patterns_detailed[[#This Row],[Transaction Date]],"mmm")</f>
        <v>Apr</v>
      </c>
      <c r="L32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73" spans="1:13" x14ac:dyDescent="0.4">
      <c r="A3273" t="s">
        <v>75</v>
      </c>
      <c r="B3273" t="s">
        <v>49</v>
      </c>
      <c r="C3273" t="s">
        <v>197</v>
      </c>
      <c r="D3273">
        <v>5</v>
      </c>
      <c r="E3273">
        <v>30.81</v>
      </c>
      <c r="F3273">
        <v>154.04</v>
      </c>
      <c r="G3273" t="s">
        <v>12</v>
      </c>
      <c r="H3273" t="s">
        <v>17</v>
      </c>
      <c r="I3273" s="1">
        <v>45193</v>
      </c>
      <c r="J3273">
        <f>YEAR(spending_patterns_detailed[[#This Row],[Transaction Date]])</f>
        <v>2023</v>
      </c>
      <c r="K3273" t="str">
        <f>TEXT(spending_patterns_detailed[[#This Row],[Transaction Date]],"mmm")</f>
        <v>Sep</v>
      </c>
      <c r="L32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74" spans="1:13" x14ac:dyDescent="0.4">
      <c r="A3274" t="s">
        <v>156</v>
      </c>
      <c r="B3274" t="s">
        <v>10</v>
      </c>
      <c r="C3274" t="s">
        <v>87</v>
      </c>
      <c r="D3274">
        <v>4</v>
      </c>
      <c r="E3274">
        <v>5.32</v>
      </c>
      <c r="F3274">
        <v>21.3</v>
      </c>
      <c r="G3274" t="s">
        <v>25</v>
      </c>
      <c r="H3274" t="s">
        <v>17</v>
      </c>
      <c r="I3274" s="1">
        <v>45108</v>
      </c>
      <c r="J3274">
        <f>YEAR(spending_patterns_detailed[[#This Row],[Transaction Date]])</f>
        <v>2023</v>
      </c>
      <c r="K3274" t="str">
        <f>TEXT(spending_patterns_detailed[[#This Row],[Transaction Date]],"mmm")</f>
        <v>Jul</v>
      </c>
      <c r="L32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75" spans="1:13" x14ac:dyDescent="0.4">
      <c r="A3275" t="s">
        <v>191</v>
      </c>
      <c r="B3275" t="s">
        <v>31</v>
      </c>
      <c r="C3275" t="s">
        <v>32</v>
      </c>
      <c r="D3275">
        <v>1</v>
      </c>
      <c r="E3275">
        <v>189.54</v>
      </c>
      <c r="F3275">
        <v>189.54</v>
      </c>
      <c r="G3275" t="s">
        <v>38</v>
      </c>
      <c r="H3275" t="s">
        <v>13</v>
      </c>
      <c r="I3275" s="1">
        <v>45450</v>
      </c>
      <c r="J3275">
        <f>YEAR(spending_patterns_detailed[[#This Row],[Transaction Date]])</f>
        <v>2024</v>
      </c>
      <c r="K3275" t="str">
        <f>TEXT(spending_patterns_detailed[[#This Row],[Transaction Date]],"mmm")</f>
        <v>Jun</v>
      </c>
      <c r="L32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76" spans="1:13" x14ac:dyDescent="0.4">
      <c r="A3276" t="s">
        <v>75</v>
      </c>
      <c r="B3276" t="s">
        <v>61</v>
      </c>
      <c r="C3276" t="s">
        <v>78</v>
      </c>
      <c r="D3276">
        <v>1</v>
      </c>
      <c r="E3276">
        <v>715.71</v>
      </c>
      <c r="F3276">
        <v>715.71</v>
      </c>
      <c r="G3276" t="s">
        <v>25</v>
      </c>
      <c r="H3276" t="s">
        <v>41</v>
      </c>
      <c r="I3276" s="1">
        <v>45425</v>
      </c>
      <c r="J3276">
        <f>YEAR(spending_patterns_detailed[[#This Row],[Transaction Date]])</f>
        <v>2024</v>
      </c>
      <c r="K3276" t="str">
        <f>TEXT(spending_patterns_detailed[[#This Row],[Transaction Date]],"mmm")</f>
        <v>May</v>
      </c>
      <c r="L32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77" spans="1:13" x14ac:dyDescent="0.4">
      <c r="A3277" t="s">
        <v>247</v>
      </c>
      <c r="B3277" t="s">
        <v>10</v>
      </c>
      <c r="C3277" t="s">
        <v>68</v>
      </c>
      <c r="D3277">
        <v>5</v>
      </c>
      <c r="E3277">
        <v>2.19</v>
      </c>
      <c r="F3277">
        <v>10.96</v>
      </c>
      <c r="G3277" t="s">
        <v>12</v>
      </c>
      <c r="H3277" t="s">
        <v>13</v>
      </c>
      <c r="I3277" s="1">
        <v>45386</v>
      </c>
      <c r="J3277">
        <f>YEAR(spending_patterns_detailed[[#This Row],[Transaction Date]])</f>
        <v>2024</v>
      </c>
      <c r="K3277" t="str">
        <f>TEXT(spending_patterns_detailed[[#This Row],[Transaction Date]],"mmm")</f>
        <v>Apr</v>
      </c>
      <c r="L32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78" spans="1:13" x14ac:dyDescent="0.4">
      <c r="A3278" t="s">
        <v>156</v>
      </c>
      <c r="B3278" t="s">
        <v>31</v>
      </c>
      <c r="C3278" t="s">
        <v>32</v>
      </c>
      <c r="D3278">
        <v>1</v>
      </c>
      <c r="E3278">
        <v>477.39</v>
      </c>
      <c r="F3278">
        <v>477.39</v>
      </c>
      <c r="G3278" t="s">
        <v>12</v>
      </c>
      <c r="H3278" t="s">
        <v>17</v>
      </c>
      <c r="I3278" s="1">
        <v>45121</v>
      </c>
      <c r="J3278">
        <f>YEAR(spending_patterns_detailed[[#This Row],[Transaction Date]])</f>
        <v>2023</v>
      </c>
      <c r="K3278" t="str">
        <f>TEXT(spending_patterns_detailed[[#This Row],[Transaction Date]],"mmm")</f>
        <v>Jul</v>
      </c>
      <c r="L32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79" spans="1:13" x14ac:dyDescent="0.4">
      <c r="A3279" t="s">
        <v>266</v>
      </c>
      <c r="B3279" t="s">
        <v>31</v>
      </c>
      <c r="C3279" t="s">
        <v>94</v>
      </c>
      <c r="D3279">
        <v>1</v>
      </c>
      <c r="E3279">
        <v>90.22</v>
      </c>
      <c r="F3279">
        <v>90.22</v>
      </c>
      <c r="G3279" t="s">
        <v>12</v>
      </c>
      <c r="H3279" t="s">
        <v>13</v>
      </c>
      <c r="I3279" s="1">
        <v>44960</v>
      </c>
      <c r="J3279">
        <f>YEAR(spending_patterns_detailed[[#This Row],[Transaction Date]])</f>
        <v>2023</v>
      </c>
      <c r="K3279" t="str">
        <f>TEXT(spending_patterns_detailed[[#This Row],[Transaction Date]],"mmm")</f>
        <v>Feb</v>
      </c>
      <c r="L32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80" spans="1:13" x14ac:dyDescent="0.4">
      <c r="A3280" t="s">
        <v>86</v>
      </c>
      <c r="B3280" t="s">
        <v>36</v>
      </c>
      <c r="C3280" t="s">
        <v>37</v>
      </c>
      <c r="D3280">
        <v>1</v>
      </c>
      <c r="E3280">
        <v>1192.48</v>
      </c>
      <c r="F3280">
        <v>1192.48</v>
      </c>
      <c r="G3280" t="s">
        <v>12</v>
      </c>
      <c r="H3280" t="s">
        <v>17</v>
      </c>
      <c r="I3280" s="1">
        <v>45104</v>
      </c>
      <c r="J3280">
        <f>YEAR(spending_patterns_detailed[[#This Row],[Transaction Date]])</f>
        <v>2023</v>
      </c>
      <c r="K3280" t="str">
        <f>TEXT(spending_patterns_detailed[[#This Row],[Transaction Date]],"mmm")</f>
        <v>Jun</v>
      </c>
      <c r="L32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2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281" spans="1:13" x14ac:dyDescent="0.4">
      <c r="A3281" t="s">
        <v>44</v>
      </c>
      <c r="B3281" t="s">
        <v>56</v>
      </c>
      <c r="C3281" t="s">
        <v>66</v>
      </c>
      <c r="D3281">
        <v>2</v>
      </c>
      <c r="E3281">
        <v>90.89</v>
      </c>
      <c r="F3281">
        <v>181.78</v>
      </c>
      <c r="G3281" t="s">
        <v>21</v>
      </c>
      <c r="H3281" t="s">
        <v>41</v>
      </c>
      <c r="I3281" s="1">
        <v>45369</v>
      </c>
      <c r="J3281">
        <f>YEAR(spending_patterns_detailed[[#This Row],[Transaction Date]])</f>
        <v>2024</v>
      </c>
      <c r="K3281" t="str">
        <f>TEXT(spending_patterns_detailed[[#This Row],[Transaction Date]],"mmm")</f>
        <v>Mar</v>
      </c>
      <c r="L32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82" spans="1:13" x14ac:dyDescent="0.4">
      <c r="A3282" t="s">
        <v>265</v>
      </c>
      <c r="B3282" t="s">
        <v>46</v>
      </c>
      <c r="C3282" t="s">
        <v>47</v>
      </c>
      <c r="D3282">
        <v>5</v>
      </c>
      <c r="E3282">
        <v>2.2799999999999998</v>
      </c>
      <c r="F3282">
        <v>11.4</v>
      </c>
      <c r="G3282" t="s">
        <v>25</v>
      </c>
      <c r="H3282" t="s">
        <v>41</v>
      </c>
      <c r="I3282" s="1">
        <v>45619</v>
      </c>
      <c r="J3282">
        <f>YEAR(spending_patterns_detailed[[#This Row],[Transaction Date]])</f>
        <v>2024</v>
      </c>
      <c r="K3282" t="str">
        <f>TEXT(spending_patterns_detailed[[#This Row],[Transaction Date]],"mmm")</f>
        <v>Nov</v>
      </c>
      <c r="L32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83" spans="1:13" x14ac:dyDescent="0.4">
      <c r="A3283" t="s">
        <v>75</v>
      </c>
      <c r="B3283" t="s">
        <v>61</v>
      </c>
      <c r="C3283" t="s">
        <v>82</v>
      </c>
      <c r="D3283">
        <v>1</v>
      </c>
      <c r="E3283">
        <v>603.9</v>
      </c>
      <c r="F3283">
        <v>603.9</v>
      </c>
      <c r="G3283" t="s">
        <v>21</v>
      </c>
      <c r="H3283" t="s">
        <v>13</v>
      </c>
      <c r="I3283" s="1">
        <v>44992</v>
      </c>
      <c r="J3283">
        <f>YEAR(spending_patterns_detailed[[#This Row],[Transaction Date]])</f>
        <v>2023</v>
      </c>
      <c r="K3283" t="str">
        <f>TEXT(spending_patterns_detailed[[#This Row],[Transaction Date]],"mmm")</f>
        <v>Mar</v>
      </c>
      <c r="L32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84" spans="1:13" x14ac:dyDescent="0.4">
      <c r="A3284" t="s">
        <v>33</v>
      </c>
      <c r="B3284" t="s">
        <v>56</v>
      </c>
      <c r="C3284" t="s">
        <v>59</v>
      </c>
      <c r="D3284">
        <v>5</v>
      </c>
      <c r="E3284">
        <v>91.11</v>
      </c>
      <c r="F3284">
        <v>455.53</v>
      </c>
      <c r="G3284" t="s">
        <v>25</v>
      </c>
      <c r="H3284" t="s">
        <v>41</v>
      </c>
      <c r="I3284" s="1">
        <v>45386</v>
      </c>
      <c r="J3284">
        <f>YEAR(spending_patterns_detailed[[#This Row],[Transaction Date]])</f>
        <v>2024</v>
      </c>
      <c r="K3284" t="str">
        <f>TEXT(spending_patterns_detailed[[#This Row],[Transaction Date]],"mmm")</f>
        <v>Apr</v>
      </c>
      <c r="L32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85" spans="1:13" x14ac:dyDescent="0.4">
      <c r="A3285" t="s">
        <v>210</v>
      </c>
      <c r="B3285" t="s">
        <v>70</v>
      </c>
      <c r="C3285" t="s">
        <v>71</v>
      </c>
      <c r="D3285">
        <v>3</v>
      </c>
      <c r="E3285">
        <v>6.56</v>
      </c>
      <c r="F3285">
        <v>19.690000000000001</v>
      </c>
      <c r="G3285" t="s">
        <v>21</v>
      </c>
      <c r="H3285" t="s">
        <v>17</v>
      </c>
      <c r="I3285" s="1">
        <v>44969</v>
      </c>
      <c r="J3285">
        <f>YEAR(spending_patterns_detailed[[#This Row],[Transaction Date]])</f>
        <v>2023</v>
      </c>
      <c r="K3285" t="str">
        <f>TEXT(spending_patterns_detailed[[#This Row],[Transaction Date]],"mmm")</f>
        <v>Feb</v>
      </c>
      <c r="L32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86" spans="1:13" x14ac:dyDescent="0.4">
      <c r="A3286" t="s">
        <v>42</v>
      </c>
      <c r="B3286" t="s">
        <v>70</v>
      </c>
      <c r="C3286" t="s">
        <v>71</v>
      </c>
      <c r="D3286">
        <v>4</v>
      </c>
      <c r="E3286">
        <v>5.01</v>
      </c>
      <c r="F3286">
        <v>20.04</v>
      </c>
      <c r="G3286" t="s">
        <v>21</v>
      </c>
      <c r="H3286" t="s">
        <v>17</v>
      </c>
      <c r="I3286" s="1">
        <v>45076</v>
      </c>
      <c r="J3286">
        <f>YEAR(spending_patterns_detailed[[#This Row],[Transaction Date]])</f>
        <v>2023</v>
      </c>
      <c r="K3286" t="str">
        <f>TEXT(spending_patterns_detailed[[#This Row],[Transaction Date]],"mmm")</f>
        <v>May</v>
      </c>
      <c r="L32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87" spans="1:13" x14ac:dyDescent="0.4">
      <c r="A3287" t="s">
        <v>177</v>
      </c>
      <c r="B3287" t="s">
        <v>56</v>
      </c>
      <c r="C3287" t="s">
        <v>165</v>
      </c>
      <c r="D3287">
        <v>4</v>
      </c>
      <c r="E3287">
        <v>947.32</v>
      </c>
      <c r="F3287">
        <v>3789.27</v>
      </c>
      <c r="G3287" t="s">
        <v>38</v>
      </c>
      <c r="H3287" t="s">
        <v>41</v>
      </c>
      <c r="I3287" s="1">
        <v>45212</v>
      </c>
      <c r="J3287">
        <f>YEAR(spending_patterns_detailed[[#This Row],[Transaction Date]])</f>
        <v>2023</v>
      </c>
      <c r="K3287" t="str">
        <f>TEXT(spending_patterns_detailed[[#This Row],[Transaction Date]],"mmm")</f>
        <v>Oct</v>
      </c>
      <c r="L32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288" spans="1:13" x14ac:dyDescent="0.4">
      <c r="A3288" t="s">
        <v>167</v>
      </c>
      <c r="B3288" t="s">
        <v>70</v>
      </c>
      <c r="C3288" t="s">
        <v>71</v>
      </c>
      <c r="D3288">
        <v>5</v>
      </c>
      <c r="E3288">
        <v>6.19</v>
      </c>
      <c r="F3288">
        <v>30.97</v>
      </c>
      <c r="G3288" t="s">
        <v>25</v>
      </c>
      <c r="H3288" t="s">
        <v>41</v>
      </c>
      <c r="I3288" s="1">
        <v>45346</v>
      </c>
      <c r="J3288">
        <f>YEAR(spending_patterns_detailed[[#This Row],[Transaction Date]])</f>
        <v>2024</v>
      </c>
      <c r="K3288" t="str">
        <f>TEXT(spending_patterns_detailed[[#This Row],[Transaction Date]],"mmm")</f>
        <v>Feb</v>
      </c>
      <c r="L32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89" spans="1:13" x14ac:dyDescent="0.4">
      <c r="A3289" t="s">
        <v>256</v>
      </c>
      <c r="B3289" t="s">
        <v>15</v>
      </c>
      <c r="C3289" t="s">
        <v>151</v>
      </c>
      <c r="D3289">
        <v>4</v>
      </c>
      <c r="E3289">
        <v>128.93</v>
      </c>
      <c r="F3289">
        <v>515.73</v>
      </c>
      <c r="G3289" t="s">
        <v>38</v>
      </c>
      <c r="H3289" t="s">
        <v>13</v>
      </c>
      <c r="I3289" s="1">
        <v>45308</v>
      </c>
      <c r="J3289">
        <f>YEAR(spending_patterns_detailed[[#This Row],[Transaction Date]])</f>
        <v>2024</v>
      </c>
      <c r="K3289" t="str">
        <f>TEXT(spending_patterns_detailed[[#This Row],[Transaction Date]],"mmm")</f>
        <v>Jan</v>
      </c>
      <c r="L32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90" spans="1:13" x14ac:dyDescent="0.4">
      <c r="A3290" t="s">
        <v>176</v>
      </c>
      <c r="B3290" t="s">
        <v>46</v>
      </c>
      <c r="C3290" t="s">
        <v>162</v>
      </c>
      <c r="D3290">
        <v>4</v>
      </c>
      <c r="E3290">
        <v>6.94</v>
      </c>
      <c r="F3290">
        <v>27.77</v>
      </c>
      <c r="G3290" t="s">
        <v>38</v>
      </c>
      <c r="H3290" t="s">
        <v>17</v>
      </c>
      <c r="I3290" s="1">
        <v>45384</v>
      </c>
      <c r="J3290">
        <f>YEAR(spending_patterns_detailed[[#This Row],[Transaction Date]])</f>
        <v>2024</v>
      </c>
      <c r="K3290" t="str">
        <f>TEXT(spending_patterns_detailed[[#This Row],[Transaction Date]],"mmm")</f>
        <v>Apr</v>
      </c>
      <c r="L32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91" spans="1:13" x14ac:dyDescent="0.4">
      <c r="A3291" t="s">
        <v>159</v>
      </c>
      <c r="B3291" t="s">
        <v>15</v>
      </c>
      <c r="C3291" t="s">
        <v>135</v>
      </c>
      <c r="D3291">
        <v>4</v>
      </c>
      <c r="E3291">
        <v>10.85</v>
      </c>
      <c r="F3291">
        <v>43.42</v>
      </c>
      <c r="G3291" t="s">
        <v>25</v>
      </c>
      <c r="H3291" t="s">
        <v>17</v>
      </c>
      <c r="I3291" s="1">
        <v>45234</v>
      </c>
      <c r="J3291">
        <f>YEAR(spending_patterns_detailed[[#This Row],[Transaction Date]])</f>
        <v>2023</v>
      </c>
      <c r="K3291" t="str">
        <f>TEXT(spending_patterns_detailed[[#This Row],[Transaction Date]],"mmm")</f>
        <v>Nov</v>
      </c>
      <c r="L32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92" spans="1:13" x14ac:dyDescent="0.4">
      <c r="A3292" t="s">
        <v>223</v>
      </c>
      <c r="B3292" t="s">
        <v>70</v>
      </c>
      <c r="C3292" t="s">
        <v>73</v>
      </c>
      <c r="D3292">
        <v>3</v>
      </c>
      <c r="E3292">
        <v>66.150000000000006</v>
      </c>
      <c r="F3292">
        <v>198.46</v>
      </c>
      <c r="G3292" t="s">
        <v>21</v>
      </c>
      <c r="H3292" t="s">
        <v>41</v>
      </c>
      <c r="I3292" s="1">
        <v>45140</v>
      </c>
      <c r="J3292">
        <f>YEAR(spending_patterns_detailed[[#This Row],[Transaction Date]])</f>
        <v>2023</v>
      </c>
      <c r="K3292" t="str">
        <f>TEXT(spending_patterns_detailed[[#This Row],[Transaction Date]],"mmm")</f>
        <v>Aug</v>
      </c>
      <c r="L32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93" spans="1:13" x14ac:dyDescent="0.4">
      <c r="A3293" t="s">
        <v>274</v>
      </c>
      <c r="B3293" t="s">
        <v>56</v>
      </c>
      <c r="C3293" t="s">
        <v>59</v>
      </c>
      <c r="D3293">
        <v>4</v>
      </c>
      <c r="E3293">
        <v>102.53</v>
      </c>
      <c r="F3293">
        <v>410.13</v>
      </c>
      <c r="G3293" t="s">
        <v>12</v>
      </c>
      <c r="H3293" t="s">
        <v>41</v>
      </c>
      <c r="I3293" s="1">
        <v>45067</v>
      </c>
      <c r="J3293">
        <f>YEAR(spending_patterns_detailed[[#This Row],[Transaction Date]])</f>
        <v>2023</v>
      </c>
      <c r="K3293" t="str">
        <f>TEXT(spending_patterns_detailed[[#This Row],[Transaction Date]],"mmm")</f>
        <v>May</v>
      </c>
      <c r="L32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94" spans="1:13" x14ac:dyDescent="0.4">
      <c r="A3294" t="s">
        <v>234</v>
      </c>
      <c r="B3294" t="s">
        <v>56</v>
      </c>
      <c r="C3294" t="s">
        <v>165</v>
      </c>
      <c r="D3294">
        <v>1</v>
      </c>
      <c r="E3294">
        <v>1282.8800000000001</v>
      </c>
      <c r="F3294">
        <v>1282.8800000000001</v>
      </c>
      <c r="G3294" t="s">
        <v>38</v>
      </c>
      <c r="H3294" t="s">
        <v>41</v>
      </c>
      <c r="I3294" s="1">
        <v>44941</v>
      </c>
      <c r="J3294">
        <f>YEAR(spending_patterns_detailed[[#This Row],[Transaction Date]])</f>
        <v>2023</v>
      </c>
      <c r="K3294" t="str">
        <f>TEXT(spending_patterns_detailed[[#This Row],[Transaction Date]],"mmm")</f>
        <v>Jan</v>
      </c>
      <c r="L32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2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295" spans="1:13" x14ac:dyDescent="0.4">
      <c r="A3295" t="s">
        <v>155</v>
      </c>
      <c r="B3295" t="s">
        <v>36</v>
      </c>
      <c r="C3295" t="s">
        <v>37</v>
      </c>
      <c r="D3295">
        <v>1</v>
      </c>
      <c r="E3295">
        <v>391.45</v>
      </c>
      <c r="F3295">
        <v>391.45</v>
      </c>
      <c r="G3295" t="s">
        <v>12</v>
      </c>
      <c r="H3295" t="s">
        <v>13</v>
      </c>
      <c r="I3295" s="1">
        <v>44979</v>
      </c>
      <c r="J3295">
        <f>YEAR(spending_patterns_detailed[[#This Row],[Transaction Date]])</f>
        <v>2023</v>
      </c>
      <c r="K3295" t="str">
        <f>TEXT(spending_patterns_detailed[[#This Row],[Transaction Date]],"mmm")</f>
        <v>Feb</v>
      </c>
      <c r="L32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96" spans="1:13" x14ac:dyDescent="0.4">
      <c r="A3296" t="s">
        <v>9</v>
      </c>
      <c r="B3296" t="s">
        <v>49</v>
      </c>
      <c r="C3296" t="s">
        <v>50</v>
      </c>
      <c r="D3296">
        <v>1</v>
      </c>
      <c r="E3296">
        <v>44.2</v>
      </c>
      <c r="F3296">
        <v>44.2</v>
      </c>
      <c r="G3296" t="s">
        <v>12</v>
      </c>
      <c r="H3296" t="s">
        <v>41</v>
      </c>
      <c r="I3296" s="1">
        <v>44982</v>
      </c>
      <c r="J3296">
        <f>YEAR(spending_patterns_detailed[[#This Row],[Transaction Date]])</f>
        <v>2023</v>
      </c>
      <c r="K3296" t="str">
        <f>TEXT(spending_patterns_detailed[[#This Row],[Transaction Date]],"mmm")</f>
        <v>Feb</v>
      </c>
      <c r="L32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2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297" spans="1:13" x14ac:dyDescent="0.4">
      <c r="A3297" t="s">
        <v>145</v>
      </c>
      <c r="B3297" t="s">
        <v>19</v>
      </c>
      <c r="C3297" t="s">
        <v>52</v>
      </c>
      <c r="D3297">
        <v>1</v>
      </c>
      <c r="E3297">
        <v>191.91</v>
      </c>
      <c r="F3297">
        <v>191.91</v>
      </c>
      <c r="G3297" t="s">
        <v>21</v>
      </c>
      <c r="H3297" t="s">
        <v>17</v>
      </c>
      <c r="I3297" s="1">
        <v>45416</v>
      </c>
      <c r="J3297">
        <f>YEAR(spending_patterns_detailed[[#This Row],[Transaction Date]])</f>
        <v>2024</v>
      </c>
      <c r="K3297" t="str">
        <f>TEXT(spending_patterns_detailed[[#This Row],[Transaction Date]],"mmm")</f>
        <v>May</v>
      </c>
      <c r="L32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98" spans="1:13" x14ac:dyDescent="0.4">
      <c r="A3298" t="s">
        <v>232</v>
      </c>
      <c r="B3298" t="s">
        <v>19</v>
      </c>
      <c r="C3298" t="s">
        <v>52</v>
      </c>
      <c r="D3298">
        <v>1</v>
      </c>
      <c r="E3298">
        <v>196.42</v>
      </c>
      <c r="F3298">
        <v>196.42</v>
      </c>
      <c r="G3298" t="s">
        <v>21</v>
      </c>
      <c r="H3298" t="s">
        <v>41</v>
      </c>
      <c r="I3298" s="1">
        <v>45069</v>
      </c>
      <c r="J3298">
        <f>YEAR(spending_patterns_detailed[[#This Row],[Transaction Date]])</f>
        <v>2023</v>
      </c>
      <c r="K3298" t="str">
        <f>TEXT(spending_patterns_detailed[[#This Row],[Transaction Date]],"mmm")</f>
        <v>May</v>
      </c>
      <c r="L32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2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299" spans="1:13" x14ac:dyDescent="0.4">
      <c r="A3299" t="s">
        <v>134</v>
      </c>
      <c r="B3299" t="s">
        <v>46</v>
      </c>
      <c r="C3299" t="s">
        <v>162</v>
      </c>
      <c r="D3299">
        <v>1</v>
      </c>
      <c r="E3299">
        <v>3.47</v>
      </c>
      <c r="F3299">
        <v>3.47</v>
      </c>
      <c r="G3299" t="s">
        <v>12</v>
      </c>
      <c r="H3299" t="s">
        <v>13</v>
      </c>
      <c r="I3299" s="1">
        <v>45217</v>
      </c>
      <c r="J3299">
        <f>YEAR(spending_patterns_detailed[[#This Row],[Transaction Date]])</f>
        <v>2023</v>
      </c>
      <c r="K3299" t="str">
        <f>TEXT(spending_patterns_detailed[[#This Row],[Transaction Date]],"mmm")</f>
        <v>Oct</v>
      </c>
      <c r="L32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2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300" spans="1:13" x14ac:dyDescent="0.4">
      <c r="A3300" t="s">
        <v>164</v>
      </c>
      <c r="B3300" t="s">
        <v>56</v>
      </c>
      <c r="C3300" t="s">
        <v>57</v>
      </c>
      <c r="D3300">
        <v>3</v>
      </c>
      <c r="E3300">
        <v>12175.85</v>
      </c>
      <c r="F3300">
        <v>36527.56</v>
      </c>
      <c r="G3300" t="s">
        <v>21</v>
      </c>
      <c r="H3300" t="s">
        <v>17</v>
      </c>
      <c r="I3300" s="1">
        <v>45329</v>
      </c>
      <c r="J3300">
        <f>YEAR(spending_patterns_detailed[[#This Row],[Transaction Date]])</f>
        <v>2024</v>
      </c>
      <c r="K3300" t="str">
        <f>TEXT(spending_patterns_detailed[[#This Row],[Transaction Date]],"mmm")</f>
        <v>Feb</v>
      </c>
      <c r="L33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33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3301" spans="1:13" x14ac:dyDescent="0.4">
      <c r="A3301" t="s">
        <v>212</v>
      </c>
      <c r="B3301" t="s">
        <v>56</v>
      </c>
      <c r="C3301" t="s">
        <v>165</v>
      </c>
      <c r="D3301">
        <v>5</v>
      </c>
      <c r="E3301">
        <v>837.13</v>
      </c>
      <c r="F3301">
        <v>4185.67</v>
      </c>
      <c r="G3301" t="s">
        <v>38</v>
      </c>
      <c r="H3301" t="s">
        <v>41</v>
      </c>
      <c r="I3301" s="1">
        <v>45541</v>
      </c>
      <c r="J3301">
        <f>YEAR(spending_patterns_detailed[[#This Row],[Transaction Date]])</f>
        <v>2024</v>
      </c>
      <c r="K3301" t="str">
        <f>TEXT(spending_patterns_detailed[[#This Row],[Transaction Date]],"mmm")</f>
        <v>Sep</v>
      </c>
      <c r="L33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02" spans="1:13" x14ac:dyDescent="0.4">
      <c r="A3302" t="s">
        <v>22</v>
      </c>
      <c r="B3302" t="s">
        <v>10</v>
      </c>
      <c r="C3302" t="s">
        <v>68</v>
      </c>
      <c r="D3302">
        <v>4</v>
      </c>
      <c r="E3302">
        <v>7.21</v>
      </c>
      <c r="F3302">
        <v>28.83</v>
      </c>
      <c r="G3302" t="s">
        <v>21</v>
      </c>
      <c r="H3302" t="s">
        <v>13</v>
      </c>
      <c r="I3302" s="1">
        <v>45380</v>
      </c>
      <c r="J3302">
        <f>YEAR(spending_patterns_detailed[[#This Row],[Transaction Date]])</f>
        <v>2024</v>
      </c>
      <c r="K3302" t="str">
        <f>TEXT(spending_patterns_detailed[[#This Row],[Transaction Date]],"mmm")</f>
        <v>Mar</v>
      </c>
      <c r="L33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03" spans="1:13" x14ac:dyDescent="0.4">
      <c r="A3303" t="s">
        <v>167</v>
      </c>
      <c r="B3303" t="s">
        <v>19</v>
      </c>
      <c r="C3303" t="s">
        <v>52</v>
      </c>
      <c r="D3303">
        <v>1</v>
      </c>
      <c r="E3303">
        <v>88.76</v>
      </c>
      <c r="F3303">
        <v>88.76</v>
      </c>
      <c r="G3303" t="s">
        <v>38</v>
      </c>
      <c r="H3303" t="s">
        <v>13</v>
      </c>
      <c r="I3303" s="1">
        <v>45328</v>
      </c>
      <c r="J3303">
        <f>YEAR(spending_patterns_detailed[[#This Row],[Transaction Date]])</f>
        <v>2024</v>
      </c>
      <c r="K3303" t="str">
        <f>TEXT(spending_patterns_detailed[[#This Row],[Transaction Date]],"mmm")</f>
        <v>Feb</v>
      </c>
      <c r="L33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04" spans="1:13" x14ac:dyDescent="0.4">
      <c r="A3304" t="s">
        <v>179</v>
      </c>
      <c r="B3304" t="s">
        <v>56</v>
      </c>
      <c r="C3304" t="s">
        <v>57</v>
      </c>
      <c r="D3304">
        <v>2</v>
      </c>
      <c r="E3304">
        <v>3849.22</v>
      </c>
      <c r="F3304">
        <v>7698.43</v>
      </c>
      <c r="G3304" t="s">
        <v>12</v>
      </c>
      <c r="H3304" t="s">
        <v>41</v>
      </c>
      <c r="I3304" s="1">
        <v>44945</v>
      </c>
      <c r="J3304">
        <f>YEAR(spending_patterns_detailed[[#This Row],[Transaction Date]])</f>
        <v>2023</v>
      </c>
      <c r="K3304" t="str">
        <f>TEXT(spending_patterns_detailed[[#This Row],[Transaction Date]],"mmm")</f>
        <v>Jan</v>
      </c>
      <c r="L33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3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05" spans="1:13" x14ac:dyDescent="0.4">
      <c r="A3305" t="s">
        <v>265</v>
      </c>
      <c r="B3305" t="s">
        <v>27</v>
      </c>
      <c r="C3305" t="s">
        <v>28</v>
      </c>
      <c r="D3305">
        <v>2</v>
      </c>
      <c r="E3305">
        <v>39.22</v>
      </c>
      <c r="F3305">
        <v>78.44</v>
      </c>
      <c r="G3305" t="s">
        <v>12</v>
      </c>
      <c r="H3305" t="s">
        <v>41</v>
      </c>
      <c r="I3305" s="1">
        <v>45616</v>
      </c>
      <c r="J3305">
        <f>YEAR(spending_patterns_detailed[[#This Row],[Transaction Date]])</f>
        <v>2024</v>
      </c>
      <c r="K3305" t="str">
        <f>TEXT(spending_patterns_detailed[[#This Row],[Transaction Date]],"mmm")</f>
        <v>Nov</v>
      </c>
      <c r="L33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06" spans="1:13" x14ac:dyDescent="0.4">
      <c r="A3306" t="s">
        <v>251</v>
      </c>
      <c r="B3306" t="s">
        <v>49</v>
      </c>
      <c r="C3306" t="s">
        <v>197</v>
      </c>
      <c r="D3306">
        <v>5</v>
      </c>
      <c r="E3306">
        <v>55.16</v>
      </c>
      <c r="F3306">
        <v>275.82</v>
      </c>
      <c r="G3306" t="s">
        <v>12</v>
      </c>
      <c r="H3306" t="s">
        <v>41</v>
      </c>
      <c r="I3306" s="1">
        <v>44986</v>
      </c>
      <c r="J3306">
        <f>YEAR(spending_patterns_detailed[[#This Row],[Transaction Date]])</f>
        <v>2023</v>
      </c>
      <c r="K3306" t="str">
        <f>TEXT(spending_patterns_detailed[[#This Row],[Transaction Date]],"mmm")</f>
        <v>Mar</v>
      </c>
      <c r="L33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07" spans="1:13" x14ac:dyDescent="0.4">
      <c r="A3307" t="s">
        <v>192</v>
      </c>
      <c r="B3307" t="s">
        <v>100</v>
      </c>
      <c r="C3307" t="s">
        <v>130</v>
      </c>
      <c r="D3307">
        <v>1</v>
      </c>
      <c r="E3307">
        <v>12.75</v>
      </c>
      <c r="F3307">
        <v>12.75</v>
      </c>
      <c r="G3307" t="s">
        <v>21</v>
      </c>
      <c r="H3307" t="s">
        <v>17</v>
      </c>
      <c r="I3307" s="1">
        <v>45562</v>
      </c>
      <c r="J3307">
        <f>YEAR(spending_patterns_detailed[[#This Row],[Transaction Date]])</f>
        <v>2024</v>
      </c>
      <c r="K3307" t="str">
        <f>TEXT(spending_patterns_detailed[[#This Row],[Transaction Date]],"mmm")</f>
        <v>Sep</v>
      </c>
      <c r="L33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08" spans="1:13" x14ac:dyDescent="0.4">
      <c r="A3308" t="s">
        <v>180</v>
      </c>
      <c r="B3308" t="s">
        <v>56</v>
      </c>
      <c r="C3308" t="s">
        <v>165</v>
      </c>
      <c r="D3308">
        <v>1</v>
      </c>
      <c r="E3308">
        <v>215.84</v>
      </c>
      <c r="F3308">
        <v>215.84</v>
      </c>
      <c r="G3308" t="s">
        <v>25</v>
      </c>
      <c r="H3308" t="s">
        <v>41</v>
      </c>
      <c r="I3308" s="1">
        <v>45560</v>
      </c>
      <c r="J3308">
        <f>YEAR(spending_patterns_detailed[[#This Row],[Transaction Date]])</f>
        <v>2024</v>
      </c>
      <c r="K3308" t="str">
        <f>TEXT(spending_patterns_detailed[[#This Row],[Transaction Date]],"mmm")</f>
        <v>Sep</v>
      </c>
      <c r="L33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09" spans="1:13" x14ac:dyDescent="0.4">
      <c r="A3309" t="s">
        <v>118</v>
      </c>
      <c r="B3309" t="s">
        <v>49</v>
      </c>
      <c r="C3309" t="s">
        <v>197</v>
      </c>
      <c r="D3309">
        <v>4</v>
      </c>
      <c r="E3309">
        <v>67.95</v>
      </c>
      <c r="F3309">
        <v>271.81</v>
      </c>
      <c r="G3309" t="s">
        <v>25</v>
      </c>
      <c r="H3309" t="s">
        <v>41</v>
      </c>
      <c r="I3309" s="1">
        <v>45151</v>
      </c>
      <c r="J3309">
        <f>YEAR(spending_patterns_detailed[[#This Row],[Transaction Date]])</f>
        <v>2023</v>
      </c>
      <c r="K3309" t="str">
        <f>TEXT(spending_patterns_detailed[[#This Row],[Transaction Date]],"mmm")</f>
        <v>Aug</v>
      </c>
      <c r="L33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10" spans="1:13" x14ac:dyDescent="0.4">
      <c r="A3310" t="s">
        <v>208</v>
      </c>
      <c r="B3310" t="s">
        <v>15</v>
      </c>
      <c r="C3310" t="s">
        <v>16</v>
      </c>
      <c r="D3310">
        <v>5</v>
      </c>
      <c r="E3310">
        <v>26.65</v>
      </c>
      <c r="F3310">
        <v>133.22999999999999</v>
      </c>
      <c r="G3310" t="s">
        <v>12</v>
      </c>
      <c r="H3310" t="s">
        <v>13</v>
      </c>
      <c r="I3310" s="1">
        <v>44979</v>
      </c>
      <c r="J3310">
        <f>YEAR(spending_patterns_detailed[[#This Row],[Transaction Date]])</f>
        <v>2023</v>
      </c>
      <c r="K3310" t="str">
        <f>TEXT(spending_patterns_detailed[[#This Row],[Transaction Date]],"mmm")</f>
        <v>Feb</v>
      </c>
      <c r="L33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11" spans="1:13" x14ac:dyDescent="0.4">
      <c r="A3311" t="s">
        <v>74</v>
      </c>
      <c r="B3311" t="s">
        <v>70</v>
      </c>
      <c r="C3311" t="s">
        <v>110</v>
      </c>
      <c r="D3311">
        <v>5</v>
      </c>
      <c r="E3311">
        <v>4.9000000000000004</v>
      </c>
      <c r="F3311">
        <v>24.48</v>
      </c>
      <c r="G3311" t="s">
        <v>21</v>
      </c>
      <c r="H3311" t="s">
        <v>41</v>
      </c>
      <c r="I3311" s="1">
        <v>45187</v>
      </c>
      <c r="J3311">
        <f>YEAR(spending_patterns_detailed[[#This Row],[Transaction Date]])</f>
        <v>2023</v>
      </c>
      <c r="K3311" t="str">
        <f>TEXT(spending_patterns_detailed[[#This Row],[Transaction Date]],"mmm")</f>
        <v>Sep</v>
      </c>
      <c r="L33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12" spans="1:13" x14ac:dyDescent="0.4">
      <c r="A3312" t="s">
        <v>35</v>
      </c>
      <c r="B3312" t="s">
        <v>61</v>
      </c>
      <c r="C3312" t="s">
        <v>62</v>
      </c>
      <c r="D3312">
        <v>1</v>
      </c>
      <c r="E3312">
        <v>214.57</v>
      </c>
      <c r="F3312">
        <v>214.57</v>
      </c>
      <c r="G3312" t="s">
        <v>12</v>
      </c>
      <c r="H3312" t="s">
        <v>17</v>
      </c>
      <c r="I3312" s="1">
        <v>45376</v>
      </c>
      <c r="J3312">
        <f>YEAR(spending_patterns_detailed[[#This Row],[Transaction Date]])</f>
        <v>2024</v>
      </c>
      <c r="K3312" t="str">
        <f>TEXT(spending_patterns_detailed[[#This Row],[Transaction Date]],"mmm")</f>
        <v>Mar</v>
      </c>
      <c r="L33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13" spans="1:13" x14ac:dyDescent="0.4">
      <c r="A3313" t="s">
        <v>246</v>
      </c>
      <c r="B3313" t="s">
        <v>27</v>
      </c>
      <c r="C3313" t="s">
        <v>153</v>
      </c>
      <c r="D3313">
        <v>4</v>
      </c>
      <c r="E3313">
        <v>53.24</v>
      </c>
      <c r="F3313">
        <v>212.96</v>
      </c>
      <c r="G3313" t="s">
        <v>21</v>
      </c>
      <c r="H3313" t="s">
        <v>13</v>
      </c>
      <c r="I3313" s="1">
        <v>45128</v>
      </c>
      <c r="J3313">
        <f>YEAR(spending_patterns_detailed[[#This Row],[Transaction Date]])</f>
        <v>2023</v>
      </c>
      <c r="K3313" t="str">
        <f>TEXT(spending_patterns_detailed[[#This Row],[Transaction Date]],"mmm")</f>
        <v>Jul</v>
      </c>
      <c r="L33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14" spans="1:13" x14ac:dyDescent="0.4">
      <c r="A3314" t="s">
        <v>254</v>
      </c>
      <c r="B3314" t="s">
        <v>15</v>
      </c>
      <c r="C3314" t="s">
        <v>16</v>
      </c>
      <c r="D3314">
        <v>3</v>
      </c>
      <c r="E3314">
        <v>46.1</v>
      </c>
      <c r="F3314">
        <v>138.29</v>
      </c>
      <c r="G3314" t="s">
        <v>21</v>
      </c>
      <c r="H3314" t="s">
        <v>17</v>
      </c>
      <c r="I3314" s="1">
        <v>44993</v>
      </c>
      <c r="J3314">
        <f>YEAR(spending_patterns_detailed[[#This Row],[Transaction Date]])</f>
        <v>2023</v>
      </c>
      <c r="K3314" t="str">
        <f>TEXT(spending_patterns_detailed[[#This Row],[Transaction Date]],"mmm")</f>
        <v>Mar</v>
      </c>
      <c r="L33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15" spans="1:13" x14ac:dyDescent="0.4">
      <c r="A3315" t="s">
        <v>45</v>
      </c>
      <c r="B3315" t="s">
        <v>36</v>
      </c>
      <c r="C3315" t="s">
        <v>37</v>
      </c>
      <c r="D3315">
        <v>1</v>
      </c>
      <c r="E3315">
        <v>447.19</v>
      </c>
      <c r="F3315">
        <v>447.19</v>
      </c>
      <c r="G3315" t="s">
        <v>25</v>
      </c>
      <c r="H3315" t="s">
        <v>17</v>
      </c>
      <c r="I3315" s="1">
        <v>45200</v>
      </c>
      <c r="J3315">
        <f>YEAR(spending_patterns_detailed[[#This Row],[Transaction Date]])</f>
        <v>2023</v>
      </c>
      <c r="K3315" t="str">
        <f>TEXT(spending_patterns_detailed[[#This Row],[Transaction Date]],"mmm")</f>
        <v>Oct</v>
      </c>
      <c r="L33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16" spans="1:13" x14ac:dyDescent="0.4">
      <c r="A3316" t="s">
        <v>113</v>
      </c>
      <c r="B3316" t="s">
        <v>100</v>
      </c>
      <c r="C3316" t="s">
        <v>130</v>
      </c>
      <c r="D3316">
        <v>1</v>
      </c>
      <c r="E3316">
        <v>11.5</v>
      </c>
      <c r="F3316">
        <v>11.5</v>
      </c>
      <c r="G3316" t="s">
        <v>21</v>
      </c>
      <c r="H3316" t="s">
        <v>41</v>
      </c>
      <c r="I3316" s="1">
        <v>45528</v>
      </c>
      <c r="J3316">
        <f>YEAR(spending_patterns_detailed[[#This Row],[Transaction Date]])</f>
        <v>2024</v>
      </c>
      <c r="K3316" t="str">
        <f>TEXT(spending_patterns_detailed[[#This Row],[Transaction Date]],"mmm")</f>
        <v>Aug</v>
      </c>
      <c r="L33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17" spans="1:13" x14ac:dyDescent="0.4">
      <c r="A3317" t="s">
        <v>136</v>
      </c>
      <c r="B3317" t="s">
        <v>15</v>
      </c>
      <c r="C3317" t="s">
        <v>135</v>
      </c>
      <c r="D3317">
        <v>3</v>
      </c>
      <c r="E3317">
        <v>16.12</v>
      </c>
      <c r="F3317">
        <v>48.37</v>
      </c>
      <c r="G3317" t="s">
        <v>25</v>
      </c>
      <c r="H3317" t="s">
        <v>17</v>
      </c>
      <c r="I3317" s="1">
        <v>45632</v>
      </c>
      <c r="J3317">
        <f>YEAR(spending_patterns_detailed[[#This Row],[Transaction Date]])</f>
        <v>2024</v>
      </c>
      <c r="K3317" t="str">
        <f>TEXT(spending_patterns_detailed[[#This Row],[Transaction Date]],"mmm")</f>
        <v>Dec</v>
      </c>
      <c r="L33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18" spans="1:13" x14ac:dyDescent="0.4">
      <c r="A3318" t="s">
        <v>180</v>
      </c>
      <c r="B3318" t="s">
        <v>36</v>
      </c>
      <c r="C3318" t="s">
        <v>76</v>
      </c>
      <c r="D3318">
        <v>1</v>
      </c>
      <c r="E3318">
        <v>31.04</v>
      </c>
      <c r="F3318">
        <v>31.04</v>
      </c>
      <c r="G3318" t="s">
        <v>38</v>
      </c>
      <c r="H3318" t="s">
        <v>17</v>
      </c>
      <c r="I3318" s="1">
        <v>45352</v>
      </c>
      <c r="J3318">
        <f>YEAR(spending_patterns_detailed[[#This Row],[Transaction Date]])</f>
        <v>2024</v>
      </c>
      <c r="K3318" t="str">
        <f>TEXT(spending_patterns_detailed[[#This Row],[Transaction Date]],"mmm")</f>
        <v>Mar</v>
      </c>
      <c r="L33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19" spans="1:13" x14ac:dyDescent="0.4">
      <c r="A3319" t="s">
        <v>251</v>
      </c>
      <c r="B3319" t="s">
        <v>36</v>
      </c>
      <c r="C3319" t="s">
        <v>160</v>
      </c>
      <c r="D3319">
        <v>1</v>
      </c>
      <c r="E3319">
        <v>215.84</v>
      </c>
      <c r="F3319">
        <v>215.84</v>
      </c>
      <c r="G3319" t="s">
        <v>25</v>
      </c>
      <c r="H3319" t="s">
        <v>17</v>
      </c>
      <c r="I3319" s="1">
        <v>45290</v>
      </c>
      <c r="J3319">
        <f>YEAR(spending_patterns_detailed[[#This Row],[Transaction Date]])</f>
        <v>2023</v>
      </c>
      <c r="K3319" t="str">
        <f>TEXT(spending_patterns_detailed[[#This Row],[Transaction Date]],"mmm")</f>
        <v>Dec</v>
      </c>
      <c r="L33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20" spans="1:13" x14ac:dyDescent="0.4">
      <c r="A3320" t="s">
        <v>238</v>
      </c>
      <c r="B3320" t="s">
        <v>15</v>
      </c>
      <c r="C3320" t="s">
        <v>135</v>
      </c>
      <c r="D3320">
        <v>1</v>
      </c>
      <c r="E3320">
        <v>14.86</v>
      </c>
      <c r="F3320">
        <v>14.86</v>
      </c>
      <c r="G3320" t="s">
        <v>38</v>
      </c>
      <c r="H3320" t="s">
        <v>41</v>
      </c>
      <c r="I3320" s="1">
        <v>45625</v>
      </c>
      <c r="J3320">
        <f>YEAR(spending_patterns_detailed[[#This Row],[Transaction Date]])</f>
        <v>2024</v>
      </c>
      <c r="K3320" t="str">
        <f>TEXT(spending_patterns_detailed[[#This Row],[Transaction Date]],"mmm")</f>
        <v>Nov</v>
      </c>
      <c r="L33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21" spans="1:13" x14ac:dyDescent="0.4">
      <c r="A3321" t="s">
        <v>258</v>
      </c>
      <c r="B3321" t="s">
        <v>31</v>
      </c>
      <c r="C3321" t="s">
        <v>80</v>
      </c>
      <c r="D3321">
        <v>1</v>
      </c>
      <c r="E3321">
        <v>3.47</v>
      </c>
      <c r="F3321">
        <v>3.47</v>
      </c>
      <c r="G3321" t="s">
        <v>38</v>
      </c>
      <c r="H3321" t="s">
        <v>13</v>
      </c>
      <c r="I3321" s="1">
        <v>45205</v>
      </c>
      <c r="J3321">
        <f>YEAR(spending_patterns_detailed[[#This Row],[Transaction Date]])</f>
        <v>2023</v>
      </c>
      <c r="K3321" t="str">
        <f>TEXT(spending_patterns_detailed[[#This Row],[Transaction Date]],"mmm")</f>
        <v>Oct</v>
      </c>
      <c r="L33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322" spans="1:13" x14ac:dyDescent="0.4">
      <c r="A3322" t="s">
        <v>241</v>
      </c>
      <c r="B3322" t="s">
        <v>15</v>
      </c>
      <c r="C3322" t="s">
        <v>16</v>
      </c>
      <c r="D3322">
        <v>5</v>
      </c>
      <c r="E3322">
        <v>46.82</v>
      </c>
      <c r="F3322">
        <v>234.09</v>
      </c>
      <c r="G3322" t="s">
        <v>38</v>
      </c>
      <c r="H3322" t="s">
        <v>41</v>
      </c>
      <c r="I3322" s="1">
        <v>45195</v>
      </c>
      <c r="J3322">
        <f>YEAR(spending_patterns_detailed[[#This Row],[Transaction Date]])</f>
        <v>2023</v>
      </c>
      <c r="K3322" t="str">
        <f>TEXT(spending_patterns_detailed[[#This Row],[Transaction Date]],"mmm")</f>
        <v>Sep</v>
      </c>
      <c r="L33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23" spans="1:13" x14ac:dyDescent="0.4">
      <c r="A3323" t="s">
        <v>9</v>
      </c>
      <c r="B3323" t="s">
        <v>61</v>
      </c>
      <c r="C3323" t="s">
        <v>62</v>
      </c>
      <c r="D3323">
        <v>1</v>
      </c>
      <c r="E3323">
        <v>110.78</v>
      </c>
      <c r="F3323">
        <v>110.78</v>
      </c>
      <c r="G3323" t="s">
        <v>25</v>
      </c>
      <c r="H3323" t="s">
        <v>13</v>
      </c>
      <c r="I3323" s="1">
        <v>45059</v>
      </c>
      <c r="J3323">
        <f>YEAR(spending_patterns_detailed[[#This Row],[Transaction Date]])</f>
        <v>2023</v>
      </c>
      <c r="K3323" t="str">
        <f>TEXT(spending_patterns_detailed[[#This Row],[Transaction Date]],"mmm")</f>
        <v>May</v>
      </c>
      <c r="L33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24" spans="1:13" x14ac:dyDescent="0.4">
      <c r="A3324" t="s">
        <v>159</v>
      </c>
      <c r="B3324" t="s">
        <v>19</v>
      </c>
      <c r="C3324" t="s">
        <v>20</v>
      </c>
      <c r="D3324">
        <v>1</v>
      </c>
      <c r="E3324">
        <v>71.28</v>
      </c>
      <c r="F3324">
        <v>71.28</v>
      </c>
      <c r="G3324" t="s">
        <v>21</v>
      </c>
      <c r="H3324" t="s">
        <v>13</v>
      </c>
      <c r="I3324" s="1">
        <v>45314</v>
      </c>
      <c r="J3324">
        <f>YEAR(spending_patterns_detailed[[#This Row],[Transaction Date]])</f>
        <v>2024</v>
      </c>
      <c r="K3324" t="str">
        <f>TEXT(spending_patterns_detailed[[#This Row],[Transaction Date]],"mmm")</f>
        <v>Jan</v>
      </c>
      <c r="L33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25" spans="1:13" x14ac:dyDescent="0.4">
      <c r="A3325" t="s">
        <v>108</v>
      </c>
      <c r="B3325" t="s">
        <v>100</v>
      </c>
      <c r="C3325" t="s">
        <v>101</v>
      </c>
      <c r="D3325">
        <v>1</v>
      </c>
      <c r="E3325">
        <v>12.58</v>
      </c>
      <c r="F3325">
        <v>12.58</v>
      </c>
      <c r="G3325" t="s">
        <v>21</v>
      </c>
      <c r="H3325" t="s">
        <v>17</v>
      </c>
      <c r="I3325" s="1">
        <v>45290</v>
      </c>
      <c r="J3325">
        <f>YEAR(spending_patterns_detailed[[#This Row],[Transaction Date]])</f>
        <v>2023</v>
      </c>
      <c r="K3325" t="str">
        <f>TEXT(spending_patterns_detailed[[#This Row],[Transaction Date]],"mmm")</f>
        <v>Dec</v>
      </c>
      <c r="L33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26" spans="1:13" x14ac:dyDescent="0.4">
      <c r="A3326" t="s">
        <v>92</v>
      </c>
      <c r="B3326" t="s">
        <v>100</v>
      </c>
      <c r="C3326" t="s">
        <v>130</v>
      </c>
      <c r="D3326">
        <v>1</v>
      </c>
      <c r="E3326">
        <v>5.16</v>
      </c>
      <c r="F3326">
        <v>5.16</v>
      </c>
      <c r="G3326" t="s">
        <v>12</v>
      </c>
      <c r="H3326" t="s">
        <v>13</v>
      </c>
      <c r="I3326" s="1">
        <v>44998</v>
      </c>
      <c r="J3326">
        <f>YEAR(spending_patterns_detailed[[#This Row],[Transaction Date]])</f>
        <v>2023</v>
      </c>
      <c r="K3326" t="str">
        <f>TEXT(spending_patterns_detailed[[#This Row],[Transaction Date]],"mmm")</f>
        <v>Mar</v>
      </c>
      <c r="L33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327" spans="1:13" x14ac:dyDescent="0.4">
      <c r="A3327" t="s">
        <v>126</v>
      </c>
      <c r="B3327" t="s">
        <v>56</v>
      </c>
      <c r="C3327" t="s">
        <v>57</v>
      </c>
      <c r="D3327">
        <v>5</v>
      </c>
      <c r="E3327">
        <v>48995.56</v>
      </c>
      <c r="F3327">
        <v>244977.8</v>
      </c>
      <c r="G3327" t="s">
        <v>25</v>
      </c>
      <c r="H3327" t="s">
        <v>13</v>
      </c>
      <c r="I3327" s="1">
        <v>45589</v>
      </c>
      <c r="J3327">
        <f>YEAR(spending_patterns_detailed[[#This Row],[Transaction Date]])</f>
        <v>2024</v>
      </c>
      <c r="K3327" t="str">
        <f>TEXT(spending_patterns_detailed[[#This Row],[Transaction Date]],"mmm")</f>
        <v>Oct</v>
      </c>
      <c r="L33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33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3328" spans="1:13" x14ac:dyDescent="0.4">
      <c r="A3328" t="s">
        <v>156</v>
      </c>
      <c r="B3328" t="s">
        <v>10</v>
      </c>
      <c r="C3328" t="s">
        <v>11</v>
      </c>
      <c r="D3328">
        <v>3</v>
      </c>
      <c r="E3328">
        <v>3.52</v>
      </c>
      <c r="F3328">
        <v>10.55</v>
      </c>
      <c r="G3328" t="s">
        <v>38</v>
      </c>
      <c r="H3328" t="s">
        <v>17</v>
      </c>
      <c r="I3328" s="1">
        <v>45433</v>
      </c>
      <c r="J3328">
        <f>YEAR(spending_patterns_detailed[[#This Row],[Transaction Date]])</f>
        <v>2024</v>
      </c>
      <c r="K3328" t="str">
        <f>TEXT(spending_patterns_detailed[[#This Row],[Transaction Date]],"mmm")</f>
        <v>May</v>
      </c>
      <c r="L33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29" spans="1:13" x14ac:dyDescent="0.4">
      <c r="A3329" t="s">
        <v>96</v>
      </c>
      <c r="B3329" t="s">
        <v>56</v>
      </c>
      <c r="C3329" t="s">
        <v>66</v>
      </c>
      <c r="D3329">
        <v>5</v>
      </c>
      <c r="E3329">
        <v>64.709999999999994</v>
      </c>
      <c r="F3329">
        <v>323.55</v>
      </c>
      <c r="G3329" t="s">
        <v>25</v>
      </c>
      <c r="H3329" t="s">
        <v>41</v>
      </c>
      <c r="I3329" s="1">
        <v>45311</v>
      </c>
      <c r="J3329">
        <f>YEAR(spending_patterns_detailed[[#This Row],[Transaction Date]])</f>
        <v>2024</v>
      </c>
      <c r="K3329" t="str">
        <f>TEXT(spending_patterns_detailed[[#This Row],[Transaction Date]],"mmm")</f>
        <v>Jan</v>
      </c>
      <c r="L33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30" spans="1:13" x14ac:dyDescent="0.4">
      <c r="A3330" t="s">
        <v>229</v>
      </c>
      <c r="B3330" t="s">
        <v>46</v>
      </c>
      <c r="C3330" t="s">
        <v>162</v>
      </c>
      <c r="D3330">
        <v>4</v>
      </c>
      <c r="E3330">
        <v>4.1100000000000003</v>
      </c>
      <c r="F3330">
        <v>16.440000000000001</v>
      </c>
      <c r="G3330" t="s">
        <v>21</v>
      </c>
      <c r="H3330" t="s">
        <v>13</v>
      </c>
      <c r="I3330" s="1">
        <v>45037</v>
      </c>
      <c r="J3330">
        <f>YEAR(spending_patterns_detailed[[#This Row],[Transaction Date]])</f>
        <v>2023</v>
      </c>
      <c r="K3330" t="str">
        <f>TEXT(spending_patterns_detailed[[#This Row],[Transaction Date]],"mmm")</f>
        <v>Apr</v>
      </c>
      <c r="L33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31" spans="1:13" x14ac:dyDescent="0.4">
      <c r="A3331" t="s">
        <v>185</v>
      </c>
      <c r="B3331" t="s">
        <v>19</v>
      </c>
      <c r="C3331" t="s">
        <v>20</v>
      </c>
      <c r="D3331">
        <v>1</v>
      </c>
      <c r="E3331">
        <v>45.88</v>
      </c>
      <c r="F3331">
        <v>45.88</v>
      </c>
      <c r="G3331" t="s">
        <v>38</v>
      </c>
      <c r="H3331" t="s">
        <v>13</v>
      </c>
      <c r="I3331" s="1">
        <v>45331</v>
      </c>
      <c r="J3331">
        <f>YEAR(spending_patterns_detailed[[#This Row],[Transaction Date]])</f>
        <v>2024</v>
      </c>
      <c r="K3331" t="str">
        <f>TEXT(spending_patterns_detailed[[#This Row],[Transaction Date]],"mmm")</f>
        <v>Feb</v>
      </c>
      <c r="L33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32" spans="1:13" x14ac:dyDescent="0.4">
      <c r="A3332" t="s">
        <v>215</v>
      </c>
      <c r="B3332" t="s">
        <v>49</v>
      </c>
      <c r="C3332" t="s">
        <v>163</v>
      </c>
      <c r="D3332">
        <v>3</v>
      </c>
      <c r="E3332">
        <v>43.74</v>
      </c>
      <c r="F3332">
        <v>131.21</v>
      </c>
      <c r="G3332" t="s">
        <v>21</v>
      </c>
      <c r="H3332" t="s">
        <v>41</v>
      </c>
      <c r="I3332" s="1">
        <v>45112</v>
      </c>
      <c r="J3332">
        <f>YEAR(spending_patterns_detailed[[#This Row],[Transaction Date]])</f>
        <v>2023</v>
      </c>
      <c r="K3332" t="str">
        <f>TEXT(spending_patterns_detailed[[#This Row],[Transaction Date]],"mmm")</f>
        <v>Jul</v>
      </c>
      <c r="L33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33" spans="1:13" x14ac:dyDescent="0.4">
      <c r="A3333" t="s">
        <v>127</v>
      </c>
      <c r="B3333" t="s">
        <v>10</v>
      </c>
      <c r="C3333" t="s">
        <v>43</v>
      </c>
      <c r="D3333">
        <v>5</v>
      </c>
      <c r="E3333">
        <v>2.76</v>
      </c>
      <c r="F3333">
        <v>13.78</v>
      </c>
      <c r="G3333" t="s">
        <v>21</v>
      </c>
      <c r="H3333" t="s">
        <v>41</v>
      </c>
      <c r="I3333" s="1">
        <v>45370</v>
      </c>
      <c r="J3333">
        <f>YEAR(spending_patterns_detailed[[#This Row],[Transaction Date]])</f>
        <v>2024</v>
      </c>
      <c r="K3333" t="str">
        <f>TEXT(spending_patterns_detailed[[#This Row],[Transaction Date]],"mmm")</f>
        <v>Mar</v>
      </c>
      <c r="L33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34" spans="1:13" x14ac:dyDescent="0.4">
      <c r="A3334" t="s">
        <v>174</v>
      </c>
      <c r="B3334" t="s">
        <v>56</v>
      </c>
      <c r="C3334" t="s">
        <v>165</v>
      </c>
      <c r="D3334">
        <v>5</v>
      </c>
      <c r="E3334">
        <v>344.22</v>
      </c>
      <c r="F3334">
        <v>1721.1</v>
      </c>
      <c r="G3334" t="s">
        <v>21</v>
      </c>
      <c r="H3334" t="s">
        <v>17</v>
      </c>
      <c r="I3334" s="1">
        <v>45376</v>
      </c>
      <c r="J3334">
        <f>YEAR(spending_patterns_detailed[[#This Row],[Transaction Date]])</f>
        <v>2024</v>
      </c>
      <c r="K3334" t="str">
        <f>TEXT(spending_patterns_detailed[[#This Row],[Transaction Date]],"mmm")</f>
        <v>Mar</v>
      </c>
      <c r="L33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35" spans="1:13" x14ac:dyDescent="0.4">
      <c r="A3335" t="s">
        <v>138</v>
      </c>
      <c r="B3335" t="s">
        <v>56</v>
      </c>
      <c r="C3335" t="s">
        <v>66</v>
      </c>
      <c r="D3335">
        <v>3</v>
      </c>
      <c r="E3335">
        <v>67.56</v>
      </c>
      <c r="F3335">
        <v>202.67</v>
      </c>
      <c r="G3335" t="s">
        <v>12</v>
      </c>
      <c r="H3335" t="s">
        <v>17</v>
      </c>
      <c r="I3335" s="1">
        <v>45404</v>
      </c>
      <c r="J3335">
        <f>YEAR(spending_patterns_detailed[[#This Row],[Transaction Date]])</f>
        <v>2024</v>
      </c>
      <c r="K3335" t="str">
        <f>TEXT(spending_patterns_detailed[[#This Row],[Transaction Date]],"mmm")</f>
        <v>Apr</v>
      </c>
      <c r="L33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36" spans="1:13" x14ac:dyDescent="0.4">
      <c r="A3336" t="s">
        <v>270</v>
      </c>
      <c r="B3336" t="s">
        <v>19</v>
      </c>
      <c r="C3336" t="s">
        <v>149</v>
      </c>
      <c r="D3336">
        <v>1</v>
      </c>
      <c r="E3336">
        <v>4936.83</v>
      </c>
      <c r="F3336">
        <v>4936.83</v>
      </c>
      <c r="G3336" t="s">
        <v>12</v>
      </c>
      <c r="H3336" t="s">
        <v>17</v>
      </c>
      <c r="I3336" s="1">
        <v>45549</v>
      </c>
      <c r="J3336">
        <f>YEAR(spending_patterns_detailed[[#This Row],[Transaction Date]])</f>
        <v>2024</v>
      </c>
      <c r="K3336" t="str">
        <f>TEXT(spending_patterns_detailed[[#This Row],[Transaction Date]],"mmm")</f>
        <v>Sep</v>
      </c>
      <c r="L33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3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37" spans="1:13" x14ac:dyDescent="0.4">
      <c r="A3337" t="s">
        <v>124</v>
      </c>
      <c r="B3337" t="s">
        <v>70</v>
      </c>
      <c r="C3337" t="s">
        <v>110</v>
      </c>
      <c r="D3337">
        <v>5</v>
      </c>
      <c r="E3337">
        <v>3</v>
      </c>
      <c r="F3337">
        <v>15.02</v>
      </c>
      <c r="G3337" t="s">
        <v>38</v>
      </c>
      <c r="H3337" t="s">
        <v>13</v>
      </c>
      <c r="I3337" s="1">
        <v>45100</v>
      </c>
      <c r="J3337">
        <f>YEAR(spending_patterns_detailed[[#This Row],[Transaction Date]])</f>
        <v>2023</v>
      </c>
      <c r="K3337" t="str">
        <f>TEXT(spending_patterns_detailed[[#This Row],[Transaction Date]],"mmm")</f>
        <v>Jun</v>
      </c>
      <c r="L33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38" spans="1:13" x14ac:dyDescent="0.4">
      <c r="A3338" t="s">
        <v>208</v>
      </c>
      <c r="B3338" t="s">
        <v>49</v>
      </c>
      <c r="C3338" t="s">
        <v>50</v>
      </c>
      <c r="D3338">
        <v>5</v>
      </c>
      <c r="E3338">
        <v>13.27</v>
      </c>
      <c r="F3338">
        <v>66.37</v>
      </c>
      <c r="G3338" t="s">
        <v>38</v>
      </c>
      <c r="H3338" t="s">
        <v>41</v>
      </c>
      <c r="I3338" s="1">
        <v>45376</v>
      </c>
      <c r="J3338">
        <f>YEAR(spending_patterns_detailed[[#This Row],[Transaction Date]])</f>
        <v>2024</v>
      </c>
      <c r="K3338" t="str">
        <f>TEXT(spending_patterns_detailed[[#This Row],[Transaction Date]],"mmm")</f>
        <v>Mar</v>
      </c>
      <c r="L33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39" spans="1:13" x14ac:dyDescent="0.4">
      <c r="A3339" t="s">
        <v>211</v>
      </c>
      <c r="B3339" t="s">
        <v>49</v>
      </c>
      <c r="C3339" t="s">
        <v>50</v>
      </c>
      <c r="D3339">
        <v>4</v>
      </c>
      <c r="E3339">
        <v>25.06</v>
      </c>
      <c r="F3339">
        <v>100.22</v>
      </c>
      <c r="G3339" t="s">
        <v>38</v>
      </c>
      <c r="H3339" t="s">
        <v>13</v>
      </c>
      <c r="I3339" s="1">
        <v>45371</v>
      </c>
      <c r="J3339">
        <f>YEAR(spending_patterns_detailed[[#This Row],[Transaction Date]])</f>
        <v>2024</v>
      </c>
      <c r="K3339" t="str">
        <f>TEXT(spending_patterns_detailed[[#This Row],[Transaction Date]],"mmm")</f>
        <v>Mar</v>
      </c>
      <c r="L33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40" spans="1:13" x14ac:dyDescent="0.4">
      <c r="A3340" t="s">
        <v>155</v>
      </c>
      <c r="B3340" t="s">
        <v>49</v>
      </c>
      <c r="C3340" t="s">
        <v>112</v>
      </c>
      <c r="D3340">
        <v>3</v>
      </c>
      <c r="E3340">
        <v>97.62</v>
      </c>
      <c r="F3340">
        <v>292.86</v>
      </c>
      <c r="G3340" t="s">
        <v>21</v>
      </c>
      <c r="H3340" t="s">
        <v>17</v>
      </c>
      <c r="I3340" s="1">
        <v>45119</v>
      </c>
      <c r="J3340">
        <f>YEAR(spending_patterns_detailed[[#This Row],[Transaction Date]])</f>
        <v>2023</v>
      </c>
      <c r="K3340" t="str">
        <f>TEXT(spending_patterns_detailed[[#This Row],[Transaction Date]],"mmm")</f>
        <v>Jul</v>
      </c>
      <c r="L33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41" spans="1:13" x14ac:dyDescent="0.4">
      <c r="A3341" t="s">
        <v>77</v>
      </c>
      <c r="B3341" t="s">
        <v>15</v>
      </c>
      <c r="C3341" t="s">
        <v>135</v>
      </c>
      <c r="D3341">
        <v>1</v>
      </c>
      <c r="E3341">
        <v>11.52</v>
      </c>
      <c r="F3341">
        <v>11.52</v>
      </c>
      <c r="G3341" t="s">
        <v>38</v>
      </c>
      <c r="H3341" t="s">
        <v>13</v>
      </c>
      <c r="I3341" s="1">
        <v>45429</v>
      </c>
      <c r="J3341">
        <f>YEAR(spending_patterns_detailed[[#This Row],[Transaction Date]])</f>
        <v>2024</v>
      </c>
      <c r="K3341" t="str">
        <f>TEXT(spending_patterns_detailed[[#This Row],[Transaction Date]],"mmm")</f>
        <v>May</v>
      </c>
      <c r="L33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42" spans="1:13" x14ac:dyDescent="0.4">
      <c r="A3342" t="s">
        <v>273</v>
      </c>
      <c r="B3342" t="s">
        <v>56</v>
      </c>
      <c r="C3342" t="s">
        <v>57</v>
      </c>
      <c r="D3342">
        <v>3</v>
      </c>
      <c r="E3342">
        <v>51111.46</v>
      </c>
      <c r="F3342">
        <v>153334.39000000001</v>
      </c>
      <c r="G3342" t="s">
        <v>21</v>
      </c>
      <c r="H3342" t="s">
        <v>17</v>
      </c>
      <c r="I3342" s="1">
        <v>45317</v>
      </c>
      <c r="J3342">
        <f>YEAR(spending_patterns_detailed[[#This Row],[Transaction Date]])</f>
        <v>2024</v>
      </c>
      <c r="K3342" t="str">
        <f>TEXT(spending_patterns_detailed[[#This Row],[Transaction Date]],"mmm")</f>
        <v>Jan</v>
      </c>
      <c r="L33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33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3343" spans="1:13" x14ac:dyDescent="0.4">
      <c r="A3343" t="s">
        <v>105</v>
      </c>
      <c r="B3343" t="s">
        <v>19</v>
      </c>
      <c r="C3343" t="s">
        <v>107</v>
      </c>
      <c r="D3343">
        <v>1</v>
      </c>
      <c r="E3343">
        <v>143.16999999999999</v>
      </c>
      <c r="F3343">
        <v>143.16999999999999</v>
      </c>
      <c r="G3343" t="s">
        <v>38</v>
      </c>
      <c r="H3343" t="s">
        <v>41</v>
      </c>
      <c r="I3343" s="1">
        <v>45020</v>
      </c>
      <c r="J3343">
        <f>YEAR(spending_patterns_detailed[[#This Row],[Transaction Date]])</f>
        <v>2023</v>
      </c>
      <c r="K3343" t="str">
        <f>TEXT(spending_patterns_detailed[[#This Row],[Transaction Date]],"mmm")</f>
        <v>Apr</v>
      </c>
      <c r="L33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44" spans="1:13" x14ac:dyDescent="0.4">
      <c r="A3344" t="s">
        <v>83</v>
      </c>
      <c r="B3344" t="s">
        <v>19</v>
      </c>
      <c r="C3344" t="s">
        <v>149</v>
      </c>
      <c r="D3344">
        <v>1</v>
      </c>
      <c r="E3344">
        <v>1850.86</v>
      </c>
      <c r="F3344">
        <v>1850.86</v>
      </c>
      <c r="G3344" t="s">
        <v>25</v>
      </c>
      <c r="H3344" t="s">
        <v>17</v>
      </c>
      <c r="I3344" s="1">
        <v>45502</v>
      </c>
      <c r="J3344">
        <f>YEAR(spending_patterns_detailed[[#This Row],[Transaction Date]])</f>
        <v>2024</v>
      </c>
      <c r="K3344" t="str">
        <f>TEXT(spending_patterns_detailed[[#This Row],[Transaction Date]],"mmm")</f>
        <v>Jul</v>
      </c>
      <c r="L33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3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45" spans="1:13" x14ac:dyDescent="0.4">
      <c r="A3345" t="s">
        <v>137</v>
      </c>
      <c r="B3345" t="s">
        <v>56</v>
      </c>
      <c r="C3345" t="s">
        <v>165</v>
      </c>
      <c r="D3345">
        <v>4</v>
      </c>
      <c r="E3345">
        <v>319.56</v>
      </c>
      <c r="F3345">
        <v>1278.23</v>
      </c>
      <c r="G3345" t="s">
        <v>38</v>
      </c>
      <c r="H3345" t="s">
        <v>13</v>
      </c>
      <c r="I3345" s="1">
        <v>45422</v>
      </c>
      <c r="J3345">
        <f>YEAR(spending_patterns_detailed[[#This Row],[Transaction Date]])</f>
        <v>2024</v>
      </c>
      <c r="K3345" t="str">
        <f>TEXT(spending_patterns_detailed[[#This Row],[Transaction Date]],"mmm")</f>
        <v>May</v>
      </c>
      <c r="L33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46" spans="1:13" x14ac:dyDescent="0.4">
      <c r="A3346" t="s">
        <v>234</v>
      </c>
      <c r="B3346" t="s">
        <v>31</v>
      </c>
      <c r="C3346" t="s">
        <v>80</v>
      </c>
      <c r="D3346">
        <v>1</v>
      </c>
      <c r="E3346">
        <v>6.06</v>
      </c>
      <c r="F3346">
        <v>6.06</v>
      </c>
      <c r="G3346" t="s">
        <v>38</v>
      </c>
      <c r="H3346" t="s">
        <v>41</v>
      </c>
      <c r="I3346" s="1">
        <v>45483</v>
      </c>
      <c r="J3346">
        <f>YEAR(spending_patterns_detailed[[#This Row],[Transaction Date]])</f>
        <v>2024</v>
      </c>
      <c r="K3346" t="str">
        <f>TEXT(spending_patterns_detailed[[#This Row],[Transaction Date]],"mmm")</f>
        <v>Jul</v>
      </c>
      <c r="L33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347" spans="1:13" x14ac:dyDescent="0.4">
      <c r="A3347" t="s">
        <v>148</v>
      </c>
      <c r="B3347" t="s">
        <v>23</v>
      </c>
      <c r="C3347" t="s">
        <v>34</v>
      </c>
      <c r="D3347">
        <v>4</v>
      </c>
      <c r="E3347">
        <v>175.77</v>
      </c>
      <c r="F3347">
        <v>703.08</v>
      </c>
      <c r="G3347" t="s">
        <v>25</v>
      </c>
      <c r="H3347" t="s">
        <v>41</v>
      </c>
      <c r="I3347" s="1">
        <v>45013</v>
      </c>
      <c r="J3347">
        <f>YEAR(spending_patterns_detailed[[#This Row],[Transaction Date]])</f>
        <v>2023</v>
      </c>
      <c r="K3347" t="str">
        <f>TEXT(spending_patterns_detailed[[#This Row],[Transaction Date]],"mmm")</f>
        <v>Mar</v>
      </c>
      <c r="L33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48" spans="1:13" x14ac:dyDescent="0.4">
      <c r="A3348" t="s">
        <v>187</v>
      </c>
      <c r="B3348" t="s">
        <v>31</v>
      </c>
      <c r="C3348" t="s">
        <v>94</v>
      </c>
      <c r="D3348">
        <v>1</v>
      </c>
      <c r="E3348">
        <v>70.430000000000007</v>
      </c>
      <c r="F3348">
        <v>70.430000000000007</v>
      </c>
      <c r="G3348" t="s">
        <v>21</v>
      </c>
      <c r="H3348" t="s">
        <v>17</v>
      </c>
      <c r="I3348" s="1">
        <v>45392</v>
      </c>
      <c r="J3348">
        <f>YEAR(spending_patterns_detailed[[#This Row],[Transaction Date]])</f>
        <v>2024</v>
      </c>
      <c r="K3348" t="str">
        <f>TEXT(spending_patterns_detailed[[#This Row],[Transaction Date]],"mmm")</f>
        <v>Apr</v>
      </c>
      <c r="L33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49" spans="1:13" x14ac:dyDescent="0.4">
      <c r="A3349" t="s">
        <v>141</v>
      </c>
      <c r="B3349" t="s">
        <v>31</v>
      </c>
      <c r="C3349" t="s">
        <v>94</v>
      </c>
      <c r="D3349">
        <v>1</v>
      </c>
      <c r="E3349">
        <v>32.53</v>
      </c>
      <c r="F3349">
        <v>32.53</v>
      </c>
      <c r="G3349" t="s">
        <v>21</v>
      </c>
      <c r="H3349" t="s">
        <v>41</v>
      </c>
      <c r="I3349" s="1">
        <v>44991</v>
      </c>
      <c r="J3349">
        <f>YEAR(spending_patterns_detailed[[#This Row],[Transaction Date]])</f>
        <v>2023</v>
      </c>
      <c r="K3349" t="str">
        <f>TEXT(spending_patterns_detailed[[#This Row],[Transaction Date]],"mmm")</f>
        <v>Mar</v>
      </c>
      <c r="L33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50" spans="1:13" x14ac:dyDescent="0.4">
      <c r="A3350" t="s">
        <v>191</v>
      </c>
      <c r="B3350" t="s">
        <v>61</v>
      </c>
      <c r="C3350" t="s">
        <v>62</v>
      </c>
      <c r="D3350">
        <v>1</v>
      </c>
      <c r="E3350">
        <v>103.51</v>
      </c>
      <c r="F3350">
        <v>103.51</v>
      </c>
      <c r="G3350" t="s">
        <v>21</v>
      </c>
      <c r="H3350" t="s">
        <v>41</v>
      </c>
      <c r="I3350" s="1">
        <v>45622</v>
      </c>
      <c r="J3350">
        <f>YEAR(spending_patterns_detailed[[#This Row],[Transaction Date]])</f>
        <v>2024</v>
      </c>
      <c r="K3350" t="str">
        <f>TEXT(spending_patterns_detailed[[#This Row],[Transaction Date]],"mmm")</f>
        <v>Nov</v>
      </c>
      <c r="L33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51" spans="1:13" x14ac:dyDescent="0.4">
      <c r="A3351" t="s">
        <v>263</v>
      </c>
      <c r="B3351" t="s">
        <v>56</v>
      </c>
      <c r="C3351" t="s">
        <v>165</v>
      </c>
      <c r="D3351">
        <v>3</v>
      </c>
      <c r="E3351">
        <v>371.44</v>
      </c>
      <c r="F3351">
        <v>1114.32</v>
      </c>
      <c r="G3351" t="s">
        <v>38</v>
      </c>
      <c r="H3351" t="s">
        <v>41</v>
      </c>
      <c r="I3351" s="1">
        <v>45097</v>
      </c>
      <c r="J3351">
        <f>YEAR(spending_patterns_detailed[[#This Row],[Transaction Date]])</f>
        <v>2023</v>
      </c>
      <c r="K3351" t="str">
        <f>TEXT(spending_patterns_detailed[[#This Row],[Transaction Date]],"mmm")</f>
        <v>Jun</v>
      </c>
      <c r="L33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52" spans="1:13" x14ac:dyDescent="0.4">
      <c r="A3352" t="s">
        <v>102</v>
      </c>
      <c r="B3352" t="s">
        <v>27</v>
      </c>
      <c r="C3352" t="s">
        <v>153</v>
      </c>
      <c r="D3352">
        <v>1</v>
      </c>
      <c r="E3352">
        <v>21.67</v>
      </c>
      <c r="F3352">
        <v>21.67</v>
      </c>
      <c r="G3352" t="s">
        <v>21</v>
      </c>
      <c r="H3352" t="s">
        <v>17</v>
      </c>
      <c r="I3352" s="1">
        <v>44996</v>
      </c>
      <c r="J3352">
        <f>YEAR(spending_patterns_detailed[[#This Row],[Transaction Date]])</f>
        <v>2023</v>
      </c>
      <c r="K3352" t="str">
        <f>TEXT(spending_patterns_detailed[[#This Row],[Transaction Date]],"mmm")</f>
        <v>Mar</v>
      </c>
      <c r="L33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53" spans="1:13" x14ac:dyDescent="0.4">
      <c r="A3353" t="s">
        <v>201</v>
      </c>
      <c r="B3353" t="s">
        <v>23</v>
      </c>
      <c r="C3353" t="s">
        <v>143</v>
      </c>
      <c r="D3353">
        <v>3</v>
      </c>
      <c r="E3353">
        <v>431.46</v>
      </c>
      <c r="F3353">
        <v>1294.3800000000001</v>
      </c>
      <c r="G3353" t="s">
        <v>21</v>
      </c>
      <c r="H3353" t="s">
        <v>41</v>
      </c>
      <c r="I3353" s="1">
        <v>45285</v>
      </c>
      <c r="J3353">
        <f>YEAR(spending_patterns_detailed[[#This Row],[Transaction Date]])</f>
        <v>2023</v>
      </c>
      <c r="K3353" t="str">
        <f>TEXT(spending_patterns_detailed[[#This Row],[Transaction Date]],"mmm")</f>
        <v>Dec</v>
      </c>
      <c r="L33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54" spans="1:13" x14ac:dyDescent="0.4">
      <c r="A3354" t="s">
        <v>213</v>
      </c>
      <c r="B3354" t="s">
        <v>36</v>
      </c>
      <c r="C3354" t="s">
        <v>160</v>
      </c>
      <c r="D3354">
        <v>1</v>
      </c>
      <c r="E3354">
        <v>141.61000000000001</v>
      </c>
      <c r="F3354">
        <v>141.61000000000001</v>
      </c>
      <c r="G3354" t="s">
        <v>21</v>
      </c>
      <c r="H3354" t="s">
        <v>17</v>
      </c>
      <c r="I3354" s="1">
        <v>45166</v>
      </c>
      <c r="J3354">
        <f>YEAR(spending_patterns_detailed[[#This Row],[Transaction Date]])</f>
        <v>2023</v>
      </c>
      <c r="K3354" t="str">
        <f>TEXT(spending_patterns_detailed[[#This Row],[Transaction Date]],"mmm")</f>
        <v>Aug</v>
      </c>
      <c r="L33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55" spans="1:13" x14ac:dyDescent="0.4">
      <c r="A3355" t="s">
        <v>111</v>
      </c>
      <c r="B3355" t="s">
        <v>46</v>
      </c>
      <c r="C3355" t="s">
        <v>47</v>
      </c>
      <c r="D3355">
        <v>5</v>
      </c>
      <c r="E3355">
        <v>4.58</v>
      </c>
      <c r="F3355">
        <v>22.91</v>
      </c>
      <c r="G3355" t="s">
        <v>21</v>
      </c>
      <c r="H3355" t="s">
        <v>17</v>
      </c>
      <c r="I3355" s="1">
        <v>45427</v>
      </c>
      <c r="J3355">
        <f>YEAR(spending_patterns_detailed[[#This Row],[Transaction Date]])</f>
        <v>2024</v>
      </c>
      <c r="K3355" t="str">
        <f>TEXT(spending_patterns_detailed[[#This Row],[Transaction Date]],"mmm")</f>
        <v>May</v>
      </c>
      <c r="L33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56" spans="1:13" x14ac:dyDescent="0.4">
      <c r="A3356" t="s">
        <v>188</v>
      </c>
      <c r="B3356" t="s">
        <v>61</v>
      </c>
      <c r="C3356" t="s">
        <v>62</v>
      </c>
      <c r="D3356">
        <v>1</v>
      </c>
      <c r="E3356">
        <v>210.41</v>
      </c>
      <c r="F3356">
        <v>210.41</v>
      </c>
      <c r="G3356" t="s">
        <v>21</v>
      </c>
      <c r="H3356" t="s">
        <v>13</v>
      </c>
      <c r="I3356" s="1">
        <v>45047</v>
      </c>
      <c r="J3356">
        <f>YEAR(spending_patterns_detailed[[#This Row],[Transaction Date]])</f>
        <v>2023</v>
      </c>
      <c r="K3356" t="str">
        <f>TEXT(spending_patterns_detailed[[#This Row],[Transaction Date]],"mmm")</f>
        <v>May</v>
      </c>
      <c r="L33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57" spans="1:13" x14ac:dyDescent="0.4">
      <c r="A3357" t="s">
        <v>167</v>
      </c>
      <c r="B3357" t="s">
        <v>27</v>
      </c>
      <c r="C3357" t="s">
        <v>54</v>
      </c>
      <c r="D3357">
        <v>4</v>
      </c>
      <c r="E3357">
        <v>78.95</v>
      </c>
      <c r="F3357">
        <v>315.82</v>
      </c>
      <c r="G3357" t="s">
        <v>21</v>
      </c>
      <c r="H3357" t="s">
        <v>17</v>
      </c>
      <c r="I3357" s="1">
        <v>45635</v>
      </c>
      <c r="J3357">
        <f>YEAR(spending_patterns_detailed[[#This Row],[Transaction Date]])</f>
        <v>2024</v>
      </c>
      <c r="K3357" t="str">
        <f>TEXT(spending_patterns_detailed[[#This Row],[Transaction Date]],"mmm")</f>
        <v>Dec</v>
      </c>
      <c r="L33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58" spans="1:13" x14ac:dyDescent="0.4">
      <c r="A3358" t="s">
        <v>211</v>
      </c>
      <c r="B3358" t="s">
        <v>46</v>
      </c>
      <c r="C3358" t="s">
        <v>109</v>
      </c>
      <c r="D3358">
        <v>5</v>
      </c>
      <c r="E3358">
        <v>752.7</v>
      </c>
      <c r="F3358">
        <v>3763.49</v>
      </c>
      <c r="G3358" t="s">
        <v>21</v>
      </c>
      <c r="H3358" t="s">
        <v>13</v>
      </c>
      <c r="I3358" s="1">
        <v>45581</v>
      </c>
      <c r="J3358">
        <f>YEAR(spending_patterns_detailed[[#This Row],[Transaction Date]])</f>
        <v>2024</v>
      </c>
      <c r="K3358" t="str">
        <f>TEXT(spending_patterns_detailed[[#This Row],[Transaction Date]],"mmm")</f>
        <v>Oct</v>
      </c>
      <c r="L33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59" spans="1:13" x14ac:dyDescent="0.4">
      <c r="A3359" t="s">
        <v>169</v>
      </c>
      <c r="B3359" t="s">
        <v>10</v>
      </c>
      <c r="C3359" t="s">
        <v>181</v>
      </c>
      <c r="D3359">
        <v>1</v>
      </c>
      <c r="E3359">
        <v>5.59</v>
      </c>
      <c r="F3359">
        <v>5.59</v>
      </c>
      <c r="G3359" t="s">
        <v>12</v>
      </c>
      <c r="H3359" t="s">
        <v>41</v>
      </c>
      <c r="I3359" s="1">
        <v>45530</v>
      </c>
      <c r="J3359">
        <f>YEAR(spending_patterns_detailed[[#This Row],[Transaction Date]])</f>
        <v>2024</v>
      </c>
      <c r="K3359" t="str">
        <f>TEXT(spending_patterns_detailed[[#This Row],[Transaction Date]],"mmm")</f>
        <v>Aug</v>
      </c>
      <c r="L33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360" spans="1:13" x14ac:dyDescent="0.4">
      <c r="A3360" t="s">
        <v>132</v>
      </c>
      <c r="B3360" t="s">
        <v>19</v>
      </c>
      <c r="C3360" t="s">
        <v>20</v>
      </c>
      <c r="D3360">
        <v>1</v>
      </c>
      <c r="E3360">
        <v>78.14</v>
      </c>
      <c r="F3360">
        <v>78.14</v>
      </c>
      <c r="G3360" t="s">
        <v>25</v>
      </c>
      <c r="H3360" t="s">
        <v>17</v>
      </c>
      <c r="I3360" s="1">
        <v>45347</v>
      </c>
      <c r="J3360">
        <f>YEAR(spending_patterns_detailed[[#This Row],[Transaction Date]])</f>
        <v>2024</v>
      </c>
      <c r="K3360" t="str">
        <f>TEXT(spending_patterns_detailed[[#This Row],[Transaction Date]],"mmm")</f>
        <v>Feb</v>
      </c>
      <c r="L33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61" spans="1:13" x14ac:dyDescent="0.4">
      <c r="A3361" t="s">
        <v>155</v>
      </c>
      <c r="B3361" t="s">
        <v>36</v>
      </c>
      <c r="C3361" t="s">
        <v>160</v>
      </c>
      <c r="D3361">
        <v>1</v>
      </c>
      <c r="E3361">
        <v>200.27</v>
      </c>
      <c r="F3361">
        <v>200.27</v>
      </c>
      <c r="G3361" t="s">
        <v>21</v>
      </c>
      <c r="H3361" t="s">
        <v>13</v>
      </c>
      <c r="I3361" s="1">
        <v>45484</v>
      </c>
      <c r="J3361">
        <f>YEAR(spending_patterns_detailed[[#This Row],[Transaction Date]])</f>
        <v>2024</v>
      </c>
      <c r="K3361" t="str">
        <f>TEXT(spending_patterns_detailed[[#This Row],[Transaction Date]],"mmm")</f>
        <v>Jul</v>
      </c>
      <c r="L33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62" spans="1:13" x14ac:dyDescent="0.4">
      <c r="A3362" t="s">
        <v>105</v>
      </c>
      <c r="B3362" t="s">
        <v>19</v>
      </c>
      <c r="C3362" t="s">
        <v>107</v>
      </c>
      <c r="D3362">
        <v>1</v>
      </c>
      <c r="E3362">
        <v>168.1</v>
      </c>
      <c r="F3362">
        <v>168.1</v>
      </c>
      <c r="G3362" t="s">
        <v>25</v>
      </c>
      <c r="H3362" t="s">
        <v>41</v>
      </c>
      <c r="I3362" s="1">
        <v>45623</v>
      </c>
      <c r="J3362">
        <f>YEAR(spending_patterns_detailed[[#This Row],[Transaction Date]])</f>
        <v>2024</v>
      </c>
      <c r="K3362" t="str">
        <f>TEXT(spending_patterns_detailed[[#This Row],[Transaction Date]],"mmm")</f>
        <v>Nov</v>
      </c>
      <c r="L33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63" spans="1:13" x14ac:dyDescent="0.4">
      <c r="A3363" t="s">
        <v>121</v>
      </c>
      <c r="B3363" t="s">
        <v>36</v>
      </c>
      <c r="C3363" t="s">
        <v>37</v>
      </c>
      <c r="D3363">
        <v>1</v>
      </c>
      <c r="E3363">
        <v>1371.22</v>
      </c>
      <c r="F3363">
        <v>1371.22</v>
      </c>
      <c r="G3363" t="s">
        <v>12</v>
      </c>
      <c r="H3363" t="s">
        <v>13</v>
      </c>
      <c r="I3363" s="1">
        <v>45205</v>
      </c>
      <c r="J3363">
        <f>YEAR(spending_patterns_detailed[[#This Row],[Transaction Date]])</f>
        <v>2023</v>
      </c>
      <c r="K3363" t="str">
        <f>TEXT(spending_patterns_detailed[[#This Row],[Transaction Date]],"mmm")</f>
        <v>Oct</v>
      </c>
      <c r="L33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3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64" spans="1:13" x14ac:dyDescent="0.4">
      <c r="A3364" t="s">
        <v>83</v>
      </c>
      <c r="B3364" t="s">
        <v>100</v>
      </c>
      <c r="C3364" t="s">
        <v>130</v>
      </c>
      <c r="D3364">
        <v>1</v>
      </c>
      <c r="E3364">
        <v>12.72</v>
      </c>
      <c r="F3364">
        <v>12.72</v>
      </c>
      <c r="G3364" t="s">
        <v>21</v>
      </c>
      <c r="H3364" t="s">
        <v>13</v>
      </c>
      <c r="I3364" s="1">
        <v>45343</v>
      </c>
      <c r="J3364">
        <f>YEAR(spending_patterns_detailed[[#This Row],[Transaction Date]])</f>
        <v>2024</v>
      </c>
      <c r="K3364" t="str">
        <f>TEXT(spending_patterns_detailed[[#This Row],[Transaction Date]],"mmm")</f>
        <v>Feb</v>
      </c>
      <c r="L33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65" spans="1:13" x14ac:dyDescent="0.4">
      <c r="A3365" t="s">
        <v>86</v>
      </c>
      <c r="B3365" t="s">
        <v>46</v>
      </c>
      <c r="C3365" t="s">
        <v>162</v>
      </c>
      <c r="D3365">
        <v>5</v>
      </c>
      <c r="E3365">
        <v>6.14</v>
      </c>
      <c r="F3365">
        <v>30.72</v>
      </c>
      <c r="G3365" t="s">
        <v>25</v>
      </c>
      <c r="H3365" t="s">
        <v>17</v>
      </c>
      <c r="I3365" s="1">
        <v>45375</v>
      </c>
      <c r="J3365">
        <f>YEAR(spending_patterns_detailed[[#This Row],[Transaction Date]])</f>
        <v>2024</v>
      </c>
      <c r="K3365" t="str">
        <f>TEXT(spending_patterns_detailed[[#This Row],[Transaction Date]],"mmm")</f>
        <v>Mar</v>
      </c>
      <c r="L33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66" spans="1:13" x14ac:dyDescent="0.4">
      <c r="A3366" t="s">
        <v>190</v>
      </c>
      <c r="B3366" t="s">
        <v>70</v>
      </c>
      <c r="C3366" t="s">
        <v>110</v>
      </c>
      <c r="D3366">
        <v>2</v>
      </c>
      <c r="E3366">
        <v>4.8899999999999997</v>
      </c>
      <c r="F3366">
        <v>9.7799999999999994</v>
      </c>
      <c r="G3366" t="s">
        <v>21</v>
      </c>
      <c r="H3366" t="s">
        <v>17</v>
      </c>
      <c r="I3366" s="1">
        <v>45120</v>
      </c>
      <c r="J3366">
        <f>YEAR(spending_patterns_detailed[[#This Row],[Transaction Date]])</f>
        <v>2023</v>
      </c>
      <c r="K3366" t="str">
        <f>TEXT(spending_patterns_detailed[[#This Row],[Transaction Date]],"mmm")</f>
        <v>Jul</v>
      </c>
      <c r="L33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367" spans="1:13" x14ac:dyDescent="0.4">
      <c r="A3367" t="s">
        <v>190</v>
      </c>
      <c r="B3367" t="s">
        <v>19</v>
      </c>
      <c r="C3367" t="s">
        <v>20</v>
      </c>
      <c r="D3367">
        <v>1</v>
      </c>
      <c r="E3367">
        <v>75.84</v>
      </c>
      <c r="F3367">
        <v>75.84</v>
      </c>
      <c r="G3367" t="s">
        <v>21</v>
      </c>
      <c r="H3367" t="s">
        <v>17</v>
      </c>
      <c r="I3367" s="1">
        <v>45355</v>
      </c>
      <c r="J3367">
        <f>YEAR(spending_patterns_detailed[[#This Row],[Transaction Date]])</f>
        <v>2024</v>
      </c>
      <c r="K3367" t="str">
        <f>TEXT(spending_patterns_detailed[[#This Row],[Transaction Date]],"mmm")</f>
        <v>Mar</v>
      </c>
      <c r="L33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68" spans="1:13" x14ac:dyDescent="0.4">
      <c r="A3368" t="s">
        <v>192</v>
      </c>
      <c r="B3368" t="s">
        <v>15</v>
      </c>
      <c r="C3368" t="s">
        <v>151</v>
      </c>
      <c r="D3368">
        <v>3</v>
      </c>
      <c r="E3368">
        <v>78.83</v>
      </c>
      <c r="F3368">
        <v>236.5</v>
      </c>
      <c r="G3368" t="s">
        <v>25</v>
      </c>
      <c r="H3368" t="s">
        <v>17</v>
      </c>
      <c r="I3368" s="1">
        <v>45247</v>
      </c>
      <c r="J3368">
        <f>YEAR(spending_patterns_detailed[[#This Row],[Transaction Date]])</f>
        <v>2023</v>
      </c>
      <c r="K3368" t="str">
        <f>TEXT(spending_patterns_detailed[[#This Row],[Transaction Date]],"mmm")</f>
        <v>Nov</v>
      </c>
      <c r="L33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69" spans="1:13" x14ac:dyDescent="0.4">
      <c r="A3369" t="s">
        <v>233</v>
      </c>
      <c r="B3369" t="s">
        <v>10</v>
      </c>
      <c r="C3369" t="s">
        <v>87</v>
      </c>
      <c r="D3369">
        <v>4</v>
      </c>
      <c r="E3369">
        <v>1.45</v>
      </c>
      <c r="F3369">
        <v>5.8</v>
      </c>
      <c r="G3369" t="s">
        <v>12</v>
      </c>
      <c r="H3369" t="s">
        <v>41</v>
      </c>
      <c r="I3369" s="1">
        <v>45116</v>
      </c>
      <c r="J3369">
        <f>YEAR(spending_patterns_detailed[[#This Row],[Transaction Date]])</f>
        <v>2023</v>
      </c>
      <c r="K3369" t="str">
        <f>TEXT(spending_patterns_detailed[[#This Row],[Transaction Date]],"mmm")</f>
        <v>Jul</v>
      </c>
      <c r="L33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370" spans="1:13" x14ac:dyDescent="0.4">
      <c r="A3370" t="s">
        <v>242</v>
      </c>
      <c r="B3370" t="s">
        <v>19</v>
      </c>
      <c r="C3370" t="s">
        <v>52</v>
      </c>
      <c r="D3370">
        <v>1</v>
      </c>
      <c r="E3370">
        <v>87.7</v>
      </c>
      <c r="F3370">
        <v>87.7</v>
      </c>
      <c r="G3370" t="s">
        <v>12</v>
      </c>
      <c r="H3370" t="s">
        <v>13</v>
      </c>
      <c r="I3370" s="1">
        <v>45487</v>
      </c>
      <c r="J3370">
        <f>YEAR(spending_patterns_detailed[[#This Row],[Transaction Date]])</f>
        <v>2024</v>
      </c>
      <c r="K3370" t="str">
        <f>TEXT(spending_patterns_detailed[[#This Row],[Transaction Date]],"mmm")</f>
        <v>Jul</v>
      </c>
      <c r="L33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71" spans="1:13" x14ac:dyDescent="0.4">
      <c r="A3371" t="s">
        <v>141</v>
      </c>
      <c r="B3371" t="s">
        <v>56</v>
      </c>
      <c r="C3371" t="s">
        <v>165</v>
      </c>
      <c r="D3371">
        <v>4</v>
      </c>
      <c r="E3371">
        <v>1092.49</v>
      </c>
      <c r="F3371">
        <v>4369.96</v>
      </c>
      <c r="G3371" t="s">
        <v>38</v>
      </c>
      <c r="H3371" t="s">
        <v>41</v>
      </c>
      <c r="I3371" s="1">
        <v>45614</v>
      </c>
      <c r="J3371">
        <f>YEAR(spending_patterns_detailed[[#This Row],[Transaction Date]])</f>
        <v>2024</v>
      </c>
      <c r="K3371" t="str">
        <f>TEXT(spending_patterns_detailed[[#This Row],[Transaction Date]],"mmm")</f>
        <v>Nov</v>
      </c>
      <c r="L33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3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72" spans="1:13" x14ac:dyDescent="0.4">
      <c r="A3372" t="s">
        <v>214</v>
      </c>
      <c r="B3372" t="s">
        <v>15</v>
      </c>
      <c r="C3372" t="s">
        <v>135</v>
      </c>
      <c r="D3372">
        <v>1</v>
      </c>
      <c r="E3372">
        <v>5.53</v>
      </c>
      <c r="F3372">
        <v>5.53</v>
      </c>
      <c r="G3372" t="s">
        <v>38</v>
      </c>
      <c r="H3372" t="s">
        <v>41</v>
      </c>
      <c r="I3372" s="1">
        <v>45035</v>
      </c>
      <c r="J3372">
        <f>YEAR(spending_patterns_detailed[[#This Row],[Transaction Date]])</f>
        <v>2023</v>
      </c>
      <c r="K3372" t="str">
        <f>TEXT(spending_patterns_detailed[[#This Row],[Transaction Date]],"mmm")</f>
        <v>Apr</v>
      </c>
      <c r="L33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373" spans="1:13" x14ac:dyDescent="0.4">
      <c r="A3373" t="s">
        <v>150</v>
      </c>
      <c r="B3373" t="s">
        <v>49</v>
      </c>
      <c r="C3373" t="s">
        <v>197</v>
      </c>
      <c r="D3373">
        <v>4</v>
      </c>
      <c r="E3373">
        <v>61.39</v>
      </c>
      <c r="F3373">
        <v>245.55</v>
      </c>
      <c r="G3373" t="s">
        <v>38</v>
      </c>
      <c r="H3373" t="s">
        <v>13</v>
      </c>
      <c r="I3373" s="1">
        <v>45231</v>
      </c>
      <c r="J3373">
        <f>YEAR(spending_patterns_detailed[[#This Row],[Transaction Date]])</f>
        <v>2023</v>
      </c>
      <c r="K3373" t="str">
        <f>TEXT(spending_patterns_detailed[[#This Row],[Transaction Date]],"mmm")</f>
        <v>Nov</v>
      </c>
      <c r="L33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74" spans="1:13" x14ac:dyDescent="0.4">
      <c r="A3374" t="s">
        <v>186</v>
      </c>
      <c r="B3374" t="s">
        <v>15</v>
      </c>
      <c r="C3374" t="s">
        <v>151</v>
      </c>
      <c r="D3374">
        <v>3</v>
      </c>
      <c r="E3374">
        <v>199.36</v>
      </c>
      <c r="F3374">
        <v>598.09</v>
      </c>
      <c r="G3374" t="s">
        <v>21</v>
      </c>
      <c r="H3374" t="s">
        <v>41</v>
      </c>
      <c r="I3374" s="1">
        <v>45213</v>
      </c>
      <c r="J3374">
        <f>YEAR(spending_patterns_detailed[[#This Row],[Transaction Date]])</f>
        <v>2023</v>
      </c>
      <c r="K3374" t="str">
        <f>TEXT(spending_patterns_detailed[[#This Row],[Transaction Date]],"mmm")</f>
        <v>Oct</v>
      </c>
      <c r="L33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75" spans="1:13" x14ac:dyDescent="0.4">
      <c r="A3375" t="s">
        <v>264</v>
      </c>
      <c r="B3375" t="s">
        <v>19</v>
      </c>
      <c r="C3375" t="s">
        <v>149</v>
      </c>
      <c r="D3375">
        <v>1</v>
      </c>
      <c r="E3375">
        <v>2639.09</v>
      </c>
      <c r="F3375">
        <v>2639.09</v>
      </c>
      <c r="G3375" t="s">
        <v>21</v>
      </c>
      <c r="H3375" t="s">
        <v>17</v>
      </c>
      <c r="I3375" s="1">
        <v>45107</v>
      </c>
      <c r="J3375">
        <f>YEAR(spending_patterns_detailed[[#This Row],[Transaction Date]])</f>
        <v>2023</v>
      </c>
      <c r="K3375" t="str">
        <f>TEXT(spending_patterns_detailed[[#This Row],[Transaction Date]],"mmm")</f>
        <v>Jun</v>
      </c>
      <c r="L33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3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376" spans="1:13" x14ac:dyDescent="0.4">
      <c r="A3376" t="s">
        <v>174</v>
      </c>
      <c r="B3376" t="s">
        <v>23</v>
      </c>
      <c r="C3376" t="s">
        <v>143</v>
      </c>
      <c r="D3376">
        <v>2</v>
      </c>
      <c r="E3376">
        <v>142.19999999999999</v>
      </c>
      <c r="F3376">
        <v>284.41000000000003</v>
      </c>
      <c r="G3376" t="s">
        <v>21</v>
      </c>
      <c r="H3376" t="s">
        <v>41</v>
      </c>
      <c r="I3376" s="1">
        <v>45280</v>
      </c>
      <c r="J3376">
        <f>YEAR(spending_patterns_detailed[[#This Row],[Transaction Date]])</f>
        <v>2023</v>
      </c>
      <c r="K3376" t="str">
        <f>TEXT(spending_patterns_detailed[[#This Row],[Transaction Date]],"mmm")</f>
        <v>Dec</v>
      </c>
      <c r="L33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77" spans="1:13" x14ac:dyDescent="0.4">
      <c r="A3377" t="s">
        <v>172</v>
      </c>
      <c r="B3377" t="s">
        <v>10</v>
      </c>
      <c r="C3377" t="s">
        <v>11</v>
      </c>
      <c r="D3377">
        <v>1</v>
      </c>
      <c r="E3377">
        <v>2.94</v>
      </c>
      <c r="F3377">
        <v>2.94</v>
      </c>
      <c r="G3377" t="s">
        <v>25</v>
      </c>
      <c r="H3377" t="s">
        <v>17</v>
      </c>
      <c r="I3377" s="1">
        <v>45303</v>
      </c>
      <c r="J3377">
        <f>YEAR(spending_patterns_detailed[[#This Row],[Transaction Date]])</f>
        <v>2024</v>
      </c>
      <c r="K3377" t="str">
        <f>TEXT(spending_patterns_detailed[[#This Row],[Transaction Date]],"mmm")</f>
        <v>Jan</v>
      </c>
      <c r="L33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378" spans="1:13" x14ac:dyDescent="0.4">
      <c r="A3378" t="s">
        <v>183</v>
      </c>
      <c r="B3378" t="s">
        <v>100</v>
      </c>
      <c r="C3378" t="s">
        <v>130</v>
      </c>
      <c r="D3378">
        <v>1</v>
      </c>
      <c r="E3378">
        <v>10.050000000000001</v>
      </c>
      <c r="F3378">
        <v>10.050000000000001</v>
      </c>
      <c r="G3378" t="s">
        <v>21</v>
      </c>
      <c r="H3378" t="s">
        <v>13</v>
      </c>
      <c r="I3378" s="1">
        <v>45283</v>
      </c>
      <c r="J3378">
        <f>YEAR(spending_patterns_detailed[[#This Row],[Transaction Date]])</f>
        <v>2023</v>
      </c>
      <c r="K3378" t="str">
        <f>TEXT(spending_patterns_detailed[[#This Row],[Transaction Date]],"mmm")</f>
        <v>Dec</v>
      </c>
      <c r="L33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79" spans="1:13" x14ac:dyDescent="0.4">
      <c r="A3379" t="s">
        <v>261</v>
      </c>
      <c r="B3379" t="s">
        <v>31</v>
      </c>
      <c r="C3379" t="s">
        <v>94</v>
      </c>
      <c r="D3379">
        <v>1</v>
      </c>
      <c r="E3379">
        <v>37.770000000000003</v>
      </c>
      <c r="F3379">
        <v>37.770000000000003</v>
      </c>
      <c r="G3379" t="s">
        <v>21</v>
      </c>
      <c r="H3379" t="s">
        <v>17</v>
      </c>
      <c r="I3379" s="1">
        <v>45587</v>
      </c>
      <c r="J3379">
        <f>YEAR(spending_patterns_detailed[[#This Row],[Transaction Date]])</f>
        <v>2024</v>
      </c>
      <c r="K3379" t="str">
        <f>TEXT(spending_patterns_detailed[[#This Row],[Transaction Date]],"mmm")</f>
        <v>Oct</v>
      </c>
      <c r="L33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80" spans="1:13" x14ac:dyDescent="0.4">
      <c r="A3380" t="s">
        <v>51</v>
      </c>
      <c r="B3380" t="s">
        <v>36</v>
      </c>
      <c r="C3380" t="s">
        <v>76</v>
      </c>
      <c r="D3380">
        <v>1</v>
      </c>
      <c r="E3380">
        <v>19.54</v>
      </c>
      <c r="F3380">
        <v>19.54</v>
      </c>
      <c r="G3380" t="s">
        <v>21</v>
      </c>
      <c r="H3380" t="s">
        <v>41</v>
      </c>
      <c r="I3380" s="1">
        <v>45397</v>
      </c>
      <c r="J3380">
        <f>YEAR(spending_patterns_detailed[[#This Row],[Transaction Date]])</f>
        <v>2024</v>
      </c>
      <c r="K3380" t="str">
        <f>TEXT(spending_patterns_detailed[[#This Row],[Transaction Date]],"mmm")</f>
        <v>Apr</v>
      </c>
      <c r="L33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81" spans="1:13" x14ac:dyDescent="0.4">
      <c r="A3381" t="s">
        <v>203</v>
      </c>
      <c r="B3381" t="s">
        <v>23</v>
      </c>
      <c r="C3381" t="s">
        <v>34</v>
      </c>
      <c r="D3381">
        <v>5</v>
      </c>
      <c r="E3381">
        <v>101.14</v>
      </c>
      <c r="F3381">
        <v>505.72</v>
      </c>
      <c r="G3381" t="s">
        <v>12</v>
      </c>
      <c r="H3381" t="s">
        <v>13</v>
      </c>
      <c r="I3381" s="1">
        <v>44927</v>
      </c>
      <c r="J3381">
        <f>YEAR(spending_patterns_detailed[[#This Row],[Transaction Date]])</f>
        <v>2023</v>
      </c>
      <c r="K3381" t="str">
        <f>TEXT(spending_patterns_detailed[[#This Row],[Transaction Date]],"mmm")</f>
        <v>Jan</v>
      </c>
      <c r="L33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82" spans="1:13" x14ac:dyDescent="0.4">
      <c r="A3382" t="s">
        <v>88</v>
      </c>
      <c r="B3382" t="s">
        <v>15</v>
      </c>
      <c r="C3382" t="s">
        <v>135</v>
      </c>
      <c r="D3382">
        <v>1</v>
      </c>
      <c r="E3382">
        <v>13.61</v>
      </c>
      <c r="F3382">
        <v>13.61</v>
      </c>
      <c r="G3382" t="s">
        <v>25</v>
      </c>
      <c r="H3382" t="s">
        <v>13</v>
      </c>
      <c r="I3382" s="1">
        <v>45658</v>
      </c>
      <c r="J3382">
        <f>YEAR(spending_patterns_detailed[[#This Row],[Transaction Date]])</f>
        <v>2025</v>
      </c>
      <c r="K3382" t="str">
        <f>TEXT(spending_patterns_detailed[[#This Row],[Transaction Date]],"mmm")</f>
        <v>Jan</v>
      </c>
      <c r="L33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83" spans="1:13" x14ac:dyDescent="0.4">
      <c r="A3383" t="s">
        <v>173</v>
      </c>
      <c r="B3383" t="s">
        <v>100</v>
      </c>
      <c r="C3383" t="s">
        <v>101</v>
      </c>
      <c r="D3383">
        <v>1</v>
      </c>
      <c r="E3383">
        <v>16.46</v>
      </c>
      <c r="F3383">
        <v>16.46</v>
      </c>
      <c r="G3383" t="s">
        <v>38</v>
      </c>
      <c r="H3383" t="s">
        <v>17</v>
      </c>
      <c r="I3383" s="1">
        <v>45198</v>
      </c>
      <c r="J3383">
        <f>YEAR(spending_patterns_detailed[[#This Row],[Transaction Date]])</f>
        <v>2023</v>
      </c>
      <c r="K3383" t="str">
        <f>TEXT(spending_patterns_detailed[[#This Row],[Transaction Date]],"mmm")</f>
        <v>Sep</v>
      </c>
      <c r="L33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84" spans="1:13" x14ac:dyDescent="0.4">
      <c r="A3384" t="s">
        <v>262</v>
      </c>
      <c r="B3384" t="s">
        <v>15</v>
      </c>
      <c r="C3384" t="s">
        <v>16</v>
      </c>
      <c r="D3384">
        <v>3</v>
      </c>
      <c r="E3384">
        <v>34.65</v>
      </c>
      <c r="F3384">
        <v>103.95</v>
      </c>
      <c r="G3384" t="s">
        <v>21</v>
      </c>
      <c r="H3384" t="s">
        <v>17</v>
      </c>
      <c r="I3384" s="1">
        <v>44999</v>
      </c>
      <c r="J3384">
        <f>YEAR(spending_patterns_detailed[[#This Row],[Transaction Date]])</f>
        <v>2023</v>
      </c>
      <c r="K3384" t="str">
        <f>TEXT(spending_patterns_detailed[[#This Row],[Transaction Date]],"mmm")</f>
        <v>Mar</v>
      </c>
      <c r="L33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85" spans="1:13" x14ac:dyDescent="0.4">
      <c r="A3385" t="s">
        <v>214</v>
      </c>
      <c r="B3385" t="s">
        <v>31</v>
      </c>
      <c r="C3385" t="s">
        <v>32</v>
      </c>
      <c r="D3385">
        <v>1</v>
      </c>
      <c r="E3385">
        <v>133.51</v>
      </c>
      <c r="F3385">
        <v>133.51</v>
      </c>
      <c r="G3385" t="s">
        <v>12</v>
      </c>
      <c r="H3385" t="s">
        <v>41</v>
      </c>
      <c r="I3385" s="1">
        <v>45428</v>
      </c>
      <c r="J3385">
        <f>YEAR(spending_patterns_detailed[[#This Row],[Transaction Date]])</f>
        <v>2024</v>
      </c>
      <c r="K3385" t="str">
        <f>TEXT(spending_patterns_detailed[[#This Row],[Transaction Date]],"mmm")</f>
        <v>May</v>
      </c>
      <c r="L33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86" spans="1:13" x14ac:dyDescent="0.4">
      <c r="A3386" t="s">
        <v>210</v>
      </c>
      <c r="B3386" t="s">
        <v>49</v>
      </c>
      <c r="C3386" t="s">
        <v>163</v>
      </c>
      <c r="D3386">
        <v>5</v>
      </c>
      <c r="E3386">
        <v>47.85</v>
      </c>
      <c r="F3386">
        <v>239.24</v>
      </c>
      <c r="G3386" t="s">
        <v>25</v>
      </c>
      <c r="H3386" t="s">
        <v>13</v>
      </c>
      <c r="I3386" s="1">
        <v>45068</v>
      </c>
      <c r="J3386">
        <f>YEAR(spending_patterns_detailed[[#This Row],[Transaction Date]])</f>
        <v>2023</v>
      </c>
      <c r="K3386" t="str">
        <f>TEXT(spending_patterns_detailed[[#This Row],[Transaction Date]],"mmm")</f>
        <v>May</v>
      </c>
      <c r="L33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87" spans="1:13" x14ac:dyDescent="0.4">
      <c r="A3387" t="s">
        <v>220</v>
      </c>
      <c r="B3387" t="s">
        <v>61</v>
      </c>
      <c r="C3387" t="s">
        <v>82</v>
      </c>
      <c r="D3387">
        <v>1</v>
      </c>
      <c r="E3387">
        <v>473.4</v>
      </c>
      <c r="F3387">
        <v>473.4</v>
      </c>
      <c r="G3387" t="s">
        <v>12</v>
      </c>
      <c r="H3387" t="s">
        <v>13</v>
      </c>
      <c r="I3387" s="1">
        <v>45468</v>
      </c>
      <c r="J3387">
        <f>YEAR(spending_patterns_detailed[[#This Row],[Transaction Date]])</f>
        <v>2024</v>
      </c>
      <c r="K3387" t="str">
        <f>TEXT(spending_patterns_detailed[[#This Row],[Transaction Date]],"mmm")</f>
        <v>Jun</v>
      </c>
      <c r="L33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88" spans="1:13" x14ac:dyDescent="0.4">
      <c r="A3388" t="s">
        <v>60</v>
      </c>
      <c r="B3388" t="s">
        <v>70</v>
      </c>
      <c r="C3388" t="s">
        <v>110</v>
      </c>
      <c r="D3388">
        <v>4</v>
      </c>
      <c r="E3388">
        <v>3.85</v>
      </c>
      <c r="F3388">
        <v>15.38</v>
      </c>
      <c r="G3388" t="s">
        <v>25</v>
      </c>
      <c r="H3388" t="s">
        <v>41</v>
      </c>
      <c r="I3388" s="1">
        <v>44949</v>
      </c>
      <c r="J3388">
        <f>YEAR(spending_patterns_detailed[[#This Row],[Transaction Date]])</f>
        <v>2023</v>
      </c>
      <c r="K3388" t="str">
        <f>TEXT(spending_patterns_detailed[[#This Row],[Transaction Date]],"mmm")</f>
        <v>Jan</v>
      </c>
      <c r="L33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89" spans="1:13" x14ac:dyDescent="0.4">
      <c r="A3389" t="s">
        <v>128</v>
      </c>
      <c r="B3389" t="s">
        <v>36</v>
      </c>
      <c r="C3389" t="s">
        <v>160</v>
      </c>
      <c r="D3389">
        <v>1</v>
      </c>
      <c r="E3389">
        <v>151.93</v>
      </c>
      <c r="F3389">
        <v>151.93</v>
      </c>
      <c r="G3389" t="s">
        <v>25</v>
      </c>
      <c r="H3389" t="s">
        <v>41</v>
      </c>
      <c r="I3389" s="1">
        <v>45019</v>
      </c>
      <c r="J3389">
        <f>YEAR(spending_patterns_detailed[[#This Row],[Transaction Date]])</f>
        <v>2023</v>
      </c>
      <c r="K3389" t="str">
        <f>TEXT(spending_patterns_detailed[[#This Row],[Transaction Date]],"mmm")</f>
        <v>Apr</v>
      </c>
      <c r="L33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90" spans="1:13" x14ac:dyDescent="0.4">
      <c r="A3390" t="s">
        <v>220</v>
      </c>
      <c r="B3390" t="s">
        <v>100</v>
      </c>
      <c r="C3390" t="s">
        <v>189</v>
      </c>
      <c r="D3390">
        <v>1</v>
      </c>
      <c r="E3390">
        <v>60.22</v>
      </c>
      <c r="F3390">
        <v>60.22</v>
      </c>
      <c r="G3390" t="s">
        <v>25</v>
      </c>
      <c r="H3390" t="s">
        <v>17</v>
      </c>
      <c r="I3390" s="1">
        <v>45282</v>
      </c>
      <c r="J3390">
        <f>YEAR(spending_patterns_detailed[[#This Row],[Transaction Date]])</f>
        <v>2023</v>
      </c>
      <c r="K3390" t="str">
        <f>TEXT(spending_patterns_detailed[[#This Row],[Transaction Date]],"mmm")</f>
        <v>Dec</v>
      </c>
      <c r="L33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91" spans="1:13" x14ac:dyDescent="0.4">
      <c r="A3391" t="s">
        <v>67</v>
      </c>
      <c r="B3391" t="s">
        <v>56</v>
      </c>
      <c r="C3391" t="s">
        <v>57</v>
      </c>
      <c r="D3391">
        <v>5</v>
      </c>
      <c r="E3391">
        <v>70446.149999999994</v>
      </c>
      <c r="F3391">
        <v>352230.76</v>
      </c>
      <c r="G3391" t="s">
        <v>38</v>
      </c>
      <c r="H3391" t="s">
        <v>41</v>
      </c>
      <c r="I3391" s="1">
        <v>45273</v>
      </c>
      <c r="J3391">
        <f>YEAR(spending_patterns_detailed[[#This Row],[Transaction Date]])</f>
        <v>2023</v>
      </c>
      <c r="K3391" t="str">
        <f>TEXT(spending_patterns_detailed[[#This Row],[Transaction Date]],"mmm")</f>
        <v>Dec</v>
      </c>
      <c r="L33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&gt;70000</v>
      </c>
      <c r="M33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&gt;300000</v>
      </c>
    </row>
    <row r="3392" spans="1:13" x14ac:dyDescent="0.4">
      <c r="A3392" t="s">
        <v>221</v>
      </c>
      <c r="B3392" t="s">
        <v>70</v>
      </c>
      <c r="C3392" t="s">
        <v>71</v>
      </c>
      <c r="D3392">
        <v>5</v>
      </c>
      <c r="E3392">
        <v>13.93</v>
      </c>
      <c r="F3392">
        <v>69.66</v>
      </c>
      <c r="G3392" t="s">
        <v>12</v>
      </c>
      <c r="H3392" t="s">
        <v>17</v>
      </c>
      <c r="I3392" s="1">
        <v>45474</v>
      </c>
      <c r="J3392">
        <f>YEAR(spending_patterns_detailed[[#This Row],[Transaction Date]])</f>
        <v>2024</v>
      </c>
      <c r="K3392" t="str">
        <f>TEXT(spending_patterns_detailed[[#This Row],[Transaction Date]],"mmm")</f>
        <v>Jul</v>
      </c>
      <c r="L33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93" spans="1:13" x14ac:dyDescent="0.4">
      <c r="A3393" t="s">
        <v>137</v>
      </c>
      <c r="B3393" t="s">
        <v>36</v>
      </c>
      <c r="C3393" t="s">
        <v>37</v>
      </c>
      <c r="D3393">
        <v>1</v>
      </c>
      <c r="E3393">
        <v>442.83</v>
      </c>
      <c r="F3393">
        <v>442.83</v>
      </c>
      <c r="G3393" t="s">
        <v>25</v>
      </c>
      <c r="H3393" t="s">
        <v>41</v>
      </c>
      <c r="I3393" s="1">
        <v>45169</v>
      </c>
      <c r="J3393">
        <f>YEAR(spending_patterns_detailed[[#This Row],[Transaction Date]])</f>
        <v>2023</v>
      </c>
      <c r="K3393" t="str">
        <f>TEXT(spending_patterns_detailed[[#This Row],[Transaction Date]],"mmm")</f>
        <v>Aug</v>
      </c>
      <c r="L33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94" spans="1:13" x14ac:dyDescent="0.4">
      <c r="A3394" t="s">
        <v>174</v>
      </c>
      <c r="B3394" t="s">
        <v>36</v>
      </c>
      <c r="C3394" t="s">
        <v>37</v>
      </c>
      <c r="D3394">
        <v>1</v>
      </c>
      <c r="E3394">
        <v>263.47000000000003</v>
      </c>
      <c r="F3394">
        <v>263.47000000000003</v>
      </c>
      <c r="G3394" t="s">
        <v>38</v>
      </c>
      <c r="H3394" t="s">
        <v>17</v>
      </c>
      <c r="I3394" s="1">
        <v>45329</v>
      </c>
      <c r="J3394">
        <f>YEAR(spending_patterns_detailed[[#This Row],[Transaction Date]])</f>
        <v>2024</v>
      </c>
      <c r="K3394" t="str">
        <f>TEXT(spending_patterns_detailed[[#This Row],[Transaction Date]],"mmm")</f>
        <v>Feb</v>
      </c>
      <c r="L33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3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95" spans="1:13" x14ac:dyDescent="0.4">
      <c r="A3395" t="s">
        <v>191</v>
      </c>
      <c r="B3395" t="s">
        <v>19</v>
      </c>
      <c r="C3395" t="s">
        <v>20</v>
      </c>
      <c r="D3395">
        <v>1</v>
      </c>
      <c r="E3395">
        <v>63.67</v>
      </c>
      <c r="F3395">
        <v>63.67</v>
      </c>
      <c r="G3395" t="s">
        <v>21</v>
      </c>
      <c r="H3395" t="s">
        <v>13</v>
      </c>
      <c r="I3395" s="1">
        <v>44949</v>
      </c>
      <c r="J3395">
        <f>YEAR(spending_patterns_detailed[[#This Row],[Transaction Date]])</f>
        <v>2023</v>
      </c>
      <c r="K3395" t="str">
        <f>TEXT(spending_patterns_detailed[[#This Row],[Transaction Date]],"mmm")</f>
        <v>Jan</v>
      </c>
      <c r="L33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96" spans="1:13" x14ac:dyDescent="0.4">
      <c r="A3396" t="s">
        <v>118</v>
      </c>
      <c r="B3396" t="s">
        <v>100</v>
      </c>
      <c r="C3396" t="s">
        <v>189</v>
      </c>
      <c r="D3396">
        <v>1</v>
      </c>
      <c r="E3396">
        <v>49.44</v>
      </c>
      <c r="F3396">
        <v>49.44</v>
      </c>
      <c r="G3396" t="s">
        <v>21</v>
      </c>
      <c r="H3396" t="s">
        <v>17</v>
      </c>
      <c r="I3396" s="1">
        <v>45062</v>
      </c>
      <c r="J3396">
        <f>YEAR(spending_patterns_detailed[[#This Row],[Transaction Date]])</f>
        <v>2023</v>
      </c>
      <c r="K3396" t="str">
        <f>TEXT(spending_patterns_detailed[[#This Row],[Transaction Date]],"mmm")</f>
        <v>May</v>
      </c>
      <c r="L33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397" spans="1:13" x14ac:dyDescent="0.4">
      <c r="A3397" t="s">
        <v>191</v>
      </c>
      <c r="B3397" t="s">
        <v>15</v>
      </c>
      <c r="C3397" t="s">
        <v>16</v>
      </c>
      <c r="D3397">
        <v>4</v>
      </c>
      <c r="E3397">
        <v>48.23</v>
      </c>
      <c r="F3397">
        <v>192.93</v>
      </c>
      <c r="G3397" t="s">
        <v>38</v>
      </c>
      <c r="H3397" t="s">
        <v>13</v>
      </c>
      <c r="I3397" s="1">
        <v>45581</v>
      </c>
      <c r="J3397">
        <f>YEAR(spending_patterns_detailed[[#This Row],[Transaction Date]])</f>
        <v>2024</v>
      </c>
      <c r="K3397" t="str">
        <f>TEXT(spending_patterns_detailed[[#This Row],[Transaction Date]],"mmm")</f>
        <v>Oct</v>
      </c>
      <c r="L33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98" spans="1:13" x14ac:dyDescent="0.4">
      <c r="A3398" t="s">
        <v>208</v>
      </c>
      <c r="B3398" t="s">
        <v>49</v>
      </c>
      <c r="C3398" t="s">
        <v>163</v>
      </c>
      <c r="D3398">
        <v>4</v>
      </c>
      <c r="E3398">
        <v>34.36</v>
      </c>
      <c r="F3398">
        <v>137.44</v>
      </c>
      <c r="G3398" t="s">
        <v>25</v>
      </c>
      <c r="H3398" t="s">
        <v>41</v>
      </c>
      <c r="I3398" s="1">
        <v>45589</v>
      </c>
      <c r="J3398">
        <f>YEAR(spending_patterns_detailed[[#This Row],[Transaction Date]])</f>
        <v>2024</v>
      </c>
      <c r="K3398" t="str">
        <f>TEXT(spending_patterns_detailed[[#This Row],[Transaction Date]],"mmm")</f>
        <v>Oct</v>
      </c>
      <c r="L33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3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399" spans="1:13" x14ac:dyDescent="0.4">
      <c r="A3399" t="s">
        <v>199</v>
      </c>
      <c r="B3399" t="s">
        <v>10</v>
      </c>
      <c r="C3399" t="s">
        <v>87</v>
      </c>
      <c r="D3399">
        <v>4</v>
      </c>
      <c r="E3399">
        <v>1.5</v>
      </c>
      <c r="F3399">
        <v>5.98</v>
      </c>
      <c r="G3399" t="s">
        <v>21</v>
      </c>
      <c r="H3399" t="s">
        <v>13</v>
      </c>
      <c r="I3399" s="1">
        <v>45287</v>
      </c>
      <c r="J3399">
        <f>YEAR(spending_patterns_detailed[[#This Row],[Transaction Date]])</f>
        <v>2023</v>
      </c>
      <c r="K3399" t="str">
        <f>TEXT(spending_patterns_detailed[[#This Row],[Transaction Date]],"mmm")</f>
        <v>Dec</v>
      </c>
      <c r="L33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3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00" spans="1:13" x14ac:dyDescent="0.4">
      <c r="A3400" t="s">
        <v>44</v>
      </c>
      <c r="B3400" t="s">
        <v>70</v>
      </c>
      <c r="C3400" t="s">
        <v>73</v>
      </c>
      <c r="D3400">
        <v>5</v>
      </c>
      <c r="E3400">
        <v>99.42</v>
      </c>
      <c r="F3400">
        <v>497.12</v>
      </c>
      <c r="G3400" t="s">
        <v>21</v>
      </c>
      <c r="H3400" t="s">
        <v>17</v>
      </c>
      <c r="I3400" s="1">
        <v>45057</v>
      </c>
      <c r="J3400">
        <f>YEAR(spending_patterns_detailed[[#This Row],[Transaction Date]])</f>
        <v>2023</v>
      </c>
      <c r="K3400" t="str">
        <f>TEXT(spending_patterns_detailed[[#This Row],[Transaction Date]],"mmm")</f>
        <v>May</v>
      </c>
      <c r="L34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01" spans="1:13" x14ac:dyDescent="0.4">
      <c r="A3401" t="s">
        <v>126</v>
      </c>
      <c r="B3401" t="s">
        <v>27</v>
      </c>
      <c r="C3401" t="s">
        <v>153</v>
      </c>
      <c r="D3401">
        <v>2</v>
      </c>
      <c r="E3401">
        <v>39.82</v>
      </c>
      <c r="F3401">
        <v>79.64</v>
      </c>
      <c r="G3401" t="s">
        <v>38</v>
      </c>
      <c r="H3401" t="s">
        <v>41</v>
      </c>
      <c r="I3401" s="1">
        <v>45620</v>
      </c>
      <c r="J3401">
        <f>YEAR(spending_patterns_detailed[[#This Row],[Transaction Date]])</f>
        <v>2024</v>
      </c>
      <c r="K3401" t="str">
        <f>TEXT(spending_patterns_detailed[[#This Row],[Transaction Date]],"mmm")</f>
        <v>Nov</v>
      </c>
      <c r="L34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02" spans="1:13" x14ac:dyDescent="0.4">
      <c r="A3402" t="s">
        <v>81</v>
      </c>
      <c r="B3402" t="s">
        <v>61</v>
      </c>
      <c r="C3402" t="s">
        <v>62</v>
      </c>
      <c r="D3402">
        <v>1</v>
      </c>
      <c r="E3402">
        <v>356.7</v>
      </c>
      <c r="F3402">
        <v>356.7</v>
      </c>
      <c r="G3402" t="s">
        <v>12</v>
      </c>
      <c r="H3402" t="s">
        <v>13</v>
      </c>
      <c r="I3402" s="1">
        <v>45012</v>
      </c>
      <c r="J3402">
        <f>YEAR(spending_patterns_detailed[[#This Row],[Transaction Date]])</f>
        <v>2023</v>
      </c>
      <c r="K3402" t="str">
        <f>TEXT(spending_patterns_detailed[[#This Row],[Transaction Date]],"mmm")</f>
        <v>Mar</v>
      </c>
      <c r="L34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03" spans="1:13" x14ac:dyDescent="0.4">
      <c r="A3403" t="s">
        <v>105</v>
      </c>
      <c r="B3403" t="s">
        <v>70</v>
      </c>
      <c r="C3403" t="s">
        <v>110</v>
      </c>
      <c r="D3403">
        <v>5</v>
      </c>
      <c r="E3403">
        <v>7.31</v>
      </c>
      <c r="F3403">
        <v>36.54</v>
      </c>
      <c r="G3403" t="s">
        <v>12</v>
      </c>
      <c r="H3403" t="s">
        <v>41</v>
      </c>
      <c r="I3403" s="1">
        <v>45520</v>
      </c>
      <c r="J3403">
        <f>YEAR(spending_patterns_detailed[[#This Row],[Transaction Date]])</f>
        <v>2024</v>
      </c>
      <c r="K3403" t="str">
        <f>TEXT(spending_patterns_detailed[[#This Row],[Transaction Date]],"mmm")</f>
        <v>Aug</v>
      </c>
      <c r="L34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04" spans="1:13" x14ac:dyDescent="0.4">
      <c r="A3404" t="s">
        <v>105</v>
      </c>
      <c r="B3404" t="s">
        <v>31</v>
      </c>
      <c r="C3404" t="s">
        <v>80</v>
      </c>
      <c r="D3404">
        <v>1</v>
      </c>
      <c r="E3404">
        <v>2.41</v>
      </c>
      <c r="F3404">
        <v>2.41</v>
      </c>
      <c r="G3404" t="s">
        <v>21</v>
      </c>
      <c r="H3404" t="s">
        <v>17</v>
      </c>
      <c r="I3404" s="1">
        <v>45481</v>
      </c>
      <c r="J3404">
        <f>YEAR(spending_patterns_detailed[[#This Row],[Transaction Date]])</f>
        <v>2024</v>
      </c>
      <c r="K3404" t="str">
        <f>TEXT(spending_patterns_detailed[[#This Row],[Transaction Date]],"mmm")</f>
        <v>Jul</v>
      </c>
      <c r="L34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05" spans="1:13" x14ac:dyDescent="0.4">
      <c r="A3405" t="s">
        <v>265</v>
      </c>
      <c r="B3405" t="s">
        <v>49</v>
      </c>
      <c r="C3405" t="s">
        <v>163</v>
      </c>
      <c r="D3405">
        <v>5</v>
      </c>
      <c r="E3405">
        <v>35.049999999999997</v>
      </c>
      <c r="F3405">
        <v>175.24</v>
      </c>
      <c r="G3405" t="s">
        <v>21</v>
      </c>
      <c r="H3405" t="s">
        <v>41</v>
      </c>
      <c r="I3405" s="1">
        <v>45241</v>
      </c>
      <c r="J3405">
        <f>YEAR(spending_patterns_detailed[[#This Row],[Transaction Date]])</f>
        <v>2023</v>
      </c>
      <c r="K3405" t="str">
        <f>TEXT(spending_patterns_detailed[[#This Row],[Transaction Date]],"mmm")</f>
        <v>Nov</v>
      </c>
      <c r="L34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06" spans="1:13" x14ac:dyDescent="0.4">
      <c r="A3406" t="s">
        <v>178</v>
      </c>
      <c r="B3406" t="s">
        <v>10</v>
      </c>
      <c r="C3406" t="s">
        <v>87</v>
      </c>
      <c r="D3406">
        <v>2</v>
      </c>
      <c r="E3406">
        <v>1.1299999999999999</v>
      </c>
      <c r="F3406">
        <v>2.25</v>
      </c>
      <c r="G3406" t="s">
        <v>25</v>
      </c>
      <c r="H3406" t="s">
        <v>41</v>
      </c>
      <c r="I3406" s="1">
        <v>45025</v>
      </c>
      <c r="J3406">
        <f>YEAR(spending_patterns_detailed[[#This Row],[Transaction Date]])</f>
        <v>2023</v>
      </c>
      <c r="K3406" t="str">
        <f>TEXT(spending_patterns_detailed[[#This Row],[Transaction Date]],"mmm")</f>
        <v>Apr</v>
      </c>
      <c r="L34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07" spans="1:13" x14ac:dyDescent="0.4">
      <c r="A3407" t="s">
        <v>83</v>
      </c>
      <c r="B3407" t="s">
        <v>23</v>
      </c>
      <c r="C3407" t="s">
        <v>143</v>
      </c>
      <c r="D3407">
        <v>3</v>
      </c>
      <c r="E3407">
        <v>494.03</v>
      </c>
      <c r="F3407">
        <v>1482.08</v>
      </c>
      <c r="G3407" t="s">
        <v>38</v>
      </c>
      <c r="H3407" t="s">
        <v>41</v>
      </c>
      <c r="I3407" s="1">
        <v>45478</v>
      </c>
      <c r="J3407">
        <f>YEAR(spending_patterns_detailed[[#This Row],[Transaction Date]])</f>
        <v>2024</v>
      </c>
      <c r="K3407" t="str">
        <f>TEXT(spending_patterns_detailed[[#This Row],[Transaction Date]],"mmm")</f>
        <v>Jul</v>
      </c>
      <c r="L34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408" spans="1:13" x14ac:dyDescent="0.4">
      <c r="A3408" t="s">
        <v>214</v>
      </c>
      <c r="B3408" t="s">
        <v>49</v>
      </c>
      <c r="C3408" t="s">
        <v>163</v>
      </c>
      <c r="D3408">
        <v>5</v>
      </c>
      <c r="E3408">
        <v>33.58</v>
      </c>
      <c r="F3408">
        <v>167.89</v>
      </c>
      <c r="G3408" t="s">
        <v>12</v>
      </c>
      <c r="H3408" t="s">
        <v>17</v>
      </c>
      <c r="I3408" s="1">
        <v>45300</v>
      </c>
      <c r="J3408">
        <f>YEAR(spending_patterns_detailed[[#This Row],[Transaction Date]])</f>
        <v>2024</v>
      </c>
      <c r="K3408" t="str">
        <f>TEXT(spending_patterns_detailed[[#This Row],[Transaction Date]],"mmm")</f>
        <v>Jan</v>
      </c>
      <c r="L34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09" spans="1:13" x14ac:dyDescent="0.4">
      <c r="A3409" t="s">
        <v>248</v>
      </c>
      <c r="B3409" t="s">
        <v>19</v>
      </c>
      <c r="C3409" t="s">
        <v>20</v>
      </c>
      <c r="D3409">
        <v>1</v>
      </c>
      <c r="E3409">
        <v>80.040000000000006</v>
      </c>
      <c r="F3409">
        <v>80.040000000000006</v>
      </c>
      <c r="G3409" t="s">
        <v>21</v>
      </c>
      <c r="H3409" t="s">
        <v>13</v>
      </c>
      <c r="I3409" s="1">
        <v>45082</v>
      </c>
      <c r="J3409">
        <f>YEAR(spending_patterns_detailed[[#This Row],[Transaction Date]])</f>
        <v>2023</v>
      </c>
      <c r="K3409" t="str">
        <f>TEXT(spending_patterns_detailed[[#This Row],[Transaction Date]],"mmm")</f>
        <v>Jun</v>
      </c>
      <c r="L34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10" spans="1:13" x14ac:dyDescent="0.4">
      <c r="A3410" t="s">
        <v>129</v>
      </c>
      <c r="B3410" t="s">
        <v>100</v>
      </c>
      <c r="C3410" t="s">
        <v>189</v>
      </c>
      <c r="D3410">
        <v>1</v>
      </c>
      <c r="E3410">
        <v>39.630000000000003</v>
      </c>
      <c r="F3410">
        <v>39.630000000000003</v>
      </c>
      <c r="G3410" t="s">
        <v>38</v>
      </c>
      <c r="H3410" t="s">
        <v>17</v>
      </c>
      <c r="I3410" s="1">
        <v>45254</v>
      </c>
      <c r="J3410">
        <f>YEAR(spending_patterns_detailed[[#This Row],[Transaction Date]])</f>
        <v>2023</v>
      </c>
      <c r="K3410" t="str">
        <f>TEXT(spending_patterns_detailed[[#This Row],[Transaction Date]],"mmm")</f>
        <v>Nov</v>
      </c>
      <c r="L34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11" spans="1:13" x14ac:dyDescent="0.4">
      <c r="A3411" t="s">
        <v>120</v>
      </c>
      <c r="B3411" t="s">
        <v>31</v>
      </c>
      <c r="C3411" t="s">
        <v>80</v>
      </c>
      <c r="D3411">
        <v>1</v>
      </c>
      <c r="E3411">
        <v>4.76</v>
      </c>
      <c r="F3411">
        <v>4.76</v>
      </c>
      <c r="G3411" t="s">
        <v>21</v>
      </c>
      <c r="H3411" t="s">
        <v>13</v>
      </c>
      <c r="I3411" s="1">
        <v>44983</v>
      </c>
      <c r="J3411">
        <f>YEAR(spending_patterns_detailed[[#This Row],[Transaction Date]])</f>
        <v>2023</v>
      </c>
      <c r="K3411" t="str">
        <f>TEXT(spending_patterns_detailed[[#This Row],[Transaction Date]],"mmm")</f>
        <v>Feb</v>
      </c>
      <c r="L34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12" spans="1:13" x14ac:dyDescent="0.4">
      <c r="A3412" t="s">
        <v>202</v>
      </c>
      <c r="B3412" t="s">
        <v>46</v>
      </c>
      <c r="C3412" t="s">
        <v>104</v>
      </c>
      <c r="D3412">
        <v>3</v>
      </c>
      <c r="E3412">
        <v>8.5399999999999991</v>
      </c>
      <c r="F3412">
        <v>25.61</v>
      </c>
      <c r="G3412" t="s">
        <v>12</v>
      </c>
      <c r="H3412" t="s">
        <v>17</v>
      </c>
      <c r="I3412" s="1">
        <v>45007</v>
      </c>
      <c r="J3412">
        <f>YEAR(spending_patterns_detailed[[#This Row],[Transaction Date]])</f>
        <v>2023</v>
      </c>
      <c r="K3412" t="str">
        <f>TEXT(spending_patterns_detailed[[#This Row],[Transaction Date]],"mmm")</f>
        <v>Mar</v>
      </c>
      <c r="L34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13" spans="1:13" x14ac:dyDescent="0.4">
      <c r="A3413" t="s">
        <v>214</v>
      </c>
      <c r="B3413" t="s">
        <v>27</v>
      </c>
      <c r="C3413" t="s">
        <v>153</v>
      </c>
      <c r="D3413">
        <v>5</v>
      </c>
      <c r="E3413">
        <v>51.74</v>
      </c>
      <c r="F3413">
        <v>258.70999999999998</v>
      </c>
      <c r="G3413" t="s">
        <v>25</v>
      </c>
      <c r="H3413" t="s">
        <v>13</v>
      </c>
      <c r="I3413" s="1">
        <v>44933</v>
      </c>
      <c r="J3413">
        <f>YEAR(spending_patterns_detailed[[#This Row],[Transaction Date]])</f>
        <v>2023</v>
      </c>
      <c r="K3413" t="str">
        <f>TEXT(spending_patterns_detailed[[#This Row],[Transaction Date]],"mmm")</f>
        <v>Jan</v>
      </c>
      <c r="L34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14" spans="1:13" x14ac:dyDescent="0.4">
      <c r="A3414" t="s">
        <v>172</v>
      </c>
      <c r="B3414" t="s">
        <v>70</v>
      </c>
      <c r="C3414" t="s">
        <v>110</v>
      </c>
      <c r="D3414">
        <v>3</v>
      </c>
      <c r="E3414">
        <v>6.33</v>
      </c>
      <c r="F3414">
        <v>18.98</v>
      </c>
      <c r="G3414" t="s">
        <v>21</v>
      </c>
      <c r="H3414" t="s">
        <v>17</v>
      </c>
      <c r="I3414" s="1">
        <v>45152</v>
      </c>
      <c r="J3414">
        <f>YEAR(spending_patterns_detailed[[#This Row],[Transaction Date]])</f>
        <v>2023</v>
      </c>
      <c r="K3414" t="str">
        <f>TEXT(spending_patterns_detailed[[#This Row],[Transaction Date]],"mmm")</f>
        <v>Aug</v>
      </c>
      <c r="L34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15" spans="1:13" x14ac:dyDescent="0.4">
      <c r="A3415" t="s">
        <v>254</v>
      </c>
      <c r="B3415" t="s">
        <v>15</v>
      </c>
      <c r="C3415" t="s">
        <v>135</v>
      </c>
      <c r="D3415">
        <v>5</v>
      </c>
      <c r="E3415">
        <v>17.579999999999998</v>
      </c>
      <c r="F3415">
        <v>87.88</v>
      </c>
      <c r="G3415" t="s">
        <v>12</v>
      </c>
      <c r="H3415" t="s">
        <v>17</v>
      </c>
      <c r="I3415" s="1">
        <v>45596</v>
      </c>
      <c r="J3415">
        <f>YEAR(spending_patterns_detailed[[#This Row],[Transaction Date]])</f>
        <v>2024</v>
      </c>
      <c r="K3415" t="str">
        <f>TEXT(spending_patterns_detailed[[#This Row],[Transaction Date]],"mmm")</f>
        <v>Oct</v>
      </c>
      <c r="L34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16" spans="1:13" x14ac:dyDescent="0.4">
      <c r="A3416" t="s">
        <v>138</v>
      </c>
      <c r="B3416" t="s">
        <v>61</v>
      </c>
      <c r="C3416" t="s">
        <v>62</v>
      </c>
      <c r="D3416">
        <v>1</v>
      </c>
      <c r="E3416">
        <v>226.58</v>
      </c>
      <c r="F3416">
        <v>226.58</v>
      </c>
      <c r="G3416" t="s">
        <v>38</v>
      </c>
      <c r="H3416" t="s">
        <v>41</v>
      </c>
      <c r="I3416" s="1">
        <v>45375</v>
      </c>
      <c r="J3416">
        <f>YEAR(spending_patterns_detailed[[#This Row],[Transaction Date]])</f>
        <v>2024</v>
      </c>
      <c r="K3416" t="str">
        <f>TEXT(spending_patterns_detailed[[#This Row],[Transaction Date]],"mmm")</f>
        <v>Mar</v>
      </c>
      <c r="L34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17" spans="1:13" x14ac:dyDescent="0.4">
      <c r="A3417" t="s">
        <v>133</v>
      </c>
      <c r="B3417" t="s">
        <v>27</v>
      </c>
      <c r="C3417" t="s">
        <v>54</v>
      </c>
      <c r="D3417">
        <v>4</v>
      </c>
      <c r="E3417">
        <v>105.4</v>
      </c>
      <c r="F3417">
        <v>421.61</v>
      </c>
      <c r="G3417" t="s">
        <v>21</v>
      </c>
      <c r="H3417" t="s">
        <v>13</v>
      </c>
      <c r="I3417" s="1">
        <v>45236</v>
      </c>
      <c r="J3417">
        <f>YEAR(spending_patterns_detailed[[#This Row],[Transaction Date]])</f>
        <v>2023</v>
      </c>
      <c r="K3417" t="str">
        <f>TEXT(spending_patterns_detailed[[#This Row],[Transaction Date]],"mmm")</f>
        <v>Nov</v>
      </c>
      <c r="L34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18" spans="1:13" x14ac:dyDescent="0.4">
      <c r="A3418" t="s">
        <v>235</v>
      </c>
      <c r="B3418" t="s">
        <v>15</v>
      </c>
      <c r="C3418" t="s">
        <v>135</v>
      </c>
      <c r="D3418">
        <v>1</v>
      </c>
      <c r="E3418">
        <v>9.92</v>
      </c>
      <c r="F3418">
        <v>9.92</v>
      </c>
      <c r="G3418" t="s">
        <v>21</v>
      </c>
      <c r="H3418" t="s">
        <v>13</v>
      </c>
      <c r="I3418" s="1">
        <v>45594</v>
      </c>
      <c r="J3418">
        <f>YEAR(spending_patterns_detailed[[#This Row],[Transaction Date]])</f>
        <v>2024</v>
      </c>
      <c r="K3418" t="str">
        <f>TEXT(spending_patterns_detailed[[#This Row],[Transaction Date]],"mmm")</f>
        <v>Oct</v>
      </c>
      <c r="L34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19" spans="1:13" x14ac:dyDescent="0.4">
      <c r="A3419" t="s">
        <v>246</v>
      </c>
      <c r="B3419" t="s">
        <v>19</v>
      </c>
      <c r="C3419" t="s">
        <v>107</v>
      </c>
      <c r="D3419">
        <v>1</v>
      </c>
      <c r="E3419">
        <v>101.25</v>
      </c>
      <c r="F3419">
        <v>101.25</v>
      </c>
      <c r="G3419" t="s">
        <v>38</v>
      </c>
      <c r="H3419" t="s">
        <v>17</v>
      </c>
      <c r="I3419" s="1">
        <v>45565</v>
      </c>
      <c r="J3419">
        <f>YEAR(spending_patterns_detailed[[#This Row],[Transaction Date]])</f>
        <v>2024</v>
      </c>
      <c r="K3419" t="str">
        <f>TEXT(spending_patterns_detailed[[#This Row],[Transaction Date]],"mmm")</f>
        <v>Sep</v>
      </c>
      <c r="L34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20" spans="1:13" x14ac:dyDescent="0.4">
      <c r="A3420" t="s">
        <v>193</v>
      </c>
      <c r="B3420" t="s">
        <v>100</v>
      </c>
      <c r="C3420" t="s">
        <v>101</v>
      </c>
      <c r="D3420">
        <v>1</v>
      </c>
      <c r="E3420">
        <v>10.75</v>
      </c>
      <c r="F3420">
        <v>10.75</v>
      </c>
      <c r="G3420" t="s">
        <v>38</v>
      </c>
      <c r="H3420" t="s">
        <v>17</v>
      </c>
      <c r="I3420" s="1">
        <v>45646</v>
      </c>
      <c r="J3420">
        <f>YEAR(spending_patterns_detailed[[#This Row],[Transaction Date]])</f>
        <v>2024</v>
      </c>
      <c r="K3420" t="str">
        <f>TEXT(spending_patterns_detailed[[#This Row],[Transaction Date]],"mmm")</f>
        <v>Dec</v>
      </c>
      <c r="L34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21" spans="1:13" x14ac:dyDescent="0.4">
      <c r="A3421" t="s">
        <v>128</v>
      </c>
      <c r="B3421" t="s">
        <v>15</v>
      </c>
      <c r="C3421" t="s">
        <v>135</v>
      </c>
      <c r="D3421">
        <v>2</v>
      </c>
      <c r="E3421">
        <v>9.14</v>
      </c>
      <c r="F3421">
        <v>18.27</v>
      </c>
      <c r="G3421" t="s">
        <v>21</v>
      </c>
      <c r="H3421" t="s">
        <v>41</v>
      </c>
      <c r="I3421" s="1">
        <v>45331</v>
      </c>
      <c r="J3421">
        <f>YEAR(spending_patterns_detailed[[#This Row],[Transaction Date]])</f>
        <v>2024</v>
      </c>
      <c r="K3421" t="str">
        <f>TEXT(spending_patterns_detailed[[#This Row],[Transaction Date]],"mmm")</f>
        <v>Feb</v>
      </c>
      <c r="L34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22" spans="1:13" x14ac:dyDescent="0.4">
      <c r="A3422" t="s">
        <v>207</v>
      </c>
      <c r="B3422" t="s">
        <v>49</v>
      </c>
      <c r="C3422" t="s">
        <v>50</v>
      </c>
      <c r="D3422">
        <v>3</v>
      </c>
      <c r="E3422">
        <v>50.31</v>
      </c>
      <c r="F3422">
        <v>150.91999999999999</v>
      </c>
      <c r="G3422" t="s">
        <v>25</v>
      </c>
      <c r="H3422" t="s">
        <v>13</v>
      </c>
      <c r="I3422" s="1">
        <v>45425</v>
      </c>
      <c r="J3422">
        <f>YEAR(spending_patterns_detailed[[#This Row],[Transaction Date]])</f>
        <v>2024</v>
      </c>
      <c r="K3422" t="str">
        <f>TEXT(spending_patterns_detailed[[#This Row],[Transaction Date]],"mmm")</f>
        <v>May</v>
      </c>
      <c r="L34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23" spans="1:13" x14ac:dyDescent="0.4">
      <c r="A3423" t="s">
        <v>183</v>
      </c>
      <c r="B3423" t="s">
        <v>10</v>
      </c>
      <c r="C3423" t="s">
        <v>11</v>
      </c>
      <c r="D3423">
        <v>4</v>
      </c>
      <c r="E3423">
        <v>3.51</v>
      </c>
      <c r="F3423">
        <v>14.05</v>
      </c>
      <c r="G3423" t="s">
        <v>38</v>
      </c>
      <c r="H3423" t="s">
        <v>41</v>
      </c>
      <c r="I3423" s="1">
        <v>45321</v>
      </c>
      <c r="J3423">
        <f>YEAR(spending_patterns_detailed[[#This Row],[Transaction Date]])</f>
        <v>2024</v>
      </c>
      <c r="K3423" t="str">
        <f>TEXT(spending_patterns_detailed[[#This Row],[Transaction Date]],"mmm")</f>
        <v>Jan</v>
      </c>
      <c r="L34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24" spans="1:13" x14ac:dyDescent="0.4">
      <c r="A3424" t="s">
        <v>81</v>
      </c>
      <c r="B3424" t="s">
        <v>70</v>
      </c>
      <c r="C3424" t="s">
        <v>71</v>
      </c>
      <c r="D3424">
        <v>5</v>
      </c>
      <c r="E3424">
        <v>11.89</v>
      </c>
      <c r="F3424">
        <v>59.44</v>
      </c>
      <c r="G3424" t="s">
        <v>12</v>
      </c>
      <c r="H3424" t="s">
        <v>41</v>
      </c>
      <c r="I3424" s="1">
        <v>44997</v>
      </c>
      <c r="J3424">
        <f>YEAR(spending_patterns_detailed[[#This Row],[Transaction Date]])</f>
        <v>2023</v>
      </c>
      <c r="K3424" t="str">
        <f>TEXT(spending_patterns_detailed[[#This Row],[Transaction Date]],"mmm")</f>
        <v>Mar</v>
      </c>
      <c r="L34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25" spans="1:13" x14ac:dyDescent="0.4">
      <c r="A3425" t="s">
        <v>254</v>
      </c>
      <c r="B3425" t="s">
        <v>31</v>
      </c>
      <c r="C3425" t="s">
        <v>94</v>
      </c>
      <c r="D3425">
        <v>1</v>
      </c>
      <c r="E3425">
        <v>46.36</v>
      </c>
      <c r="F3425">
        <v>46.36</v>
      </c>
      <c r="G3425" t="s">
        <v>38</v>
      </c>
      <c r="H3425" t="s">
        <v>17</v>
      </c>
      <c r="I3425" s="1">
        <v>45199</v>
      </c>
      <c r="J3425">
        <f>YEAR(spending_patterns_detailed[[#This Row],[Transaction Date]])</f>
        <v>2023</v>
      </c>
      <c r="K3425" t="str">
        <f>TEXT(spending_patterns_detailed[[#This Row],[Transaction Date]],"mmm")</f>
        <v>Sep</v>
      </c>
      <c r="L34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26" spans="1:13" x14ac:dyDescent="0.4">
      <c r="A3426" t="s">
        <v>190</v>
      </c>
      <c r="B3426" t="s">
        <v>70</v>
      </c>
      <c r="C3426" t="s">
        <v>73</v>
      </c>
      <c r="D3426">
        <v>5</v>
      </c>
      <c r="E3426">
        <v>51.86</v>
      </c>
      <c r="F3426">
        <v>259.3</v>
      </c>
      <c r="G3426" t="s">
        <v>21</v>
      </c>
      <c r="H3426" t="s">
        <v>13</v>
      </c>
      <c r="I3426" s="1">
        <v>45126</v>
      </c>
      <c r="J3426">
        <f>YEAR(spending_patterns_detailed[[#This Row],[Transaction Date]])</f>
        <v>2023</v>
      </c>
      <c r="K3426" t="str">
        <f>TEXT(spending_patterns_detailed[[#This Row],[Transaction Date]],"mmm")</f>
        <v>Jul</v>
      </c>
      <c r="L34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27" spans="1:13" x14ac:dyDescent="0.4">
      <c r="A3427" t="s">
        <v>263</v>
      </c>
      <c r="B3427" t="s">
        <v>31</v>
      </c>
      <c r="C3427" t="s">
        <v>32</v>
      </c>
      <c r="D3427">
        <v>1</v>
      </c>
      <c r="E3427">
        <v>361.8</v>
      </c>
      <c r="F3427">
        <v>361.8</v>
      </c>
      <c r="G3427" t="s">
        <v>25</v>
      </c>
      <c r="H3427" t="s">
        <v>13</v>
      </c>
      <c r="I3427" s="1">
        <v>45053</v>
      </c>
      <c r="J3427">
        <f>YEAR(spending_patterns_detailed[[#This Row],[Transaction Date]])</f>
        <v>2023</v>
      </c>
      <c r="K3427" t="str">
        <f>TEXT(spending_patterns_detailed[[#This Row],[Transaction Date]],"mmm")</f>
        <v>May</v>
      </c>
      <c r="L34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28" spans="1:13" x14ac:dyDescent="0.4">
      <c r="A3428" t="s">
        <v>133</v>
      </c>
      <c r="B3428" t="s">
        <v>23</v>
      </c>
      <c r="C3428" t="s">
        <v>143</v>
      </c>
      <c r="D3428">
        <v>3</v>
      </c>
      <c r="E3428">
        <v>92.6</v>
      </c>
      <c r="F3428">
        <v>277.8</v>
      </c>
      <c r="G3428" t="s">
        <v>12</v>
      </c>
      <c r="H3428" t="s">
        <v>13</v>
      </c>
      <c r="I3428" s="1">
        <v>45083</v>
      </c>
      <c r="J3428">
        <f>YEAR(spending_patterns_detailed[[#This Row],[Transaction Date]])</f>
        <v>2023</v>
      </c>
      <c r="K3428" t="str">
        <f>TEXT(spending_patterns_detailed[[#This Row],[Transaction Date]],"mmm")</f>
        <v>Jun</v>
      </c>
      <c r="L34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29" spans="1:13" x14ac:dyDescent="0.4">
      <c r="A3429" t="s">
        <v>230</v>
      </c>
      <c r="B3429" t="s">
        <v>15</v>
      </c>
      <c r="C3429" t="s">
        <v>135</v>
      </c>
      <c r="D3429">
        <v>2</v>
      </c>
      <c r="E3429">
        <v>16.82</v>
      </c>
      <c r="F3429">
        <v>33.65</v>
      </c>
      <c r="G3429" t="s">
        <v>25</v>
      </c>
      <c r="H3429" t="s">
        <v>17</v>
      </c>
      <c r="I3429" s="1">
        <v>45410</v>
      </c>
      <c r="J3429">
        <f>YEAR(spending_patterns_detailed[[#This Row],[Transaction Date]])</f>
        <v>2024</v>
      </c>
      <c r="K3429" t="str">
        <f>TEXT(spending_patterns_detailed[[#This Row],[Transaction Date]],"mmm")</f>
        <v>Apr</v>
      </c>
      <c r="L34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30" spans="1:13" x14ac:dyDescent="0.4">
      <c r="A3430" t="s">
        <v>140</v>
      </c>
      <c r="B3430" t="s">
        <v>23</v>
      </c>
      <c r="C3430" t="s">
        <v>24</v>
      </c>
      <c r="D3430">
        <v>2</v>
      </c>
      <c r="E3430">
        <v>12.41</v>
      </c>
      <c r="F3430">
        <v>24.81</v>
      </c>
      <c r="G3430" t="s">
        <v>12</v>
      </c>
      <c r="H3430" t="s">
        <v>41</v>
      </c>
      <c r="I3430" s="1">
        <v>45588</v>
      </c>
      <c r="J3430">
        <f>YEAR(spending_patterns_detailed[[#This Row],[Transaction Date]])</f>
        <v>2024</v>
      </c>
      <c r="K3430" t="str">
        <f>TEXT(spending_patterns_detailed[[#This Row],[Transaction Date]],"mmm")</f>
        <v>Oct</v>
      </c>
      <c r="L34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31" spans="1:13" x14ac:dyDescent="0.4">
      <c r="A3431" t="s">
        <v>242</v>
      </c>
      <c r="B3431" t="s">
        <v>23</v>
      </c>
      <c r="C3431" t="s">
        <v>24</v>
      </c>
      <c r="D3431">
        <v>5</v>
      </c>
      <c r="E3431">
        <v>14.32</v>
      </c>
      <c r="F3431">
        <v>71.62</v>
      </c>
      <c r="G3431" t="s">
        <v>38</v>
      </c>
      <c r="H3431" t="s">
        <v>41</v>
      </c>
      <c r="I3431" s="1">
        <v>45135</v>
      </c>
      <c r="J3431">
        <f>YEAR(spending_patterns_detailed[[#This Row],[Transaction Date]])</f>
        <v>2023</v>
      </c>
      <c r="K3431" t="str">
        <f>TEXT(spending_patterns_detailed[[#This Row],[Transaction Date]],"mmm")</f>
        <v>Jul</v>
      </c>
      <c r="L34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32" spans="1:13" x14ac:dyDescent="0.4">
      <c r="A3432" t="s">
        <v>145</v>
      </c>
      <c r="B3432" t="s">
        <v>56</v>
      </c>
      <c r="C3432" t="s">
        <v>59</v>
      </c>
      <c r="D3432">
        <v>4</v>
      </c>
      <c r="E3432">
        <v>40.950000000000003</v>
      </c>
      <c r="F3432">
        <v>163.81</v>
      </c>
      <c r="G3432" t="s">
        <v>12</v>
      </c>
      <c r="H3432" t="s">
        <v>41</v>
      </c>
      <c r="I3432" s="1">
        <v>45128</v>
      </c>
      <c r="J3432">
        <f>YEAR(spending_patterns_detailed[[#This Row],[Transaction Date]])</f>
        <v>2023</v>
      </c>
      <c r="K3432" t="str">
        <f>TEXT(spending_patterns_detailed[[#This Row],[Transaction Date]],"mmm")</f>
        <v>Jul</v>
      </c>
      <c r="L34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33" spans="1:13" x14ac:dyDescent="0.4">
      <c r="A3433" t="s">
        <v>93</v>
      </c>
      <c r="B3433" t="s">
        <v>61</v>
      </c>
      <c r="C3433" t="s">
        <v>82</v>
      </c>
      <c r="D3433">
        <v>1</v>
      </c>
      <c r="E3433">
        <v>152.19999999999999</v>
      </c>
      <c r="F3433">
        <v>152.19999999999999</v>
      </c>
      <c r="G3433" t="s">
        <v>12</v>
      </c>
      <c r="H3433" t="s">
        <v>17</v>
      </c>
      <c r="I3433" s="1">
        <v>45499</v>
      </c>
      <c r="J3433">
        <f>YEAR(spending_patterns_detailed[[#This Row],[Transaction Date]])</f>
        <v>2024</v>
      </c>
      <c r="K3433" t="str">
        <f>TEXT(spending_patterns_detailed[[#This Row],[Transaction Date]],"mmm")</f>
        <v>Jul</v>
      </c>
      <c r="L34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34" spans="1:13" x14ac:dyDescent="0.4">
      <c r="A3434" t="s">
        <v>171</v>
      </c>
      <c r="B3434" t="s">
        <v>19</v>
      </c>
      <c r="C3434" t="s">
        <v>107</v>
      </c>
      <c r="D3434">
        <v>1</v>
      </c>
      <c r="E3434">
        <v>72.989999999999995</v>
      </c>
      <c r="F3434">
        <v>72.989999999999995</v>
      </c>
      <c r="G3434" t="s">
        <v>38</v>
      </c>
      <c r="H3434" t="s">
        <v>17</v>
      </c>
      <c r="I3434" s="1">
        <v>45608</v>
      </c>
      <c r="J3434">
        <f>YEAR(spending_patterns_detailed[[#This Row],[Transaction Date]])</f>
        <v>2024</v>
      </c>
      <c r="K3434" t="str">
        <f>TEXT(spending_patterns_detailed[[#This Row],[Transaction Date]],"mmm")</f>
        <v>Nov</v>
      </c>
      <c r="L34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35" spans="1:13" x14ac:dyDescent="0.4">
      <c r="A3435" t="s">
        <v>234</v>
      </c>
      <c r="B3435" t="s">
        <v>15</v>
      </c>
      <c r="C3435" t="s">
        <v>151</v>
      </c>
      <c r="D3435">
        <v>3</v>
      </c>
      <c r="E3435">
        <v>193.22</v>
      </c>
      <c r="F3435">
        <v>579.65</v>
      </c>
      <c r="G3435" t="s">
        <v>12</v>
      </c>
      <c r="H3435" t="s">
        <v>41</v>
      </c>
      <c r="I3435" s="1">
        <v>45017</v>
      </c>
      <c r="J3435">
        <f>YEAR(spending_patterns_detailed[[#This Row],[Transaction Date]])</f>
        <v>2023</v>
      </c>
      <c r="K3435" t="str">
        <f>TEXT(spending_patterns_detailed[[#This Row],[Transaction Date]],"mmm")</f>
        <v>Apr</v>
      </c>
      <c r="L34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36" spans="1:13" x14ac:dyDescent="0.4">
      <c r="A3436" t="s">
        <v>222</v>
      </c>
      <c r="B3436" t="s">
        <v>27</v>
      </c>
      <c r="C3436" t="s">
        <v>40</v>
      </c>
      <c r="D3436">
        <v>5</v>
      </c>
      <c r="E3436">
        <v>13.83</v>
      </c>
      <c r="F3436">
        <v>69.13</v>
      </c>
      <c r="G3436" t="s">
        <v>12</v>
      </c>
      <c r="H3436" t="s">
        <v>17</v>
      </c>
      <c r="I3436" s="1">
        <v>45187</v>
      </c>
      <c r="J3436">
        <f>YEAR(spending_patterns_detailed[[#This Row],[Transaction Date]])</f>
        <v>2023</v>
      </c>
      <c r="K3436" t="str">
        <f>TEXT(spending_patterns_detailed[[#This Row],[Transaction Date]],"mmm")</f>
        <v>Sep</v>
      </c>
      <c r="L34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37" spans="1:13" x14ac:dyDescent="0.4">
      <c r="A3437" t="s">
        <v>18</v>
      </c>
      <c r="B3437" t="s">
        <v>46</v>
      </c>
      <c r="C3437" t="s">
        <v>162</v>
      </c>
      <c r="D3437">
        <v>4</v>
      </c>
      <c r="E3437">
        <v>5.92</v>
      </c>
      <c r="F3437">
        <v>23.67</v>
      </c>
      <c r="G3437" t="s">
        <v>25</v>
      </c>
      <c r="H3437" t="s">
        <v>13</v>
      </c>
      <c r="I3437" s="1">
        <v>45072</v>
      </c>
      <c r="J3437">
        <f>YEAR(spending_patterns_detailed[[#This Row],[Transaction Date]])</f>
        <v>2023</v>
      </c>
      <c r="K3437" t="str">
        <f>TEXT(spending_patterns_detailed[[#This Row],[Transaction Date]],"mmm")</f>
        <v>May</v>
      </c>
      <c r="L34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38" spans="1:13" x14ac:dyDescent="0.4">
      <c r="A3438" t="s">
        <v>60</v>
      </c>
      <c r="B3438" t="s">
        <v>61</v>
      </c>
      <c r="C3438" t="s">
        <v>82</v>
      </c>
      <c r="D3438">
        <v>1</v>
      </c>
      <c r="E3438">
        <v>107.77</v>
      </c>
      <c r="F3438">
        <v>107.77</v>
      </c>
      <c r="G3438" t="s">
        <v>21</v>
      </c>
      <c r="H3438" t="s">
        <v>17</v>
      </c>
      <c r="I3438" s="1">
        <v>45150</v>
      </c>
      <c r="J3438">
        <f>YEAR(spending_patterns_detailed[[#This Row],[Transaction Date]])</f>
        <v>2023</v>
      </c>
      <c r="K3438" t="str">
        <f>TEXT(spending_patterns_detailed[[#This Row],[Transaction Date]],"mmm")</f>
        <v>Aug</v>
      </c>
      <c r="L34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39" spans="1:13" x14ac:dyDescent="0.4">
      <c r="A3439" t="s">
        <v>201</v>
      </c>
      <c r="B3439" t="s">
        <v>23</v>
      </c>
      <c r="C3439" t="s">
        <v>24</v>
      </c>
      <c r="D3439">
        <v>4</v>
      </c>
      <c r="E3439">
        <v>19.86</v>
      </c>
      <c r="F3439">
        <v>79.44</v>
      </c>
      <c r="G3439" t="s">
        <v>21</v>
      </c>
      <c r="H3439" t="s">
        <v>17</v>
      </c>
      <c r="I3439" s="1">
        <v>45034</v>
      </c>
      <c r="J3439">
        <f>YEAR(spending_patterns_detailed[[#This Row],[Transaction Date]])</f>
        <v>2023</v>
      </c>
      <c r="K3439" t="str">
        <f>TEXT(spending_patterns_detailed[[#This Row],[Transaction Date]],"mmm")</f>
        <v>Apr</v>
      </c>
      <c r="L34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40" spans="1:13" x14ac:dyDescent="0.4">
      <c r="A3440" t="s">
        <v>97</v>
      </c>
      <c r="B3440" t="s">
        <v>10</v>
      </c>
      <c r="C3440" t="s">
        <v>144</v>
      </c>
      <c r="D3440">
        <v>1</v>
      </c>
      <c r="E3440">
        <v>16.260000000000002</v>
      </c>
      <c r="F3440">
        <v>16.260000000000002</v>
      </c>
      <c r="G3440" t="s">
        <v>38</v>
      </c>
      <c r="H3440" t="s">
        <v>17</v>
      </c>
      <c r="I3440" s="1">
        <v>45486</v>
      </c>
      <c r="J3440">
        <f>YEAR(spending_patterns_detailed[[#This Row],[Transaction Date]])</f>
        <v>2024</v>
      </c>
      <c r="K3440" t="str">
        <f>TEXT(spending_patterns_detailed[[#This Row],[Transaction Date]],"mmm")</f>
        <v>Jul</v>
      </c>
      <c r="L34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41" spans="1:13" x14ac:dyDescent="0.4">
      <c r="A3441" t="s">
        <v>97</v>
      </c>
      <c r="B3441" t="s">
        <v>31</v>
      </c>
      <c r="C3441" t="s">
        <v>94</v>
      </c>
      <c r="D3441">
        <v>1</v>
      </c>
      <c r="E3441">
        <v>79.83</v>
      </c>
      <c r="F3441">
        <v>79.83</v>
      </c>
      <c r="G3441" t="s">
        <v>12</v>
      </c>
      <c r="H3441" t="s">
        <v>17</v>
      </c>
      <c r="I3441" s="1">
        <v>45404</v>
      </c>
      <c r="J3441">
        <f>YEAR(spending_patterns_detailed[[#This Row],[Transaction Date]])</f>
        <v>2024</v>
      </c>
      <c r="K3441" t="str">
        <f>TEXT(spending_patterns_detailed[[#This Row],[Transaction Date]],"mmm")</f>
        <v>Apr</v>
      </c>
      <c r="L34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42" spans="1:13" x14ac:dyDescent="0.4">
      <c r="A3442" t="s">
        <v>29</v>
      </c>
      <c r="B3442" t="s">
        <v>61</v>
      </c>
      <c r="C3442" t="s">
        <v>62</v>
      </c>
      <c r="D3442">
        <v>1</v>
      </c>
      <c r="E3442">
        <v>320.04000000000002</v>
      </c>
      <c r="F3442">
        <v>320.04000000000002</v>
      </c>
      <c r="G3442" t="s">
        <v>12</v>
      </c>
      <c r="H3442" t="s">
        <v>17</v>
      </c>
      <c r="I3442" s="1">
        <v>45000</v>
      </c>
      <c r="J3442">
        <f>YEAR(spending_patterns_detailed[[#This Row],[Transaction Date]])</f>
        <v>2023</v>
      </c>
      <c r="K3442" t="str">
        <f>TEXT(spending_patterns_detailed[[#This Row],[Transaction Date]],"mmm")</f>
        <v>Mar</v>
      </c>
      <c r="L34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43" spans="1:13" x14ac:dyDescent="0.4">
      <c r="A3443" t="s">
        <v>97</v>
      </c>
      <c r="B3443" t="s">
        <v>49</v>
      </c>
      <c r="C3443" t="s">
        <v>197</v>
      </c>
      <c r="D3443">
        <v>2</v>
      </c>
      <c r="E3443">
        <v>51.33</v>
      </c>
      <c r="F3443">
        <v>102.66</v>
      </c>
      <c r="G3443" t="s">
        <v>25</v>
      </c>
      <c r="H3443" t="s">
        <v>17</v>
      </c>
      <c r="I3443" s="1">
        <v>45193</v>
      </c>
      <c r="J3443">
        <f>YEAR(spending_patterns_detailed[[#This Row],[Transaction Date]])</f>
        <v>2023</v>
      </c>
      <c r="K3443" t="str">
        <f>TEXT(spending_patterns_detailed[[#This Row],[Transaction Date]],"mmm")</f>
        <v>Sep</v>
      </c>
      <c r="L34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44" spans="1:13" x14ac:dyDescent="0.4">
      <c r="A3444" t="s">
        <v>72</v>
      </c>
      <c r="B3444" t="s">
        <v>31</v>
      </c>
      <c r="C3444" t="s">
        <v>94</v>
      </c>
      <c r="D3444">
        <v>1</v>
      </c>
      <c r="E3444">
        <v>42.59</v>
      </c>
      <c r="F3444">
        <v>42.59</v>
      </c>
      <c r="G3444" t="s">
        <v>25</v>
      </c>
      <c r="H3444" t="s">
        <v>13</v>
      </c>
      <c r="I3444" s="1">
        <v>45068</v>
      </c>
      <c r="J3444">
        <f>YEAR(spending_patterns_detailed[[#This Row],[Transaction Date]])</f>
        <v>2023</v>
      </c>
      <c r="K3444" t="str">
        <f>TEXT(spending_patterns_detailed[[#This Row],[Transaction Date]],"mmm")</f>
        <v>May</v>
      </c>
      <c r="L34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45" spans="1:13" x14ac:dyDescent="0.4">
      <c r="A3445" t="s">
        <v>150</v>
      </c>
      <c r="B3445" t="s">
        <v>49</v>
      </c>
      <c r="C3445" t="s">
        <v>163</v>
      </c>
      <c r="D3445">
        <v>2</v>
      </c>
      <c r="E3445">
        <v>42.38</v>
      </c>
      <c r="F3445">
        <v>84.75</v>
      </c>
      <c r="G3445" t="s">
        <v>21</v>
      </c>
      <c r="H3445" t="s">
        <v>41</v>
      </c>
      <c r="I3445" s="1">
        <v>45542</v>
      </c>
      <c r="J3445">
        <f>YEAR(spending_patterns_detailed[[#This Row],[Transaction Date]])</f>
        <v>2024</v>
      </c>
      <c r="K3445" t="str">
        <f>TEXT(spending_patterns_detailed[[#This Row],[Transaction Date]],"mmm")</f>
        <v>Sep</v>
      </c>
      <c r="L34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46" spans="1:13" x14ac:dyDescent="0.4">
      <c r="A3446" t="s">
        <v>260</v>
      </c>
      <c r="B3446" t="s">
        <v>19</v>
      </c>
      <c r="C3446" t="s">
        <v>149</v>
      </c>
      <c r="D3446">
        <v>1</v>
      </c>
      <c r="E3446">
        <v>3150.01</v>
      </c>
      <c r="F3446">
        <v>3150.01</v>
      </c>
      <c r="G3446" t="s">
        <v>38</v>
      </c>
      <c r="H3446" t="s">
        <v>17</v>
      </c>
      <c r="I3446" s="1">
        <v>45171</v>
      </c>
      <c r="J3446">
        <f>YEAR(spending_patterns_detailed[[#This Row],[Transaction Date]])</f>
        <v>2023</v>
      </c>
      <c r="K3446" t="str">
        <f>TEXT(spending_patterns_detailed[[#This Row],[Transaction Date]],"mmm")</f>
        <v>Sep</v>
      </c>
      <c r="L34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4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447" spans="1:13" x14ac:dyDescent="0.4">
      <c r="A3447" t="s">
        <v>114</v>
      </c>
      <c r="B3447" t="s">
        <v>15</v>
      </c>
      <c r="C3447" t="s">
        <v>135</v>
      </c>
      <c r="D3447">
        <v>3</v>
      </c>
      <c r="E3447">
        <v>11.48</v>
      </c>
      <c r="F3447">
        <v>34.43</v>
      </c>
      <c r="G3447" t="s">
        <v>25</v>
      </c>
      <c r="H3447" t="s">
        <v>13</v>
      </c>
      <c r="I3447" s="1">
        <v>45251</v>
      </c>
      <c r="J3447">
        <f>YEAR(spending_patterns_detailed[[#This Row],[Transaction Date]])</f>
        <v>2023</v>
      </c>
      <c r="K3447" t="str">
        <f>TEXT(spending_patterns_detailed[[#This Row],[Transaction Date]],"mmm")</f>
        <v>Nov</v>
      </c>
      <c r="L34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48" spans="1:13" x14ac:dyDescent="0.4">
      <c r="A3448" t="s">
        <v>33</v>
      </c>
      <c r="B3448" t="s">
        <v>23</v>
      </c>
      <c r="C3448" t="s">
        <v>24</v>
      </c>
      <c r="D3448">
        <v>5</v>
      </c>
      <c r="E3448">
        <v>16.329999999999998</v>
      </c>
      <c r="F3448">
        <v>81.650000000000006</v>
      </c>
      <c r="G3448" t="s">
        <v>25</v>
      </c>
      <c r="H3448" t="s">
        <v>41</v>
      </c>
      <c r="I3448" s="1">
        <v>45610</v>
      </c>
      <c r="J3448">
        <f>YEAR(spending_patterns_detailed[[#This Row],[Transaction Date]])</f>
        <v>2024</v>
      </c>
      <c r="K3448" t="str">
        <f>TEXT(spending_patterns_detailed[[#This Row],[Transaction Date]],"mmm")</f>
        <v>Nov</v>
      </c>
      <c r="L34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49" spans="1:13" x14ac:dyDescent="0.4">
      <c r="A3449" t="s">
        <v>264</v>
      </c>
      <c r="B3449" t="s">
        <v>49</v>
      </c>
      <c r="C3449" t="s">
        <v>50</v>
      </c>
      <c r="D3449">
        <v>5</v>
      </c>
      <c r="E3449">
        <v>17.350000000000001</v>
      </c>
      <c r="F3449">
        <v>86.74</v>
      </c>
      <c r="G3449" t="s">
        <v>21</v>
      </c>
      <c r="H3449" t="s">
        <v>17</v>
      </c>
      <c r="I3449" s="1">
        <v>45081</v>
      </c>
      <c r="J3449">
        <f>YEAR(spending_patterns_detailed[[#This Row],[Transaction Date]])</f>
        <v>2023</v>
      </c>
      <c r="K3449" t="str">
        <f>TEXT(spending_patterns_detailed[[#This Row],[Transaction Date]],"mmm")</f>
        <v>Jun</v>
      </c>
      <c r="L34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50" spans="1:13" x14ac:dyDescent="0.4">
      <c r="A3450" t="s">
        <v>200</v>
      </c>
      <c r="B3450" t="s">
        <v>10</v>
      </c>
      <c r="C3450" t="s">
        <v>87</v>
      </c>
      <c r="D3450">
        <v>1</v>
      </c>
      <c r="E3450">
        <v>5.67</v>
      </c>
      <c r="F3450">
        <v>5.67</v>
      </c>
      <c r="G3450" t="s">
        <v>12</v>
      </c>
      <c r="H3450" t="s">
        <v>13</v>
      </c>
      <c r="I3450" s="1">
        <v>45397</v>
      </c>
      <c r="J3450">
        <f>YEAR(spending_patterns_detailed[[#This Row],[Transaction Date]])</f>
        <v>2024</v>
      </c>
      <c r="K3450" t="str">
        <f>TEXT(spending_patterns_detailed[[#This Row],[Transaction Date]],"mmm")</f>
        <v>Apr</v>
      </c>
      <c r="L34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51" spans="1:13" x14ac:dyDescent="0.4">
      <c r="A3451" t="s">
        <v>148</v>
      </c>
      <c r="B3451" t="s">
        <v>36</v>
      </c>
      <c r="C3451" t="s">
        <v>37</v>
      </c>
      <c r="D3451">
        <v>1</v>
      </c>
      <c r="E3451">
        <v>1315.87</v>
      </c>
      <c r="F3451">
        <v>1315.87</v>
      </c>
      <c r="G3451" t="s">
        <v>38</v>
      </c>
      <c r="H3451" t="s">
        <v>17</v>
      </c>
      <c r="I3451" s="1">
        <v>45140</v>
      </c>
      <c r="J3451">
        <f>YEAR(spending_patterns_detailed[[#This Row],[Transaction Date]])</f>
        <v>2023</v>
      </c>
      <c r="K3451" t="str">
        <f>TEXT(spending_patterns_detailed[[#This Row],[Transaction Date]],"mmm")</f>
        <v>Aug</v>
      </c>
      <c r="L34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4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452" spans="1:13" x14ac:dyDescent="0.4">
      <c r="A3452" t="s">
        <v>161</v>
      </c>
      <c r="B3452" t="s">
        <v>61</v>
      </c>
      <c r="C3452" t="s">
        <v>78</v>
      </c>
      <c r="D3452">
        <v>1</v>
      </c>
      <c r="E3452">
        <v>284.99</v>
      </c>
      <c r="F3452">
        <v>284.99</v>
      </c>
      <c r="G3452" t="s">
        <v>12</v>
      </c>
      <c r="H3452" t="s">
        <v>13</v>
      </c>
      <c r="I3452" s="1">
        <v>45349</v>
      </c>
      <c r="J3452">
        <f>YEAR(spending_patterns_detailed[[#This Row],[Transaction Date]])</f>
        <v>2024</v>
      </c>
      <c r="K3452" t="str">
        <f>TEXT(spending_patterns_detailed[[#This Row],[Transaction Date]],"mmm")</f>
        <v>Feb</v>
      </c>
      <c r="L34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53" spans="1:13" x14ac:dyDescent="0.4">
      <c r="A3453" t="s">
        <v>259</v>
      </c>
      <c r="B3453" t="s">
        <v>49</v>
      </c>
      <c r="C3453" t="s">
        <v>163</v>
      </c>
      <c r="D3453">
        <v>1</v>
      </c>
      <c r="E3453">
        <v>38.700000000000003</v>
      </c>
      <c r="F3453">
        <v>38.700000000000003</v>
      </c>
      <c r="G3453" t="s">
        <v>38</v>
      </c>
      <c r="H3453" t="s">
        <v>17</v>
      </c>
      <c r="I3453" s="1">
        <v>45417</v>
      </c>
      <c r="J3453">
        <f>YEAR(spending_patterns_detailed[[#This Row],[Transaction Date]])</f>
        <v>2024</v>
      </c>
      <c r="K3453" t="str">
        <f>TEXT(spending_patterns_detailed[[#This Row],[Transaction Date]],"mmm")</f>
        <v>May</v>
      </c>
      <c r="L34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54" spans="1:13" x14ac:dyDescent="0.4">
      <c r="A3454" t="s">
        <v>158</v>
      </c>
      <c r="B3454" t="s">
        <v>19</v>
      </c>
      <c r="C3454" t="s">
        <v>20</v>
      </c>
      <c r="D3454">
        <v>1</v>
      </c>
      <c r="E3454">
        <v>56.04</v>
      </c>
      <c r="F3454">
        <v>56.04</v>
      </c>
      <c r="G3454" t="s">
        <v>12</v>
      </c>
      <c r="H3454" t="s">
        <v>41</v>
      </c>
      <c r="I3454" s="1">
        <v>45446</v>
      </c>
      <c r="J3454">
        <f>YEAR(spending_patterns_detailed[[#This Row],[Transaction Date]])</f>
        <v>2024</v>
      </c>
      <c r="K3454" t="str">
        <f>TEXT(spending_patterns_detailed[[#This Row],[Transaction Date]],"mmm")</f>
        <v>Jun</v>
      </c>
      <c r="L34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55" spans="1:13" x14ac:dyDescent="0.4">
      <c r="A3455" t="s">
        <v>202</v>
      </c>
      <c r="B3455" t="s">
        <v>46</v>
      </c>
      <c r="C3455" t="s">
        <v>162</v>
      </c>
      <c r="D3455">
        <v>1</v>
      </c>
      <c r="E3455">
        <v>7.07</v>
      </c>
      <c r="F3455">
        <v>7.07</v>
      </c>
      <c r="G3455" t="s">
        <v>38</v>
      </c>
      <c r="H3455" t="s">
        <v>17</v>
      </c>
      <c r="I3455" s="1">
        <v>45398</v>
      </c>
      <c r="J3455">
        <f>YEAR(spending_patterns_detailed[[#This Row],[Transaction Date]])</f>
        <v>2024</v>
      </c>
      <c r="K3455" t="str">
        <f>TEXT(spending_patterns_detailed[[#This Row],[Transaction Date]],"mmm")</f>
        <v>Apr</v>
      </c>
      <c r="L34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56" spans="1:13" x14ac:dyDescent="0.4">
      <c r="A3456" t="s">
        <v>156</v>
      </c>
      <c r="B3456" t="s">
        <v>36</v>
      </c>
      <c r="C3456" t="s">
        <v>160</v>
      </c>
      <c r="D3456">
        <v>1</v>
      </c>
      <c r="E3456">
        <v>508.48</v>
      </c>
      <c r="F3456">
        <v>508.48</v>
      </c>
      <c r="G3456" t="s">
        <v>12</v>
      </c>
      <c r="H3456" t="s">
        <v>13</v>
      </c>
      <c r="I3456" s="1">
        <v>45261</v>
      </c>
      <c r="J3456">
        <f>YEAR(spending_patterns_detailed[[#This Row],[Transaction Date]])</f>
        <v>2023</v>
      </c>
      <c r="K3456" t="str">
        <f>TEXT(spending_patterns_detailed[[#This Row],[Transaction Date]],"mmm")</f>
        <v>Dec</v>
      </c>
      <c r="L34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57" spans="1:13" x14ac:dyDescent="0.4">
      <c r="A3457" t="s">
        <v>211</v>
      </c>
      <c r="B3457" t="s">
        <v>10</v>
      </c>
      <c r="C3457" t="s">
        <v>68</v>
      </c>
      <c r="D3457">
        <v>3</v>
      </c>
      <c r="E3457">
        <v>16.57</v>
      </c>
      <c r="F3457">
        <v>49.7</v>
      </c>
      <c r="G3457" t="s">
        <v>38</v>
      </c>
      <c r="H3457" t="s">
        <v>13</v>
      </c>
      <c r="I3457" s="1">
        <v>44958</v>
      </c>
      <c r="J3457">
        <f>YEAR(spending_patterns_detailed[[#This Row],[Transaction Date]])</f>
        <v>2023</v>
      </c>
      <c r="K3457" t="str">
        <f>TEXT(spending_patterns_detailed[[#This Row],[Transaction Date]],"mmm")</f>
        <v>Feb</v>
      </c>
      <c r="L34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58" spans="1:13" x14ac:dyDescent="0.4">
      <c r="A3458" t="s">
        <v>45</v>
      </c>
      <c r="B3458" t="s">
        <v>10</v>
      </c>
      <c r="C3458" t="s">
        <v>68</v>
      </c>
      <c r="D3458">
        <v>4</v>
      </c>
      <c r="E3458">
        <v>9.56</v>
      </c>
      <c r="F3458">
        <v>38.229999999999997</v>
      </c>
      <c r="G3458" t="s">
        <v>25</v>
      </c>
      <c r="H3458" t="s">
        <v>41</v>
      </c>
      <c r="I3458" s="1">
        <v>44948</v>
      </c>
      <c r="J3458">
        <f>YEAR(spending_patterns_detailed[[#This Row],[Transaction Date]])</f>
        <v>2023</v>
      </c>
      <c r="K3458" t="str">
        <f>TEXT(spending_patterns_detailed[[#This Row],[Transaction Date]],"mmm")</f>
        <v>Jan</v>
      </c>
      <c r="L34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59" spans="1:13" x14ac:dyDescent="0.4">
      <c r="A3459" t="s">
        <v>187</v>
      </c>
      <c r="B3459" t="s">
        <v>61</v>
      </c>
      <c r="C3459" t="s">
        <v>78</v>
      </c>
      <c r="D3459">
        <v>1</v>
      </c>
      <c r="E3459">
        <v>858.53</v>
      </c>
      <c r="F3459">
        <v>858.53</v>
      </c>
      <c r="G3459" t="s">
        <v>21</v>
      </c>
      <c r="H3459" t="s">
        <v>13</v>
      </c>
      <c r="I3459" s="1">
        <v>45212</v>
      </c>
      <c r="J3459">
        <f>YEAR(spending_patterns_detailed[[#This Row],[Transaction Date]])</f>
        <v>2023</v>
      </c>
      <c r="K3459" t="str">
        <f>TEXT(spending_patterns_detailed[[#This Row],[Transaction Date]],"mmm")</f>
        <v>Oct</v>
      </c>
      <c r="L34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60" spans="1:13" x14ac:dyDescent="0.4">
      <c r="A3460" t="s">
        <v>177</v>
      </c>
      <c r="B3460" t="s">
        <v>10</v>
      </c>
      <c r="C3460" t="s">
        <v>11</v>
      </c>
      <c r="D3460">
        <v>1</v>
      </c>
      <c r="E3460">
        <v>3.08</v>
      </c>
      <c r="F3460">
        <v>3.08</v>
      </c>
      <c r="G3460" t="s">
        <v>25</v>
      </c>
      <c r="H3460" t="s">
        <v>41</v>
      </c>
      <c r="I3460" s="1">
        <v>45420</v>
      </c>
      <c r="J3460">
        <f>YEAR(spending_patterns_detailed[[#This Row],[Transaction Date]])</f>
        <v>2024</v>
      </c>
      <c r="K3460" t="str">
        <f>TEXT(spending_patterns_detailed[[#This Row],[Transaction Date]],"mmm")</f>
        <v>May</v>
      </c>
      <c r="L34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61" spans="1:13" x14ac:dyDescent="0.4">
      <c r="A3461" t="s">
        <v>150</v>
      </c>
      <c r="B3461" t="s">
        <v>61</v>
      </c>
      <c r="C3461" t="s">
        <v>62</v>
      </c>
      <c r="D3461">
        <v>1</v>
      </c>
      <c r="E3461">
        <v>266.70999999999998</v>
      </c>
      <c r="F3461">
        <v>266.70999999999998</v>
      </c>
      <c r="G3461" t="s">
        <v>25</v>
      </c>
      <c r="H3461" t="s">
        <v>17</v>
      </c>
      <c r="I3461" s="1">
        <v>45146</v>
      </c>
      <c r="J3461">
        <f>YEAR(spending_patterns_detailed[[#This Row],[Transaction Date]])</f>
        <v>2023</v>
      </c>
      <c r="K3461" t="str">
        <f>TEXT(spending_patterns_detailed[[#This Row],[Transaction Date]],"mmm")</f>
        <v>Aug</v>
      </c>
      <c r="L34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62" spans="1:13" x14ac:dyDescent="0.4">
      <c r="A3462" t="s">
        <v>251</v>
      </c>
      <c r="B3462" t="s">
        <v>61</v>
      </c>
      <c r="C3462" t="s">
        <v>62</v>
      </c>
      <c r="D3462">
        <v>1</v>
      </c>
      <c r="E3462">
        <v>240.13</v>
      </c>
      <c r="F3462">
        <v>240.13</v>
      </c>
      <c r="G3462" t="s">
        <v>12</v>
      </c>
      <c r="H3462" t="s">
        <v>13</v>
      </c>
      <c r="I3462" s="1">
        <v>45154</v>
      </c>
      <c r="J3462">
        <f>YEAR(spending_patterns_detailed[[#This Row],[Transaction Date]])</f>
        <v>2023</v>
      </c>
      <c r="K3462" t="str">
        <f>TEXT(spending_patterns_detailed[[#This Row],[Transaction Date]],"mmm")</f>
        <v>Aug</v>
      </c>
      <c r="L34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63" spans="1:13" x14ac:dyDescent="0.4">
      <c r="A3463" t="s">
        <v>225</v>
      </c>
      <c r="B3463" t="s">
        <v>70</v>
      </c>
      <c r="C3463" t="s">
        <v>73</v>
      </c>
      <c r="D3463">
        <v>5</v>
      </c>
      <c r="E3463">
        <v>33.840000000000003</v>
      </c>
      <c r="F3463">
        <v>169.2</v>
      </c>
      <c r="G3463" t="s">
        <v>12</v>
      </c>
      <c r="H3463" t="s">
        <v>13</v>
      </c>
      <c r="I3463" s="1">
        <v>45179</v>
      </c>
      <c r="J3463">
        <f>YEAR(spending_patterns_detailed[[#This Row],[Transaction Date]])</f>
        <v>2023</v>
      </c>
      <c r="K3463" t="str">
        <f>TEXT(spending_patterns_detailed[[#This Row],[Transaction Date]],"mmm")</f>
        <v>Sep</v>
      </c>
      <c r="L34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64" spans="1:13" x14ac:dyDescent="0.4">
      <c r="A3464" t="s">
        <v>252</v>
      </c>
      <c r="B3464" t="s">
        <v>27</v>
      </c>
      <c r="C3464" t="s">
        <v>54</v>
      </c>
      <c r="D3464">
        <v>4</v>
      </c>
      <c r="E3464">
        <v>453.57</v>
      </c>
      <c r="F3464">
        <v>1814.28</v>
      </c>
      <c r="G3464" t="s">
        <v>21</v>
      </c>
      <c r="H3464" t="s">
        <v>13</v>
      </c>
      <c r="I3464" s="1">
        <v>45260</v>
      </c>
      <c r="J3464">
        <f>YEAR(spending_patterns_detailed[[#This Row],[Transaction Date]])</f>
        <v>2023</v>
      </c>
      <c r="K3464" t="str">
        <f>TEXT(spending_patterns_detailed[[#This Row],[Transaction Date]],"mmm")</f>
        <v>Nov</v>
      </c>
      <c r="L34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465" spans="1:13" x14ac:dyDescent="0.4">
      <c r="A3465" t="s">
        <v>195</v>
      </c>
      <c r="B3465" t="s">
        <v>31</v>
      </c>
      <c r="C3465" t="s">
        <v>94</v>
      </c>
      <c r="D3465">
        <v>1</v>
      </c>
      <c r="E3465">
        <v>62</v>
      </c>
      <c r="F3465">
        <v>62</v>
      </c>
      <c r="G3465" t="s">
        <v>38</v>
      </c>
      <c r="H3465" t="s">
        <v>17</v>
      </c>
      <c r="I3465" s="1">
        <v>45185</v>
      </c>
      <c r="J3465">
        <f>YEAR(spending_patterns_detailed[[#This Row],[Transaction Date]])</f>
        <v>2023</v>
      </c>
      <c r="K3465" t="str">
        <f>TEXT(spending_patterns_detailed[[#This Row],[Transaction Date]],"mmm")</f>
        <v>Sep</v>
      </c>
      <c r="L34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66" spans="1:13" x14ac:dyDescent="0.4">
      <c r="A3466" t="s">
        <v>79</v>
      </c>
      <c r="B3466" t="s">
        <v>46</v>
      </c>
      <c r="C3466" t="s">
        <v>109</v>
      </c>
      <c r="D3466">
        <v>3</v>
      </c>
      <c r="E3466">
        <v>218.72</v>
      </c>
      <c r="F3466">
        <v>656.17</v>
      </c>
      <c r="G3466" t="s">
        <v>25</v>
      </c>
      <c r="H3466" t="s">
        <v>17</v>
      </c>
      <c r="I3466" s="1">
        <v>45048</v>
      </c>
      <c r="J3466">
        <f>YEAR(spending_patterns_detailed[[#This Row],[Transaction Date]])</f>
        <v>2023</v>
      </c>
      <c r="K3466" t="str">
        <f>TEXT(spending_patterns_detailed[[#This Row],[Transaction Date]],"mmm")</f>
        <v>May</v>
      </c>
      <c r="L34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67" spans="1:13" x14ac:dyDescent="0.4">
      <c r="A3467" t="s">
        <v>233</v>
      </c>
      <c r="B3467" t="s">
        <v>31</v>
      </c>
      <c r="C3467" t="s">
        <v>94</v>
      </c>
      <c r="D3467">
        <v>1</v>
      </c>
      <c r="E3467">
        <v>31.26</v>
      </c>
      <c r="F3467">
        <v>31.26</v>
      </c>
      <c r="G3467" t="s">
        <v>38</v>
      </c>
      <c r="H3467" t="s">
        <v>13</v>
      </c>
      <c r="I3467" s="1">
        <v>45602</v>
      </c>
      <c r="J3467">
        <f>YEAR(spending_patterns_detailed[[#This Row],[Transaction Date]])</f>
        <v>2024</v>
      </c>
      <c r="K3467" t="str">
        <f>TEXT(spending_patterns_detailed[[#This Row],[Transaction Date]],"mmm")</f>
        <v>Nov</v>
      </c>
      <c r="L34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68" spans="1:13" x14ac:dyDescent="0.4">
      <c r="A3468" t="s">
        <v>67</v>
      </c>
      <c r="B3468" t="s">
        <v>15</v>
      </c>
      <c r="C3468" t="s">
        <v>16</v>
      </c>
      <c r="D3468">
        <v>5</v>
      </c>
      <c r="E3468">
        <v>86.71</v>
      </c>
      <c r="F3468">
        <v>433.55</v>
      </c>
      <c r="G3468" t="s">
        <v>12</v>
      </c>
      <c r="H3468" t="s">
        <v>41</v>
      </c>
      <c r="I3468" s="1">
        <v>45039</v>
      </c>
      <c r="J3468">
        <f>YEAR(spending_patterns_detailed[[#This Row],[Transaction Date]])</f>
        <v>2023</v>
      </c>
      <c r="K3468" t="str">
        <f>TEXT(spending_patterns_detailed[[#This Row],[Transaction Date]],"mmm")</f>
        <v>Apr</v>
      </c>
      <c r="L34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69" spans="1:13" x14ac:dyDescent="0.4">
      <c r="A3469" t="s">
        <v>178</v>
      </c>
      <c r="B3469" t="s">
        <v>19</v>
      </c>
      <c r="C3469" t="s">
        <v>149</v>
      </c>
      <c r="D3469">
        <v>1</v>
      </c>
      <c r="E3469">
        <v>3020.13</v>
      </c>
      <c r="F3469">
        <v>3020.13</v>
      </c>
      <c r="G3469" t="s">
        <v>25</v>
      </c>
      <c r="H3469" t="s">
        <v>41</v>
      </c>
      <c r="I3469" s="1">
        <v>45506</v>
      </c>
      <c r="J3469">
        <f>YEAR(spending_patterns_detailed[[#This Row],[Transaction Date]])</f>
        <v>2024</v>
      </c>
      <c r="K3469" t="str">
        <f>TEXT(spending_patterns_detailed[[#This Row],[Transaction Date]],"mmm")</f>
        <v>Aug</v>
      </c>
      <c r="L34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4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470" spans="1:13" x14ac:dyDescent="0.4">
      <c r="A3470" t="s">
        <v>205</v>
      </c>
      <c r="B3470" t="s">
        <v>31</v>
      </c>
      <c r="C3470" t="s">
        <v>80</v>
      </c>
      <c r="D3470">
        <v>1</v>
      </c>
      <c r="E3470">
        <v>2.76</v>
      </c>
      <c r="F3470">
        <v>2.76</v>
      </c>
      <c r="G3470" t="s">
        <v>25</v>
      </c>
      <c r="H3470" t="s">
        <v>13</v>
      </c>
      <c r="I3470" s="1">
        <v>45291</v>
      </c>
      <c r="J3470">
        <f>YEAR(spending_patterns_detailed[[#This Row],[Transaction Date]])</f>
        <v>2023</v>
      </c>
      <c r="K3470" t="str">
        <f>TEXT(spending_patterns_detailed[[#This Row],[Transaction Date]],"mmm")</f>
        <v>Dec</v>
      </c>
      <c r="L34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71" spans="1:13" x14ac:dyDescent="0.4">
      <c r="A3471" t="s">
        <v>217</v>
      </c>
      <c r="B3471" t="s">
        <v>10</v>
      </c>
      <c r="C3471" t="s">
        <v>68</v>
      </c>
      <c r="D3471">
        <v>1</v>
      </c>
      <c r="E3471">
        <v>1.92</v>
      </c>
      <c r="F3471">
        <v>1.92</v>
      </c>
      <c r="G3471" t="s">
        <v>38</v>
      </c>
      <c r="H3471" t="s">
        <v>17</v>
      </c>
      <c r="I3471" s="1">
        <v>45610</v>
      </c>
      <c r="J3471">
        <f>YEAR(spending_patterns_detailed[[#This Row],[Transaction Date]])</f>
        <v>2024</v>
      </c>
      <c r="K3471" t="str">
        <f>TEXT(spending_patterns_detailed[[#This Row],[Transaction Date]],"mmm")</f>
        <v>Nov</v>
      </c>
      <c r="L34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72" spans="1:13" x14ac:dyDescent="0.4">
      <c r="A3472" t="s">
        <v>180</v>
      </c>
      <c r="B3472" t="s">
        <v>100</v>
      </c>
      <c r="C3472" t="s">
        <v>130</v>
      </c>
      <c r="D3472">
        <v>1</v>
      </c>
      <c r="E3472">
        <v>7.71</v>
      </c>
      <c r="F3472">
        <v>7.71</v>
      </c>
      <c r="G3472" t="s">
        <v>21</v>
      </c>
      <c r="H3472" t="s">
        <v>41</v>
      </c>
      <c r="I3472" s="1">
        <v>45599</v>
      </c>
      <c r="J3472">
        <f>YEAR(spending_patterns_detailed[[#This Row],[Transaction Date]])</f>
        <v>2024</v>
      </c>
      <c r="K3472" t="str">
        <f>TEXT(spending_patterns_detailed[[#This Row],[Transaction Date]],"mmm")</f>
        <v>Nov</v>
      </c>
      <c r="L34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73" spans="1:13" x14ac:dyDescent="0.4">
      <c r="A3473" t="s">
        <v>83</v>
      </c>
      <c r="B3473" t="s">
        <v>27</v>
      </c>
      <c r="C3473" t="s">
        <v>153</v>
      </c>
      <c r="D3473">
        <v>1</v>
      </c>
      <c r="E3473">
        <v>81.86</v>
      </c>
      <c r="F3473">
        <v>81.86</v>
      </c>
      <c r="G3473" t="s">
        <v>25</v>
      </c>
      <c r="H3473" t="s">
        <v>17</v>
      </c>
      <c r="I3473" s="1">
        <v>45645</v>
      </c>
      <c r="J3473">
        <f>YEAR(spending_patterns_detailed[[#This Row],[Transaction Date]])</f>
        <v>2024</v>
      </c>
      <c r="K3473" t="str">
        <f>TEXT(spending_patterns_detailed[[#This Row],[Transaction Date]],"mmm")</f>
        <v>Dec</v>
      </c>
      <c r="L34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74" spans="1:13" x14ac:dyDescent="0.4">
      <c r="A3474" t="s">
        <v>224</v>
      </c>
      <c r="B3474" t="s">
        <v>61</v>
      </c>
      <c r="C3474" t="s">
        <v>78</v>
      </c>
      <c r="D3474">
        <v>1</v>
      </c>
      <c r="E3474">
        <v>938.94</v>
      </c>
      <c r="F3474">
        <v>938.94</v>
      </c>
      <c r="G3474" t="s">
        <v>25</v>
      </c>
      <c r="H3474" t="s">
        <v>17</v>
      </c>
      <c r="I3474" s="1">
        <v>45248</v>
      </c>
      <c r="J3474">
        <f>YEAR(spending_patterns_detailed[[#This Row],[Transaction Date]])</f>
        <v>2023</v>
      </c>
      <c r="K3474" t="str">
        <f>TEXT(spending_patterns_detailed[[#This Row],[Transaction Date]],"mmm")</f>
        <v>Nov</v>
      </c>
      <c r="L34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75" spans="1:13" x14ac:dyDescent="0.4">
      <c r="A3475" t="s">
        <v>179</v>
      </c>
      <c r="B3475" t="s">
        <v>61</v>
      </c>
      <c r="C3475" t="s">
        <v>78</v>
      </c>
      <c r="D3475">
        <v>1</v>
      </c>
      <c r="E3475">
        <v>374.53</v>
      </c>
      <c r="F3475">
        <v>374.53</v>
      </c>
      <c r="G3475" t="s">
        <v>12</v>
      </c>
      <c r="H3475" t="s">
        <v>13</v>
      </c>
      <c r="I3475" s="1">
        <v>45201</v>
      </c>
      <c r="J3475">
        <f>YEAR(spending_patterns_detailed[[#This Row],[Transaction Date]])</f>
        <v>2023</v>
      </c>
      <c r="K3475" t="str">
        <f>TEXT(spending_patterns_detailed[[#This Row],[Transaction Date]],"mmm")</f>
        <v>Oct</v>
      </c>
      <c r="L34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76" spans="1:13" x14ac:dyDescent="0.4">
      <c r="A3476" t="s">
        <v>95</v>
      </c>
      <c r="B3476" t="s">
        <v>31</v>
      </c>
      <c r="C3476" t="s">
        <v>80</v>
      </c>
      <c r="D3476">
        <v>1</v>
      </c>
      <c r="E3476">
        <v>5.87</v>
      </c>
      <c r="F3476">
        <v>5.87</v>
      </c>
      <c r="G3476" t="s">
        <v>21</v>
      </c>
      <c r="H3476" t="s">
        <v>41</v>
      </c>
      <c r="I3476" s="1">
        <v>45198</v>
      </c>
      <c r="J3476">
        <f>YEAR(spending_patterns_detailed[[#This Row],[Transaction Date]])</f>
        <v>2023</v>
      </c>
      <c r="K3476" t="str">
        <f>TEXT(spending_patterns_detailed[[#This Row],[Transaction Date]],"mmm")</f>
        <v>Sep</v>
      </c>
      <c r="L34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77" spans="1:13" x14ac:dyDescent="0.4">
      <c r="A3477" t="s">
        <v>89</v>
      </c>
      <c r="B3477" t="s">
        <v>31</v>
      </c>
      <c r="C3477" t="s">
        <v>94</v>
      </c>
      <c r="D3477">
        <v>1</v>
      </c>
      <c r="E3477">
        <v>93.99</v>
      </c>
      <c r="F3477">
        <v>93.99</v>
      </c>
      <c r="G3477" t="s">
        <v>21</v>
      </c>
      <c r="H3477" t="s">
        <v>13</v>
      </c>
      <c r="I3477" s="1">
        <v>45039</v>
      </c>
      <c r="J3477">
        <f>YEAR(spending_patterns_detailed[[#This Row],[Transaction Date]])</f>
        <v>2023</v>
      </c>
      <c r="K3477" t="str">
        <f>TEXT(spending_patterns_detailed[[#This Row],[Transaction Date]],"mmm")</f>
        <v>Apr</v>
      </c>
      <c r="L34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78" spans="1:13" x14ac:dyDescent="0.4">
      <c r="A3478" t="s">
        <v>44</v>
      </c>
      <c r="B3478" t="s">
        <v>15</v>
      </c>
      <c r="C3478" t="s">
        <v>151</v>
      </c>
      <c r="D3478">
        <v>1</v>
      </c>
      <c r="E3478">
        <v>186.48</v>
      </c>
      <c r="F3478">
        <v>186.48</v>
      </c>
      <c r="G3478" t="s">
        <v>12</v>
      </c>
      <c r="H3478" t="s">
        <v>17</v>
      </c>
      <c r="I3478" s="1">
        <v>45476</v>
      </c>
      <c r="J3478">
        <f>YEAR(spending_patterns_detailed[[#This Row],[Transaction Date]])</f>
        <v>2024</v>
      </c>
      <c r="K3478" t="str">
        <f>TEXT(spending_patterns_detailed[[#This Row],[Transaction Date]],"mmm")</f>
        <v>Jul</v>
      </c>
      <c r="L34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79" spans="1:13" x14ac:dyDescent="0.4">
      <c r="A3479" t="s">
        <v>184</v>
      </c>
      <c r="B3479" t="s">
        <v>36</v>
      </c>
      <c r="C3479" t="s">
        <v>160</v>
      </c>
      <c r="D3479">
        <v>1</v>
      </c>
      <c r="E3479">
        <v>292.7</v>
      </c>
      <c r="F3479">
        <v>292.7</v>
      </c>
      <c r="G3479" t="s">
        <v>38</v>
      </c>
      <c r="H3479" t="s">
        <v>17</v>
      </c>
      <c r="I3479" s="1">
        <v>45008</v>
      </c>
      <c r="J3479">
        <f>YEAR(spending_patterns_detailed[[#This Row],[Transaction Date]])</f>
        <v>2023</v>
      </c>
      <c r="K3479" t="str">
        <f>TEXT(spending_patterns_detailed[[#This Row],[Transaction Date]],"mmm")</f>
        <v>Mar</v>
      </c>
      <c r="L34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80" spans="1:13" x14ac:dyDescent="0.4">
      <c r="A3480" t="s">
        <v>146</v>
      </c>
      <c r="B3480" t="s">
        <v>61</v>
      </c>
      <c r="C3480" t="s">
        <v>78</v>
      </c>
      <c r="D3480">
        <v>1</v>
      </c>
      <c r="E3480">
        <v>530.27</v>
      </c>
      <c r="F3480">
        <v>530.27</v>
      </c>
      <c r="G3480" t="s">
        <v>38</v>
      </c>
      <c r="H3480" t="s">
        <v>17</v>
      </c>
      <c r="I3480" s="1">
        <v>45087</v>
      </c>
      <c r="J3480">
        <f>YEAR(spending_patterns_detailed[[#This Row],[Transaction Date]])</f>
        <v>2023</v>
      </c>
      <c r="K3480" t="str">
        <f>TEXT(spending_patterns_detailed[[#This Row],[Transaction Date]],"mmm")</f>
        <v>Jun</v>
      </c>
      <c r="L34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81" spans="1:13" x14ac:dyDescent="0.4">
      <c r="A3481" t="s">
        <v>256</v>
      </c>
      <c r="B3481" t="s">
        <v>10</v>
      </c>
      <c r="C3481" t="s">
        <v>43</v>
      </c>
      <c r="D3481">
        <v>5</v>
      </c>
      <c r="E3481">
        <v>3.33</v>
      </c>
      <c r="F3481">
        <v>16.649999999999999</v>
      </c>
      <c r="G3481" t="s">
        <v>38</v>
      </c>
      <c r="H3481" t="s">
        <v>41</v>
      </c>
      <c r="I3481" s="1">
        <v>45112</v>
      </c>
      <c r="J3481">
        <f>YEAR(spending_patterns_detailed[[#This Row],[Transaction Date]])</f>
        <v>2023</v>
      </c>
      <c r="K3481" t="str">
        <f>TEXT(spending_patterns_detailed[[#This Row],[Transaction Date]],"mmm")</f>
        <v>Jul</v>
      </c>
      <c r="L34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82" spans="1:13" x14ac:dyDescent="0.4">
      <c r="A3482" t="s">
        <v>127</v>
      </c>
      <c r="B3482" t="s">
        <v>56</v>
      </c>
      <c r="C3482" t="s">
        <v>165</v>
      </c>
      <c r="D3482">
        <v>2</v>
      </c>
      <c r="E3482">
        <v>455.52</v>
      </c>
      <c r="F3482">
        <v>911.04</v>
      </c>
      <c r="G3482" t="s">
        <v>12</v>
      </c>
      <c r="H3482" t="s">
        <v>41</v>
      </c>
      <c r="I3482" s="1">
        <v>45453</v>
      </c>
      <c r="J3482">
        <f>YEAR(spending_patterns_detailed[[#This Row],[Transaction Date]])</f>
        <v>2024</v>
      </c>
      <c r="K3482" t="str">
        <f>TEXT(spending_patterns_detailed[[#This Row],[Transaction Date]],"mmm")</f>
        <v>Jun</v>
      </c>
      <c r="L34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83" spans="1:13" x14ac:dyDescent="0.4">
      <c r="A3483" t="s">
        <v>177</v>
      </c>
      <c r="B3483" t="s">
        <v>10</v>
      </c>
      <c r="C3483" t="s">
        <v>181</v>
      </c>
      <c r="D3483">
        <v>5</v>
      </c>
      <c r="E3483">
        <v>5.09</v>
      </c>
      <c r="F3483">
        <v>25.47</v>
      </c>
      <c r="G3483" t="s">
        <v>12</v>
      </c>
      <c r="H3483" t="s">
        <v>41</v>
      </c>
      <c r="I3483" s="1">
        <v>45196</v>
      </c>
      <c r="J3483">
        <f>YEAR(spending_patterns_detailed[[#This Row],[Transaction Date]])</f>
        <v>2023</v>
      </c>
      <c r="K3483" t="str">
        <f>TEXT(spending_patterns_detailed[[#This Row],[Transaction Date]],"mmm")</f>
        <v>Sep</v>
      </c>
      <c r="L34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84" spans="1:13" x14ac:dyDescent="0.4">
      <c r="A3484" t="s">
        <v>270</v>
      </c>
      <c r="B3484" t="s">
        <v>31</v>
      </c>
      <c r="C3484" t="s">
        <v>94</v>
      </c>
      <c r="D3484">
        <v>1</v>
      </c>
      <c r="E3484">
        <v>90.1</v>
      </c>
      <c r="F3484">
        <v>90.1</v>
      </c>
      <c r="G3484" t="s">
        <v>21</v>
      </c>
      <c r="H3484" t="s">
        <v>41</v>
      </c>
      <c r="I3484" s="1">
        <v>45217</v>
      </c>
      <c r="J3484">
        <f>YEAR(spending_patterns_detailed[[#This Row],[Transaction Date]])</f>
        <v>2023</v>
      </c>
      <c r="K3484" t="str">
        <f>TEXT(spending_patterns_detailed[[#This Row],[Transaction Date]],"mmm")</f>
        <v>Oct</v>
      </c>
      <c r="L34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85" spans="1:13" x14ac:dyDescent="0.4">
      <c r="A3485" t="s">
        <v>193</v>
      </c>
      <c r="B3485" t="s">
        <v>49</v>
      </c>
      <c r="C3485" t="s">
        <v>50</v>
      </c>
      <c r="D3485">
        <v>5</v>
      </c>
      <c r="E3485">
        <v>33.270000000000003</v>
      </c>
      <c r="F3485">
        <v>166.37</v>
      </c>
      <c r="G3485" t="s">
        <v>21</v>
      </c>
      <c r="H3485" t="s">
        <v>13</v>
      </c>
      <c r="I3485" s="1">
        <v>45300</v>
      </c>
      <c r="J3485">
        <f>YEAR(spending_patterns_detailed[[#This Row],[Transaction Date]])</f>
        <v>2024</v>
      </c>
      <c r="K3485" t="str">
        <f>TEXT(spending_patterns_detailed[[#This Row],[Transaction Date]],"mmm")</f>
        <v>Jan</v>
      </c>
      <c r="L34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86" spans="1:13" x14ac:dyDescent="0.4">
      <c r="A3486" t="s">
        <v>252</v>
      </c>
      <c r="B3486" t="s">
        <v>46</v>
      </c>
      <c r="C3486" t="s">
        <v>104</v>
      </c>
      <c r="D3486">
        <v>3</v>
      </c>
      <c r="E3486">
        <v>8.91</v>
      </c>
      <c r="F3486">
        <v>26.73</v>
      </c>
      <c r="G3486" t="s">
        <v>25</v>
      </c>
      <c r="H3486" t="s">
        <v>17</v>
      </c>
      <c r="I3486" s="1">
        <v>45402</v>
      </c>
      <c r="J3486">
        <f>YEAR(spending_patterns_detailed[[#This Row],[Transaction Date]])</f>
        <v>2024</v>
      </c>
      <c r="K3486" t="str">
        <f>TEXT(spending_patterns_detailed[[#This Row],[Transaction Date]],"mmm")</f>
        <v>Apr</v>
      </c>
      <c r="L34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87" spans="1:13" x14ac:dyDescent="0.4">
      <c r="A3487" t="s">
        <v>273</v>
      </c>
      <c r="B3487" t="s">
        <v>10</v>
      </c>
      <c r="C3487" t="s">
        <v>64</v>
      </c>
      <c r="D3487">
        <v>5</v>
      </c>
      <c r="E3487">
        <v>5.88</v>
      </c>
      <c r="F3487">
        <v>29.41</v>
      </c>
      <c r="G3487" t="s">
        <v>12</v>
      </c>
      <c r="H3487" t="s">
        <v>41</v>
      </c>
      <c r="I3487" s="1">
        <v>45169</v>
      </c>
      <c r="J3487">
        <f>YEAR(spending_patterns_detailed[[#This Row],[Transaction Date]])</f>
        <v>2023</v>
      </c>
      <c r="K3487" t="str">
        <f>TEXT(spending_patterns_detailed[[#This Row],[Transaction Date]],"mmm")</f>
        <v>Aug</v>
      </c>
      <c r="L34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88" spans="1:13" x14ac:dyDescent="0.4">
      <c r="A3488" t="s">
        <v>275</v>
      </c>
      <c r="B3488" t="s">
        <v>46</v>
      </c>
      <c r="C3488" t="s">
        <v>162</v>
      </c>
      <c r="D3488">
        <v>4</v>
      </c>
      <c r="E3488">
        <v>6.41</v>
      </c>
      <c r="F3488">
        <v>25.62</v>
      </c>
      <c r="G3488" t="s">
        <v>12</v>
      </c>
      <c r="H3488" t="s">
        <v>13</v>
      </c>
      <c r="I3488" s="1">
        <v>44987</v>
      </c>
      <c r="J3488">
        <f>YEAR(spending_patterns_detailed[[#This Row],[Transaction Date]])</f>
        <v>2023</v>
      </c>
      <c r="K3488" t="str">
        <f>TEXT(spending_patterns_detailed[[#This Row],[Transaction Date]],"mmm")</f>
        <v>Mar</v>
      </c>
      <c r="L34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89" spans="1:13" x14ac:dyDescent="0.4">
      <c r="A3489" t="s">
        <v>246</v>
      </c>
      <c r="B3489" t="s">
        <v>70</v>
      </c>
      <c r="C3489" t="s">
        <v>110</v>
      </c>
      <c r="D3489">
        <v>1</v>
      </c>
      <c r="E3489">
        <v>3.02</v>
      </c>
      <c r="F3489">
        <v>3.02</v>
      </c>
      <c r="G3489" t="s">
        <v>12</v>
      </c>
      <c r="H3489" t="s">
        <v>13</v>
      </c>
      <c r="I3489" s="1">
        <v>45333</v>
      </c>
      <c r="J3489">
        <f>YEAR(spending_patterns_detailed[[#This Row],[Transaction Date]])</f>
        <v>2024</v>
      </c>
      <c r="K3489" t="str">
        <f>TEXT(spending_patterns_detailed[[#This Row],[Transaction Date]],"mmm")</f>
        <v>Feb</v>
      </c>
      <c r="L34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90" spans="1:13" x14ac:dyDescent="0.4">
      <c r="A3490" t="s">
        <v>159</v>
      </c>
      <c r="B3490" t="s">
        <v>31</v>
      </c>
      <c r="C3490" t="s">
        <v>32</v>
      </c>
      <c r="D3490">
        <v>1</v>
      </c>
      <c r="E3490">
        <v>171.67</v>
      </c>
      <c r="F3490">
        <v>171.67</v>
      </c>
      <c r="G3490" t="s">
        <v>25</v>
      </c>
      <c r="H3490" t="s">
        <v>13</v>
      </c>
      <c r="I3490" s="1">
        <v>45000</v>
      </c>
      <c r="J3490">
        <f>YEAR(spending_patterns_detailed[[#This Row],[Transaction Date]])</f>
        <v>2023</v>
      </c>
      <c r="K3490" t="str">
        <f>TEXT(spending_patterns_detailed[[#This Row],[Transaction Date]],"mmm")</f>
        <v>Mar</v>
      </c>
      <c r="L34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91" spans="1:13" x14ac:dyDescent="0.4">
      <c r="A3491" t="s">
        <v>268</v>
      </c>
      <c r="B3491" t="s">
        <v>46</v>
      </c>
      <c r="C3491" t="s">
        <v>47</v>
      </c>
      <c r="D3491">
        <v>1</v>
      </c>
      <c r="E3491">
        <v>4.63</v>
      </c>
      <c r="F3491">
        <v>4.63</v>
      </c>
      <c r="G3491" t="s">
        <v>21</v>
      </c>
      <c r="H3491" t="s">
        <v>41</v>
      </c>
      <c r="I3491" s="1">
        <v>45436</v>
      </c>
      <c r="J3491">
        <f>YEAR(spending_patterns_detailed[[#This Row],[Transaction Date]])</f>
        <v>2024</v>
      </c>
      <c r="K3491" t="str">
        <f>TEXT(spending_patterns_detailed[[#This Row],[Transaction Date]],"mmm")</f>
        <v>May</v>
      </c>
      <c r="L34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92" spans="1:13" x14ac:dyDescent="0.4">
      <c r="A3492" t="s">
        <v>92</v>
      </c>
      <c r="B3492" t="s">
        <v>56</v>
      </c>
      <c r="C3492" t="s">
        <v>57</v>
      </c>
      <c r="D3492">
        <v>1</v>
      </c>
      <c r="E3492">
        <v>42886.51</v>
      </c>
      <c r="F3492">
        <v>42886.51</v>
      </c>
      <c r="G3492" t="s">
        <v>25</v>
      </c>
      <c r="H3492" t="s">
        <v>17</v>
      </c>
      <c r="I3492" s="1">
        <v>45354</v>
      </c>
      <c r="J3492">
        <f>YEAR(spending_patterns_detailed[[#This Row],[Transaction Date]])</f>
        <v>2024</v>
      </c>
      <c r="K3492" t="str">
        <f>TEXT(spending_patterns_detailed[[#This Row],[Transaction Date]],"mmm")</f>
        <v>Mar</v>
      </c>
      <c r="L34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34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3493" spans="1:13" x14ac:dyDescent="0.4">
      <c r="A3493" t="s">
        <v>67</v>
      </c>
      <c r="B3493" t="s">
        <v>100</v>
      </c>
      <c r="C3493" t="s">
        <v>130</v>
      </c>
      <c r="D3493">
        <v>1</v>
      </c>
      <c r="E3493">
        <v>13.08</v>
      </c>
      <c r="F3493">
        <v>13.08</v>
      </c>
      <c r="G3493" t="s">
        <v>12</v>
      </c>
      <c r="H3493" t="s">
        <v>41</v>
      </c>
      <c r="I3493" s="1">
        <v>45616</v>
      </c>
      <c r="J3493">
        <f>YEAR(spending_patterns_detailed[[#This Row],[Transaction Date]])</f>
        <v>2024</v>
      </c>
      <c r="K3493" t="str">
        <f>TEXT(spending_patterns_detailed[[#This Row],[Transaction Date]],"mmm")</f>
        <v>Nov</v>
      </c>
      <c r="L34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94" spans="1:13" x14ac:dyDescent="0.4">
      <c r="A3494" t="s">
        <v>276</v>
      </c>
      <c r="B3494" t="s">
        <v>10</v>
      </c>
      <c r="C3494" t="s">
        <v>87</v>
      </c>
      <c r="D3494">
        <v>4</v>
      </c>
      <c r="E3494">
        <v>6.33</v>
      </c>
      <c r="F3494">
        <v>25.34</v>
      </c>
      <c r="G3494" t="s">
        <v>12</v>
      </c>
      <c r="H3494" t="s">
        <v>41</v>
      </c>
      <c r="I3494" s="1">
        <v>45187</v>
      </c>
      <c r="J3494">
        <f>YEAR(spending_patterns_detailed[[#This Row],[Transaction Date]])</f>
        <v>2023</v>
      </c>
      <c r="K3494" t="str">
        <f>TEXT(spending_patterns_detailed[[#This Row],[Transaction Date]],"mmm")</f>
        <v>Sep</v>
      </c>
      <c r="L34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95" spans="1:13" x14ac:dyDescent="0.4">
      <c r="A3495" t="s">
        <v>147</v>
      </c>
      <c r="B3495" t="s">
        <v>36</v>
      </c>
      <c r="C3495" t="s">
        <v>76</v>
      </c>
      <c r="D3495">
        <v>1</v>
      </c>
      <c r="E3495">
        <v>33.53</v>
      </c>
      <c r="F3495">
        <v>33.53</v>
      </c>
      <c r="G3495" t="s">
        <v>38</v>
      </c>
      <c r="H3495" t="s">
        <v>17</v>
      </c>
      <c r="I3495" s="1">
        <v>45411</v>
      </c>
      <c r="J3495">
        <f>YEAR(spending_patterns_detailed[[#This Row],[Transaction Date]])</f>
        <v>2024</v>
      </c>
      <c r="K3495" t="str">
        <f>TEXT(spending_patterns_detailed[[#This Row],[Transaction Date]],"mmm")</f>
        <v>Apr</v>
      </c>
      <c r="L34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496" spans="1:13" x14ac:dyDescent="0.4">
      <c r="A3496" t="s">
        <v>72</v>
      </c>
      <c r="B3496" t="s">
        <v>36</v>
      </c>
      <c r="C3496" t="s">
        <v>160</v>
      </c>
      <c r="D3496">
        <v>1</v>
      </c>
      <c r="E3496">
        <v>159.4</v>
      </c>
      <c r="F3496">
        <v>159.4</v>
      </c>
      <c r="G3496" t="s">
        <v>38</v>
      </c>
      <c r="H3496" t="s">
        <v>17</v>
      </c>
      <c r="I3496" s="1">
        <v>45429</v>
      </c>
      <c r="J3496">
        <f>YEAR(spending_patterns_detailed[[#This Row],[Transaction Date]])</f>
        <v>2024</v>
      </c>
      <c r="K3496" t="str">
        <f>TEXT(spending_patterns_detailed[[#This Row],[Transaction Date]],"mmm")</f>
        <v>May</v>
      </c>
      <c r="L34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97" spans="1:13" x14ac:dyDescent="0.4">
      <c r="A3497" t="s">
        <v>227</v>
      </c>
      <c r="B3497" t="s">
        <v>10</v>
      </c>
      <c r="C3497" t="s">
        <v>181</v>
      </c>
      <c r="D3497">
        <v>2</v>
      </c>
      <c r="E3497">
        <v>2.84</v>
      </c>
      <c r="F3497">
        <v>5.68</v>
      </c>
      <c r="G3497" t="s">
        <v>38</v>
      </c>
      <c r="H3497" t="s">
        <v>13</v>
      </c>
      <c r="I3497" s="1">
        <v>45136</v>
      </c>
      <c r="J3497">
        <f>YEAR(spending_patterns_detailed[[#This Row],[Transaction Date]])</f>
        <v>2023</v>
      </c>
      <c r="K3497" t="str">
        <f>TEXT(spending_patterns_detailed[[#This Row],[Transaction Date]],"mmm")</f>
        <v>Jul</v>
      </c>
      <c r="L34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4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498" spans="1:13" x14ac:dyDescent="0.4">
      <c r="A3498" t="s">
        <v>261</v>
      </c>
      <c r="B3498" t="s">
        <v>15</v>
      </c>
      <c r="C3498" t="s">
        <v>16</v>
      </c>
      <c r="D3498">
        <v>4</v>
      </c>
      <c r="E3498">
        <v>36.200000000000003</v>
      </c>
      <c r="F3498">
        <v>144.81</v>
      </c>
      <c r="G3498" t="s">
        <v>12</v>
      </c>
      <c r="H3498" t="s">
        <v>41</v>
      </c>
      <c r="I3498" s="1">
        <v>45000</v>
      </c>
      <c r="J3498">
        <f>YEAR(spending_patterns_detailed[[#This Row],[Transaction Date]])</f>
        <v>2023</v>
      </c>
      <c r="K3498" t="str">
        <f>TEXT(spending_patterns_detailed[[#This Row],[Transaction Date]],"mmm")</f>
        <v>Mar</v>
      </c>
      <c r="L34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4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499" spans="1:13" x14ac:dyDescent="0.4">
      <c r="A3499" t="s">
        <v>186</v>
      </c>
      <c r="B3499" t="s">
        <v>31</v>
      </c>
      <c r="C3499" t="s">
        <v>32</v>
      </c>
      <c r="D3499">
        <v>1</v>
      </c>
      <c r="E3499">
        <v>125.37</v>
      </c>
      <c r="F3499">
        <v>125.37</v>
      </c>
      <c r="G3499" t="s">
        <v>21</v>
      </c>
      <c r="H3499" t="s">
        <v>17</v>
      </c>
      <c r="I3499" s="1">
        <v>45466</v>
      </c>
      <c r="J3499">
        <f>YEAR(spending_patterns_detailed[[#This Row],[Transaction Date]])</f>
        <v>2024</v>
      </c>
      <c r="K3499" t="str">
        <f>TEXT(spending_patterns_detailed[[#This Row],[Transaction Date]],"mmm")</f>
        <v>Jun</v>
      </c>
      <c r="L34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4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00" spans="1:13" x14ac:dyDescent="0.4">
      <c r="A3500" t="s">
        <v>129</v>
      </c>
      <c r="B3500" t="s">
        <v>36</v>
      </c>
      <c r="C3500" t="s">
        <v>37</v>
      </c>
      <c r="D3500">
        <v>1</v>
      </c>
      <c r="E3500">
        <v>134.47999999999999</v>
      </c>
      <c r="F3500">
        <v>134.47999999999999</v>
      </c>
      <c r="G3500" t="s">
        <v>21</v>
      </c>
      <c r="H3500" t="s">
        <v>17</v>
      </c>
      <c r="I3500" s="1">
        <v>45017</v>
      </c>
      <c r="J3500">
        <f>YEAR(spending_patterns_detailed[[#This Row],[Transaction Date]])</f>
        <v>2023</v>
      </c>
      <c r="K3500" t="str">
        <f>TEXT(spending_patterns_detailed[[#This Row],[Transaction Date]],"mmm")</f>
        <v>Apr</v>
      </c>
      <c r="L35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01" spans="1:13" x14ac:dyDescent="0.4">
      <c r="A3501" t="s">
        <v>140</v>
      </c>
      <c r="B3501" t="s">
        <v>49</v>
      </c>
      <c r="C3501" t="s">
        <v>112</v>
      </c>
      <c r="D3501">
        <v>3</v>
      </c>
      <c r="E3501">
        <v>86.66</v>
      </c>
      <c r="F3501">
        <v>259.98</v>
      </c>
      <c r="G3501" t="s">
        <v>12</v>
      </c>
      <c r="H3501" t="s">
        <v>41</v>
      </c>
      <c r="I3501" s="1">
        <v>45654</v>
      </c>
      <c r="J3501">
        <f>YEAR(spending_patterns_detailed[[#This Row],[Transaction Date]])</f>
        <v>2024</v>
      </c>
      <c r="K3501" t="str">
        <f>TEXT(spending_patterns_detailed[[#This Row],[Transaction Date]],"mmm")</f>
        <v>Dec</v>
      </c>
      <c r="L35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02" spans="1:13" x14ac:dyDescent="0.4">
      <c r="A3502" t="s">
        <v>89</v>
      </c>
      <c r="B3502" t="s">
        <v>49</v>
      </c>
      <c r="C3502" t="s">
        <v>50</v>
      </c>
      <c r="D3502">
        <v>4</v>
      </c>
      <c r="E3502">
        <v>6.67</v>
      </c>
      <c r="F3502">
        <v>26.68</v>
      </c>
      <c r="G3502" t="s">
        <v>12</v>
      </c>
      <c r="H3502" t="s">
        <v>41</v>
      </c>
      <c r="I3502" s="1">
        <v>45245</v>
      </c>
      <c r="J3502">
        <f>YEAR(spending_patterns_detailed[[#This Row],[Transaction Date]])</f>
        <v>2023</v>
      </c>
      <c r="K3502" t="str">
        <f>TEXT(spending_patterns_detailed[[#This Row],[Transaction Date]],"mmm")</f>
        <v>Nov</v>
      </c>
      <c r="L35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03" spans="1:13" x14ac:dyDescent="0.4">
      <c r="A3503" t="s">
        <v>240</v>
      </c>
      <c r="B3503" t="s">
        <v>27</v>
      </c>
      <c r="C3503" t="s">
        <v>40</v>
      </c>
      <c r="D3503">
        <v>3</v>
      </c>
      <c r="E3503">
        <v>78.040000000000006</v>
      </c>
      <c r="F3503">
        <v>234.11</v>
      </c>
      <c r="G3503" t="s">
        <v>12</v>
      </c>
      <c r="H3503" t="s">
        <v>17</v>
      </c>
      <c r="I3503" s="1">
        <v>45248</v>
      </c>
      <c r="J3503">
        <f>YEAR(spending_patterns_detailed[[#This Row],[Transaction Date]])</f>
        <v>2023</v>
      </c>
      <c r="K3503" t="str">
        <f>TEXT(spending_patterns_detailed[[#This Row],[Transaction Date]],"mmm")</f>
        <v>Nov</v>
      </c>
      <c r="L35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04" spans="1:13" x14ac:dyDescent="0.4">
      <c r="A3504" t="s">
        <v>184</v>
      </c>
      <c r="B3504" t="s">
        <v>15</v>
      </c>
      <c r="C3504" t="s">
        <v>135</v>
      </c>
      <c r="D3504">
        <v>3</v>
      </c>
      <c r="E3504">
        <v>12.33</v>
      </c>
      <c r="F3504">
        <v>36.979999999999997</v>
      </c>
      <c r="G3504" t="s">
        <v>21</v>
      </c>
      <c r="H3504" t="s">
        <v>13</v>
      </c>
      <c r="I3504" s="1">
        <v>44949</v>
      </c>
      <c r="J3504">
        <f>YEAR(spending_patterns_detailed[[#This Row],[Transaction Date]])</f>
        <v>2023</v>
      </c>
      <c r="K3504" t="str">
        <f>TEXT(spending_patterns_detailed[[#This Row],[Transaction Date]],"mmm")</f>
        <v>Jan</v>
      </c>
      <c r="L35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05" spans="1:13" x14ac:dyDescent="0.4">
      <c r="A3505" t="s">
        <v>51</v>
      </c>
      <c r="B3505" t="s">
        <v>19</v>
      </c>
      <c r="C3505" t="s">
        <v>20</v>
      </c>
      <c r="D3505">
        <v>1</v>
      </c>
      <c r="E3505">
        <v>23.45</v>
      </c>
      <c r="F3505">
        <v>23.45</v>
      </c>
      <c r="G3505" t="s">
        <v>21</v>
      </c>
      <c r="H3505" t="s">
        <v>17</v>
      </c>
      <c r="I3505" s="1">
        <v>44994</v>
      </c>
      <c r="J3505">
        <f>YEAR(spending_patterns_detailed[[#This Row],[Transaction Date]])</f>
        <v>2023</v>
      </c>
      <c r="K3505" t="str">
        <f>TEXT(spending_patterns_detailed[[#This Row],[Transaction Date]],"mmm")</f>
        <v>Mar</v>
      </c>
      <c r="L35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06" spans="1:13" x14ac:dyDescent="0.4">
      <c r="A3506" t="s">
        <v>125</v>
      </c>
      <c r="B3506" t="s">
        <v>23</v>
      </c>
      <c r="C3506" t="s">
        <v>143</v>
      </c>
      <c r="D3506">
        <v>2</v>
      </c>
      <c r="E3506">
        <v>291.52</v>
      </c>
      <c r="F3506">
        <v>583.03</v>
      </c>
      <c r="G3506" t="s">
        <v>25</v>
      </c>
      <c r="H3506" t="s">
        <v>41</v>
      </c>
      <c r="I3506" s="1">
        <v>45510</v>
      </c>
      <c r="J3506">
        <f>YEAR(spending_patterns_detailed[[#This Row],[Transaction Date]])</f>
        <v>2024</v>
      </c>
      <c r="K3506" t="str">
        <f>TEXT(spending_patterns_detailed[[#This Row],[Transaction Date]],"mmm")</f>
        <v>Aug</v>
      </c>
      <c r="L35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07" spans="1:13" x14ac:dyDescent="0.4">
      <c r="A3507" t="s">
        <v>225</v>
      </c>
      <c r="B3507" t="s">
        <v>100</v>
      </c>
      <c r="C3507" t="s">
        <v>101</v>
      </c>
      <c r="D3507">
        <v>1</v>
      </c>
      <c r="E3507">
        <v>15.12</v>
      </c>
      <c r="F3507">
        <v>15.12</v>
      </c>
      <c r="G3507" t="s">
        <v>12</v>
      </c>
      <c r="H3507" t="s">
        <v>41</v>
      </c>
      <c r="I3507" s="1">
        <v>44970</v>
      </c>
      <c r="J3507">
        <f>YEAR(spending_patterns_detailed[[#This Row],[Transaction Date]])</f>
        <v>2023</v>
      </c>
      <c r="K3507" t="str">
        <f>TEXT(spending_patterns_detailed[[#This Row],[Transaction Date]],"mmm")</f>
        <v>Feb</v>
      </c>
      <c r="L35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08" spans="1:13" x14ac:dyDescent="0.4">
      <c r="A3508" t="s">
        <v>235</v>
      </c>
      <c r="B3508" t="s">
        <v>31</v>
      </c>
      <c r="C3508" t="s">
        <v>94</v>
      </c>
      <c r="D3508">
        <v>1</v>
      </c>
      <c r="E3508">
        <v>98.56</v>
      </c>
      <c r="F3508">
        <v>98.56</v>
      </c>
      <c r="G3508" t="s">
        <v>38</v>
      </c>
      <c r="H3508" t="s">
        <v>13</v>
      </c>
      <c r="I3508" s="1">
        <v>44934</v>
      </c>
      <c r="J3508">
        <f>YEAR(spending_patterns_detailed[[#This Row],[Transaction Date]])</f>
        <v>2023</v>
      </c>
      <c r="K3508" t="str">
        <f>TEXT(spending_patterns_detailed[[#This Row],[Transaction Date]],"mmm")</f>
        <v>Jan</v>
      </c>
      <c r="L35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09" spans="1:13" x14ac:dyDescent="0.4">
      <c r="A3509" t="s">
        <v>30</v>
      </c>
      <c r="B3509" t="s">
        <v>23</v>
      </c>
      <c r="C3509" t="s">
        <v>34</v>
      </c>
      <c r="D3509">
        <v>3</v>
      </c>
      <c r="E3509">
        <v>67.3</v>
      </c>
      <c r="F3509">
        <v>201.89</v>
      </c>
      <c r="G3509" t="s">
        <v>12</v>
      </c>
      <c r="H3509" t="s">
        <v>13</v>
      </c>
      <c r="I3509" s="1">
        <v>45556</v>
      </c>
      <c r="J3509">
        <f>YEAR(spending_patterns_detailed[[#This Row],[Transaction Date]])</f>
        <v>2024</v>
      </c>
      <c r="K3509" t="str">
        <f>TEXT(spending_patterns_detailed[[#This Row],[Transaction Date]],"mmm")</f>
        <v>Sep</v>
      </c>
      <c r="L35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10" spans="1:13" x14ac:dyDescent="0.4">
      <c r="A3510" t="s">
        <v>216</v>
      </c>
      <c r="B3510" t="s">
        <v>10</v>
      </c>
      <c r="C3510" t="s">
        <v>68</v>
      </c>
      <c r="D3510">
        <v>4</v>
      </c>
      <c r="E3510">
        <v>13.29</v>
      </c>
      <c r="F3510">
        <v>53.14</v>
      </c>
      <c r="G3510" t="s">
        <v>25</v>
      </c>
      <c r="H3510" t="s">
        <v>17</v>
      </c>
      <c r="I3510" s="1">
        <v>45317</v>
      </c>
      <c r="J3510">
        <f>YEAR(spending_patterns_detailed[[#This Row],[Transaction Date]])</f>
        <v>2024</v>
      </c>
      <c r="K3510" t="str">
        <f>TEXT(spending_patterns_detailed[[#This Row],[Transaction Date]],"mmm")</f>
        <v>Jan</v>
      </c>
      <c r="L35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11" spans="1:13" x14ac:dyDescent="0.4">
      <c r="A3511" t="s">
        <v>83</v>
      </c>
      <c r="B3511" t="s">
        <v>19</v>
      </c>
      <c r="C3511" t="s">
        <v>20</v>
      </c>
      <c r="D3511">
        <v>1</v>
      </c>
      <c r="E3511">
        <v>42.61</v>
      </c>
      <c r="F3511">
        <v>42.61</v>
      </c>
      <c r="G3511" t="s">
        <v>12</v>
      </c>
      <c r="H3511" t="s">
        <v>41</v>
      </c>
      <c r="I3511" s="1">
        <v>45567</v>
      </c>
      <c r="J3511">
        <f>YEAR(spending_patterns_detailed[[#This Row],[Transaction Date]])</f>
        <v>2024</v>
      </c>
      <c r="K3511" t="str">
        <f>TEXT(spending_patterns_detailed[[#This Row],[Transaction Date]],"mmm")</f>
        <v>Oct</v>
      </c>
      <c r="L35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12" spans="1:13" x14ac:dyDescent="0.4">
      <c r="A3512" t="s">
        <v>84</v>
      </c>
      <c r="B3512" t="s">
        <v>19</v>
      </c>
      <c r="C3512" t="s">
        <v>20</v>
      </c>
      <c r="D3512">
        <v>1</v>
      </c>
      <c r="E3512">
        <v>61.15</v>
      </c>
      <c r="F3512">
        <v>61.15</v>
      </c>
      <c r="G3512" t="s">
        <v>38</v>
      </c>
      <c r="H3512" t="s">
        <v>13</v>
      </c>
      <c r="I3512" s="1">
        <v>45544</v>
      </c>
      <c r="J3512">
        <f>YEAR(spending_patterns_detailed[[#This Row],[Transaction Date]])</f>
        <v>2024</v>
      </c>
      <c r="K3512" t="str">
        <f>TEXT(spending_patterns_detailed[[#This Row],[Transaction Date]],"mmm")</f>
        <v>Sep</v>
      </c>
      <c r="L35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13" spans="1:13" x14ac:dyDescent="0.4">
      <c r="A3513" t="s">
        <v>224</v>
      </c>
      <c r="B3513" t="s">
        <v>19</v>
      </c>
      <c r="C3513" t="s">
        <v>20</v>
      </c>
      <c r="D3513">
        <v>1</v>
      </c>
      <c r="E3513">
        <v>74.94</v>
      </c>
      <c r="F3513">
        <v>74.94</v>
      </c>
      <c r="G3513" t="s">
        <v>25</v>
      </c>
      <c r="H3513" t="s">
        <v>17</v>
      </c>
      <c r="I3513" s="1">
        <v>45112</v>
      </c>
      <c r="J3513">
        <f>YEAR(spending_patterns_detailed[[#This Row],[Transaction Date]])</f>
        <v>2023</v>
      </c>
      <c r="K3513" t="str">
        <f>TEXT(spending_patterns_detailed[[#This Row],[Transaction Date]],"mmm")</f>
        <v>Jul</v>
      </c>
      <c r="L35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14" spans="1:13" x14ac:dyDescent="0.4">
      <c r="A3514" t="s">
        <v>81</v>
      </c>
      <c r="B3514" t="s">
        <v>56</v>
      </c>
      <c r="C3514" t="s">
        <v>66</v>
      </c>
      <c r="D3514">
        <v>5</v>
      </c>
      <c r="E3514">
        <v>68.08</v>
      </c>
      <c r="F3514">
        <v>340.38</v>
      </c>
      <c r="G3514" t="s">
        <v>21</v>
      </c>
      <c r="H3514" t="s">
        <v>41</v>
      </c>
      <c r="I3514" s="1">
        <v>45322</v>
      </c>
      <c r="J3514">
        <f>YEAR(spending_patterns_detailed[[#This Row],[Transaction Date]])</f>
        <v>2024</v>
      </c>
      <c r="K3514" t="str">
        <f>TEXT(spending_patterns_detailed[[#This Row],[Transaction Date]],"mmm")</f>
        <v>Jan</v>
      </c>
      <c r="L35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15" spans="1:13" x14ac:dyDescent="0.4">
      <c r="A3515" t="s">
        <v>191</v>
      </c>
      <c r="B3515" t="s">
        <v>31</v>
      </c>
      <c r="C3515" t="s">
        <v>80</v>
      </c>
      <c r="D3515">
        <v>1</v>
      </c>
      <c r="E3515">
        <v>9.74</v>
      </c>
      <c r="F3515">
        <v>9.74</v>
      </c>
      <c r="G3515" t="s">
        <v>21</v>
      </c>
      <c r="H3515" t="s">
        <v>17</v>
      </c>
      <c r="I3515" s="1">
        <v>45107</v>
      </c>
      <c r="J3515">
        <f>YEAR(spending_patterns_detailed[[#This Row],[Transaction Date]])</f>
        <v>2023</v>
      </c>
      <c r="K3515" t="str">
        <f>TEXT(spending_patterns_detailed[[#This Row],[Transaction Date]],"mmm")</f>
        <v>Jun</v>
      </c>
      <c r="L35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516" spans="1:13" x14ac:dyDescent="0.4">
      <c r="A3516" t="s">
        <v>81</v>
      </c>
      <c r="B3516" t="s">
        <v>70</v>
      </c>
      <c r="C3516" t="s">
        <v>71</v>
      </c>
      <c r="D3516">
        <v>2</v>
      </c>
      <c r="E3516">
        <v>17.96</v>
      </c>
      <c r="F3516">
        <v>35.909999999999997</v>
      </c>
      <c r="G3516" t="s">
        <v>38</v>
      </c>
      <c r="H3516" t="s">
        <v>13</v>
      </c>
      <c r="I3516" s="1">
        <v>45437</v>
      </c>
      <c r="J3516">
        <f>YEAR(spending_patterns_detailed[[#This Row],[Transaction Date]])</f>
        <v>2024</v>
      </c>
      <c r="K3516" t="str">
        <f>TEXT(spending_patterns_detailed[[#This Row],[Transaction Date]],"mmm")</f>
        <v>May</v>
      </c>
      <c r="L35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17" spans="1:13" x14ac:dyDescent="0.4">
      <c r="A3517" t="s">
        <v>119</v>
      </c>
      <c r="B3517" t="s">
        <v>70</v>
      </c>
      <c r="C3517" t="s">
        <v>110</v>
      </c>
      <c r="D3517">
        <v>4</v>
      </c>
      <c r="E3517">
        <v>3.76</v>
      </c>
      <c r="F3517">
        <v>15.06</v>
      </c>
      <c r="G3517" t="s">
        <v>12</v>
      </c>
      <c r="H3517" t="s">
        <v>13</v>
      </c>
      <c r="I3517" s="1">
        <v>45603</v>
      </c>
      <c r="J3517">
        <f>YEAR(spending_patterns_detailed[[#This Row],[Transaction Date]])</f>
        <v>2024</v>
      </c>
      <c r="K3517" t="str">
        <f>TEXT(spending_patterns_detailed[[#This Row],[Transaction Date]],"mmm")</f>
        <v>Nov</v>
      </c>
      <c r="L35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18" spans="1:13" x14ac:dyDescent="0.4">
      <c r="A3518" t="s">
        <v>102</v>
      </c>
      <c r="B3518" t="s">
        <v>36</v>
      </c>
      <c r="C3518" t="s">
        <v>37</v>
      </c>
      <c r="D3518">
        <v>1</v>
      </c>
      <c r="E3518">
        <v>853.72</v>
      </c>
      <c r="F3518">
        <v>853.72</v>
      </c>
      <c r="G3518" t="s">
        <v>25</v>
      </c>
      <c r="H3518" t="s">
        <v>41</v>
      </c>
      <c r="I3518" s="1">
        <v>45384</v>
      </c>
      <c r="J3518">
        <f>YEAR(spending_patterns_detailed[[#This Row],[Transaction Date]])</f>
        <v>2024</v>
      </c>
      <c r="K3518" t="str">
        <f>TEXT(spending_patterns_detailed[[#This Row],[Transaction Date]],"mmm")</f>
        <v>Apr</v>
      </c>
      <c r="L35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19" spans="1:13" x14ac:dyDescent="0.4">
      <c r="A3519" t="s">
        <v>9</v>
      </c>
      <c r="B3519" t="s">
        <v>70</v>
      </c>
      <c r="C3519" t="s">
        <v>73</v>
      </c>
      <c r="D3519">
        <v>1</v>
      </c>
      <c r="E3519">
        <v>62.85</v>
      </c>
      <c r="F3519">
        <v>62.85</v>
      </c>
      <c r="G3519" t="s">
        <v>25</v>
      </c>
      <c r="H3519" t="s">
        <v>17</v>
      </c>
      <c r="I3519" s="1">
        <v>45288</v>
      </c>
      <c r="J3519">
        <f>YEAR(spending_patterns_detailed[[#This Row],[Transaction Date]])</f>
        <v>2023</v>
      </c>
      <c r="K3519" t="str">
        <f>TEXT(spending_patterns_detailed[[#This Row],[Transaction Date]],"mmm")</f>
        <v>Dec</v>
      </c>
      <c r="L35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20" spans="1:13" x14ac:dyDescent="0.4">
      <c r="A3520" t="s">
        <v>111</v>
      </c>
      <c r="B3520" t="s">
        <v>31</v>
      </c>
      <c r="C3520" t="s">
        <v>80</v>
      </c>
      <c r="D3520">
        <v>1</v>
      </c>
      <c r="E3520">
        <v>8.43</v>
      </c>
      <c r="F3520">
        <v>8.43</v>
      </c>
      <c r="G3520" t="s">
        <v>21</v>
      </c>
      <c r="H3520" t="s">
        <v>17</v>
      </c>
      <c r="I3520" s="1">
        <v>45114</v>
      </c>
      <c r="J3520">
        <f>YEAR(spending_patterns_detailed[[#This Row],[Transaction Date]])</f>
        <v>2023</v>
      </c>
      <c r="K3520" t="str">
        <f>TEXT(spending_patterns_detailed[[#This Row],[Transaction Date]],"mmm")</f>
        <v>Jul</v>
      </c>
      <c r="L35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521" spans="1:13" x14ac:dyDescent="0.4">
      <c r="A3521" t="s">
        <v>152</v>
      </c>
      <c r="B3521" t="s">
        <v>23</v>
      </c>
      <c r="C3521" t="s">
        <v>143</v>
      </c>
      <c r="D3521">
        <v>2</v>
      </c>
      <c r="E3521">
        <v>265.54000000000002</v>
      </c>
      <c r="F3521">
        <v>531.07000000000005</v>
      </c>
      <c r="G3521" t="s">
        <v>21</v>
      </c>
      <c r="H3521" t="s">
        <v>41</v>
      </c>
      <c r="I3521" s="1">
        <v>44936</v>
      </c>
      <c r="J3521">
        <f>YEAR(spending_patterns_detailed[[#This Row],[Transaction Date]])</f>
        <v>2023</v>
      </c>
      <c r="K3521" t="str">
        <f>TEXT(spending_patterns_detailed[[#This Row],[Transaction Date]],"mmm")</f>
        <v>Jan</v>
      </c>
      <c r="L35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22" spans="1:13" x14ac:dyDescent="0.4">
      <c r="A3522" t="s">
        <v>216</v>
      </c>
      <c r="B3522" t="s">
        <v>70</v>
      </c>
      <c r="C3522" t="s">
        <v>71</v>
      </c>
      <c r="D3522">
        <v>2</v>
      </c>
      <c r="E3522">
        <v>13.85</v>
      </c>
      <c r="F3522">
        <v>27.7</v>
      </c>
      <c r="G3522" t="s">
        <v>21</v>
      </c>
      <c r="H3522" t="s">
        <v>17</v>
      </c>
      <c r="I3522" s="1">
        <v>45399</v>
      </c>
      <c r="J3522">
        <f>YEAR(spending_patterns_detailed[[#This Row],[Transaction Date]])</f>
        <v>2024</v>
      </c>
      <c r="K3522" t="str">
        <f>TEXT(spending_patterns_detailed[[#This Row],[Transaction Date]],"mmm")</f>
        <v>Apr</v>
      </c>
      <c r="L35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23" spans="1:13" x14ac:dyDescent="0.4">
      <c r="A3523" t="s">
        <v>213</v>
      </c>
      <c r="B3523" t="s">
        <v>46</v>
      </c>
      <c r="C3523" t="s">
        <v>47</v>
      </c>
      <c r="D3523">
        <v>5</v>
      </c>
      <c r="E3523">
        <v>2.2999999999999998</v>
      </c>
      <c r="F3523">
        <v>11.52</v>
      </c>
      <c r="G3523" t="s">
        <v>12</v>
      </c>
      <c r="H3523" t="s">
        <v>41</v>
      </c>
      <c r="I3523" s="1">
        <v>45557</v>
      </c>
      <c r="J3523">
        <f>YEAR(spending_patterns_detailed[[#This Row],[Transaction Date]])</f>
        <v>2024</v>
      </c>
      <c r="K3523" t="str">
        <f>TEXT(spending_patterns_detailed[[#This Row],[Transaction Date]],"mmm")</f>
        <v>Sep</v>
      </c>
      <c r="L35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24" spans="1:13" x14ac:dyDescent="0.4">
      <c r="A3524" t="s">
        <v>29</v>
      </c>
      <c r="B3524" t="s">
        <v>100</v>
      </c>
      <c r="C3524" t="s">
        <v>101</v>
      </c>
      <c r="D3524">
        <v>1</v>
      </c>
      <c r="E3524">
        <v>14.71</v>
      </c>
      <c r="F3524">
        <v>14.71</v>
      </c>
      <c r="G3524" t="s">
        <v>12</v>
      </c>
      <c r="H3524" t="s">
        <v>17</v>
      </c>
      <c r="I3524" s="1">
        <v>45202</v>
      </c>
      <c r="J3524">
        <f>YEAR(spending_patterns_detailed[[#This Row],[Transaction Date]])</f>
        <v>2023</v>
      </c>
      <c r="K3524" t="str">
        <f>TEXT(spending_patterns_detailed[[#This Row],[Transaction Date]],"mmm")</f>
        <v>Oct</v>
      </c>
      <c r="L35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25" spans="1:13" x14ac:dyDescent="0.4">
      <c r="A3525" t="s">
        <v>26</v>
      </c>
      <c r="B3525" t="s">
        <v>56</v>
      </c>
      <c r="C3525" t="s">
        <v>57</v>
      </c>
      <c r="D3525">
        <v>5</v>
      </c>
      <c r="E3525">
        <v>27570.17</v>
      </c>
      <c r="F3525">
        <v>137850.82999999999</v>
      </c>
      <c r="G3525" t="s">
        <v>12</v>
      </c>
      <c r="H3525" t="s">
        <v>13</v>
      </c>
      <c r="I3525" s="1">
        <v>45595</v>
      </c>
      <c r="J3525">
        <f>YEAR(spending_patterns_detailed[[#This Row],[Transaction Date]])</f>
        <v>2024</v>
      </c>
      <c r="K3525" t="str">
        <f>TEXT(spending_patterns_detailed[[#This Row],[Transaction Date]],"mmm")</f>
        <v>Oct</v>
      </c>
      <c r="L35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35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3526" spans="1:13" x14ac:dyDescent="0.4">
      <c r="A3526" t="s">
        <v>123</v>
      </c>
      <c r="B3526" t="s">
        <v>15</v>
      </c>
      <c r="C3526" t="s">
        <v>16</v>
      </c>
      <c r="D3526">
        <v>4</v>
      </c>
      <c r="E3526">
        <v>37.130000000000003</v>
      </c>
      <c r="F3526">
        <v>148.54</v>
      </c>
      <c r="G3526" t="s">
        <v>21</v>
      </c>
      <c r="H3526" t="s">
        <v>17</v>
      </c>
      <c r="I3526" s="1">
        <v>45380</v>
      </c>
      <c r="J3526">
        <f>YEAR(spending_patterns_detailed[[#This Row],[Transaction Date]])</f>
        <v>2024</v>
      </c>
      <c r="K3526" t="str">
        <f>TEXT(spending_patterns_detailed[[#This Row],[Transaction Date]],"mmm")</f>
        <v>Mar</v>
      </c>
      <c r="L35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27" spans="1:13" x14ac:dyDescent="0.4">
      <c r="A3527" t="s">
        <v>29</v>
      </c>
      <c r="B3527" t="s">
        <v>15</v>
      </c>
      <c r="C3527" t="s">
        <v>151</v>
      </c>
      <c r="D3527">
        <v>5</v>
      </c>
      <c r="E3527">
        <v>57.45</v>
      </c>
      <c r="F3527">
        <v>287.23</v>
      </c>
      <c r="G3527" t="s">
        <v>25</v>
      </c>
      <c r="H3527" t="s">
        <v>13</v>
      </c>
      <c r="I3527" s="1">
        <v>45016</v>
      </c>
      <c r="J3527">
        <f>YEAR(spending_patterns_detailed[[#This Row],[Transaction Date]])</f>
        <v>2023</v>
      </c>
      <c r="K3527" t="str">
        <f>TEXT(spending_patterns_detailed[[#This Row],[Transaction Date]],"mmm")</f>
        <v>Mar</v>
      </c>
      <c r="L35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28" spans="1:13" x14ac:dyDescent="0.4">
      <c r="A3528" t="s">
        <v>187</v>
      </c>
      <c r="B3528" t="s">
        <v>15</v>
      </c>
      <c r="C3528" t="s">
        <v>135</v>
      </c>
      <c r="D3528">
        <v>5</v>
      </c>
      <c r="E3528">
        <v>15.97</v>
      </c>
      <c r="F3528">
        <v>79.83</v>
      </c>
      <c r="G3528" t="s">
        <v>21</v>
      </c>
      <c r="H3528" t="s">
        <v>17</v>
      </c>
      <c r="I3528" s="1">
        <v>45541</v>
      </c>
      <c r="J3528">
        <f>YEAR(spending_patterns_detailed[[#This Row],[Transaction Date]])</f>
        <v>2024</v>
      </c>
      <c r="K3528" t="str">
        <f>TEXT(spending_patterns_detailed[[#This Row],[Transaction Date]],"mmm")</f>
        <v>Sep</v>
      </c>
      <c r="L35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29" spans="1:13" x14ac:dyDescent="0.4">
      <c r="A3529" t="s">
        <v>175</v>
      </c>
      <c r="B3529" t="s">
        <v>61</v>
      </c>
      <c r="C3529" t="s">
        <v>78</v>
      </c>
      <c r="D3529">
        <v>1</v>
      </c>
      <c r="E3529">
        <v>797.46</v>
      </c>
      <c r="F3529">
        <v>797.46</v>
      </c>
      <c r="G3529" t="s">
        <v>25</v>
      </c>
      <c r="H3529" t="s">
        <v>41</v>
      </c>
      <c r="I3529" s="1">
        <v>45624</v>
      </c>
      <c r="J3529">
        <f>YEAR(spending_patterns_detailed[[#This Row],[Transaction Date]])</f>
        <v>2024</v>
      </c>
      <c r="K3529" t="str">
        <f>TEXT(spending_patterns_detailed[[#This Row],[Transaction Date]],"mmm")</f>
        <v>Nov</v>
      </c>
      <c r="L35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30" spans="1:13" x14ac:dyDescent="0.4">
      <c r="A3530" t="s">
        <v>231</v>
      </c>
      <c r="B3530" t="s">
        <v>100</v>
      </c>
      <c r="C3530" t="s">
        <v>130</v>
      </c>
      <c r="D3530">
        <v>1</v>
      </c>
      <c r="E3530">
        <v>13.1</v>
      </c>
      <c r="F3530">
        <v>13.1</v>
      </c>
      <c r="G3530" t="s">
        <v>25</v>
      </c>
      <c r="H3530" t="s">
        <v>17</v>
      </c>
      <c r="I3530" s="1">
        <v>45176</v>
      </c>
      <c r="J3530">
        <f>YEAR(spending_patterns_detailed[[#This Row],[Transaction Date]])</f>
        <v>2023</v>
      </c>
      <c r="K3530" t="str">
        <f>TEXT(spending_patterns_detailed[[#This Row],[Transaction Date]],"mmm")</f>
        <v>Sep</v>
      </c>
      <c r="L35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31" spans="1:13" x14ac:dyDescent="0.4">
      <c r="A3531" t="s">
        <v>224</v>
      </c>
      <c r="B3531" t="s">
        <v>46</v>
      </c>
      <c r="C3531" t="s">
        <v>162</v>
      </c>
      <c r="D3531">
        <v>3</v>
      </c>
      <c r="E3531">
        <v>6.41</v>
      </c>
      <c r="F3531">
        <v>19.23</v>
      </c>
      <c r="G3531" t="s">
        <v>12</v>
      </c>
      <c r="H3531" t="s">
        <v>17</v>
      </c>
      <c r="I3531" s="1">
        <v>45025</v>
      </c>
      <c r="J3531">
        <f>YEAR(spending_patterns_detailed[[#This Row],[Transaction Date]])</f>
        <v>2023</v>
      </c>
      <c r="K3531" t="str">
        <f>TEXT(spending_patterns_detailed[[#This Row],[Transaction Date]],"mmm")</f>
        <v>Apr</v>
      </c>
      <c r="L35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32" spans="1:13" x14ac:dyDescent="0.4">
      <c r="A3532" t="s">
        <v>265</v>
      </c>
      <c r="B3532" t="s">
        <v>56</v>
      </c>
      <c r="C3532" t="s">
        <v>66</v>
      </c>
      <c r="D3532">
        <v>4</v>
      </c>
      <c r="E3532">
        <v>28.91</v>
      </c>
      <c r="F3532">
        <v>115.64</v>
      </c>
      <c r="G3532" t="s">
        <v>12</v>
      </c>
      <c r="H3532" t="s">
        <v>41</v>
      </c>
      <c r="I3532" s="1">
        <v>45621</v>
      </c>
      <c r="J3532">
        <f>YEAR(spending_patterns_detailed[[#This Row],[Transaction Date]])</f>
        <v>2024</v>
      </c>
      <c r="K3532" t="str">
        <f>TEXT(spending_patterns_detailed[[#This Row],[Transaction Date]],"mmm")</f>
        <v>Nov</v>
      </c>
      <c r="L35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33" spans="1:13" x14ac:dyDescent="0.4">
      <c r="A3533" t="s">
        <v>122</v>
      </c>
      <c r="B3533" t="s">
        <v>10</v>
      </c>
      <c r="C3533" t="s">
        <v>43</v>
      </c>
      <c r="D3533">
        <v>4</v>
      </c>
      <c r="E3533">
        <v>2.87</v>
      </c>
      <c r="F3533">
        <v>11.48</v>
      </c>
      <c r="G3533" t="s">
        <v>25</v>
      </c>
      <c r="H3533" t="s">
        <v>13</v>
      </c>
      <c r="I3533" s="1">
        <v>45566</v>
      </c>
      <c r="J3533">
        <f>YEAR(spending_patterns_detailed[[#This Row],[Transaction Date]])</f>
        <v>2024</v>
      </c>
      <c r="K3533" t="str">
        <f>TEXT(spending_patterns_detailed[[#This Row],[Transaction Date]],"mmm")</f>
        <v>Oct</v>
      </c>
      <c r="L35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34" spans="1:13" x14ac:dyDescent="0.4">
      <c r="A3534" t="s">
        <v>98</v>
      </c>
      <c r="B3534" t="s">
        <v>36</v>
      </c>
      <c r="C3534" t="s">
        <v>37</v>
      </c>
      <c r="D3534">
        <v>1</v>
      </c>
      <c r="E3534">
        <v>1079.8599999999999</v>
      </c>
      <c r="F3534">
        <v>1079.8599999999999</v>
      </c>
      <c r="G3534" t="s">
        <v>21</v>
      </c>
      <c r="H3534" t="s">
        <v>13</v>
      </c>
      <c r="I3534" s="1">
        <v>45070</v>
      </c>
      <c r="J3534">
        <f>YEAR(spending_patterns_detailed[[#This Row],[Transaction Date]])</f>
        <v>2023</v>
      </c>
      <c r="K3534" t="str">
        <f>TEXT(spending_patterns_detailed[[#This Row],[Transaction Date]],"mmm")</f>
        <v>May</v>
      </c>
      <c r="L35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5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535" spans="1:13" x14ac:dyDescent="0.4">
      <c r="A3535" t="s">
        <v>216</v>
      </c>
      <c r="B3535" t="s">
        <v>46</v>
      </c>
      <c r="C3535" t="s">
        <v>109</v>
      </c>
      <c r="D3535">
        <v>1</v>
      </c>
      <c r="E3535">
        <v>280.38</v>
      </c>
      <c r="F3535">
        <v>280.38</v>
      </c>
      <c r="G3535" t="s">
        <v>21</v>
      </c>
      <c r="H3535" t="s">
        <v>17</v>
      </c>
      <c r="I3535" s="1">
        <v>45249</v>
      </c>
      <c r="J3535">
        <f>YEAR(spending_patterns_detailed[[#This Row],[Transaction Date]])</f>
        <v>2023</v>
      </c>
      <c r="K3535" t="str">
        <f>TEXT(spending_patterns_detailed[[#This Row],[Transaction Date]],"mmm")</f>
        <v>Nov</v>
      </c>
      <c r="L35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36" spans="1:13" x14ac:dyDescent="0.4">
      <c r="A3536" t="s">
        <v>89</v>
      </c>
      <c r="B3536" t="s">
        <v>70</v>
      </c>
      <c r="C3536" t="s">
        <v>110</v>
      </c>
      <c r="D3536">
        <v>1</v>
      </c>
      <c r="E3536">
        <v>3.57</v>
      </c>
      <c r="F3536">
        <v>3.57</v>
      </c>
      <c r="G3536" t="s">
        <v>21</v>
      </c>
      <c r="H3536" t="s">
        <v>13</v>
      </c>
      <c r="I3536" s="1">
        <v>44935</v>
      </c>
      <c r="J3536">
        <f>YEAR(spending_patterns_detailed[[#This Row],[Transaction Date]])</f>
        <v>2023</v>
      </c>
      <c r="K3536" t="str">
        <f>TEXT(spending_patterns_detailed[[#This Row],[Transaction Date]],"mmm")</f>
        <v>Jan</v>
      </c>
      <c r="L35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537" spans="1:13" x14ac:dyDescent="0.4">
      <c r="A3537" t="s">
        <v>83</v>
      </c>
      <c r="B3537" t="s">
        <v>61</v>
      </c>
      <c r="C3537" t="s">
        <v>62</v>
      </c>
      <c r="D3537">
        <v>1</v>
      </c>
      <c r="E3537">
        <v>272.36</v>
      </c>
      <c r="F3537">
        <v>272.36</v>
      </c>
      <c r="G3537" t="s">
        <v>25</v>
      </c>
      <c r="H3537" t="s">
        <v>13</v>
      </c>
      <c r="I3537" s="1">
        <v>45625</v>
      </c>
      <c r="J3537">
        <f>YEAR(spending_patterns_detailed[[#This Row],[Transaction Date]])</f>
        <v>2024</v>
      </c>
      <c r="K3537" t="str">
        <f>TEXT(spending_patterns_detailed[[#This Row],[Transaction Date]],"mmm")</f>
        <v>Nov</v>
      </c>
      <c r="L35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38" spans="1:13" x14ac:dyDescent="0.4">
      <c r="A3538" t="s">
        <v>117</v>
      </c>
      <c r="B3538" t="s">
        <v>10</v>
      </c>
      <c r="C3538" t="s">
        <v>43</v>
      </c>
      <c r="D3538">
        <v>4</v>
      </c>
      <c r="E3538">
        <v>1.42</v>
      </c>
      <c r="F3538">
        <v>5.68</v>
      </c>
      <c r="G3538" t="s">
        <v>38</v>
      </c>
      <c r="H3538" t="s">
        <v>41</v>
      </c>
      <c r="I3538" s="1">
        <v>45483</v>
      </c>
      <c r="J3538">
        <f>YEAR(spending_patterns_detailed[[#This Row],[Transaction Date]])</f>
        <v>2024</v>
      </c>
      <c r="K3538" t="str">
        <f>TEXT(spending_patterns_detailed[[#This Row],[Transaction Date]],"mmm")</f>
        <v>Jul</v>
      </c>
      <c r="L35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539" spans="1:13" x14ac:dyDescent="0.4">
      <c r="A3539" t="s">
        <v>180</v>
      </c>
      <c r="B3539" t="s">
        <v>19</v>
      </c>
      <c r="C3539" t="s">
        <v>149</v>
      </c>
      <c r="D3539">
        <v>1</v>
      </c>
      <c r="E3539">
        <v>3212.97</v>
      </c>
      <c r="F3539">
        <v>3212.97</v>
      </c>
      <c r="G3539" t="s">
        <v>25</v>
      </c>
      <c r="H3539" t="s">
        <v>41</v>
      </c>
      <c r="I3539" s="1">
        <v>45582</v>
      </c>
      <c r="J3539">
        <f>YEAR(spending_patterns_detailed[[#This Row],[Transaction Date]])</f>
        <v>2024</v>
      </c>
      <c r="K3539" t="str">
        <f>TEXT(spending_patterns_detailed[[#This Row],[Transaction Date]],"mmm")</f>
        <v>Oct</v>
      </c>
      <c r="L35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5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540" spans="1:13" x14ac:dyDescent="0.4">
      <c r="A3540" t="s">
        <v>260</v>
      </c>
      <c r="B3540" t="s">
        <v>49</v>
      </c>
      <c r="C3540" t="s">
        <v>197</v>
      </c>
      <c r="D3540">
        <v>1</v>
      </c>
      <c r="E3540">
        <v>30.17</v>
      </c>
      <c r="F3540">
        <v>30.17</v>
      </c>
      <c r="G3540" t="s">
        <v>38</v>
      </c>
      <c r="H3540" t="s">
        <v>13</v>
      </c>
      <c r="I3540" s="1">
        <v>45348</v>
      </c>
      <c r="J3540">
        <f>YEAR(spending_patterns_detailed[[#This Row],[Transaction Date]])</f>
        <v>2024</v>
      </c>
      <c r="K3540" t="str">
        <f>TEXT(spending_patterns_detailed[[#This Row],[Transaction Date]],"mmm")</f>
        <v>Feb</v>
      </c>
      <c r="L35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41" spans="1:13" x14ac:dyDescent="0.4">
      <c r="A3541" t="s">
        <v>171</v>
      </c>
      <c r="B3541" t="s">
        <v>46</v>
      </c>
      <c r="C3541" t="s">
        <v>162</v>
      </c>
      <c r="D3541">
        <v>2</v>
      </c>
      <c r="E3541">
        <v>5.9</v>
      </c>
      <c r="F3541">
        <v>11.81</v>
      </c>
      <c r="G3541" t="s">
        <v>25</v>
      </c>
      <c r="H3541" t="s">
        <v>41</v>
      </c>
      <c r="I3541" s="1">
        <v>45191</v>
      </c>
      <c r="J3541">
        <f>YEAR(spending_patterns_detailed[[#This Row],[Transaction Date]])</f>
        <v>2023</v>
      </c>
      <c r="K3541" t="str">
        <f>TEXT(spending_patterns_detailed[[#This Row],[Transaction Date]],"mmm")</f>
        <v>Sep</v>
      </c>
      <c r="L35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42" spans="1:13" x14ac:dyDescent="0.4">
      <c r="A3542" t="s">
        <v>251</v>
      </c>
      <c r="B3542" t="s">
        <v>70</v>
      </c>
      <c r="C3542" t="s">
        <v>71</v>
      </c>
      <c r="D3542">
        <v>5</v>
      </c>
      <c r="E3542">
        <v>13.24</v>
      </c>
      <c r="F3542">
        <v>66.180000000000007</v>
      </c>
      <c r="G3542" t="s">
        <v>38</v>
      </c>
      <c r="H3542" t="s">
        <v>13</v>
      </c>
      <c r="I3542" s="1">
        <v>45076</v>
      </c>
      <c r="J3542">
        <f>YEAR(spending_patterns_detailed[[#This Row],[Transaction Date]])</f>
        <v>2023</v>
      </c>
      <c r="K3542" t="str">
        <f>TEXT(spending_patterns_detailed[[#This Row],[Transaction Date]],"mmm")</f>
        <v>May</v>
      </c>
      <c r="L35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43" spans="1:13" x14ac:dyDescent="0.4">
      <c r="A3543" t="s">
        <v>223</v>
      </c>
      <c r="B3543" t="s">
        <v>70</v>
      </c>
      <c r="C3543" t="s">
        <v>110</v>
      </c>
      <c r="D3543">
        <v>1</v>
      </c>
      <c r="E3543">
        <v>3.13</v>
      </c>
      <c r="F3543">
        <v>3.13</v>
      </c>
      <c r="G3543" t="s">
        <v>38</v>
      </c>
      <c r="H3543" t="s">
        <v>41</v>
      </c>
      <c r="I3543" s="1">
        <v>45325</v>
      </c>
      <c r="J3543">
        <f>YEAR(spending_patterns_detailed[[#This Row],[Transaction Date]])</f>
        <v>2024</v>
      </c>
      <c r="K3543" t="str">
        <f>TEXT(spending_patterns_detailed[[#This Row],[Transaction Date]],"mmm")</f>
        <v>Feb</v>
      </c>
      <c r="L35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544" spans="1:13" x14ac:dyDescent="0.4">
      <c r="A3544" t="s">
        <v>247</v>
      </c>
      <c r="B3544" t="s">
        <v>36</v>
      </c>
      <c r="C3544" t="s">
        <v>160</v>
      </c>
      <c r="D3544">
        <v>1</v>
      </c>
      <c r="E3544">
        <v>511.11</v>
      </c>
      <c r="F3544">
        <v>511.11</v>
      </c>
      <c r="G3544" t="s">
        <v>38</v>
      </c>
      <c r="H3544" t="s">
        <v>41</v>
      </c>
      <c r="I3544" s="1">
        <v>45445</v>
      </c>
      <c r="J3544">
        <f>YEAR(spending_patterns_detailed[[#This Row],[Transaction Date]])</f>
        <v>2024</v>
      </c>
      <c r="K3544" t="str">
        <f>TEXT(spending_patterns_detailed[[#This Row],[Transaction Date]],"mmm")</f>
        <v>Jun</v>
      </c>
      <c r="L35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45" spans="1:13" x14ac:dyDescent="0.4">
      <c r="A3545" t="s">
        <v>257</v>
      </c>
      <c r="B3545" t="s">
        <v>31</v>
      </c>
      <c r="C3545" t="s">
        <v>80</v>
      </c>
      <c r="D3545">
        <v>1</v>
      </c>
      <c r="E3545">
        <v>3.32</v>
      </c>
      <c r="F3545">
        <v>3.32</v>
      </c>
      <c r="G3545" t="s">
        <v>12</v>
      </c>
      <c r="H3545" t="s">
        <v>17</v>
      </c>
      <c r="I3545" s="1">
        <v>45127</v>
      </c>
      <c r="J3545">
        <f>YEAR(spending_patterns_detailed[[#This Row],[Transaction Date]])</f>
        <v>2023</v>
      </c>
      <c r="K3545" t="str">
        <f>TEXT(spending_patterns_detailed[[#This Row],[Transaction Date]],"mmm")</f>
        <v>Jul</v>
      </c>
      <c r="L35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546" spans="1:13" x14ac:dyDescent="0.4">
      <c r="A3546" t="s">
        <v>114</v>
      </c>
      <c r="B3546" t="s">
        <v>70</v>
      </c>
      <c r="C3546" t="s">
        <v>71</v>
      </c>
      <c r="D3546">
        <v>2</v>
      </c>
      <c r="E3546">
        <v>18.8</v>
      </c>
      <c r="F3546">
        <v>37.6</v>
      </c>
      <c r="G3546" t="s">
        <v>21</v>
      </c>
      <c r="H3546" t="s">
        <v>17</v>
      </c>
      <c r="I3546" s="1">
        <v>45635</v>
      </c>
      <c r="J3546">
        <f>YEAR(spending_patterns_detailed[[#This Row],[Transaction Date]])</f>
        <v>2024</v>
      </c>
      <c r="K3546" t="str">
        <f>TEXT(spending_patterns_detailed[[#This Row],[Transaction Date]],"mmm")</f>
        <v>Dec</v>
      </c>
      <c r="L35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47" spans="1:13" x14ac:dyDescent="0.4">
      <c r="A3547" t="s">
        <v>232</v>
      </c>
      <c r="B3547" t="s">
        <v>56</v>
      </c>
      <c r="C3547" t="s">
        <v>57</v>
      </c>
      <c r="D3547">
        <v>2</v>
      </c>
      <c r="E3547">
        <v>42425.22</v>
      </c>
      <c r="F3547">
        <v>84850.45</v>
      </c>
      <c r="G3547" t="s">
        <v>12</v>
      </c>
      <c r="H3547" t="s">
        <v>41</v>
      </c>
      <c r="I3547" s="1">
        <v>45002</v>
      </c>
      <c r="J3547">
        <f>YEAR(spending_patterns_detailed[[#This Row],[Transaction Date]])</f>
        <v>2023</v>
      </c>
      <c r="K3547" t="str">
        <f>TEXT(spending_patterns_detailed[[#This Row],[Transaction Date]],"mmm")</f>
        <v>Mar</v>
      </c>
      <c r="L35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35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3548" spans="1:13" x14ac:dyDescent="0.4">
      <c r="A3548" t="s">
        <v>126</v>
      </c>
      <c r="B3548" t="s">
        <v>36</v>
      </c>
      <c r="C3548" t="s">
        <v>37</v>
      </c>
      <c r="D3548">
        <v>1</v>
      </c>
      <c r="E3548">
        <v>835.14</v>
      </c>
      <c r="F3548">
        <v>835.14</v>
      </c>
      <c r="G3548" t="s">
        <v>25</v>
      </c>
      <c r="H3548" t="s">
        <v>17</v>
      </c>
      <c r="I3548" s="1">
        <v>45355</v>
      </c>
      <c r="J3548">
        <f>YEAR(spending_patterns_detailed[[#This Row],[Transaction Date]])</f>
        <v>2024</v>
      </c>
      <c r="K3548" t="str">
        <f>TEXT(spending_patterns_detailed[[#This Row],[Transaction Date]],"mmm")</f>
        <v>Mar</v>
      </c>
      <c r="L35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49" spans="1:13" x14ac:dyDescent="0.4">
      <c r="A3549" t="s">
        <v>156</v>
      </c>
      <c r="B3549" t="s">
        <v>27</v>
      </c>
      <c r="C3549" t="s">
        <v>40</v>
      </c>
      <c r="D3549">
        <v>4</v>
      </c>
      <c r="E3549">
        <v>75.739999999999995</v>
      </c>
      <c r="F3549">
        <v>302.95999999999998</v>
      </c>
      <c r="G3549" t="s">
        <v>12</v>
      </c>
      <c r="H3549" t="s">
        <v>17</v>
      </c>
      <c r="I3549" s="1">
        <v>45386</v>
      </c>
      <c r="J3549">
        <f>YEAR(spending_patterns_detailed[[#This Row],[Transaction Date]])</f>
        <v>2024</v>
      </c>
      <c r="K3549" t="str">
        <f>TEXT(spending_patterns_detailed[[#This Row],[Transaction Date]],"mmm")</f>
        <v>Apr</v>
      </c>
      <c r="L35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50" spans="1:13" x14ac:dyDescent="0.4">
      <c r="A3550" t="s">
        <v>272</v>
      </c>
      <c r="B3550" t="s">
        <v>100</v>
      </c>
      <c r="C3550" t="s">
        <v>189</v>
      </c>
      <c r="D3550">
        <v>1</v>
      </c>
      <c r="E3550">
        <v>33.71</v>
      </c>
      <c r="F3550">
        <v>33.71</v>
      </c>
      <c r="G3550" t="s">
        <v>25</v>
      </c>
      <c r="H3550" t="s">
        <v>41</v>
      </c>
      <c r="I3550" s="1">
        <v>45411</v>
      </c>
      <c r="J3550">
        <f>YEAR(spending_patterns_detailed[[#This Row],[Transaction Date]])</f>
        <v>2024</v>
      </c>
      <c r="K3550" t="str">
        <f>TEXT(spending_patterns_detailed[[#This Row],[Transaction Date]],"mmm")</f>
        <v>Apr</v>
      </c>
      <c r="L35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51" spans="1:13" x14ac:dyDescent="0.4">
      <c r="A3551" t="s">
        <v>200</v>
      </c>
      <c r="B3551" t="s">
        <v>15</v>
      </c>
      <c r="C3551" t="s">
        <v>135</v>
      </c>
      <c r="D3551">
        <v>3</v>
      </c>
      <c r="E3551">
        <v>18.43</v>
      </c>
      <c r="F3551">
        <v>55.29</v>
      </c>
      <c r="G3551" t="s">
        <v>25</v>
      </c>
      <c r="H3551" t="s">
        <v>13</v>
      </c>
      <c r="I3551" s="1">
        <v>45506</v>
      </c>
      <c r="J3551">
        <f>YEAR(spending_patterns_detailed[[#This Row],[Transaction Date]])</f>
        <v>2024</v>
      </c>
      <c r="K3551" t="str">
        <f>TEXT(spending_patterns_detailed[[#This Row],[Transaction Date]],"mmm")</f>
        <v>Aug</v>
      </c>
      <c r="L35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52" spans="1:13" x14ac:dyDescent="0.4">
      <c r="A3552" t="s">
        <v>171</v>
      </c>
      <c r="B3552" t="s">
        <v>19</v>
      </c>
      <c r="C3552" t="s">
        <v>149</v>
      </c>
      <c r="D3552">
        <v>1</v>
      </c>
      <c r="E3552">
        <v>4409.3</v>
      </c>
      <c r="F3552">
        <v>4409.3</v>
      </c>
      <c r="G3552" t="s">
        <v>25</v>
      </c>
      <c r="H3552" t="s">
        <v>17</v>
      </c>
      <c r="I3552" s="1">
        <v>45412</v>
      </c>
      <c r="J3552">
        <f>YEAR(spending_patterns_detailed[[#This Row],[Transaction Date]])</f>
        <v>2024</v>
      </c>
      <c r="K3552" t="str">
        <f>TEXT(spending_patterns_detailed[[#This Row],[Transaction Date]],"mmm")</f>
        <v>Apr</v>
      </c>
      <c r="L35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5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553" spans="1:13" x14ac:dyDescent="0.4">
      <c r="A3553" t="s">
        <v>98</v>
      </c>
      <c r="B3553" t="s">
        <v>10</v>
      </c>
      <c r="C3553" t="s">
        <v>87</v>
      </c>
      <c r="D3553">
        <v>1</v>
      </c>
      <c r="E3553">
        <v>2.2799999999999998</v>
      </c>
      <c r="F3553">
        <v>2.2799999999999998</v>
      </c>
      <c r="G3553" t="s">
        <v>21</v>
      </c>
      <c r="H3553" t="s">
        <v>13</v>
      </c>
      <c r="I3553" s="1">
        <v>45621</v>
      </c>
      <c r="J3553">
        <f>YEAR(spending_patterns_detailed[[#This Row],[Transaction Date]])</f>
        <v>2024</v>
      </c>
      <c r="K3553" t="str">
        <f>TEXT(spending_patterns_detailed[[#This Row],[Transaction Date]],"mmm")</f>
        <v>Nov</v>
      </c>
      <c r="L35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554" spans="1:13" x14ac:dyDescent="0.4">
      <c r="A3554" t="s">
        <v>83</v>
      </c>
      <c r="B3554" t="s">
        <v>27</v>
      </c>
      <c r="C3554" t="s">
        <v>54</v>
      </c>
      <c r="D3554">
        <v>4</v>
      </c>
      <c r="E3554">
        <v>374.95</v>
      </c>
      <c r="F3554">
        <v>1499.82</v>
      </c>
      <c r="G3554" t="s">
        <v>21</v>
      </c>
      <c r="H3554" t="s">
        <v>41</v>
      </c>
      <c r="I3554" s="1">
        <v>45000</v>
      </c>
      <c r="J3554">
        <f>YEAR(spending_patterns_detailed[[#This Row],[Transaction Date]])</f>
        <v>2023</v>
      </c>
      <c r="K3554" t="str">
        <f>TEXT(spending_patterns_detailed[[#This Row],[Transaction Date]],"mmm")</f>
        <v>Mar</v>
      </c>
      <c r="L35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555" spans="1:13" x14ac:dyDescent="0.4">
      <c r="A3555" t="s">
        <v>268</v>
      </c>
      <c r="B3555" t="s">
        <v>23</v>
      </c>
      <c r="C3555" t="s">
        <v>24</v>
      </c>
      <c r="D3555">
        <v>2</v>
      </c>
      <c r="E3555">
        <v>29.32</v>
      </c>
      <c r="F3555">
        <v>58.64</v>
      </c>
      <c r="G3555" t="s">
        <v>12</v>
      </c>
      <c r="H3555" t="s">
        <v>41</v>
      </c>
      <c r="I3555" s="1">
        <v>45405</v>
      </c>
      <c r="J3555">
        <f>YEAR(spending_patterns_detailed[[#This Row],[Transaction Date]])</f>
        <v>2024</v>
      </c>
      <c r="K3555" t="str">
        <f>TEXT(spending_patterns_detailed[[#This Row],[Transaction Date]],"mmm")</f>
        <v>Apr</v>
      </c>
      <c r="L35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56" spans="1:13" x14ac:dyDescent="0.4">
      <c r="A3556" t="s">
        <v>166</v>
      </c>
      <c r="B3556" t="s">
        <v>10</v>
      </c>
      <c r="C3556" t="s">
        <v>144</v>
      </c>
      <c r="D3556">
        <v>3</v>
      </c>
      <c r="E3556">
        <v>17.649999999999999</v>
      </c>
      <c r="F3556">
        <v>52.94</v>
      </c>
      <c r="G3556" t="s">
        <v>12</v>
      </c>
      <c r="H3556" t="s">
        <v>41</v>
      </c>
      <c r="I3556" s="1">
        <v>45030</v>
      </c>
      <c r="J3556">
        <f>YEAR(spending_patterns_detailed[[#This Row],[Transaction Date]])</f>
        <v>2023</v>
      </c>
      <c r="K3556" t="str">
        <f>TEXT(spending_patterns_detailed[[#This Row],[Transaction Date]],"mmm")</f>
        <v>Apr</v>
      </c>
      <c r="L35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57" spans="1:13" x14ac:dyDescent="0.4">
      <c r="A3557" t="s">
        <v>119</v>
      </c>
      <c r="B3557" t="s">
        <v>49</v>
      </c>
      <c r="C3557" t="s">
        <v>50</v>
      </c>
      <c r="D3557">
        <v>1</v>
      </c>
      <c r="E3557">
        <v>60.41</v>
      </c>
      <c r="F3557">
        <v>60.41</v>
      </c>
      <c r="G3557" t="s">
        <v>21</v>
      </c>
      <c r="H3557" t="s">
        <v>17</v>
      </c>
      <c r="I3557" s="1">
        <v>45148</v>
      </c>
      <c r="J3557">
        <f>YEAR(spending_patterns_detailed[[#This Row],[Transaction Date]])</f>
        <v>2023</v>
      </c>
      <c r="K3557" t="str">
        <f>TEXT(spending_patterns_detailed[[#This Row],[Transaction Date]],"mmm")</f>
        <v>Aug</v>
      </c>
      <c r="L35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58" spans="1:13" x14ac:dyDescent="0.4">
      <c r="A3558" t="s">
        <v>83</v>
      </c>
      <c r="B3558" t="s">
        <v>23</v>
      </c>
      <c r="C3558" t="s">
        <v>143</v>
      </c>
      <c r="D3558">
        <v>5</v>
      </c>
      <c r="E3558">
        <v>410.46</v>
      </c>
      <c r="F3558">
        <v>2052.29</v>
      </c>
      <c r="G3558" t="s">
        <v>25</v>
      </c>
      <c r="H3558" t="s">
        <v>17</v>
      </c>
      <c r="I3558" s="1">
        <v>45281</v>
      </c>
      <c r="J3558">
        <f>YEAR(spending_patterns_detailed[[#This Row],[Transaction Date]])</f>
        <v>2023</v>
      </c>
      <c r="K3558" t="str">
        <f>TEXT(spending_patterns_detailed[[#This Row],[Transaction Date]],"mmm")</f>
        <v>Dec</v>
      </c>
      <c r="L35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559" spans="1:13" x14ac:dyDescent="0.4">
      <c r="A3559" t="s">
        <v>161</v>
      </c>
      <c r="B3559" t="s">
        <v>56</v>
      </c>
      <c r="C3559" t="s">
        <v>66</v>
      </c>
      <c r="D3559">
        <v>1</v>
      </c>
      <c r="E3559">
        <v>39.590000000000003</v>
      </c>
      <c r="F3559">
        <v>39.590000000000003</v>
      </c>
      <c r="G3559" t="s">
        <v>25</v>
      </c>
      <c r="H3559" t="s">
        <v>17</v>
      </c>
      <c r="I3559" s="1">
        <v>45227</v>
      </c>
      <c r="J3559">
        <f>YEAR(spending_patterns_detailed[[#This Row],[Transaction Date]])</f>
        <v>2023</v>
      </c>
      <c r="K3559" t="str">
        <f>TEXT(spending_patterns_detailed[[#This Row],[Transaction Date]],"mmm")</f>
        <v>Oct</v>
      </c>
      <c r="L35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60" spans="1:13" x14ac:dyDescent="0.4">
      <c r="A3560" t="s">
        <v>139</v>
      </c>
      <c r="B3560" t="s">
        <v>61</v>
      </c>
      <c r="C3560" t="s">
        <v>78</v>
      </c>
      <c r="D3560">
        <v>1</v>
      </c>
      <c r="E3560">
        <v>196.42</v>
      </c>
      <c r="F3560">
        <v>196.42</v>
      </c>
      <c r="G3560" t="s">
        <v>38</v>
      </c>
      <c r="H3560" t="s">
        <v>13</v>
      </c>
      <c r="I3560" s="1">
        <v>44980</v>
      </c>
      <c r="J3560">
        <f>YEAR(spending_patterns_detailed[[#This Row],[Transaction Date]])</f>
        <v>2023</v>
      </c>
      <c r="K3560" t="str">
        <f>TEXT(spending_patterns_detailed[[#This Row],[Transaction Date]],"mmm")</f>
        <v>Feb</v>
      </c>
      <c r="L35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61" spans="1:13" x14ac:dyDescent="0.4">
      <c r="A3561" t="s">
        <v>155</v>
      </c>
      <c r="B3561" t="s">
        <v>70</v>
      </c>
      <c r="C3561" t="s">
        <v>73</v>
      </c>
      <c r="D3561">
        <v>1</v>
      </c>
      <c r="E3561">
        <v>34.380000000000003</v>
      </c>
      <c r="F3561">
        <v>34.380000000000003</v>
      </c>
      <c r="G3561" t="s">
        <v>21</v>
      </c>
      <c r="H3561" t="s">
        <v>41</v>
      </c>
      <c r="I3561" s="1">
        <v>45138</v>
      </c>
      <c r="J3561">
        <f>YEAR(spending_patterns_detailed[[#This Row],[Transaction Date]])</f>
        <v>2023</v>
      </c>
      <c r="K3561" t="str">
        <f>TEXT(spending_patterns_detailed[[#This Row],[Transaction Date]],"mmm")</f>
        <v>Jul</v>
      </c>
      <c r="L35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62" spans="1:13" x14ac:dyDescent="0.4">
      <c r="A3562" t="s">
        <v>262</v>
      </c>
      <c r="B3562" t="s">
        <v>36</v>
      </c>
      <c r="C3562" t="s">
        <v>37</v>
      </c>
      <c r="D3562">
        <v>1</v>
      </c>
      <c r="E3562">
        <v>380.7</v>
      </c>
      <c r="F3562">
        <v>380.7</v>
      </c>
      <c r="G3562" t="s">
        <v>25</v>
      </c>
      <c r="H3562" t="s">
        <v>13</v>
      </c>
      <c r="I3562" s="1">
        <v>45283</v>
      </c>
      <c r="J3562">
        <f>YEAR(spending_patterns_detailed[[#This Row],[Transaction Date]])</f>
        <v>2023</v>
      </c>
      <c r="K3562" t="str">
        <f>TEXT(spending_patterns_detailed[[#This Row],[Transaction Date]],"mmm")</f>
        <v>Dec</v>
      </c>
      <c r="L35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63" spans="1:13" x14ac:dyDescent="0.4">
      <c r="A3563" t="s">
        <v>22</v>
      </c>
      <c r="B3563" t="s">
        <v>27</v>
      </c>
      <c r="C3563" t="s">
        <v>153</v>
      </c>
      <c r="D3563">
        <v>3</v>
      </c>
      <c r="E3563">
        <v>37.22</v>
      </c>
      <c r="F3563">
        <v>111.67</v>
      </c>
      <c r="G3563" t="s">
        <v>21</v>
      </c>
      <c r="H3563" t="s">
        <v>13</v>
      </c>
      <c r="I3563" s="1">
        <v>45475</v>
      </c>
      <c r="J3563">
        <f>YEAR(spending_patterns_detailed[[#This Row],[Transaction Date]])</f>
        <v>2024</v>
      </c>
      <c r="K3563" t="str">
        <f>TEXT(spending_patterns_detailed[[#This Row],[Transaction Date]],"mmm")</f>
        <v>Jul</v>
      </c>
      <c r="L35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64" spans="1:13" x14ac:dyDescent="0.4">
      <c r="A3564" t="s">
        <v>205</v>
      </c>
      <c r="B3564" t="s">
        <v>61</v>
      </c>
      <c r="C3564" t="s">
        <v>62</v>
      </c>
      <c r="D3564">
        <v>1</v>
      </c>
      <c r="E3564">
        <v>404.75</v>
      </c>
      <c r="F3564">
        <v>404.75</v>
      </c>
      <c r="G3564" t="s">
        <v>25</v>
      </c>
      <c r="H3564" t="s">
        <v>13</v>
      </c>
      <c r="I3564" s="1">
        <v>45317</v>
      </c>
      <c r="J3564">
        <f>YEAR(spending_patterns_detailed[[#This Row],[Transaction Date]])</f>
        <v>2024</v>
      </c>
      <c r="K3564" t="str">
        <f>TEXT(spending_patterns_detailed[[#This Row],[Transaction Date]],"mmm")</f>
        <v>Jan</v>
      </c>
      <c r="L35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65" spans="1:13" x14ac:dyDescent="0.4">
      <c r="A3565" t="s">
        <v>225</v>
      </c>
      <c r="B3565" t="s">
        <v>36</v>
      </c>
      <c r="C3565" t="s">
        <v>160</v>
      </c>
      <c r="D3565">
        <v>1</v>
      </c>
      <c r="E3565">
        <v>447.1</v>
      </c>
      <c r="F3565">
        <v>447.1</v>
      </c>
      <c r="G3565" t="s">
        <v>38</v>
      </c>
      <c r="H3565" t="s">
        <v>13</v>
      </c>
      <c r="I3565" s="1">
        <v>45237</v>
      </c>
      <c r="J3565">
        <f>YEAR(spending_patterns_detailed[[#This Row],[Transaction Date]])</f>
        <v>2023</v>
      </c>
      <c r="K3565" t="str">
        <f>TEXT(spending_patterns_detailed[[#This Row],[Transaction Date]],"mmm")</f>
        <v>Nov</v>
      </c>
      <c r="L35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66" spans="1:13" x14ac:dyDescent="0.4">
      <c r="A3566" t="s">
        <v>157</v>
      </c>
      <c r="B3566" t="s">
        <v>19</v>
      </c>
      <c r="C3566" t="s">
        <v>107</v>
      </c>
      <c r="D3566">
        <v>1</v>
      </c>
      <c r="E3566">
        <v>58.97</v>
      </c>
      <c r="F3566">
        <v>58.97</v>
      </c>
      <c r="G3566" t="s">
        <v>12</v>
      </c>
      <c r="H3566" t="s">
        <v>41</v>
      </c>
      <c r="I3566" s="1">
        <v>45352</v>
      </c>
      <c r="J3566">
        <f>YEAR(spending_patterns_detailed[[#This Row],[Transaction Date]])</f>
        <v>2024</v>
      </c>
      <c r="K3566" t="str">
        <f>TEXT(spending_patterns_detailed[[#This Row],[Transaction Date]],"mmm")</f>
        <v>Mar</v>
      </c>
      <c r="L35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67" spans="1:13" x14ac:dyDescent="0.4">
      <c r="A3567" t="s">
        <v>219</v>
      </c>
      <c r="B3567" t="s">
        <v>10</v>
      </c>
      <c r="C3567" t="s">
        <v>181</v>
      </c>
      <c r="D3567">
        <v>2</v>
      </c>
      <c r="E3567">
        <v>8.07</v>
      </c>
      <c r="F3567">
        <v>16.149999999999999</v>
      </c>
      <c r="G3567" t="s">
        <v>25</v>
      </c>
      <c r="H3567" t="s">
        <v>41</v>
      </c>
      <c r="I3567" s="1">
        <v>45164</v>
      </c>
      <c r="J3567">
        <f>YEAR(spending_patterns_detailed[[#This Row],[Transaction Date]])</f>
        <v>2023</v>
      </c>
      <c r="K3567" t="str">
        <f>TEXT(spending_patterns_detailed[[#This Row],[Transaction Date]],"mmm")</f>
        <v>Aug</v>
      </c>
      <c r="L35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68" spans="1:13" x14ac:dyDescent="0.4">
      <c r="A3568" t="s">
        <v>263</v>
      </c>
      <c r="B3568" t="s">
        <v>70</v>
      </c>
      <c r="C3568" t="s">
        <v>110</v>
      </c>
      <c r="D3568">
        <v>2</v>
      </c>
      <c r="E3568">
        <v>6.56</v>
      </c>
      <c r="F3568">
        <v>13.13</v>
      </c>
      <c r="G3568" t="s">
        <v>25</v>
      </c>
      <c r="H3568" t="s">
        <v>41</v>
      </c>
      <c r="I3568" s="1">
        <v>45430</v>
      </c>
      <c r="J3568">
        <f>YEAR(spending_patterns_detailed[[#This Row],[Transaction Date]])</f>
        <v>2024</v>
      </c>
      <c r="K3568" t="str">
        <f>TEXT(spending_patterns_detailed[[#This Row],[Transaction Date]],"mmm")</f>
        <v>May</v>
      </c>
      <c r="L35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69" spans="1:13" x14ac:dyDescent="0.4">
      <c r="A3569" t="s">
        <v>22</v>
      </c>
      <c r="B3569" t="s">
        <v>19</v>
      </c>
      <c r="C3569" t="s">
        <v>52</v>
      </c>
      <c r="D3569">
        <v>1</v>
      </c>
      <c r="E3569">
        <v>60.48</v>
      </c>
      <c r="F3569">
        <v>60.48</v>
      </c>
      <c r="G3569" t="s">
        <v>12</v>
      </c>
      <c r="H3569" t="s">
        <v>41</v>
      </c>
      <c r="I3569" s="1">
        <v>45092</v>
      </c>
      <c r="J3569">
        <f>YEAR(spending_patterns_detailed[[#This Row],[Transaction Date]])</f>
        <v>2023</v>
      </c>
      <c r="K3569" t="str">
        <f>TEXT(spending_patterns_detailed[[#This Row],[Transaction Date]],"mmm")</f>
        <v>Jun</v>
      </c>
      <c r="L35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70" spans="1:13" x14ac:dyDescent="0.4">
      <c r="A3570" t="s">
        <v>271</v>
      </c>
      <c r="B3570" t="s">
        <v>70</v>
      </c>
      <c r="C3570" t="s">
        <v>71</v>
      </c>
      <c r="D3570">
        <v>3</v>
      </c>
      <c r="E3570">
        <v>19.7</v>
      </c>
      <c r="F3570">
        <v>59.11</v>
      </c>
      <c r="G3570" t="s">
        <v>12</v>
      </c>
      <c r="H3570" t="s">
        <v>13</v>
      </c>
      <c r="I3570" s="1">
        <v>45188</v>
      </c>
      <c r="J3570">
        <f>YEAR(spending_patterns_detailed[[#This Row],[Transaction Date]])</f>
        <v>2023</v>
      </c>
      <c r="K3570" t="str">
        <f>TEXT(spending_patterns_detailed[[#This Row],[Transaction Date]],"mmm")</f>
        <v>Sep</v>
      </c>
      <c r="L35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71" spans="1:13" x14ac:dyDescent="0.4">
      <c r="A3571" t="s">
        <v>244</v>
      </c>
      <c r="B3571" t="s">
        <v>10</v>
      </c>
      <c r="C3571" t="s">
        <v>43</v>
      </c>
      <c r="D3571">
        <v>1</v>
      </c>
      <c r="E3571">
        <v>2.4300000000000002</v>
      </c>
      <c r="F3571">
        <v>2.4300000000000002</v>
      </c>
      <c r="G3571" t="s">
        <v>12</v>
      </c>
      <c r="H3571" t="s">
        <v>41</v>
      </c>
      <c r="I3571" s="1">
        <v>45656</v>
      </c>
      <c r="J3571">
        <f>YEAR(spending_patterns_detailed[[#This Row],[Transaction Date]])</f>
        <v>2024</v>
      </c>
      <c r="K3571" t="str">
        <f>TEXT(spending_patterns_detailed[[#This Row],[Transaction Date]],"mmm")</f>
        <v>Dec</v>
      </c>
      <c r="L35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572" spans="1:13" x14ac:dyDescent="0.4">
      <c r="A3572" t="s">
        <v>180</v>
      </c>
      <c r="B3572" t="s">
        <v>36</v>
      </c>
      <c r="C3572" t="s">
        <v>76</v>
      </c>
      <c r="D3572">
        <v>1</v>
      </c>
      <c r="E3572">
        <v>32.78</v>
      </c>
      <c r="F3572">
        <v>32.78</v>
      </c>
      <c r="G3572" t="s">
        <v>12</v>
      </c>
      <c r="H3572" t="s">
        <v>17</v>
      </c>
      <c r="I3572" s="1">
        <v>45615</v>
      </c>
      <c r="J3572">
        <f>YEAR(spending_patterns_detailed[[#This Row],[Transaction Date]])</f>
        <v>2024</v>
      </c>
      <c r="K3572" t="str">
        <f>TEXT(spending_patterns_detailed[[#This Row],[Transaction Date]],"mmm")</f>
        <v>Nov</v>
      </c>
      <c r="L35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73" spans="1:13" x14ac:dyDescent="0.4">
      <c r="A3573" t="s">
        <v>233</v>
      </c>
      <c r="B3573" t="s">
        <v>15</v>
      </c>
      <c r="C3573" t="s">
        <v>151</v>
      </c>
      <c r="D3573">
        <v>1</v>
      </c>
      <c r="E3573">
        <v>147.58000000000001</v>
      </c>
      <c r="F3573">
        <v>147.58000000000001</v>
      </c>
      <c r="G3573" t="s">
        <v>25</v>
      </c>
      <c r="H3573" t="s">
        <v>17</v>
      </c>
      <c r="I3573" s="1">
        <v>45329</v>
      </c>
      <c r="J3573">
        <f>YEAR(spending_patterns_detailed[[#This Row],[Transaction Date]])</f>
        <v>2024</v>
      </c>
      <c r="K3573" t="str">
        <f>TEXT(spending_patterns_detailed[[#This Row],[Transaction Date]],"mmm")</f>
        <v>Feb</v>
      </c>
      <c r="L35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74" spans="1:13" x14ac:dyDescent="0.4">
      <c r="A3574" t="s">
        <v>232</v>
      </c>
      <c r="B3574" t="s">
        <v>49</v>
      </c>
      <c r="C3574" t="s">
        <v>163</v>
      </c>
      <c r="D3574">
        <v>3</v>
      </c>
      <c r="E3574">
        <v>7.41</v>
      </c>
      <c r="F3574">
        <v>22.23</v>
      </c>
      <c r="G3574" t="s">
        <v>12</v>
      </c>
      <c r="H3574" t="s">
        <v>13</v>
      </c>
      <c r="I3574" s="1">
        <v>45326</v>
      </c>
      <c r="J3574">
        <f>YEAR(spending_patterns_detailed[[#This Row],[Transaction Date]])</f>
        <v>2024</v>
      </c>
      <c r="K3574" t="str">
        <f>TEXT(spending_patterns_detailed[[#This Row],[Transaction Date]],"mmm")</f>
        <v>Feb</v>
      </c>
      <c r="L35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75" spans="1:13" x14ac:dyDescent="0.4">
      <c r="A3575" t="s">
        <v>63</v>
      </c>
      <c r="B3575" t="s">
        <v>61</v>
      </c>
      <c r="C3575" t="s">
        <v>62</v>
      </c>
      <c r="D3575">
        <v>1</v>
      </c>
      <c r="E3575">
        <v>205</v>
      </c>
      <c r="F3575">
        <v>205</v>
      </c>
      <c r="G3575" t="s">
        <v>12</v>
      </c>
      <c r="H3575" t="s">
        <v>17</v>
      </c>
      <c r="I3575" s="1">
        <v>44942</v>
      </c>
      <c r="J3575">
        <f>YEAR(spending_patterns_detailed[[#This Row],[Transaction Date]])</f>
        <v>2023</v>
      </c>
      <c r="K3575" t="str">
        <f>TEXT(spending_patterns_detailed[[#This Row],[Transaction Date]],"mmm")</f>
        <v>Jan</v>
      </c>
      <c r="L35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76" spans="1:13" x14ac:dyDescent="0.4">
      <c r="A3576" t="s">
        <v>260</v>
      </c>
      <c r="B3576" t="s">
        <v>19</v>
      </c>
      <c r="C3576" t="s">
        <v>52</v>
      </c>
      <c r="D3576">
        <v>1</v>
      </c>
      <c r="E3576">
        <v>58.94</v>
      </c>
      <c r="F3576">
        <v>58.94</v>
      </c>
      <c r="G3576" t="s">
        <v>12</v>
      </c>
      <c r="H3576" t="s">
        <v>17</v>
      </c>
      <c r="I3576" s="1">
        <v>45024</v>
      </c>
      <c r="J3576">
        <f>YEAR(spending_patterns_detailed[[#This Row],[Transaction Date]])</f>
        <v>2023</v>
      </c>
      <c r="K3576" t="str">
        <f>TEXT(spending_patterns_detailed[[#This Row],[Transaction Date]],"mmm")</f>
        <v>Apr</v>
      </c>
      <c r="L35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77" spans="1:13" x14ac:dyDescent="0.4">
      <c r="A3577" t="s">
        <v>274</v>
      </c>
      <c r="B3577" t="s">
        <v>70</v>
      </c>
      <c r="C3577" t="s">
        <v>110</v>
      </c>
      <c r="D3577">
        <v>2</v>
      </c>
      <c r="E3577">
        <v>4.3899999999999997</v>
      </c>
      <c r="F3577">
        <v>8.7799999999999994</v>
      </c>
      <c r="G3577" t="s">
        <v>38</v>
      </c>
      <c r="H3577" t="s">
        <v>17</v>
      </c>
      <c r="I3577" s="1">
        <v>45245</v>
      </c>
      <c r="J3577">
        <f>YEAR(spending_patterns_detailed[[#This Row],[Transaction Date]])</f>
        <v>2023</v>
      </c>
      <c r="K3577" t="str">
        <f>TEXT(spending_patterns_detailed[[#This Row],[Transaction Date]],"mmm")</f>
        <v>Nov</v>
      </c>
      <c r="L35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578" spans="1:13" x14ac:dyDescent="0.4">
      <c r="A3578" t="s">
        <v>145</v>
      </c>
      <c r="B3578" t="s">
        <v>49</v>
      </c>
      <c r="C3578" t="s">
        <v>197</v>
      </c>
      <c r="D3578">
        <v>1</v>
      </c>
      <c r="E3578">
        <v>45.35</v>
      </c>
      <c r="F3578">
        <v>45.35</v>
      </c>
      <c r="G3578" t="s">
        <v>25</v>
      </c>
      <c r="H3578" t="s">
        <v>41</v>
      </c>
      <c r="I3578" s="1">
        <v>45059</v>
      </c>
      <c r="J3578">
        <f>YEAR(spending_patterns_detailed[[#This Row],[Transaction Date]])</f>
        <v>2023</v>
      </c>
      <c r="K3578" t="str">
        <f>TEXT(spending_patterns_detailed[[#This Row],[Transaction Date]],"mmm")</f>
        <v>May</v>
      </c>
      <c r="L35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79" spans="1:13" x14ac:dyDescent="0.4">
      <c r="A3579" t="s">
        <v>252</v>
      </c>
      <c r="B3579" t="s">
        <v>56</v>
      </c>
      <c r="C3579" t="s">
        <v>66</v>
      </c>
      <c r="D3579">
        <v>3</v>
      </c>
      <c r="E3579">
        <v>110.31</v>
      </c>
      <c r="F3579">
        <v>330.93</v>
      </c>
      <c r="G3579" t="s">
        <v>12</v>
      </c>
      <c r="H3579" t="s">
        <v>13</v>
      </c>
      <c r="I3579" s="1">
        <v>45277</v>
      </c>
      <c r="J3579">
        <f>YEAR(spending_patterns_detailed[[#This Row],[Transaction Date]])</f>
        <v>2023</v>
      </c>
      <c r="K3579" t="str">
        <f>TEXT(spending_patterns_detailed[[#This Row],[Transaction Date]],"mmm")</f>
        <v>Dec</v>
      </c>
      <c r="L35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80" spans="1:13" x14ac:dyDescent="0.4">
      <c r="A3580" t="s">
        <v>65</v>
      </c>
      <c r="B3580" t="s">
        <v>70</v>
      </c>
      <c r="C3580" t="s">
        <v>73</v>
      </c>
      <c r="D3580">
        <v>5</v>
      </c>
      <c r="E3580">
        <v>54.73</v>
      </c>
      <c r="F3580">
        <v>273.66000000000003</v>
      </c>
      <c r="G3580" t="s">
        <v>25</v>
      </c>
      <c r="H3580" t="s">
        <v>17</v>
      </c>
      <c r="I3580" s="1">
        <v>45096</v>
      </c>
      <c r="J3580">
        <f>YEAR(spending_patterns_detailed[[#This Row],[Transaction Date]])</f>
        <v>2023</v>
      </c>
      <c r="K3580" t="str">
        <f>TEXT(spending_patterns_detailed[[#This Row],[Transaction Date]],"mmm")</f>
        <v>Jun</v>
      </c>
      <c r="L35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81" spans="1:13" x14ac:dyDescent="0.4">
      <c r="A3581" t="s">
        <v>183</v>
      </c>
      <c r="B3581" t="s">
        <v>61</v>
      </c>
      <c r="C3581" t="s">
        <v>78</v>
      </c>
      <c r="D3581">
        <v>1</v>
      </c>
      <c r="E3581">
        <v>51.51</v>
      </c>
      <c r="F3581">
        <v>51.51</v>
      </c>
      <c r="G3581" t="s">
        <v>25</v>
      </c>
      <c r="H3581" t="s">
        <v>13</v>
      </c>
      <c r="I3581" s="1">
        <v>44943</v>
      </c>
      <c r="J3581">
        <f>YEAR(spending_patterns_detailed[[#This Row],[Transaction Date]])</f>
        <v>2023</v>
      </c>
      <c r="K3581" t="str">
        <f>TEXT(spending_patterns_detailed[[#This Row],[Transaction Date]],"mmm")</f>
        <v>Jan</v>
      </c>
      <c r="L35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82" spans="1:13" x14ac:dyDescent="0.4">
      <c r="A3582" t="s">
        <v>122</v>
      </c>
      <c r="B3582" t="s">
        <v>27</v>
      </c>
      <c r="C3582" t="s">
        <v>40</v>
      </c>
      <c r="D3582">
        <v>1</v>
      </c>
      <c r="E3582">
        <v>79.94</v>
      </c>
      <c r="F3582">
        <v>79.94</v>
      </c>
      <c r="G3582" t="s">
        <v>38</v>
      </c>
      <c r="H3582" t="s">
        <v>13</v>
      </c>
      <c r="I3582" s="1">
        <v>45290</v>
      </c>
      <c r="J3582">
        <f>YEAR(spending_patterns_detailed[[#This Row],[Transaction Date]])</f>
        <v>2023</v>
      </c>
      <c r="K3582" t="str">
        <f>TEXT(spending_patterns_detailed[[#This Row],[Transaction Date]],"mmm")</f>
        <v>Dec</v>
      </c>
      <c r="L35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83" spans="1:13" x14ac:dyDescent="0.4">
      <c r="A3583" t="s">
        <v>126</v>
      </c>
      <c r="B3583" t="s">
        <v>23</v>
      </c>
      <c r="C3583" t="s">
        <v>34</v>
      </c>
      <c r="D3583">
        <v>5</v>
      </c>
      <c r="E3583">
        <v>62.04</v>
      </c>
      <c r="F3583">
        <v>310.2</v>
      </c>
      <c r="G3583" t="s">
        <v>12</v>
      </c>
      <c r="H3583" t="s">
        <v>41</v>
      </c>
      <c r="I3583" s="1">
        <v>45105</v>
      </c>
      <c r="J3583">
        <f>YEAR(spending_patterns_detailed[[#This Row],[Transaction Date]])</f>
        <v>2023</v>
      </c>
      <c r="K3583" t="str">
        <f>TEXT(spending_patterns_detailed[[#This Row],[Transaction Date]],"mmm")</f>
        <v>Jun</v>
      </c>
      <c r="L35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84" spans="1:13" x14ac:dyDescent="0.4">
      <c r="A3584" t="s">
        <v>207</v>
      </c>
      <c r="B3584" t="s">
        <v>23</v>
      </c>
      <c r="C3584" t="s">
        <v>34</v>
      </c>
      <c r="D3584">
        <v>2</v>
      </c>
      <c r="E3584">
        <v>59.72</v>
      </c>
      <c r="F3584">
        <v>119.44</v>
      </c>
      <c r="G3584" t="s">
        <v>12</v>
      </c>
      <c r="H3584" t="s">
        <v>17</v>
      </c>
      <c r="I3584" s="1">
        <v>45070</v>
      </c>
      <c r="J3584">
        <f>YEAR(spending_patterns_detailed[[#This Row],[Transaction Date]])</f>
        <v>2023</v>
      </c>
      <c r="K3584" t="str">
        <f>TEXT(spending_patterns_detailed[[#This Row],[Transaction Date]],"mmm")</f>
        <v>May</v>
      </c>
      <c r="L35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85" spans="1:13" x14ac:dyDescent="0.4">
      <c r="A3585" t="s">
        <v>269</v>
      </c>
      <c r="B3585" t="s">
        <v>100</v>
      </c>
      <c r="C3585" t="s">
        <v>189</v>
      </c>
      <c r="D3585">
        <v>1</v>
      </c>
      <c r="E3585">
        <v>68.22</v>
      </c>
      <c r="F3585">
        <v>68.22</v>
      </c>
      <c r="G3585" t="s">
        <v>38</v>
      </c>
      <c r="H3585" t="s">
        <v>13</v>
      </c>
      <c r="I3585" s="1">
        <v>45055</v>
      </c>
      <c r="J3585">
        <f>YEAR(spending_patterns_detailed[[#This Row],[Transaction Date]])</f>
        <v>2023</v>
      </c>
      <c r="K3585" t="str">
        <f>TEXT(spending_patterns_detailed[[#This Row],[Transaction Date]],"mmm")</f>
        <v>May</v>
      </c>
      <c r="L35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86" spans="1:13" x14ac:dyDescent="0.4">
      <c r="A3586" t="s">
        <v>236</v>
      </c>
      <c r="B3586" t="s">
        <v>31</v>
      </c>
      <c r="C3586" t="s">
        <v>94</v>
      </c>
      <c r="D3586">
        <v>1</v>
      </c>
      <c r="E3586">
        <v>33.590000000000003</v>
      </c>
      <c r="F3586">
        <v>33.590000000000003</v>
      </c>
      <c r="G3586" t="s">
        <v>21</v>
      </c>
      <c r="H3586" t="s">
        <v>17</v>
      </c>
      <c r="I3586" s="1">
        <v>45377</v>
      </c>
      <c r="J3586">
        <f>YEAR(spending_patterns_detailed[[#This Row],[Transaction Date]])</f>
        <v>2024</v>
      </c>
      <c r="K3586" t="str">
        <f>TEXT(spending_patterns_detailed[[#This Row],[Transaction Date]],"mmm")</f>
        <v>Mar</v>
      </c>
      <c r="L35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87" spans="1:13" x14ac:dyDescent="0.4">
      <c r="A3587" t="s">
        <v>246</v>
      </c>
      <c r="B3587" t="s">
        <v>49</v>
      </c>
      <c r="C3587" t="s">
        <v>197</v>
      </c>
      <c r="D3587">
        <v>4</v>
      </c>
      <c r="E3587">
        <v>62.51</v>
      </c>
      <c r="F3587">
        <v>250.06</v>
      </c>
      <c r="G3587" t="s">
        <v>21</v>
      </c>
      <c r="H3587" t="s">
        <v>41</v>
      </c>
      <c r="I3587" s="1">
        <v>44972</v>
      </c>
      <c r="J3587">
        <f>YEAR(spending_patterns_detailed[[#This Row],[Transaction Date]])</f>
        <v>2023</v>
      </c>
      <c r="K3587" t="str">
        <f>TEXT(spending_patterns_detailed[[#This Row],[Transaction Date]],"mmm")</f>
        <v>Feb</v>
      </c>
      <c r="L35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88" spans="1:13" x14ac:dyDescent="0.4">
      <c r="A3588" t="s">
        <v>123</v>
      </c>
      <c r="B3588" t="s">
        <v>49</v>
      </c>
      <c r="C3588" t="s">
        <v>163</v>
      </c>
      <c r="D3588">
        <v>5</v>
      </c>
      <c r="E3588">
        <v>38.159999999999997</v>
      </c>
      <c r="F3588">
        <v>190.81</v>
      </c>
      <c r="G3588" t="s">
        <v>25</v>
      </c>
      <c r="H3588" t="s">
        <v>17</v>
      </c>
      <c r="I3588" s="1">
        <v>45300</v>
      </c>
      <c r="J3588">
        <f>YEAR(spending_patterns_detailed[[#This Row],[Transaction Date]])</f>
        <v>2024</v>
      </c>
      <c r="K3588" t="str">
        <f>TEXT(spending_patterns_detailed[[#This Row],[Transaction Date]],"mmm")</f>
        <v>Jan</v>
      </c>
      <c r="L35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589" spans="1:13" x14ac:dyDescent="0.4">
      <c r="A3589" t="s">
        <v>95</v>
      </c>
      <c r="B3589" t="s">
        <v>46</v>
      </c>
      <c r="C3589" t="s">
        <v>47</v>
      </c>
      <c r="D3589">
        <v>5</v>
      </c>
      <c r="E3589">
        <v>4.6100000000000003</v>
      </c>
      <c r="F3589">
        <v>23.05</v>
      </c>
      <c r="G3589" t="s">
        <v>21</v>
      </c>
      <c r="H3589" t="s">
        <v>13</v>
      </c>
      <c r="I3589" s="1">
        <v>45245</v>
      </c>
      <c r="J3589">
        <f>YEAR(spending_patterns_detailed[[#This Row],[Transaction Date]])</f>
        <v>2023</v>
      </c>
      <c r="K3589" t="str">
        <f>TEXT(spending_patterns_detailed[[#This Row],[Transaction Date]],"mmm")</f>
        <v>Nov</v>
      </c>
      <c r="L35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5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90" spans="1:13" x14ac:dyDescent="0.4">
      <c r="A3590" t="s">
        <v>223</v>
      </c>
      <c r="B3590" t="s">
        <v>61</v>
      </c>
      <c r="C3590" t="s">
        <v>78</v>
      </c>
      <c r="D3590">
        <v>1</v>
      </c>
      <c r="E3590">
        <v>73.209999999999994</v>
      </c>
      <c r="F3590">
        <v>73.209999999999994</v>
      </c>
      <c r="G3590" t="s">
        <v>25</v>
      </c>
      <c r="H3590" t="s">
        <v>41</v>
      </c>
      <c r="I3590" s="1">
        <v>45573</v>
      </c>
      <c r="J3590">
        <f>YEAR(spending_patterns_detailed[[#This Row],[Transaction Date]])</f>
        <v>2024</v>
      </c>
      <c r="K3590" t="str">
        <f>TEXT(spending_patterns_detailed[[#This Row],[Transaction Date]],"mmm")</f>
        <v>Oct</v>
      </c>
      <c r="L35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91" spans="1:13" x14ac:dyDescent="0.4">
      <c r="A3591" t="s">
        <v>198</v>
      </c>
      <c r="B3591" t="s">
        <v>100</v>
      </c>
      <c r="C3591" t="s">
        <v>189</v>
      </c>
      <c r="D3591">
        <v>1</v>
      </c>
      <c r="E3591">
        <v>49.22</v>
      </c>
      <c r="F3591">
        <v>49.22</v>
      </c>
      <c r="G3591" t="s">
        <v>12</v>
      </c>
      <c r="H3591" t="s">
        <v>17</v>
      </c>
      <c r="I3591" s="1">
        <v>45272</v>
      </c>
      <c r="J3591">
        <f>YEAR(spending_patterns_detailed[[#This Row],[Transaction Date]])</f>
        <v>2023</v>
      </c>
      <c r="K3591" t="str">
        <f>TEXT(spending_patterns_detailed[[#This Row],[Transaction Date]],"mmm")</f>
        <v>Dec</v>
      </c>
      <c r="L35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92" spans="1:13" x14ac:dyDescent="0.4">
      <c r="A3592" t="s">
        <v>117</v>
      </c>
      <c r="B3592" t="s">
        <v>100</v>
      </c>
      <c r="C3592" t="s">
        <v>130</v>
      </c>
      <c r="D3592">
        <v>1</v>
      </c>
      <c r="E3592">
        <v>10.25</v>
      </c>
      <c r="F3592">
        <v>10.25</v>
      </c>
      <c r="G3592" t="s">
        <v>38</v>
      </c>
      <c r="H3592" t="s">
        <v>17</v>
      </c>
      <c r="I3592" s="1">
        <v>45541</v>
      </c>
      <c r="J3592">
        <f>YEAR(spending_patterns_detailed[[#This Row],[Transaction Date]])</f>
        <v>2024</v>
      </c>
      <c r="K3592" t="str">
        <f>TEXT(spending_patterns_detailed[[#This Row],[Transaction Date]],"mmm")</f>
        <v>Sep</v>
      </c>
      <c r="L35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93" spans="1:13" x14ac:dyDescent="0.4">
      <c r="A3593" t="s">
        <v>214</v>
      </c>
      <c r="B3593" t="s">
        <v>70</v>
      </c>
      <c r="C3593" t="s">
        <v>73</v>
      </c>
      <c r="D3593">
        <v>3</v>
      </c>
      <c r="E3593">
        <v>20.78</v>
      </c>
      <c r="F3593">
        <v>62.34</v>
      </c>
      <c r="G3593" t="s">
        <v>38</v>
      </c>
      <c r="H3593" t="s">
        <v>13</v>
      </c>
      <c r="I3593" s="1">
        <v>44983</v>
      </c>
      <c r="J3593">
        <f>YEAR(spending_patterns_detailed[[#This Row],[Transaction Date]])</f>
        <v>2023</v>
      </c>
      <c r="K3593" t="str">
        <f>TEXT(spending_patterns_detailed[[#This Row],[Transaction Date]],"mmm")</f>
        <v>Feb</v>
      </c>
      <c r="L35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94" spans="1:13" x14ac:dyDescent="0.4">
      <c r="A3594" t="s">
        <v>157</v>
      </c>
      <c r="B3594" t="s">
        <v>10</v>
      </c>
      <c r="C3594" t="s">
        <v>144</v>
      </c>
      <c r="D3594">
        <v>1</v>
      </c>
      <c r="E3594">
        <v>17.93</v>
      </c>
      <c r="F3594">
        <v>17.93</v>
      </c>
      <c r="G3594" t="s">
        <v>38</v>
      </c>
      <c r="H3594" t="s">
        <v>17</v>
      </c>
      <c r="I3594" s="1">
        <v>45179</v>
      </c>
      <c r="J3594">
        <f>YEAR(spending_patterns_detailed[[#This Row],[Transaction Date]])</f>
        <v>2023</v>
      </c>
      <c r="K3594" t="str">
        <f>TEXT(spending_patterns_detailed[[#This Row],[Transaction Date]],"mmm")</f>
        <v>Sep</v>
      </c>
      <c r="L35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95" spans="1:13" x14ac:dyDescent="0.4">
      <c r="A3595" t="s">
        <v>247</v>
      </c>
      <c r="B3595" t="s">
        <v>15</v>
      </c>
      <c r="C3595" t="s">
        <v>135</v>
      </c>
      <c r="D3595">
        <v>4</v>
      </c>
      <c r="E3595">
        <v>13.96</v>
      </c>
      <c r="F3595">
        <v>55.85</v>
      </c>
      <c r="G3595" t="s">
        <v>12</v>
      </c>
      <c r="H3595" t="s">
        <v>17</v>
      </c>
      <c r="I3595" s="1">
        <v>45188</v>
      </c>
      <c r="J3595">
        <f>YEAR(spending_patterns_detailed[[#This Row],[Transaction Date]])</f>
        <v>2023</v>
      </c>
      <c r="K3595" t="str">
        <f>TEXT(spending_patterns_detailed[[#This Row],[Transaction Date]],"mmm")</f>
        <v>Sep</v>
      </c>
      <c r="L35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596" spans="1:13" x14ac:dyDescent="0.4">
      <c r="A3596" t="s">
        <v>102</v>
      </c>
      <c r="B3596" t="s">
        <v>19</v>
      </c>
      <c r="C3596" t="s">
        <v>149</v>
      </c>
      <c r="D3596">
        <v>1</v>
      </c>
      <c r="E3596">
        <v>4280.87</v>
      </c>
      <c r="F3596">
        <v>4280.87</v>
      </c>
      <c r="G3596" t="s">
        <v>21</v>
      </c>
      <c r="H3596" t="s">
        <v>13</v>
      </c>
      <c r="I3596" s="1">
        <v>45275</v>
      </c>
      <c r="J3596">
        <f>YEAR(spending_patterns_detailed[[#This Row],[Transaction Date]])</f>
        <v>2023</v>
      </c>
      <c r="K3596" t="str">
        <f>TEXT(spending_patterns_detailed[[#This Row],[Transaction Date]],"mmm")</f>
        <v>Dec</v>
      </c>
      <c r="L35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5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597" spans="1:13" x14ac:dyDescent="0.4">
      <c r="A3597" t="s">
        <v>185</v>
      </c>
      <c r="B3597" t="s">
        <v>56</v>
      </c>
      <c r="C3597" t="s">
        <v>165</v>
      </c>
      <c r="D3597">
        <v>3</v>
      </c>
      <c r="E3597">
        <v>869.2</v>
      </c>
      <c r="F3597">
        <v>2607.6</v>
      </c>
      <c r="G3597" t="s">
        <v>38</v>
      </c>
      <c r="H3597" t="s">
        <v>41</v>
      </c>
      <c r="I3597" s="1">
        <v>45299</v>
      </c>
      <c r="J3597">
        <f>YEAR(spending_patterns_detailed[[#This Row],[Transaction Date]])</f>
        <v>2024</v>
      </c>
      <c r="K3597" t="str">
        <f>TEXT(spending_patterns_detailed[[#This Row],[Transaction Date]],"mmm")</f>
        <v>Jan</v>
      </c>
      <c r="L35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5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598" spans="1:13" x14ac:dyDescent="0.4">
      <c r="A3598" t="s">
        <v>88</v>
      </c>
      <c r="B3598" t="s">
        <v>56</v>
      </c>
      <c r="C3598" t="s">
        <v>57</v>
      </c>
      <c r="D3598">
        <v>5</v>
      </c>
      <c r="E3598">
        <v>66191.38</v>
      </c>
      <c r="F3598">
        <v>330956.88</v>
      </c>
      <c r="G3598" t="s">
        <v>25</v>
      </c>
      <c r="H3598" t="s">
        <v>17</v>
      </c>
      <c r="I3598" s="1">
        <v>45328</v>
      </c>
      <c r="J3598">
        <f>YEAR(spending_patterns_detailed[[#This Row],[Transaction Date]])</f>
        <v>2024</v>
      </c>
      <c r="K3598" t="str">
        <f>TEXT(spending_patterns_detailed[[#This Row],[Transaction Date]],"mmm")</f>
        <v>Feb</v>
      </c>
      <c r="L3598"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35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&gt;300000</v>
      </c>
    </row>
    <row r="3599" spans="1:13" x14ac:dyDescent="0.4">
      <c r="A3599" t="s">
        <v>152</v>
      </c>
      <c r="B3599" t="s">
        <v>70</v>
      </c>
      <c r="C3599" t="s">
        <v>73</v>
      </c>
      <c r="D3599">
        <v>5</v>
      </c>
      <c r="E3599">
        <v>77.28</v>
      </c>
      <c r="F3599">
        <v>386.39</v>
      </c>
      <c r="G3599" t="s">
        <v>38</v>
      </c>
      <c r="H3599" t="s">
        <v>13</v>
      </c>
      <c r="I3599" s="1">
        <v>45581</v>
      </c>
      <c r="J3599">
        <f>YEAR(spending_patterns_detailed[[#This Row],[Transaction Date]])</f>
        <v>2024</v>
      </c>
      <c r="K3599" t="str">
        <f>TEXT(spending_patterns_detailed[[#This Row],[Transaction Date]],"mmm")</f>
        <v>Oct</v>
      </c>
      <c r="L35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5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00" spans="1:13" x14ac:dyDescent="0.4">
      <c r="A3600" t="s">
        <v>177</v>
      </c>
      <c r="B3600" t="s">
        <v>10</v>
      </c>
      <c r="C3600" t="s">
        <v>11</v>
      </c>
      <c r="D3600">
        <v>3</v>
      </c>
      <c r="E3600">
        <v>3.85</v>
      </c>
      <c r="F3600">
        <v>11.56</v>
      </c>
      <c r="G3600" t="s">
        <v>38</v>
      </c>
      <c r="H3600" t="s">
        <v>13</v>
      </c>
      <c r="I3600" s="1">
        <v>45214</v>
      </c>
      <c r="J3600">
        <f>YEAR(spending_patterns_detailed[[#This Row],[Transaction Date]])</f>
        <v>2023</v>
      </c>
      <c r="K3600" t="str">
        <f>TEXT(spending_patterns_detailed[[#This Row],[Transaction Date]],"mmm")</f>
        <v>Oct</v>
      </c>
      <c r="L36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01" spans="1:13" x14ac:dyDescent="0.4">
      <c r="A3601" t="s">
        <v>18</v>
      </c>
      <c r="B3601" t="s">
        <v>100</v>
      </c>
      <c r="C3601" t="s">
        <v>130</v>
      </c>
      <c r="D3601">
        <v>1</v>
      </c>
      <c r="E3601">
        <v>11.68</v>
      </c>
      <c r="F3601">
        <v>11.68</v>
      </c>
      <c r="G3601" t="s">
        <v>12</v>
      </c>
      <c r="H3601" t="s">
        <v>13</v>
      </c>
      <c r="I3601" s="1">
        <v>45335</v>
      </c>
      <c r="J3601">
        <f>YEAR(spending_patterns_detailed[[#This Row],[Transaction Date]])</f>
        <v>2024</v>
      </c>
      <c r="K3601" t="str">
        <f>TEXT(spending_patterns_detailed[[#This Row],[Transaction Date]],"mmm")</f>
        <v>Feb</v>
      </c>
      <c r="L36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02" spans="1:13" x14ac:dyDescent="0.4">
      <c r="A3602" t="s">
        <v>122</v>
      </c>
      <c r="B3602" t="s">
        <v>46</v>
      </c>
      <c r="C3602" t="s">
        <v>47</v>
      </c>
      <c r="D3602">
        <v>2</v>
      </c>
      <c r="E3602">
        <v>4.6900000000000004</v>
      </c>
      <c r="F3602">
        <v>9.3800000000000008</v>
      </c>
      <c r="G3602" t="s">
        <v>21</v>
      </c>
      <c r="H3602" t="s">
        <v>41</v>
      </c>
      <c r="I3602" s="1">
        <v>45559</v>
      </c>
      <c r="J3602">
        <f>YEAR(spending_patterns_detailed[[#This Row],[Transaction Date]])</f>
        <v>2024</v>
      </c>
      <c r="K3602" t="str">
        <f>TEXT(spending_patterns_detailed[[#This Row],[Transaction Date]],"mmm")</f>
        <v>Sep</v>
      </c>
      <c r="L36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603" spans="1:13" x14ac:dyDescent="0.4">
      <c r="A3603" t="s">
        <v>171</v>
      </c>
      <c r="B3603" t="s">
        <v>46</v>
      </c>
      <c r="C3603" t="s">
        <v>162</v>
      </c>
      <c r="D3603">
        <v>4</v>
      </c>
      <c r="E3603">
        <v>2.02</v>
      </c>
      <c r="F3603">
        <v>8.09</v>
      </c>
      <c r="G3603" t="s">
        <v>21</v>
      </c>
      <c r="H3603" t="s">
        <v>41</v>
      </c>
      <c r="I3603" s="1">
        <v>45548</v>
      </c>
      <c r="J3603">
        <f>YEAR(spending_patterns_detailed[[#This Row],[Transaction Date]])</f>
        <v>2024</v>
      </c>
      <c r="K3603" t="str">
        <f>TEXT(spending_patterns_detailed[[#This Row],[Transaction Date]],"mmm")</f>
        <v>Sep</v>
      </c>
      <c r="L36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604" spans="1:13" x14ac:dyDescent="0.4">
      <c r="A3604" t="s">
        <v>226</v>
      </c>
      <c r="B3604" t="s">
        <v>10</v>
      </c>
      <c r="C3604" t="s">
        <v>181</v>
      </c>
      <c r="D3604">
        <v>3</v>
      </c>
      <c r="E3604">
        <v>6.12</v>
      </c>
      <c r="F3604">
        <v>18.36</v>
      </c>
      <c r="G3604" t="s">
        <v>21</v>
      </c>
      <c r="H3604" t="s">
        <v>17</v>
      </c>
      <c r="I3604" s="1">
        <v>45059</v>
      </c>
      <c r="J3604">
        <f>YEAR(spending_patterns_detailed[[#This Row],[Transaction Date]])</f>
        <v>2023</v>
      </c>
      <c r="K3604" t="str">
        <f>TEXT(spending_patterns_detailed[[#This Row],[Transaction Date]],"mmm")</f>
        <v>May</v>
      </c>
      <c r="L36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05" spans="1:13" x14ac:dyDescent="0.4">
      <c r="A3605" t="s">
        <v>219</v>
      </c>
      <c r="B3605" t="s">
        <v>19</v>
      </c>
      <c r="C3605" t="s">
        <v>52</v>
      </c>
      <c r="D3605">
        <v>1</v>
      </c>
      <c r="E3605">
        <v>73.760000000000005</v>
      </c>
      <c r="F3605">
        <v>73.760000000000005</v>
      </c>
      <c r="G3605" t="s">
        <v>21</v>
      </c>
      <c r="H3605" t="s">
        <v>41</v>
      </c>
      <c r="I3605" s="1">
        <v>44985</v>
      </c>
      <c r="J3605">
        <f>YEAR(spending_patterns_detailed[[#This Row],[Transaction Date]])</f>
        <v>2023</v>
      </c>
      <c r="K3605" t="str">
        <f>TEXT(spending_patterns_detailed[[#This Row],[Transaction Date]],"mmm")</f>
        <v>Feb</v>
      </c>
      <c r="L36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06" spans="1:13" x14ac:dyDescent="0.4">
      <c r="A3606" t="s">
        <v>270</v>
      </c>
      <c r="B3606" t="s">
        <v>36</v>
      </c>
      <c r="C3606" t="s">
        <v>37</v>
      </c>
      <c r="D3606">
        <v>1</v>
      </c>
      <c r="E3606">
        <v>974.85</v>
      </c>
      <c r="F3606">
        <v>974.85</v>
      </c>
      <c r="G3606" t="s">
        <v>25</v>
      </c>
      <c r="H3606" t="s">
        <v>41</v>
      </c>
      <c r="I3606" s="1">
        <v>45301</v>
      </c>
      <c r="J3606">
        <f>YEAR(spending_patterns_detailed[[#This Row],[Transaction Date]])</f>
        <v>2024</v>
      </c>
      <c r="K3606" t="str">
        <f>TEXT(spending_patterns_detailed[[#This Row],[Transaction Date]],"mmm")</f>
        <v>Jan</v>
      </c>
      <c r="L36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07" spans="1:13" x14ac:dyDescent="0.4">
      <c r="A3607" t="s">
        <v>178</v>
      </c>
      <c r="B3607" t="s">
        <v>27</v>
      </c>
      <c r="C3607" t="s">
        <v>54</v>
      </c>
      <c r="D3607">
        <v>1</v>
      </c>
      <c r="E3607">
        <v>281.45999999999998</v>
      </c>
      <c r="F3607">
        <v>281.45999999999998</v>
      </c>
      <c r="G3607" t="s">
        <v>21</v>
      </c>
      <c r="H3607" t="s">
        <v>41</v>
      </c>
      <c r="I3607" s="1">
        <v>45526</v>
      </c>
      <c r="J3607">
        <f>YEAR(spending_patterns_detailed[[#This Row],[Transaction Date]])</f>
        <v>2024</v>
      </c>
      <c r="K3607" t="str">
        <f>TEXT(spending_patterns_detailed[[#This Row],[Transaction Date]],"mmm")</f>
        <v>Aug</v>
      </c>
      <c r="L36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08" spans="1:13" x14ac:dyDescent="0.4">
      <c r="A3608" t="s">
        <v>129</v>
      </c>
      <c r="B3608" t="s">
        <v>46</v>
      </c>
      <c r="C3608" t="s">
        <v>109</v>
      </c>
      <c r="D3608">
        <v>1</v>
      </c>
      <c r="E3608">
        <v>457.21</v>
      </c>
      <c r="F3608">
        <v>457.21</v>
      </c>
      <c r="G3608" t="s">
        <v>21</v>
      </c>
      <c r="H3608" t="s">
        <v>17</v>
      </c>
      <c r="I3608" s="1">
        <v>45463</v>
      </c>
      <c r="J3608">
        <f>YEAR(spending_patterns_detailed[[#This Row],[Transaction Date]])</f>
        <v>2024</v>
      </c>
      <c r="K3608" t="str">
        <f>TEXT(spending_patterns_detailed[[#This Row],[Transaction Date]],"mmm")</f>
        <v>Jun</v>
      </c>
      <c r="L36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09" spans="1:13" x14ac:dyDescent="0.4">
      <c r="A3609" t="s">
        <v>269</v>
      </c>
      <c r="B3609" t="s">
        <v>46</v>
      </c>
      <c r="C3609" t="s">
        <v>47</v>
      </c>
      <c r="D3609">
        <v>4</v>
      </c>
      <c r="E3609">
        <v>4.0599999999999996</v>
      </c>
      <c r="F3609">
        <v>16.260000000000002</v>
      </c>
      <c r="G3609" t="s">
        <v>38</v>
      </c>
      <c r="H3609" t="s">
        <v>17</v>
      </c>
      <c r="I3609" s="1">
        <v>45481</v>
      </c>
      <c r="J3609">
        <f>YEAR(spending_patterns_detailed[[#This Row],[Transaction Date]])</f>
        <v>2024</v>
      </c>
      <c r="K3609" t="str">
        <f>TEXT(spending_patterns_detailed[[#This Row],[Transaction Date]],"mmm")</f>
        <v>Jul</v>
      </c>
      <c r="L36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10" spans="1:13" x14ac:dyDescent="0.4">
      <c r="A3610" t="s">
        <v>120</v>
      </c>
      <c r="B3610" t="s">
        <v>10</v>
      </c>
      <c r="C3610" t="s">
        <v>64</v>
      </c>
      <c r="D3610">
        <v>3</v>
      </c>
      <c r="E3610">
        <v>11.37</v>
      </c>
      <c r="F3610">
        <v>34.119999999999997</v>
      </c>
      <c r="G3610" t="s">
        <v>21</v>
      </c>
      <c r="H3610" t="s">
        <v>17</v>
      </c>
      <c r="I3610" s="1">
        <v>45322</v>
      </c>
      <c r="J3610">
        <f>YEAR(spending_patterns_detailed[[#This Row],[Transaction Date]])</f>
        <v>2024</v>
      </c>
      <c r="K3610" t="str">
        <f>TEXT(spending_patterns_detailed[[#This Row],[Transaction Date]],"mmm")</f>
        <v>Jan</v>
      </c>
      <c r="L36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11" spans="1:13" x14ac:dyDescent="0.4">
      <c r="A3611" t="s">
        <v>215</v>
      </c>
      <c r="B3611" t="s">
        <v>19</v>
      </c>
      <c r="C3611" t="s">
        <v>149</v>
      </c>
      <c r="D3611">
        <v>1</v>
      </c>
      <c r="E3611">
        <v>4438.25</v>
      </c>
      <c r="F3611">
        <v>4438.25</v>
      </c>
      <c r="G3611" t="s">
        <v>38</v>
      </c>
      <c r="H3611" t="s">
        <v>13</v>
      </c>
      <c r="I3611" s="1">
        <v>45312</v>
      </c>
      <c r="J3611">
        <f>YEAR(spending_patterns_detailed[[#This Row],[Transaction Date]])</f>
        <v>2024</v>
      </c>
      <c r="K3611" t="str">
        <f>TEXT(spending_patterns_detailed[[#This Row],[Transaction Date]],"mmm")</f>
        <v>Jan</v>
      </c>
      <c r="L36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6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612" spans="1:13" x14ac:dyDescent="0.4">
      <c r="A3612" t="s">
        <v>207</v>
      </c>
      <c r="B3612" t="s">
        <v>49</v>
      </c>
      <c r="C3612" t="s">
        <v>50</v>
      </c>
      <c r="D3612">
        <v>4</v>
      </c>
      <c r="E3612">
        <v>49.92</v>
      </c>
      <c r="F3612">
        <v>199.68</v>
      </c>
      <c r="G3612" t="s">
        <v>38</v>
      </c>
      <c r="H3612" t="s">
        <v>17</v>
      </c>
      <c r="I3612" s="1">
        <v>45490</v>
      </c>
      <c r="J3612">
        <f>YEAR(spending_patterns_detailed[[#This Row],[Transaction Date]])</f>
        <v>2024</v>
      </c>
      <c r="K3612" t="str">
        <f>TEXT(spending_patterns_detailed[[#This Row],[Transaction Date]],"mmm")</f>
        <v>Jul</v>
      </c>
      <c r="L36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13" spans="1:13" x14ac:dyDescent="0.4">
      <c r="A3613" t="s">
        <v>137</v>
      </c>
      <c r="B3613" t="s">
        <v>70</v>
      </c>
      <c r="C3613" t="s">
        <v>110</v>
      </c>
      <c r="D3613">
        <v>2</v>
      </c>
      <c r="E3613">
        <v>7.43</v>
      </c>
      <c r="F3613">
        <v>14.87</v>
      </c>
      <c r="G3613" t="s">
        <v>25</v>
      </c>
      <c r="H3613" t="s">
        <v>41</v>
      </c>
      <c r="I3613" s="1">
        <v>45180</v>
      </c>
      <c r="J3613">
        <f>YEAR(spending_patterns_detailed[[#This Row],[Transaction Date]])</f>
        <v>2023</v>
      </c>
      <c r="K3613" t="str">
        <f>TEXT(spending_patterns_detailed[[#This Row],[Transaction Date]],"mmm")</f>
        <v>Sep</v>
      </c>
      <c r="L36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14" spans="1:13" x14ac:dyDescent="0.4">
      <c r="A3614" t="s">
        <v>115</v>
      </c>
      <c r="B3614" t="s">
        <v>49</v>
      </c>
      <c r="C3614" t="s">
        <v>112</v>
      </c>
      <c r="D3614">
        <v>4</v>
      </c>
      <c r="E3614">
        <v>52.81</v>
      </c>
      <c r="F3614">
        <v>211.24</v>
      </c>
      <c r="G3614" t="s">
        <v>25</v>
      </c>
      <c r="H3614" t="s">
        <v>41</v>
      </c>
      <c r="I3614" s="1">
        <v>45435</v>
      </c>
      <c r="J3614">
        <f>YEAR(spending_patterns_detailed[[#This Row],[Transaction Date]])</f>
        <v>2024</v>
      </c>
      <c r="K3614" t="str">
        <f>TEXT(spending_patterns_detailed[[#This Row],[Transaction Date]],"mmm")</f>
        <v>May</v>
      </c>
      <c r="L36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15" spans="1:13" x14ac:dyDescent="0.4">
      <c r="A3615" t="s">
        <v>51</v>
      </c>
      <c r="B3615" t="s">
        <v>100</v>
      </c>
      <c r="C3615" t="s">
        <v>130</v>
      </c>
      <c r="D3615">
        <v>1</v>
      </c>
      <c r="E3615">
        <v>6.86</v>
      </c>
      <c r="F3615">
        <v>6.86</v>
      </c>
      <c r="G3615" t="s">
        <v>25</v>
      </c>
      <c r="H3615" t="s">
        <v>41</v>
      </c>
      <c r="I3615" s="1">
        <v>45163</v>
      </c>
      <c r="J3615">
        <f>YEAR(spending_patterns_detailed[[#This Row],[Transaction Date]])</f>
        <v>2023</v>
      </c>
      <c r="K3615" t="str">
        <f>TEXT(spending_patterns_detailed[[#This Row],[Transaction Date]],"mmm")</f>
        <v>Aug</v>
      </c>
      <c r="L36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616" spans="1:13" x14ac:dyDescent="0.4">
      <c r="A3616" t="s">
        <v>44</v>
      </c>
      <c r="B3616" t="s">
        <v>70</v>
      </c>
      <c r="C3616" t="s">
        <v>71</v>
      </c>
      <c r="D3616">
        <v>1</v>
      </c>
      <c r="E3616">
        <v>18.7</v>
      </c>
      <c r="F3616">
        <v>18.7</v>
      </c>
      <c r="G3616" t="s">
        <v>38</v>
      </c>
      <c r="H3616" t="s">
        <v>13</v>
      </c>
      <c r="I3616" s="1">
        <v>45095</v>
      </c>
      <c r="J3616">
        <f>YEAR(spending_patterns_detailed[[#This Row],[Transaction Date]])</f>
        <v>2023</v>
      </c>
      <c r="K3616" t="str">
        <f>TEXT(spending_patterns_detailed[[#This Row],[Transaction Date]],"mmm")</f>
        <v>Jun</v>
      </c>
      <c r="L36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17" spans="1:13" x14ac:dyDescent="0.4">
      <c r="A3617" t="s">
        <v>264</v>
      </c>
      <c r="B3617" t="s">
        <v>100</v>
      </c>
      <c r="C3617" t="s">
        <v>189</v>
      </c>
      <c r="D3617">
        <v>1</v>
      </c>
      <c r="E3617">
        <v>39.43</v>
      </c>
      <c r="F3617">
        <v>39.43</v>
      </c>
      <c r="G3617" t="s">
        <v>25</v>
      </c>
      <c r="H3617" t="s">
        <v>13</v>
      </c>
      <c r="I3617" s="1">
        <v>45394</v>
      </c>
      <c r="J3617">
        <f>YEAR(spending_patterns_detailed[[#This Row],[Transaction Date]])</f>
        <v>2024</v>
      </c>
      <c r="K3617" t="str">
        <f>TEXT(spending_patterns_detailed[[#This Row],[Transaction Date]],"mmm")</f>
        <v>Apr</v>
      </c>
      <c r="L36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18" spans="1:13" x14ac:dyDescent="0.4">
      <c r="A3618" t="s">
        <v>84</v>
      </c>
      <c r="B3618" t="s">
        <v>23</v>
      </c>
      <c r="C3618" t="s">
        <v>143</v>
      </c>
      <c r="D3618">
        <v>1</v>
      </c>
      <c r="E3618">
        <v>242.08</v>
      </c>
      <c r="F3618">
        <v>242.08</v>
      </c>
      <c r="G3618" t="s">
        <v>38</v>
      </c>
      <c r="H3618" t="s">
        <v>17</v>
      </c>
      <c r="I3618" s="1">
        <v>45559</v>
      </c>
      <c r="J3618">
        <f>YEAR(spending_patterns_detailed[[#This Row],[Transaction Date]])</f>
        <v>2024</v>
      </c>
      <c r="K3618" t="str">
        <f>TEXT(spending_patterns_detailed[[#This Row],[Transaction Date]],"mmm")</f>
        <v>Sep</v>
      </c>
      <c r="L36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19" spans="1:13" x14ac:dyDescent="0.4">
      <c r="A3619" t="s">
        <v>168</v>
      </c>
      <c r="B3619" t="s">
        <v>15</v>
      </c>
      <c r="C3619" t="s">
        <v>151</v>
      </c>
      <c r="D3619">
        <v>4</v>
      </c>
      <c r="E3619">
        <v>69.13</v>
      </c>
      <c r="F3619">
        <v>276.52999999999997</v>
      </c>
      <c r="G3619" t="s">
        <v>21</v>
      </c>
      <c r="H3619" t="s">
        <v>17</v>
      </c>
      <c r="I3619" s="1">
        <v>45373</v>
      </c>
      <c r="J3619">
        <f>YEAR(spending_patterns_detailed[[#This Row],[Transaction Date]])</f>
        <v>2024</v>
      </c>
      <c r="K3619" t="str">
        <f>TEXT(spending_patterns_detailed[[#This Row],[Transaction Date]],"mmm")</f>
        <v>Mar</v>
      </c>
      <c r="L36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20" spans="1:13" x14ac:dyDescent="0.4">
      <c r="A3620" t="s">
        <v>172</v>
      </c>
      <c r="B3620" t="s">
        <v>100</v>
      </c>
      <c r="C3620" t="s">
        <v>101</v>
      </c>
      <c r="D3620">
        <v>1</v>
      </c>
      <c r="E3620">
        <v>17.13</v>
      </c>
      <c r="F3620">
        <v>17.13</v>
      </c>
      <c r="G3620" t="s">
        <v>12</v>
      </c>
      <c r="H3620" t="s">
        <v>41</v>
      </c>
      <c r="I3620" s="1">
        <v>45322</v>
      </c>
      <c r="J3620">
        <f>YEAR(spending_patterns_detailed[[#This Row],[Transaction Date]])</f>
        <v>2024</v>
      </c>
      <c r="K3620" t="str">
        <f>TEXT(spending_patterns_detailed[[#This Row],[Transaction Date]],"mmm")</f>
        <v>Jan</v>
      </c>
      <c r="L36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21" spans="1:13" x14ac:dyDescent="0.4">
      <c r="A3621" t="s">
        <v>126</v>
      </c>
      <c r="B3621" t="s">
        <v>56</v>
      </c>
      <c r="C3621" t="s">
        <v>66</v>
      </c>
      <c r="D3621">
        <v>2</v>
      </c>
      <c r="E3621">
        <v>136.81</v>
      </c>
      <c r="F3621">
        <v>273.62</v>
      </c>
      <c r="G3621" t="s">
        <v>38</v>
      </c>
      <c r="H3621" t="s">
        <v>17</v>
      </c>
      <c r="I3621" s="1">
        <v>45439</v>
      </c>
      <c r="J3621">
        <f>YEAR(spending_patterns_detailed[[#This Row],[Transaction Date]])</f>
        <v>2024</v>
      </c>
      <c r="K3621" t="str">
        <f>TEXT(spending_patterns_detailed[[#This Row],[Transaction Date]],"mmm")</f>
        <v>May</v>
      </c>
      <c r="L36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22" spans="1:13" x14ac:dyDescent="0.4">
      <c r="A3622" t="s">
        <v>242</v>
      </c>
      <c r="B3622" t="s">
        <v>36</v>
      </c>
      <c r="C3622" t="s">
        <v>37</v>
      </c>
      <c r="D3622">
        <v>1</v>
      </c>
      <c r="E3622">
        <v>592.12</v>
      </c>
      <c r="F3622">
        <v>592.12</v>
      </c>
      <c r="G3622" t="s">
        <v>21</v>
      </c>
      <c r="H3622" t="s">
        <v>41</v>
      </c>
      <c r="I3622" s="1">
        <v>45333</v>
      </c>
      <c r="J3622">
        <f>YEAR(spending_patterns_detailed[[#This Row],[Transaction Date]])</f>
        <v>2024</v>
      </c>
      <c r="K3622" t="str">
        <f>TEXT(spending_patterns_detailed[[#This Row],[Transaction Date]],"mmm")</f>
        <v>Feb</v>
      </c>
      <c r="L36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23" spans="1:13" x14ac:dyDescent="0.4">
      <c r="A3623" t="s">
        <v>227</v>
      </c>
      <c r="B3623" t="s">
        <v>56</v>
      </c>
      <c r="C3623" t="s">
        <v>66</v>
      </c>
      <c r="D3623">
        <v>3</v>
      </c>
      <c r="E3623">
        <v>57.81</v>
      </c>
      <c r="F3623">
        <v>173.43</v>
      </c>
      <c r="G3623" t="s">
        <v>25</v>
      </c>
      <c r="H3623" t="s">
        <v>13</v>
      </c>
      <c r="I3623" s="1">
        <v>45214</v>
      </c>
      <c r="J3623">
        <f>YEAR(spending_patterns_detailed[[#This Row],[Transaction Date]])</f>
        <v>2023</v>
      </c>
      <c r="K3623" t="str">
        <f>TEXT(spending_patterns_detailed[[#This Row],[Transaction Date]],"mmm")</f>
        <v>Oct</v>
      </c>
      <c r="L36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24" spans="1:13" x14ac:dyDescent="0.4">
      <c r="A3624" t="s">
        <v>113</v>
      </c>
      <c r="B3624" t="s">
        <v>36</v>
      </c>
      <c r="C3624" t="s">
        <v>160</v>
      </c>
      <c r="D3624">
        <v>1</v>
      </c>
      <c r="E3624">
        <v>477.36</v>
      </c>
      <c r="F3624">
        <v>477.36</v>
      </c>
      <c r="G3624" t="s">
        <v>38</v>
      </c>
      <c r="H3624" t="s">
        <v>13</v>
      </c>
      <c r="I3624" s="1">
        <v>45578</v>
      </c>
      <c r="J3624">
        <f>YEAR(spending_patterns_detailed[[#This Row],[Transaction Date]])</f>
        <v>2024</v>
      </c>
      <c r="K3624" t="str">
        <f>TEXT(spending_patterns_detailed[[#This Row],[Transaction Date]],"mmm")</f>
        <v>Oct</v>
      </c>
      <c r="L36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25" spans="1:13" x14ac:dyDescent="0.4">
      <c r="A3625" t="s">
        <v>245</v>
      </c>
      <c r="B3625" t="s">
        <v>27</v>
      </c>
      <c r="C3625" t="s">
        <v>28</v>
      </c>
      <c r="D3625">
        <v>2</v>
      </c>
      <c r="E3625">
        <v>39.86</v>
      </c>
      <c r="F3625">
        <v>79.72</v>
      </c>
      <c r="G3625" t="s">
        <v>21</v>
      </c>
      <c r="H3625" t="s">
        <v>13</v>
      </c>
      <c r="I3625" s="1">
        <v>45060</v>
      </c>
      <c r="J3625">
        <f>YEAR(spending_patterns_detailed[[#This Row],[Transaction Date]])</f>
        <v>2023</v>
      </c>
      <c r="K3625" t="str">
        <f>TEXT(spending_patterns_detailed[[#This Row],[Transaction Date]],"mmm")</f>
        <v>May</v>
      </c>
      <c r="L36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26" spans="1:13" x14ac:dyDescent="0.4">
      <c r="A3626" t="s">
        <v>44</v>
      </c>
      <c r="B3626" t="s">
        <v>15</v>
      </c>
      <c r="C3626" t="s">
        <v>135</v>
      </c>
      <c r="D3626">
        <v>2</v>
      </c>
      <c r="E3626">
        <v>13.39</v>
      </c>
      <c r="F3626">
        <v>26.78</v>
      </c>
      <c r="G3626" t="s">
        <v>12</v>
      </c>
      <c r="H3626" t="s">
        <v>41</v>
      </c>
      <c r="I3626" s="1">
        <v>45173</v>
      </c>
      <c r="J3626">
        <f>YEAR(spending_patterns_detailed[[#This Row],[Transaction Date]])</f>
        <v>2023</v>
      </c>
      <c r="K3626" t="str">
        <f>TEXT(spending_patterns_detailed[[#This Row],[Transaction Date]],"mmm")</f>
        <v>Sep</v>
      </c>
      <c r="L36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27" spans="1:13" x14ac:dyDescent="0.4">
      <c r="A3627" t="s">
        <v>113</v>
      </c>
      <c r="B3627" t="s">
        <v>36</v>
      </c>
      <c r="C3627" t="s">
        <v>76</v>
      </c>
      <c r="D3627">
        <v>1</v>
      </c>
      <c r="E3627">
        <v>30.04</v>
      </c>
      <c r="F3627">
        <v>30.04</v>
      </c>
      <c r="G3627" t="s">
        <v>38</v>
      </c>
      <c r="H3627" t="s">
        <v>17</v>
      </c>
      <c r="I3627" s="1">
        <v>45522</v>
      </c>
      <c r="J3627">
        <f>YEAR(spending_patterns_detailed[[#This Row],[Transaction Date]])</f>
        <v>2024</v>
      </c>
      <c r="K3627" t="str">
        <f>TEXT(spending_patterns_detailed[[#This Row],[Transaction Date]],"mmm")</f>
        <v>Aug</v>
      </c>
      <c r="L36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28" spans="1:13" x14ac:dyDescent="0.4">
      <c r="A3628" t="s">
        <v>259</v>
      </c>
      <c r="B3628" t="s">
        <v>27</v>
      </c>
      <c r="C3628" t="s">
        <v>153</v>
      </c>
      <c r="D3628">
        <v>2</v>
      </c>
      <c r="E3628">
        <v>59.85</v>
      </c>
      <c r="F3628">
        <v>119.71</v>
      </c>
      <c r="G3628" t="s">
        <v>21</v>
      </c>
      <c r="H3628" t="s">
        <v>13</v>
      </c>
      <c r="I3628" s="1">
        <v>45484</v>
      </c>
      <c r="J3628">
        <f>YEAR(spending_patterns_detailed[[#This Row],[Transaction Date]])</f>
        <v>2024</v>
      </c>
      <c r="K3628" t="str">
        <f>TEXT(spending_patterns_detailed[[#This Row],[Transaction Date]],"mmm")</f>
        <v>Jul</v>
      </c>
      <c r="L36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29" spans="1:13" x14ac:dyDescent="0.4">
      <c r="A3629" t="s">
        <v>195</v>
      </c>
      <c r="B3629" t="s">
        <v>31</v>
      </c>
      <c r="C3629" t="s">
        <v>80</v>
      </c>
      <c r="D3629">
        <v>1</v>
      </c>
      <c r="E3629">
        <v>7.78</v>
      </c>
      <c r="F3629">
        <v>7.78</v>
      </c>
      <c r="G3629" t="s">
        <v>12</v>
      </c>
      <c r="H3629" t="s">
        <v>13</v>
      </c>
      <c r="I3629" s="1">
        <v>45457</v>
      </c>
      <c r="J3629">
        <f>YEAR(spending_patterns_detailed[[#This Row],[Transaction Date]])</f>
        <v>2024</v>
      </c>
      <c r="K3629" t="str">
        <f>TEXT(spending_patterns_detailed[[#This Row],[Transaction Date]],"mmm")</f>
        <v>Jun</v>
      </c>
      <c r="L36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630" spans="1:13" x14ac:dyDescent="0.4">
      <c r="A3630" t="s">
        <v>29</v>
      </c>
      <c r="B3630" t="s">
        <v>15</v>
      </c>
      <c r="C3630" t="s">
        <v>135</v>
      </c>
      <c r="D3630">
        <v>3</v>
      </c>
      <c r="E3630">
        <v>17.36</v>
      </c>
      <c r="F3630">
        <v>52.07</v>
      </c>
      <c r="G3630" t="s">
        <v>21</v>
      </c>
      <c r="H3630" t="s">
        <v>17</v>
      </c>
      <c r="I3630" s="1">
        <v>45263</v>
      </c>
      <c r="J3630">
        <f>YEAR(spending_patterns_detailed[[#This Row],[Transaction Date]])</f>
        <v>2023</v>
      </c>
      <c r="K3630" t="str">
        <f>TEXT(spending_patterns_detailed[[#This Row],[Transaction Date]],"mmm")</f>
        <v>Dec</v>
      </c>
      <c r="L36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31" spans="1:13" x14ac:dyDescent="0.4">
      <c r="A3631" t="s">
        <v>95</v>
      </c>
      <c r="B3631" t="s">
        <v>100</v>
      </c>
      <c r="C3631" t="s">
        <v>189</v>
      </c>
      <c r="D3631">
        <v>1</v>
      </c>
      <c r="E3631">
        <v>33.4</v>
      </c>
      <c r="F3631">
        <v>33.4</v>
      </c>
      <c r="G3631" t="s">
        <v>12</v>
      </c>
      <c r="H3631" t="s">
        <v>17</v>
      </c>
      <c r="I3631" s="1">
        <v>45198</v>
      </c>
      <c r="J3631">
        <f>YEAR(spending_patterns_detailed[[#This Row],[Transaction Date]])</f>
        <v>2023</v>
      </c>
      <c r="K3631" t="str">
        <f>TEXT(spending_patterns_detailed[[#This Row],[Transaction Date]],"mmm")</f>
        <v>Sep</v>
      </c>
      <c r="L36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32" spans="1:13" x14ac:dyDescent="0.4">
      <c r="A3632" t="s">
        <v>22</v>
      </c>
      <c r="B3632" t="s">
        <v>49</v>
      </c>
      <c r="C3632" t="s">
        <v>112</v>
      </c>
      <c r="D3632">
        <v>4</v>
      </c>
      <c r="E3632">
        <v>61.96</v>
      </c>
      <c r="F3632">
        <v>247.82</v>
      </c>
      <c r="G3632" t="s">
        <v>38</v>
      </c>
      <c r="H3632" t="s">
        <v>17</v>
      </c>
      <c r="I3632" s="1">
        <v>45162</v>
      </c>
      <c r="J3632">
        <f>YEAR(spending_patterns_detailed[[#This Row],[Transaction Date]])</f>
        <v>2023</v>
      </c>
      <c r="K3632" t="str">
        <f>TEXT(spending_patterns_detailed[[#This Row],[Transaction Date]],"mmm")</f>
        <v>Aug</v>
      </c>
      <c r="L36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33" spans="1:13" x14ac:dyDescent="0.4">
      <c r="A3633" t="s">
        <v>35</v>
      </c>
      <c r="B3633" t="s">
        <v>15</v>
      </c>
      <c r="C3633" t="s">
        <v>151</v>
      </c>
      <c r="D3633">
        <v>1</v>
      </c>
      <c r="E3633">
        <v>152.11000000000001</v>
      </c>
      <c r="F3633">
        <v>152.11000000000001</v>
      </c>
      <c r="G3633" t="s">
        <v>25</v>
      </c>
      <c r="H3633" t="s">
        <v>17</v>
      </c>
      <c r="I3633" s="1">
        <v>45221</v>
      </c>
      <c r="J3633">
        <f>YEAR(spending_patterns_detailed[[#This Row],[Transaction Date]])</f>
        <v>2023</v>
      </c>
      <c r="K3633" t="str">
        <f>TEXT(spending_patterns_detailed[[#This Row],[Transaction Date]],"mmm")</f>
        <v>Oct</v>
      </c>
      <c r="L36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34" spans="1:13" x14ac:dyDescent="0.4">
      <c r="A3634" t="s">
        <v>176</v>
      </c>
      <c r="B3634" t="s">
        <v>61</v>
      </c>
      <c r="C3634" t="s">
        <v>78</v>
      </c>
      <c r="D3634">
        <v>1</v>
      </c>
      <c r="E3634">
        <v>127.12</v>
      </c>
      <c r="F3634">
        <v>127.12</v>
      </c>
      <c r="G3634" t="s">
        <v>21</v>
      </c>
      <c r="H3634" t="s">
        <v>41</v>
      </c>
      <c r="I3634" s="1">
        <v>45265</v>
      </c>
      <c r="J3634">
        <f>YEAR(spending_patterns_detailed[[#This Row],[Transaction Date]])</f>
        <v>2023</v>
      </c>
      <c r="K3634" t="str">
        <f>TEXT(spending_patterns_detailed[[#This Row],[Transaction Date]],"mmm")</f>
        <v>Dec</v>
      </c>
      <c r="L36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35" spans="1:13" x14ac:dyDescent="0.4">
      <c r="A3635" t="s">
        <v>161</v>
      </c>
      <c r="B3635" t="s">
        <v>61</v>
      </c>
      <c r="C3635" t="s">
        <v>62</v>
      </c>
      <c r="D3635">
        <v>1</v>
      </c>
      <c r="E3635">
        <v>213.61</v>
      </c>
      <c r="F3635">
        <v>213.61</v>
      </c>
      <c r="G3635" t="s">
        <v>25</v>
      </c>
      <c r="H3635" t="s">
        <v>13</v>
      </c>
      <c r="I3635" s="1">
        <v>45576</v>
      </c>
      <c r="J3635">
        <f>YEAR(spending_patterns_detailed[[#This Row],[Transaction Date]])</f>
        <v>2024</v>
      </c>
      <c r="K3635" t="str">
        <f>TEXT(spending_patterns_detailed[[#This Row],[Transaction Date]],"mmm")</f>
        <v>Oct</v>
      </c>
      <c r="L36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36" spans="1:13" x14ac:dyDescent="0.4">
      <c r="A3636" t="s">
        <v>251</v>
      </c>
      <c r="B3636" t="s">
        <v>100</v>
      </c>
      <c r="C3636" t="s">
        <v>130</v>
      </c>
      <c r="D3636">
        <v>1</v>
      </c>
      <c r="E3636">
        <v>12.34</v>
      </c>
      <c r="F3636">
        <v>12.34</v>
      </c>
      <c r="G3636" t="s">
        <v>38</v>
      </c>
      <c r="H3636" t="s">
        <v>13</v>
      </c>
      <c r="I3636" s="1">
        <v>45058</v>
      </c>
      <c r="J3636">
        <f>YEAR(spending_patterns_detailed[[#This Row],[Transaction Date]])</f>
        <v>2023</v>
      </c>
      <c r="K3636" t="str">
        <f>TEXT(spending_patterns_detailed[[#This Row],[Transaction Date]],"mmm")</f>
        <v>May</v>
      </c>
      <c r="L36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37" spans="1:13" x14ac:dyDescent="0.4">
      <c r="A3637" t="s">
        <v>42</v>
      </c>
      <c r="B3637" t="s">
        <v>56</v>
      </c>
      <c r="C3637" t="s">
        <v>59</v>
      </c>
      <c r="D3637">
        <v>4</v>
      </c>
      <c r="E3637">
        <v>165.35</v>
      </c>
      <c r="F3637">
        <v>661.39</v>
      </c>
      <c r="G3637" t="s">
        <v>25</v>
      </c>
      <c r="H3637" t="s">
        <v>17</v>
      </c>
      <c r="I3637" s="1">
        <v>45110</v>
      </c>
      <c r="J3637">
        <f>YEAR(spending_patterns_detailed[[#This Row],[Transaction Date]])</f>
        <v>2023</v>
      </c>
      <c r="K3637" t="str">
        <f>TEXT(spending_patterns_detailed[[#This Row],[Transaction Date]],"mmm")</f>
        <v>Jul</v>
      </c>
      <c r="L36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38" spans="1:13" x14ac:dyDescent="0.4">
      <c r="A3638" t="s">
        <v>139</v>
      </c>
      <c r="B3638" t="s">
        <v>100</v>
      </c>
      <c r="C3638" t="s">
        <v>189</v>
      </c>
      <c r="D3638">
        <v>1</v>
      </c>
      <c r="E3638">
        <v>45.8</v>
      </c>
      <c r="F3638">
        <v>45.8</v>
      </c>
      <c r="G3638" t="s">
        <v>25</v>
      </c>
      <c r="H3638" t="s">
        <v>41</v>
      </c>
      <c r="I3638" s="1">
        <v>45627</v>
      </c>
      <c r="J3638">
        <f>YEAR(spending_patterns_detailed[[#This Row],[Transaction Date]])</f>
        <v>2024</v>
      </c>
      <c r="K3638" t="str">
        <f>TEXT(spending_patterns_detailed[[#This Row],[Transaction Date]],"mmm")</f>
        <v>Dec</v>
      </c>
      <c r="L36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39" spans="1:13" x14ac:dyDescent="0.4">
      <c r="A3639" t="s">
        <v>105</v>
      </c>
      <c r="B3639" t="s">
        <v>23</v>
      </c>
      <c r="C3639" t="s">
        <v>24</v>
      </c>
      <c r="D3639">
        <v>1</v>
      </c>
      <c r="E3639">
        <v>29.39</v>
      </c>
      <c r="F3639">
        <v>29.39</v>
      </c>
      <c r="G3639" t="s">
        <v>38</v>
      </c>
      <c r="H3639" t="s">
        <v>41</v>
      </c>
      <c r="I3639" s="1">
        <v>45273</v>
      </c>
      <c r="J3639">
        <f>YEAR(spending_patterns_detailed[[#This Row],[Transaction Date]])</f>
        <v>2023</v>
      </c>
      <c r="K3639" t="str">
        <f>TEXT(spending_patterns_detailed[[#This Row],[Transaction Date]],"mmm")</f>
        <v>Dec</v>
      </c>
      <c r="L36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40" spans="1:13" x14ac:dyDescent="0.4">
      <c r="A3640" t="s">
        <v>220</v>
      </c>
      <c r="B3640" t="s">
        <v>36</v>
      </c>
      <c r="C3640" t="s">
        <v>76</v>
      </c>
      <c r="D3640">
        <v>1</v>
      </c>
      <c r="E3640">
        <v>32.01</v>
      </c>
      <c r="F3640">
        <v>32.01</v>
      </c>
      <c r="G3640" t="s">
        <v>21</v>
      </c>
      <c r="H3640" t="s">
        <v>17</v>
      </c>
      <c r="I3640" s="1">
        <v>44934</v>
      </c>
      <c r="J3640">
        <f>YEAR(spending_patterns_detailed[[#This Row],[Transaction Date]])</f>
        <v>2023</v>
      </c>
      <c r="K3640" t="str">
        <f>TEXT(spending_patterns_detailed[[#This Row],[Transaction Date]],"mmm")</f>
        <v>Jan</v>
      </c>
      <c r="L36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41" spans="1:13" x14ac:dyDescent="0.4">
      <c r="A3641" t="s">
        <v>139</v>
      </c>
      <c r="B3641" t="s">
        <v>49</v>
      </c>
      <c r="C3641" t="s">
        <v>112</v>
      </c>
      <c r="D3641">
        <v>4</v>
      </c>
      <c r="E3641">
        <v>92.01</v>
      </c>
      <c r="F3641">
        <v>368.02</v>
      </c>
      <c r="G3641" t="s">
        <v>38</v>
      </c>
      <c r="H3641" t="s">
        <v>13</v>
      </c>
      <c r="I3641" s="1">
        <v>45313</v>
      </c>
      <c r="J3641">
        <f>YEAR(spending_patterns_detailed[[#This Row],[Transaction Date]])</f>
        <v>2024</v>
      </c>
      <c r="K3641" t="str">
        <f>TEXT(spending_patterns_detailed[[#This Row],[Transaction Date]],"mmm")</f>
        <v>Jan</v>
      </c>
      <c r="L36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42" spans="1:13" x14ac:dyDescent="0.4">
      <c r="A3642" t="s">
        <v>208</v>
      </c>
      <c r="B3642" t="s">
        <v>49</v>
      </c>
      <c r="C3642" t="s">
        <v>50</v>
      </c>
      <c r="D3642">
        <v>5</v>
      </c>
      <c r="E3642">
        <v>25.72</v>
      </c>
      <c r="F3642">
        <v>128.62</v>
      </c>
      <c r="G3642" t="s">
        <v>21</v>
      </c>
      <c r="H3642" t="s">
        <v>13</v>
      </c>
      <c r="I3642" s="1">
        <v>45244</v>
      </c>
      <c r="J3642">
        <f>YEAR(spending_patterns_detailed[[#This Row],[Transaction Date]])</f>
        <v>2023</v>
      </c>
      <c r="K3642" t="str">
        <f>TEXT(spending_patterns_detailed[[#This Row],[Transaction Date]],"mmm")</f>
        <v>Nov</v>
      </c>
      <c r="L36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43" spans="1:13" x14ac:dyDescent="0.4">
      <c r="A3643" t="s">
        <v>14</v>
      </c>
      <c r="B3643" t="s">
        <v>27</v>
      </c>
      <c r="C3643" t="s">
        <v>54</v>
      </c>
      <c r="D3643">
        <v>4</v>
      </c>
      <c r="E3643">
        <v>243.75</v>
      </c>
      <c r="F3643">
        <v>974.99</v>
      </c>
      <c r="G3643" t="s">
        <v>25</v>
      </c>
      <c r="H3643" t="s">
        <v>13</v>
      </c>
      <c r="I3643" s="1">
        <v>45445</v>
      </c>
      <c r="J3643">
        <f>YEAR(spending_patterns_detailed[[#This Row],[Transaction Date]])</f>
        <v>2024</v>
      </c>
      <c r="K3643" t="str">
        <f>TEXT(spending_patterns_detailed[[#This Row],[Transaction Date]],"mmm")</f>
        <v>Jun</v>
      </c>
      <c r="L36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44" spans="1:13" x14ac:dyDescent="0.4">
      <c r="A3644" t="s">
        <v>201</v>
      </c>
      <c r="B3644" t="s">
        <v>100</v>
      </c>
      <c r="C3644" t="s">
        <v>189</v>
      </c>
      <c r="D3644">
        <v>1</v>
      </c>
      <c r="E3644">
        <v>42.89</v>
      </c>
      <c r="F3644">
        <v>42.89</v>
      </c>
      <c r="G3644" t="s">
        <v>25</v>
      </c>
      <c r="H3644" t="s">
        <v>17</v>
      </c>
      <c r="I3644" s="1">
        <v>45213</v>
      </c>
      <c r="J3644">
        <f>YEAR(spending_patterns_detailed[[#This Row],[Transaction Date]])</f>
        <v>2023</v>
      </c>
      <c r="K3644" t="str">
        <f>TEXT(spending_patterns_detailed[[#This Row],[Transaction Date]],"mmm")</f>
        <v>Oct</v>
      </c>
      <c r="L36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45" spans="1:13" x14ac:dyDescent="0.4">
      <c r="A3645" t="s">
        <v>218</v>
      </c>
      <c r="B3645" t="s">
        <v>49</v>
      </c>
      <c r="C3645" t="s">
        <v>50</v>
      </c>
      <c r="D3645">
        <v>1</v>
      </c>
      <c r="E3645">
        <v>51.71</v>
      </c>
      <c r="F3645">
        <v>51.71</v>
      </c>
      <c r="G3645" t="s">
        <v>38</v>
      </c>
      <c r="H3645" t="s">
        <v>41</v>
      </c>
      <c r="I3645" s="1">
        <v>45282</v>
      </c>
      <c r="J3645">
        <f>YEAR(spending_patterns_detailed[[#This Row],[Transaction Date]])</f>
        <v>2023</v>
      </c>
      <c r="K3645" t="str">
        <f>TEXT(spending_patterns_detailed[[#This Row],[Transaction Date]],"mmm")</f>
        <v>Dec</v>
      </c>
      <c r="L36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46" spans="1:13" x14ac:dyDescent="0.4">
      <c r="A3646" t="s">
        <v>217</v>
      </c>
      <c r="B3646" t="s">
        <v>70</v>
      </c>
      <c r="C3646" t="s">
        <v>110</v>
      </c>
      <c r="D3646">
        <v>4</v>
      </c>
      <c r="E3646">
        <v>3.98</v>
      </c>
      <c r="F3646">
        <v>15.93</v>
      </c>
      <c r="G3646" t="s">
        <v>38</v>
      </c>
      <c r="H3646" t="s">
        <v>41</v>
      </c>
      <c r="I3646" s="1">
        <v>45522</v>
      </c>
      <c r="J3646">
        <f>YEAR(spending_patterns_detailed[[#This Row],[Transaction Date]])</f>
        <v>2024</v>
      </c>
      <c r="K3646" t="str">
        <f>TEXT(spending_patterns_detailed[[#This Row],[Transaction Date]],"mmm")</f>
        <v>Aug</v>
      </c>
      <c r="L36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47" spans="1:13" x14ac:dyDescent="0.4">
      <c r="A3647" t="s">
        <v>58</v>
      </c>
      <c r="B3647" t="s">
        <v>56</v>
      </c>
      <c r="C3647" t="s">
        <v>57</v>
      </c>
      <c r="D3647">
        <v>3</v>
      </c>
      <c r="E3647">
        <v>56344.65</v>
      </c>
      <c r="F3647">
        <v>169033.95</v>
      </c>
      <c r="G3647" t="s">
        <v>25</v>
      </c>
      <c r="H3647" t="s">
        <v>41</v>
      </c>
      <c r="I3647" s="1">
        <v>45180</v>
      </c>
      <c r="J3647">
        <f>YEAR(spending_patterns_detailed[[#This Row],[Transaction Date]])</f>
        <v>2023</v>
      </c>
      <c r="K3647" t="str">
        <f>TEXT(spending_patterns_detailed[[#This Row],[Transaction Date]],"mmm")</f>
        <v>Sep</v>
      </c>
      <c r="L36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36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3648" spans="1:13" x14ac:dyDescent="0.4">
      <c r="A3648" t="s">
        <v>65</v>
      </c>
      <c r="B3648" t="s">
        <v>100</v>
      </c>
      <c r="C3648" t="s">
        <v>101</v>
      </c>
      <c r="D3648">
        <v>1</v>
      </c>
      <c r="E3648">
        <v>18.41</v>
      </c>
      <c r="F3648">
        <v>18.41</v>
      </c>
      <c r="G3648" t="s">
        <v>38</v>
      </c>
      <c r="H3648" t="s">
        <v>17</v>
      </c>
      <c r="I3648" s="1">
        <v>45089</v>
      </c>
      <c r="J3648">
        <f>YEAR(spending_patterns_detailed[[#This Row],[Transaction Date]])</f>
        <v>2023</v>
      </c>
      <c r="K3648" t="str">
        <f>TEXT(spending_patterns_detailed[[#This Row],[Transaction Date]],"mmm")</f>
        <v>Jun</v>
      </c>
      <c r="L36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49" spans="1:13" x14ac:dyDescent="0.4">
      <c r="A3649" t="s">
        <v>271</v>
      </c>
      <c r="B3649" t="s">
        <v>23</v>
      </c>
      <c r="C3649" t="s">
        <v>34</v>
      </c>
      <c r="D3649">
        <v>5</v>
      </c>
      <c r="E3649">
        <v>146.69999999999999</v>
      </c>
      <c r="F3649">
        <v>733.51</v>
      </c>
      <c r="G3649" t="s">
        <v>21</v>
      </c>
      <c r="H3649" t="s">
        <v>41</v>
      </c>
      <c r="I3649" s="1">
        <v>44949</v>
      </c>
      <c r="J3649">
        <f>YEAR(spending_patterns_detailed[[#This Row],[Transaction Date]])</f>
        <v>2023</v>
      </c>
      <c r="K3649" t="str">
        <f>TEXT(spending_patterns_detailed[[#This Row],[Transaction Date]],"mmm")</f>
        <v>Jan</v>
      </c>
      <c r="L36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50" spans="1:13" x14ac:dyDescent="0.4">
      <c r="A3650" t="s">
        <v>69</v>
      </c>
      <c r="B3650" t="s">
        <v>70</v>
      </c>
      <c r="C3650" t="s">
        <v>110</v>
      </c>
      <c r="D3650">
        <v>5</v>
      </c>
      <c r="E3650">
        <v>7.93</v>
      </c>
      <c r="F3650">
        <v>39.65</v>
      </c>
      <c r="G3650" t="s">
        <v>38</v>
      </c>
      <c r="H3650" t="s">
        <v>13</v>
      </c>
      <c r="I3650" s="1">
        <v>45182</v>
      </c>
      <c r="J3650">
        <f>YEAR(spending_patterns_detailed[[#This Row],[Transaction Date]])</f>
        <v>2023</v>
      </c>
      <c r="K3650" t="str">
        <f>TEXT(spending_patterns_detailed[[#This Row],[Transaction Date]],"mmm")</f>
        <v>Sep</v>
      </c>
      <c r="L36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51" spans="1:13" x14ac:dyDescent="0.4">
      <c r="A3651" t="s">
        <v>123</v>
      </c>
      <c r="B3651" t="s">
        <v>46</v>
      </c>
      <c r="C3651" t="s">
        <v>47</v>
      </c>
      <c r="D3651">
        <v>4</v>
      </c>
      <c r="E3651">
        <v>2.59</v>
      </c>
      <c r="F3651">
        <v>10.35</v>
      </c>
      <c r="G3651" t="s">
        <v>21</v>
      </c>
      <c r="H3651" t="s">
        <v>17</v>
      </c>
      <c r="I3651" s="1">
        <v>45103</v>
      </c>
      <c r="J3651">
        <f>YEAR(spending_patterns_detailed[[#This Row],[Transaction Date]])</f>
        <v>2023</v>
      </c>
      <c r="K3651" t="str">
        <f>TEXT(spending_patterns_detailed[[#This Row],[Transaction Date]],"mmm")</f>
        <v>Jun</v>
      </c>
      <c r="L36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52" spans="1:13" x14ac:dyDescent="0.4">
      <c r="A3652" t="s">
        <v>213</v>
      </c>
      <c r="B3652" t="s">
        <v>27</v>
      </c>
      <c r="C3652" t="s">
        <v>28</v>
      </c>
      <c r="D3652">
        <v>2</v>
      </c>
      <c r="E3652">
        <v>25.89</v>
      </c>
      <c r="F3652">
        <v>51.78</v>
      </c>
      <c r="G3652" t="s">
        <v>21</v>
      </c>
      <c r="H3652" t="s">
        <v>17</v>
      </c>
      <c r="I3652" s="1">
        <v>45003</v>
      </c>
      <c r="J3652">
        <f>YEAR(spending_patterns_detailed[[#This Row],[Transaction Date]])</f>
        <v>2023</v>
      </c>
      <c r="K3652" t="str">
        <f>TEXT(spending_patterns_detailed[[#This Row],[Transaction Date]],"mmm")</f>
        <v>Mar</v>
      </c>
      <c r="L36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53" spans="1:13" x14ac:dyDescent="0.4">
      <c r="A3653" t="s">
        <v>196</v>
      </c>
      <c r="B3653" t="s">
        <v>31</v>
      </c>
      <c r="C3653" t="s">
        <v>32</v>
      </c>
      <c r="D3653">
        <v>1</v>
      </c>
      <c r="E3653">
        <v>746.07</v>
      </c>
      <c r="F3653">
        <v>746.07</v>
      </c>
      <c r="G3653" t="s">
        <v>25</v>
      </c>
      <c r="H3653" t="s">
        <v>17</v>
      </c>
      <c r="I3653" s="1">
        <v>45101</v>
      </c>
      <c r="J3653">
        <f>YEAR(spending_patterns_detailed[[#This Row],[Transaction Date]])</f>
        <v>2023</v>
      </c>
      <c r="K3653" t="str">
        <f>TEXT(spending_patterns_detailed[[#This Row],[Transaction Date]],"mmm")</f>
        <v>Jun</v>
      </c>
      <c r="L36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54" spans="1:13" x14ac:dyDescent="0.4">
      <c r="A3654" t="s">
        <v>114</v>
      </c>
      <c r="B3654" t="s">
        <v>23</v>
      </c>
      <c r="C3654" t="s">
        <v>34</v>
      </c>
      <c r="D3654">
        <v>4</v>
      </c>
      <c r="E3654">
        <v>114.1</v>
      </c>
      <c r="F3654">
        <v>456.4</v>
      </c>
      <c r="G3654" t="s">
        <v>38</v>
      </c>
      <c r="H3654" t="s">
        <v>17</v>
      </c>
      <c r="I3654" s="1">
        <v>45222</v>
      </c>
      <c r="J3654">
        <f>YEAR(spending_patterns_detailed[[#This Row],[Transaction Date]])</f>
        <v>2023</v>
      </c>
      <c r="K3654" t="str">
        <f>TEXT(spending_patterns_detailed[[#This Row],[Transaction Date]],"mmm")</f>
        <v>Oct</v>
      </c>
      <c r="L36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55" spans="1:13" x14ac:dyDescent="0.4">
      <c r="A3655" t="s">
        <v>168</v>
      </c>
      <c r="B3655" t="s">
        <v>23</v>
      </c>
      <c r="C3655" t="s">
        <v>34</v>
      </c>
      <c r="D3655">
        <v>2</v>
      </c>
      <c r="E3655">
        <v>55.61</v>
      </c>
      <c r="F3655">
        <v>111.23</v>
      </c>
      <c r="G3655" t="s">
        <v>38</v>
      </c>
      <c r="H3655" t="s">
        <v>13</v>
      </c>
      <c r="I3655" s="1">
        <v>44988</v>
      </c>
      <c r="J3655">
        <f>YEAR(spending_patterns_detailed[[#This Row],[Transaction Date]])</f>
        <v>2023</v>
      </c>
      <c r="K3655" t="str">
        <f>TEXT(spending_patterns_detailed[[#This Row],[Transaction Date]],"mmm")</f>
        <v>Mar</v>
      </c>
      <c r="L36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56" spans="1:13" x14ac:dyDescent="0.4">
      <c r="A3656" t="s">
        <v>148</v>
      </c>
      <c r="B3656" t="s">
        <v>19</v>
      </c>
      <c r="C3656" t="s">
        <v>149</v>
      </c>
      <c r="D3656">
        <v>1</v>
      </c>
      <c r="E3656">
        <v>3146.36</v>
      </c>
      <c r="F3656">
        <v>3146.36</v>
      </c>
      <c r="G3656" t="s">
        <v>38</v>
      </c>
      <c r="H3656" t="s">
        <v>41</v>
      </c>
      <c r="I3656" s="1">
        <v>45598</v>
      </c>
      <c r="J3656">
        <f>YEAR(spending_patterns_detailed[[#This Row],[Transaction Date]])</f>
        <v>2024</v>
      </c>
      <c r="K3656" t="str">
        <f>TEXT(spending_patterns_detailed[[#This Row],[Transaction Date]],"mmm")</f>
        <v>Nov</v>
      </c>
      <c r="L36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6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657" spans="1:13" x14ac:dyDescent="0.4">
      <c r="A3657" t="s">
        <v>147</v>
      </c>
      <c r="B3657" t="s">
        <v>46</v>
      </c>
      <c r="C3657" t="s">
        <v>162</v>
      </c>
      <c r="D3657">
        <v>1</v>
      </c>
      <c r="E3657">
        <v>3.8</v>
      </c>
      <c r="F3657">
        <v>3.8</v>
      </c>
      <c r="G3657" t="s">
        <v>38</v>
      </c>
      <c r="H3657" t="s">
        <v>41</v>
      </c>
      <c r="I3657" s="1">
        <v>45099</v>
      </c>
      <c r="J3657">
        <f>YEAR(spending_patterns_detailed[[#This Row],[Transaction Date]])</f>
        <v>2023</v>
      </c>
      <c r="K3657" t="str">
        <f>TEXT(spending_patterns_detailed[[#This Row],[Transaction Date]],"mmm")</f>
        <v>Jun</v>
      </c>
      <c r="L36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658" spans="1:13" x14ac:dyDescent="0.4">
      <c r="A3658" t="s">
        <v>239</v>
      </c>
      <c r="B3658" t="s">
        <v>56</v>
      </c>
      <c r="C3658" t="s">
        <v>59</v>
      </c>
      <c r="D3658">
        <v>4</v>
      </c>
      <c r="E3658">
        <v>65.760000000000005</v>
      </c>
      <c r="F3658">
        <v>263.05</v>
      </c>
      <c r="G3658" t="s">
        <v>25</v>
      </c>
      <c r="H3658" t="s">
        <v>17</v>
      </c>
      <c r="I3658" s="1">
        <v>45094</v>
      </c>
      <c r="J3658">
        <f>YEAR(spending_patterns_detailed[[#This Row],[Transaction Date]])</f>
        <v>2023</v>
      </c>
      <c r="K3658" t="str">
        <f>TEXT(spending_patterns_detailed[[#This Row],[Transaction Date]],"mmm")</f>
        <v>Jun</v>
      </c>
      <c r="L36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59" spans="1:13" x14ac:dyDescent="0.4">
      <c r="A3659" t="s">
        <v>229</v>
      </c>
      <c r="B3659" t="s">
        <v>46</v>
      </c>
      <c r="C3659" t="s">
        <v>104</v>
      </c>
      <c r="D3659">
        <v>1</v>
      </c>
      <c r="E3659">
        <v>9.7899999999999991</v>
      </c>
      <c r="F3659">
        <v>9.7899999999999991</v>
      </c>
      <c r="G3659" t="s">
        <v>21</v>
      </c>
      <c r="H3659" t="s">
        <v>13</v>
      </c>
      <c r="I3659" s="1">
        <v>45206</v>
      </c>
      <c r="J3659">
        <f>YEAR(spending_patterns_detailed[[#This Row],[Transaction Date]])</f>
        <v>2023</v>
      </c>
      <c r="K3659" t="str">
        <f>TEXT(spending_patterns_detailed[[#This Row],[Transaction Date]],"mmm")</f>
        <v>Oct</v>
      </c>
      <c r="L36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660" spans="1:13" x14ac:dyDescent="0.4">
      <c r="A3660" t="s">
        <v>184</v>
      </c>
      <c r="B3660" t="s">
        <v>70</v>
      </c>
      <c r="C3660" t="s">
        <v>73</v>
      </c>
      <c r="D3660">
        <v>3</v>
      </c>
      <c r="E3660">
        <v>69.709999999999994</v>
      </c>
      <c r="F3660">
        <v>209.14</v>
      </c>
      <c r="G3660" t="s">
        <v>21</v>
      </c>
      <c r="H3660" t="s">
        <v>17</v>
      </c>
      <c r="I3660" s="1">
        <v>45379</v>
      </c>
      <c r="J3660">
        <f>YEAR(spending_patterns_detailed[[#This Row],[Transaction Date]])</f>
        <v>2024</v>
      </c>
      <c r="K3660" t="str">
        <f>TEXT(spending_patterns_detailed[[#This Row],[Transaction Date]],"mmm")</f>
        <v>Mar</v>
      </c>
      <c r="L36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61" spans="1:13" x14ac:dyDescent="0.4">
      <c r="A3661" t="s">
        <v>209</v>
      </c>
      <c r="B3661" t="s">
        <v>46</v>
      </c>
      <c r="C3661" t="s">
        <v>47</v>
      </c>
      <c r="D3661">
        <v>1</v>
      </c>
      <c r="E3661">
        <v>2.41</v>
      </c>
      <c r="F3661">
        <v>2.41</v>
      </c>
      <c r="G3661" t="s">
        <v>25</v>
      </c>
      <c r="H3661" t="s">
        <v>41</v>
      </c>
      <c r="I3661" s="1">
        <v>45598</v>
      </c>
      <c r="J3661">
        <f>YEAR(spending_patterns_detailed[[#This Row],[Transaction Date]])</f>
        <v>2024</v>
      </c>
      <c r="K3661" t="str">
        <f>TEXT(spending_patterns_detailed[[#This Row],[Transaction Date]],"mmm")</f>
        <v>Nov</v>
      </c>
      <c r="L36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662" spans="1:13" x14ac:dyDescent="0.4">
      <c r="A3662" t="s">
        <v>44</v>
      </c>
      <c r="B3662" t="s">
        <v>23</v>
      </c>
      <c r="C3662" t="s">
        <v>143</v>
      </c>
      <c r="D3662">
        <v>3</v>
      </c>
      <c r="E3662">
        <v>428.62</v>
      </c>
      <c r="F3662">
        <v>1285.8699999999999</v>
      </c>
      <c r="G3662" t="s">
        <v>38</v>
      </c>
      <c r="H3662" t="s">
        <v>17</v>
      </c>
      <c r="I3662" s="1">
        <v>45423</v>
      </c>
      <c r="J3662">
        <f>YEAR(spending_patterns_detailed[[#This Row],[Transaction Date]])</f>
        <v>2024</v>
      </c>
      <c r="K3662" t="str">
        <f>TEXT(spending_patterns_detailed[[#This Row],[Transaction Date]],"mmm")</f>
        <v>May</v>
      </c>
      <c r="L36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663" spans="1:13" x14ac:dyDescent="0.4">
      <c r="A3663" t="s">
        <v>214</v>
      </c>
      <c r="B3663" t="s">
        <v>15</v>
      </c>
      <c r="C3663" t="s">
        <v>151</v>
      </c>
      <c r="D3663">
        <v>1</v>
      </c>
      <c r="E3663">
        <v>199.45</v>
      </c>
      <c r="F3663">
        <v>199.45</v>
      </c>
      <c r="G3663" t="s">
        <v>21</v>
      </c>
      <c r="H3663" t="s">
        <v>41</v>
      </c>
      <c r="I3663" s="1">
        <v>45192</v>
      </c>
      <c r="J3663">
        <f>YEAR(spending_patterns_detailed[[#This Row],[Transaction Date]])</f>
        <v>2023</v>
      </c>
      <c r="K3663" t="str">
        <f>TEXT(spending_patterns_detailed[[#This Row],[Transaction Date]],"mmm")</f>
        <v>Sep</v>
      </c>
      <c r="L36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64" spans="1:13" x14ac:dyDescent="0.4">
      <c r="A3664" t="s">
        <v>141</v>
      </c>
      <c r="B3664" t="s">
        <v>19</v>
      </c>
      <c r="C3664" t="s">
        <v>107</v>
      </c>
      <c r="D3664">
        <v>1</v>
      </c>
      <c r="E3664">
        <v>199.91</v>
      </c>
      <c r="F3664">
        <v>199.91</v>
      </c>
      <c r="G3664" t="s">
        <v>25</v>
      </c>
      <c r="H3664" t="s">
        <v>41</v>
      </c>
      <c r="I3664" s="1">
        <v>45329</v>
      </c>
      <c r="J3664">
        <f>YEAR(spending_patterns_detailed[[#This Row],[Transaction Date]])</f>
        <v>2024</v>
      </c>
      <c r="K3664" t="str">
        <f>TEXT(spending_patterns_detailed[[#This Row],[Transaction Date]],"mmm")</f>
        <v>Feb</v>
      </c>
      <c r="L36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65" spans="1:13" x14ac:dyDescent="0.4">
      <c r="A3665" t="s">
        <v>209</v>
      </c>
      <c r="B3665" t="s">
        <v>27</v>
      </c>
      <c r="C3665" t="s">
        <v>54</v>
      </c>
      <c r="D3665">
        <v>5</v>
      </c>
      <c r="E3665">
        <v>111.98</v>
      </c>
      <c r="F3665">
        <v>559.91999999999996</v>
      </c>
      <c r="G3665" t="s">
        <v>12</v>
      </c>
      <c r="H3665" t="s">
        <v>41</v>
      </c>
      <c r="I3665" s="1">
        <v>45436</v>
      </c>
      <c r="J3665">
        <f>YEAR(spending_patterns_detailed[[#This Row],[Transaction Date]])</f>
        <v>2024</v>
      </c>
      <c r="K3665" t="str">
        <f>TEXT(spending_patterns_detailed[[#This Row],[Transaction Date]],"mmm")</f>
        <v>May</v>
      </c>
      <c r="L36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66" spans="1:13" x14ac:dyDescent="0.4">
      <c r="A3666" t="s">
        <v>184</v>
      </c>
      <c r="B3666" t="s">
        <v>23</v>
      </c>
      <c r="C3666" t="s">
        <v>143</v>
      </c>
      <c r="D3666">
        <v>2</v>
      </c>
      <c r="E3666">
        <v>430.09</v>
      </c>
      <c r="F3666">
        <v>860.19</v>
      </c>
      <c r="G3666" t="s">
        <v>38</v>
      </c>
      <c r="H3666" t="s">
        <v>41</v>
      </c>
      <c r="I3666" s="1">
        <v>45517</v>
      </c>
      <c r="J3666">
        <f>YEAR(spending_patterns_detailed[[#This Row],[Transaction Date]])</f>
        <v>2024</v>
      </c>
      <c r="K3666" t="str">
        <f>TEXT(spending_patterns_detailed[[#This Row],[Transaction Date]],"mmm")</f>
        <v>Aug</v>
      </c>
      <c r="L36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67" spans="1:13" x14ac:dyDescent="0.4">
      <c r="A3667" t="s">
        <v>35</v>
      </c>
      <c r="B3667" t="s">
        <v>27</v>
      </c>
      <c r="C3667" t="s">
        <v>153</v>
      </c>
      <c r="D3667">
        <v>3</v>
      </c>
      <c r="E3667">
        <v>23.21</v>
      </c>
      <c r="F3667">
        <v>69.63</v>
      </c>
      <c r="G3667" t="s">
        <v>12</v>
      </c>
      <c r="H3667" t="s">
        <v>41</v>
      </c>
      <c r="I3667" s="1">
        <v>45097</v>
      </c>
      <c r="J3667">
        <f>YEAR(spending_patterns_detailed[[#This Row],[Transaction Date]])</f>
        <v>2023</v>
      </c>
      <c r="K3667" t="str">
        <f>TEXT(spending_patterns_detailed[[#This Row],[Transaction Date]],"mmm")</f>
        <v>Jun</v>
      </c>
      <c r="L36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68" spans="1:13" x14ac:dyDescent="0.4">
      <c r="A3668" t="s">
        <v>194</v>
      </c>
      <c r="B3668" t="s">
        <v>70</v>
      </c>
      <c r="C3668" t="s">
        <v>110</v>
      </c>
      <c r="D3668">
        <v>1</v>
      </c>
      <c r="E3668">
        <v>4.26</v>
      </c>
      <c r="F3668">
        <v>4.26</v>
      </c>
      <c r="G3668" t="s">
        <v>25</v>
      </c>
      <c r="H3668" t="s">
        <v>41</v>
      </c>
      <c r="I3668" s="1">
        <v>45497</v>
      </c>
      <c r="J3668">
        <f>YEAR(spending_patterns_detailed[[#This Row],[Transaction Date]])</f>
        <v>2024</v>
      </c>
      <c r="K3668" t="str">
        <f>TEXT(spending_patterns_detailed[[#This Row],[Transaction Date]],"mmm")</f>
        <v>Jul</v>
      </c>
      <c r="L36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669" spans="1:13" x14ac:dyDescent="0.4">
      <c r="A3669" t="s">
        <v>266</v>
      </c>
      <c r="B3669" t="s">
        <v>49</v>
      </c>
      <c r="C3669" t="s">
        <v>50</v>
      </c>
      <c r="D3669">
        <v>4</v>
      </c>
      <c r="E3669">
        <v>25.11</v>
      </c>
      <c r="F3669">
        <v>100.46</v>
      </c>
      <c r="G3669" t="s">
        <v>25</v>
      </c>
      <c r="H3669" t="s">
        <v>41</v>
      </c>
      <c r="I3669" s="1">
        <v>45494</v>
      </c>
      <c r="J3669">
        <f>YEAR(spending_patterns_detailed[[#This Row],[Transaction Date]])</f>
        <v>2024</v>
      </c>
      <c r="K3669" t="str">
        <f>TEXT(spending_patterns_detailed[[#This Row],[Transaction Date]],"mmm")</f>
        <v>Jul</v>
      </c>
      <c r="L36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70" spans="1:13" x14ac:dyDescent="0.4">
      <c r="A3670" t="s">
        <v>95</v>
      </c>
      <c r="B3670" t="s">
        <v>46</v>
      </c>
      <c r="C3670" t="s">
        <v>109</v>
      </c>
      <c r="D3670">
        <v>2</v>
      </c>
      <c r="E3670">
        <v>558.88</v>
      </c>
      <c r="F3670">
        <v>1117.75</v>
      </c>
      <c r="G3670" t="s">
        <v>25</v>
      </c>
      <c r="H3670" t="s">
        <v>41</v>
      </c>
      <c r="I3670" s="1">
        <v>45007</v>
      </c>
      <c r="J3670">
        <f>YEAR(spending_patterns_detailed[[#This Row],[Transaction Date]])</f>
        <v>2023</v>
      </c>
      <c r="K3670" t="str">
        <f>TEXT(spending_patterns_detailed[[#This Row],[Transaction Date]],"mmm")</f>
        <v>Mar</v>
      </c>
      <c r="L36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671" spans="1:13" x14ac:dyDescent="0.4">
      <c r="A3671" t="s">
        <v>29</v>
      </c>
      <c r="B3671" t="s">
        <v>36</v>
      </c>
      <c r="C3671" t="s">
        <v>76</v>
      </c>
      <c r="D3671">
        <v>1</v>
      </c>
      <c r="E3671">
        <v>16.93</v>
      </c>
      <c r="F3671">
        <v>16.93</v>
      </c>
      <c r="G3671" t="s">
        <v>25</v>
      </c>
      <c r="H3671" t="s">
        <v>17</v>
      </c>
      <c r="I3671" s="1">
        <v>44990</v>
      </c>
      <c r="J3671">
        <f>YEAR(spending_patterns_detailed[[#This Row],[Transaction Date]])</f>
        <v>2023</v>
      </c>
      <c r="K3671" t="str">
        <f>TEXT(spending_patterns_detailed[[#This Row],[Transaction Date]],"mmm")</f>
        <v>Mar</v>
      </c>
      <c r="L36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72" spans="1:13" x14ac:dyDescent="0.4">
      <c r="A3672" t="s">
        <v>242</v>
      </c>
      <c r="B3672" t="s">
        <v>56</v>
      </c>
      <c r="C3672" t="s">
        <v>66</v>
      </c>
      <c r="D3672">
        <v>4</v>
      </c>
      <c r="E3672">
        <v>135.12</v>
      </c>
      <c r="F3672">
        <v>540.49</v>
      </c>
      <c r="G3672" t="s">
        <v>21</v>
      </c>
      <c r="H3672" t="s">
        <v>17</v>
      </c>
      <c r="I3672" s="1">
        <v>45339</v>
      </c>
      <c r="J3672">
        <f>YEAR(spending_patterns_detailed[[#This Row],[Transaction Date]])</f>
        <v>2024</v>
      </c>
      <c r="K3672" t="str">
        <f>TEXT(spending_patterns_detailed[[#This Row],[Transaction Date]],"mmm")</f>
        <v>Feb</v>
      </c>
      <c r="L36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73" spans="1:13" x14ac:dyDescent="0.4">
      <c r="A3673" t="s">
        <v>74</v>
      </c>
      <c r="B3673" t="s">
        <v>49</v>
      </c>
      <c r="C3673" t="s">
        <v>163</v>
      </c>
      <c r="D3673">
        <v>2</v>
      </c>
      <c r="E3673">
        <v>34.29</v>
      </c>
      <c r="F3673">
        <v>68.58</v>
      </c>
      <c r="G3673" t="s">
        <v>12</v>
      </c>
      <c r="H3673" t="s">
        <v>17</v>
      </c>
      <c r="I3673" s="1">
        <v>45147</v>
      </c>
      <c r="J3673">
        <f>YEAR(spending_patterns_detailed[[#This Row],[Transaction Date]])</f>
        <v>2023</v>
      </c>
      <c r="K3673" t="str">
        <f>TEXT(spending_patterns_detailed[[#This Row],[Transaction Date]],"mmm")</f>
        <v>Aug</v>
      </c>
      <c r="L36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74" spans="1:13" x14ac:dyDescent="0.4">
      <c r="A3674" t="s">
        <v>90</v>
      </c>
      <c r="B3674" t="s">
        <v>15</v>
      </c>
      <c r="C3674" t="s">
        <v>16</v>
      </c>
      <c r="D3674">
        <v>1</v>
      </c>
      <c r="E3674">
        <v>32.200000000000003</v>
      </c>
      <c r="F3674">
        <v>32.200000000000003</v>
      </c>
      <c r="G3674" t="s">
        <v>38</v>
      </c>
      <c r="H3674" t="s">
        <v>17</v>
      </c>
      <c r="I3674" s="1">
        <v>44981</v>
      </c>
      <c r="J3674">
        <f>YEAR(spending_patterns_detailed[[#This Row],[Transaction Date]])</f>
        <v>2023</v>
      </c>
      <c r="K3674" t="str">
        <f>TEXT(spending_patterns_detailed[[#This Row],[Transaction Date]],"mmm")</f>
        <v>Feb</v>
      </c>
      <c r="L36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75" spans="1:13" x14ac:dyDescent="0.4">
      <c r="A3675" t="s">
        <v>53</v>
      </c>
      <c r="B3675" t="s">
        <v>19</v>
      </c>
      <c r="C3675" t="s">
        <v>149</v>
      </c>
      <c r="D3675">
        <v>1</v>
      </c>
      <c r="E3675">
        <v>2949.81</v>
      </c>
      <c r="F3675">
        <v>2949.81</v>
      </c>
      <c r="G3675" t="s">
        <v>38</v>
      </c>
      <c r="H3675" t="s">
        <v>41</v>
      </c>
      <c r="I3675" s="1">
        <v>45182</v>
      </c>
      <c r="J3675">
        <f>YEAR(spending_patterns_detailed[[#This Row],[Transaction Date]])</f>
        <v>2023</v>
      </c>
      <c r="K3675" t="str">
        <f>TEXT(spending_patterns_detailed[[#This Row],[Transaction Date]],"mmm")</f>
        <v>Sep</v>
      </c>
      <c r="L36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6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676" spans="1:13" x14ac:dyDescent="0.4">
      <c r="A3676" t="s">
        <v>126</v>
      </c>
      <c r="B3676" t="s">
        <v>46</v>
      </c>
      <c r="C3676" t="s">
        <v>109</v>
      </c>
      <c r="D3676">
        <v>2</v>
      </c>
      <c r="E3676">
        <v>42.19</v>
      </c>
      <c r="F3676">
        <v>84.37</v>
      </c>
      <c r="G3676" t="s">
        <v>12</v>
      </c>
      <c r="H3676" t="s">
        <v>17</v>
      </c>
      <c r="I3676" s="1">
        <v>45236</v>
      </c>
      <c r="J3676">
        <f>YEAR(spending_patterns_detailed[[#This Row],[Transaction Date]])</f>
        <v>2023</v>
      </c>
      <c r="K3676" t="str">
        <f>TEXT(spending_patterns_detailed[[#This Row],[Transaction Date]],"mmm")</f>
        <v>Nov</v>
      </c>
      <c r="L36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77" spans="1:13" x14ac:dyDescent="0.4">
      <c r="A3677" t="s">
        <v>65</v>
      </c>
      <c r="B3677" t="s">
        <v>36</v>
      </c>
      <c r="C3677" t="s">
        <v>76</v>
      </c>
      <c r="D3677">
        <v>1</v>
      </c>
      <c r="E3677">
        <v>22.08</v>
      </c>
      <c r="F3677">
        <v>22.08</v>
      </c>
      <c r="G3677" t="s">
        <v>21</v>
      </c>
      <c r="H3677" t="s">
        <v>17</v>
      </c>
      <c r="I3677" s="1">
        <v>45095</v>
      </c>
      <c r="J3677">
        <f>YEAR(spending_patterns_detailed[[#This Row],[Transaction Date]])</f>
        <v>2023</v>
      </c>
      <c r="K3677" t="str">
        <f>TEXT(spending_patterns_detailed[[#This Row],[Transaction Date]],"mmm")</f>
        <v>Jun</v>
      </c>
      <c r="L36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78" spans="1:13" x14ac:dyDescent="0.4">
      <c r="A3678" t="s">
        <v>268</v>
      </c>
      <c r="B3678" t="s">
        <v>49</v>
      </c>
      <c r="C3678" t="s">
        <v>112</v>
      </c>
      <c r="D3678">
        <v>1</v>
      </c>
      <c r="E3678">
        <v>76.430000000000007</v>
      </c>
      <c r="F3678">
        <v>76.430000000000007</v>
      </c>
      <c r="G3678" t="s">
        <v>38</v>
      </c>
      <c r="H3678" t="s">
        <v>17</v>
      </c>
      <c r="I3678" s="1">
        <v>45140</v>
      </c>
      <c r="J3678">
        <f>YEAR(spending_patterns_detailed[[#This Row],[Transaction Date]])</f>
        <v>2023</v>
      </c>
      <c r="K3678" t="str">
        <f>TEXT(spending_patterns_detailed[[#This Row],[Transaction Date]],"mmm")</f>
        <v>Aug</v>
      </c>
      <c r="L36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79" spans="1:13" x14ac:dyDescent="0.4">
      <c r="A3679" t="s">
        <v>237</v>
      </c>
      <c r="B3679" t="s">
        <v>36</v>
      </c>
      <c r="C3679" t="s">
        <v>160</v>
      </c>
      <c r="D3679">
        <v>1</v>
      </c>
      <c r="E3679">
        <v>361.7</v>
      </c>
      <c r="F3679">
        <v>361.7</v>
      </c>
      <c r="G3679" t="s">
        <v>12</v>
      </c>
      <c r="H3679" t="s">
        <v>17</v>
      </c>
      <c r="I3679" s="1">
        <v>45467</v>
      </c>
      <c r="J3679">
        <f>YEAR(spending_patterns_detailed[[#This Row],[Transaction Date]])</f>
        <v>2024</v>
      </c>
      <c r="K3679" t="str">
        <f>TEXT(spending_patterns_detailed[[#This Row],[Transaction Date]],"mmm")</f>
        <v>Jun</v>
      </c>
      <c r="L36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80" spans="1:13" x14ac:dyDescent="0.4">
      <c r="A3680" t="s">
        <v>145</v>
      </c>
      <c r="B3680" t="s">
        <v>36</v>
      </c>
      <c r="C3680" t="s">
        <v>76</v>
      </c>
      <c r="D3680">
        <v>1</v>
      </c>
      <c r="E3680">
        <v>37.020000000000003</v>
      </c>
      <c r="F3680">
        <v>37.020000000000003</v>
      </c>
      <c r="G3680" t="s">
        <v>21</v>
      </c>
      <c r="H3680" t="s">
        <v>41</v>
      </c>
      <c r="I3680" s="1">
        <v>45036</v>
      </c>
      <c r="J3680">
        <f>YEAR(spending_patterns_detailed[[#This Row],[Transaction Date]])</f>
        <v>2023</v>
      </c>
      <c r="K3680" t="str">
        <f>TEXT(spending_patterns_detailed[[#This Row],[Transaction Date]],"mmm")</f>
        <v>Apr</v>
      </c>
      <c r="L36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81" spans="1:13" x14ac:dyDescent="0.4">
      <c r="A3681" t="s">
        <v>167</v>
      </c>
      <c r="B3681" t="s">
        <v>61</v>
      </c>
      <c r="C3681" t="s">
        <v>62</v>
      </c>
      <c r="D3681">
        <v>1</v>
      </c>
      <c r="E3681">
        <v>383.28</v>
      </c>
      <c r="F3681">
        <v>383.28</v>
      </c>
      <c r="G3681" t="s">
        <v>25</v>
      </c>
      <c r="H3681" t="s">
        <v>41</v>
      </c>
      <c r="I3681" s="1">
        <v>45367</v>
      </c>
      <c r="J3681">
        <f>YEAR(spending_patterns_detailed[[#This Row],[Transaction Date]])</f>
        <v>2024</v>
      </c>
      <c r="K3681" t="str">
        <f>TEXT(spending_patterns_detailed[[#This Row],[Transaction Date]],"mmm")</f>
        <v>Mar</v>
      </c>
      <c r="L36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82" spans="1:13" x14ac:dyDescent="0.4">
      <c r="A3682" t="s">
        <v>234</v>
      </c>
      <c r="B3682" t="s">
        <v>27</v>
      </c>
      <c r="C3682" t="s">
        <v>54</v>
      </c>
      <c r="D3682">
        <v>2</v>
      </c>
      <c r="E3682">
        <v>398.02</v>
      </c>
      <c r="F3682">
        <v>796.04</v>
      </c>
      <c r="G3682" t="s">
        <v>25</v>
      </c>
      <c r="H3682" t="s">
        <v>13</v>
      </c>
      <c r="I3682" s="1">
        <v>45505</v>
      </c>
      <c r="J3682">
        <f>YEAR(spending_patterns_detailed[[#This Row],[Transaction Date]])</f>
        <v>2024</v>
      </c>
      <c r="K3682" t="str">
        <f>TEXT(spending_patterns_detailed[[#This Row],[Transaction Date]],"mmm")</f>
        <v>Aug</v>
      </c>
      <c r="L36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83" spans="1:13" x14ac:dyDescent="0.4">
      <c r="A3683" t="s">
        <v>152</v>
      </c>
      <c r="B3683" t="s">
        <v>19</v>
      </c>
      <c r="C3683" t="s">
        <v>149</v>
      </c>
      <c r="D3683">
        <v>1</v>
      </c>
      <c r="E3683">
        <v>3529.86</v>
      </c>
      <c r="F3683">
        <v>3529.86</v>
      </c>
      <c r="G3683" t="s">
        <v>12</v>
      </c>
      <c r="H3683" t="s">
        <v>17</v>
      </c>
      <c r="I3683" s="1">
        <v>45464</v>
      </c>
      <c r="J3683">
        <f>YEAR(spending_patterns_detailed[[#This Row],[Transaction Date]])</f>
        <v>2024</v>
      </c>
      <c r="K3683" t="str">
        <f>TEXT(spending_patterns_detailed[[#This Row],[Transaction Date]],"mmm")</f>
        <v>Jun</v>
      </c>
      <c r="L36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6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684" spans="1:13" x14ac:dyDescent="0.4">
      <c r="A3684" t="s">
        <v>267</v>
      </c>
      <c r="B3684" t="s">
        <v>46</v>
      </c>
      <c r="C3684" t="s">
        <v>104</v>
      </c>
      <c r="D3684">
        <v>1</v>
      </c>
      <c r="E3684">
        <v>9.57</v>
      </c>
      <c r="F3684">
        <v>9.57</v>
      </c>
      <c r="G3684" t="s">
        <v>38</v>
      </c>
      <c r="H3684" t="s">
        <v>41</v>
      </c>
      <c r="I3684" s="1">
        <v>45134</v>
      </c>
      <c r="J3684">
        <f>YEAR(spending_patterns_detailed[[#This Row],[Transaction Date]])</f>
        <v>2023</v>
      </c>
      <c r="K3684" t="str">
        <f>TEXT(spending_patterns_detailed[[#This Row],[Transaction Date]],"mmm")</f>
        <v>Jul</v>
      </c>
      <c r="L36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685" spans="1:13" x14ac:dyDescent="0.4">
      <c r="A3685" t="s">
        <v>275</v>
      </c>
      <c r="B3685" t="s">
        <v>27</v>
      </c>
      <c r="C3685" t="s">
        <v>153</v>
      </c>
      <c r="D3685">
        <v>4</v>
      </c>
      <c r="E3685">
        <v>47.65</v>
      </c>
      <c r="F3685">
        <v>190.58</v>
      </c>
      <c r="G3685" t="s">
        <v>38</v>
      </c>
      <c r="H3685" t="s">
        <v>17</v>
      </c>
      <c r="I3685" s="1">
        <v>45527</v>
      </c>
      <c r="J3685">
        <f>YEAR(spending_patterns_detailed[[#This Row],[Transaction Date]])</f>
        <v>2024</v>
      </c>
      <c r="K3685" t="str">
        <f>TEXT(spending_patterns_detailed[[#This Row],[Transaction Date]],"mmm")</f>
        <v>Aug</v>
      </c>
      <c r="L36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86" spans="1:13" x14ac:dyDescent="0.4">
      <c r="A3686" t="s">
        <v>9</v>
      </c>
      <c r="B3686" t="s">
        <v>15</v>
      </c>
      <c r="C3686" t="s">
        <v>151</v>
      </c>
      <c r="D3686">
        <v>5</v>
      </c>
      <c r="E3686">
        <v>171.16</v>
      </c>
      <c r="F3686">
        <v>855.79</v>
      </c>
      <c r="G3686" t="s">
        <v>12</v>
      </c>
      <c r="H3686" t="s">
        <v>13</v>
      </c>
      <c r="I3686" s="1">
        <v>45585</v>
      </c>
      <c r="J3686">
        <f>YEAR(spending_patterns_detailed[[#This Row],[Transaction Date]])</f>
        <v>2024</v>
      </c>
      <c r="K3686" t="str">
        <f>TEXT(spending_patterns_detailed[[#This Row],[Transaction Date]],"mmm")</f>
        <v>Oct</v>
      </c>
      <c r="L36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87" spans="1:13" x14ac:dyDescent="0.4">
      <c r="A3687" t="s">
        <v>275</v>
      </c>
      <c r="B3687" t="s">
        <v>36</v>
      </c>
      <c r="C3687" t="s">
        <v>160</v>
      </c>
      <c r="D3687">
        <v>1</v>
      </c>
      <c r="E3687">
        <v>220.94</v>
      </c>
      <c r="F3687">
        <v>220.94</v>
      </c>
      <c r="G3687" t="s">
        <v>38</v>
      </c>
      <c r="H3687" t="s">
        <v>17</v>
      </c>
      <c r="I3687" s="1">
        <v>45194</v>
      </c>
      <c r="J3687">
        <f>YEAR(spending_patterns_detailed[[#This Row],[Transaction Date]])</f>
        <v>2023</v>
      </c>
      <c r="K3687" t="str">
        <f>TEXT(spending_patterns_detailed[[#This Row],[Transaction Date]],"mmm")</f>
        <v>Sep</v>
      </c>
      <c r="L36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88" spans="1:13" x14ac:dyDescent="0.4">
      <c r="A3688" t="s">
        <v>268</v>
      </c>
      <c r="B3688" t="s">
        <v>100</v>
      </c>
      <c r="C3688" t="s">
        <v>189</v>
      </c>
      <c r="D3688">
        <v>1</v>
      </c>
      <c r="E3688">
        <v>68.5</v>
      </c>
      <c r="F3688">
        <v>68.5</v>
      </c>
      <c r="G3688" t="s">
        <v>25</v>
      </c>
      <c r="H3688" t="s">
        <v>41</v>
      </c>
      <c r="I3688" s="1">
        <v>45297</v>
      </c>
      <c r="J3688">
        <f>YEAR(spending_patterns_detailed[[#This Row],[Transaction Date]])</f>
        <v>2024</v>
      </c>
      <c r="K3688" t="str">
        <f>TEXT(spending_patterns_detailed[[#This Row],[Transaction Date]],"mmm")</f>
        <v>Jan</v>
      </c>
      <c r="L36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89" spans="1:13" x14ac:dyDescent="0.4">
      <c r="A3689" t="s">
        <v>55</v>
      </c>
      <c r="B3689" t="s">
        <v>23</v>
      </c>
      <c r="C3689" t="s">
        <v>24</v>
      </c>
      <c r="D3689">
        <v>1</v>
      </c>
      <c r="E3689">
        <v>23.38</v>
      </c>
      <c r="F3689">
        <v>23.38</v>
      </c>
      <c r="G3689" t="s">
        <v>38</v>
      </c>
      <c r="H3689" t="s">
        <v>17</v>
      </c>
      <c r="I3689" s="1">
        <v>45620</v>
      </c>
      <c r="J3689">
        <f>YEAR(spending_patterns_detailed[[#This Row],[Transaction Date]])</f>
        <v>2024</v>
      </c>
      <c r="K3689" t="str">
        <f>TEXT(spending_patterns_detailed[[#This Row],[Transaction Date]],"mmm")</f>
        <v>Nov</v>
      </c>
      <c r="L36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90" spans="1:13" x14ac:dyDescent="0.4">
      <c r="A3690" t="s">
        <v>145</v>
      </c>
      <c r="B3690" t="s">
        <v>10</v>
      </c>
      <c r="C3690" t="s">
        <v>87</v>
      </c>
      <c r="D3690">
        <v>2</v>
      </c>
      <c r="E3690">
        <v>5.01</v>
      </c>
      <c r="F3690">
        <v>10.029999999999999</v>
      </c>
      <c r="G3690" t="s">
        <v>25</v>
      </c>
      <c r="H3690" t="s">
        <v>17</v>
      </c>
      <c r="I3690" s="1">
        <v>45556</v>
      </c>
      <c r="J3690">
        <f>YEAR(spending_patterns_detailed[[#This Row],[Transaction Date]])</f>
        <v>2024</v>
      </c>
      <c r="K3690" t="str">
        <f>TEXT(spending_patterns_detailed[[#This Row],[Transaction Date]],"mmm")</f>
        <v>Sep</v>
      </c>
      <c r="L36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91" spans="1:13" x14ac:dyDescent="0.4">
      <c r="A3691" t="s">
        <v>150</v>
      </c>
      <c r="B3691" t="s">
        <v>46</v>
      </c>
      <c r="C3691" t="s">
        <v>109</v>
      </c>
      <c r="D3691">
        <v>5</v>
      </c>
      <c r="E3691">
        <v>558.38</v>
      </c>
      <c r="F3691">
        <v>2791.92</v>
      </c>
      <c r="G3691" t="s">
        <v>21</v>
      </c>
      <c r="H3691" t="s">
        <v>41</v>
      </c>
      <c r="I3691" s="1">
        <v>45627</v>
      </c>
      <c r="J3691">
        <f>YEAR(spending_patterns_detailed[[#This Row],[Transaction Date]])</f>
        <v>2024</v>
      </c>
      <c r="K3691" t="str">
        <f>TEXT(spending_patterns_detailed[[#This Row],[Transaction Date]],"mmm")</f>
        <v>Dec</v>
      </c>
      <c r="L36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692" spans="1:13" x14ac:dyDescent="0.4">
      <c r="A3692" t="s">
        <v>124</v>
      </c>
      <c r="B3692" t="s">
        <v>61</v>
      </c>
      <c r="C3692" t="s">
        <v>62</v>
      </c>
      <c r="D3692">
        <v>1</v>
      </c>
      <c r="E3692">
        <v>374.93</v>
      </c>
      <c r="F3692">
        <v>374.93</v>
      </c>
      <c r="G3692" t="s">
        <v>38</v>
      </c>
      <c r="H3692" t="s">
        <v>17</v>
      </c>
      <c r="I3692" s="1">
        <v>45057</v>
      </c>
      <c r="J3692">
        <f>YEAR(spending_patterns_detailed[[#This Row],[Transaction Date]])</f>
        <v>2023</v>
      </c>
      <c r="K3692" t="str">
        <f>TEXT(spending_patterns_detailed[[#This Row],[Transaction Date]],"mmm")</f>
        <v>May</v>
      </c>
      <c r="L36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93" spans="1:13" x14ac:dyDescent="0.4">
      <c r="A3693" t="s">
        <v>218</v>
      </c>
      <c r="B3693" t="s">
        <v>10</v>
      </c>
      <c r="C3693" t="s">
        <v>181</v>
      </c>
      <c r="D3693">
        <v>3</v>
      </c>
      <c r="E3693">
        <v>5.59</v>
      </c>
      <c r="F3693">
        <v>16.78</v>
      </c>
      <c r="G3693" t="s">
        <v>12</v>
      </c>
      <c r="H3693" t="s">
        <v>13</v>
      </c>
      <c r="I3693" s="1">
        <v>45191</v>
      </c>
      <c r="J3693">
        <f>YEAR(spending_patterns_detailed[[#This Row],[Transaction Date]])</f>
        <v>2023</v>
      </c>
      <c r="K3693" t="str">
        <f>TEXT(spending_patterns_detailed[[#This Row],[Transaction Date]],"mmm")</f>
        <v>Sep</v>
      </c>
      <c r="L36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94" spans="1:13" x14ac:dyDescent="0.4">
      <c r="A3694" t="s">
        <v>220</v>
      </c>
      <c r="B3694" t="s">
        <v>15</v>
      </c>
      <c r="C3694" t="s">
        <v>151</v>
      </c>
      <c r="D3694">
        <v>1</v>
      </c>
      <c r="E3694">
        <v>175.47</v>
      </c>
      <c r="F3694">
        <v>175.47</v>
      </c>
      <c r="G3694" t="s">
        <v>21</v>
      </c>
      <c r="H3694" t="s">
        <v>17</v>
      </c>
      <c r="I3694" s="1">
        <v>45033</v>
      </c>
      <c r="J3694">
        <f>YEAR(spending_patterns_detailed[[#This Row],[Transaction Date]])</f>
        <v>2023</v>
      </c>
      <c r="K3694" t="str">
        <f>TEXT(spending_patterns_detailed[[#This Row],[Transaction Date]],"mmm")</f>
        <v>Apr</v>
      </c>
      <c r="L36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95" spans="1:13" x14ac:dyDescent="0.4">
      <c r="A3695" t="s">
        <v>258</v>
      </c>
      <c r="B3695" t="s">
        <v>46</v>
      </c>
      <c r="C3695" t="s">
        <v>162</v>
      </c>
      <c r="D3695">
        <v>2</v>
      </c>
      <c r="E3695">
        <v>3.81</v>
      </c>
      <c r="F3695">
        <v>7.63</v>
      </c>
      <c r="G3695" t="s">
        <v>38</v>
      </c>
      <c r="H3695" t="s">
        <v>41</v>
      </c>
      <c r="I3695" s="1">
        <v>45505</v>
      </c>
      <c r="J3695">
        <f>YEAR(spending_patterns_detailed[[#This Row],[Transaction Date]])</f>
        <v>2024</v>
      </c>
      <c r="K3695" t="str">
        <f>TEXT(spending_patterns_detailed[[#This Row],[Transaction Date]],"mmm")</f>
        <v>Aug</v>
      </c>
      <c r="L36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6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696" spans="1:13" x14ac:dyDescent="0.4">
      <c r="A3696" t="s">
        <v>240</v>
      </c>
      <c r="B3696" t="s">
        <v>23</v>
      </c>
      <c r="C3696" t="s">
        <v>143</v>
      </c>
      <c r="D3696">
        <v>3</v>
      </c>
      <c r="E3696">
        <v>120.18</v>
      </c>
      <c r="F3696">
        <v>360.55</v>
      </c>
      <c r="G3696" t="s">
        <v>25</v>
      </c>
      <c r="H3696" t="s">
        <v>13</v>
      </c>
      <c r="I3696" s="1">
        <v>44996</v>
      </c>
      <c r="J3696">
        <f>YEAR(spending_patterns_detailed[[#This Row],[Transaction Date]])</f>
        <v>2023</v>
      </c>
      <c r="K3696" t="str">
        <f>TEXT(spending_patterns_detailed[[#This Row],[Transaction Date]],"mmm")</f>
        <v>Mar</v>
      </c>
      <c r="L36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6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97" spans="1:13" x14ac:dyDescent="0.4">
      <c r="A3697" t="s">
        <v>86</v>
      </c>
      <c r="B3697" t="s">
        <v>70</v>
      </c>
      <c r="C3697" t="s">
        <v>71</v>
      </c>
      <c r="D3697">
        <v>4</v>
      </c>
      <c r="E3697">
        <v>18.86</v>
      </c>
      <c r="F3697">
        <v>75.459999999999994</v>
      </c>
      <c r="G3697" t="s">
        <v>38</v>
      </c>
      <c r="H3697" t="s">
        <v>41</v>
      </c>
      <c r="I3697" s="1">
        <v>45092</v>
      </c>
      <c r="J3697">
        <f>YEAR(spending_patterns_detailed[[#This Row],[Transaction Date]])</f>
        <v>2023</v>
      </c>
      <c r="K3697" t="str">
        <f>TEXT(spending_patterns_detailed[[#This Row],[Transaction Date]],"mmm")</f>
        <v>Jun</v>
      </c>
      <c r="L36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698" spans="1:13" x14ac:dyDescent="0.4">
      <c r="A3698" t="s">
        <v>72</v>
      </c>
      <c r="B3698" t="s">
        <v>49</v>
      </c>
      <c r="C3698" t="s">
        <v>112</v>
      </c>
      <c r="D3698">
        <v>2</v>
      </c>
      <c r="E3698">
        <v>67.739999999999995</v>
      </c>
      <c r="F3698">
        <v>135.47</v>
      </c>
      <c r="G3698" t="s">
        <v>38</v>
      </c>
      <c r="H3698" t="s">
        <v>17</v>
      </c>
      <c r="I3698" s="1">
        <v>45174</v>
      </c>
      <c r="J3698">
        <f>YEAR(spending_patterns_detailed[[#This Row],[Transaction Date]])</f>
        <v>2023</v>
      </c>
      <c r="K3698" t="str">
        <f>TEXT(spending_patterns_detailed[[#This Row],[Transaction Date]],"mmm")</f>
        <v>Sep</v>
      </c>
      <c r="L36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699" spans="1:13" x14ac:dyDescent="0.4">
      <c r="A3699" t="s">
        <v>117</v>
      </c>
      <c r="B3699" t="s">
        <v>27</v>
      </c>
      <c r="C3699" t="s">
        <v>40</v>
      </c>
      <c r="D3699">
        <v>4</v>
      </c>
      <c r="E3699">
        <v>68.349999999999994</v>
      </c>
      <c r="F3699">
        <v>273.42</v>
      </c>
      <c r="G3699" t="s">
        <v>25</v>
      </c>
      <c r="H3699" t="s">
        <v>41</v>
      </c>
      <c r="I3699" s="1">
        <v>45585</v>
      </c>
      <c r="J3699">
        <f>YEAR(spending_patterns_detailed[[#This Row],[Transaction Date]])</f>
        <v>2024</v>
      </c>
      <c r="K3699" t="str">
        <f>TEXT(spending_patterns_detailed[[#This Row],[Transaction Date]],"mmm")</f>
        <v>Oct</v>
      </c>
      <c r="L36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6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00" spans="1:13" x14ac:dyDescent="0.4">
      <c r="A3700" t="s">
        <v>164</v>
      </c>
      <c r="B3700" t="s">
        <v>27</v>
      </c>
      <c r="C3700" t="s">
        <v>28</v>
      </c>
      <c r="D3700">
        <v>4</v>
      </c>
      <c r="E3700">
        <v>10.95</v>
      </c>
      <c r="F3700">
        <v>43.82</v>
      </c>
      <c r="G3700" t="s">
        <v>21</v>
      </c>
      <c r="H3700" t="s">
        <v>13</v>
      </c>
      <c r="I3700" s="1">
        <v>45557</v>
      </c>
      <c r="J3700">
        <f>YEAR(spending_patterns_detailed[[#This Row],[Transaction Date]])</f>
        <v>2024</v>
      </c>
      <c r="K3700" t="str">
        <f>TEXT(spending_patterns_detailed[[#This Row],[Transaction Date]],"mmm")</f>
        <v>Sep</v>
      </c>
      <c r="L37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01" spans="1:13" x14ac:dyDescent="0.4">
      <c r="A3701" t="s">
        <v>161</v>
      </c>
      <c r="B3701" t="s">
        <v>36</v>
      </c>
      <c r="C3701" t="s">
        <v>160</v>
      </c>
      <c r="D3701">
        <v>1</v>
      </c>
      <c r="E3701">
        <v>426.24</v>
      </c>
      <c r="F3701">
        <v>426.24</v>
      </c>
      <c r="G3701" t="s">
        <v>12</v>
      </c>
      <c r="H3701" t="s">
        <v>17</v>
      </c>
      <c r="I3701" s="1">
        <v>45423</v>
      </c>
      <c r="J3701">
        <f>YEAR(spending_patterns_detailed[[#This Row],[Transaction Date]])</f>
        <v>2024</v>
      </c>
      <c r="K3701" t="str">
        <f>TEXT(spending_patterns_detailed[[#This Row],[Transaction Date]],"mmm")</f>
        <v>May</v>
      </c>
      <c r="L37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02" spans="1:13" x14ac:dyDescent="0.4">
      <c r="A3702" t="s">
        <v>273</v>
      </c>
      <c r="B3702" t="s">
        <v>49</v>
      </c>
      <c r="C3702" t="s">
        <v>163</v>
      </c>
      <c r="D3702">
        <v>2</v>
      </c>
      <c r="E3702">
        <v>21.16</v>
      </c>
      <c r="F3702">
        <v>42.33</v>
      </c>
      <c r="G3702" t="s">
        <v>25</v>
      </c>
      <c r="H3702" t="s">
        <v>41</v>
      </c>
      <c r="I3702" s="1">
        <v>45338</v>
      </c>
      <c r="J3702">
        <f>YEAR(spending_patterns_detailed[[#This Row],[Transaction Date]])</f>
        <v>2024</v>
      </c>
      <c r="K3702" t="str">
        <f>TEXT(spending_patterns_detailed[[#This Row],[Transaction Date]],"mmm")</f>
        <v>Feb</v>
      </c>
      <c r="L37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03" spans="1:13" x14ac:dyDescent="0.4">
      <c r="A3703" t="s">
        <v>113</v>
      </c>
      <c r="B3703" t="s">
        <v>31</v>
      </c>
      <c r="C3703" t="s">
        <v>80</v>
      </c>
      <c r="D3703">
        <v>1</v>
      </c>
      <c r="E3703">
        <v>7.28</v>
      </c>
      <c r="F3703">
        <v>7.28</v>
      </c>
      <c r="G3703" t="s">
        <v>12</v>
      </c>
      <c r="H3703" t="s">
        <v>41</v>
      </c>
      <c r="I3703" s="1">
        <v>45488</v>
      </c>
      <c r="J3703">
        <f>YEAR(spending_patterns_detailed[[#This Row],[Transaction Date]])</f>
        <v>2024</v>
      </c>
      <c r="K3703" t="str">
        <f>TEXT(spending_patterns_detailed[[#This Row],[Transaction Date]],"mmm")</f>
        <v>Jul</v>
      </c>
      <c r="L37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04" spans="1:13" x14ac:dyDescent="0.4">
      <c r="A3704" t="s">
        <v>99</v>
      </c>
      <c r="B3704" t="s">
        <v>31</v>
      </c>
      <c r="C3704" t="s">
        <v>80</v>
      </c>
      <c r="D3704">
        <v>1</v>
      </c>
      <c r="E3704">
        <v>5.87</v>
      </c>
      <c r="F3704">
        <v>5.87</v>
      </c>
      <c r="G3704" t="s">
        <v>21</v>
      </c>
      <c r="H3704" t="s">
        <v>17</v>
      </c>
      <c r="I3704" s="1">
        <v>45622</v>
      </c>
      <c r="J3704">
        <f>YEAR(spending_patterns_detailed[[#This Row],[Transaction Date]])</f>
        <v>2024</v>
      </c>
      <c r="K3704" t="str">
        <f>TEXT(spending_patterns_detailed[[#This Row],[Transaction Date]],"mmm")</f>
        <v>Nov</v>
      </c>
      <c r="L37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05" spans="1:13" x14ac:dyDescent="0.4">
      <c r="A3705" t="s">
        <v>269</v>
      </c>
      <c r="B3705" t="s">
        <v>31</v>
      </c>
      <c r="C3705" t="s">
        <v>32</v>
      </c>
      <c r="D3705">
        <v>1</v>
      </c>
      <c r="E3705">
        <v>191.12</v>
      </c>
      <c r="F3705">
        <v>191.12</v>
      </c>
      <c r="G3705" t="s">
        <v>25</v>
      </c>
      <c r="H3705" t="s">
        <v>41</v>
      </c>
      <c r="I3705" s="1">
        <v>45263</v>
      </c>
      <c r="J3705">
        <f>YEAR(spending_patterns_detailed[[#This Row],[Transaction Date]])</f>
        <v>2023</v>
      </c>
      <c r="K3705" t="str">
        <f>TEXT(spending_patterns_detailed[[#This Row],[Transaction Date]],"mmm")</f>
        <v>Dec</v>
      </c>
      <c r="L37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06" spans="1:13" x14ac:dyDescent="0.4">
      <c r="A3706" t="s">
        <v>127</v>
      </c>
      <c r="B3706" t="s">
        <v>49</v>
      </c>
      <c r="C3706" t="s">
        <v>163</v>
      </c>
      <c r="D3706">
        <v>3</v>
      </c>
      <c r="E3706">
        <v>18.54</v>
      </c>
      <c r="F3706">
        <v>55.62</v>
      </c>
      <c r="G3706" t="s">
        <v>12</v>
      </c>
      <c r="H3706" t="s">
        <v>17</v>
      </c>
      <c r="I3706" s="1">
        <v>45497</v>
      </c>
      <c r="J3706">
        <f>YEAR(spending_patterns_detailed[[#This Row],[Transaction Date]])</f>
        <v>2024</v>
      </c>
      <c r="K3706" t="str">
        <f>TEXT(spending_patterns_detailed[[#This Row],[Transaction Date]],"mmm")</f>
        <v>Jul</v>
      </c>
      <c r="L37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07" spans="1:13" x14ac:dyDescent="0.4">
      <c r="A3707" t="s">
        <v>147</v>
      </c>
      <c r="B3707" t="s">
        <v>19</v>
      </c>
      <c r="C3707" t="s">
        <v>107</v>
      </c>
      <c r="D3707">
        <v>1</v>
      </c>
      <c r="E3707">
        <v>52.05</v>
      </c>
      <c r="F3707">
        <v>52.05</v>
      </c>
      <c r="G3707" t="s">
        <v>25</v>
      </c>
      <c r="H3707" t="s">
        <v>17</v>
      </c>
      <c r="I3707" s="1">
        <v>45030</v>
      </c>
      <c r="J3707">
        <f>YEAR(spending_patterns_detailed[[#This Row],[Transaction Date]])</f>
        <v>2023</v>
      </c>
      <c r="K3707" t="str">
        <f>TEXT(spending_patterns_detailed[[#This Row],[Transaction Date]],"mmm")</f>
        <v>Apr</v>
      </c>
      <c r="L37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08" spans="1:13" x14ac:dyDescent="0.4">
      <c r="A3708" t="s">
        <v>133</v>
      </c>
      <c r="B3708" t="s">
        <v>56</v>
      </c>
      <c r="C3708" t="s">
        <v>165</v>
      </c>
      <c r="D3708">
        <v>3</v>
      </c>
      <c r="E3708">
        <v>286.86</v>
      </c>
      <c r="F3708">
        <v>860.59</v>
      </c>
      <c r="G3708" t="s">
        <v>38</v>
      </c>
      <c r="H3708" t="s">
        <v>17</v>
      </c>
      <c r="I3708" s="1">
        <v>45014</v>
      </c>
      <c r="J3708">
        <f>YEAR(spending_patterns_detailed[[#This Row],[Transaction Date]])</f>
        <v>2023</v>
      </c>
      <c r="K3708" t="str">
        <f>TEXT(spending_patterns_detailed[[#This Row],[Transaction Date]],"mmm")</f>
        <v>Mar</v>
      </c>
      <c r="L37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09" spans="1:13" x14ac:dyDescent="0.4">
      <c r="A3709" t="s">
        <v>192</v>
      </c>
      <c r="B3709" t="s">
        <v>49</v>
      </c>
      <c r="C3709" t="s">
        <v>163</v>
      </c>
      <c r="D3709">
        <v>2</v>
      </c>
      <c r="E3709">
        <v>18.98</v>
      </c>
      <c r="F3709">
        <v>37.96</v>
      </c>
      <c r="G3709" t="s">
        <v>25</v>
      </c>
      <c r="H3709" t="s">
        <v>17</v>
      </c>
      <c r="I3709" s="1">
        <v>45647</v>
      </c>
      <c r="J3709">
        <f>YEAR(spending_patterns_detailed[[#This Row],[Transaction Date]])</f>
        <v>2024</v>
      </c>
      <c r="K3709" t="str">
        <f>TEXT(spending_patterns_detailed[[#This Row],[Transaction Date]],"mmm")</f>
        <v>Dec</v>
      </c>
      <c r="L37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10" spans="1:13" x14ac:dyDescent="0.4">
      <c r="A3710" t="s">
        <v>202</v>
      </c>
      <c r="B3710" t="s">
        <v>23</v>
      </c>
      <c r="C3710" t="s">
        <v>24</v>
      </c>
      <c r="D3710">
        <v>3</v>
      </c>
      <c r="E3710">
        <v>20.62</v>
      </c>
      <c r="F3710">
        <v>61.85</v>
      </c>
      <c r="G3710" t="s">
        <v>21</v>
      </c>
      <c r="H3710" t="s">
        <v>13</v>
      </c>
      <c r="I3710" s="1">
        <v>45425</v>
      </c>
      <c r="J3710">
        <f>YEAR(spending_patterns_detailed[[#This Row],[Transaction Date]])</f>
        <v>2024</v>
      </c>
      <c r="K3710" t="str">
        <f>TEXT(spending_patterns_detailed[[#This Row],[Transaction Date]],"mmm")</f>
        <v>May</v>
      </c>
      <c r="L37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11" spans="1:13" x14ac:dyDescent="0.4">
      <c r="A3711" t="s">
        <v>88</v>
      </c>
      <c r="B3711" t="s">
        <v>19</v>
      </c>
      <c r="C3711" t="s">
        <v>20</v>
      </c>
      <c r="D3711">
        <v>1</v>
      </c>
      <c r="E3711">
        <v>39.869999999999997</v>
      </c>
      <c r="F3711">
        <v>39.869999999999997</v>
      </c>
      <c r="G3711" t="s">
        <v>25</v>
      </c>
      <c r="H3711" t="s">
        <v>13</v>
      </c>
      <c r="I3711" s="1">
        <v>45456</v>
      </c>
      <c r="J3711">
        <f>YEAR(spending_patterns_detailed[[#This Row],[Transaction Date]])</f>
        <v>2024</v>
      </c>
      <c r="K3711" t="str">
        <f>TEXT(spending_patterns_detailed[[#This Row],[Transaction Date]],"mmm")</f>
        <v>Jun</v>
      </c>
      <c r="L37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12" spans="1:13" x14ac:dyDescent="0.4">
      <c r="A3712" t="s">
        <v>190</v>
      </c>
      <c r="B3712" t="s">
        <v>19</v>
      </c>
      <c r="C3712" t="s">
        <v>107</v>
      </c>
      <c r="D3712">
        <v>1</v>
      </c>
      <c r="E3712">
        <v>190.9</v>
      </c>
      <c r="F3712">
        <v>190.9</v>
      </c>
      <c r="G3712" t="s">
        <v>25</v>
      </c>
      <c r="H3712" t="s">
        <v>13</v>
      </c>
      <c r="I3712" s="1">
        <v>45641</v>
      </c>
      <c r="J3712">
        <f>YEAR(spending_patterns_detailed[[#This Row],[Transaction Date]])</f>
        <v>2024</v>
      </c>
      <c r="K3712" t="str">
        <f>TEXT(spending_patterns_detailed[[#This Row],[Transaction Date]],"mmm")</f>
        <v>Dec</v>
      </c>
      <c r="L37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13" spans="1:13" x14ac:dyDescent="0.4">
      <c r="A3713" t="s">
        <v>198</v>
      </c>
      <c r="B3713" t="s">
        <v>61</v>
      </c>
      <c r="C3713" t="s">
        <v>78</v>
      </c>
      <c r="D3713">
        <v>1</v>
      </c>
      <c r="E3713">
        <v>577.76</v>
      </c>
      <c r="F3713">
        <v>577.76</v>
      </c>
      <c r="G3713" t="s">
        <v>21</v>
      </c>
      <c r="H3713" t="s">
        <v>17</v>
      </c>
      <c r="I3713" s="1">
        <v>45061</v>
      </c>
      <c r="J3713">
        <f>YEAR(spending_patterns_detailed[[#This Row],[Transaction Date]])</f>
        <v>2023</v>
      </c>
      <c r="K3713" t="str">
        <f>TEXT(spending_patterns_detailed[[#This Row],[Transaction Date]],"mmm")</f>
        <v>May</v>
      </c>
      <c r="L37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14" spans="1:13" x14ac:dyDescent="0.4">
      <c r="A3714" t="s">
        <v>95</v>
      </c>
      <c r="B3714" t="s">
        <v>15</v>
      </c>
      <c r="C3714" t="s">
        <v>135</v>
      </c>
      <c r="D3714">
        <v>4</v>
      </c>
      <c r="E3714">
        <v>11.05</v>
      </c>
      <c r="F3714">
        <v>44.22</v>
      </c>
      <c r="G3714" t="s">
        <v>38</v>
      </c>
      <c r="H3714" t="s">
        <v>41</v>
      </c>
      <c r="I3714" s="1">
        <v>45139</v>
      </c>
      <c r="J3714">
        <f>YEAR(spending_patterns_detailed[[#This Row],[Transaction Date]])</f>
        <v>2023</v>
      </c>
      <c r="K3714" t="str">
        <f>TEXT(spending_patterns_detailed[[#This Row],[Transaction Date]],"mmm")</f>
        <v>Aug</v>
      </c>
      <c r="L37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15" spans="1:13" x14ac:dyDescent="0.4">
      <c r="A3715" t="s">
        <v>195</v>
      </c>
      <c r="B3715" t="s">
        <v>70</v>
      </c>
      <c r="C3715" t="s">
        <v>71</v>
      </c>
      <c r="D3715">
        <v>5</v>
      </c>
      <c r="E3715">
        <v>18.739999999999998</v>
      </c>
      <c r="F3715">
        <v>93.7</v>
      </c>
      <c r="G3715" t="s">
        <v>12</v>
      </c>
      <c r="H3715" t="s">
        <v>41</v>
      </c>
      <c r="I3715" s="1">
        <v>45246</v>
      </c>
      <c r="J3715">
        <f>YEAR(spending_patterns_detailed[[#This Row],[Transaction Date]])</f>
        <v>2023</v>
      </c>
      <c r="K3715" t="str">
        <f>TEXT(spending_patterns_detailed[[#This Row],[Transaction Date]],"mmm")</f>
        <v>Nov</v>
      </c>
      <c r="L37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16" spans="1:13" x14ac:dyDescent="0.4">
      <c r="A3716" t="s">
        <v>44</v>
      </c>
      <c r="B3716" t="s">
        <v>61</v>
      </c>
      <c r="C3716" t="s">
        <v>78</v>
      </c>
      <c r="D3716">
        <v>1</v>
      </c>
      <c r="E3716">
        <v>715.48</v>
      </c>
      <c r="F3716">
        <v>715.48</v>
      </c>
      <c r="G3716" t="s">
        <v>38</v>
      </c>
      <c r="H3716" t="s">
        <v>17</v>
      </c>
      <c r="I3716" s="1">
        <v>45371</v>
      </c>
      <c r="J3716">
        <f>YEAR(spending_patterns_detailed[[#This Row],[Transaction Date]])</f>
        <v>2024</v>
      </c>
      <c r="K3716" t="str">
        <f>TEXT(spending_patterns_detailed[[#This Row],[Transaction Date]],"mmm")</f>
        <v>Mar</v>
      </c>
      <c r="L37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17" spans="1:13" x14ac:dyDescent="0.4">
      <c r="A3717" t="s">
        <v>88</v>
      </c>
      <c r="B3717" t="s">
        <v>10</v>
      </c>
      <c r="C3717" t="s">
        <v>144</v>
      </c>
      <c r="D3717">
        <v>1</v>
      </c>
      <c r="E3717">
        <v>7.02</v>
      </c>
      <c r="F3717">
        <v>7.02</v>
      </c>
      <c r="G3717" t="s">
        <v>12</v>
      </c>
      <c r="H3717" t="s">
        <v>41</v>
      </c>
      <c r="I3717" s="1">
        <v>45293</v>
      </c>
      <c r="J3717">
        <f>YEAR(spending_patterns_detailed[[#This Row],[Transaction Date]])</f>
        <v>2024</v>
      </c>
      <c r="K3717" t="str">
        <f>TEXT(spending_patterns_detailed[[#This Row],[Transaction Date]],"mmm")</f>
        <v>Jan</v>
      </c>
      <c r="L37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18" spans="1:13" x14ac:dyDescent="0.4">
      <c r="A3718" t="s">
        <v>126</v>
      </c>
      <c r="B3718" t="s">
        <v>19</v>
      </c>
      <c r="C3718" t="s">
        <v>52</v>
      </c>
      <c r="D3718">
        <v>1</v>
      </c>
      <c r="E3718">
        <v>187.8</v>
      </c>
      <c r="F3718">
        <v>187.8</v>
      </c>
      <c r="G3718" t="s">
        <v>25</v>
      </c>
      <c r="H3718" t="s">
        <v>17</v>
      </c>
      <c r="I3718" s="1">
        <v>45020</v>
      </c>
      <c r="J3718">
        <f>YEAR(spending_patterns_detailed[[#This Row],[Transaction Date]])</f>
        <v>2023</v>
      </c>
      <c r="K3718" t="str">
        <f>TEXT(spending_patterns_detailed[[#This Row],[Transaction Date]],"mmm")</f>
        <v>Apr</v>
      </c>
      <c r="L37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19" spans="1:13" x14ac:dyDescent="0.4">
      <c r="A3719" t="s">
        <v>264</v>
      </c>
      <c r="B3719" t="s">
        <v>100</v>
      </c>
      <c r="C3719" t="s">
        <v>130</v>
      </c>
      <c r="D3719">
        <v>1</v>
      </c>
      <c r="E3719">
        <v>14.27</v>
      </c>
      <c r="F3719">
        <v>14.27</v>
      </c>
      <c r="G3719" t="s">
        <v>25</v>
      </c>
      <c r="H3719" t="s">
        <v>17</v>
      </c>
      <c r="I3719" s="1">
        <v>45660</v>
      </c>
      <c r="J3719">
        <f>YEAR(spending_patterns_detailed[[#This Row],[Transaction Date]])</f>
        <v>2025</v>
      </c>
      <c r="K3719" t="str">
        <f>TEXT(spending_patterns_detailed[[#This Row],[Transaction Date]],"mmm")</f>
        <v>Jan</v>
      </c>
      <c r="L37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20" spans="1:13" x14ac:dyDescent="0.4">
      <c r="A3720" t="s">
        <v>116</v>
      </c>
      <c r="B3720" t="s">
        <v>46</v>
      </c>
      <c r="C3720" t="s">
        <v>104</v>
      </c>
      <c r="D3720">
        <v>5</v>
      </c>
      <c r="E3720">
        <v>5.18</v>
      </c>
      <c r="F3720">
        <v>25.88</v>
      </c>
      <c r="G3720" t="s">
        <v>12</v>
      </c>
      <c r="H3720" t="s">
        <v>17</v>
      </c>
      <c r="I3720" s="1">
        <v>44941</v>
      </c>
      <c r="J3720">
        <f>YEAR(spending_patterns_detailed[[#This Row],[Transaction Date]])</f>
        <v>2023</v>
      </c>
      <c r="K3720" t="str">
        <f>TEXT(spending_patterns_detailed[[#This Row],[Transaction Date]],"mmm")</f>
        <v>Jan</v>
      </c>
      <c r="L37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21" spans="1:13" x14ac:dyDescent="0.4">
      <c r="A3721" t="s">
        <v>75</v>
      </c>
      <c r="B3721" t="s">
        <v>31</v>
      </c>
      <c r="C3721" t="s">
        <v>32</v>
      </c>
      <c r="D3721">
        <v>1</v>
      </c>
      <c r="E3721">
        <v>430.81</v>
      </c>
      <c r="F3721">
        <v>430.81</v>
      </c>
      <c r="G3721" t="s">
        <v>21</v>
      </c>
      <c r="H3721" t="s">
        <v>17</v>
      </c>
      <c r="I3721" s="1">
        <v>45092</v>
      </c>
      <c r="J3721">
        <f>YEAR(spending_patterns_detailed[[#This Row],[Transaction Date]])</f>
        <v>2023</v>
      </c>
      <c r="K3721" t="str">
        <f>TEXT(spending_patterns_detailed[[#This Row],[Transaction Date]],"mmm")</f>
        <v>Jun</v>
      </c>
      <c r="L37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22" spans="1:13" x14ac:dyDescent="0.4">
      <c r="A3722" t="s">
        <v>212</v>
      </c>
      <c r="B3722" t="s">
        <v>27</v>
      </c>
      <c r="C3722" t="s">
        <v>153</v>
      </c>
      <c r="D3722">
        <v>1</v>
      </c>
      <c r="E3722">
        <v>82.72</v>
      </c>
      <c r="F3722">
        <v>82.72</v>
      </c>
      <c r="G3722" t="s">
        <v>12</v>
      </c>
      <c r="H3722" t="s">
        <v>13</v>
      </c>
      <c r="I3722" s="1">
        <v>45448</v>
      </c>
      <c r="J3722">
        <f>YEAR(spending_patterns_detailed[[#This Row],[Transaction Date]])</f>
        <v>2024</v>
      </c>
      <c r="K3722" t="str">
        <f>TEXT(spending_patterns_detailed[[#This Row],[Transaction Date]],"mmm")</f>
        <v>Jun</v>
      </c>
      <c r="L37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23" spans="1:13" x14ac:dyDescent="0.4">
      <c r="A3723" t="s">
        <v>226</v>
      </c>
      <c r="B3723" t="s">
        <v>70</v>
      </c>
      <c r="C3723" t="s">
        <v>110</v>
      </c>
      <c r="D3723">
        <v>1</v>
      </c>
      <c r="E3723">
        <v>4.6100000000000003</v>
      </c>
      <c r="F3723">
        <v>4.6100000000000003</v>
      </c>
      <c r="G3723" t="s">
        <v>21</v>
      </c>
      <c r="H3723" t="s">
        <v>41</v>
      </c>
      <c r="I3723" s="1">
        <v>45484</v>
      </c>
      <c r="J3723">
        <f>YEAR(spending_patterns_detailed[[#This Row],[Transaction Date]])</f>
        <v>2024</v>
      </c>
      <c r="K3723" t="str">
        <f>TEXT(spending_patterns_detailed[[#This Row],[Transaction Date]],"mmm")</f>
        <v>Jul</v>
      </c>
      <c r="L37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24" spans="1:13" x14ac:dyDescent="0.4">
      <c r="A3724" t="s">
        <v>202</v>
      </c>
      <c r="B3724" t="s">
        <v>100</v>
      </c>
      <c r="C3724" t="s">
        <v>189</v>
      </c>
      <c r="D3724">
        <v>1</v>
      </c>
      <c r="E3724">
        <v>31.71</v>
      </c>
      <c r="F3724">
        <v>31.71</v>
      </c>
      <c r="G3724" t="s">
        <v>21</v>
      </c>
      <c r="H3724" t="s">
        <v>41</v>
      </c>
      <c r="I3724" s="1">
        <v>45381</v>
      </c>
      <c r="J3724">
        <f>YEAR(spending_patterns_detailed[[#This Row],[Transaction Date]])</f>
        <v>2024</v>
      </c>
      <c r="K3724" t="str">
        <f>TEXT(spending_patterns_detailed[[#This Row],[Transaction Date]],"mmm")</f>
        <v>Mar</v>
      </c>
      <c r="L37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25" spans="1:13" x14ac:dyDescent="0.4">
      <c r="A3725" t="s">
        <v>236</v>
      </c>
      <c r="B3725" t="s">
        <v>19</v>
      </c>
      <c r="C3725" t="s">
        <v>149</v>
      </c>
      <c r="D3725">
        <v>1</v>
      </c>
      <c r="E3725">
        <v>1818.09</v>
      </c>
      <c r="F3725">
        <v>1818.09</v>
      </c>
      <c r="G3725" t="s">
        <v>21</v>
      </c>
      <c r="H3725" t="s">
        <v>41</v>
      </c>
      <c r="I3725" s="1">
        <v>45068</v>
      </c>
      <c r="J3725">
        <f>YEAR(spending_patterns_detailed[[#This Row],[Transaction Date]])</f>
        <v>2023</v>
      </c>
      <c r="K3725" t="str">
        <f>TEXT(spending_patterns_detailed[[#This Row],[Transaction Date]],"mmm")</f>
        <v>May</v>
      </c>
      <c r="L37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7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726" spans="1:13" x14ac:dyDescent="0.4">
      <c r="A3726" t="s">
        <v>248</v>
      </c>
      <c r="B3726" t="s">
        <v>46</v>
      </c>
      <c r="C3726" t="s">
        <v>162</v>
      </c>
      <c r="D3726">
        <v>4</v>
      </c>
      <c r="E3726">
        <v>2.82</v>
      </c>
      <c r="F3726">
        <v>11.29</v>
      </c>
      <c r="G3726" t="s">
        <v>25</v>
      </c>
      <c r="H3726" t="s">
        <v>41</v>
      </c>
      <c r="I3726" s="1">
        <v>45057</v>
      </c>
      <c r="J3726">
        <f>YEAR(spending_patterns_detailed[[#This Row],[Transaction Date]])</f>
        <v>2023</v>
      </c>
      <c r="K3726" t="str">
        <f>TEXT(spending_patterns_detailed[[#This Row],[Transaction Date]],"mmm")</f>
        <v>May</v>
      </c>
      <c r="L37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27" spans="1:13" x14ac:dyDescent="0.4">
      <c r="A3727" t="s">
        <v>248</v>
      </c>
      <c r="B3727" t="s">
        <v>23</v>
      </c>
      <c r="C3727" t="s">
        <v>143</v>
      </c>
      <c r="D3727">
        <v>5</v>
      </c>
      <c r="E3727">
        <v>245.14</v>
      </c>
      <c r="F3727">
        <v>1225.71</v>
      </c>
      <c r="G3727" t="s">
        <v>12</v>
      </c>
      <c r="H3727" t="s">
        <v>41</v>
      </c>
      <c r="I3727" s="1">
        <v>45597</v>
      </c>
      <c r="J3727">
        <f>YEAR(spending_patterns_detailed[[#This Row],[Transaction Date]])</f>
        <v>2024</v>
      </c>
      <c r="K3727" t="str">
        <f>TEXT(spending_patterns_detailed[[#This Row],[Transaction Date]],"mmm")</f>
        <v>Nov</v>
      </c>
      <c r="L37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728" spans="1:13" x14ac:dyDescent="0.4">
      <c r="A3728" t="s">
        <v>274</v>
      </c>
      <c r="B3728" t="s">
        <v>56</v>
      </c>
      <c r="C3728" t="s">
        <v>165</v>
      </c>
      <c r="D3728">
        <v>3</v>
      </c>
      <c r="E3728">
        <v>695.64</v>
      </c>
      <c r="F3728">
        <v>2086.92</v>
      </c>
      <c r="G3728" t="s">
        <v>21</v>
      </c>
      <c r="H3728" t="s">
        <v>17</v>
      </c>
      <c r="I3728" s="1">
        <v>45628</v>
      </c>
      <c r="J3728">
        <f>YEAR(spending_patterns_detailed[[#This Row],[Transaction Date]])</f>
        <v>2024</v>
      </c>
      <c r="K3728" t="str">
        <f>TEXT(spending_patterns_detailed[[#This Row],[Transaction Date]],"mmm")</f>
        <v>Dec</v>
      </c>
      <c r="L37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729" spans="1:13" x14ac:dyDescent="0.4">
      <c r="A3729" t="s">
        <v>235</v>
      </c>
      <c r="B3729" t="s">
        <v>61</v>
      </c>
      <c r="C3729" t="s">
        <v>82</v>
      </c>
      <c r="D3729">
        <v>1</v>
      </c>
      <c r="E3729">
        <v>477</v>
      </c>
      <c r="F3729">
        <v>477</v>
      </c>
      <c r="G3729" t="s">
        <v>38</v>
      </c>
      <c r="H3729" t="s">
        <v>41</v>
      </c>
      <c r="I3729" s="1">
        <v>45102</v>
      </c>
      <c r="J3729">
        <f>YEAR(spending_patterns_detailed[[#This Row],[Transaction Date]])</f>
        <v>2023</v>
      </c>
      <c r="K3729" t="str">
        <f>TEXT(spending_patterns_detailed[[#This Row],[Transaction Date]],"mmm")</f>
        <v>Jun</v>
      </c>
      <c r="L37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30" spans="1:13" x14ac:dyDescent="0.4">
      <c r="A3730" t="s">
        <v>42</v>
      </c>
      <c r="B3730" t="s">
        <v>56</v>
      </c>
      <c r="C3730" t="s">
        <v>57</v>
      </c>
      <c r="D3730">
        <v>1</v>
      </c>
      <c r="E3730">
        <v>74246.460000000006</v>
      </c>
      <c r="F3730">
        <v>74246.460000000006</v>
      </c>
      <c r="G3730" t="s">
        <v>12</v>
      </c>
      <c r="H3730" t="s">
        <v>41</v>
      </c>
      <c r="I3730" s="1">
        <v>44941</v>
      </c>
      <c r="J3730">
        <f>YEAR(spending_patterns_detailed[[#This Row],[Transaction Date]])</f>
        <v>2023</v>
      </c>
      <c r="K3730" t="str">
        <f>TEXT(spending_patterns_detailed[[#This Row],[Transaction Date]],"mmm")</f>
        <v>Jan</v>
      </c>
      <c r="L37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&gt;70000</v>
      </c>
      <c r="M37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3731" spans="1:13" x14ac:dyDescent="0.4">
      <c r="A3731" t="s">
        <v>183</v>
      </c>
      <c r="B3731" t="s">
        <v>49</v>
      </c>
      <c r="C3731" t="s">
        <v>163</v>
      </c>
      <c r="D3731">
        <v>3</v>
      </c>
      <c r="E3731">
        <v>21.19</v>
      </c>
      <c r="F3731">
        <v>63.58</v>
      </c>
      <c r="G3731" t="s">
        <v>38</v>
      </c>
      <c r="H3731" t="s">
        <v>17</v>
      </c>
      <c r="I3731" s="1">
        <v>45226</v>
      </c>
      <c r="J3731">
        <f>YEAR(spending_patterns_detailed[[#This Row],[Transaction Date]])</f>
        <v>2023</v>
      </c>
      <c r="K3731" t="str">
        <f>TEXT(spending_patterns_detailed[[#This Row],[Transaction Date]],"mmm")</f>
        <v>Oct</v>
      </c>
      <c r="L37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32" spans="1:13" x14ac:dyDescent="0.4">
      <c r="A3732" t="s">
        <v>55</v>
      </c>
      <c r="B3732" t="s">
        <v>36</v>
      </c>
      <c r="C3732" t="s">
        <v>76</v>
      </c>
      <c r="D3732">
        <v>1</v>
      </c>
      <c r="E3732">
        <v>23.22</v>
      </c>
      <c r="F3732">
        <v>23.22</v>
      </c>
      <c r="G3732" t="s">
        <v>21</v>
      </c>
      <c r="H3732" t="s">
        <v>13</v>
      </c>
      <c r="I3732" s="1">
        <v>45487</v>
      </c>
      <c r="J3732">
        <f>YEAR(spending_patterns_detailed[[#This Row],[Transaction Date]])</f>
        <v>2024</v>
      </c>
      <c r="K3732" t="str">
        <f>TEXT(spending_patterns_detailed[[#This Row],[Transaction Date]],"mmm")</f>
        <v>Jul</v>
      </c>
      <c r="L37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33" spans="1:13" x14ac:dyDescent="0.4">
      <c r="A3733" t="s">
        <v>264</v>
      </c>
      <c r="B3733" t="s">
        <v>46</v>
      </c>
      <c r="C3733" t="s">
        <v>104</v>
      </c>
      <c r="D3733">
        <v>1</v>
      </c>
      <c r="E3733">
        <v>8.1199999999999992</v>
      </c>
      <c r="F3733">
        <v>8.1199999999999992</v>
      </c>
      <c r="G3733" t="s">
        <v>12</v>
      </c>
      <c r="H3733" t="s">
        <v>17</v>
      </c>
      <c r="I3733" s="1">
        <v>45609</v>
      </c>
      <c r="J3733">
        <f>YEAR(spending_patterns_detailed[[#This Row],[Transaction Date]])</f>
        <v>2024</v>
      </c>
      <c r="K3733" t="str">
        <f>TEXT(spending_patterns_detailed[[#This Row],[Transaction Date]],"mmm")</f>
        <v>Nov</v>
      </c>
      <c r="L37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34" spans="1:13" x14ac:dyDescent="0.4">
      <c r="A3734" t="s">
        <v>229</v>
      </c>
      <c r="B3734" t="s">
        <v>27</v>
      </c>
      <c r="C3734" t="s">
        <v>54</v>
      </c>
      <c r="D3734">
        <v>3</v>
      </c>
      <c r="E3734">
        <v>485.63</v>
      </c>
      <c r="F3734">
        <v>1456.88</v>
      </c>
      <c r="G3734" t="s">
        <v>21</v>
      </c>
      <c r="H3734" t="s">
        <v>41</v>
      </c>
      <c r="I3734" s="1">
        <v>45169</v>
      </c>
      <c r="J3734">
        <f>YEAR(spending_patterns_detailed[[#This Row],[Transaction Date]])</f>
        <v>2023</v>
      </c>
      <c r="K3734" t="str">
        <f>TEXT(spending_patterns_detailed[[#This Row],[Transaction Date]],"mmm")</f>
        <v>Aug</v>
      </c>
      <c r="L37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735" spans="1:13" x14ac:dyDescent="0.4">
      <c r="A3735" t="s">
        <v>18</v>
      </c>
      <c r="B3735" t="s">
        <v>56</v>
      </c>
      <c r="C3735" t="s">
        <v>165</v>
      </c>
      <c r="D3735">
        <v>3</v>
      </c>
      <c r="E3735">
        <v>1265.54</v>
      </c>
      <c r="F3735">
        <v>3796.62</v>
      </c>
      <c r="G3735" t="s">
        <v>25</v>
      </c>
      <c r="H3735" t="s">
        <v>13</v>
      </c>
      <c r="I3735" s="1">
        <v>45095</v>
      </c>
      <c r="J3735">
        <f>YEAR(spending_patterns_detailed[[#This Row],[Transaction Date]])</f>
        <v>2023</v>
      </c>
      <c r="K3735" t="str">
        <f>TEXT(spending_patterns_detailed[[#This Row],[Transaction Date]],"mmm")</f>
        <v>Jun</v>
      </c>
      <c r="L37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7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736" spans="1:13" x14ac:dyDescent="0.4">
      <c r="A3736" t="s">
        <v>241</v>
      </c>
      <c r="B3736" t="s">
        <v>23</v>
      </c>
      <c r="C3736" t="s">
        <v>34</v>
      </c>
      <c r="D3736">
        <v>5</v>
      </c>
      <c r="E3736">
        <v>67.81</v>
      </c>
      <c r="F3736">
        <v>339.03</v>
      </c>
      <c r="G3736" t="s">
        <v>25</v>
      </c>
      <c r="H3736" t="s">
        <v>13</v>
      </c>
      <c r="I3736" s="1">
        <v>45277</v>
      </c>
      <c r="J3736">
        <f>YEAR(spending_patterns_detailed[[#This Row],[Transaction Date]])</f>
        <v>2023</v>
      </c>
      <c r="K3736" t="str">
        <f>TEXT(spending_patterns_detailed[[#This Row],[Transaction Date]],"mmm")</f>
        <v>Dec</v>
      </c>
      <c r="L37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37" spans="1:13" x14ac:dyDescent="0.4">
      <c r="A3737" t="s">
        <v>90</v>
      </c>
      <c r="B3737" t="s">
        <v>61</v>
      </c>
      <c r="C3737" t="s">
        <v>82</v>
      </c>
      <c r="D3737">
        <v>1</v>
      </c>
      <c r="E3737">
        <v>160.96</v>
      </c>
      <c r="F3737">
        <v>160.96</v>
      </c>
      <c r="G3737" t="s">
        <v>12</v>
      </c>
      <c r="H3737" t="s">
        <v>13</v>
      </c>
      <c r="I3737" s="1">
        <v>45615</v>
      </c>
      <c r="J3737">
        <f>YEAR(spending_patterns_detailed[[#This Row],[Transaction Date]])</f>
        <v>2024</v>
      </c>
      <c r="K3737" t="str">
        <f>TEXT(spending_patterns_detailed[[#This Row],[Transaction Date]],"mmm")</f>
        <v>Nov</v>
      </c>
      <c r="L37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38" spans="1:13" x14ac:dyDescent="0.4">
      <c r="A3738" t="s">
        <v>9</v>
      </c>
      <c r="B3738" t="s">
        <v>46</v>
      </c>
      <c r="C3738" t="s">
        <v>109</v>
      </c>
      <c r="D3738">
        <v>3</v>
      </c>
      <c r="E3738">
        <v>655.56</v>
      </c>
      <c r="F3738">
        <v>1966.67</v>
      </c>
      <c r="G3738" t="s">
        <v>38</v>
      </c>
      <c r="H3738" t="s">
        <v>17</v>
      </c>
      <c r="I3738" s="1">
        <v>45443</v>
      </c>
      <c r="J3738">
        <f>YEAR(spending_patterns_detailed[[#This Row],[Transaction Date]])</f>
        <v>2024</v>
      </c>
      <c r="K3738" t="str">
        <f>TEXT(spending_patterns_detailed[[#This Row],[Transaction Date]],"mmm")</f>
        <v>May</v>
      </c>
      <c r="L37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739" spans="1:13" x14ac:dyDescent="0.4">
      <c r="A3739" t="s">
        <v>161</v>
      </c>
      <c r="B3739" t="s">
        <v>15</v>
      </c>
      <c r="C3739" t="s">
        <v>151</v>
      </c>
      <c r="D3739">
        <v>3</v>
      </c>
      <c r="E3739">
        <v>141.59</v>
      </c>
      <c r="F3739">
        <v>424.76</v>
      </c>
      <c r="G3739" t="s">
        <v>25</v>
      </c>
      <c r="H3739" t="s">
        <v>41</v>
      </c>
      <c r="I3739" s="1">
        <v>45133</v>
      </c>
      <c r="J3739">
        <f>YEAR(spending_patterns_detailed[[#This Row],[Transaction Date]])</f>
        <v>2023</v>
      </c>
      <c r="K3739" t="str">
        <f>TEXT(spending_patterns_detailed[[#This Row],[Transaction Date]],"mmm")</f>
        <v>Jul</v>
      </c>
      <c r="L37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40" spans="1:13" x14ac:dyDescent="0.4">
      <c r="A3740" t="s">
        <v>250</v>
      </c>
      <c r="B3740" t="s">
        <v>56</v>
      </c>
      <c r="C3740" t="s">
        <v>165</v>
      </c>
      <c r="D3740">
        <v>4</v>
      </c>
      <c r="E3740">
        <v>1228.54</v>
      </c>
      <c r="F3740">
        <v>4914.16</v>
      </c>
      <c r="G3740" t="s">
        <v>38</v>
      </c>
      <c r="H3740" t="s">
        <v>13</v>
      </c>
      <c r="I3740" s="1">
        <v>44952</v>
      </c>
      <c r="J3740">
        <f>YEAR(spending_patterns_detailed[[#This Row],[Transaction Date]])</f>
        <v>2023</v>
      </c>
      <c r="K3740" t="str">
        <f>TEXT(spending_patterns_detailed[[#This Row],[Transaction Date]],"mmm")</f>
        <v>Jan</v>
      </c>
      <c r="L37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7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741" spans="1:13" x14ac:dyDescent="0.4">
      <c r="A3741" t="s">
        <v>174</v>
      </c>
      <c r="B3741" t="s">
        <v>46</v>
      </c>
      <c r="C3741" t="s">
        <v>47</v>
      </c>
      <c r="D3741">
        <v>4</v>
      </c>
      <c r="E3741">
        <v>4.17</v>
      </c>
      <c r="F3741">
        <v>16.68</v>
      </c>
      <c r="G3741" t="s">
        <v>25</v>
      </c>
      <c r="H3741" t="s">
        <v>17</v>
      </c>
      <c r="I3741" s="1">
        <v>45458</v>
      </c>
      <c r="J3741">
        <f>YEAR(spending_patterns_detailed[[#This Row],[Transaction Date]])</f>
        <v>2024</v>
      </c>
      <c r="K3741" t="str">
        <f>TEXT(spending_patterns_detailed[[#This Row],[Transaction Date]],"mmm")</f>
        <v>Jun</v>
      </c>
      <c r="L37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42" spans="1:13" x14ac:dyDescent="0.4">
      <c r="A3742" t="s">
        <v>262</v>
      </c>
      <c r="B3742" t="s">
        <v>49</v>
      </c>
      <c r="C3742" t="s">
        <v>50</v>
      </c>
      <c r="D3742">
        <v>2</v>
      </c>
      <c r="E3742">
        <v>31.65</v>
      </c>
      <c r="F3742">
        <v>63.3</v>
      </c>
      <c r="G3742" t="s">
        <v>25</v>
      </c>
      <c r="H3742" t="s">
        <v>17</v>
      </c>
      <c r="I3742" s="1">
        <v>45665</v>
      </c>
      <c r="J3742">
        <f>YEAR(spending_patterns_detailed[[#This Row],[Transaction Date]])</f>
        <v>2025</v>
      </c>
      <c r="K3742" t="str">
        <f>TEXT(spending_patterns_detailed[[#This Row],[Transaction Date]],"mmm")</f>
        <v>Jan</v>
      </c>
      <c r="L37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43" spans="1:13" x14ac:dyDescent="0.4">
      <c r="A3743" t="s">
        <v>216</v>
      </c>
      <c r="B3743" t="s">
        <v>10</v>
      </c>
      <c r="C3743" t="s">
        <v>181</v>
      </c>
      <c r="D3743">
        <v>5</v>
      </c>
      <c r="E3743">
        <v>2.91</v>
      </c>
      <c r="F3743">
        <v>14.53</v>
      </c>
      <c r="G3743" t="s">
        <v>38</v>
      </c>
      <c r="H3743" t="s">
        <v>13</v>
      </c>
      <c r="I3743" s="1">
        <v>45507</v>
      </c>
      <c r="J3743">
        <f>YEAR(spending_patterns_detailed[[#This Row],[Transaction Date]])</f>
        <v>2024</v>
      </c>
      <c r="K3743" t="str">
        <f>TEXT(spending_patterns_detailed[[#This Row],[Transaction Date]],"mmm")</f>
        <v>Aug</v>
      </c>
      <c r="L37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44" spans="1:13" x14ac:dyDescent="0.4">
      <c r="A3744" t="s">
        <v>275</v>
      </c>
      <c r="B3744" t="s">
        <v>27</v>
      </c>
      <c r="C3744" t="s">
        <v>54</v>
      </c>
      <c r="D3744">
        <v>3</v>
      </c>
      <c r="E3744">
        <v>97.62</v>
      </c>
      <c r="F3744">
        <v>292.85000000000002</v>
      </c>
      <c r="G3744" t="s">
        <v>25</v>
      </c>
      <c r="H3744" t="s">
        <v>41</v>
      </c>
      <c r="I3744" s="1">
        <v>45516</v>
      </c>
      <c r="J3744">
        <f>YEAR(spending_patterns_detailed[[#This Row],[Transaction Date]])</f>
        <v>2024</v>
      </c>
      <c r="K3744" t="str">
        <f>TEXT(spending_patterns_detailed[[#This Row],[Transaction Date]],"mmm")</f>
        <v>Aug</v>
      </c>
      <c r="L37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45" spans="1:13" x14ac:dyDescent="0.4">
      <c r="A3745" t="s">
        <v>199</v>
      </c>
      <c r="B3745" t="s">
        <v>36</v>
      </c>
      <c r="C3745" t="s">
        <v>37</v>
      </c>
      <c r="D3745">
        <v>1</v>
      </c>
      <c r="E3745">
        <v>1352.38</v>
      </c>
      <c r="F3745">
        <v>1352.38</v>
      </c>
      <c r="G3745" t="s">
        <v>12</v>
      </c>
      <c r="H3745" t="s">
        <v>13</v>
      </c>
      <c r="I3745" s="1">
        <v>45052</v>
      </c>
      <c r="J3745">
        <f>YEAR(spending_patterns_detailed[[#This Row],[Transaction Date]])</f>
        <v>2023</v>
      </c>
      <c r="K3745" t="str">
        <f>TEXT(spending_patterns_detailed[[#This Row],[Transaction Date]],"mmm")</f>
        <v>May</v>
      </c>
      <c r="L37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7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746" spans="1:13" x14ac:dyDescent="0.4">
      <c r="A3746" t="s">
        <v>241</v>
      </c>
      <c r="B3746" t="s">
        <v>23</v>
      </c>
      <c r="C3746" t="s">
        <v>143</v>
      </c>
      <c r="D3746">
        <v>5</v>
      </c>
      <c r="E3746">
        <v>321.61</v>
      </c>
      <c r="F3746">
        <v>1608.04</v>
      </c>
      <c r="G3746" t="s">
        <v>12</v>
      </c>
      <c r="H3746" t="s">
        <v>13</v>
      </c>
      <c r="I3746" s="1">
        <v>45646</v>
      </c>
      <c r="J3746">
        <f>YEAR(spending_patterns_detailed[[#This Row],[Transaction Date]])</f>
        <v>2024</v>
      </c>
      <c r="K3746" t="str">
        <f>TEXT(spending_patterns_detailed[[#This Row],[Transaction Date]],"mmm")</f>
        <v>Dec</v>
      </c>
      <c r="L37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747" spans="1:13" x14ac:dyDescent="0.4">
      <c r="A3747" t="s">
        <v>106</v>
      </c>
      <c r="B3747" t="s">
        <v>10</v>
      </c>
      <c r="C3747" t="s">
        <v>144</v>
      </c>
      <c r="D3747">
        <v>5</v>
      </c>
      <c r="E3747">
        <v>4.66</v>
      </c>
      <c r="F3747">
        <v>23.28</v>
      </c>
      <c r="G3747" t="s">
        <v>12</v>
      </c>
      <c r="H3747" t="s">
        <v>13</v>
      </c>
      <c r="I3747" s="1">
        <v>45536</v>
      </c>
      <c r="J3747">
        <f>YEAR(spending_patterns_detailed[[#This Row],[Transaction Date]])</f>
        <v>2024</v>
      </c>
      <c r="K3747" t="str">
        <f>TEXT(spending_patterns_detailed[[#This Row],[Transaction Date]],"mmm")</f>
        <v>Sep</v>
      </c>
      <c r="L37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48" spans="1:13" x14ac:dyDescent="0.4">
      <c r="A3748" t="s">
        <v>125</v>
      </c>
      <c r="B3748" t="s">
        <v>10</v>
      </c>
      <c r="C3748" t="s">
        <v>144</v>
      </c>
      <c r="D3748">
        <v>4</v>
      </c>
      <c r="E3748">
        <v>17.88</v>
      </c>
      <c r="F3748">
        <v>71.52</v>
      </c>
      <c r="G3748" t="s">
        <v>21</v>
      </c>
      <c r="H3748" t="s">
        <v>13</v>
      </c>
      <c r="I3748" s="1">
        <v>45642</v>
      </c>
      <c r="J3748">
        <f>YEAR(spending_patterns_detailed[[#This Row],[Transaction Date]])</f>
        <v>2024</v>
      </c>
      <c r="K3748" t="str">
        <f>TEXT(spending_patterns_detailed[[#This Row],[Transaction Date]],"mmm")</f>
        <v>Dec</v>
      </c>
      <c r="L37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49" spans="1:13" x14ac:dyDescent="0.4">
      <c r="A3749" t="s">
        <v>183</v>
      </c>
      <c r="B3749" t="s">
        <v>49</v>
      </c>
      <c r="C3749" t="s">
        <v>163</v>
      </c>
      <c r="D3749">
        <v>1</v>
      </c>
      <c r="E3749">
        <v>37.61</v>
      </c>
      <c r="F3749">
        <v>37.61</v>
      </c>
      <c r="G3749" t="s">
        <v>12</v>
      </c>
      <c r="H3749" t="s">
        <v>13</v>
      </c>
      <c r="I3749" s="1">
        <v>44995</v>
      </c>
      <c r="J3749">
        <f>YEAR(spending_patterns_detailed[[#This Row],[Transaction Date]])</f>
        <v>2023</v>
      </c>
      <c r="K3749" t="str">
        <f>TEXT(spending_patterns_detailed[[#This Row],[Transaction Date]],"mmm")</f>
        <v>Mar</v>
      </c>
      <c r="L37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50" spans="1:13" x14ac:dyDescent="0.4">
      <c r="A3750" t="s">
        <v>9</v>
      </c>
      <c r="B3750" t="s">
        <v>100</v>
      </c>
      <c r="C3750" t="s">
        <v>130</v>
      </c>
      <c r="D3750">
        <v>1</v>
      </c>
      <c r="E3750">
        <v>6.85</v>
      </c>
      <c r="F3750">
        <v>6.85</v>
      </c>
      <c r="G3750" t="s">
        <v>38</v>
      </c>
      <c r="H3750" t="s">
        <v>41</v>
      </c>
      <c r="I3750" s="1">
        <v>44952</v>
      </c>
      <c r="J3750">
        <f>YEAR(spending_patterns_detailed[[#This Row],[Transaction Date]])</f>
        <v>2023</v>
      </c>
      <c r="K3750" t="str">
        <f>TEXT(spending_patterns_detailed[[#This Row],[Transaction Date]],"mmm")</f>
        <v>Jan</v>
      </c>
      <c r="L37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51" spans="1:13" x14ac:dyDescent="0.4">
      <c r="A3751" t="s">
        <v>158</v>
      </c>
      <c r="B3751" t="s">
        <v>46</v>
      </c>
      <c r="C3751" t="s">
        <v>109</v>
      </c>
      <c r="D3751">
        <v>4</v>
      </c>
      <c r="E3751">
        <v>83.94</v>
      </c>
      <c r="F3751">
        <v>335.75</v>
      </c>
      <c r="G3751" t="s">
        <v>38</v>
      </c>
      <c r="H3751" t="s">
        <v>17</v>
      </c>
      <c r="I3751" s="1">
        <v>45246</v>
      </c>
      <c r="J3751">
        <f>YEAR(spending_patterns_detailed[[#This Row],[Transaction Date]])</f>
        <v>2023</v>
      </c>
      <c r="K3751" t="str">
        <f>TEXT(spending_patterns_detailed[[#This Row],[Transaction Date]],"mmm")</f>
        <v>Nov</v>
      </c>
      <c r="L37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52" spans="1:13" x14ac:dyDescent="0.4">
      <c r="A3752" t="s">
        <v>167</v>
      </c>
      <c r="B3752" t="s">
        <v>70</v>
      </c>
      <c r="C3752" t="s">
        <v>110</v>
      </c>
      <c r="D3752">
        <v>4</v>
      </c>
      <c r="E3752">
        <v>6.33</v>
      </c>
      <c r="F3752">
        <v>25.33</v>
      </c>
      <c r="G3752" t="s">
        <v>21</v>
      </c>
      <c r="H3752" t="s">
        <v>41</v>
      </c>
      <c r="I3752" s="1">
        <v>45009</v>
      </c>
      <c r="J3752">
        <f>YEAR(spending_patterns_detailed[[#This Row],[Transaction Date]])</f>
        <v>2023</v>
      </c>
      <c r="K3752" t="str">
        <f>TEXT(spending_patterns_detailed[[#This Row],[Transaction Date]],"mmm")</f>
        <v>Mar</v>
      </c>
      <c r="L37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53" spans="1:13" x14ac:dyDescent="0.4">
      <c r="A3753" t="s">
        <v>127</v>
      </c>
      <c r="B3753" t="s">
        <v>49</v>
      </c>
      <c r="C3753" t="s">
        <v>197</v>
      </c>
      <c r="D3753">
        <v>4</v>
      </c>
      <c r="E3753">
        <v>43.29</v>
      </c>
      <c r="F3753">
        <v>173.15</v>
      </c>
      <c r="G3753" t="s">
        <v>38</v>
      </c>
      <c r="H3753" t="s">
        <v>13</v>
      </c>
      <c r="I3753" s="1">
        <v>45004</v>
      </c>
      <c r="J3753">
        <f>YEAR(spending_patterns_detailed[[#This Row],[Transaction Date]])</f>
        <v>2023</v>
      </c>
      <c r="K3753" t="str">
        <f>TEXT(spending_patterns_detailed[[#This Row],[Transaction Date]],"mmm")</f>
        <v>Mar</v>
      </c>
      <c r="L37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54" spans="1:13" x14ac:dyDescent="0.4">
      <c r="A3754" t="s">
        <v>167</v>
      </c>
      <c r="B3754" t="s">
        <v>49</v>
      </c>
      <c r="C3754" t="s">
        <v>163</v>
      </c>
      <c r="D3754">
        <v>4</v>
      </c>
      <c r="E3754">
        <v>25.64</v>
      </c>
      <c r="F3754">
        <v>102.58</v>
      </c>
      <c r="G3754" t="s">
        <v>25</v>
      </c>
      <c r="H3754" t="s">
        <v>17</v>
      </c>
      <c r="I3754" s="1">
        <v>45118</v>
      </c>
      <c r="J3754">
        <f>YEAR(spending_patterns_detailed[[#This Row],[Transaction Date]])</f>
        <v>2023</v>
      </c>
      <c r="K3754" t="str">
        <f>TEXT(spending_patterns_detailed[[#This Row],[Transaction Date]],"mmm")</f>
        <v>Jul</v>
      </c>
      <c r="L37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55" spans="1:13" x14ac:dyDescent="0.4">
      <c r="A3755" t="s">
        <v>222</v>
      </c>
      <c r="B3755" t="s">
        <v>19</v>
      </c>
      <c r="C3755" t="s">
        <v>52</v>
      </c>
      <c r="D3755">
        <v>1</v>
      </c>
      <c r="E3755">
        <v>60.78</v>
      </c>
      <c r="F3755">
        <v>60.78</v>
      </c>
      <c r="G3755" t="s">
        <v>21</v>
      </c>
      <c r="H3755" t="s">
        <v>17</v>
      </c>
      <c r="I3755" s="1">
        <v>45037</v>
      </c>
      <c r="J3755">
        <f>YEAR(spending_patterns_detailed[[#This Row],[Transaction Date]])</f>
        <v>2023</v>
      </c>
      <c r="K3755" t="str">
        <f>TEXT(spending_patterns_detailed[[#This Row],[Transaction Date]],"mmm")</f>
        <v>Apr</v>
      </c>
      <c r="L37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56" spans="1:13" x14ac:dyDescent="0.4">
      <c r="A3756" t="s">
        <v>90</v>
      </c>
      <c r="B3756" t="s">
        <v>100</v>
      </c>
      <c r="C3756" t="s">
        <v>101</v>
      </c>
      <c r="D3756">
        <v>1</v>
      </c>
      <c r="E3756">
        <v>11.12</v>
      </c>
      <c r="F3756">
        <v>11.12</v>
      </c>
      <c r="G3756" t="s">
        <v>21</v>
      </c>
      <c r="H3756" t="s">
        <v>17</v>
      </c>
      <c r="I3756" s="1">
        <v>45334</v>
      </c>
      <c r="J3756">
        <f>YEAR(spending_patterns_detailed[[#This Row],[Transaction Date]])</f>
        <v>2024</v>
      </c>
      <c r="K3756" t="str">
        <f>TEXT(spending_patterns_detailed[[#This Row],[Transaction Date]],"mmm")</f>
        <v>Feb</v>
      </c>
      <c r="L37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57" spans="1:13" x14ac:dyDescent="0.4">
      <c r="A3757" t="s">
        <v>227</v>
      </c>
      <c r="B3757" t="s">
        <v>46</v>
      </c>
      <c r="C3757" t="s">
        <v>162</v>
      </c>
      <c r="D3757">
        <v>4</v>
      </c>
      <c r="E3757">
        <v>3.89</v>
      </c>
      <c r="F3757">
        <v>15.55</v>
      </c>
      <c r="G3757" t="s">
        <v>38</v>
      </c>
      <c r="H3757" t="s">
        <v>17</v>
      </c>
      <c r="I3757" s="1">
        <v>45172</v>
      </c>
      <c r="J3757">
        <f>YEAR(spending_patterns_detailed[[#This Row],[Transaction Date]])</f>
        <v>2023</v>
      </c>
      <c r="K3757" t="str">
        <f>TEXT(spending_patterns_detailed[[#This Row],[Transaction Date]],"mmm")</f>
        <v>Sep</v>
      </c>
      <c r="L37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58" spans="1:13" x14ac:dyDescent="0.4">
      <c r="A3758" t="s">
        <v>145</v>
      </c>
      <c r="B3758" t="s">
        <v>56</v>
      </c>
      <c r="C3758" t="s">
        <v>59</v>
      </c>
      <c r="D3758">
        <v>4</v>
      </c>
      <c r="E3758">
        <v>151.79</v>
      </c>
      <c r="F3758">
        <v>607.14</v>
      </c>
      <c r="G3758" t="s">
        <v>25</v>
      </c>
      <c r="H3758" t="s">
        <v>17</v>
      </c>
      <c r="I3758" s="1">
        <v>45246</v>
      </c>
      <c r="J3758">
        <f>YEAR(spending_patterns_detailed[[#This Row],[Transaction Date]])</f>
        <v>2023</v>
      </c>
      <c r="K3758" t="str">
        <f>TEXT(spending_patterns_detailed[[#This Row],[Transaction Date]],"mmm")</f>
        <v>Nov</v>
      </c>
      <c r="L37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59" spans="1:13" x14ac:dyDescent="0.4">
      <c r="A3759" t="s">
        <v>133</v>
      </c>
      <c r="B3759" t="s">
        <v>10</v>
      </c>
      <c r="C3759" t="s">
        <v>181</v>
      </c>
      <c r="D3759">
        <v>3</v>
      </c>
      <c r="E3759">
        <v>2.99</v>
      </c>
      <c r="F3759">
        <v>8.98</v>
      </c>
      <c r="G3759" t="s">
        <v>12</v>
      </c>
      <c r="H3759" t="s">
        <v>41</v>
      </c>
      <c r="I3759" s="1">
        <v>45307</v>
      </c>
      <c r="J3759">
        <f>YEAR(spending_patterns_detailed[[#This Row],[Transaction Date]])</f>
        <v>2024</v>
      </c>
      <c r="K3759" t="str">
        <f>TEXT(spending_patterns_detailed[[#This Row],[Transaction Date]],"mmm")</f>
        <v>Jan</v>
      </c>
      <c r="L37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60" spans="1:13" x14ac:dyDescent="0.4">
      <c r="A3760" t="s">
        <v>108</v>
      </c>
      <c r="B3760" t="s">
        <v>61</v>
      </c>
      <c r="C3760" t="s">
        <v>62</v>
      </c>
      <c r="D3760">
        <v>1</v>
      </c>
      <c r="E3760">
        <v>450.3</v>
      </c>
      <c r="F3760">
        <v>450.3</v>
      </c>
      <c r="G3760" t="s">
        <v>12</v>
      </c>
      <c r="H3760" t="s">
        <v>17</v>
      </c>
      <c r="I3760" s="1">
        <v>45467</v>
      </c>
      <c r="J3760">
        <f>YEAR(spending_patterns_detailed[[#This Row],[Transaction Date]])</f>
        <v>2024</v>
      </c>
      <c r="K3760" t="str">
        <f>TEXT(spending_patterns_detailed[[#This Row],[Transaction Date]],"mmm")</f>
        <v>Jun</v>
      </c>
      <c r="L37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61" spans="1:13" x14ac:dyDescent="0.4">
      <c r="A3761" t="s">
        <v>185</v>
      </c>
      <c r="B3761" t="s">
        <v>100</v>
      </c>
      <c r="C3761" t="s">
        <v>189</v>
      </c>
      <c r="D3761">
        <v>1</v>
      </c>
      <c r="E3761">
        <v>43.12</v>
      </c>
      <c r="F3761">
        <v>43.12</v>
      </c>
      <c r="G3761" t="s">
        <v>21</v>
      </c>
      <c r="H3761" t="s">
        <v>17</v>
      </c>
      <c r="I3761" s="1">
        <v>45097</v>
      </c>
      <c r="J3761">
        <f>YEAR(spending_patterns_detailed[[#This Row],[Transaction Date]])</f>
        <v>2023</v>
      </c>
      <c r="K3761" t="str">
        <f>TEXT(spending_patterns_detailed[[#This Row],[Transaction Date]],"mmm")</f>
        <v>Jun</v>
      </c>
      <c r="L37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62" spans="1:13" x14ac:dyDescent="0.4">
      <c r="A3762" t="s">
        <v>72</v>
      </c>
      <c r="B3762" t="s">
        <v>100</v>
      </c>
      <c r="C3762" t="s">
        <v>130</v>
      </c>
      <c r="D3762">
        <v>1</v>
      </c>
      <c r="E3762">
        <v>10.37</v>
      </c>
      <c r="F3762">
        <v>10.37</v>
      </c>
      <c r="G3762" t="s">
        <v>25</v>
      </c>
      <c r="H3762" t="s">
        <v>13</v>
      </c>
      <c r="I3762" s="1">
        <v>45247</v>
      </c>
      <c r="J3762">
        <f>YEAR(spending_patterns_detailed[[#This Row],[Transaction Date]])</f>
        <v>2023</v>
      </c>
      <c r="K3762" t="str">
        <f>TEXT(spending_patterns_detailed[[#This Row],[Transaction Date]],"mmm")</f>
        <v>Nov</v>
      </c>
      <c r="L37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63" spans="1:13" x14ac:dyDescent="0.4">
      <c r="A3763" t="s">
        <v>42</v>
      </c>
      <c r="B3763" t="s">
        <v>19</v>
      </c>
      <c r="C3763" t="s">
        <v>20</v>
      </c>
      <c r="D3763">
        <v>1</v>
      </c>
      <c r="E3763">
        <v>78.260000000000005</v>
      </c>
      <c r="F3763">
        <v>78.260000000000005</v>
      </c>
      <c r="G3763" t="s">
        <v>25</v>
      </c>
      <c r="H3763" t="s">
        <v>41</v>
      </c>
      <c r="I3763" s="1">
        <v>45023</v>
      </c>
      <c r="J3763">
        <f>YEAR(spending_patterns_detailed[[#This Row],[Transaction Date]])</f>
        <v>2023</v>
      </c>
      <c r="K3763" t="str">
        <f>TEXT(spending_patterns_detailed[[#This Row],[Transaction Date]],"mmm")</f>
        <v>Apr</v>
      </c>
      <c r="L37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64" spans="1:13" x14ac:dyDescent="0.4">
      <c r="A3764" t="s">
        <v>188</v>
      </c>
      <c r="B3764" t="s">
        <v>56</v>
      </c>
      <c r="C3764" t="s">
        <v>59</v>
      </c>
      <c r="D3764">
        <v>3</v>
      </c>
      <c r="E3764">
        <v>183.15</v>
      </c>
      <c r="F3764">
        <v>549.46</v>
      </c>
      <c r="G3764" t="s">
        <v>12</v>
      </c>
      <c r="H3764" t="s">
        <v>13</v>
      </c>
      <c r="I3764" s="1">
        <v>45191</v>
      </c>
      <c r="J3764">
        <f>YEAR(spending_patterns_detailed[[#This Row],[Transaction Date]])</f>
        <v>2023</v>
      </c>
      <c r="K3764" t="str">
        <f>TEXT(spending_patterns_detailed[[#This Row],[Transaction Date]],"mmm")</f>
        <v>Sep</v>
      </c>
      <c r="L37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65" spans="1:13" x14ac:dyDescent="0.4">
      <c r="A3765" t="s">
        <v>183</v>
      </c>
      <c r="B3765" t="s">
        <v>46</v>
      </c>
      <c r="C3765" t="s">
        <v>109</v>
      </c>
      <c r="D3765">
        <v>1</v>
      </c>
      <c r="E3765">
        <v>746.62</v>
      </c>
      <c r="F3765">
        <v>746.62</v>
      </c>
      <c r="G3765" t="s">
        <v>25</v>
      </c>
      <c r="H3765" t="s">
        <v>17</v>
      </c>
      <c r="I3765" s="1">
        <v>45351</v>
      </c>
      <c r="J3765">
        <f>YEAR(spending_patterns_detailed[[#This Row],[Transaction Date]])</f>
        <v>2024</v>
      </c>
      <c r="K3765" t="str">
        <f>TEXT(spending_patterns_detailed[[#This Row],[Transaction Date]],"mmm")</f>
        <v>Feb</v>
      </c>
      <c r="L37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66" spans="1:13" x14ac:dyDescent="0.4">
      <c r="A3766" t="s">
        <v>106</v>
      </c>
      <c r="B3766" t="s">
        <v>23</v>
      </c>
      <c r="C3766" t="s">
        <v>34</v>
      </c>
      <c r="D3766">
        <v>5</v>
      </c>
      <c r="E3766">
        <v>142.25</v>
      </c>
      <c r="F3766">
        <v>711.24</v>
      </c>
      <c r="G3766" t="s">
        <v>21</v>
      </c>
      <c r="H3766" t="s">
        <v>13</v>
      </c>
      <c r="I3766" s="1">
        <v>45542</v>
      </c>
      <c r="J3766">
        <f>YEAR(spending_patterns_detailed[[#This Row],[Transaction Date]])</f>
        <v>2024</v>
      </c>
      <c r="K3766" t="str">
        <f>TEXT(spending_patterns_detailed[[#This Row],[Transaction Date]],"mmm")</f>
        <v>Sep</v>
      </c>
      <c r="L37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67" spans="1:13" x14ac:dyDescent="0.4">
      <c r="A3767" t="s">
        <v>228</v>
      </c>
      <c r="B3767" t="s">
        <v>31</v>
      </c>
      <c r="C3767" t="s">
        <v>94</v>
      </c>
      <c r="D3767">
        <v>1</v>
      </c>
      <c r="E3767">
        <v>69.81</v>
      </c>
      <c r="F3767">
        <v>69.81</v>
      </c>
      <c r="G3767" t="s">
        <v>12</v>
      </c>
      <c r="H3767" t="s">
        <v>41</v>
      </c>
      <c r="I3767" s="1">
        <v>45066</v>
      </c>
      <c r="J3767">
        <f>YEAR(spending_patterns_detailed[[#This Row],[Transaction Date]])</f>
        <v>2023</v>
      </c>
      <c r="K3767" t="str">
        <f>TEXT(spending_patterns_detailed[[#This Row],[Transaction Date]],"mmm")</f>
        <v>May</v>
      </c>
      <c r="L37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68" spans="1:13" x14ac:dyDescent="0.4">
      <c r="A3768" t="s">
        <v>219</v>
      </c>
      <c r="B3768" t="s">
        <v>27</v>
      </c>
      <c r="C3768" t="s">
        <v>28</v>
      </c>
      <c r="D3768">
        <v>5</v>
      </c>
      <c r="E3768">
        <v>35.33</v>
      </c>
      <c r="F3768">
        <v>176.65</v>
      </c>
      <c r="G3768" t="s">
        <v>12</v>
      </c>
      <c r="H3768" t="s">
        <v>17</v>
      </c>
      <c r="I3768" s="1">
        <v>45434</v>
      </c>
      <c r="J3768">
        <f>YEAR(spending_patterns_detailed[[#This Row],[Transaction Date]])</f>
        <v>2024</v>
      </c>
      <c r="K3768" t="str">
        <f>TEXT(spending_patterns_detailed[[#This Row],[Transaction Date]],"mmm")</f>
        <v>May</v>
      </c>
      <c r="L37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69" spans="1:13" x14ac:dyDescent="0.4">
      <c r="A3769" t="s">
        <v>232</v>
      </c>
      <c r="B3769" t="s">
        <v>46</v>
      </c>
      <c r="C3769" t="s">
        <v>104</v>
      </c>
      <c r="D3769">
        <v>2</v>
      </c>
      <c r="E3769">
        <v>12.11</v>
      </c>
      <c r="F3769">
        <v>24.22</v>
      </c>
      <c r="G3769" t="s">
        <v>21</v>
      </c>
      <c r="H3769" t="s">
        <v>41</v>
      </c>
      <c r="I3769" s="1">
        <v>45153</v>
      </c>
      <c r="J3769">
        <f>YEAR(spending_patterns_detailed[[#This Row],[Transaction Date]])</f>
        <v>2023</v>
      </c>
      <c r="K3769" t="str">
        <f>TEXT(spending_patterns_detailed[[#This Row],[Transaction Date]],"mmm")</f>
        <v>Aug</v>
      </c>
      <c r="L37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70" spans="1:13" x14ac:dyDescent="0.4">
      <c r="A3770" t="s">
        <v>131</v>
      </c>
      <c r="B3770" t="s">
        <v>19</v>
      </c>
      <c r="C3770" t="s">
        <v>20</v>
      </c>
      <c r="D3770">
        <v>1</v>
      </c>
      <c r="E3770">
        <v>86.89</v>
      </c>
      <c r="F3770">
        <v>86.89</v>
      </c>
      <c r="G3770" t="s">
        <v>12</v>
      </c>
      <c r="H3770" t="s">
        <v>13</v>
      </c>
      <c r="I3770" s="1">
        <v>45641</v>
      </c>
      <c r="J3770">
        <f>YEAR(spending_patterns_detailed[[#This Row],[Transaction Date]])</f>
        <v>2024</v>
      </c>
      <c r="K3770" t="str">
        <f>TEXT(spending_patterns_detailed[[#This Row],[Transaction Date]],"mmm")</f>
        <v>Dec</v>
      </c>
      <c r="L37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71" spans="1:13" x14ac:dyDescent="0.4">
      <c r="A3771" t="s">
        <v>270</v>
      </c>
      <c r="B3771" t="s">
        <v>61</v>
      </c>
      <c r="C3771" t="s">
        <v>78</v>
      </c>
      <c r="D3771">
        <v>1</v>
      </c>
      <c r="E3771">
        <v>733.99</v>
      </c>
      <c r="F3771">
        <v>733.99</v>
      </c>
      <c r="G3771" t="s">
        <v>25</v>
      </c>
      <c r="H3771" t="s">
        <v>13</v>
      </c>
      <c r="I3771" s="1">
        <v>45035</v>
      </c>
      <c r="J3771">
        <f>YEAR(spending_patterns_detailed[[#This Row],[Transaction Date]])</f>
        <v>2023</v>
      </c>
      <c r="K3771" t="str">
        <f>TEXT(spending_patterns_detailed[[#This Row],[Transaction Date]],"mmm")</f>
        <v>Apr</v>
      </c>
      <c r="L37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72" spans="1:13" x14ac:dyDescent="0.4">
      <c r="A3772" t="s">
        <v>91</v>
      </c>
      <c r="B3772" t="s">
        <v>61</v>
      </c>
      <c r="C3772" t="s">
        <v>78</v>
      </c>
      <c r="D3772">
        <v>1</v>
      </c>
      <c r="E3772">
        <v>484.76</v>
      </c>
      <c r="F3772">
        <v>484.76</v>
      </c>
      <c r="G3772" t="s">
        <v>12</v>
      </c>
      <c r="H3772" t="s">
        <v>41</v>
      </c>
      <c r="I3772" s="1">
        <v>45589</v>
      </c>
      <c r="J3772">
        <f>YEAR(spending_patterns_detailed[[#This Row],[Transaction Date]])</f>
        <v>2024</v>
      </c>
      <c r="K3772" t="str">
        <f>TEXT(spending_patterns_detailed[[#This Row],[Transaction Date]],"mmm")</f>
        <v>Oct</v>
      </c>
      <c r="L37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73" spans="1:13" x14ac:dyDescent="0.4">
      <c r="A3773" t="s">
        <v>242</v>
      </c>
      <c r="B3773" t="s">
        <v>15</v>
      </c>
      <c r="C3773" t="s">
        <v>16</v>
      </c>
      <c r="D3773">
        <v>4</v>
      </c>
      <c r="E3773">
        <v>84.62</v>
      </c>
      <c r="F3773">
        <v>338.47</v>
      </c>
      <c r="G3773" t="s">
        <v>38</v>
      </c>
      <c r="H3773" t="s">
        <v>17</v>
      </c>
      <c r="I3773" s="1">
        <v>45123</v>
      </c>
      <c r="J3773">
        <f>YEAR(spending_patterns_detailed[[#This Row],[Transaction Date]])</f>
        <v>2023</v>
      </c>
      <c r="K3773" t="str">
        <f>TEXT(spending_patterns_detailed[[#This Row],[Transaction Date]],"mmm")</f>
        <v>Jul</v>
      </c>
      <c r="L37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74" spans="1:13" x14ac:dyDescent="0.4">
      <c r="A3774" t="s">
        <v>183</v>
      </c>
      <c r="B3774" t="s">
        <v>19</v>
      </c>
      <c r="C3774" t="s">
        <v>20</v>
      </c>
      <c r="D3774">
        <v>1</v>
      </c>
      <c r="E3774">
        <v>88.83</v>
      </c>
      <c r="F3774">
        <v>88.83</v>
      </c>
      <c r="G3774" t="s">
        <v>25</v>
      </c>
      <c r="H3774" t="s">
        <v>13</v>
      </c>
      <c r="I3774" s="1">
        <v>45193</v>
      </c>
      <c r="J3774">
        <f>YEAR(spending_patterns_detailed[[#This Row],[Transaction Date]])</f>
        <v>2023</v>
      </c>
      <c r="K3774" t="str">
        <f>TEXT(spending_patterns_detailed[[#This Row],[Transaction Date]],"mmm")</f>
        <v>Sep</v>
      </c>
      <c r="L37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75" spans="1:13" x14ac:dyDescent="0.4">
      <c r="A3775" t="s">
        <v>268</v>
      </c>
      <c r="B3775" t="s">
        <v>56</v>
      </c>
      <c r="C3775" t="s">
        <v>66</v>
      </c>
      <c r="D3775">
        <v>1</v>
      </c>
      <c r="E3775">
        <v>70.599999999999994</v>
      </c>
      <c r="F3775">
        <v>70.599999999999994</v>
      </c>
      <c r="G3775" t="s">
        <v>21</v>
      </c>
      <c r="H3775" t="s">
        <v>17</v>
      </c>
      <c r="I3775" s="1">
        <v>45170</v>
      </c>
      <c r="J3775">
        <f>YEAR(spending_patterns_detailed[[#This Row],[Transaction Date]])</f>
        <v>2023</v>
      </c>
      <c r="K3775" t="str">
        <f>TEXT(spending_patterns_detailed[[#This Row],[Transaction Date]],"mmm")</f>
        <v>Sep</v>
      </c>
      <c r="L37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76" spans="1:13" x14ac:dyDescent="0.4">
      <c r="A3776" t="s">
        <v>235</v>
      </c>
      <c r="B3776" t="s">
        <v>46</v>
      </c>
      <c r="C3776" t="s">
        <v>47</v>
      </c>
      <c r="D3776">
        <v>1</v>
      </c>
      <c r="E3776">
        <v>2.5099999999999998</v>
      </c>
      <c r="F3776">
        <v>2.5099999999999998</v>
      </c>
      <c r="G3776" t="s">
        <v>25</v>
      </c>
      <c r="H3776" t="s">
        <v>17</v>
      </c>
      <c r="I3776" s="1">
        <v>45411</v>
      </c>
      <c r="J3776">
        <f>YEAR(spending_patterns_detailed[[#This Row],[Transaction Date]])</f>
        <v>2024</v>
      </c>
      <c r="K3776" t="str">
        <f>TEXT(spending_patterns_detailed[[#This Row],[Transaction Date]],"mmm")</f>
        <v>Apr</v>
      </c>
      <c r="L37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77" spans="1:13" x14ac:dyDescent="0.4">
      <c r="A3777" t="s">
        <v>187</v>
      </c>
      <c r="B3777" t="s">
        <v>46</v>
      </c>
      <c r="C3777" t="s">
        <v>104</v>
      </c>
      <c r="D3777">
        <v>3</v>
      </c>
      <c r="E3777">
        <v>12.04</v>
      </c>
      <c r="F3777">
        <v>36.11</v>
      </c>
      <c r="G3777" t="s">
        <v>38</v>
      </c>
      <c r="H3777" t="s">
        <v>41</v>
      </c>
      <c r="I3777" s="1">
        <v>45213</v>
      </c>
      <c r="J3777">
        <f>YEAR(spending_patterns_detailed[[#This Row],[Transaction Date]])</f>
        <v>2023</v>
      </c>
      <c r="K3777" t="str">
        <f>TEXT(spending_patterns_detailed[[#This Row],[Transaction Date]],"mmm")</f>
        <v>Oct</v>
      </c>
      <c r="L37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78" spans="1:13" x14ac:dyDescent="0.4">
      <c r="A3778" t="s">
        <v>230</v>
      </c>
      <c r="B3778" t="s">
        <v>15</v>
      </c>
      <c r="C3778" t="s">
        <v>16</v>
      </c>
      <c r="D3778">
        <v>5</v>
      </c>
      <c r="E3778">
        <v>22.16</v>
      </c>
      <c r="F3778">
        <v>110.78</v>
      </c>
      <c r="G3778" t="s">
        <v>25</v>
      </c>
      <c r="H3778" t="s">
        <v>41</v>
      </c>
      <c r="I3778" s="1">
        <v>45469</v>
      </c>
      <c r="J3778">
        <f>YEAR(spending_patterns_detailed[[#This Row],[Transaction Date]])</f>
        <v>2024</v>
      </c>
      <c r="K3778" t="str">
        <f>TEXT(spending_patterns_detailed[[#This Row],[Transaction Date]],"mmm")</f>
        <v>Jun</v>
      </c>
      <c r="L37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79" spans="1:13" x14ac:dyDescent="0.4">
      <c r="A3779" t="s">
        <v>221</v>
      </c>
      <c r="B3779" t="s">
        <v>27</v>
      </c>
      <c r="C3779" t="s">
        <v>40</v>
      </c>
      <c r="D3779">
        <v>1</v>
      </c>
      <c r="E3779">
        <v>44.08</v>
      </c>
      <c r="F3779">
        <v>44.08</v>
      </c>
      <c r="G3779" t="s">
        <v>38</v>
      </c>
      <c r="H3779" t="s">
        <v>17</v>
      </c>
      <c r="I3779" s="1">
        <v>45585</v>
      </c>
      <c r="J3779">
        <f>YEAR(spending_patterns_detailed[[#This Row],[Transaction Date]])</f>
        <v>2024</v>
      </c>
      <c r="K3779" t="str">
        <f>TEXT(spending_patterns_detailed[[#This Row],[Transaction Date]],"mmm")</f>
        <v>Oct</v>
      </c>
      <c r="L37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80" spans="1:13" x14ac:dyDescent="0.4">
      <c r="A3780" t="s">
        <v>271</v>
      </c>
      <c r="B3780" t="s">
        <v>27</v>
      </c>
      <c r="C3780" t="s">
        <v>40</v>
      </c>
      <c r="D3780">
        <v>1</v>
      </c>
      <c r="E3780">
        <v>47.66</v>
      </c>
      <c r="F3780">
        <v>47.66</v>
      </c>
      <c r="G3780" t="s">
        <v>38</v>
      </c>
      <c r="H3780" t="s">
        <v>17</v>
      </c>
      <c r="I3780" s="1">
        <v>45420</v>
      </c>
      <c r="J3780">
        <f>YEAR(spending_patterns_detailed[[#This Row],[Transaction Date]])</f>
        <v>2024</v>
      </c>
      <c r="K3780" t="str">
        <f>TEXT(spending_patterns_detailed[[#This Row],[Transaction Date]],"mmm")</f>
        <v>May</v>
      </c>
      <c r="L37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81" spans="1:13" x14ac:dyDescent="0.4">
      <c r="A3781" t="s">
        <v>86</v>
      </c>
      <c r="B3781" t="s">
        <v>46</v>
      </c>
      <c r="C3781" t="s">
        <v>104</v>
      </c>
      <c r="D3781">
        <v>3</v>
      </c>
      <c r="E3781">
        <v>10.67</v>
      </c>
      <c r="F3781">
        <v>32.020000000000003</v>
      </c>
      <c r="G3781" t="s">
        <v>25</v>
      </c>
      <c r="H3781" t="s">
        <v>41</v>
      </c>
      <c r="I3781" s="1">
        <v>45651</v>
      </c>
      <c r="J3781">
        <f>YEAR(spending_patterns_detailed[[#This Row],[Transaction Date]])</f>
        <v>2024</v>
      </c>
      <c r="K3781" t="str">
        <f>TEXT(spending_patterns_detailed[[#This Row],[Transaction Date]],"mmm")</f>
        <v>Dec</v>
      </c>
      <c r="L37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82" spans="1:13" x14ac:dyDescent="0.4">
      <c r="A3782" t="s">
        <v>58</v>
      </c>
      <c r="B3782" t="s">
        <v>23</v>
      </c>
      <c r="C3782" t="s">
        <v>34</v>
      </c>
      <c r="D3782">
        <v>3</v>
      </c>
      <c r="E3782">
        <v>187.63</v>
      </c>
      <c r="F3782">
        <v>562.9</v>
      </c>
      <c r="G3782" t="s">
        <v>12</v>
      </c>
      <c r="H3782" t="s">
        <v>17</v>
      </c>
      <c r="I3782" s="1">
        <v>45477</v>
      </c>
      <c r="J3782">
        <f>YEAR(spending_patterns_detailed[[#This Row],[Transaction Date]])</f>
        <v>2024</v>
      </c>
      <c r="K3782" t="str">
        <f>TEXT(spending_patterns_detailed[[#This Row],[Transaction Date]],"mmm")</f>
        <v>Jul</v>
      </c>
      <c r="L37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83" spans="1:13" x14ac:dyDescent="0.4">
      <c r="A3783" t="s">
        <v>206</v>
      </c>
      <c r="B3783" t="s">
        <v>46</v>
      </c>
      <c r="C3783" t="s">
        <v>162</v>
      </c>
      <c r="D3783">
        <v>1</v>
      </c>
      <c r="E3783">
        <v>5.56</v>
      </c>
      <c r="F3783">
        <v>5.56</v>
      </c>
      <c r="G3783" t="s">
        <v>38</v>
      </c>
      <c r="H3783" t="s">
        <v>17</v>
      </c>
      <c r="I3783" s="1">
        <v>45664</v>
      </c>
      <c r="J3783">
        <f>YEAR(spending_patterns_detailed[[#This Row],[Transaction Date]])</f>
        <v>2025</v>
      </c>
      <c r="K3783" t="str">
        <f>TEXT(spending_patterns_detailed[[#This Row],[Transaction Date]],"mmm")</f>
        <v>Jan</v>
      </c>
      <c r="L37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84" spans="1:13" x14ac:dyDescent="0.4">
      <c r="A3784" t="s">
        <v>105</v>
      </c>
      <c r="B3784" t="s">
        <v>23</v>
      </c>
      <c r="C3784" t="s">
        <v>24</v>
      </c>
      <c r="D3784">
        <v>5</v>
      </c>
      <c r="E3784">
        <v>18.48</v>
      </c>
      <c r="F3784">
        <v>92.39</v>
      </c>
      <c r="G3784" t="s">
        <v>21</v>
      </c>
      <c r="H3784" t="s">
        <v>13</v>
      </c>
      <c r="I3784" s="1">
        <v>45586</v>
      </c>
      <c r="J3784">
        <f>YEAR(spending_patterns_detailed[[#This Row],[Transaction Date]])</f>
        <v>2024</v>
      </c>
      <c r="K3784" t="str">
        <f>TEXT(spending_patterns_detailed[[#This Row],[Transaction Date]],"mmm")</f>
        <v>Oct</v>
      </c>
      <c r="L37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85" spans="1:13" x14ac:dyDescent="0.4">
      <c r="A3785" t="s">
        <v>179</v>
      </c>
      <c r="B3785" t="s">
        <v>23</v>
      </c>
      <c r="C3785" t="s">
        <v>34</v>
      </c>
      <c r="D3785">
        <v>4</v>
      </c>
      <c r="E3785">
        <v>143.59</v>
      </c>
      <c r="F3785">
        <v>574.37</v>
      </c>
      <c r="G3785" t="s">
        <v>25</v>
      </c>
      <c r="H3785" t="s">
        <v>13</v>
      </c>
      <c r="I3785" s="1">
        <v>45150</v>
      </c>
      <c r="J3785">
        <f>YEAR(spending_patterns_detailed[[#This Row],[Transaction Date]])</f>
        <v>2023</v>
      </c>
      <c r="K3785" t="str">
        <f>TEXT(spending_patterns_detailed[[#This Row],[Transaction Date]],"mmm")</f>
        <v>Aug</v>
      </c>
      <c r="L37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86" spans="1:13" x14ac:dyDescent="0.4">
      <c r="A3786" t="s">
        <v>227</v>
      </c>
      <c r="B3786" t="s">
        <v>100</v>
      </c>
      <c r="C3786" t="s">
        <v>130</v>
      </c>
      <c r="D3786">
        <v>1</v>
      </c>
      <c r="E3786">
        <v>14.98</v>
      </c>
      <c r="F3786">
        <v>14.98</v>
      </c>
      <c r="G3786" t="s">
        <v>25</v>
      </c>
      <c r="H3786" t="s">
        <v>17</v>
      </c>
      <c r="I3786" s="1">
        <v>45358</v>
      </c>
      <c r="J3786">
        <f>YEAR(spending_patterns_detailed[[#This Row],[Transaction Date]])</f>
        <v>2024</v>
      </c>
      <c r="K3786" t="str">
        <f>TEXT(spending_patterns_detailed[[#This Row],[Transaction Date]],"mmm")</f>
        <v>Mar</v>
      </c>
      <c r="L37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87" spans="1:13" x14ac:dyDescent="0.4">
      <c r="A3787" t="s">
        <v>247</v>
      </c>
      <c r="B3787" t="s">
        <v>61</v>
      </c>
      <c r="C3787" t="s">
        <v>78</v>
      </c>
      <c r="D3787">
        <v>1</v>
      </c>
      <c r="E3787">
        <v>142.35</v>
      </c>
      <c r="F3787">
        <v>142.35</v>
      </c>
      <c r="G3787" t="s">
        <v>38</v>
      </c>
      <c r="H3787" t="s">
        <v>41</v>
      </c>
      <c r="I3787" s="1">
        <v>45331</v>
      </c>
      <c r="J3787">
        <f>YEAR(spending_patterns_detailed[[#This Row],[Transaction Date]])</f>
        <v>2024</v>
      </c>
      <c r="K3787" t="str">
        <f>TEXT(spending_patterns_detailed[[#This Row],[Transaction Date]],"mmm")</f>
        <v>Feb</v>
      </c>
      <c r="L37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88" spans="1:13" x14ac:dyDescent="0.4">
      <c r="A3788" t="s">
        <v>191</v>
      </c>
      <c r="B3788" t="s">
        <v>70</v>
      </c>
      <c r="C3788" t="s">
        <v>73</v>
      </c>
      <c r="D3788">
        <v>3</v>
      </c>
      <c r="E3788">
        <v>82.68</v>
      </c>
      <c r="F3788">
        <v>248.03</v>
      </c>
      <c r="G3788" t="s">
        <v>12</v>
      </c>
      <c r="H3788" t="s">
        <v>13</v>
      </c>
      <c r="I3788" s="1">
        <v>45234</v>
      </c>
      <c r="J3788">
        <f>YEAR(spending_patterns_detailed[[#This Row],[Transaction Date]])</f>
        <v>2023</v>
      </c>
      <c r="K3788" t="str">
        <f>TEXT(spending_patterns_detailed[[#This Row],[Transaction Date]],"mmm")</f>
        <v>Nov</v>
      </c>
      <c r="L37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89" spans="1:13" x14ac:dyDescent="0.4">
      <c r="A3789" t="s">
        <v>60</v>
      </c>
      <c r="B3789" t="s">
        <v>31</v>
      </c>
      <c r="C3789" t="s">
        <v>80</v>
      </c>
      <c r="D3789">
        <v>1</v>
      </c>
      <c r="E3789">
        <v>8.85</v>
      </c>
      <c r="F3789">
        <v>8.85</v>
      </c>
      <c r="G3789" t="s">
        <v>25</v>
      </c>
      <c r="H3789" t="s">
        <v>13</v>
      </c>
      <c r="I3789" s="1">
        <v>44953</v>
      </c>
      <c r="J3789">
        <f>YEAR(spending_patterns_detailed[[#This Row],[Transaction Date]])</f>
        <v>2023</v>
      </c>
      <c r="K3789" t="str">
        <f>TEXT(spending_patterns_detailed[[#This Row],[Transaction Date]],"mmm")</f>
        <v>Jan</v>
      </c>
      <c r="L37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90" spans="1:13" x14ac:dyDescent="0.4">
      <c r="A3790" t="s">
        <v>128</v>
      </c>
      <c r="B3790" t="s">
        <v>31</v>
      </c>
      <c r="C3790" t="s">
        <v>94</v>
      </c>
      <c r="D3790">
        <v>1</v>
      </c>
      <c r="E3790">
        <v>53.48</v>
      </c>
      <c r="F3790">
        <v>53.48</v>
      </c>
      <c r="G3790" t="s">
        <v>21</v>
      </c>
      <c r="H3790" t="s">
        <v>13</v>
      </c>
      <c r="I3790" s="1">
        <v>45214</v>
      </c>
      <c r="J3790">
        <f>YEAR(spending_patterns_detailed[[#This Row],[Transaction Date]])</f>
        <v>2023</v>
      </c>
      <c r="K3790" t="str">
        <f>TEXT(spending_patterns_detailed[[#This Row],[Transaction Date]],"mmm")</f>
        <v>Oct</v>
      </c>
      <c r="L37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91" spans="1:13" x14ac:dyDescent="0.4">
      <c r="A3791" t="s">
        <v>175</v>
      </c>
      <c r="B3791" t="s">
        <v>36</v>
      </c>
      <c r="C3791" t="s">
        <v>160</v>
      </c>
      <c r="D3791">
        <v>1</v>
      </c>
      <c r="E3791">
        <v>285.94</v>
      </c>
      <c r="F3791">
        <v>285.94</v>
      </c>
      <c r="G3791" t="s">
        <v>12</v>
      </c>
      <c r="H3791" t="s">
        <v>13</v>
      </c>
      <c r="I3791" s="1">
        <v>45253</v>
      </c>
      <c r="J3791">
        <f>YEAR(spending_patterns_detailed[[#This Row],[Transaction Date]])</f>
        <v>2023</v>
      </c>
      <c r="K3791" t="str">
        <f>TEXT(spending_patterns_detailed[[#This Row],[Transaction Date]],"mmm")</f>
        <v>Nov</v>
      </c>
      <c r="L37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92" spans="1:13" x14ac:dyDescent="0.4">
      <c r="A3792" t="s">
        <v>201</v>
      </c>
      <c r="B3792" t="s">
        <v>10</v>
      </c>
      <c r="C3792" t="s">
        <v>181</v>
      </c>
      <c r="D3792">
        <v>4</v>
      </c>
      <c r="E3792">
        <v>8.48</v>
      </c>
      <c r="F3792">
        <v>33.909999999999997</v>
      </c>
      <c r="G3792" t="s">
        <v>38</v>
      </c>
      <c r="H3792" t="s">
        <v>41</v>
      </c>
      <c r="I3792" s="1">
        <v>45295</v>
      </c>
      <c r="J3792">
        <f>YEAR(spending_patterns_detailed[[#This Row],[Transaction Date]])</f>
        <v>2024</v>
      </c>
      <c r="K3792" t="str">
        <f>TEXT(spending_patterns_detailed[[#This Row],[Transaction Date]],"mmm")</f>
        <v>Jan</v>
      </c>
      <c r="L37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93" spans="1:13" x14ac:dyDescent="0.4">
      <c r="A3793" t="s">
        <v>198</v>
      </c>
      <c r="B3793" t="s">
        <v>10</v>
      </c>
      <c r="C3793" t="s">
        <v>181</v>
      </c>
      <c r="D3793">
        <v>2</v>
      </c>
      <c r="E3793">
        <v>3.82</v>
      </c>
      <c r="F3793">
        <v>7.65</v>
      </c>
      <c r="G3793" t="s">
        <v>21</v>
      </c>
      <c r="H3793" t="s">
        <v>41</v>
      </c>
      <c r="I3793" s="1">
        <v>45224</v>
      </c>
      <c r="J3793">
        <f>YEAR(spending_patterns_detailed[[#This Row],[Transaction Date]])</f>
        <v>2023</v>
      </c>
      <c r="K3793" t="str">
        <f>TEXT(spending_patterns_detailed[[#This Row],[Transaction Date]],"mmm")</f>
        <v>Oct</v>
      </c>
      <c r="L37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94" spans="1:13" x14ac:dyDescent="0.4">
      <c r="A3794" t="s">
        <v>216</v>
      </c>
      <c r="B3794" t="s">
        <v>100</v>
      </c>
      <c r="C3794" t="s">
        <v>101</v>
      </c>
      <c r="D3794">
        <v>1</v>
      </c>
      <c r="E3794">
        <v>14.01</v>
      </c>
      <c r="F3794">
        <v>14.01</v>
      </c>
      <c r="G3794" t="s">
        <v>38</v>
      </c>
      <c r="H3794" t="s">
        <v>17</v>
      </c>
      <c r="I3794" s="1">
        <v>45099</v>
      </c>
      <c r="J3794">
        <f>YEAR(spending_patterns_detailed[[#This Row],[Transaction Date]])</f>
        <v>2023</v>
      </c>
      <c r="K3794" t="str">
        <f>TEXT(spending_patterns_detailed[[#This Row],[Transaction Date]],"mmm")</f>
        <v>Jun</v>
      </c>
      <c r="L37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95" spans="1:13" x14ac:dyDescent="0.4">
      <c r="A3795" t="s">
        <v>14</v>
      </c>
      <c r="B3795" t="s">
        <v>46</v>
      </c>
      <c r="C3795" t="s">
        <v>109</v>
      </c>
      <c r="D3795">
        <v>4</v>
      </c>
      <c r="E3795">
        <v>571.28</v>
      </c>
      <c r="F3795">
        <v>2285.1</v>
      </c>
      <c r="G3795" t="s">
        <v>38</v>
      </c>
      <c r="H3795" t="s">
        <v>17</v>
      </c>
      <c r="I3795" s="1">
        <v>45423</v>
      </c>
      <c r="J3795">
        <f>YEAR(spending_patterns_detailed[[#This Row],[Transaction Date]])</f>
        <v>2024</v>
      </c>
      <c r="K3795" t="str">
        <f>TEXT(spending_patterns_detailed[[#This Row],[Transaction Date]],"mmm")</f>
        <v>May</v>
      </c>
      <c r="L37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796" spans="1:13" x14ac:dyDescent="0.4">
      <c r="A3796" t="s">
        <v>139</v>
      </c>
      <c r="B3796" t="s">
        <v>15</v>
      </c>
      <c r="C3796" t="s">
        <v>151</v>
      </c>
      <c r="D3796">
        <v>4</v>
      </c>
      <c r="E3796">
        <v>113.96</v>
      </c>
      <c r="F3796">
        <v>455.86</v>
      </c>
      <c r="G3796" t="s">
        <v>12</v>
      </c>
      <c r="H3796" t="s">
        <v>13</v>
      </c>
      <c r="I3796" s="1">
        <v>45650</v>
      </c>
      <c r="J3796">
        <f>YEAR(spending_patterns_detailed[[#This Row],[Transaction Date]])</f>
        <v>2024</v>
      </c>
      <c r="K3796" t="str">
        <f>TEXT(spending_patterns_detailed[[#This Row],[Transaction Date]],"mmm")</f>
        <v>Dec</v>
      </c>
      <c r="L37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7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797" spans="1:13" x14ac:dyDescent="0.4">
      <c r="A3797" t="s">
        <v>136</v>
      </c>
      <c r="B3797" t="s">
        <v>36</v>
      </c>
      <c r="C3797" t="s">
        <v>76</v>
      </c>
      <c r="D3797">
        <v>1</v>
      </c>
      <c r="E3797">
        <v>35.78</v>
      </c>
      <c r="F3797">
        <v>35.78</v>
      </c>
      <c r="G3797" t="s">
        <v>21</v>
      </c>
      <c r="H3797" t="s">
        <v>13</v>
      </c>
      <c r="I3797" s="1">
        <v>45047</v>
      </c>
      <c r="J3797">
        <f>YEAR(spending_patterns_detailed[[#This Row],[Transaction Date]])</f>
        <v>2023</v>
      </c>
      <c r="K3797" t="str">
        <f>TEXT(spending_patterns_detailed[[#This Row],[Transaction Date]],"mmm")</f>
        <v>May</v>
      </c>
      <c r="L37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798" spans="1:13" x14ac:dyDescent="0.4">
      <c r="A3798" t="s">
        <v>173</v>
      </c>
      <c r="B3798" t="s">
        <v>46</v>
      </c>
      <c r="C3798" t="s">
        <v>47</v>
      </c>
      <c r="D3798">
        <v>3</v>
      </c>
      <c r="E3798">
        <v>2.36</v>
      </c>
      <c r="F3798">
        <v>7.07</v>
      </c>
      <c r="G3798" t="s">
        <v>38</v>
      </c>
      <c r="H3798" t="s">
        <v>17</v>
      </c>
      <c r="I3798" s="1">
        <v>45559</v>
      </c>
      <c r="J3798">
        <f>YEAR(spending_patterns_detailed[[#This Row],[Transaction Date]])</f>
        <v>2024</v>
      </c>
      <c r="K3798" t="str">
        <f>TEXT(spending_patterns_detailed[[#This Row],[Transaction Date]],"mmm")</f>
        <v>Sep</v>
      </c>
      <c r="L37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7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799" spans="1:13" x14ac:dyDescent="0.4">
      <c r="A3799" t="s">
        <v>262</v>
      </c>
      <c r="B3799" t="s">
        <v>31</v>
      </c>
      <c r="C3799" t="s">
        <v>94</v>
      </c>
      <c r="D3799">
        <v>1</v>
      </c>
      <c r="E3799">
        <v>43.12</v>
      </c>
      <c r="F3799">
        <v>43.12</v>
      </c>
      <c r="G3799" t="s">
        <v>38</v>
      </c>
      <c r="H3799" t="s">
        <v>13</v>
      </c>
      <c r="I3799" s="1">
        <v>45472</v>
      </c>
      <c r="J3799">
        <f>YEAR(spending_patterns_detailed[[#This Row],[Transaction Date]])</f>
        <v>2024</v>
      </c>
      <c r="K3799" t="str">
        <f>TEXT(spending_patterns_detailed[[#This Row],[Transaction Date]],"mmm")</f>
        <v>Jun</v>
      </c>
      <c r="L37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7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00" spans="1:13" x14ac:dyDescent="0.4">
      <c r="A3800" t="s">
        <v>173</v>
      </c>
      <c r="B3800" t="s">
        <v>27</v>
      </c>
      <c r="C3800" t="s">
        <v>153</v>
      </c>
      <c r="D3800">
        <v>4</v>
      </c>
      <c r="E3800">
        <v>65.69</v>
      </c>
      <c r="F3800">
        <v>262.76</v>
      </c>
      <c r="G3800" t="s">
        <v>38</v>
      </c>
      <c r="H3800" t="s">
        <v>41</v>
      </c>
      <c r="I3800" s="1">
        <v>45038</v>
      </c>
      <c r="J3800">
        <f>YEAR(spending_patterns_detailed[[#This Row],[Transaction Date]])</f>
        <v>2023</v>
      </c>
      <c r="K3800" t="str">
        <f>TEXT(spending_patterns_detailed[[#This Row],[Transaction Date]],"mmm")</f>
        <v>Apr</v>
      </c>
      <c r="L38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01" spans="1:13" x14ac:dyDescent="0.4">
      <c r="A3801" t="s">
        <v>119</v>
      </c>
      <c r="B3801" t="s">
        <v>61</v>
      </c>
      <c r="C3801" t="s">
        <v>62</v>
      </c>
      <c r="D3801">
        <v>1</v>
      </c>
      <c r="E3801">
        <v>182.9</v>
      </c>
      <c r="F3801">
        <v>182.9</v>
      </c>
      <c r="G3801" t="s">
        <v>38</v>
      </c>
      <c r="H3801" t="s">
        <v>17</v>
      </c>
      <c r="I3801" s="1">
        <v>44936</v>
      </c>
      <c r="J3801">
        <f>YEAR(spending_patterns_detailed[[#This Row],[Transaction Date]])</f>
        <v>2023</v>
      </c>
      <c r="K3801" t="str">
        <f>TEXT(spending_patterns_detailed[[#This Row],[Transaction Date]],"mmm")</f>
        <v>Jan</v>
      </c>
      <c r="L38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02" spans="1:13" x14ac:dyDescent="0.4">
      <c r="A3802" t="s">
        <v>245</v>
      </c>
      <c r="B3802" t="s">
        <v>70</v>
      </c>
      <c r="C3802" t="s">
        <v>71</v>
      </c>
      <c r="D3802">
        <v>5</v>
      </c>
      <c r="E3802">
        <v>18.86</v>
      </c>
      <c r="F3802">
        <v>94.32</v>
      </c>
      <c r="G3802" t="s">
        <v>25</v>
      </c>
      <c r="H3802" t="s">
        <v>41</v>
      </c>
      <c r="I3802" s="1">
        <v>45061</v>
      </c>
      <c r="J3802">
        <f>YEAR(spending_patterns_detailed[[#This Row],[Transaction Date]])</f>
        <v>2023</v>
      </c>
      <c r="K3802" t="str">
        <f>TEXT(spending_patterns_detailed[[#This Row],[Transaction Date]],"mmm")</f>
        <v>May</v>
      </c>
      <c r="L38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03" spans="1:13" x14ac:dyDescent="0.4">
      <c r="A3803" t="s">
        <v>169</v>
      </c>
      <c r="B3803" t="s">
        <v>27</v>
      </c>
      <c r="C3803" t="s">
        <v>153</v>
      </c>
      <c r="D3803">
        <v>2</v>
      </c>
      <c r="E3803">
        <v>75.87</v>
      </c>
      <c r="F3803">
        <v>151.74</v>
      </c>
      <c r="G3803" t="s">
        <v>21</v>
      </c>
      <c r="H3803" t="s">
        <v>13</v>
      </c>
      <c r="I3803" s="1">
        <v>44939</v>
      </c>
      <c r="J3803">
        <f>YEAR(spending_patterns_detailed[[#This Row],[Transaction Date]])</f>
        <v>2023</v>
      </c>
      <c r="K3803" t="str">
        <f>TEXT(spending_patterns_detailed[[#This Row],[Transaction Date]],"mmm")</f>
        <v>Jan</v>
      </c>
      <c r="L38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04" spans="1:13" x14ac:dyDescent="0.4">
      <c r="A3804" t="s">
        <v>229</v>
      </c>
      <c r="B3804" t="s">
        <v>70</v>
      </c>
      <c r="C3804" t="s">
        <v>110</v>
      </c>
      <c r="D3804">
        <v>1</v>
      </c>
      <c r="E3804">
        <v>6.14</v>
      </c>
      <c r="F3804">
        <v>6.14</v>
      </c>
      <c r="G3804" t="s">
        <v>38</v>
      </c>
      <c r="H3804" t="s">
        <v>41</v>
      </c>
      <c r="I3804" s="1">
        <v>45101</v>
      </c>
      <c r="J3804">
        <f>YEAR(spending_patterns_detailed[[#This Row],[Transaction Date]])</f>
        <v>2023</v>
      </c>
      <c r="K3804" t="str">
        <f>TEXT(spending_patterns_detailed[[#This Row],[Transaction Date]],"mmm")</f>
        <v>Jun</v>
      </c>
      <c r="L38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805" spans="1:13" x14ac:dyDescent="0.4">
      <c r="A3805" t="s">
        <v>121</v>
      </c>
      <c r="B3805" t="s">
        <v>15</v>
      </c>
      <c r="C3805" t="s">
        <v>135</v>
      </c>
      <c r="D3805">
        <v>5</v>
      </c>
      <c r="E3805">
        <v>5.69</v>
      </c>
      <c r="F3805">
        <v>28.43</v>
      </c>
      <c r="G3805" t="s">
        <v>38</v>
      </c>
      <c r="H3805" t="s">
        <v>41</v>
      </c>
      <c r="I3805" s="1">
        <v>45548</v>
      </c>
      <c r="J3805">
        <f>YEAR(spending_patterns_detailed[[#This Row],[Transaction Date]])</f>
        <v>2024</v>
      </c>
      <c r="K3805" t="str">
        <f>TEXT(spending_patterns_detailed[[#This Row],[Transaction Date]],"mmm")</f>
        <v>Sep</v>
      </c>
      <c r="L38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06" spans="1:13" x14ac:dyDescent="0.4">
      <c r="A3806" t="s">
        <v>250</v>
      </c>
      <c r="B3806" t="s">
        <v>36</v>
      </c>
      <c r="C3806" t="s">
        <v>160</v>
      </c>
      <c r="D3806">
        <v>1</v>
      </c>
      <c r="E3806">
        <v>411.76</v>
      </c>
      <c r="F3806">
        <v>411.76</v>
      </c>
      <c r="G3806" t="s">
        <v>38</v>
      </c>
      <c r="H3806" t="s">
        <v>41</v>
      </c>
      <c r="I3806" s="1">
        <v>45628</v>
      </c>
      <c r="J3806">
        <f>YEAR(spending_patterns_detailed[[#This Row],[Transaction Date]])</f>
        <v>2024</v>
      </c>
      <c r="K3806" t="str">
        <f>TEXT(spending_patterns_detailed[[#This Row],[Transaction Date]],"mmm")</f>
        <v>Dec</v>
      </c>
      <c r="L38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07" spans="1:13" x14ac:dyDescent="0.4">
      <c r="A3807" t="s">
        <v>234</v>
      </c>
      <c r="B3807" t="s">
        <v>31</v>
      </c>
      <c r="C3807" t="s">
        <v>32</v>
      </c>
      <c r="D3807">
        <v>1</v>
      </c>
      <c r="E3807">
        <v>658.92</v>
      </c>
      <c r="F3807">
        <v>658.92</v>
      </c>
      <c r="G3807" t="s">
        <v>12</v>
      </c>
      <c r="H3807" t="s">
        <v>41</v>
      </c>
      <c r="I3807" s="1">
        <v>45154</v>
      </c>
      <c r="J3807">
        <f>YEAR(spending_patterns_detailed[[#This Row],[Transaction Date]])</f>
        <v>2023</v>
      </c>
      <c r="K3807" t="str">
        <f>TEXT(spending_patterns_detailed[[#This Row],[Transaction Date]],"mmm")</f>
        <v>Aug</v>
      </c>
      <c r="L38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08" spans="1:13" x14ac:dyDescent="0.4">
      <c r="A3808" t="s">
        <v>167</v>
      </c>
      <c r="B3808" t="s">
        <v>10</v>
      </c>
      <c r="C3808" t="s">
        <v>144</v>
      </c>
      <c r="D3808">
        <v>3</v>
      </c>
      <c r="E3808">
        <v>17.48</v>
      </c>
      <c r="F3808">
        <v>52.45</v>
      </c>
      <c r="G3808" t="s">
        <v>12</v>
      </c>
      <c r="H3808" t="s">
        <v>17</v>
      </c>
      <c r="I3808" s="1">
        <v>45519</v>
      </c>
      <c r="J3808">
        <f>YEAR(spending_patterns_detailed[[#This Row],[Transaction Date]])</f>
        <v>2024</v>
      </c>
      <c r="K3808" t="str">
        <f>TEXT(spending_patterns_detailed[[#This Row],[Transaction Date]],"mmm")</f>
        <v>Aug</v>
      </c>
      <c r="L38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09" spans="1:13" x14ac:dyDescent="0.4">
      <c r="A3809" t="s">
        <v>267</v>
      </c>
      <c r="B3809" t="s">
        <v>31</v>
      </c>
      <c r="C3809" t="s">
        <v>80</v>
      </c>
      <c r="D3809">
        <v>1</v>
      </c>
      <c r="E3809">
        <v>8.91</v>
      </c>
      <c r="F3809">
        <v>8.91</v>
      </c>
      <c r="G3809" t="s">
        <v>38</v>
      </c>
      <c r="H3809" t="s">
        <v>13</v>
      </c>
      <c r="I3809" s="1">
        <v>45368</v>
      </c>
      <c r="J3809">
        <f>YEAR(spending_patterns_detailed[[#This Row],[Transaction Date]])</f>
        <v>2024</v>
      </c>
      <c r="K3809" t="str">
        <f>TEXT(spending_patterns_detailed[[#This Row],[Transaction Date]],"mmm")</f>
        <v>Mar</v>
      </c>
      <c r="L38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810" spans="1:13" x14ac:dyDescent="0.4">
      <c r="A3810" t="s">
        <v>79</v>
      </c>
      <c r="B3810" t="s">
        <v>70</v>
      </c>
      <c r="C3810" t="s">
        <v>73</v>
      </c>
      <c r="D3810">
        <v>2</v>
      </c>
      <c r="E3810">
        <v>39.21</v>
      </c>
      <c r="F3810">
        <v>78.42</v>
      </c>
      <c r="G3810" t="s">
        <v>21</v>
      </c>
      <c r="H3810" t="s">
        <v>41</v>
      </c>
      <c r="I3810" s="1">
        <v>45212</v>
      </c>
      <c r="J3810">
        <f>YEAR(spending_patterns_detailed[[#This Row],[Transaction Date]])</f>
        <v>2023</v>
      </c>
      <c r="K3810" t="str">
        <f>TEXT(spending_patterns_detailed[[#This Row],[Transaction Date]],"mmm")</f>
        <v>Oct</v>
      </c>
      <c r="L38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11" spans="1:13" x14ac:dyDescent="0.4">
      <c r="A3811" t="s">
        <v>159</v>
      </c>
      <c r="B3811" t="s">
        <v>10</v>
      </c>
      <c r="C3811" t="s">
        <v>87</v>
      </c>
      <c r="D3811">
        <v>3</v>
      </c>
      <c r="E3811">
        <v>4.7300000000000004</v>
      </c>
      <c r="F3811">
        <v>14.18</v>
      </c>
      <c r="G3811" t="s">
        <v>38</v>
      </c>
      <c r="H3811" t="s">
        <v>41</v>
      </c>
      <c r="I3811" s="1">
        <v>45196</v>
      </c>
      <c r="J3811">
        <f>YEAR(spending_patterns_detailed[[#This Row],[Transaction Date]])</f>
        <v>2023</v>
      </c>
      <c r="K3811" t="str">
        <f>TEXT(spending_patterns_detailed[[#This Row],[Transaction Date]],"mmm")</f>
        <v>Sep</v>
      </c>
      <c r="L38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12" spans="1:13" x14ac:dyDescent="0.4">
      <c r="A3812" t="s">
        <v>242</v>
      </c>
      <c r="B3812" t="s">
        <v>19</v>
      </c>
      <c r="C3812" t="s">
        <v>52</v>
      </c>
      <c r="D3812">
        <v>1</v>
      </c>
      <c r="E3812">
        <v>62.15</v>
      </c>
      <c r="F3812">
        <v>62.15</v>
      </c>
      <c r="G3812" t="s">
        <v>21</v>
      </c>
      <c r="H3812" t="s">
        <v>17</v>
      </c>
      <c r="I3812" s="1">
        <v>45149</v>
      </c>
      <c r="J3812">
        <f>YEAR(spending_patterns_detailed[[#This Row],[Transaction Date]])</f>
        <v>2023</v>
      </c>
      <c r="K3812" t="str">
        <f>TEXT(spending_patterns_detailed[[#This Row],[Transaction Date]],"mmm")</f>
        <v>Aug</v>
      </c>
      <c r="L38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13" spans="1:13" x14ac:dyDescent="0.4">
      <c r="A3813" t="s">
        <v>148</v>
      </c>
      <c r="B3813" t="s">
        <v>70</v>
      </c>
      <c r="C3813" t="s">
        <v>110</v>
      </c>
      <c r="D3813">
        <v>5</v>
      </c>
      <c r="E3813">
        <v>2.33</v>
      </c>
      <c r="F3813">
        <v>11.65</v>
      </c>
      <c r="G3813" t="s">
        <v>38</v>
      </c>
      <c r="H3813" t="s">
        <v>17</v>
      </c>
      <c r="I3813" s="1">
        <v>45491</v>
      </c>
      <c r="J3813">
        <f>YEAR(spending_patterns_detailed[[#This Row],[Transaction Date]])</f>
        <v>2024</v>
      </c>
      <c r="K3813" t="str">
        <f>TEXT(spending_patterns_detailed[[#This Row],[Transaction Date]],"mmm")</f>
        <v>Jul</v>
      </c>
      <c r="L38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14" spans="1:13" x14ac:dyDescent="0.4">
      <c r="A3814" t="s">
        <v>271</v>
      </c>
      <c r="B3814" t="s">
        <v>27</v>
      </c>
      <c r="C3814" t="s">
        <v>28</v>
      </c>
      <c r="D3814">
        <v>1</v>
      </c>
      <c r="E3814">
        <v>23.47</v>
      </c>
      <c r="F3814">
        <v>23.47</v>
      </c>
      <c r="G3814" t="s">
        <v>12</v>
      </c>
      <c r="H3814" t="s">
        <v>17</v>
      </c>
      <c r="I3814" s="1">
        <v>45123</v>
      </c>
      <c r="J3814">
        <f>YEAR(spending_patterns_detailed[[#This Row],[Transaction Date]])</f>
        <v>2023</v>
      </c>
      <c r="K3814" t="str">
        <f>TEXT(spending_patterns_detailed[[#This Row],[Transaction Date]],"mmm")</f>
        <v>Jul</v>
      </c>
      <c r="L38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15" spans="1:13" x14ac:dyDescent="0.4">
      <c r="A3815" t="s">
        <v>187</v>
      </c>
      <c r="B3815" t="s">
        <v>10</v>
      </c>
      <c r="C3815" t="s">
        <v>43</v>
      </c>
      <c r="D3815">
        <v>1</v>
      </c>
      <c r="E3815">
        <v>3.62</v>
      </c>
      <c r="F3815">
        <v>3.62</v>
      </c>
      <c r="G3815" t="s">
        <v>21</v>
      </c>
      <c r="H3815" t="s">
        <v>17</v>
      </c>
      <c r="I3815" s="1">
        <v>45432</v>
      </c>
      <c r="J3815">
        <f>YEAR(spending_patterns_detailed[[#This Row],[Transaction Date]])</f>
        <v>2024</v>
      </c>
      <c r="K3815" t="str">
        <f>TEXT(spending_patterns_detailed[[#This Row],[Transaction Date]],"mmm")</f>
        <v>May</v>
      </c>
      <c r="L38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816" spans="1:13" x14ac:dyDescent="0.4">
      <c r="A3816" t="s">
        <v>208</v>
      </c>
      <c r="B3816" t="s">
        <v>36</v>
      </c>
      <c r="C3816" t="s">
        <v>76</v>
      </c>
      <c r="D3816">
        <v>1</v>
      </c>
      <c r="E3816">
        <v>40.36</v>
      </c>
      <c r="F3816">
        <v>40.36</v>
      </c>
      <c r="G3816" t="s">
        <v>25</v>
      </c>
      <c r="H3816" t="s">
        <v>13</v>
      </c>
      <c r="I3816" s="1">
        <v>45161</v>
      </c>
      <c r="J3816">
        <f>YEAR(spending_patterns_detailed[[#This Row],[Transaction Date]])</f>
        <v>2023</v>
      </c>
      <c r="K3816" t="str">
        <f>TEXT(spending_patterns_detailed[[#This Row],[Transaction Date]],"mmm")</f>
        <v>Aug</v>
      </c>
      <c r="L38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17" spans="1:13" x14ac:dyDescent="0.4">
      <c r="A3817" t="s">
        <v>48</v>
      </c>
      <c r="B3817" t="s">
        <v>27</v>
      </c>
      <c r="C3817" t="s">
        <v>153</v>
      </c>
      <c r="D3817">
        <v>1</v>
      </c>
      <c r="E3817">
        <v>90.35</v>
      </c>
      <c r="F3817">
        <v>90.35</v>
      </c>
      <c r="G3817" t="s">
        <v>25</v>
      </c>
      <c r="H3817" t="s">
        <v>13</v>
      </c>
      <c r="I3817" s="1">
        <v>44927</v>
      </c>
      <c r="J3817">
        <f>YEAR(spending_patterns_detailed[[#This Row],[Transaction Date]])</f>
        <v>2023</v>
      </c>
      <c r="K3817" t="str">
        <f>TEXT(spending_patterns_detailed[[#This Row],[Transaction Date]],"mmm")</f>
        <v>Jan</v>
      </c>
      <c r="L38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18" spans="1:13" x14ac:dyDescent="0.4">
      <c r="A3818" t="s">
        <v>26</v>
      </c>
      <c r="B3818" t="s">
        <v>27</v>
      </c>
      <c r="C3818" t="s">
        <v>28</v>
      </c>
      <c r="D3818">
        <v>1</v>
      </c>
      <c r="E3818">
        <v>42.49</v>
      </c>
      <c r="F3818">
        <v>42.49</v>
      </c>
      <c r="G3818" t="s">
        <v>25</v>
      </c>
      <c r="H3818" t="s">
        <v>17</v>
      </c>
      <c r="I3818" s="1">
        <v>45223</v>
      </c>
      <c r="J3818">
        <f>YEAR(spending_patterns_detailed[[#This Row],[Transaction Date]])</f>
        <v>2023</v>
      </c>
      <c r="K3818" t="str">
        <f>TEXT(spending_patterns_detailed[[#This Row],[Transaction Date]],"mmm")</f>
        <v>Oct</v>
      </c>
      <c r="L38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19" spans="1:13" x14ac:dyDescent="0.4">
      <c r="A3819" t="s">
        <v>224</v>
      </c>
      <c r="B3819" t="s">
        <v>46</v>
      </c>
      <c r="C3819" t="s">
        <v>104</v>
      </c>
      <c r="D3819">
        <v>5</v>
      </c>
      <c r="E3819">
        <v>12.26</v>
      </c>
      <c r="F3819">
        <v>61.31</v>
      </c>
      <c r="G3819" t="s">
        <v>38</v>
      </c>
      <c r="H3819" t="s">
        <v>13</v>
      </c>
      <c r="I3819" s="1">
        <v>45327</v>
      </c>
      <c r="J3819">
        <f>YEAR(spending_patterns_detailed[[#This Row],[Transaction Date]])</f>
        <v>2024</v>
      </c>
      <c r="K3819" t="str">
        <f>TEXT(spending_patterns_detailed[[#This Row],[Transaction Date]],"mmm")</f>
        <v>Feb</v>
      </c>
      <c r="L38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20" spans="1:13" x14ac:dyDescent="0.4">
      <c r="A3820" t="s">
        <v>251</v>
      </c>
      <c r="B3820" t="s">
        <v>23</v>
      </c>
      <c r="C3820" t="s">
        <v>34</v>
      </c>
      <c r="D3820">
        <v>2</v>
      </c>
      <c r="E3820">
        <v>96.19</v>
      </c>
      <c r="F3820">
        <v>192.39</v>
      </c>
      <c r="G3820" t="s">
        <v>38</v>
      </c>
      <c r="H3820" t="s">
        <v>13</v>
      </c>
      <c r="I3820" s="1">
        <v>45307</v>
      </c>
      <c r="J3820">
        <f>YEAR(spending_patterns_detailed[[#This Row],[Transaction Date]])</f>
        <v>2024</v>
      </c>
      <c r="K3820" t="str">
        <f>TEXT(spending_patterns_detailed[[#This Row],[Transaction Date]],"mmm")</f>
        <v>Jan</v>
      </c>
      <c r="L38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21" spans="1:13" x14ac:dyDescent="0.4">
      <c r="A3821" t="s">
        <v>231</v>
      </c>
      <c r="B3821" t="s">
        <v>56</v>
      </c>
      <c r="C3821" t="s">
        <v>66</v>
      </c>
      <c r="D3821">
        <v>5</v>
      </c>
      <c r="E3821">
        <v>61.72</v>
      </c>
      <c r="F3821">
        <v>308.61</v>
      </c>
      <c r="G3821" t="s">
        <v>38</v>
      </c>
      <c r="H3821" t="s">
        <v>13</v>
      </c>
      <c r="I3821" s="1">
        <v>45301</v>
      </c>
      <c r="J3821">
        <f>YEAR(spending_patterns_detailed[[#This Row],[Transaction Date]])</f>
        <v>2024</v>
      </c>
      <c r="K3821" t="str">
        <f>TEXT(spending_patterns_detailed[[#This Row],[Transaction Date]],"mmm")</f>
        <v>Jan</v>
      </c>
      <c r="L38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22" spans="1:13" x14ac:dyDescent="0.4">
      <c r="A3822" t="s">
        <v>210</v>
      </c>
      <c r="B3822" t="s">
        <v>10</v>
      </c>
      <c r="C3822" t="s">
        <v>144</v>
      </c>
      <c r="D3822">
        <v>4</v>
      </c>
      <c r="E3822">
        <v>4.99</v>
      </c>
      <c r="F3822">
        <v>19.940000000000001</v>
      </c>
      <c r="G3822" t="s">
        <v>12</v>
      </c>
      <c r="H3822" t="s">
        <v>41</v>
      </c>
      <c r="I3822" s="1">
        <v>45496</v>
      </c>
      <c r="J3822">
        <f>YEAR(spending_patterns_detailed[[#This Row],[Transaction Date]])</f>
        <v>2024</v>
      </c>
      <c r="K3822" t="str">
        <f>TEXT(spending_patterns_detailed[[#This Row],[Transaction Date]],"mmm")</f>
        <v>Jul</v>
      </c>
      <c r="L38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23" spans="1:13" x14ac:dyDescent="0.4">
      <c r="A3823" t="s">
        <v>261</v>
      </c>
      <c r="B3823" t="s">
        <v>19</v>
      </c>
      <c r="C3823" t="s">
        <v>52</v>
      </c>
      <c r="D3823">
        <v>1</v>
      </c>
      <c r="E3823">
        <v>53.5</v>
      </c>
      <c r="F3823">
        <v>53.5</v>
      </c>
      <c r="G3823" t="s">
        <v>38</v>
      </c>
      <c r="H3823" t="s">
        <v>13</v>
      </c>
      <c r="I3823" s="1">
        <v>45404</v>
      </c>
      <c r="J3823">
        <f>YEAR(spending_patterns_detailed[[#This Row],[Transaction Date]])</f>
        <v>2024</v>
      </c>
      <c r="K3823" t="str">
        <f>TEXT(spending_patterns_detailed[[#This Row],[Transaction Date]],"mmm")</f>
        <v>Apr</v>
      </c>
      <c r="L38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24" spans="1:13" x14ac:dyDescent="0.4">
      <c r="A3824" t="s">
        <v>254</v>
      </c>
      <c r="B3824" t="s">
        <v>19</v>
      </c>
      <c r="C3824" t="s">
        <v>20</v>
      </c>
      <c r="D3824">
        <v>1</v>
      </c>
      <c r="E3824">
        <v>54.11</v>
      </c>
      <c r="F3824">
        <v>54.11</v>
      </c>
      <c r="G3824" t="s">
        <v>25</v>
      </c>
      <c r="H3824" t="s">
        <v>13</v>
      </c>
      <c r="I3824" s="1">
        <v>45037</v>
      </c>
      <c r="J3824">
        <f>YEAR(spending_patterns_detailed[[#This Row],[Transaction Date]])</f>
        <v>2023</v>
      </c>
      <c r="K3824" t="str">
        <f>TEXT(spending_patterns_detailed[[#This Row],[Transaction Date]],"mmm")</f>
        <v>Apr</v>
      </c>
      <c r="L38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25" spans="1:13" x14ac:dyDescent="0.4">
      <c r="A3825" t="s">
        <v>90</v>
      </c>
      <c r="B3825" t="s">
        <v>46</v>
      </c>
      <c r="C3825" t="s">
        <v>47</v>
      </c>
      <c r="D3825">
        <v>4</v>
      </c>
      <c r="E3825">
        <v>4.93</v>
      </c>
      <c r="F3825">
        <v>19.739999999999998</v>
      </c>
      <c r="G3825" t="s">
        <v>25</v>
      </c>
      <c r="H3825" t="s">
        <v>17</v>
      </c>
      <c r="I3825" s="1">
        <v>45144</v>
      </c>
      <c r="J3825">
        <f>YEAR(spending_patterns_detailed[[#This Row],[Transaction Date]])</f>
        <v>2023</v>
      </c>
      <c r="K3825" t="str">
        <f>TEXT(spending_patterns_detailed[[#This Row],[Transaction Date]],"mmm")</f>
        <v>Aug</v>
      </c>
      <c r="L38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26" spans="1:13" x14ac:dyDescent="0.4">
      <c r="A3826" t="s">
        <v>212</v>
      </c>
      <c r="B3826" t="s">
        <v>56</v>
      </c>
      <c r="C3826" t="s">
        <v>165</v>
      </c>
      <c r="D3826">
        <v>2</v>
      </c>
      <c r="E3826">
        <v>1245.43</v>
      </c>
      <c r="F3826">
        <v>2490.86</v>
      </c>
      <c r="G3826" t="s">
        <v>38</v>
      </c>
      <c r="H3826" t="s">
        <v>17</v>
      </c>
      <c r="I3826" s="1">
        <v>45210</v>
      </c>
      <c r="J3826">
        <f>YEAR(spending_patterns_detailed[[#This Row],[Transaction Date]])</f>
        <v>2023</v>
      </c>
      <c r="K3826" t="str">
        <f>TEXT(spending_patterns_detailed[[#This Row],[Transaction Date]],"mmm")</f>
        <v>Oct</v>
      </c>
      <c r="L38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8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827" spans="1:13" x14ac:dyDescent="0.4">
      <c r="A3827" t="s">
        <v>209</v>
      </c>
      <c r="B3827" t="s">
        <v>10</v>
      </c>
      <c r="C3827" t="s">
        <v>43</v>
      </c>
      <c r="D3827">
        <v>1</v>
      </c>
      <c r="E3827">
        <v>2.56</v>
      </c>
      <c r="F3827">
        <v>2.56</v>
      </c>
      <c r="G3827" t="s">
        <v>38</v>
      </c>
      <c r="H3827" t="s">
        <v>17</v>
      </c>
      <c r="I3827" s="1">
        <v>45638</v>
      </c>
      <c r="J3827">
        <f>YEAR(spending_patterns_detailed[[#This Row],[Transaction Date]])</f>
        <v>2024</v>
      </c>
      <c r="K3827" t="str">
        <f>TEXT(spending_patterns_detailed[[#This Row],[Transaction Date]],"mmm")</f>
        <v>Dec</v>
      </c>
      <c r="L38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828" spans="1:13" x14ac:dyDescent="0.4">
      <c r="A3828" t="s">
        <v>150</v>
      </c>
      <c r="B3828" t="s">
        <v>19</v>
      </c>
      <c r="C3828" t="s">
        <v>20</v>
      </c>
      <c r="D3828">
        <v>1</v>
      </c>
      <c r="E3828">
        <v>24.11</v>
      </c>
      <c r="F3828">
        <v>24.11</v>
      </c>
      <c r="G3828" t="s">
        <v>25</v>
      </c>
      <c r="H3828" t="s">
        <v>41</v>
      </c>
      <c r="I3828" s="1">
        <v>45336</v>
      </c>
      <c r="J3828">
        <f>YEAR(spending_patterns_detailed[[#This Row],[Transaction Date]])</f>
        <v>2024</v>
      </c>
      <c r="K3828" t="str">
        <f>TEXT(spending_patterns_detailed[[#This Row],[Transaction Date]],"mmm")</f>
        <v>Feb</v>
      </c>
      <c r="L38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29" spans="1:13" x14ac:dyDescent="0.4">
      <c r="A3829" t="s">
        <v>191</v>
      </c>
      <c r="B3829" t="s">
        <v>61</v>
      </c>
      <c r="C3829" t="s">
        <v>82</v>
      </c>
      <c r="D3829">
        <v>1</v>
      </c>
      <c r="E3829">
        <v>675.34</v>
      </c>
      <c r="F3829">
        <v>675.34</v>
      </c>
      <c r="G3829" t="s">
        <v>21</v>
      </c>
      <c r="H3829" t="s">
        <v>41</v>
      </c>
      <c r="I3829" s="1">
        <v>45328</v>
      </c>
      <c r="J3829">
        <f>YEAR(spending_patterns_detailed[[#This Row],[Transaction Date]])</f>
        <v>2024</v>
      </c>
      <c r="K3829" t="str">
        <f>TEXT(spending_patterns_detailed[[#This Row],[Transaction Date]],"mmm")</f>
        <v>Feb</v>
      </c>
      <c r="L38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30" spans="1:13" x14ac:dyDescent="0.4">
      <c r="A3830" t="s">
        <v>136</v>
      </c>
      <c r="B3830" t="s">
        <v>61</v>
      </c>
      <c r="C3830" t="s">
        <v>78</v>
      </c>
      <c r="D3830">
        <v>1</v>
      </c>
      <c r="E3830">
        <v>94.61</v>
      </c>
      <c r="F3830">
        <v>94.61</v>
      </c>
      <c r="G3830" t="s">
        <v>38</v>
      </c>
      <c r="H3830" t="s">
        <v>17</v>
      </c>
      <c r="I3830" s="1">
        <v>45132</v>
      </c>
      <c r="J3830">
        <f>YEAR(spending_patterns_detailed[[#This Row],[Transaction Date]])</f>
        <v>2023</v>
      </c>
      <c r="K3830" t="str">
        <f>TEXT(spending_patterns_detailed[[#This Row],[Transaction Date]],"mmm")</f>
        <v>Jul</v>
      </c>
      <c r="L38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31" spans="1:13" x14ac:dyDescent="0.4">
      <c r="A3831" t="s">
        <v>232</v>
      </c>
      <c r="B3831" t="s">
        <v>31</v>
      </c>
      <c r="C3831" t="s">
        <v>80</v>
      </c>
      <c r="D3831">
        <v>1</v>
      </c>
      <c r="E3831">
        <v>6.62</v>
      </c>
      <c r="F3831">
        <v>6.62</v>
      </c>
      <c r="G3831" t="s">
        <v>38</v>
      </c>
      <c r="H3831" t="s">
        <v>17</v>
      </c>
      <c r="I3831" s="1">
        <v>44950</v>
      </c>
      <c r="J3831">
        <f>YEAR(spending_patterns_detailed[[#This Row],[Transaction Date]])</f>
        <v>2023</v>
      </c>
      <c r="K3831" t="str">
        <f>TEXT(spending_patterns_detailed[[#This Row],[Transaction Date]],"mmm")</f>
        <v>Jan</v>
      </c>
      <c r="L38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832" spans="1:13" x14ac:dyDescent="0.4">
      <c r="A3832" t="s">
        <v>60</v>
      </c>
      <c r="B3832" t="s">
        <v>70</v>
      </c>
      <c r="C3832" t="s">
        <v>110</v>
      </c>
      <c r="D3832">
        <v>3</v>
      </c>
      <c r="E3832">
        <v>7.4</v>
      </c>
      <c r="F3832">
        <v>22.19</v>
      </c>
      <c r="G3832" t="s">
        <v>38</v>
      </c>
      <c r="H3832" t="s">
        <v>41</v>
      </c>
      <c r="I3832" s="1">
        <v>45127</v>
      </c>
      <c r="J3832">
        <f>YEAR(spending_patterns_detailed[[#This Row],[Transaction Date]])</f>
        <v>2023</v>
      </c>
      <c r="K3832" t="str">
        <f>TEXT(spending_patterns_detailed[[#This Row],[Transaction Date]],"mmm")</f>
        <v>Jul</v>
      </c>
      <c r="L38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33" spans="1:13" x14ac:dyDescent="0.4">
      <c r="A3833" t="s">
        <v>262</v>
      </c>
      <c r="B3833" t="s">
        <v>56</v>
      </c>
      <c r="C3833" t="s">
        <v>59</v>
      </c>
      <c r="D3833">
        <v>5</v>
      </c>
      <c r="E3833">
        <v>30.12</v>
      </c>
      <c r="F3833">
        <v>150.59</v>
      </c>
      <c r="G3833" t="s">
        <v>21</v>
      </c>
      <c r="H3833" t="s">
        <v>13</v>
      </c>
      <c r="I3833" s="1">
        <v>45443</v>
      </c>
      <c r="J3833">
        <f>YEAR(spending_patterns_detailed[[#This Row],[Transaction Date]])</f>
        <v>2024</v>
      </c>
      <c r="K3833" t="str">
        <f>TEXT(spending_patterns_detailed[[#This Row],[Transaction Date]],"mmm")</f>
        <v>May</v>
      </c>
      <c r="L38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34" spans="1:13" x14ac:dyDescent="0.4">
      <c r="A3834" t="s">
        <v>244</v>
      </c>
      <c r="B3834" t="s">
        <v>31</v>
      </c>
      <c r="C3834" t="s">
        <v>32</v>
      </c>
      <c r="D3834">
        <v>1</v>
      </c>
      <c r="E3834">
        <v>297.62</v>
      </c>
      <c r="F3834">
        <v>297.62</v>
      </c>
      <c r="G3834" t="s">
        <v>21</v>
      </c>
      <c r="H3834" t="s">
        <v>41</v>
      </c>
      <c r="I3834" s="1">
        <v>45052</v>
      </c>
      <c r="J3834">
        <f>YEAR(spending_patterns_detailed[[#This Row],[Transaction Date]])</f>
        <v>2023</v>
      </c>
      <c r="K3834" t="str">
        <f>TEXT(spending_patterns_detailed[[#This Row],[Transaction Date]],"mmm")</f>
        <v>May</v>
      </c>
      <c r="L38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35" spans="1:13" x14ac:dyDescent="0.4">
      <c r="A3835" t="s">
        <v>118</v>
      </c>
      <c r="B3835" t="s">
        <v>100</v>
      </c>
      <c r="C3835" t="s">
        <v>189</v>
      </c>
      <c r="D3835">
        <v>1</v>
      </c>
      <c r="E3835">
        <v>37.93</v>
      </c>
      <c r="F3835">
        <v>37.93</v>
      </c>
      <c r="G3835" t="s">
        <v>38</v>
      </c>
      <c r="H3835" t="s">
        <v>41</v>
      </c>
      <c r="I3835" s="1">
        <v>45098</v>
      </c>
      <c r="J3835">
        <f>YEAR(spending_patterns_detailed[[#This Row],[Transaction Date]])</f>
        <v>2023</v>
      </c>
      <c r="K3835" t="str">
        <f>TEXT(spending_patterns_detailed[[#This Row],[Transaction Date]],"mmm")</f>
        <v>Jun</v>
      </c>
      <c r="L38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36" spans="1:13" x14ac:dyDescent="0.4">
      <c r="A3836" t="s">
        <v>99</v>
      </c>
      <c r="B3836" t="s">
        <v>46</v>
      </c>
      <c r="C3836" t="s">
        <v>109</v>
      </c>
      <c r="D3836">
        <v>3</v>
      </c>
      <c r="E3836">
        <v>714.94</v>
      </c>
      <c r="F3836">
        <v>2144.8200000000002</v>
      </c>
      <c r="G3836" t="s">
        <v>21</v>
      </c>
      <c r="H3836" t="s">
        <v>17</v>
      </c>
      <c r="I3836" s="1">
        <v>45352</v>
      </c>
      <c r="J3836">
        <f>YEAR(spending_patterns_detailed[[#This Row],[Transaction Date]])</f>
        <v>2024</v>
      </c>
      <c r="K3836" t="str">
        <f>TEXT(spending_patterns_detailed[[#This Row],[Transaction Date]],"mmm")</f>
        <v>Mar</v>
      </c>
      <c r="L38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837" spans="1:13" x14ac:dyDescent="0.4">
      <c r="A3837" t="s">
        <v>254</v>
      </c>
      <c r="B3837" t="s">
        <v>100</v>
      </c>
      <c r="C3837" t="s">
        <v>130</v>
      </c>
      <c r="D3837">
        <v>1</v>
      </c>
      <c r="E3837">
        <v>8.0299999999999994</v>
      </c>
      <c r="F3837">
        <v>8.0299999999999994</v>
      </c>
      <c r="G3837" t="s">
        <v>12</v>
      </c>
      <c r="H3837" t="s">
        <v>41</v>
      </c>
      <c r="I3837" s="1">
        <v>45491</v>
      </c>
      <c r="J3837">
        <f>YEAR(spending_patterns_detailed[[#This Row],[Transaction Date]])</f>
        <v>2024</v>
      </c>
      <c r="K3837" t="str">
        <f>TEXT(spending_patterns_detailed[[#This Row],[Transaction Date]],"mmm")</f>
        <v>Jul</v>
      </c>
      <c r="L38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838" spans="1:13" x14ac:dyDescent="0.4">
      <c r="A3838" t="s">
        <v>102</v>
      </c>
      <c r="B3838" t="s">
        <v>19</v>
      </c>
      <c r="C3838" t="s">
        <v>107</v>
      </c>
      <c r="D3838">
        <v>1</v>
      </c>
      <c r="E3838">
        <v>169.37</v>
      </c>
      <c r="F3838">
        <v>169.37</v>
      </c>
      <c r="G3838" t="s">
        <v>21</v>
      </c>
      <c r="H3838" t="s">
        <v>41</v>
      </c>
      <c r="I3838" s="1">
        <v>44957</v>
      </c>
      <c r="J3838">
        <f>YEAR(spending_patterns_detailed[[#This Row],[Transaction Date]])</f>
        <v>2023</v>
      </c>
      <c r="K3838" t="str">
        <f>TEXT(spending_patterns_detailed[[#This Row],[Transaction Date]],"mmm")</f>
        <v>Jan</v>
      </c>
      <c r="L38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39" spans="1:13" x14ac:dyDescent="0.4">
      <c r="A3839" t="s">
        <v>33</v>
      </c>
      <c r="B3839" t="s">
        <v>31</v>
      </c>
      <c r="C3839" t="s">
        <v>80</v>
      </c>
      <c r="D3839">
        <v>1</v>
      </c>
      <c r="E3839">
        <v>6.5</v>
      </c>
      <c r="F3839">
        <v>6.5</v>
      </c>
      <c r="G3839" t="s">
        <v>38</v>
      </c>
      <c r="H3839" t="s">
        <v>17</v>
      </c>
      <c r="I3839" s="1">
        <v>45430</v>
      </c>
      <c r="J3839">
        <f>YEAR(spending_patterns_detailed[[#This Row],[Transaction Date]])</f>
        <v>2024</v>
      </c>
      <c r="K3839" t="str">
        <f>TEXT(spending_patterns_detailed[[#This Row],[Transaction Date]],"mmm")</f>
        <v>May</v>
      </c>
      <c r="L38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840" spans="1:13" x14ac:dyDescent="0.4">
      <c r="A3840" t="s">
        <v>93</v>
      </c>
      <c r="B3840" t="s">
        <v>36</v>
      </c>
      <c r="C3840" t="s">
        <v>160</v>
      </c>
      <c r="D3840">
        <v>1</v>
      </c>
      <c r="E3840">
        <v>113.85</v>
      </c>
      <c r="F3840">
        <v>113.85</v>
      </c>
      <c r="G3840" t="s">
        <v>21</v>
      </c>
      <c r="H3840" t="s">
        <v>13</v>
      </c>
      <c r="I3840" s="1">
        <v>45308</v>
      </c>
      <c r="J3840">
        <f>YEAR(spending_patterns_detailed[[#This Row],[Transaction Date]])</f>
        <v>2024</v>
      </c>
      <c r="K3840" t="str">
        <f>TEXT(spending_patterns_detailed[[#This Row],[Transaction Date]],"mmm")</f>
        <v>Jan</v>
      </c>
      <c r="L38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41" spans="1:13" x14ac:dyDescent="0.4">
      <c r="A3841" t="s">
        <v>193</v>
      </c>
      <c r="B3841" t="s">
        <v>61</v>
      </c>
      <c r="C3841" t="s">
        <v>82</v>
      </c>
      <c r="D3841">
        <v>1</v>
      </c>
      <c r="E3841">
        <v>686.2</v>
      </c>
      <c r="F3841">
        <v>686.2</v>
      </c>
      <c r="G3841" t="s">
        <v>38</v>
      </c>
      <c r="H3841" t="s">
        <v>17</v>
      </c>
      <c r="I3841" s="1">
        <v>45668</v>
      </c>
      <c r="J3841">
        <f>YEAR(spending_patterns_detailed[[#This Row],[Transaction Date]])</f>
        <v>2025</v>
      </c>
      <c r="K3841" t="str">
        <f>TEXT(spending_patterns_detailed[[#This Row],[Transaction Date]],"mmm")</f>
        <v>Jan</v>
      </c>
      <c r="L38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42" spans="1:13" x14ac:dyDescent="0.4">
      <c r="A3842" t="s">
        <v>79</v>
      </c>
      <c r="B3842" t="s">
        <v>27</v>
      </c>
      <c r="C3842" t="s">
        <v>28</v>
      </c>
      <c r="D3842">
        <v>5</v>
      </c>
      <c r="E3842">
        <v>27.47</v>
      </c>
      <c r="F3842">
        <v>137.34</v>
      </c>
      <c r="G3842" t="s">
        <v>12</v>
      </c>
      <c r="H3842" t="s">
        <v>17</v>
      </c>
      <c r="I3842" s="1">
        <v>44949</v>
      </c>
      <c r="J3842">
        <f>YEAR(spending_patterns_detailed[[#This Row],[Transaction Date]])</f>
        <v>2023</v>
      </c>
      <c r="K3842" t="str">
        <f>TEXT(spending_patterns_detailed[[#This Row],[Transaction Date]],"mmm")</f>
        <v>Jan</v>
      </c>
      <c r="L38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43" spans="1:13" x14ac:dyDescent="0.4">
      <c r="A3843" t="s">
        <v>48</v>
      </c>
      <c r="B3843" t="s">
        <v>36</v>
      </c>
      <c r="C3843" t="s">
        <v>160</v>
      </c>
      <c r="D3843">
        <v>1</v>
      </c>
      <c r="E3843">
        <v>365.84</v>
      </c>
      <c r="F3843">
        <v>365.84</v>
      </c>
      <c r="G3843" t="s">
        <v>25</v>
      </c>
      <c r="H3843" t="s">
        <v>17</v>
      </c>
      <c r="I3843" s="1">
        <v>45571</v>
      </c>
      <c r="J3843">
        <f>YEAR(spending_patterns_detailed[[#This Row],[Transaction Date]])</f>
        <v>2024</v>
      </c>
      <c r="K3843" t="str">
        <f>TEXT(spending_patterns_detailed[[#This Row],[Transaction Date]],"mmm")</f>
        <v>Oct</v>
      </c>
      <c r="L38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44" spans="1:13" x14ac:dyDescent="0.4">
      <c r="A3844" t="s">
        <v>195</v>
      </c>
      <c r="B3844" t="s">
        <v>15</v>
      </c>
      <c r="C3844" t="s">
        <v>135</v>
      </c>
      <c r="D3844">
        <v>5</v>
      </c>
      <c r="E3844">
        <v>6.22</v>
      </c>
      <c r="F3844">
        <v>31.11</v>
      </c>
      <c r="G3844" t="s">
        <v>38</v>
      </c>
      <c r="H3844" t="s">
        <v>17</v>
      </c>
      <c r="I3844" s="1">
        <v>45117</v>
      </c>
      <c r="J3844">
        <f>YEAR(spending_patterns_detailed[[#This Row],[Transaction Date]])</f>
        <v>2023</v>
      </c>
      <c r="K3844" t="str">
        <f>TEXT(spending_patterns_detailed[[#This Row],[Transaction Date]],"mmm")</f>
        <v>Jul</v>
      </c>
      <c r="L38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45" spans="1:13" x14ac:dyDescent="0.4">
      <c r="A3845" t="s">
        <v>247</v>
      </c>
      <c r="B3845" t="s">
        <v>10</v>
      </c>
      <c r="C3845" t="s">
        <v>11</v>
      </c>
      <c r="D3845">
        <v>2</v>
      </c>
      <c r="E3845">
        <v>4.67</v>
      </c>
      <c r="F3845">
        <v>9.35</v>
      </c>
      <c r="G3845" t="s">
        <v>25</v>
      </c>
      <c r="H3845" t="s">
        <v>17</v>
      </c>
      <c r="I3845" s="1">
        <v>45613</v>
      </c>
      <c r="J3845">
        <f>YEAR(spending_patterns_detailed[[#This Row],[Transaction Date]])</f>
        <v>2024</v>
      </c>
      <c r="K3845" t="str">
        <f>TEXT(spending_patterns_detailed[[#This Row],[Transaction Date]],"mmm")</f>
        <v>Nov</v>
      </c>
      <c r="L38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846" spans="1:13" x14ac:dyDescent="0.4">
      <c r="A3846" t="s">
        <v>164</v>
      </c>
      <c r="B3846" t="s">
        <v>19</v>
      </c>
      <c r="C3846" t="s">
        <v>20</v>
      </c>
      <c r="D3846">
        <v>1</v>
      </c>
      <c r="E3846">
        <v>67.209999999999994</v>
      </c>
      <c r="F3846">
        <v>67.209999999999994</v>
      </c>
      <c r="G3846" t="s">
        <v>38</v>
      </c>
      <c r="H3846" t="s">
        <v>41</v>
      </c>
      <c r="I3846" s="1">
        <v>45046</v>
      </c>
      <c r="J3846">
        <f>YEAR(spending_patterns_detailed[[#This Row],[Transaction Date]])</f>
        <v>2023</v>
      </c>
      <c r="K3846" t="str">
        <f>TEXT(spending_patterns_detailed[[#This Row],[Transaction Date]],"mmm")</f>
        <v>Apr</v>
      </c>
      <c r="L38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47" spans="1:13" x14ac:dyDescent="0.4">
      <c r="A3847" t="s">
        <v>168</v>
      </c>
      <c r="B3847" t="s">
        <v>100</v>
      </c>
      <c r="C3847" t="s">
        <v>130</v>
      </c>
      <c r="D3847">
        <v>1</v>
      </c>
      <c r="E3847">
        <v>7.57</v>
      </c>
      <c r="F3847">
        <v>7.57</v>
      </c>
      <c r="G3847" t="s">
        <v>21</v>
      </c>
      <c r="H3847" t="s">
        <v>41</v>
      </c>
      <c r="I3847" s="1">
        <v>45094</v>
      </c>
      <c r="J3847">
        <f>YEAR(spending_patterns_detailed[[#This Row],[Transaction Date]])</f>
        <v>2023</v>
      </c>
      <c r="K3847" t="str">
        <f>TEXT(spending_patterns_detailed[[#This Row],[Transaction Date]],"mmm")</f>
        <v>Jun</v>
      </c>
      <c r="L38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848" spans="1:13" x14ac:dyDescent="0.4">
      <c r="A3848" t="s">
        <v>200</v>
      </c>
      <c r="B3848" t="s">
        <v>10</v>
      </c>
      <c r="C3848" t="s">
        <v>181</v>
      </c>
      <c r="D3848">
        <v>5</v>
      </c>
      <c r="E3848">
        <v>4.54</v>
      </c>
      <c r="F3848">
        <v>22.68</v>
      </c>
      <c r="G3848" t="s">
        <v>12</v>
      </c>
      <c r="H3848" t="s">
        <v>17</v>
      </c>
      <c r="I3848" s="1">
        <v>45085</v>
      </c>
      <c r="J3848">
        <f>YEAR(spending_patterns_detailed[[#This Row],[Transaction Date]])</f>
        <v>2023</v>
      </c>
      <c r="K3848" t="str">
        <f>TEXT(spending_patterns_detailed[[#This Row],[Transaction Date]],"mmm")</f>
        <v>Jun</v>
      </c>
      <c r="L38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49" spans="1:13" x14ac:dyDescent="0.4">
      <c r="A3849" t="s">
        <v>202</v>
      </c>
      <c r="B3849" t="s">
        <v>23</v>
      </c>
      <c r="C3849" t="s">
        <v>143</v>
      </c>
      <c r="D3849">
        <v>4</v>
      </c>
      <c r="E3849">
        <v>359.88</v>
      </c>
      <c r="F3849">
        <v>1439.53</v>
      </c>
      <c r="G3849" t="s">
        <v>38</v>
      </c>
      <c r="H3849" t="s">
        <v>13</v>
      </c>
      <c r="I3849" s="1">
        <v>45408</v>
      </c>
      <c r="J3849">
        <f>YEAR(spending_patterns_detailed[[#This Row],[Transaction Date]])</f>
        <v>2024</v>
      </c>
      <c r="K3849" t="str">
        <f>TEXT(spending_patterns_detailed[[#This Row],[Transaction Date]],"mmm")</f>
        <v>Apr</v>
      </c>
      <c r="L38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850" spans="1:13" x14ac:dyDescent="0.4">
      <c r="A3850" t="s">
        <v>154</v>
      </c>
      <c r="B3850" t="s">
        <v>31</v>
      </c>
      <c r="C3850" t="s">
        <v>94</v>
      </c>
      <c r="D3850">
        <v>1</v>
      </c>
      <c r="E3850">
        <v>50.27</v>
      </c>
      <c r="F3850">
        <v>50.27</v>
      </c>
      <c r="G3850" t="s">
        <v>12</v>
      </c>
      <c r="H3850" t="s">
        <v>41</v>
      </c>
      <c r="I3850" s="1">
        <v>45222</v>
      </c>
      <c r="J3850">
        <f>YEAR(spending_patterns_detailed[[#This Row],[Transaction Date]])</f>
        <v>2023</v>
      </c>
      <c r="K3850" t="str">
        <f>TEXT(spending_patterns_detailed[[#This Row],[Transaction Date]],"mmm")</f>
        <v>Oct</v>
      </c>
      <c r="L38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51" spans="1:13" x14ac:dyDescent="0.4">
      <c r="A3851" t="s">
        <v>247</v>
      </c>
      <c r="B3851" t="s">
        <v>10</v>
      </c>
      <c r="C3851" t="s">
        <v>68</v>
      </c>
      <c r="D3851">
        <v>2</v>
      </c>
      <c r="E3851">
        <v>17.7</v>
      </c>
      <c r="F3851">
        <v>35.39</v>
      </c>
      <c r="G3851" t="s">
        <v>12</v>
      </c>
      <c r="H3851" t="s">
        <v>17</v>
      </c>
      <c r="I3851" s="1">
        <v>45267</v>
      </c>
      <c r="J3851">
        <f>YEAR(spending_patterns_detailed[[#This Row],[Transaction Date]])</f>
        <v>2023</v>
      </c>
      <c r="K3851" t="str">
        <f>TEXT(spending_patterns_detailed[[#This Row],[Transaction Date]],"mmm")</f>
        <v>Dec</v>
      </c>
      <c r="L38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52" spans="1:13" x14ac:dyDescent="0.4">
      <c r="A3852" t="s">
        <v>216</v>
      </c>
      <c r="B3852" t="s">
        <v>27</v>
      </c>
      <c r="C3852" t="s">
        <v>54</v>
      </c>
      <c r="D3852">
        <v>4</v>
      </c>
      <c r="E3852">
        <v>264.29000000000002</v>
      </c>
      <c r="F3852">
        <v>1057.18</v>
      </c>
      <c r="G3852" t="s">
        <v>21</v>
      </c>
      <c r="H3852" t="s">
        <v>17</v>
      </c>
      <c r="I3852" s="1">
        <v>45459</v>
      </c>
      <c r="J3852">
        <f>YEAR(spending_patterns_detailed[[#This Row],[Transaction Date]])</f>
        <v>2024</v>
      </c>
      <c r="K3852" t="str">
        <f>TEXT(spending_patterns_detailed[[#This Row],[Transaction Date]],"mmm")</f>
        <v>Jun</v>
      </c>
      <c r="L38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853" spans="1:13" x14ac:dyDescent="0.4">
      <c r="A3853" t="s">
        <v>120</v>
      </c>
      <c r="B3853" t="s">
        <v>10</v>
      </c>
      <c r="C3853" t="s">
        <v>64</v>
      </c>
      <c r="D3853">
        <v>1</v>
      </c>
      <c r="E3853">
        <v>10.73</v>
      </c>
      <c r="F3853">
        <v>10.73</v>
      </c>
      <c r="G3853" t="s">
        <v>12</v>
      </c>
      <c r="H3853" t="s">
        <v>13</v>
      </c>
      <c r="I3853" s="1">
        <v>45211</v>
      </c>
      <c r="J3853">
        <f>YEAR(spending_patterns_detailed[[#This Row],[Transaction Date]])</f>
        <v>2023</v>
      </c>
      <c r="K3853" t="str">
        <f>TEXT(spending_patterns_detailed[[#This Row],[Transaction Date]],"mmm")</f>
        <v>Oct</v>
      </c>
      <c r="L38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54" spans="1:13" x14ac:dyDescent="0.4">
      <c r="A3854" t="s">
        <v>145</v>
      </c>
      <c r="B3854" t="s">
        <v>10</v>
      </c>
      <c r="C3854" t="s">
        <v>87</v>
      </c>
      <c r="D3854">
        <v>2</v>
      </c>
      <c r="E3854">
        <v>5.81</v>
      </c>
      <c r="F3854">
        <v>11.62</v>
      </c>
      <c r="G3854" t="s">
        <v>12</v>
      </c>
      <c r="H3854" t="s">
        <v>41</v>
      </c>
      <c r="I3854" s="1">
        <v>45114</v>
      </c>
      <c r="J3854">
        <f>YEAR(spending_patterns_detailed[[#This Row],[Transaction Date]])</f>
        <v>2023</v>
      </c>
      <c r="K3854" t="str">
        <f>TEXT(spending_patterns_detailed[[#This Row],[Transaction Date]],"mmm")</f>
        <v>Jul</v>
      </c>
      <c r="L38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55" spans="1:13" x14ac:dyDescent="0.4">
      <c r="A3855" t="s">
        <v>14</v>
      </c>
      <c r="B3855" t="s">
        <v>46</v>
      </c>
      <c r="C3855" t="s">
        <v>162</v>
      </c>
      <c r="D3855">
        <v>3</v>
      </c>
      <c r="E3855">
        <v>3.85</v>
      </c>
      <c r="F3855">
        <v>11.54</v>
      </c>
      <c r="G3855" t="s">
        <v>12</v>
      </c>
      <c r="H3855" t="s">
        <v>41</v>
      </c>
      <c r="I3855" s="1">
        <v>45647</v>
      </c>
      <c r="J3855">
        <f>YEAR(spending_patterns_detailed[[#This Row],[Transaction Date]])</f>
        <v>2024</v>
      </c>
      <c r="K3855" t="str">
        <f>TEXT(spending_patterns_detailed[[#This Row],[Transaction Date]],"mmm")</f>
        <v>Dec</v>
      </c>
      <c r="L38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56" spans="1:13" x14ac:dyDescent="0.4">
      <c r="A3856" t="s">
        <v>237</v>
      </c>
      <c r="B3856" t="s">
        <v>36</v>
      </c>
      <c r="C3856" t="s">
        <v>160</v>
      </c>
      <c r="D3856">
        <v>1</v>
      </c>
      <c r="E3856">
        <v>350.28</v>
      </c>
      <c r="F3856">
        <v>350.28</v>
      </c>
      <c r="G3856" t="s">
        <v>21</v>
      </c>
      <c r="H3856" t="s">
        <v>13</v>
      </c>
      <c r="I3856" s="1">
        <v>45591</v>
      </c>
      <c r="J3856">
        <f>YEAR(spending_patterns_detailed[[#This Row],[Transaction Date]])</f>
        <v>2024</v>
      </c>
      <c r="K3856" t="str">
        <f>TEXT(spending_patterns_detailed[[#This Row],[Transaction Date]],"mmm")</f>
        <v>Oct</v>
      </c>
      <c r="L38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57" spans="1:13" x14ac:dyDescent="0.4">
      <c r="A3857" t="s">
        <v>84</v>
      </c>
      <c r="B3857" t="s">
        <v>23</v>
      </c>
      <c r="C3857" t="s">
        <v>24</v>
      </c>
      <c r="D3857">
        <v>4</v>
      </c>
      <c r="E3857">
        <v>10.5</v>
      </c>
      <c r="F3857">
        <v>42</v>
      </c>
      <c r="G3857" t="s">
        <v>25</v>
      </c>
      <c r="H3857" t="s">
        <v>13</v>
      </c>
      <c r="I3857" s="1">
        <v>45201</v>
      </c>
      <c r="J3857">
        <f>YEAR(spending_patterns_detailed[[#This Row],[Transaction Date]])</f>
        <v>2023</v>
      </c>
      <c r="K3857" t="str">
        <f>TEXT(spending_patterns_detailed[[#This Row],[Transaction Date]],"mmm")</f>
        <v>Oct</v>
      </c>
      <c r="L38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58" spans="1:13" x14ac:dyDescent="0.4">
      <c r="A3858" t="s">
        <v>97</v>
      </c>
      <c r="B3858" t="s">
        <v>36</v>
      </c>
      <c r="C3858" t="s">
        <v>76</v>
      </c>
      <c r="D3858">
        <v>1</v>
      </c>
      <c r="E3858">
        <v>30.02</v>
      </c>
      <c r="F3858">
        <v>30.02</v>
      </c>
      <c r="G3858" t="s">
        <v>38</v>
      </c>
      <c r="H3858" t="s">
        <v>17</v>
      </c>
      <c r="I3858" s="1">
        <v>45138</v>
      </c>
      <c r="J3858">
        <f>YEAR(spending_patterns_detailed[[#This Row],[Transaction Date]])</f>
        <v>2023</v>
      </c>
      <c r="K3858" t="str">
        <f>TEXT(spending_patterns_detailed[[#This Row],[Transaction Date]],"mmm")</f>
        <v>Jul</v>
      </c>
      <c r="L38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59" spans="1:13" x14ac:dyDescent="0.4">
      <c r="A3859" t="s">
        <v>146</v>
      </c>
      <c r="B3859" t="s">
        <v>23</v>
      </c>
      <c r="C3859" t="s">
        <v>24</v>
      </c>
      <c r="D3859">
        <v>3</v>
      </c>
      <c r="E3859">
        <v>16.2</v>
      </c>
      <c r="F3859">
        <v>48.6</v>
      </c>
      <c r="G3859" t="s">
        <v>21</v>
      </c>
      <c r="H3859" t="s">
        <v>17</v>
      </c>
      <c r="I3859" s="1">
        <v>45384</v>
      </c>
      <c r="J3859">
        <f>YEAR(spending_patterns_detailed[[#This Row],[Transaction Date]])</f>
        <v>2024</v>
      </c>
      <c r="K3859" t="str">
        <f>TEXT(spending_patterns_detailed[[#This Row],[Transaction Date]],"mmm")</f>
        <v>Apr</v>
      </c>
      <c r="L38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60" spans="1:13" x14ac:dyDescent="0.4">
      <c r="A3860" t="s">
        <v>29</v>
      </c>
      <c r="B3860" t="s">
        <v>31</v>
      </c>
      <c r="C3860" t="s">
        <v>94</v>
      </c>
      <c r="D3860">
        <v>1</v>
      </c>
      <c r="E3860">
        <v>30.05</v>
      </c>
      <c r="F3860">
        <v>30.05</v>
      </c>
      <c r="G3860" t="s">
        <v>21</v>
      </c>
      <c r="H3860" t="s">
        <v>17</v>
      </c>
      <c r="I3860" s="1">
        <v>45127</v>
      </c>
      <c r="J3860">
        <f>YEAR(spending_patterns_detailed[[#This Row],[Transaction Date]])</f>
        <v>2023</v>
      </c>
      <c r="K3860" t="str">
        <f>TEXT(spending_patterns_detailed[[#This Row],[Transaction Date]],"mmm")</f>
        <v>Jul</v>
      </c>
      <c r="L38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61" spans="1:13" x14ac:dyDescent="0.4">
      <c r="A3861" t="s">
        <v>253</v>
      </c>
      <c r="B3861" t="s">
        <v>15</v>
      </c>
      <c r="C3861" t="s">
        <v>135</v>
      </c>
      <c r="D3861">
        <v>4</v>
      </c>
      <c r="E3861">
        <v>17.87</v>
      </c>
      <c r="F3861">
        <v>71.489999999999995</v>
      </c>
      <c r="G3861" t="s">
        <v>38</v>
      </c>
      <c r="H3861" t="s">
        <v>41</v>
      </c>
      <c r="I3861" s="1">
        <v>45302</v>
      </c>
      <c r="J3861">
        <f>YEAR(spending_patterns_detailed[[#This Row],[Transaction Date]])</f>
        <v>2024</v>
      </c>
      <c r="K3861" t="str">
        <f>TEXT(spending_patterns_detailed[[#This Row],[Transaction Date]],"mmm")</f>
        <v>Jan</v>
      </c>
      <c r="L38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62" spans="1:13" x14ac:dyDescent="0.4">
      <c r="A3862" t="s">
        <v>152</v>
      </c>
      <c r="B3862" t="s">
        <v>19</v>
      </c>
      <c r="C3862" t="s">
        <v>52</v>
      </c>
      <c r="D3862">
        <v>1</v>
      </c>
      <c r="E3862">
        <v>190.19</v>
      </c>
      <c r="F3862">
        <v>190.19</v>
      </c>
      <c r="G3862" t="s">
        <v>21</v>
      </c>
      <c r="H3862" t="s">
        <v>17</v>
      </c>
      <c r="I3862" s="1">
        <v>45565</v>
      </c>
      <c r="J3862">
        <f>YEAR(spending_patterns_detailed[[#This Row],[Transaction Date]])</f>
        <v>2024</v>
      </c>
      <c r="K3862" t="str">
        <f>TEXT(spending_patterns_detailed[[#This Row],[Transaction Date]],"mmm")</f>
        <v>Sep</v>
      </c>
      <c r="L38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63" spans="1:13" x14ac:dyDescent="0.4">
      <c r="A3863" t="s">
        <v>201</v>
      </c>
      <c r="B3863" t="s">
        <v>31</v>
      </c>
      <c r="C3863" t="s">
        <v>32</v>
      </c>
      <c r="D3863">
        <v>1</v>
      </c>
      <c r="E3863">
        <v>573.29999999999995</v>
      </c>
      <c r="F3863">
        <v>573.29999999999995</v>
      </c>
      <c r="G3863" t="s">
        <v>21</v>
      </c>
      <c r="H3863" t="s">
        <v>17</v>
      </c>
      <c r="I3863" s="1">
        <v>44958</v>
      </c>
      <c r="J3863">
        <f>YEAR(spending_patterns_detailed[[#This Row],[Transaction Date]])</f>
        <v>2023</v>
      </c>
      <c r="K3863" t="str">
        <f>TEXT(spending_patterns_detailed[[#This Row],[Transaction Date]],"mmm")</f>
        <v>Feb</v>
      </c>
      <c r="L38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64" spans="1:13" x14ac:dyDescent="0.4">
      <c r="A3864" t="s">
        <v>211</v>
      </c>
      <c r="B3864" t="s">
        <v>27</v>
      </c>
      <c r="C3864" t="s">
        <v>153</v>
      </c>
      <c r="D3864">
        <v>5</v>
      </c>
      <c r="E3864">
        <v>46.27</v>
      </c>
      <c r="F3864">
        <v>231.33</v>
      </c>
      <c r="G3864" t="s">
        <v>21</v>
      </c>
      <c r="H3864" t="s">
        <v>13</v>
      </c>
      <c r="I3864" s="1">
        <v>45551</v>
      </c>
      <c r="J3864">
        <f>YEAR(spending_patterns_detailed[[#This Row],[Transaction Date]])</f>
        <v>2024</v>
      </c>
      <c r="K3864" t="str">
        <f>TEXT(spending_patterns_detailed[[#This Row],[Transaction Date]],"mmm")</f>
        <v>Sep</v>
      </c>
      <c r="L38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65" spans="1:13" x14ac:dyDescent="0.4">
      <c r="A3865" t="s">
        <v>67</v>
      </c>
      <c r="B3865" t="s">
        <v>23</v>
      </c>
      <c r="C3865" t="s">
        <v>24</v>
      </c>
      <c r="D3865">
        <v>1</v>
      </c>
      <c r="E3865">
        <v>15.42</v>
      </c>
      <c r="F3865">
        <v>15.42</v>
      </c>
      <c r="G3865" t="s">
        <v>21</v>
      </c>
      <c r="H3865" t="s">
        <v>13</v>
      </c>
      <c r="I3865" s="1">
        <v>45021</v>
      </c>
      <c r="J3865">
        <f>YEAR(spending_patterns_detailed[[#This Row],[Transaction Date]])</f>
        <v>2023</v>
      </c>
      <c r="K3865" t="str">
        <f>TEXT(spending_patterns_detailed[[#This Row],[Transaction Date]],"mmm")</f>
        <v>Apr</v>
      </c>
      <c r="L38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66" spans="1:13" x14ac:dyDescent="0.4">
      <c r="A3866" t="s">
        <v>161</v>
      </c>
      <c r="B3866" t="s">
        <v>31</v>
      </c>
      <c r="C3866" t="s">
        <v>32</v>
      </c>
      <c r="D3866">
        <v>1</v>
      </c>
      <c r="E3866">
        <v>736.77</v>
      </c>
      <c r="F3866">
        <v>736.77</v>
      </c>
      <c r="G3866" t="s">
        <v>38</v>
      </c>
      <c r="H3866" t="s">
        <v>13</v>
      </c>
      <c r="I3866" s="1">
        <v>45260</v>
      </c>
      <c r="J3866">
        <f>YEAR(spending_patterns_detailed[[#This Row],[Transaction Date]])</f>
        <v>2023</v>
      </c>
      <c r="K3866" t="str">
        <f>TEXT(spending_patterns_detailed[[#This Row],[Transaction Date]],"mmm")</f>
        <v>Nov</v>
      </c>
      <c r="L38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67" spans="1:13" x14ac:dyDescent="0.4">
      <c r="A3867" t="s">
        <v>225</v>
      </c>
      <c r="B3867" t="s">
        <v>70</v>
      </c>
      <c r="C3867" t="s">
        <v>73</v>
      </c>
      <c r="D3867">
        <v>1</v>
      </c>
      <c r="E3867">
        <v>99.22</v>
      </c>
      <c r="F3867">
        <v>99.22</v>
      </c>
      <c r="G3867" t="s">
        <v>38</v>
      </c>
      <c r="H3867" t="s">
        <v>13</v>
      </c>
      <c r="I3867" s="1">
        <v>45345</v>
      </c>
      <c r="J3867">
        <f>YEAR(spending_patterns_detailed[[#This Row],[Transaction Date]])</f>
        <v>2024</v>
      </c>
      <c r="K3867" t="str">
        <f>TEXT(spending_patterns_detailed[[#This Row],[Transaction Date]],"mmm")</f>
        <v>Feb</v>
      </c>
      <c r="L38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68" spans="1:13" x14ac:dyDescent="0.4">
      <c r="A3868" t="s">
        <v>84</v>
      </c>
      <c r="B3868" t="s">
        <v>23</v>
      </c>
      <c r="C3868" t="s">
        <v>24</v>
      </c>
      <c r="D3868">
        <v>5</v>
      </c>
      <c r="E3868">
        <v>22.31</v>
      </c>
      <c r="F3868">
        <v>111.53</v>
      </c>
      <c r="G3868" t="s">
        <v>38</v>
      </c>
      <c r="H3868" t="s">
        <v>17</v>
      </c>
      <c r="I3868" s="1">
        <v>45161</v>
      </c>
      <c r="J3868">
        <f>YEAR(spending_patterns_detailed[[#This Row],[Transaction Date]])</f>
        <v>2023</v>
      </c>
      <c r="K3868" t="str">
        <f>TEXT(spending_patterns_detailed[[#This Row],[Transaction Date]],"mmm")</f>
        <v>Aug</v>
      </c>
      <c r="L38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69" spans="1:13" x14ac:dyDescent="0.4">
      <c r="A3869" t="s">
        <v>251</v>
      </c>
      <c r="B3869" t="s">
        <v>56</v>
      </c>
      <c r="C3869" t="s">
        <v>59</v>
      </c>
      <c r="D3869">
        <v>4</v>
      </c>
      <c r="E3869">
        <v>85.29</v>
      </c>
      <c r="F3869">
        <v>341.15</v>
      </c>
      <c r="G3869" t="s">
        <v>25</v>
      </c>
      <c r="H3869" t="s">
        <v>17</v>
      </c>
      <c r="I3869" s="1">
        <v>44936</v>
      </c>
      <c r="J3869">
        <f>YEAR(spending_patterns_detailed[[#This Row],[Transaction Date]])</f>
        <v>2023</v>
      </c>
      <c r="K3869" t="str">
        <f>TEXT(spending_patterns_detailed[[#This Row],[Transaction Date]],"mmm")</f>
        <v>Jan</v>
      </c>
      <c r="L38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70" spans="1:13" x14ac:dyDescent="0.4">
      <c r="A3870" t="s">
        <v>120</v>
      </c>
      <c r="B3870" t="s">
        <v>49</v>
      </c>
      <c r="C3870" t="s">
        <v>197</v>
      </c>
      <c r="D3870">
        <v>4</v>
      </c>
      <c r="E3870">
        <v>59.11</v>
      </c>
      <c r="F3870">
        <v>236.44</v>
      </c>
      <c r="G3870" t="s">
        <v>38</v>
      </c>
      <c r="H3870" t="s">
        <v>41</v>
      </c>
      <c r="I3870" s="1">
        <v>44956</v>
      </c>
      <c r="J3870">
        <f>YEAR(spending_patterns_detailed[[#This Row],[Transaction Date]])</f>
        <v>2023</v>
      </c>
      <c r="K3870" t="str">
        <f>TEXT(spending_patterns_detailed[[#This Row],[Transaction Date]],"mmm")</f>
        <v>Jan</v>
      </c>
      <c r="L38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71" spans="1:13" x14ac:dyDescent="0.4">
      <c r="A3871" t="s">
        <v>148</v>
      </c>
      <c r="B3871" t="s">
        <v>31</v>
      </c>
      <c r="C3871" t="s">
        <v>32</v>
      </c>
      <c r="D3871">
        <v>1</v>
      </c>
      <c r="E3871">
        <v>178.63</v>
      </c>
      <c r="F3871">
        <v>178.63</v>
      </c>
      <c r="G3871" t="s">
        <v>21</v>
      </c>
      <c r="H3871" t="s">
        <v>41</v>
      </c>
      <c r="I3871" s="1">
        <v>45515</v>
      </c>
      <c r="J3871">
        <f>YEAR(spending_patterns_detailed[[#This Row],[Transaction Date]])</f>
        <v>2024</v>
      </c>
      <c r="K3871" t="str">
        <f>TEXT(spending_patterns_detailed[[#This Row],[Transaction Date]],"mmm")</f>
        <v>Aug</v>
      </c>
      <c r="L38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72" spans="1:13" x14ac:dyDescent="0.4">
      <c r="A3872" t="s">
        <v>90</v>
      </c>
      <c r="B3872" t="s">
        <v>36</v>
      </c>
      <c r="C3872" t="s">
        <v>37</v>
      </c>
      <c r="D3872">
        <v>1</v>
      </c>
      <c r="E3872">
        <v>912.9</v>
      </c>
      <c r="F3872">
        <v>912.9</v>
      </c>
      <c r="G3872" t="s">
        <v>38</v>
      </c>
      <c r="H3872" t="s">
        <v>17</v>
      </c>
      <c r="I3872" s="1">
        <v>44933</v>
      </c>
      <c r="J3872">
        <f>YEAR(spending_patterns_detailed[[#This Row],[Transaction Date]])</f>
        <v>2023</v>
      </c>
      <c r="K3872" t="str">
        <f>TEXT(spending_patterns_detailed[[#This Row],[Transaction Date]],"mmm")</f>
        <v>Jan</v>
      </c>
      <c r="L38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73" spans="1:13" x14ac:dyDescent="0.4">
      <c r="A3873" t="s">
        <v>99</v>
      </c>
      <c r="B3873" t="s">
        <v>31</v>
      </c>
      <c r="C3873" t="s">
        <v>32</v>
      </c>
      <c r="D3873">
        <v>1</v>
      </c>
      <c r="E3873">
        <v>720.8</v>
      </c>
      <c r="F3873">
        <v>720.8</v>
      </c>
      <c r="G3873" t="s">
        <v>12</v>
      </c>
      <c r="H3873" t="s">
        <v>13</v>
      </c>
      <c r="I3873" s="1">
        <v>45301</v>
      </c>
      <c r="J3873">
        <f>YEAR(spending_patterns_detailed[[#This Row],[Transaction Date]])</f>
        <v>2024</v>
      </c>
      <c r="K3873" t="str">
        <f>TEXT(spending_patterns_detailed[[#This Row],[Transaction Date]],"mmm")</f>
        <v>Jan</v>
      </c>
      <c r="L38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74" spans="1:13" x14ac:dyDescent="0.4">
      <c r="A3874" t="s">
        <v>30</v>
      </c>
      <c r="B3874" t="s">
        <v>61</v>
      </c>
      <c r="C3874" t="s">
        <v>82</v>
      </c>
      <c r="D3874">
        <v>1</v>
      </c>
      <c r="E3874">
        <v>743.03</v>
      </c>
      <c r="F3874">
        <v>743.03</v>
      </c>
      <c r="G3874" t="s">
        <v>25</v>
      </c>
      <c r="H3874" t="s">
        <v>17</v>
      </c>
      <c r="I3874" s="1">
        <v>44964</v>
      </c>
      <c r="J3874">
        <f>YEAR(spending_patterns_detailed[[#This Row],[Transaction Date]])</f>
        <v>2023</v>
      </c>
      <c r="K3874" t="str">
        <f>TEXT(spending_patterns_detailed[[#This Row],[Transaction Date]],"mmm")</f>
        <v>Feb</v>
      </c>
      <c r="L38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75" spans="1:13" x14ac:dyDescent="0.4">
      <c r="A3875" t="s">
        <v>127</v>
      </c>
      <c r="B3875" t="s">
        <v>23</v>
      </c>
      <c r="C3875" t="s">
        <v>34</v>
      </c>
      <c r="D3875">
        <v>3</v>
      </c>
      <c r="E3875">
        <v>107.52</v>
      </c>
      <c r="F3875">
        <v>322.57</v>
      </c>
      <c r="G3875" t="s">
        <v>21</v>
      </c>
      <c r="H3875" t="s">
        <v>41</v>
      </c>
      <c r="I3875" s="1">
        <v>45383</v>
      </c>
      <c r="J3875">
        <f>YEAR(spending_patterns_detailed[[#This Row],[Transaction Date]])</f>
        <v>2024</v>
      </c>
      <c r="K3875" t="str">
        <f>TEXT(spending_patterns_detailed[[#This Row],[Transaction Date]],"mmm")</f>
        <v>Apr</v>
      </c>
      <c r="L38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76" spans="1:13" x14ac:dyDescent="0.4">
      <c r="A3876" t="s">
        <v>161</v>
      </c>
      <c r="B3876" t="s">
        <v>15</v>
      </c>
      <c r="C3876" t="s">
        <v>135</v>
      </c>
      <c r="D3876">
        <v>3</v>
      </c>
      <c r="E3876">
        <v>13.08</v>
      </c>
      <c r="F3876">
        <v>39.24</v>
      </c>
      <c r="G3876" t="s">
        <v>12</v>
      </c>
      <c r="H3876" t="s">
        <v>17</v>
      </c>
      <c r="I3876" s="1">
        <v>45432</v>
      </c>
      <c r="J3876">
        <f>YEAR(spending_patterns_detailed[[#This Row],[Transaction Date]])</f>
        <v>2024</v>
      </c>
      <c r="K3876" t="str">
        <f>TEXT(spending_patterns_detailed[[#This Row],[Transaction Date]],"mmm")</f>
        <v>May</v>
      </c>
      <c r="L38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77" spans="1:13" x14ac:dyDescent="0.4">
      <c r="A3877" t="s">
        <v>273</v>
      </c>
      <c r="B3877" t="s">
        <v>100</v>
      </c>
      <c r="C3877" t="s">
        <v>101</v>
      </c>
      <c r="D3877">
        <v>1</v>
      </c>
      <c r="E3877">
        <v>18.54</v>
      </c>
      <c r="F3877">
        <v>18.54</v>
      </c>
      <c r="G3877" t="s">
        <v>12</v>
      </c>
      <c r="H3877" t="s">
        <v>17</v>
      </c>
      <c r="I3877" s="1">
        <v>45033</v>
      </c>
      <c r="J3877">
        <f>YEAR(spending_patterns_detailed[[#This Row],[Transaction Date]])</f>
        <v>2023</v>
      </c>
      <c r="K3877" t="str">
        <f>TEXT(spending_patterns_detailed[[#This Row],[Transaction Date]],"mmm")</f>
        <v>Apr</v>
      </c>
      <c r="L38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78" spans="1:13" x14ac:dyDescent="0.4">
      <c r="A3878" t="s">
        <v>58</v>
      </c>
      <c r="B3878" t="s">
        <v>49</v>
      </c>
      <c r="C3878" t="s">
        <v>50</v>
      </c>
      <c r="D3878">
        <v>1</v>
      </c>
      <c r="E3878">
        <v>45.34</v>
      </c>
      <c r="F3878">
        <v>45.34</v>
      </c>
      <c r="G3878" t="s">
        <v>25</v>
      </c>
      <c r="H3878" t="s">
        <v>41</v>
      </c>
      <c r="I3878" s="1">
        <v>44986</v>
      </c>
      <c r="J3878">
        <f>YEAR(spending_patterns_detailed[[#This Row],[Transaction Date]])</f>
        <v>2023</v>
      </c>
      <c r="K3878" t="str">
        <f>TEXT(spending_patterns_detailed[[#This Row],[Transaction Date]],"mmm")</f>
        <v>Mar</v>
      </c>
      <c r="L38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79" spans="1:13" x14ac:dyDescent="0.4">
      <c r="A3879" t="s">
        <v>276</v>
      </c>
      <c r="B3879" t="s">
        <v>23</v>
      </c>
      <c r="C3879" t="s">
        <v>143</v>
      </c>
      <c r="D3879">
        <v>5</v>
      </c>
      <c r="E3879">
        <v>497.88</v>
      </c>
      <c r="F3879">
        <v>2489.42</v>
      </c>
      <c r="G3879" t="s">
        <v>38</v>
      </c>
      <c r="H3879" t="s">
        <v>13</v>
      </c>
      <c r="I3879" s="1">
        <v>45190</v>
      </c>
      <c r="J3879">
        <f>YEAR(spending_patterns_detailed[[#This Row],[Transaction Date]])</f>
        <v>2023</v>
      </c>
      <c r="K3879" t="str">
        <f>TEXT(spending_patterns_detailed[[#This Row],[Transaction Date]],"mmm")</f>
        <v>Sep</v>
      </c>
      <c r="L38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880" spans="1:13" x14ac:dyDescent="0.4">
      <c r="A3880" t="s">
        <v>171</v>
      </c>
      <c r="B3880" t="s">
        <v>23</v>
      </c>
      <c r="C3880" t="s">
        <v>143</v>
      </c>
      <c r="D3880">
        <v>2</v>
      </c>
      <c r="E3880">
        <v>288.7</v>
      </c>
      <c r="F3880">
        <v>577.39</v>
      </c>
      <c r="G3880" t="s">
        <v>25</v>
      </c>
      <c r="H3880" t="s">
        <v>41</v>
      </c>
      <c r="I3880" s="1">
        <v>45269</v>
      </c>
      <c r="J3880">
        <f>YEAR(spending_patterns_detailed[[#This Row],[Transaction Date]])</f>
        <v>2023</v>
      </c>
      <c r="K3880" t="str">
        <f>TEXT(spending_patterns_detailed[[#This Row],[Transaction Date]],"mmm")</f>
        <v>Dec</v>
      </c>
      <c r="L38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81" spans="1:13" x14ac:dyDescent="0.4">
      <c r="A3881" t="s">
        <v>230</v>
      </c>
      <c r="B3881" t="s">
        <v>70</v>
      </c>
      <c r="C3881" t="s">
        <v>71</v>
      </c>
      <c r="D3881">
        <v>4</v>
      </c>
      <c r="E3881">
        <v>11.76</v>
      </c>
      <c r="F3881">
        <v>47.03</v>
      </c>
      <c r="G3881" t="s">
        <v>21</v>
      </c>
      <c r="H3881" t="s">
        <v>41</v>
      </c>
      <c r="I3881" s="1">
        <v>45668</v>
      </c>
      <c r="J3881">
        <f>YEAR(spending_patterns_detailed[[#This Row],[Transaction Date]])</f>
        <v>2025</v>
      </c>
      <c r="K3881" t="str">
        <f>TEXT(spending_patterns_detailed[[#This Row],[Transaction Date]],"mmm")</f>
        <v>Jan</v>
      </c>
      <c r="L38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82" spans="1:13" x14ac:dyDescent="0.4">
      <c r="A3882" t="s">
        <v>239</v>
      </c>
      <c r="B3882" t="s">
        <v>61</v>
      </c>
      <c r="C3882" t="s">
        <v>62</v>
      </c>
      <c r="D3882">
        <v>1</v>
      </c>
      <c r="E3882">
        <v>243.87</v>
      </c>
      <c r="F3882">
        <v>243.87</v>
      </c>
      <c r="G3882" t="s">
        <v>21</v>
      </c>
      <c r="H3882" t="s">
        <v>41</v>
      </c>
      <c r="I3882" s="1">
        <v>45255</v>
      </c>
      <c r="J3882">
        <f>YEAR(spending_patterns_detailed[[#This Row],[Transaction Date]])</f>
        <v>2023</v>
      </c>
      <c r="K3882" t="str">
        <f>TEXT(spending_patterns_detailed[[#This Row],[Transaction Date]],"mmm")</f>
        <v>Nov</v>
      </c>
      <c r="L38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83" spans="1:13" x14ac:dyDescent="0.4">
      <c r="A3883" t="s">
        <v>77</v>
      </c>
      <c r="B3883" t="s">
        <v>46</v>
      </c>
      <c r="C3883" t="s">
        <v>109</v>
      </c>
      <c r="D3883">
        <v>2</v>
      </c>
      <c r="E3883">
        <v>397.66</v>
      </c>
      <c r="F3883">
        <v>795.33</v>
      </c>
      <c r="G3883" t="s">
        <v>25</v>
      </c>
      <c r="H3883" t="s">
        <v>41</v>
      </c>
      <c r="I3883" s="1">
        <v>45548</v>
      </c>
      <c r="J3883">
        <f>YEAR(spending_patterns_detailed[[#This Row],[Transaction Date]])</f>
        <v>2024</v>
      </c>
      <c r="K3883" t="str">
        <f>TEXT(spending_patterns_detailed[[#This Row],[Transaction Date]],"mmm")</f>
        <v>Sep</v>
      </c>
      <c r="L38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84" spans="1:13" x14ac:dyDescent="0.4">
      <c r="A3884" t="s">
        <v>251</v>
      </c>
      <c r="B3884" t="s">
        <v>19</v>
      </c>
      <c r="C3884" t="s">
        <v>20</v>
      </c>
      <c r="D3884">
        <v>1</v>
      </c>
      <c r="E3884">
        <v>66.34</v>
      </c>
      <c r="F3884">
        <v>66.34</v>
      </c>
      <c r="G3884" t="s">
        <v>21</v>
      </c>
      <c r="H3884" t="s">
        <v>41</v>
      </c>
      <c r="I3884" s="1">
        <v>45424</v>
      </c>
      <c r="J3884">
        <f>YEAR(spending_patterns_detailed[[#This Row],[Transaction Date]])</f>
        <v>2024</v>
      </c>
      <c r="K3884" t="str">
        <f>TEXT(spending_patterns_detailed[[#This Row],[Transaction Date]],"mmm")</f>
        <v>May</v>
      </c>
      <c r="L38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85" spans="1:13" x14ac:dyDescent="0.4">
      <c r="A3885" t="s">
        <v>114</v>
      </c>
      <c r="B3885" t="s">
        <v>31</v>
      </c>
      <c r="C3885" t="s">
        <v>80</v>
      </c>
      <c r="D3885">
        <v>1</v>
      </c>
      <c r="E3885">
        <v>6.74</v>
      </c>
      <c r="F3885">
        <v>6.74</v>
      </c>
      <c r="G3885" t="s">
        <v>12</v>
      </c>
      <c r="H3885" t="s">
        <v>17</v>
      </c>
      <c r="I3885" s="1">
        <v>44940</v>
      </c>
      <c r="J3885">
        <f>YEAR(spending_patterns_detailed[[#This Row],[Transaction Date]])</f>
        <v>2023</v>
      </c>
      <c r="K3885" t="str">
        <f>TEXT(spending_patterns_detailed[[#This Row],[Transaction Date]],"mmm")</f>
        <v>Jan</v>
      </c>
      <c r="L38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886" spans="1:13" x14ac:dyDescent="0.4">
      <c r="A3886" t="s">
        <v>42</v>
      </c>
      <c r="B3886" t="s">
        <v>49</v>
      </c>
      <c r="C3886" t="s">
        <v>50</v>
      </c>
      <c r="D3886">
        <v>1</v>
      </c>
      <c r="E3886">
        <v>59.56</v>
      </c>
      <c r="F3886">
        <v>59.56</v>
      </c>
      <c r="G3886" t="s">
        <v>25</v>
      </c>
      <c r="H3886" t="s">
        <v>41</v>
      </c>
      <c r="I3886" s="1">
        <v>45457</v>
      </c>
      <c r="J3886">
        <f>YEAR(spending_patterns_detailed[[#This Row],[Transaction Date]])</f>
        <v>2024</v>
      </c>
      <c r="K3886" t="str">
        <f>TEXT(spending_patterns_detailed[[#This Row],[Transaction Date]],"mmm")</f>
        <v>Jun</v>
      </c>
      <c r="L38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87" spans="1:13" x14ac:dyDescent="0.4">
      <c r="A3887" t="s">
        <v>206</v>
      </c>
      <c r="B3887" t="s">
        <v>19</v>
      </c>
      <c r="C3887" t="s">
        <v>20</v>
      </c>
      <c r="D3887">
        <v>1</v>
      </c>
      <c r="E3887">
        <v>57.13</v>
      </c>
      <c r="F3887">
        <v>57.13</v>
      </c>
      <c r="G3887" t="s">
        <v>38</v>
      </c>
      <c r="H3887" t="s">
        <v>13</v>
      </c>
      <c r="I3887" s="1">
        <v>45200</v>
      </c>
      <c r="J3887">
        <f>YEAR(spending_patterns_detailed[[#This Row],[Transaction Date]])</f>
        <v>2023</v>
      </c>
      <c r="K3887" t="str">
        <f>TEXT(spending_patterns_detailed[[#This Row],[Transaction Date]],"mmm")</f>
        <v>Oct</v>
      </c>
      <c r="L38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88" spans="1:13" x14ac:dyDescent="0.4">
      <c r="A3888" t="s">
        <v>158</v>
      </c>
      <c r="B3888" t="s">
        <v>36</v>
      </c>
      <c r="C3888" t="s">
        <v>160</v>
      </c>
      <c r="D3888">
        <v>1</v>
      </c>
      <c r="E3888">
        <v>210.52</v>
      </c>
      <c r="F3888">
        <v>210.52</v>
      </c>
      <c r="G3888" t="s">
        <v>12</v>
      </c>
      <c r="H3888" t="s">
        <v>13</v>
      </c>
      <c r="I3888" s="1">
        <v>45064</v>
      </c>
      <c r="J3888">
        <f>YEAR(spending_patterns_detailed[[#This Row],[Transaction Date]])</f>
        <v>2023</v>
      </c>
      <c r="K3888" t="str">
        <f>TEXT(spending_patterns_detailed[[#This Row],[Transaction Date]],"mmm")</f>
        <v>May</v>
      </c>
      <c r="L38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89" spans="1:13" x14ac:dyDescent="0.4">
      <c r="A3889" t="s">
        <v>217</v>
      </c>
      <c r="B3889" t="s">
        <v>56</v>
      </c>
      <c r="C3889" t="s">
        <v>165</v>
      </c>
      <c r="D3889">
        <v>3</v>
      </c>
      <c r="E3889">
        <v>603.74</v>
      </c>
      <c r="F3889">
        <v>1811.22</v>
      </c>
      <c r="G3889" t="s">
        <v>38</v>
      </c>
      <c r="H3889" t="s">
        <v>13</v>
      </c>
      <c r="I3889" s="1">
        <v>45429</v>
      </c>
      <c r="J3889">
        <f>YEAR(spending_patterns_detailed[[#This Row],[Transaction Date]])</f>
        <v>2024</v>
      </c>
      <c r="K3889" t="str">
        <f>TEXT(spending_patterns_detailed[[#This Row],[Transaction Date]],"mmm")</f>
        <v>May</v>
      </c>
      <c r="L38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890" spans="1:13" x14ac:dyDescent="0.4">
      <c r="A3890" t="s">
        <v>79</v>
      </c>
      <c r="B3890" t="s">
        <v>31</v>
      </c>
      <c r="C3890" t="s">
        <v>80</v>
      </c>
      <c r="D3890">
        <v>1</v>
      </c>
      <c r="E3890">
        <v>9.73</v>
      </c>
      <c r="F3890">
        <v>9.73</v>
      </c>
      <c r="G3890" t="s">
        <v>25</v>
      </c>
      <c r="H3890" t="s">
        <v>41</v>
      </c>
      <c r="I3890" s="1">
        <v>45491</v>
      </c>
      <c r="J3890">
        <f>YEAR(spending_patterns_detailed[[#This Row],[Transaction Date]])</f>
        <v>2024</v>
      </c>
      <c r="K3890" t="str">
        <f>TEXT(spending_patterns_detailed[[#This Row],[Transaction Date]],"mmm")</f>
        <v>Jul</v>
      </c>
      <c r="L38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891" spans="1:13" x14ac:dyDescent="0.4">
      <c r="A3891" t="s">
        <v>199</v>
      </c>
      <c r="B3891" t="s">
        <v>23</v>
      </c>
      <c r="C3891" t="s">
        <v>24</v>
      </c>
      <c r="D3891">
        <v>1</v>
      </c>
      <c r="E3891">
        <v>13.33</v>
      </c>
      <c r="F3891">
        <v>13.33</v>
      </c>
      <c r="G3891" t="s">
        <v>38</v>
      </c>
      <c r="H3891" t="s">
        <v>13</v>
      </c>
      <c r="I3891" s="1">
        <v>44976</v>
      </c>
      <c r="J3891">
        <f>YEAR(spending_patterns_detailed[[#This Row],[Transaction Date]])</f>
        <v>2023</v>
      </c>
      <c r="K3891" t="str">
        <f>TEXT(spending_patterns_detailed[[#This Row],[Transaction Date]],"mmm")</f>
        <v>Feb</v>
      </c>
      <c r="L38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92" spans="1:13" x14ac:dyDescent="0.4">
      <c r="A3892" t="s">
        <v>264</v>
      </c>
      <c r="B3892" t="s">
        <v>61</v>
      </c>
      <c r="C3892" t="s">
        <v>78</v>
      </c>
      <c r="D3892">
        <v>1</v>
      </c>
      <c r="E3892">
        <v>400.73</v>
      </c>
      <c r="F3892">
        <v>400.73</v>
      </c>
      <c r="G3892" t="s">
        <v>12</v>
      </c>
      <c r="H3892" t="s">
        <v>41</v>
      </c>
      <c r="I3892" s="1">
        <v>45389</v>
      </c>
      <c r="J3892">
        <f>YEAR(spending_patterns_detailed[[#This Row],[Transaction Date]])</f>
        <v>2024</v>
      </c>
      <c r="K3892" t="str">
        <f>TEXT(spending_patterns_detailed[[#This Row],[Transaction Date]],"mmm")</f>
        <v>Apr</v>
      </c>
      <c r="L38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93" spans="1:13" x14ac:dyDescent="0.4">
      <c r="A3893" t="s">
        <v>45</v>
      </c>
      <c r="B3893" t="s">
        <v>10</v>
      </c>
      <c r="C3893" t="s">
        <v>64</v>
      </c>
      <c r="D3893">
        <v>4</v>
      </c>
      <c r="E3893">
        <v>17.97</v>
      </c>
      <c r="F3893">
        <v>71.88</v>
      </c>
      <c r="G3893" t="s">
        <v>21</v>
      </c>
      <c r="H3893" t="s">
        <v>17</v>
      </c>
      <c r="I3893" s="1">
        <v>45390</v>
      </c>
      <c r="J3893">
        <f>YEAR(spending_patterns_detailed[[#This Row],[Transaction Date]])</f>
        <v>2024</v>
      </c>
      <c r="K3893" t="str">
        <f>TEXT(spending_patterns_detailed[[#This Row],[Transaction Date]],"mmm")</f>
        <v>Apr</v>
      </c>
      <c r="L38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94" spans="1:13" x14ac:dyDescent="0.4">
      <c r="A3894" t="s">
        <v>81</v>
      </c>
      <c r="B3894" t="s">
        <v>70</v>
      </c>
      <c r="C3894" t="s">
        <v>73</v>
      </c>
      <c r="D3894">
        <v>5</v>
      </c>
      <c r="E3894">
        <v>45.02</v>
      </c>
      <c r="F3894">
        <v>225.1</v>
      </c>
      <c r="G3894" t="s">
        <v>25</v>
      </c>
      <c r="H3894" t="s">
        <v>17</v>
      </c>
      <c r="I3894" s="1">
        <v>45569</v>
      </c>
      <c r="J3894">
        <f>YEAR(spending_patterns_detailed[[#This Row],[Transaction Date]])</f>
        <v>2024</v>
      </c>
      <c r="K3894" t="str">
        <f>TEXT(spending_patterns_detailed[[#This Row],[Transaction Date]],"mmm")</f>
        <v>Oct</v>
      </c>
      <c r="L38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95" spans="1:13" x14ac:dyDescent="0.4">
      <c r="A3895" t="s">
        <v>164</v>
      </c>
      <c r="B3895" t="s">
        <v>70</v>
      </c>
      <c r="C3895" t="s">
        <v>73</v>
      </c>
      <c r="D3895">
        <v>4</v>
      </c>
      <c r="E3895">
        <v>96.68</v>
      </c>
      <c r="F3895">
        <v>386.72</v>
      </c>
      <c r="G3895" t="s">
        <v>25</v>
      </c>
      <c r="H3895" t="s">
        <v>17</v>
      </c>
      <c r="I3895" s="1">
        <v>45403</v>
      </c>
      <c r="J3895">
        <f>YEAR(spending_patterns_detailed[[#This Row],[Transaction Date]])</f>
        <v>2024</v>
      </c>
      <c r="K3895" t="str">
        <f>TEXT(spending_patterns_detailed[[#This Row],[Transaction Date]],"mmm")</f>
        <v>Apr</v>
      </c>
      <c r="L38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96" spans="1:13" x14ac:dyDescent="0.4">
      <c r="A3896" t="s">
        <v>148</v>
      </c>
      <c r="B3896" t="s">
        <v>31</v>
      </c>
      <c r="C3896" t="s">
        <v>94</v>
      </c>
      <c r="D3896">
        <v>1</v>
      </c>
      <c r="E3896">
        <v>92.94</v>
      </c>
      <c r="F3896">
        <v>92.94</v>
      </c>
      <c r="G3896" t="s">
        <v>38</v>
      </c>
      <c r="H3896" t="s">
        <v>17</v>
      </c>
      <c r="I3896" s="1">
        <v>45439</v>
      </c>
      <c r="J3896">
        <f>YEAR(spending_patterns_detailed[[#This Row],[Transaction Date]])</f>
        <v>2024</v>
      </c>
      <c r="K3896" t="str">
        <f>TEXT(spending_patterns_detailed[[#This Row],[Transaction Date]],"mmm")</f>
        <v>May</v>
      </c>
      <c r="L38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8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897" spans="1:13" x14ac:dyDescent="0.4">
      <c r="A3897" t="s">
        <v>246</v>
      </c>
      <c r="B3897" t="s">
        <v>36</v>
      </c>
      <c r="C3897" t="s">
        <v>160</v>
      </c>
      <c r="D3897">
        <v>1</v>
      </c>
      <c r="E3897">
        <v>597.22</v>
      </c>
      <c r="F3897">
        <v>597.22</v>
      </c>
      <c r="G3897" t="s">
        <v>21</v>
      </c>
      <c r="H3897" t="s">
        <v>17</v>
      </c>
      <c r="I3897" s="1">
        <v>44947</v>
      </c>
      <c r="J3897">
        <f>YEAR(spending_patterns_detailed[[#This Row],[Transaction Date]])</f>
        <v>2023</v>
      </c>
      <c r="K3897" t="str">
        <f>TEXT(spending_patterns_detailed[[#This Row],[Transaction Date]],"mmm")</f>
        <v>Jan</v>
      </c>
      <c r="L38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98" spans="1:13" x14ac:dyDescent="0.4">
      <c r="A3898" t="s">
        <v>65</v>
      </c>
      <c r="B3898" t="s">
        <v>15</v>
      </c>
      <c r="C3898" t="s">
        <v>151</v>
      </c>
      <c r="D3898">
        <v>3</v>
      </c>
      <c r="E3898">
        <v>186.98</v>
      </c>
      <c r="F3898">
        <v>560.94000000000005</v>
      </c>
      <c r="G3898" t="s">
        <v>21</v>
      </c>
      <c r="H3898" t="s">
        <v>17</v>
      </c>
      <c r="I3898" s="1">
        <v>45094</v>
      </c>
      <c r="J3898">
        <f>YEAR(spending_patterns_detailed[[#This Row],[Transaction Date]])</f>
        <v>2023</v>
      </c>
      <c r="K3898" t="str">
        <f>TEXT(spending_patterns_detailed[[#This Row],[Transaction Date]],"mmm")</f>
        <v>Jun</v>
      </c>
      <c r="L38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8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899" spans="1:13" x14ac:dyDescent="0.4">
      <c r="A3899" t="s">
        <v>251</v>
      </c>
      <c r="B3899" t="s">
        <v>70</v>
      </c>
      <c r="C3899" t="s">
        <v>110</v>
      </c>
      <c r="D3899">
        <v>3</v>
      </c>
      <c r="E3899">
        <v>3.17</v>
      </c>
      <c r="F3899">
        <v>9.52</v>
      </c>
      <c r="G3899" t="s">
        <v>12</v>
      </c>
      <c r="H3899" t="s">
        <v>41</v>
      </c>
      <c r="I3899" s="1">
        <v>45631</v>
      </c>
      <c r="J3899">
        <f>YEAR(spending_patterns_detailed[[#This Row],[Transaction Date]])</f>
        <v>2024</v>
      </c>
      <c r="K3899" t="str">
        <f>TEXT(spending_patterns_detailed[[#This Row],[Transaction Date]],"mmm")</f>
        <v>Dec</v>
      </c>
      <c r="L38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8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00" spans="1:13" x14ac:dyDescent="0.4">
      <c r="A3900" t="s">
        <v>155</v>
      </c>
      <c r="B3900" t="s">
        <v>27</v>
      </c>
      <c r="C3900" t="s">
        <v>153</v>
      </c>
      <c r="D3900">
        <v>1</v>
      </c>
      <c r="E3900">
        <v>39.28</v>
      </c>
      <c r="F3900">
        <v>39.28</v>
      </c>
      <c r="G3900" t="s">
        <v>21</v>
      </c>
      <c r="H3900" t="s">
        <v>17</v>
      </c>
      <c r="I3900" s="1">
        <v>45203</v>
      </c>
      <c r="J3900">
        <f>YEAR(spending_patterns_detailed[[#This Row],[Transaction Date]])</f>
        <v>2023</v>
      </c>
      <c r="K3900" t="str">
        <f>TEXT(spending_patterns_detailed[[#This Row],[Transaction Date]],"mmm")</f>
        <v>Oct</v>
      </c>
      <c r="L39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01" spans="1:13" x14ac:dyDescent="0.4">
      <c r="A3901" t="s">
        <v>75</v>
      </c>
      <c r="B3901" t="s">
        <v>56</v>
      </c>
      <c r="C3901" t="s">
        <v>165</v>
      </c>
      <c r="D3901">
        <v>4</v>
      </c>
      <c r="E3901">
        <v>466.98</v>
      </c>
      <c r="F3901">
        <v>1867.92</v>
      </c>
      <c r="G3901" t="s">
        <v>21</v>
      </c>
      <c r="H3901" t="s">
        <v>41</v>
      </c>
      <c r="I3901" s="1">
        <v>45354</v>
      </c>
      <c r="J3901">
        <f>YEAR(spending_patterns_detailed[[#This Row],[Transaction Date]])</f>
        <v>2024</v>
      </c>
      <c r="K3901" t="str">
        <f>TEXT(spending_patterns_detailed[[#This Row],[Transaction Date]],"mmm")</f>
        <v>Mar</v>
      </c>
      <c r="L39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902" spans="1:13" x14ac:dyDescent="0.4">
      <c r="A3902" t="s">
        <v>69</v>
      </c>
      <c r="B3902" t="s">
        <v>23</v>
      </c>
      <c r="C3902" t="s">
        <v>24</v>
      </c>
      <c r="D3902">
        <v>2</v>
      </c>
      <c r="E3902">
        <v>23.58</v>
      </c>
      <c r="F3902">
        <v>47.16</v>
      </c>
      <c r="G3902" t="s">
        <v>38</v>
      </c>
      <c r="H3902" t="s">
        <v>13</v>
      </c>
      <c r="I3902" s="1">
        <v>45558</v>
      </c>
      <c r="J3902">
        <f>YEAR(spending_patterns_detailed[[#This Row],[Transaction Date]])</f>
        <v>2024</v>
      </c>
      <c r="K3902" t="str">
        <f>TEXT(spending_patterns_detailed[[#This Row],[Transaction Date]],"mmm")</f>
        <v>Sep</v>
      </c>
      <c r="L39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03" spans="1:13" x14ac:dyDescent="0.4">
      <c r="A3903" t="s">
        <v>65</v>
      </c>
      <c r="B3903" t="s">
        <v>100</v>
      </c>
      <c r="C3903" t="s">
        <v>189</v>
      </c>
      <c r="D3903">
        <v>1</v>
      </c>
      <c r="E3903">
        <v>34.83</v>
      </c>
      <c r="F3903">
        <v>34.83</v>
      </c>
      <c r="G3903" t="s">
        <v>25</v>
      </c>
      <c r="H3903" t="s">
        <v>17</v>
      </c>
      <c r="I3903" s="1">
        <v>45359</v>
      </c>
      <c r="J3903">
        <f>YEAR(spending_patterns_detailed[[#This Row],[Transaction Date]])</f>
        <v>2024</v>
      </c>
      <c r="K3903" t="str">
        <f>TEXT(spending_patterns_detailed[[#This Row],[Transaction Date]],"mmm")</f>
        <v>Mar</v>
      </c>
      <c r="L39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04" spans="1:13" x14ac:dyDescent="0.4">
      <c r="A3904" t="s">
        <v>116</v>
      </c>
      <c r="B3904" t="s">
        <v>70</v>
      </c>
      <c r="C3904" t="s">
        <v>71</v>
      </c>
      <c r="D3904">
        <v>4</v>
      </c>
      <c r="E3904">
        <v>14.15</v>
      </c>
      <c r="F3904">
        <v>56.59</v>
      </c>
      <c r="G3904" t="s">
        <v>25</v>
      </c>
      <c r="H3904" t="s">
        <v>17</v>
      </c>
      <c r="I3904" s="1">
        <v>45110</v>
      </c>
      <c r="J3904">
        <f>YEAR(spending_patterns_detailed[[#This Row],[Transaction Date]])</f>
        <v>2023</v>
      </c>
      <c r="K3904" t="str">
        <f>TEXT(spending_patterns_detailed[[#This Row],[Transaction Date]],"mmm")</f>
        <v>Jul</v>
      </c>
      <c r="L39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05" spans="1:13" x14ac:dyDescent="0.4">
      <c r="A3905" t="s">
        <v>224</v>
      </c>
      <c r="B3905" t="s">
        <v>36</v>
      </c>
      <c r="C3905" t="s">
        <v>76</v>
      </c>
      <c r="D3905">
        <v>1</v>
      </c>
      <c r="E3905">
        <v>37.64</v>
      </c>
      <c r="F3905">
        <v>37.64</v>
      </c>
      <c r="G3905" t="s">
        <v>38</v>
      </c>
      <c r="H3905" t="s">
        <v>13</v>
      </c>
      <c r="I3905" s="1">
        <v>45350</v>
      </c>
      <c r="J3905">
        <f>YEAR(spending_patterns_detailed[[#This Row],[Transaction Date]])</f>
        <v>2024</v>
      </c>
      <c r="K3905" t="str">
        <f>TEXT(spending_patterns_detailed[[#This Row],[Transaction Date]],"mmm")</f>
        <v>Feb</v>
      </c>
      <c r="L39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06" spans="1:13" x14ac:dyDescent="0.4">
      <c r="A3906" t="s">
        <v>264</v>
      </c>
      <c r="B3906" t="s">
        <v>70</v>
      </c>
      <c r="C3906" t="s">
        <v>110</v>
      </c>
      <c r="D3906">
        <v>2</v>
      </c>
      <c r="E3906">
        <v>4.0199999999999996</v>
      </c>
      <c r="F3906">
        <v>8.0299999999999994</v>
      </c>
      <c r="G3906" t="s">
        <v>21</v>
      </c>
      <c r="H3906" t="s">
        <v>41</v>
      </c>
      <c r="I3906" s="1">
        <v>45566</v>
      </c>
      <c r="J3906">
        <f>YEAR(spending_patterns_detailed[[#This Row],[Transaction Date]])</f>
        <v>2024</v>
      </c>
      <c r="K3906" t="str">
        <f>TEXT(spending_patterns_detailed[[#This Row],[Transaction Date]],"mmm")</f>
        <v>Oct</v>
      </c>
      <c r="L39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07" spans="1:13" x14ac:dyDescent="0.4">
      <c r="A3907" t="s">
        <v>254</v>
      </c>
      <c r="B3907" t="s">
        <v>49</v>
      </c>
      <c r="C3907" t="s">
        <v>50</v>
      </c>
      <c r="D3907">
        <v>1</v>
      </c>
      <c r="E3907">
        <v>8.6</v>
      </c>
      <c r="F3907">
        <v>8.6</v>
      </c>
      <c r="G3907" t="s">
        <v>38</v>
      </c>
      <c r="H3907" t="s">
        <v>41</v>
      </c>
      <c r="I3907" s="1">
        <v>44931</v>
      </c>
      <c r="J3907">
        <f>YEAR(spending_patterns_detailed[[#This Row],[Transaction Date]])</f>
        <v>2023</v>
      </c>
      <c r="K3907" t="str">
        <f>TEXT(spending_patterns_detailed[[#This Row],[Transaction Date]],"mmm")</f>
        <v>Jan</v>
      </c>
      <c r="L39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08" spans="1:13" x14ac:dyDescent="0.4">
      <c r="A3908" t="s">
        <v>171</v>
      </c>
      <c r="B3908" t="s">
        <v>70</v>
      </c>
      <c r="C3908" t="s">
        <v>110</v>
      </c>
      <c r="D3908">
        <v>4</v>
      </c>
      <c r="E3908">
        <v>7.85</v>
      </c>
      <c r="F3908">
        <v>31.4</v>
      </c>
      <c r="G3908" t="s">
        <v>12</v>
      </c>
      <c r="H3908" t="s">
        <v>41</v>
      </c>
      <c r="I3908" s="1">
        <v>45176</v>
      </c>
      <c r="J3908">
        <f>YEAR(spending_patterns_detailed[[#This Row],[Transaction Date]])</f>
        <v>2023</v>
      </c>
      <c r="K3908" t="str">
        <f>TEXT(spending_patterns_detailed[[#This Row],[Transaction Date]],"mmm")</f>
        <v>Sep</v>
      </c>
      <c r="L39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09" spans="1:13" x14ac:dyDescent="0.4">
      <c r="A3909" t="s">
        <v>214</v>
      </c>
      <c r="B3909" t="s">
        <v>10</v>
      </c>
      <c r="C3909" t="s">
        <v>64</v>
      </c>
      <c r="D3909">
        <v>3</v>
      </c>
      <c r="E3909">
        <v>14.95</v>
      </c>
      <c r="F3909">
        <v>44.85</v>
      </c>
      <c r="G3909" t="s">
        <v>38</v>
      </c>
      <c r="H3909" t="s">
        <v>17</v>
      </c>
      <c r="I3909" s="1">
        <v>45659</v>
      </c>
      <c r="J3909">
        <f>YEAR(spending_patterns_detailed[[#This Row],[Transaction Date]])</f>
        <v>2025</v>
      </c>
      <c r="K3909" t="str">
        <f>TEXT(spending_patterns_detailed[[#This Row],[Transaction Date]],"mmm")</f>
        <v>Jan</v>
      </c>
      <c r="L39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10" spans="1:13" x14ac:dyDescent="0.4">
      <c r="A3910" t="s">
        <v>191</v>
      </c>
      <c r="B3910" t="s">
        <v>61</v>
      </c>
      <c r="C3910" t="s">
        <v>62</v>
      </c>
      <c r="D3910">
        <v>1</v>
      </c>
      <c r="E3910">
        <v>158.21</v>
      </c>
      <c r="F3910">
        <v>158.21</v>
      </c>
      <c r="G3910" t="s">
        <v>38</v>
      </c>
      <c r="H3910" t="s">
        <v>41</v>
      </c>
      <c r="I3910" s="1">
        <v>45001</v>
      </c>
      <c r="J3910">
        <f>YEAR(spending_patterns_detailed[[#This Row],[Transaction Date]])</f>
        <v>2023</v>
      </c>
      <c r="K3910" t="str">
        <f>TEXT(spending_patterns_detailed[[#This Row],[Transaction Date]],"mmm")</f>
        <v>Mar</v>
      </c>
      <c r="L39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11" spans="1:13" x14ac:dyDescent="0.4">
      <c r="A3911" t="s">
        <v>208</v>
      </c>
      <c r="B3911" t="s">
        <v>46</v>
      </c>
      <c r="C3911" t="s">
        <v>47</v>
      </c>
      <c r="D3911">
        <v>3</v>
      </c>
      <c r="E3911">
        <v>4.58</v>
      </c>
      <c r="F3911">
        <v>13.75</v>
      </c>
      <c r="G3911" t="s">
        <v>25</v>
      </c>
      <c r="H3911" t="s">
        <v>13</v>
      </c>
      <c r="I3911" s="1">
        <v>44996</v>
      </c>
      <c r="J3911">
        <f>YEAR(spending_patterns_detailed[[#This Row],[Transaction Date]])</f>
        <v>2023</v>
      </c>
      <c r="K3911" t="str">
        <f>TEXT(spending_patterns_detailed[[#This Row],[Transaction Date]],"mmm")</f>
        <v>Mar</v>
      </c>
      <c r="L39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12" spans="1:13" x14ac:dyDescent="0.4">
      <c r="A3912" t="s">
        <v>92</v>
      </c>
      <c r="B3912" t="s">
        <v>31</v>
      </c>
      <c r="C3912" t="s">
        <v>80</v>
      </c>
      <c r="D3912">
        <v>1</v>
      </c>
      <c r="E3912">
        <v>5.65</v>
      </c>
      <c r="F3912">
        <v>5.65</v>
      </c>
      <c r="G3912" t="s">
        <v>38</v>
      </c>
      <c r="H3912" t="s">
        <v>41</v>
      </c>
      <c r="I3912" s="1">
        <v>45488</v>
      </c>
      <c r="J3912">
        <f>YEAR(spending_patterns_detailed[[#This Row],[Transaction Date]])</f>
        <v>2024</v>
      </c>
      <c r="K3912" t="str">
        <f>TEXT(spending_patterns_detailed[[#This Row],[Transaction Date]],"mmm")</f>
        <v>Jul</v>
      </c>
      <c r="L39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13" spans="1:13" x14ac:dyDescent="0.4">
      <c r="A3913" t="s">
        <v>246</v>
      </c>
      <c r="B3913" t="s">
        <v>61</v>
      </c>
      <c r="C3913" t="s">
        <v>82</v>
      </c>
      <c r="D3913">
        <v>1</v>
      </c>
      <c r="E3913">
        <v>585.80999999999995</v>
      </c>
      <c r="F3913">
        <v>585.80999999999995</v>
      </c>
      <c r="G3913" t="s">
        <v>25</v>
      </c>
      <c r="H3913" t="s">
        <v>17</v>
      </c>
      <c r="I3913" s="1">
        <v>45185</v>
      </c>
      <c r="J3913">
        <f>YEAR(spending_patterns_detailed[[#This Row],[Transaction Date]])</f>
        <v>2023</v>
      </c>
      <c r="K3913" t="str">
        <f>TEXT(spending_patterns_detailed[[#This Row],[Transaction Date]],"mmm")</f>
        <v>Sep</v>
      </c>
      <c r="L39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14" spans="1:13" x14ac:dyDescent="0.4">
      <c r="A3914" t="s">
        <v>245</v>
      </c>
      <c r="B3914" t="s">
        <v>19</v>
      </c>
      <c r="C3914" t="s">
        <v>52</v>
      </c>
      <c r="D3914">
        <v>1</v>
      </c>
      <c r="E3914">
        <v>146.65</v>
      </c>
      <c r="F3914">
        <v>146.65</v>
      </c>
      <c r="G3914" t="s">
        <v>12</v>
      </c>
      <c r="H3914" t="s">
        <v>17</v>
      </c>
      <c r="I3914" s="1">
        <v>45518</v>
      </c>
      <c r="J3914">
        <f>YEAR(spending_patterns_detailed[[#This Row],[Transaction Date]])</f>
        <v>2024</v>
      </c>
      <c r="K3914" t="str">
        <f>TEXT(spending_patterns_detailed[[#This Row],[Transaction Date]],"mmm")</f>
        <v>Aug</v>
      </c>
      <c r="L39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15" spans="1:13" x14ac:dyDescent="0.4">
      <c r="A3915" t="s">
        <v>259</v>
      </c>
      <c r="B3915" t="s">
        <v>100</v>
      </c>
      <c r="C3915" t="s">
        <v>101</v>
      </c>
      <c r="D3915">
        <v>1</v>
      </c>
      <c r="E3915">
        <v>13.23</v>
      </c>
      <c r="F3915">
        <v>13.23</v>
      </c>
      <c r="G3915" t="s">
        <v>25</v>
      </c>
      <c r="H3915" t="s">
        <v>41</v>
      </c>
      <c r="I3915" s="1">
        <v>45197</v>
      </c>
      <c r="J3915">
        <f>YEAR(spending_patterns_detailed[[#This Row],[Transaction Date]])</f>
        <v>2023</v>
      </c>
      <c r="K3915" t="str">
        <f>TEXT(spending_patterns_detailed[[#This Row],[Transaction Date]],"mmm")</f>
        <v>Sep</v>
      </c>
      <c r="L39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16" spans="1:13" x14ac:dyDescent="0.4">
      <c r="A3916" t="s">
        <v>145</v>
      </c>
      <c r="B3916" t="s">
        <v>19</v>
      </c>
      <c r="C3916" t="s">
        <v>20</v>
      </c>
      <c r="D3916">
        <v>1</v>
      </c>
      <c r="E3916">
        <v>98.14</v>
      </c>
      <c r="F3916">
        <v>98.14</v>
      </c>
      <c r="G3916" t="s">
        <v>21</v>
      </c>
      <c r="H3916" t="s">
        <v>17</v>
      </c>
      <c r="I3916" s="1">
        <v>45005</v>
      </c>
      <c r="J3916">
        <f>YEAR(spending_patterns_detailed[[#This Row],[Transaction Date]])</f>
        <v>2023</v>
      </c>
      <c r="K3916" t="str">
        <f>TEXT(spending_patterns_detailed[[#This Row],[Transaction Date]],"mmm")</f>
        <v>Mar</v>
      </c>
      <c r="L39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17" spans="1:13" x14ac:dyDescent="0.4">
      <c r="A3917" t="s">
        <v>173</v>
      </c>
      <c r="B3917" t="s">
        <v>61</v>
      </c>
      <c r="C3917" t="s">
        <v>78</v>
      </c>
      <c r="D3917">
        <v>1</v>
      </c>
      <c r="E3917">
        <v>671.8</v>
      </c>
      <c r="F3917">
        <v>671.8</v>
      </c>
      <c r="G3917" t="s">
        <v>21</v>
      </c>
      <c r="H3917" t="s">
        <v>41</v>
      </c>
      <c r="I3917" s="1">
        <v>44929</v>
      </c>
      <c r="J3917">
        <f>YEAR(spending_patterns_detailed[[#This Row],[Transaction Date]])</f>
        <v>2023</v>
      </c>
      <c r="K3917" t="str">
        <f>TEXT(spending_patterns_detailed[[#This Row],[Transaction Date]],"mmm")</f>
        <v>Jan</v>
      </c>
      <c r="L39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18" spans="1:13" x14ac:dyDescent="0.4">
      <c r="A3918" t="s">
        <v>126</v>
      </c>
      <c r="B3918" t="s">
        <v>100</v>
      </c>
      <c r="C3918" t="s">
        <v>101</v>
      </c>
      <c r="D3918">
        <v>1</v>
      </c>
      <c r="E3918">
        <v>8.01</v>
      </c>
      <c r="F3918">
        <v>8.01</v>
      </c>
      <c r="G3918" t="s">
        <v>21</v>
      </c>
      <c r="H3918" t="s">
        <v>17</v>
      </c>
      <c r="I3918" s="1">
        <v>45039</v>
      </c>
      <c r="J3918">
        <f>YEAR(spending_patterns_detailed[[#This Row],[Transaction Date]])</f>
        <v>2023</v>
      </c>
      <c r="K3918" t="str">
        <f>TEXT(spending_patterns_detailed[[#This Row],[Transaction Date]],"mmm")</f>
        <v>Apr</v>
      </c>
      <c r="L39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19" spans="1:13" x14ac:dyDescent="0.4">
      <c r="A3919" t="s">
        <v>203</v>
      </c>
      <c r="B3919" t="s">
        <v>10</v>
      </c>
      <c r="C3919" t="s">
        <v>87</v>
      </c>
      <c r="D3919">
        <v>2</v>
      </c>
      <c r="E3919">
        <v>5.57</v>
      </c>
      <c r="F3919">
        <v>11.14</v>
      </c>
      <c r="G3919" t="s">
        <v>21</v>
      </c>
      <c r="H3919" t="s">
        <v>41</v>
      </c>
      <c r="I3919" s="1">
        <v>45186</v>
      </c>
      <c r="J3919">
        <f>YEAR(spending_patterns_detailed[[#This Row],[Transaction Date]])</f>
        <v>2023</v>
      </c>
      <c r="K3919" t="str">
        <f>TEXT(spending_patterns_detailed[[#This Row],[Transaction Date]],"mmm")</f>
        <v>Sep</v>
      </c>
      <c r="L39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20" spans="1:13" x14ac:dyDescent="0.4">
      <c r="A3920" t="s">
        <v>199</v>
      </c>
      <c r="B3920" t="s">
        <v>70</v>
      </c>
      <c r="C3920" t="s">
        <v>71</v>
      </c>
      <c r="D3920">
        <v>3</v>
      </c>
      <c r="E3920">
        <v>8.33</v>
      </c>
      <c r="F3920">
        <v>24.99</v>
      </c>
      <c r="G3920" t="s">
        <v>38</v>
      </c>
      <c r="H3920" t="s">
        <v>17</v>
      </c>
      <c r="I3920" s="1">
        <v>45563</v>
      </c>
      <c r="J3920">
        <f>YEAR(spending_patterns_detailed[[#This Row],[Transaction Date]])</f>
        <v>2024</v>
      </c>
      <c r="K3920" t="str">
        <f>TEXT(spending_patterns_detailed[[#This Row],[Transaction Date]],"mmm")</f>
        <v>Sep</v>
      </c>
      <c r="L39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21" spans="1:13" x14ac:dyDescent="0.4">
      <c r="A3921" t="s">
        <v>113</v>
      </c>
      <c r="B3921" t="s">
        <v>70</v>
      </c>
      <c r="C3921" t="s">
        <v>73</v>
      </c>
      <c r="D3921">
        <v>4</v>
      </c>
      <c r="E3921">
        <v>68.72</v>
      </c>
      <c r="F3921">
        <v>274.87</v>
      </c>
      <c r="G3921" t="s">
        <v>21</v>
      </c>
      <c r="H3921" t="s">
        <v>17</v>
      </c>
      <c r="I3921" s="1">
        <v>45159</v>
      </c>
      <c r="J3921">
        <f>YEAR(spending_patterns_detailed[[#This Row],[Transaction Date]])</f>
        <v>2023</v>
      </c>
      <c r="K3921" t="str">
        <f>TEXT(spending_patterns_detailed[[#This Row],[Transaction Date]],"mmm")</f>
        <v>Aug</v>
      </c>
      <c r="L39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22" spans="1:13" x14ac:dyDescent="0.4">
      <c r="A3922" t="s">
        <v>271</v>
      </c>
      <c r="B3922" t="s">
        <v>100</v>
      </c>
      <c r="C3922" t="s">
        <v>101</v>
      </c>
      <c r="D3922">
        <v>1</v>
      </c>
      <c r="E3922">
        <v>10.41</v>
      </c>
      <c r="F3922">
        <v>10.41</v>
      </c>
      <c r="G3922" t="s">
        <v>12</v>
      </c>
      <c r="H3922" t="s">
        <v>17</v>
      </c>
      <c r="I3922" s="1">
        <v>44990</v>
      </c>
      <c r="J3922">
        <f>YEAR(spending_patterns_detailed[[#This Row],[Transaction Date]])</f>
        <v>2023</v>
      </c>
      <c r="K3922" t="str">
        <f>TEXT(spending_patterns_detailed[[#This Row],[Transaction Date]],"mmm")</f>
        <v>Mar</v>
      </c>
      <c r="L39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23" spans="1:13" x14ac:dyDescent="0.4">
      <c r="A3923" t="s">
        <v>157</v>
      </c>
      <c r="B3923" t="s">
        <v>61</v>
      </c>
      <c r="C3923" t="s">
        <v>62</v>
      </c>
      <c r="D3923">
        <v>1</v>
      </c>
      <c r="E3923">
        <v>189.59</v>
      </c>
      <c r="F3923">
        <v>189.59</v>
      </c>
      <c r="G3923" t="s">
        <v>12</v>
      </c>
      <c r="H3923" t="s">
        <v>13</v>
      </c>
      <c r="I3923" s="1">
        <v>45175</v>
      </c>
      <c r="J3923">
        <f>YEAR(spending_patterns_detailed[[#This Row],[Transaction Date]])</f>
        <v>2023</v>
      </c>
      <c r="K3923" t="str">
        <f>TEXT(spending_patterns_detailed[[#This Row],[Transaction Date]],"mmm")</f>
        <v>Sep</v>
      </c>
      <c r="L39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24" spans="1:13" x14ac:dyDescent="0.4">
      <c r="A3924" t="s">
        <v>217</v>
      </c>
      <c r="B3924" t="s">
        <v>27</v>
      </c>
      <c r="C3924" t="s">
        <v>40</v>
      </c>
      <c r="D3924">
        <v>2</v>
      </c>
      <c r="E3924">
        <v>84.21</v>
      </c>
      <c r="F3924">
        <v>168.42</v>
      </c>
      <c r="G3924" t="s">
        <v>12</v>
      </c>
      <c r="H3924" t="s">
        <v>41</v>
      </c>
      <c r="I3924" s="1">
        <v>45612</v>
      </c>
      <c r="J3924">
        <f>YEAR(spending_patterns_detailed[[#This Row],[Transaction Date]])</f>
        <v>2024</v>
      </c>
      <c r="K3924" t="str">
        <f>TEXT(spending_patterns_detailed[[#This Row],[Transaction Date]],"mmm")</f>
        <v>Nov</v>
      </c>
      <c r="L39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25" spans="1:13" x14ac:dyDescent="0.4">
      <c r="A3925" t="s">
        <v>156</v>
      </c>
      <c r="B3925" t="s">
        <v>49</v>
      </c>
      <c r="C3925" t="s">
        <v>197</v>
      </c>
      <c r="D3925">
        <v>4</v>
      </c>
      <c r="E3925">
        <v>58.14</v>
      </c>
      <c r="F3925">
        <v>232.54</v>
      </c>
      <c r="G3925" t="s">
        <v>38</v>
      </c>
      <c r="H3925" t="s">
        <v>17</v>
      </c>
      <c r="I3925" s="1">
        <v>45550</v>
      </c>
      <c r="J3925">
        <f>YEAR(spending_patterns_detailed[[#This Row],[Transaction Date]])</f>
        <v>2024</v>
      </c>
      <c r="K3925" t="str">
        <f>TEXT(spending_patterns_detailed[[#This Row],[Transaction Date]],"mmm")</f>
        <v>Sep</v>
      </c>
      <c r="L39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26" spans="1:13" x14ac:dyDescent="0.4">
      <c r="A3926" t="s">
        <v>69</v>
      </c>
      <c r="B3926" t="s">
        <v>23</v>
      </c>
      <c r="C3926" t="s">
        <v>24</v>
      </c>
      <c r="D3926">
        <v>4</v>
      </c>
      <c r="E3926">
        <v>23.4</v>
      </c>
      <c r="F3926">
        <v>93.61</v>
      </c>
      <c r="G3926" t="s">
        <v>25</v>
      </c>
      <c r="H3926" t="s">
        <v>17</v>
      </c>
      <c r="I3926" s="1">
        <v>45626</v>
      </c>
      <c r="J3926">
        <f>YEAR(spending_patterns_detailed[[#This Row],[Transaction Date]])</f>
        <v>2024</v>
      </c>
      <c r="K3926" t="str">
        <f>TEXT(spending_patterns_detailed[[#This Row],[Transaction Date]],"mmm")</f>
        <v>Nov</v>
      </c>
      <c r="L39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27" spans="1:13" x14ac:dyDescent="0.4">
      <c r="A3927" t="s">
        <v>30</v>
      </c>
      <c r="B3927" t="s">
        <v>36</v>
      </c>
      <c r="C3927" t="s">
        <v>160</v>
      </c>
      <c r="D3927">
        <v>1</v>
      </c>
      <c r="E3927">
        <v>149.26</v>
      </c>
      <c r="F3927">
        <v>149.26</v>
      </c>
      <c r="G3927" t="s">
        <v>25</v>
      </c>
      <c r="H3927" t="s">
        <v>13</v>
      </c>
      <c r="I3927" s="1">
        <v>45319</v>
      </c>
      <c r="J3927">
        <f>YEAR(spending_patterns_detailed[[#This Row],[Transaction Date]])</f>
        <v>2024</v>
      </c>
      <c r="K3927" t="str">
        <f>TEXT(spending_patterns_detailed[[#This Row],[Transaction Date]],"mmm")</f>
        <v>Jan</v>
      </c>
      <c r="L39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28" spans="1:13" x14ac:dyDescent="0.4">
      <c r="A3928" t="s">
        <v>98</v>
      </c>
      <c r="B3928" t="s">
        <v>49</v>
      </c>
      <c r="C3928" t="s">
        <v>163</v>
      </c>
      <c r="D3928">
        <v>5</v>
      </c>
      <c r="E3928">
        <v>24.12</v>
      </c>
      <c r="F3928">
        <v>120.62</v>
      </c>
      <c r="G3928" t="s">
        <v>38</v>
      </c>
      <c r="H3928" t="s">
        <v>17</v>
      </c>
      <c r="I3928" s="1">
        <v>45521</v>
      </c>
      <c r="J3928">
        <f>YEAR(spending_patterns_detailed[[#This Row],[Transaction Date]])</f>
        <v>2024</v>
      </c>
      <c r="K3928" t="str">
        <f>TEXT(spending_patterns_detailed[[#This Row],[Transaction Date]],"mmm")</f>
        <v>Aug</v>
      </c>
      <c r="L39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29" spans="1:13" x14ac:dyDescent="0.4">
      <c r="A3929" t="s">
        <v>117</v>
      </c>
      <c r="B3929" t="s">
        <v>46</v>
      </c>
      <c r="C3929" t="s">
        <v>104</v>
      </c>
      <c r="D3929">
        <v>1</v>
      </c>
      <c r="E3929">
        <v>5.35</v>
      </c>
      <c r="F3929">
        <v>5.35</v>
      </c>
      <c r="G3929" t="s">
        <v>12</v>
      </c>
      <c r="H3929" t="s">
        <v>41</v>
      </c>
      <c r="I3929" s="1">
        <v>44943</v>
      </c>
      <c r="J3929">
        <f>YEAR(spending_patterns_detailed[[#This Row],[Transaction Date]])</f>
        <v>2023</v>
      </c>
      <c r="K3929" t="str">
        <f>TEXT(spending_patterns_detailed[[#This Row],[Transaction Date]],"mmm")</f>
        <v>Jan</v>
      </c>
      <c r="L39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30" spans="1:13" x14ac:dyDescent="0.4">
      <c r="A3930" t="s">
        <v>18</v>
      </c>
      <c r="B3930" t="s">
        <v>70</v>
      </c>
      <c r="C3930" t="s">
        <v>71</v>
      </c>
      <c r="D3930">
        <v>4</v>
      </c>
      <c r="E3930">
        <v>7.25</v>
      </c>
      <c r="F3930">
        <v>29</v>
      </c>
      <c r="G3930" t="s">
        <v>25</v>
      </c>
      <c r="H3930" t="s">
        <v>17</v>
      </c>
      <c r="I3930" s="1">
        <v>45013</v>
      </c>
      <c r="J3930">
        <f>YEAR(spending_patterns_detailed[[#This Row],[Transaction Date]])</f>
        <v>2023</v>
      </c>
      <c r="K3930" t="str">
        <f>TEXT(spending_patterns_detailed[[#This Row],[Transaction Date]],"mmm")</f>
        <v>Mar</v>
      </c>
      <c r="L39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31" spans="1:13" x14ac:dyDescent="0.4">
      <c r="A3931" t="s">
        <v>128</v>
      </c>
      <c r="B3931" t="s">
        <v>56</v>
      </c>
      <c r="C3931" t="s">
        <v>165</v>
      </c>
      <c r="D3931">
        <v>4</v>
      </c>
      <c r="E3931">
        <v>1038.26</v>
      </c>
      <c r="F3931">
        <v>4153.05</v>
      </c>
      <c r="G3931" t="s">
        <v>12</v>
      </c>
      <c r="H3931" t="s">
        <v>13</v>
      </c>
      <c r="I3931" s="1">
        <v>45251</v>
      </c>
      <c r="J3931">
        <f>YEAR(spending_patterns_detailed[[#This Row],[Transaction Date]])</f>
        <v>2023</v>
      </c>
      <c r="K3931" t="str">
        <f>TEXT(spending_patterns_detailed[[#This Row],[Transaction Date]],"mmm")</f>
        <v>Nov</v>
      </c>
      <c r="L39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9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932" spans="1:13" x14ac:dyDescent="0.4">
      <c r="A3932" t="s">
        <v>208</v>
      </c>
      <c r="B3932" t="s">
        <v>100</v>
      </c>
      <c r="C3932" t="s">
        <v>130</v>
      </c>
      <c r="D3932">
        <v>1</v>
      </c>
      <c r="E3932">
        <v>11.6</v>
      </c>
      <c r="F3932">
        <v>11.6</v>
      </c>
      <c r="G3932" t="s">
        <v>12</v>
      </c>
      <c r="H3932" t="s">
        <v>13</v>
      </c>
      <c r="I3932" s="1">
        <v>45457</v>
      </c>
      <c r="J3932">
        <f>YEAR(spending_patterns_detailed[[#This Row],[Transaction Date]])</f>
        <v>2024</v>
      </c>
      <c r="K3932" t="str">
        <f>TEXT(spending_patterns_detailed[[#This Row],[Transaction Date]],"mmm")</f>
        <v>Jun</v>
      </c>
      <c r="L39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33" spans="1:13" x14ac:dyDescent="0.4">
      <c r="A3933" t="s">
        <v>265</v>
      </c>
      <c r="B3933" t="s">
        <v>10</v>
      </c>
      <c r="C3933" t="s">
        <v>11</v>
      </c>
      <c r="D3933">
        <v>3</v>
      </c>
      <c r="E3933">
        <v>3.54</v>
      </c>
      <c r="F3933">
        <v>10.62</v>
      </c>
      <c r="G3933" t="s">
        <v>12</v>
      </c>
      <c r="H3933" t="s">
        <v>17</v>
      </c>
      <c r="I3933" s="1">
        <v>44988</v>
      </c>
      <c r="J3933">
        <f>YEAR(spending_patterns_detailed[[#This Row],[Transaction Date]])</f>
        <v>2023</v>
      </c>
      <c r="K3933" t="str">
        <f>TEXT(spending_patterns_detailed[[#This Row],[Transaction Date]],"mmm")</f>
        <v>Mar</v>
      </c>
      <c r="L39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34" spans="1:13" x14ac:dyDescent="0.4">
      <c r="A3934" t="s">
        <v>203</v>
      </c>
      <c r="B3934" t="s">
        <v>31</v>
      </c>
      <c r="C3934" t="s">
        <v>80</v>
      </c>
      <c r="D3934">
        <v>1</v>
      </c>
      <c r="E3934">
        <v>9.14</v>
      </c>
      <c r="F3934">
        <v>9.14</v>
      </c>
      <c r="G3934" t="s">
        <v>12</v>
      </c>
      <c r="H3934" t="s">
        <v>41</v>
      </c>
      <c r="I3934" s="1">
        <v>45001</v>
      </c>
      <c r="J3934">
        <f>YEAR(spending_patterns_detailed[[#This Row],[Transaction Date]])</f>
        <v>2023</v>
      </c>
      <c r="K3934" t="str">
        <f>TEXT(spending_patterns_detailed[[#This Row],[Transaction Date]],"mmm")</f>
        <v>Mar</v>
      </c>
      <c r="L39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35" spans="1:13" x14ac:dyDescent="0.4">
      <c r="A3935" t="s">
        <v>249</v>
      </c>
      <c r="B3935" t="s">
        <v>23</v>
      </c>
      <c r="C3935" t="s">
        <v>24</v>
      </c>
      <c r="D3935">
        <v>1</v>
      </c>
      <c r="E3935">
        <v>23.76</v>
      </c>
      <c r="F3935">
        <v>23.76</v>
      </c>
      <c r="G3935" t="s">
        <v>12</v>
      </c>
      <c r="H3935" t="s">
        <v>13</v>
      </c>
      <c r="I3935" s="1">
        <v>45444</v>
      </c>
      <c r="J3935">
        <f>YEAR(spending_patterns_detailed[[#This Row],[Transaction Date]])</f>
        <v>2024</v>
      </c>
      <c r="K3935" t="str">
        <f>TEXT(spending_patterns_detailed[[#This Row],[Transaction Date]],"mmm")</f>
        <v>Jun</v>
      </c>
      <c r="L39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36" spans="1:13" x14ac:dyDescent="0.4">
      <c r="A3936" t="s">
        <v>44</v>
      </c>
      <c r="B3936" t="s">
        <v>23</v>
      </c>
      <c r="C3936" t="s">
        <v>24</v>
      </c>
      <c r="D3936">
        <v>2</v>
      </c>
      <c r="E3936">
        <v>14.71</v>
      </c>
      <c r="F3936">
        <v>29.42</v>
      </c>
      <c r="G3936" t="s">
        <v>12</v>
      </c>
      <c r="H3936" t="s">
        <v>41</v>
      </c>
      <c r="I3936" s="1">
        <v>45639</v>
      </c>
      <c r="J3936">
        <f>YEAR(spending_patterns_detailed[[#This Row],[Transaction Date]])</f>
        <v>2024</v>
      </c>
      <c r="K3936" t="str">
        <f>TEXT(spending_patterns_detailed[[#This Row],[Transaction Date]],"mmm")</f>
        <v>Dec</v>
      </c>
      <c r="L39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37" spans="1:13" x14ac:dyDescent="0.4">
      <c r="A3937" t="s">
        <v>208</v>
      </c>
      <c r="B3937" t="s">
        <v>10</v>
      </c>
      <c r="C3937" t="s">
        <v>68</v>
      </c>
      <c r="D3937">
        <v>2</v>
      </c>
      <c r="E3937">
        <v>19.84</v>
      </c>
      <c r="F3937">
        <v>39.67</v>
      </c>
      <c r="G3937" t="s">
        <v>38</v>
      </c>
      <c r="H3937" t="s">
        <v>17</v>
      </c>
      <c r="I3937" s="1">
        <v>45109</v>
      </c>
      <c r="J3937">
        <f>YEAR(spending_patterns_detailed[[#This Row],[Transaction Date]])</f>
        <v>2023</v>
      </c>
      <c r="K3937" t="str">
        <f>TEXT(spending_patterns_detailed[[#This Row],[Transaction Date]],"mmm")</f>
        <v>Jul</v>
      </c>
      <c r="L39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38" spans="1:13" x14ac:dyDescent="0.4">
      <c r="A3938" t="s">
        <v>225</v>
      </c>
      <c r="B3938" t="s">
        <v>100</v>
      </c>
      <c r="C3938" t="s">
        <v>130</v>
      </c>
      <c r="D3938">
        <v>1</v>
      </c>
      <c r="E3938">
        <v>11.98</v>
      </c>
      <c r="F3938">
        <v>11.98</v>
      </c>
      <c r="G3938" t="s">
        <v>12</v>
      </c>
      <c r="H3938" t="s">
        <v>13</v>
      </c>
      <c r="I3938" s="1">
        <v>45076</v>
      </c>
      <c r="J3938">
        <f>YEAR(spending_patterns_detailed[[#This Row],[Transaction Date]])</f>
        <v>2023</v>
      </c>
      <c r="K3938" t="str">
        <f>TEXT(spending_patterns_detailed[[#This Row],[Transaction Date]],"mmm")</f>
        <v>May</v>
      </c>
      <c r="L39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39" spans="1:13" x14ac:dyDescent="0.4">
      <c r="A3939" t="s">
        <v>141</v>
      </c>
      <c r="B3939" t="s">
        <v>10</v>
      </c>
      <c r="C3939" t="s">
        <v>64</v>
      </c>
      <c r="D3939">
        <v>5</v>
      </c>
      <c r="E3939">
        <v>10.77</v>
      </c>
      <c r="F3939">
        <v>53.84</v>
      </c>
      <c r="G3939" t="s">
        <v>21</v>
      </c>
      <c r="H3939" t="s">
        <v>41</v>
      </c>
      <c r="I3939" s="1">
        <v>45387</v>
      </c>
      <c r="J3939">
        <f>YEAR(spending_patterns_detailed[[#This Row],[Transaction Date]])</f>
        <v>2024</v>
      </c>
      <c r="K3939" t="str">
        <f>TEXT(spending_patterns_detailed[[#This Row],[Transaction Date]],"mmm")</f>
        <v>Apr</v>
      </c>
      <c r="L39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40" spans="1:13" x14ac:dyDescent="0.4">
      <c r="A3940" t="s">
        <v>84</v>
      </c>
      <c r="B3940" t="s">
        <v>70</v>
      </c>
      <c r="C3940" t="s">
        <v>110</v>
      </c>
      <c r="D3940">
        <v>3</v>
      </c>
      <c r="E3940">
        <v>5.7</v>
      </c>
      <c r="F3940">
        <v>17.100000000000001</v>
      </c>
      <c r="G3940" t="s">
        <v>38</v>
      </c>
      <c r="H3940" t="s">
        <v>41</v>
      </c>
      <c r="I3940" s="1">
        <v>45213</v>
      </c>
      <c r="J3940">
        <f>YEAR(spending_patterns_detailed[[#This Row],[Transaction Date]])</f>
        <v>2023</v>
      </c>
      <c r="K3940" t="str">
        <f>TEXT(spending_patterns_detailed[[#This Row],[Transaction Date]],"mmm")</f>
        <v>Oct</v>
      </c>
      <c r="L39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41" spans="1:13" x14ac:dyDescent="0.4">
      <c r="A3941" t="s">
        <v>114</v>
      </c>
      <c r="B3941" t="s">
        <v>100</v>
      </c>
      <c r="C3941" t="s">
        <v>130</v>
      </c>
      <c r="D3941">
        <v>1</v>
      </c>
      <c r="E3941">
        <v>14.43</v>
      </c>
      <c r="F3941">
        <v>14.43</v>
      </c>
      <c r="G3941" t="s">
        <v>21</v>
      </c>
      <c r="H3941" t="s">
        <v>17</v>
      </c>
      <c r="I3941" s="1">
        <v>45558</v>
      </c>
      <c r="J3941">
        <f>YEAR(spending_patterns_detailed[[#This Row],[Transaction Date]])</f>
        <v>2024</v>
      </c>
      <c r="K3941" t="str">
        <f>TEXT(spending_patterns_detailed[[#This Row],[Transaction Date]],"mmm")</f>
        <v>Sep</v>
      </c>
      <c r="L39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42" spans="1:13" x14ac:dyDescent="0.4">
      <c r="A3942" t="s">
        <v>257</v>
      </c>
      <c r="B3942" t="s">
        <v>36</v>
      </c>
      <c r="C3942" t="s">
        <v>76</v>
      </c>
      <c r="D3942">
        <v>1</v>
      </c>
      <c r="E3942">
        <v>33.770000000000003</v>
      </c>
      <c r="F3942">
        <v>33.770000000000003</v>
      </c>
      <c r="G3942" t="s">
        <v>38</v>
      </c>
      <c r="H3942" t="s">
        <v>41</v>
      </c>
      <c r="I3942" s="1">
        <v>45304</v>
      </c>
      <c r="J3942">
        <f>YEAR(spending_patterns_detailed[[#This Row],[Transaction Date]])</f>
        <v>2024</v>
      </c>
      <c r="K3942" t="str">
        <f>TEXT(spending_patterns_detailed[[#This Row],[Transaction Date]],"mmm")</f>
        <v>Jan</v>
      </c>
      <c r="L39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43" spans="1:13" x14ac:dyDescent="0.4">
      <c r="A3943" t="s">
        <v>259</v>
      </c>
      <c r="B3943" t="s">
        <v>31</v>
      </c>
      <c r="C3943" t="s">
        <v>94</v>
      </c>
      <c r="D3943">
        <v>1</v>
      </c>
      <c r="E3943">
        <v>32.159999999999997</v>
      </c>
      <c r="F3943">
        <v>32.159999999999997</v>
      </c>
      <c r="G3943" t="s">
        <v>12</v>
      </c>
      <c r="H3943" t="s">
        <v>13</v>
      </c>
      <c r="I3943" s="1">
        <v>45616</v>
      </c>
      <c r="J3943">
        <f>YEAR(spending_patterns_detailed[[#This Row],[Transaction Date]])</f>
        <v>2024</v>
      </c>
      <c r="K3943" t="str">
        <f>TEXT(spending_patterns_detailed[[#This Row],[Transaction Date]],"mmm")</f>
        <v>Nov</v>
      </c>
      <c r="L39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44" spans="1:13" x14ac:dyDescent="0.4">
      <c r="A3944" t="s">
        <v>83</v>
      </c>
      <c r="B3944" t="s">
        <v>56</v>
      </c>
      <c r="C3944" t="s">
        <v>165</v>
      </c>
      <c r="D3944">
        <v>1</v>
      </c>
      <c r="E3944">
        <v>393.58</v>
      </c>
      <c r="F3944">
        <v>393.58</v>
      </c>
      <c r="G3944" t="s">
        <v>12</v>
      </c>
      <c r="H3944" t="s">
        <v>41</v>
      </c>
      <c r="I3944" s="1">
        <v>45427</v>
      </c>
      <c r="J3944">
        <f>YEAR(spending_patterns_detailed[[#This Row],[Transaction Date]])</f>
        <v>2024</v>
      </c>
      <c r="K3944" t="str">
        <f>TEXT(spending_patterns_detailed[[#This Row],[Transaction Date]],"mmm")</f>
        <v>May</v>
      </c>
      <c r="L39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45" spans="1:13" x14ac:dyDescent="0.4">
      <c r="A3945" t="s">
        <v>75</v>
      </c>
      <c r="B3945" t="s">
        <v>19</v>
      </c>
      <c r="C3945" t="s">
        <v>52</v>
      </c>
      <c r="D3945">
        <v>1</v>
      </c>
      <c r="E3945">
        <v>60.33</v>
      </c>
      <c r="F3945">
        <v>60.33</v>
      </c>
      <c r="G3945" t="s">
        <v>21</v>
      </c>
      <c r="H3945" t="s">
        <v>17</v>
      </c>
      <c r="I3945" s="1">
        <v>45281</v>
      </c>
      <c r="J3945">
        <f>YEAR(spending_patterns_detailed[[#This Row],[Transaction Date]])</f>
        <v>2023</v>
      </c>
      <c r="K3945" t="str">
        <f>TEXT(spending_patterns_detailed[[#This Row],[Transaction Date]],"mmm")</f>
        <v>Dec</v>
      </c>
      <c r="L39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46" spans="1:13" x14ac:dyDescent="0.4">
      <c r="A3946" t="s">
        <v>269</v>
      </c>
      <c r="B3946" t="s">
        <v>100</v>
      </c>
      <c r="C3946" t="s">
        <v>101</v>
      </c>
      <c r="D3946">
        <v>1</v>
      </c>
      <c r="E3946">
        <v>18.829999999999998</v>
      </c>
      <c r="F3946">
        <v>18.829999999999998</v>
      </c>
      <c r="G3946" t="s">
        <v>12</v>
      </c>
      <c r="H3946" t="s">
        <v>13</v>
      </c>
      <c r="I3946" s="1">
        <v>45447</v>
      </c>
      <c r="J3946">
        <f>YEAR(spending_patterns_detailed[[#This Row],[Transaction Date]])</f>
        <v>2024</v>
      </c>
      <c r="K3946" t="str">
        <f>TEXT(spending_patterns_detailed[[#This Row],[Transaction Date]],"mmm")</f>
        <v>Jun</v>
      </c>
      <c r="L39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47" spans="1:13" x14ac:dyDescent="0.4">
      <c r="A3947" t="s">
        <v>39</v>
      </c>
      <c r="B3947" t="s">
        <v>100</v>
      </c>
      <c r="C3947" t="s">
        <v>130</v>
      </c>
      <c r="D3947">
        <v>1</v>
      </c>
      <c r="E3947">
        <v>12.82</v>
      </c>
      <c r="F3947">
        <v>12.82</v>
      </c>
      <c r="G3947" t="s">
        <v>21</v>
      </c>
      <c r="H3947" t="s">
        <v>41</v>
      </c>
      <c r="I3947" s="1">
        <v>44957</v>
      </c>
      <c r="J3947">
        <f>YEAR(spending_patterns_detailed[[#This Row],[Transaction Date]])</f>
        <v>2023</v>
      </c>
      <c r="K3947" t="str">
        <f>TEXT(spending_patterns_detailed[[#This Row],[Transaction Date]],"mmm")</f>
        <v>Jan</v>
      </c>
      <c r="L39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48" spans="1:13" x14ac:dyDescent="0.4">
      <c r="A3948" t="s">
        <v>42</v>
      </c>
      <c r="B3948" t="s">
        <v>61</v>
      </c>
      <c r="C3948" t="s">
        <v>62</v>
      </c>
      <c r="D3948">
        <v>1</v>
      </c>
      <c r="E3948">
        <v>180.7</v>
      </c>
      <c r="F3948">
        <v>180.7</v>
      </c>
      <c r="G3948" t="s">
        <v>21</v>
      </c>
      <c r="H3948" t="s">
        <v>13</v>
      </c>
      <c r="I3948" s="1">
        <v>45289</v>
      </c>
      <c r="J3948">
        <f>YEAR(spending_patterns_detailed[[#This Row],[Transaction Date]])</f>
        <v>2023</v>
      </c>
      <c r="K3948" t="str">
        <f>TEXT(spending_patterns_detailed[[#This Row],[Transaction Date]],"mmm")</f>
        <v>Dec</v>
      </c>
      <c r="L39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49" spans="1:13" x14ac:dyDescent="0.4">
      <c r="A3949" t="s">
        <v>29</v>
      </c>
      <c r="B3949" t="s">
        <v>56</v>
      </c>
      <c r="C3949" t="s">
        <v>165</v>
      </c>
      <c r="D3949">
        <v>2</v>
      </c>
      <c r="E3949">
        <v>143.15</v>
      </c>
      <c r="F3949">
        <v>286.3</v>
      </c>
      <c r="G3949" t="s">
        <v>21</v>
      </c>
      <c r="H3949" t="s">
        <v>17</v>
      </c>
      <c r="I3949" s="1">
        <v>45233</v>
      </c>
      <c r="J3949">
        <f>YEAR(spending_patterns_detailed[[#This Row],[Transaction Date]])</f>
        <v>2023</v>
      </c>
      <c r="K3949" t="str">
        <f>TEXT(spending_patterns_detailed[[#This Row],[Transaction Date]],"mmm")</f>
        <v>Nov</v>
      </c>
      <c r="L39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50" spans="1:13" x14ac:dyDescent="0.4">
      <c r="A3950" t="s">
        <v>45</v>
      </c>
      <c r="B3950" t="s">
        <v>31</v>
      </c>
      <c r="C3950" t="s">
        <v>94</v>
      </c>
      <c r="D3950">
        <v>1</v>
      </c>
      <c r="E3950">
        <v>41.73</v>
      </c>
      <c r="F3950">
        <v>41.73</v>
      </c>
      <c r="G3950" t="s">
        <v>25</v>
      </c>
      <c r="H3950" t="s">
        <v>41</v>
      </c>
      <c r="I3950" s="1">
        <v>45413</v>
      </c>
      <c r="J3950">
        <f>YEAR(spending_patterns_detailed[[#This Row],[Transaction Date]])</f>
        <v>2024</v>
      </c>
      <c r="K3950" t="str">
        <f>TEXT(spending_patterns_detailed[[#This Row],[Transaction Date]],"mmm")</f>
        <v>May</v>
      </c>
      <c r="L39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51" spans="1:13" x14ac:dyDescent="0.4">
      <c r="A3951" t="s">
        <v>182</v>
      </c>
      <c r="B3951" t="s">
        <v>36</v>
      </c>
      <c r="C3951" t="s">
        <v>76</v>
      </c>
      <c r="D3951">
        <v>1</v>
      </c>
      <c r="E3951">
        <v>16.07</v>
      </c>
      <c r="F3951">
        <v>16.07</v>
      </c>
      <c r="G3951" t="s">
        <v>25</v>
      </c>
      <c r="H3951" t="s">
        <v>13</v>
      </c>
      <c r="I3951" s="1">
        <v>45459</v>
      </c>
      <c r="J3951">
        <f>YEAR(spending_patterns_detailed[[#This Row],[Transaction Date]])</f>
        <v>2024</v>
      </c>
      <c r="K3951" t="str">
        <f>TEXT(spending_patterns_detailed[[#This Row],[Transaction Date]],"mmm")</f>
        <v>Jun</v>
      </c>
      <c r="L39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52" spans="1:13" x14ac:dyDescent="0.4">
      <c r="A3952" t="s">
        <v>190</v>
      </c>
      <c r="B3952" t="s">
        <v>27</v>
      </c>
      <c r="C3952" t="s">
        <v>54</v>
      </c>
      <c r="D3952">
        <v>1</v>
      </c>
      <c r="E3952">
        <v>192.74</v>
      </c>
      <c r="F3952">
        <v>192.74</v>
      </c>
      <c r="G3952" t="s">
        <v>12</v>
      </c>
      <c r="H3952" t="s">
        <v>41</v>
      </c>
      <c r="I3952" s="1">
        <v>45452</v>
      </c>
      <c r="J3952">
        <f>YEAR(spending_patterns_detailed[[#This Row],[Transaction Date]])</f>
        <v>2024</v>
      </c>
      <c r="K3952" t="str">
        <f>TEXT(spending_patterns_detailed[[#This Row],[Transaction Date]],"mmm")</f>
        <v>Jun</v>
      </c>
      <c r="L39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53" spans="1:13" x14ac:dyDescent="0.4">
      <c r="A3953" t="s">
        <v>142</v>
      </c>
      <c r="B3953" t="s">
        <v>70</v>
      </c>
      <c r="C3953" t="s">
        <v>73</v>
      </c>
      <c r="D3953">
        <v>4</v>
      </c>
      <c r="E3953">
        <v>25.63</v>
      </c>
      <c r="F3953">
        <v>102.53</v>
      </c>
      <c r="G3953" t="s">
        <v>25</v>
      </c>
      <c r="H3953" t="s">
        <v>13</v>
      </c>
      <c r="I3953" s="1">
        <v>45603</v>
      </c>
      <c r="J3953">
        <f>YEAR(spending_patterns_detailed[[#This Row],[Transaction Date]])</f>
        <v>2024</v>
      </c>
      <c r="K3953" t="str">
        <f>TEXT(spending_patterns_detailed[[#This Row],[Transaction Date]],"mmm")</f>
        <v>Nov</v>
      </c>
      <c r="L39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54" spans="1:13" x14ac:dyDescent="0.4">
      <c r="A3954" t="s">
        <v>126</v>
      </c>
      <c r="B3954" t="s">
        <v>27</v>
      </c>
      <c r="C3954" t="s">
        <v>40</v>
      </c>
      <c r="D3954">
        <v>4</v>
      </c>
      <c r="E3954">
        <v>63.12</v>
      </c>
      <c r="F3954">
        <v>252.49</v>
      </c>
      <c r="G3954" t="s">
        <v>21</v>
      </c>
      <c r="H3954" t="s">
        <v>13</v>
      </c>
      <c r="I3954" s="1">
        <v>45644</v>
      </c>
      <c r="J3954">
        <f>YEAR(spending_patterns_detailed[[#This Row],[Transaction Date]])</f>
        <v>2024</v>
      </c>
      <c r="K3954" t="str">
        <f>TEXT(spending_patterns_detailed[[#This Row],[Transaction Date]],"mmm")</f>
        <v>Dec</v>
      </c>
      <c r="L39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55" spans="1:13" x14ac:dyDescent="0.4">
      <c r="A3955" t="s">
        <v>120</v>
      </c>
      <c r="B3955" t="s">
        <v>10</v>
      </c>
      <c r="C3955" t="s">
        <v>64</v>
      </c>
      <c r="D3955">
        <v>5</v>
      </c>
      <c r="E3955">
        <v>15.4</v>
      </c>
      <c r="F3955">
        <v>76.98</v>
      </c>
      <c r="G3955" t="s">
        <v>38</v>
      </c>
      <c r="H3955" t="s">
        <v>17</v>
      </c>
      <c r="I3955" s="1">
        <v>45251</v>
      </c>
      <c r="J3955">
        <f>YEAR(spending_patterns_detailed[[#This Row],[Transaction Date]])</f>
        <v>2023</v>
      </c>
      <c r="K3955" t="str">
        <f>TEXT(spending_patterns_detailed[[#This Row],[Transaction Date]],"mmm")</f>
        <v>Nov</v>
      </c>
      <c r="L39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56" spans="1:13" x14ac:dyDescent="0.4">
      <c r="A3956" t="s">
        <v>243</v>
      </c>
      <c r="B3956" t="s">
        <v>46</v>
      </c>
      <c r="C3956" t="s">
        <v>162</v>
      </c>
      <c r="D3956">
        <v>4</v>
      </c>
      <c r="E3956">
        <v>7.6</v>
      </c>
      <c r="F3956">
        <v>30.39</v>
      </c>
      <c r="G3956" t="s">
        <v>38</v>
      </c>
      <c r="H3956" t="s">
        <v>17</v>
      </c>
      <c r="I3956" s="1">
        <v>45531</v>
      </c>
      <c r="J3956">
        <f>YEAR(spending_patterns_detailed[[#This Row],[Transaction Date]])</f>
        <v>2024</v>
      </c>
      <c r="K3956" t="str">
        <f>TEXT(spending_patterns_detailed[[#This Row],[Transaction Date]],"mmm")</f>
        <v>Aug</v>
      </c>
      <c r="L39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57" spans="1:13" x14ac:dyDescent="0.4">
      <c r="A3957" t="s">
        <v>156</v>
      </c>
      <c r="B3957" t="s">
        <v>70</v>
      </c>
      <c r="C3957" t="s">
        <v>71</v>
      </c>
      <c r="D3957">
        <v>3</v>
      </c>
      <c r="E3957">
        <v>12.99</v>
      </c>
      <c r="F3957">
        <v>38.979999999999997</v>
      </c>
      <c r="G3957" t="s">
        <v>25</v>
      </c>
      <c r="H3957" t="s">
        <v>17</v>
      </c>
      <c r="I3957" s="1">
        <v>45559</v>
      </c>
      <c r="J3957">
        <f>YEAR(spending_patterns_detailed[[#This Row],[Transaction Date]])</f>
        <v>2024</v>
      </c>
      <c r="K3957" t="str">
        <f>TEXT(spending_patterns_detailed[[#This Row],[Transaction Date]],"mmm")</f>
        <v>Sep</v>
      </c>
      <c r="L39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58" spans="1:13" x14ac:dyDescent="0.4">
      <c r="A3958" t="s">
        <v>230</v>
      </c>
      <c r="B3958" t="s">
        <v>23</v>
      </c>
      <c r="C3958" t="s">
        <v>34</v>
      </c>
      <c r="D3958">
        <v>3</v>
      </c>
      <c r="E3958">
        <v>97.36</v>
      </c>
      <c r="F3958">
        <v>292.08999999999997</v>
      </c>
      <c r="G3958" t="s">
        <v>21</v>
      </c>
      <c r="H3958" t="s">
        <v>41</v>
      </c>
      <c r="I3958" s="1">
        <v>45547</v>
      </c>
      <c r="J3958">
        <f>YEAR(spending_patterns_detailed[[#This Row],[Transaction Date]])</f>
        <v>2024</v>
      </c>
      <c r="K3958" t="str">
        <f>TEXT(spending_patterns_detailed[[#This Row],[Transaction Date]],"mmm")</f>
        <v>Sep</v>
      </c>
      <c r="L39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59" spans="1:13" x14ac:dyDescent="0.4">
      <c r="A3959" t="s">
        <v>114</v>
      </c>
      <c r="B3959" t="s">
        <v>19</v>
      </c>
      <c r="C3959" t="s">
        <v>149</v>
      </c>
      <c r="D3959">
        <v>1</v>
      </c>
      <c r="E3959">
        <v>5011.25</v>
      </c>
      <c r="F3959">
        <v>5011.25</v>
      </c>
      <c r="G3959" t="s">
        <v>25</v>
      </c>
      <c r="H3959" t="s">
        <v>41</v>
      </c>
      <c r="I3959" s="1">
        <v>45533</v>
      </c>
      <c r="J3959">
        <f>YEAR(spending_patterns_detailed[[#This Row],[Transaction Date]])</f>
        <v>2024</v>
      </c>
      <c r="K3959" t="str">
        <f>TEXT(spending_patterns_detailed[[#This Row],[Transaction Date]],"mmm")</f>
        <v>Aug</v>
      </c>
      <c r="L39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9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960" spans="1:13" x14ac:dyDescent="0.4">
      <c r="A3960" t="s">
        <v>58</v>
      </c>
      <c r="B3960" t="s">
        <v>49</v>
      </c>
      <c r="C3960" t="s">
        <v>163</v>
      </c>
      <c r="D3960">
        <v>1</v>
      </c>
      <c r="E3960">
        <v>38.07</v>
      </c>
      <c r="F3960">
        <v>38.07</v>
      </c>
      <c r="G3960" t="s">
        <v>38</v>
      </c>
      <c r="H3960" t="s">
        <v>41</v>
      </c>
      <c r="I3960" s="1">
        <v>45278</v>
      </c>
      <c r="J3960">
        <f>YEAR(spending_patterns_detailed[[#This Row],[Transaction Date]])</f>
        <v>2023</v>
      </c>
      <c r="K3960" t="str">
        <f>TEXT(spending_patterns_detailed[[#This Row],[Transaction Date]],"mmm")</f>
        <v>Dec</v>
      </c>
      <c r="L39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61" spans="1:13" x14ac:dyDescent="0.4">
      <c r="A3961" t="s">
        <v>250</v>
      </c>
      <c r="B3961" t="s">
        <v>61</v>
      </c>
      <c r="C3961" t="s">
        <v>82</v>
      </c>
      <c r="D3961">
        <v>1</v>
      </c>
      <c r="E3961">
        <v>160.21</v>
      </c>
      <c r="F3961">
        <v>160.21</v>
      </c>
      <c r="G3961" t="s">
        <v>38</v>
      </c>
      <c r="H3961" t="s">
        <v>13</v>
      </c>
      <c r="I3961" s="1">
        <v>45113</v>
      </c>
      <c r="J3961">
        <f>YEAR(spending_patterns_detailed[[#This Row],[Transaction Date]])</f>
        <v>2023</v>
      </c>
      <c r="K3961" t="str">
        <f>TEXT(spending_patterns_detailed[[#This Row],[Transaction Date]],"mmm")</f>
        <v>Jul</v>
      </c>
      <c r="L39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62" spans="1:13" x14ac:dyDescent="0.4">
      <c r="A3962" t="s">
        <v>90</v>
      </c>
      <c r="B3962" t="s">
        <v>27</v>
      </c>
      <c r="C3962" t="s">
        <v>28</v>
      </c>
      <c r="D3962">
        <v>4</v>
      </c>
      <c r="E3962">
        <v>40.26</v>
      </c>
      <c r="F3962">
        <v>161.05000000000001</v>
      </c>
      <c r="G3962" t="s">
        <v>21</v>
      </c>
      <c r="H3962" t="s">
        <v>17</v>
      </c>
      <c r="I3962" s="1">
        <v>45621</v>
      </c>
      <c r="J3962">
        <f>YEAR(spending_patterns_detailed[[#This Row],[Transaction Date]])</f>
        <v>2024</v>
      </c>
      <c r="K3962" t="str">
        <f>TEXT(spending_patterns_detailed[[#This Row],[Transaction Date]],"mmm")</f>
        <v>Nov</v>
      </c>
      <c r="L39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63" spans="1:13" x14ac:dyDescent="0.4">
      <c r="A3963" t="s">
        <v>108</v>
      </c>
      <c r="B3963" t="s">
        <v>46</v>
      </c>
      <c r="C3963" t="s">
        <v>162</v>
      </c>
      <c r="D3963">
        <v>3</v>
      </c>
      <c r="E3963">
        <v>5.96</v>
      </c>
      <c r="F3963">
        <v>17.87</v>
      </c>
      <c r="G3963" t="s">
        <v>25</v>
      </c>
      <c r="H3963" t="s">
        <v>13</v>
      </c>
      <c r="I3963" s="1">
        <v>45425</v>
      </c>
      <c r="J3963">
        <f>YEAR(spending_patterns_detailed[[#This Row],[Transaction Date]])</f>
        <v>2024</v>
      </c>
      <c r="K3963" t="str">
        <f>TEXT(spending_patterns_detailed[[#This Row],[Transaction Date]],"mmm")</f>
        <v>May</v>
      </c>
      <c r="L39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64" spans="1:13" x14ac:dyDescent="0.4">
      <c r="A3964" t="s">
        <v>272</v>
      </c>
      <c r="B3964" t="s">
        <v>31</v>
      </c>
      <c r="C3964" t="s">
        <v>80</v>
      </c>
      <c r="D3964">
        <v>1</v>
      </c>
      <c r="E3964">
        <v>2.69</v>
      </c>
      <c r="F3964">
        <v>2.69</v>
      </c>
      <c r="G3964" t="s">
        <v>21</v>
      </c>
      <c r="H3964" t="s">
        <v>17</v>
      </c>
      <c r="I3964" s="1">
        <v>45129</v>
      </c>
      <c r="J3964">
        <f>YEAR(spending_patterns_detailed[[#This Row],[Transaction Date]])</f>
        <v>2023</v>
      </c>
      <c r="K3964" t="str">
        <f>TEXT(spending_patterns_detailed[[#This Row],[Transaction Date]],"mmm")</f>
        <v>Jul</v>
      </c>
      <c r="L39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65" spans="1:13" x14ac:dyDescent="0.4">
      <c r="A3965" t="s">
        <v>134</v>
      </c>
      <c r="B3965" t="s">
        <v>49</v>
      </c>
      <c r="C3965" t="s">
        <v>197</v>
      </c>
      <c r="D3965">
        <v>1</v>
      </c>
      <c r="E3965">
        <v>36.520000000000003</v>
      </c>
      <c r="F3965">
        <v>36.520000000000003</v>
      </c>
      <c r="G3965" t="s">
        <v>25</v>
      </c>
      <c r="H3965" t="s">
        <v>13</v>
      </c>
      <c r="I3965" s="1">
        <v>45204</v>
      </c>
      <c r="J3965">
        <f>YEAR(spending_patterns_detailed[[#This Row],[Transaction Date]])</f>
        <v>2023</v>
      </c>
      <c r="K3965" t="str">
        <f>TEXT(spending_patterns_detailed[[#This Row],[Transaction Date]],"mmm")</f>
        <v>Oct</v>
      </c>
      <c r="L39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66" spans="1:13" x14ac:dyDescent="0.4">
      <c r="A3966" t="s">
        <v>259</v>
      </c>
      <c r="B3966" t="s">
        <v>70</v>
      </c>
      <c r="C3966" t="s">
        <v>73</v>
      </c>
      <c r="D3966">
        <v>2</v>
      </c>
      <c r="E3966">
        <v>92.13</v>
      </c>
      <c r="F3966">
        <v>184.26</v>
      </c>
      <c r="G3966" t="s">
        <v>25</v>
      </c>
      <c r="H3966" t="s">
        <v>17</v>
      </c>
      <c r="I3966" s="1">
        <v>44931</v>
      </c>
      <c r="J3966">
        <f>YEAR(spending_patterns_detailed[[#This Row],[Transaction Date]])</f>
        <v>2023</v>
      </c>
      <c r="K3966" t="str">
        <f>TEXT(spending_patterns_detailed[[#This Row],[Transaction Date]],"mmm")</f>
        <v>Jan</v>
      </c>
      <c r="L39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67" spans="1:13" x14ac:dyDescent="0.4">
      <c r="A3967" t="s">
        <v>30</v>
      </c>
      <c r="B3967" t="s">
        <v>23</v>
      </c>
      <c r="C3967" t="s">
        <v>24</v>
      </c>
      <c r="D3967">
        <v>2</v>
      </c>
      <c r="E3967">
        <v>17.850000000000001</v>
      </c>
      <c r="F3967">
        <v>35.71</v>
      </c>
      <c r="G3967" t="s">
        <v>25</v>
      </c>
      <c r="H3967" t="s">
        <v>17</v>
      </c>
      <c r="I3967" s="1">
        <v>45004</v>
      </c>
      <c r="J3967">
        <f>YEAR(spending_patterns_detailed[[#This Row],[Transaction Date]])</f>
        <v>2023</v>
      </c>
      <c r="K3967" t="str">
        <f>TEXT(spending_patterns_detailed[[#This Row],[Transaction Date]],"mmm")</f>
        <v>Mar</v>
      </c>
      <c r="L39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68" spans="1:13" x14ac:dyDescent="0.4">
      <c r="A3968" t="s">
        <v>239</v>
      </c>
      <c r="B3968" t="s">
        <v>10</v>
      </c>
      <c r="C3968" t="s">
        <v>43</v>
      </c>
      <c r="D3968">
        <v>3</v>
      </c>
      <c r="E3968">
        <v>1.98</v>
      </c>
      <c r="F3968">
        <v>5.94</v>
      </c>
      <c r="G3968" t="s">
        <v>21</v>
      </c>
      <c r="H3968" t="s">
        <v>41</v>
      </c>
      <c r="I3968" s="1">
        <v>45190</v>
      </c>
      <c r="J3968">
        <f>YEAR(spending_patterns_detailed[[#This Row],[Transaction Date]])</f>
        <v>2023</v>
      </c>
      <c r="K3968" t="str">
        <f>TEXT(spending_patterns_detailed[[#This Row],[Transaction Date]],"mmm")</f>
        <v>Sep</v>
      </c>
      <c r="L39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69" spans="1:13" x14ac:dyDescent="0.4">
      <c r="A3969" t="s">
        <v>92</v>
      </c>
      <c r="B3969" t="s">
        <v>23</v>
      </c>
      <c r="C3969" t="s">
        <v>34</v>
      </c>
      <c r="D3969">
        <v>3</v>
      </c>
      <c r="E3969">
        <v>118.47</v>
      </c>
      <c r="F3969">
        <v>355.4</v>
      </c>
      <c r="G3969" t="s">
        <v>21</v>
      </c>
      <c r="H3969" t="s">
        <v>13</v>
      </c>
      <c r="I3969" s="1">
        <v>45195</v>
      </c>
      <c r="J3969">
        <f>YEAR(spending_patterns_detailed[[#This Row],[Transaction Date]])</f>
        <v>2023</v>
      </c>
      <c r="K3969" t="str">
        <f>TEXT(spending_patterns_detailed[[#This Row],[Transaction Date]],"mmm")</f>
        <v>Sep</v>
      </c>
      <c r="L39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70" spans="1:13" x14ac:dyDescent="0.4">
      <c r="A3970" t="s">
        <v>79</v>
      </c>
      <c r="B3970" t="s">
        <v>36</v>
      </c>
      <c r="C3970" t="s">
        <v>76</v>
      </c>
      <c r="D3970">
        <v>1</v>
      </c>
      <c r="E3970">
        <v>46.42</v>
      </c>
      <c r="F3970">
        <v>46.42</v>
      </c>
      <c r="G3970" t="s">
        <v>21</v>
      </c>
      <c r="H3970" t="s">
        <v>13</v>
      </c>
      <c r="I3970" s="1">
        <v>45666</v>
      </c>
      <c r="J3970">
        <f>YEAR(spending_patterns_detailed[[#This Row],[Transaction Date]])</f>
        <v>2025</v>
      </c>
      <c r="K3970" t="str">
        <f>TEXT(spending_patterns_detailed[[#This Row],[Transaction Date]],"mmm")</f>
        <v>Jan</v>
      </c>
      <c r="L39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71" spans="1:13" x14ac:dyDescent="0.4">
      <c r="A3971" t="s">
        <v>262</v>
      </c>
      <c r="B3971" t="s">
        <v>100</v>
      </c>
      <c r="C3971" t="s">
        <v>189</v>
      </c>
      <c r="D3971">
        <v>1</v>
      </c>
      <c r="E3971">
        <v>44.34</v>
      </c>
      <c r="F3971">
        <v>44.34</v>
      </c>
      <c r="G3971" t="s">
        <v>12</v>
      </c>
      <c r="H3971" t="s">
        <v>13</v>
      </c>
      <c r="I3971" s="1">
        <v>45423</v>
      </c>
      <c r="J3971">
        <f>YEAR(spending_patterns_detailed[[#This Row],[Transaction Date]])</f>
        <v>2024</v>
      </c>
      <c r="K3971" t="str">
        <f>TEXT(spending_patterns_detailed[[#This Row],[Transaction Date]],"mmm")</f>
        <v>May</v>
      </c>
      <c r="L39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72" spans="1:13" x14ac:dyDescent="0.4">
      <c r="A3972" t="s">
        <v>159</v>
      </c>
      <c r="B3972" t="s">
        <v>49</v>
      </c>
      <c r="C3972" t="s">
        <v>197</v>
      </c>
      <c r="D3972">
        <v>3</v>
      </c>
      <c r="E3972">
        <v>62.07</v>
      </c>
      <c r="F3972">
        <v>186.2</v>
      </c>
      <c r="G3972" t="s">
        <v>25</v>
      </c>
      <c r="H3972" t="s">
        <v>13</v>
      </c>
      <c r="I3972" s="1">
        <v>44953</v>
      </c>
      <c r="J3972">
        <f>YEAR(spending_patterns_detailed[[#This Row],[Transaction Date]])</f>
        <v>2023</v>
      </c>
      <c r="K3972" t="str">
        <f>TEXT(spending_patterns_detailed[[#This Row],[Transaction Date]],"mmm")</f>
        <v>Jan</v>
      </c>
      <c r="L39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73" spans="1:13" x14ac:dyDescent="0.4">
      <c r="A3973" t="s">
        <v>122</v>
      </c>
      <c r="B3973" t="s">
        <v>70</v>
      </c>
      <c r="C3973" t="s">
        <v>71</v>
      </c>
      <c r="D3973">
        <v>5</v>
      </c>
      <c r="E3973">
        <v>11.44</v>
      </c>
      <c r="F3973">
        <v>57.2</v>
      </c>
      <c r="G3973" t="s">
        <v>12</v>
      </c>
      <c r="H3973" t="s">
        <v>41</v>
      </c>
      <c r="I3973" s="1">
        <v>44984</v>
      </c>
      <c r="J3973">
        <f>YEAR(spending_patterns_detailed[[#This Row],[Transaction Date]])</f>
        <v>2023</v>
      </c>
      <c r="K3973" t="str">
        <f>TEXT(spending_patterns_detailed[[#This Row],[Transaction Date]],"mmm")</f>
        <v>Feb</v>
      </c>
      <c r="L39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74" spans="1:13" x14ac:dyDescent="0.4">
      <c r="A3974" t="s">
        <v>51</v>
      </c>
      <c r="B3974" t="s">
        <v>23</v>
      </c>
      <c r="C3974" t="s">
        <v>24</v>
      </c>
      <c r="D3974">
        <v>5</v>
      </c>
      <c r="E3974">
        <v>13.96</v>
      </c>
      <c r="F3974">
        <v>69.81</v>
      </c>
      <c r="G3974" t="s">
        <v>12</v>
      </c>
      <c r="H3974" t="s">
        <v>13</v>
      </c>
      <c r="I3974" s="1">
        <v>45336</v>
      </c>
      <c r="J3974">
        <f>YEAR(spending_patterns_detailed[[#This Row],[Transaction Date]])</f>
        <v>2024</v>
      </c>
      <c r="K3974" t="str">
        <f>TEXT(spending_patterns_detailed[[#This Row],[Transaction Date]],"mmm")</f>
        <v>Feb</v>
      </c>
      <c r="L39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75" spans="1:13" x14ac:dyDescent="0.4">
      <c r="A3975" t="s">
        <v>209</v>
      </c>
      <c r="B3975" t="s">
        <v>31</v>
      </c>
      <c r="C3975" t="s">
        <v>80</v>
      </c>
      <c r="D3975">
        <v>1</v>
      </c>
      <c r="E3975">
        <v>4.99</v>
      </c>
      <c r="F3975">
        <v>4.99</v>
      </c>
      <c r="G3975" t="s">
        <v>21</v>
      </c>
      <c r="H3975" t="s">
        <v>13</v>
      </c>
      <c r="I3975" s="1">
        <v>44993</v>
      </c>
      <c r="J3975">
        <f>YEAR(spending_patterns_detailed[[#This Row],[Transaction Date]])</f>
        <v>2023</v>
      </c>
      <c r="K3975" t="str">
        <f>TEXT(spending_patterns_detailed[[#This Row],[Transaction Date]],"mmm")</f>
        <v>Mar</v>
      </c>
      <c r="L39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76" spans="1:13" x14ac:dyDescent="0.4">
      <c r="A3976" t="s">
        <v>273</v>
      </c>
      <c r="B3976" t="s">
        <v>31</v>
      </c>
      <c r="C3976" t="s">
        <v>80</v>
      </c>
      <c r="D3976">
        <v>1</v>
      </c>
      <c r="E3976">
        <v>8.91</v>
      </c>
      <c r="F3976">
        <v>8.91</v>
      </c>
      <c r="G3976" t="s">
        <v>12</v>
      </c>
      <c r="H3976" t="s">
        <v>41</v>
      </c>
      <c r="I3976" s="1">
        <v>45126</v>
      </c>
      <c r="J3976">
        <f>YEAR(spending_patterns_detailed[[#This Row],[Transaction Date]])</f>
        <v>2023</v>
      </c>
      <c r="K3976" t="str">
        <f>TEXT(spending_patterns_detailed[[#This Row],[Transaction Date]],"mmm")</f>
        <v>Jul</v>
      </c>
      <c r="L39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77" spans="1:13" x14ac:dyDescent="0.4">
      <c r="A3977" t="s">
        <v>102</v>
      </c>
      <c r="B3977" t="s">
        <v>36</v>
      </c>
      <c r="C3977" t="s">
        <v>37</v>
      </c>
      <c r="D3977">
        <v>1</v>
      </c>
      <c r="E3977">
        <v>754.61</v>
      </c>
      <c r="F3977">
        <v>754.61</v>
      </c>
      <c r="G3977" t="s">
        <v>21</v>
      </c>
      <c r="H3977" t="s">
        <v>17</v>
      </c>
      <c r="I3977" s="1">
        <v>45109</v>
      </c>
      <c r="J3977">
        <f>YEAR(spending_patterns_detailed[[#This Row],[Transaction Date]])</f>
        <v>2023</v>
      </c>
      <c r="K3977" t="str">
        <f>TEXT(spending_patterns_detailed[[#This Row],[Transaction Date]],"mmm")</f>
        <v>Jul</v>
      </c>
      <c r="L39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78" spans="1:13" x14ac:dyDescent="0.4">
      <c r="A3978" t="s">
        <v>35</v>
      </c>
      <c r="B3978" t="s">
        <v>56</v>
      </c>
      <c r="C3978" t="s">
        <v>57</v>
      </c>
      <c r="D3978">
        <v>1</v>
      </c>
      <c r="E3978">
        <v>4404.1099999999997</v>
      </c>
      <c r="F3978">
        <v>4404.1099999999997</v>
      </c>
      <c r="G3978" t="s">
        <v>12</v>
      </c>
      <c r="H3978" t="s">
        <v>13</v>
      </c>
      <c r="I3978" s="1">
        <v>45386</v>
      </c>
      <c r="J3978">
        <f>YEAR(spending_patterns_detailed[[#This Row],[Transaction Date]])</f>
        <v>2024</v>
      </c>
      <c r="K3978" t="str">
        <f>TEXT(spending_patterns_detailed[[#This Row],[Transaction Date]],"mmm")</f>
        <v>Apr</v>
      </c>
      <c r="L39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9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979" spans="1:13" x14ac:dyDescent="0.4">
      <c r="A3979" t="s">
        <v>217</v>
      </c>
      <c r="B3979" t="s">
        <v>70</v>
      </c>
      <c r="C3979" t="s">
        <v>73</v>
      </c>
      <c r="D3979">
        <v>3</v>
      </c>
      <c r="E3979">
        <v>16.8</v>
      </c>
      <c r="F3979">
        <v>50.41</v>
      </c>
      <c r="G3979" t="s">
        <v>12</v>
      </c>
      <c r="H3979" t="s">
        <v>13</v>
      </c>
      <c r="I3979" s="1">
        <v>44989</v>
      </c>
      <c r="J3979">
        <f>YEAR(spending_patterns_detailed[[#This Row],[Transaction Date]])</f>
        <v>2023</v>
      </c>
      <c r="K3979" t="str">
        <f>TEXT(spending_patterns_detailed[[#This Row],[Transaction Date]],"mmm")</f>
        <v>Mar</v>
      </c>
      <c r="L39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80" spans="1:13" x14ac:dyDescent="0.4">
      <c r="A3980" t="s">
        <v>169</v>
      </c>
      <c r="B3980" t="s">
        <v>19</v>
      </c>
      <c r="C3980" t="s">
        <v>107</v>
      </c>
      <c r="D3980">
        <v>1</v>
      </c>
      <c r="E3980">
        <v>56.58</v>
      </c>
      <c r="F3980">
        <v>56.58</v>
      </c>
      <c r="G3980" t="s">
        <v>12</v>
      </c>
      <c r="H3980" t="s">
        <v>13</v>
      </c>
      <c r="I3980" s="1">
        <v>45489</v>
      </c>
      <c r="J3980">
        <f>YEAR(spending_patterns_detailed[[#This Row],[Transaction Date]])</f>
        <v>2024</v>
      </c>
      <c r="K3980" t="str">
        <f>TEXT(spending_patterns_detailed[[#This Row],[Transaction Date]],"mmm")</f>
        <v>Jul</v>
      </c>
      <c r="L39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81" spans="1:13" x14ac:dyDescent="0.4">
      <c r="A3981" t="s">
        <v>268</v>
      </c>
      <c r="B3981" t="s">
        <v>31</v>
      </c>
      <c r="C3981" t="s">
        <v>80</v>
      </c>
      <c r="D3981">
        <v>1</v>
      </c>
      <c r="E3981">
        <v>8.3800000000000008</v>
      </c>
      <c r="F3981">
        <v>8.3800000000000008</v>
      </c>
      <c r="G3981" t="s">
        <v>38</v>
      </c>
      <c r="H3981" t="s">
        <v>13</v>
      </c>
      <c r="I3981" s="1">
        <v>45224</v>
      </c>
      <c r="J3981">
        <f>YEAR(spending_patterns_detailed[[#This Row],[Transaction Date]])</f>
        <v>2023</v>
      </c>
      <c r="K3981" t="str">
        <f>TEXT(spending_patterns_detailed[[#This Row],[Transaction Date]],"mmm")</f>
        <v>Oct</v>
      </c>
      <c r="L39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82" spans="1:13" x14ac:dyDescent="0.4">
      <c r="A3982" t="s">
        <v>89</v>
      </c>
      <c r="B3982" t="s">
        <v>23</v>
      </c>
      <c r="C3982" t="s">
        <v>143</v>
      </c>
      <c r="D3982">
        <v>2</v>
      </c>
      <c r="E3982">
        <v>438.98</v>
      </c>
      <c r="F3982">
        <v>877.96</v>
      </c>
      <c r="G3982" t="s">
        <v>21</v>
      </c>
      <c r="H3982" t="s">
        <v>41</v>
      </c>
      <c r="I3982" s="1">
        <v>45633</v>
      </c>
      <c r="J3982">
        <f>YEAR(spending_patterns_detailed[[#This Row],[Transaction Date]])</f>
        <v>2024</v>
      </c>
      <c r="K3982" t="str">
        <f>TEXT(spending_patterns_detailed[[#This Row],[Transaction Date]],"mmm")</f>
        <v>Dec</v>
      </c>
      <c r="L39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83" spans="1:13" x14ac:dyDescent="0.4">
      <c r="A3983" t="s">
        <v>222</v>
      </c>
      <c r="B3983" t="s">
        <v>31</v>
      </c>
      <c r="C3983" t="s">
        <v>94</v>
      </c>
      <c r="D3983">
        <v>1</v>
      </c>
      <c r="E3983">
        <v>45.79</v>
      </c>
      <c r="F3983">
        <v>45.79</v>
      </c>
      <c r="G3983" t="s">
        <v>38</v>
      </c>
      <c r="H3983" t="s">
        <v>41</v>
      </c>
      <c r="I3983" s="1">
        <v>45010</v>
      </c>
      <c r="J3983">
        <f>YEAR(spending_patterns_detailed[[#This Row],[Transaction Date]])</f>
        <v>2023</v>
      </c>
      <c r="K3983" t="str">
        <f>TEXT(spending_patterns_detailed[[#This Row],[Transaction Date]],"mmm")</f>
        <v>Mar</v>
      </c>
      <c r="L39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84" spans="1:13" x14ac:dyDescent="0.4">
      <c r="A3984" t="s">
        <v>69</v>
      </c>
      <c r="B3984" t="s">
        <v>23</v>
      </c>
      <c r="C3984" t="s">
        <v>143</v>
      </c>
      <c r="D3984">
        <v>4</v>
      </c>
      <c r="E3984">
        <v>401.18</v>
      </c>
      <c r="F3984">
        <v>1604.73</v>
      </c>
      <c r="G3984" t="s">
        <v>12</v>
      </c>
      <c r="H3984" t="s">
        <v>17</v>
      </c>
      <c r="I3984" s="1">
        <v>45443</v>
      </c>
      <c r="J3984">
        <f>YEAR(spending_patterns_detailed[[#This Row],[Transaction Date]])</f>
        <v>2024</v>
      </c>
      <c r="K3984" t="str">
        <f>TEXT(spending_patterns_detailed[[#This Row],[Transaction Date]],"mmm")</f>
        <v>May</v>
      </c>
      <c r="L39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985" spans="1:13" x14ac:dyDescent="0.4">
      <c r="A3985" t="s">
        <v>276</v>
      </c>
      <c r="B3985" t="s">
        <v>19</v>
      </c>
      <c r="C3985" t="s">
        <v>149</v>
      </c>
      <c r="D3985">
        <v>1</v>
      </c>
      <c r="E3985">
        <v>1761.25</v>
      </c>
      <c r="F3985">
        <v>1761.25</v>
      </c>
      <c r="G3985" t="s">
        <v>21</v>
      </c>
      <c r="H3985" t="s">
        <v>13</v>
      </c>
      <c r="I3985" s="1">
        <v>44951</v>
      </c>
      <c r="J3985">
        <f>YEAR(spending_patterns_detailed[[#This Row],[Transaction Date]])</f>
        <v>2023</v>
      </c>
      <c r="K3985" t="str">
        <f>TEXT(spending_patterns_detailed[[#This Row],[Transaction Date]],"mmm")</f>
        <v>Jan</v>
      </c>
      <c r="L39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9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986" spans="1:13" x14ac:dyDescent="0.4">
      <c r="A3986" t="s">
        <v>92</v>
      </c>
      <c r="B3986" t="s">
        <v>49</v>
      </c>
      <c r="C3986" t="s">
        <v>50</v>
      </c>
      <c r="D3986">
        <v>5</v>
      </c>
      <c r="E3986">
        <v>38.32</v>
      </c>
      <c r="F3986">
        <v>191.59</v>
      </c>
      <c r="G3986" t="s">
        <v>12</v>
      </c>
      <c r="H3986" t="s">
        <v>41</v>
      </c>
      <c r="I3986" s="1">
        <v>45590</v>
      </c>
      <c r="J3986">
        <f>YEAR(spending_patterns_detailed[[#This Row],[Transaction Date]])</f>
        <v>2024</v>
      </c>
      <c r="K3986" t="str">
        <f>TEXT(spending_patterns_detailed[[#This Row],[Transaction Date]],"mmm")</f>
        <v>Oct</v>
      </c>
      <c r="L39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87" spans="1:13" x14ac:dyDescent="0.4">
      <c r="A3987" t="s">
        <v>177</v>
      </c>
      <c r="B3987" t="s">
        <v>23</v>
      </c>
      <c r="C3987" t="s">
        <v>143</v>
      </c>
      <c r="D3987">
        <v>2</v>
      </c>
      <c r="E3987">
        <v>312.77</v>
      </c>
      <c r="F3987">
        <v>625.54</v>
      </c>
      <c r="G3987" t="s">
        <v>12</v>
      </c>
      <c r="H3987" t="s">
        <v>13</v>
      </c>
      <c r="I3987" s="1">
        <v>45157</v>
      </c>
      <c r="J3987">
        <f>YEAR(spending_patterns_detailed[[#This Row],[Transaction Date]])</f>
        <v>2023</v>
      </c>
      <c r="K3987" t="str">
        <f>TEXT(spending_patterns_detailed[[#This Row],[Transaction Date]],"mmm")</f>
        <v>Aug</v>
      </c>
      <c r="L39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88" spans="1:13" x14ac:dyDescent="0.4">
      <c r="A3988" t="s">
        <v>211</v>
      </c>
      <c r="B3988" t="s">
        <v>100</v>
      </c>
      <c r="C3988" t="s">
        <v>189</v>
      </c>
      <c r="D3988">
        <v>1</v>
      </c>
      <c r="E3988">
        <v>44.63</v>
      </c>
      <c r="F3988">
        <v>44.63</v>
      </c>
      <c r="G3988" t="s">
        <v>21</v>
      </c>
      <c r="H3988" t="s">
        <v>13</v>
      </c>
      <c r="I3988" s="1">
        <v>45661</v>
      </c>
      <c r="J3988">
        <f>YEAR(spending_patterns_detailed[[#This Row],[Transaction Date]])</f>
        <v>2025</v>
      </c>
      <c r="K3988" t="str">
        <f>TEXT(spending_patterns_detailed[[#This Row],[Transaction Date]],"mmm")</f>
        <v>Jan</v>
      </c>
      <c r="L39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89" spans="1:13" x14ac:dyDescent="0.4">
      <c r="A3989" t="s">
        <v>65</v>
      </c>
      <c r="B3989" t="s">
        <v>15</v>
      </c>
      <c r="C3989" t="s">
        <v>16</v>
      </c>
      <c r="D3989">
        <v>3</v>
      </c>
      <c r="E3989">
        <v>36.25</v>
      </c>
      <c r="F3989">
        <v>108.75</v>
      </c>
      <c r="G3989" t="s">
        <v>21</v>
      </c>
      <c r="H3989" t="s">
        <v>41</v>
      </c>
      <c r="I3989" s="1">
        <v>45370</v>
      </c>
      <c r="J3989">
        <f>YEAR(spending_patterns_detailed[[#This Row],[Transaction Date]])</f>
        <v>2024</v>
      </c>
      <c r="K3989" t="str">
        <f>TEXT(spending_patterns_detailed[[#This Row],[Transaction Date]],"mmm")</f>
        <v>Mar</v>
      </c>
      <c r="L39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90" spans="1:13" x14ac:dyDescent="0.4">
      <c r="A3990" t="s">
        <v>125</v>
      </c>
      <c r="B3990" t="s">
        <v>36</v>
      </c>
      <c r="C3990" t="s">
        <v>160</v>
      </c>
      <c r="D3990">
        <v>1</v>
      </c>
      <c r="E3990">
        <v>273.52</v>
      </c>
      <c r="F3990">
        <v>273.52</v>
      </c>
      <c r="G3990" t="s">
        <v>21</v>
      </c>
      <c r="H3990" t="s">
        <v>13</v>
      </c>
      <c r="I3990" s="1">
        <v>44947</v>
      </c>
      <c r="J3990">
        <f>YEAR(spending_patterns_detailed[[#This Row],[Transaction Date]])</f>
        <v>2023</v>
      </c>
      <c r="K3990" t="str">
        <f>TEXT(spending_patterns_detailed[[#This Row],[Transaction Date]],"mmm")</f>
        <v>Jan</v>
      </c>
      <c r="L39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91" spans="1:13" x14ac:dyDescent="0.4">
      <c r="A3991" t="s">
        <v>131</v>
      </c>
      <c r="B3991" t="s">
        <v>100</v>
      </c>
      <c r="C3991" t="s">
        <v>101</v>
      </c>
      <c r="D3991">
        <v>1</v>
      </c>
      <c r="E3991">
        <v>13.17</v>
      </c>
      <c r="F3991">
        <v>13.17</v>
      </c>
      <c r="G3991" t="s">
        <v>21</v>
      </c>
      <c r="H3991" t="s">
        <v>41</v>
      </c>
      <c r="I3991" s="1">
        <v>45457</v>
      </c>
      <c r="J3991">
        <f>YEAR(spending_patterns_detailed[[#This Row],[Transaction Date]])</f>
        <v>2024</v>
      </c>
      <c r="K3991" t="str">
        <f>TEXT(spending_patterns_detailed[[#This Row],[Transaction Date]],"mmm")</f>
        <v>Jun</v>
      </c>
      <c r="L39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92" spans="1:13" x14ac:dyDescent="0.4">
      <c r="A3992" t="s">
        <v>86</v>
      </c>
      <c r="B3992" t="s">
        <v>27</v>
      </c>
      <c r="C3992" t="s">
        <v>40</v>
      </c>
      <c r="D3992">
        <v>3</v>
      </c>
      <c r="E3992">
        <v>99.61</v>
      </c>
      <c r="F3992">
        <v>298.83</v>
      </c>
      <c r="G3992" t="s">
        <v>12</v>
      </c>
      <c r="H3992" t="s">
        <v>17</v>
      </c>
      <c r="I3992" s="1">
        <v>44978</v>
      </c>
      <c r="J3992">
        <f>YEAR(spending_patterns_detailed[[#This Row],[Transaction Date]])</f>
        <v>2023</v>
      </c>
      <c r="K3992" t="str">
        <f>TEXT(spending_patterns_detailed[[#This Row],[Transaction Date]],"mmm")</f>
        <v>Feb</v>
      </c>
      <c r="L39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93" spans="1:13" x14ac:dyDescent="0.4">
      <c r="A3993" t="s">
        <v>97</v>
      </c>
      <c r="B3993" t="s">
        <v>46</v>
      </c>
      <c r="C3993" t="s">
        <v>162</v>
      </c>
      <c r="D3993">
        <v>1</v>
      </c>
      <c r="E3993">
        <v>7.71</v>
      </c>
      <c r="F3993">
        <v>7.71</v>
      </c>
      <c r="G3993" t="s">
        <v>25</v>
      </c>
      <c r="H3993" t="s">
        <v>41</v>
      </c>
      <c r="I3993" s="1">
        <v>45100</v>
      </c>
      <c r="J3993">
        <f>YEAR(spending_patterns_detailed[[#This Row],[Transaction Date]])</f>
        <v>2023</v>
      </c>
      <c r="K3993" t="str">
        <f>TEXT(spending_patterns_detailed[[#This Row],[Transaction Date]],"mmm")</f>
        <v>Jun</v>
      </c>
      <c r="L39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39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3994" spans="1:13" x14ac:dyDescent="0.4">
      <c r="A3994" t="s">
        <v>244</v>
      </c>
      <c r="B3994" t="s">
        <v>56</v>
      </c>
      <c r="C3994" t="s">
        <v>57</v>
      </c>
      <c r="D3994">
        <v>3</v>
      </c>
      <c r="E3994">
        <v>40405.74</v>
      </c>
      <c r="F3994">
        <v>121217.21</v>
      </c>
      <c r="G3994" t="s">
        <v>21</v>
      </c>
      <c r="H3994" t="s">
        <v>13</v>
      </c>
      <c r="I3994" s="1">
        <v>45207</v>
      </c>
      <c r="J3994">
        <f>YEAR(spending_patterns_detailed[[#This Row],[Transaction Date]])</f>
        <v>2023</v>
      </c>
      <c r="K3994" t="str">
        <f>TEXT(spending_patterns_detailed[[#This Row],[Transaction Date]],"mmm")</f>
        <v>Oct</v>
      </c>
      <c r="L39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39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3995" spans="1:13" x14ac:dyDescent="0.4">
      <c r="A3995" t="s">
        <v>147</v>
      </c>
      <c r="B3995" t="s">
        <v>49</v>
      </c>
      <c r="C3995" t="s">
        <v>197</v>
      </c>
      <c r="D3995">
        <v>4</v>
      </c>
      <c r="E3995">
        <v>23.13</v>
      </c>
      <c r="F3995">
        <v>92.51</v>
      </c>
      <c r="G3995" t="s">
        <v>25</v>
      </c>
      <c r="H3995" t="s">
        <v>17</v>
      </c>
      <c r="I3995" s="1">
        <v>45657</v>
      </c>
      <c r="J3995">
        <f>YEAR(spending_patterns_detailed[[#This Row],[Transaction Date]])</f>
        <v>2024</v>
      </c>
      <c r="K3995" t="str">
        <f>TEXT(spending_patterns_detailed[[#This Row],[Transaction Date]],"mmm")</f>
        <v>Dec</v>
      </c>
      <c r="L39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3996" spans="1:13" x14ac:dyDescent="0.4">
      <c r="A3996" t="s">
        <v>167</v>
      </c>
      <c r="B3996" t="s">
        <v>23</v>
      </c>
      <c r="C3996" t="s">
        <v>24</v>
      </c>
      <c r="D3996">
        <v>5</v>
      </c>
      <c r="E3996">
        <v>22.97</v>
      </c>
      <c r="F3996">
        <v>114.83</v>
      </c>
      <c r="G3996" t="s">
        <v>21</v>
      </c>
      <c r="H3996" t="s">
        <v>41</v>
      </c>
      <c r="I3996" s="1">
        <v>45530</v>
      </c>
      <c r="J3996">
        <f>YEAR(spending_patterns_detailed[[#This Row],[Transaction Date]])</f>
        <v>2024</v>
      </c>
      <c r="K3996" t="str">
        <f>TEXT(spending_patterns_detailed[[#This Row],[Transaction Date]],"mmm")</f>
        <v>Aug</v>
      </c>
      <c r="L39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97" spans="1:13" x14ac:dyDescent="0.4">
      <c r="A3997" t="s">
        <v>274</v>
      </c>
      <c r="B3997" t="s">
        <v>19</v>
      </c>
      <c r="C3997" t="s">
        <v>149</v>
      </c>
      <c r="D3997">
        <v>1</v>
      </c>
      <c r="E3997">
        <v>4425.7299999999996</v>
      </c>
      <c r="F3997">
        <v>4425.7299999999996</v>
      </c>
      <c r="G3997" t="s">
        <v>38</v>
      </c>
      <c r="H3997" t="s">
        <v>17</v>
      </c>
      <c r="I3997" s="1">
        <v>45376</v>
      </c>
      <c r="J3997">
        <f>YEAR(spending_patterns_detailed[[#This Row],[Transaction Date]])</f>
        <v>2024</v>
      </c>
      <c r="K3997" t="str">
        <f>TEXT(spending_patterns_detailed[[#This Row],[Transaction Date]],"mmm")</f>
        <v>Mar</v>
      </c>
      <c r="L39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39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3998" spans="1:13" x14ac:dyDescent="0.4">
      <c r="A3998" t="s">
        <v>236</v>
      </c>
      <c r="B3998" t="s">
        <v>61</v>
      </c>
      <c r="C3998" t="s">
        <v>78</v>
      </c>
      <c r="D3998">
        <v>1</v>
      </c>
      <c r="E3998">
        <v>810.47</v>
      </c>
      <c r="F3998">
        <v>810.47</v>
      </c>
      <c r="G3998" t="s">
        <v>38</v>
      </c>
      <c r="H3998" t="s">
        <v>13</v>
      </c>
      <c r="I3998" s="1">
        <v>45058</v>
      </c>
      <c r="J3998">
        <f>YEAR(spending_patterns_detailed[[#This Row],[Transaction Date]])</f>
        <v>2023</v>
      </c>
      <c r="K3998" t="str">
        <f>TEXT(spending_patterns_detailed[[#This Row],[Transaction Date]],"mmm")</f>
        <v>May</v>
      </c>
      <c r="L39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39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3999" spans="1:13" x14ac:dyDescent="0.4">
      <c r="A3999" t="s">
        <v>221</v>
      </c>
      <c r="B3999" t="s">
        <v>100</v>
      </c>
      <c r="C3999" t="s">
        <v>101</v>
      </c>
      <c r="D3999">
        <v>1</v>
      </c>
      <c r="E3999">
        <v>14.36</v>
      </c>
      <c r="F3999">
        <v>14.36</v>
      </c>
      <c r="G3999" t="s">
        <v>25</v>
      </c>
      <c r="H3999" t="s">
        <v>17</v>
      </c>
      <c r="I3999" s="1">
        <v>44988</v>
      </c>
      <c r="J3999">
        <f>YEAR(spending_patterns_detailed[[#This Row],[Transaction Date]])</f>
        <v>2023</v>
      </c>
      <c r="K3999" t="str">
        <f>TEXT(spending_patterns_detailed[[#This Row],[Transaction Date]],"mmm")</f>
        <v>Mar</v>
      </c>
      <c r="L39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39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00" spans="1:13" x14ac:dyDescent="0.4">
      <c r="A4000" t="s">
        <v>121</v>
      </c>
      <c r="B4000" t="s">
        <v>70</v>
      </c>
      <c r="C4000" t="s">
        <v>73</v>
      </c>
      <c r="D4000">
        <v>2</v>
      </c>
      <c r="E4000">
        <v>95.86</v>
      </c>
      <c r="F4000">
        <v>191.73</v>
      </c>
      <c r="G4000" t="s">
        <v>25</v>
      </c>
      <c r="H4000" t="s">
        <v>13</v>
      </c>
      <c r="I4000" s="1">
        <v>45254</v>
      </c>
      <c r="J4000">
        <f>YEAR(spending_patterns_detailed[[#This Row],[Transaction Date]])</f>
        <v>2023</v>
      </c>
      <c r="K4000" t="str">
        <f>TEXT(spending_patterns_detailed[[#This Row],[Transaction Date]],"mmm")</f>
        <v>Nov</v>
      </c>
      <c r="L40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01" spans="1:13" x14ac:dyDescent="0.4">
      <c r="A4001" t="s">
        <v>231</v>
      </c>
      <c r="B4001" t="s">
        <v>10</v>
      </c>
      <c r="C4001" t="s">
        <v>11</v>
      </c>
      <c r="D4001">
        <v>1</v>
      </c>
      <c r="E4001">
        <v>4.63</v>
      </c>
      <c r="F4001">
        <v>4.63</v>
      </c>
      <c r="G4001" t="s">
        <v>25</v>
      </c>
      <c r="H4001" t="s">
        <v>17</v>
      </c>
      <c r="I4001" s="1">
        <v>44989</v>
      </c>
      <c r="J4001">
        <f>YEAR(spending_patterns_detailed[[#This Row],[Transaction Date]])</f>
        <v>2023</v>
      </c>
      <c r="K4001" t="str">
        <f>TEXT(spending_patterns_detailed[[#This Row],[Transaction Date]],"mmm")</f>
        <v>Mar</v>
      </c>
      <c r="L40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002" spans="1:13" x14ac:dyDescent="0.4">
      <c r="A4002" t="s">
        <v>44</v>
      </c>
      <c r="B4002" t="s">
        <v>56</v>
      </c>
      <c r="C4002" t="s">
        <v>59</v>
      </c>
      <c r="D4002">
        <v>4</v>
      </c>
      <c r="E4002">
        <v>140.22999999999999</v>
      </c>
      <c r="F4002">
        <v>560.91</v>
      </c>
      <c r="G4002" t="s">
        <v>12</v>
      </c>
      <c r="H4002" t="s">
        <v>13</v>
      </c>
      <c r="I4002" s="1">
        <v>45365</v>
      </c>
      <c r="J4002">
        <f>YEAR(spending_patterns_detailed[[#This Row],[Transaction Date]])</f>
        <v>2024</v>
      </c>
      <c r="K4002" t="str">
        <f>TEXT(spending_patterns_detailed[[#This Row],[Transaction Date]],"mmm")</f>
        <v>Mar</v>
      </c>
      <c r="L40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03" spans="1:13" x14ac:dyDescent="0.4">
      <c r="A4003" t="s">
        <v>166</v>
      </c>
      <c r="B4003" t="s">
        <v>19</v>
      </c>
      <c r="C4003" t="s">
        <v>149</v>
      </c>
      <c r="D4003">
        <v>1</v>
      </c>
      <c r="E4003">
        <v>2177.0500000000002</v>
      </c>
      <c r="F4003">
        <v>2177.0500000000002</v>
      </c>
      <c r="G4003" t="s">
        <v>12</v>
      </c>
      <c r="H4003" t="s">
        <v>13</v>
      </c>
      <c r="I4003" s="1">
        <v>44942</v>
      </c>
      <c r="J4003">
        <f>YEAR(spending_patterns_detailed[[#This Row],[Transaction Date]])</f>
        <v>2023</v>
      </c>
      <c r="K4003" t="str">
        <f>TEXT(spending_patterns_detailed[[#This Row],[Transaction Date]],"mmm")</f>
        <v>Jan</v>
      </c>
      <c r="L40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0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004" spans="1:13" x14ac:dyDescent="0.4">
      <c r="A4004" t="s">
        <v>206</v>
      </c>
      <c r="B4004" t="s">
        <v>31</v>
      </c>
      <c r="C4004" t="s">
        <v>94</v>
      </c>
      <c r="D4004">
        <v>1</v>
      </c>
      <c r="E4004">
        <v>67.959999999999994</v>
      </c>
      <c r="F4004">
        <v>67.959999999999994</v>
      </c>
      <c r="G4004" t="s">
        <v>38</v>
      </c>
      <c r="H4004" t="s">
        <v>13</v>
      </c>
      <c r="I4004" s="1">
        <v>45189</v>
      </c>
      <c r="J4004">
        <f>YEAR(spending_patterns_detailed[[#This Row],[Transaction Date]])</f>
        <v>2023</v>
      </c>
      <c r="K4004" t="str">
        <f>TEXT(spending_patterns_detailed[[#This Row],[Transaction Date]],"mmm")</f>
        <v>Sep</v>
      </c>
      <c r="L40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05" spans="1:13" x14ac:dyDescent="0.4">
      <c r="A4005" t="s">
        <v>171</v>
      </c>
      <c r="B4005" t="s">
        <v>61</v>
      </c>
      <c r="C4005" t="s">
        <v>78</v>
      </c>
      <c r="D4005">
        <v>1</v>
      </c>
      <c r="E4005">
        <v>415.15</v>
      </c>
      <c r="F4005">
        <v>415.15</v>
      </c>
      <c r="G4005" t="s">
        <v>12</v>
      </c>
      <c r="H4005" t="s">
        <v>17</v>
      </c>
      <c r="I4005" s="1">
        <v>45372</v>
      </c>
      <c r="J4005">
        <f>YEAR(spending_patterns_detailed[[#This Row],[Transaction Date]])</f>
        <v>2024</v>
      </c>
      <c r="K4005" t="str">
        <f>TEXT(spending_patterns_detailed[[#This Row],[Transaction Date]],"mmm")</f>
        <v>Mar</v>
      </c>
      <c r="L40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06" spans="1:13" x14ac:dyDescent="0.4">
      <c r="A4006" t="s">
        <v>175</v>
      </c>
      <c r="B4006" t="s">
        <v>46</v>
      </c>
      <c r="C4006" t="s">
        <v>47</v>
      </c>
      <c r="D4006">
        <v>2</v>
      </c>
      <c r="E4006">
        <v>2.17</v>
      </c>
      <c r="F4006">
        <v>4.3499999999999996</v>
      </c>
      <c r="G4006" t="s">
        <v>21</v>
      </c>
      <c r="H4006" t="s">
        <v>17</v>
      </c>
      <c r="I4006" s="1">
        <v>45043</v>
      </c>
      <c r="J4006">
        <f>YEAR(spending_patterns_detailed[[#This Row],[Transaction Date]])</f>
        <v>2023</v>
      </c>
      <c r="K4006" t="str">
        <f>TEXT(spending_patterns_detailed[[#This Row],[Transaction Date]],"mmm")</f>
        <v>Apr</v>
      </c>
      <c r="L40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007" spans="1:13" x14ac:dyDescent="0.4">
      <c r="A4007" t="s">
        <v>266</v>
      </c>
      <c r="B4007" t="s">
        <v>100</v>
      </c>
      <c r="C4007" t="s">
        <v>130</v>
      </c>
      <c r="D4007">
        <v>1</v>
      </c>
      <c r="E4007">
        <v>10.99</v>
      </c>
      <c r="F4007">
        <v>10.99</v>
      </c>
      <c r="G4007" t="s">
        <v>25</v>
      </c>
      <c r="H4007" t="s">
        <v>13</v>
      </c>
      <c r="I4007" s="1">
        <v>45567</v>
      </c>
      <c r="J4007">
        <f>YEAR(spending_patterns_detailed[[#This Row],[Transaction Date]])</f>
        <v>2024</v>
      </c>
      <c r="K4007" t="str">
        <f>TEXT(spending_patterns_detailed[[#This Row],[Transaction Date]],"mmm")</f>
        <v>Oct</v>
      </c>
      <c r="L40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08" spans="1:13" x14ac:dyDescent="0.4">
      <c r="A4008" t="s">
        <v>117</v>
      </c>
      <c r="B4008" t="s">
        <v>10</v>
      </c>
      <c r="C4008" t="s">
        <v>43</v>
      </c>
      <c r="D4008">
        <v>5</v>
      </c>
      <c r="E4008">
        <v>3.19</v>
      </c>
      <c r="F4008">
        <v>15.97</v>
      </c>
      <c r="G4008" t="s">
        <v>12</v>
      </c>
      <c r="H4008" t="s">
        <v>17</v>
      </c>
      <c r="I4008" s="1">
        <v>45322</v>
      </c>
      <c r="J4008">
        <f>YEAR(spending_patterns_detailed[[#This Row],[Transaction Date]])</f>
        <v>2024</v>
      </c>
      <c r="K4008" t="str">
        <f>TEXT(spending_patterns_detailed[[#This Row],[Transaction Date]],"mmm")</f>
        <v>Jan</v>
      </c>
      <c r="L40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09" spans="1:13" x14ac:dyDescent="0.4">
      <c r="A4009" t="s">
        <v>83</v>
      </c>
      <c r="B4009" t="s">
        <v>61</v>
      </c>
      <c r="C4009" t="s">
        <v>62</v>
      </c>
      <c r="D4009">
        <v>1</v>
      </c>
      <c r="E4009">
        <v>358.75</v>
      </c>
      <c r="F4009">
        <v>358.75</v>
      </c>
      <c r="G4009" t="s">
        <v>38</v>
      </c>
      <c r="H4009" t="s">
        <v>17</v>
      </c>
      <c r="I4009" s="1">
        <v>45018</v>
      </c>
      <c r="J4009">
        <f>YEAR(spending_patterns_detailed[[#This Row],[Transaction Date]])</f>
        <v>2023</v>
      </c>
      <c r="K4009" t="str">
        <f>TEXT(spending_patterns_detailed[[#This Row],[Transaction Date]],"mmm")</f>
        <v>Apr</v>
      </c>
      <c r="L40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10" spans="1:13" x14ac:dyDescent="0.4">
      <c r="A4010" t="s">
        <v>202</v>
      </c>
      <c r="B4010" t="s">
        <v>10</v>
      </c>
      <c r="C4010" t="s">
        <v>43</v>
      </c>
      <c r="D4010">
        <v>3</v>
      </c>
      <c r="E4010">
        <v>1.03</v>
      </c>
      <c r="F4010">
        <v>3.08</v>
      </c>
      <c r="G4010" t="s">
        <v>25</v>
      </c>
      <c r="H4010" t="s">
        <v>41</v>
      </c>
      <c r="I4010" s="1">
        <v>44966</v>
      </c>
      <c r="J4010">
        <f>YEAR(spending_patterns_detailed[[#This Row],[Transaction Date]])</f>
        <v>2023</v>
      </c>
      <c r="K4010" t="str">
        <f>TEXT(spending_patterns_detailed[[#This Row],[Transaction Date]],"mmm")</f>
        <v>Feb</v>
      </c>
      <c r="L40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011" spans="1:13" x14ac:dyDescent="0.4">
      <c r="A4011" t="s">
        <v>213</v>
      </c>
      <c r="B4011" t="s">
        <v>10</v>
      </c>
      <c r="C4011" t="s">
        <v>144</v>
      </c>
      <c r="D4011">
        <v>1</v>
      </c>
      <c r="E4011">
        <v>17.53</v>
      </c>
      <c r="F4011">
        <v>17.53</v>
      </c>
      <c r="G4011" t="s">
        <v>12</v>
      </c>
      <c r="H4011" t="s">
        <v>17</v>
      </c>
      <c r="I4011" s="1">
        <v>45578</v>
      </c>
      <c r="J4011">
        <f>YEAR(spending_patterns_detailed[[#This Row],[Transaction Date]])</f>
        <v>2024</v>
      </c>
      <c r="K4011" t="str">
        <f>TEXT(spending_patterns_detailed[[#This Row],[Transaction Date]],"mmm")</f>
        <v>Oct</v>
      </c>
      <c r="L40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12" spans="1:13" x14ac:dyDescent="0.4">
      <c r="A4012" t="s">
        <v>168</v>
      </c>
      <c r="B4012" t="s">
        <v>61</v>
      </c>
      <c r="C4012" t="s">
        <v>62</v>
      </c>
      <c r="D4012">
        <v>1</v>
      </c>
      <c r="E4012">
        <v>337.51</v>
      </c>
      <c r="F4012">
        <v>337.51</v>
      </c>
      <c r="G4012" t="s">
        <v>12</v>
      </c>
      <c r="H4012" t="s">
        <v>13</v>
      </c>
      <c r="I4012" s="1">
        <v>45625</v>
      </c>
      <c r="J4012">
        <f>YEAR(spending_patterns_detailed[[#This Row],[Transaction Date]])</f>
        <v>2024</v>
      </c>
      <c r="K4012" t="str">
        <f>TEXT(spending_patterns_detailed[[#This Row],[Transaction Date]],"mmm")</f>
        <v>Nov</v>
      </c>
      <c r="L40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13" spans="1:13" x14ac:dyDescent="0.4">
      <c r="A4013" t="s">
        <v>188</v>
      </c>
      <c r="B4013" t="s">
        <v>15</v>
      </c>
      <c r="C4013" t="s">
        <v>16</v>
      </c>
      <c r="D4013">
        <v>1</v>
      </c>
      <c r="E4013">
        <v>22.34</v>
      </c>
      <c r="F4013">
        <v>22.34</v>
      </c>
      <c r="G4013" t="s">
        <v>38</v>
      </c>
      <c r="H4013" t="s">
        <v>41</v>
      </c>
      <c r="I4013" s="1">
        <v>45145</v>
      </c>
      <c r="J4013">
        <f>YEAR(spending_patterns_detailed[[#This Row],[Transaction Date]])</f>
        <v>2023</v>
      </c>
      <c r="K4013" t="str">
        <f>TEXT(spending_patterns_detailed[[#This Row],[Transaction Date]],"mmm")</f>
        <v>Aug</v>
      </c>
      <c r="L40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14" spans="1:13" x14ac:dyDescent="0.4">
      <c r="A4014" t="s">
        <v>230</v>
      </c>
      <c r="B4014" t="s">
        <v>70</v>
      </c>
      <c r="C4014" t="s">
        <v>73</v>
      </c>
      <c r="D4014">
        <v>1</v>
      </c>
      <c r="E4014">
        <v>82.93</v>
      </c>
      <c r="F4014">
        <v>82.93</v>
      </c>
      <c r="G4014" t="s">
        <v>38</v>
      </c>
      <c r="H4014" t="s">
        <v>13</v>
      </c>
      <c r="I4014" s="1">
        <v>45444</v>
      </c>
      <c r="J4014">
        <f>YEAR(spending_patterns_detailed[[#This Row],[Transaction Date]])</f>
        <v>2024</v>
      </c>
      <c r="K4014" t="str">
        <f>TEXT(spending_patterns_detailed[[#This Row],[Transaction Date]],"mmm")</f>
        <v>Jun</v>
      </c>
      <c r="L40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15" spans="1:13" x14ac:dyDescent="0.4">
      <c r="A4015" t="s">
        <v>169</v>
      </c>
      <c r="B4015" t="s">
        <v>10</v>
      </c>
      <c r="C4015" t="s">
        <v>68</v>
      </c>
      <c r="D4015">
        <v>4</v>
      </c>
      <c r="E4015">
        <v>1.84</v>
      </c>
      <c r="F4015">
        <v>7.35</v>
      </c>
      <c r="G4015" t="s">
        <v>21</v>
      </c>
      <c r="H4015" t="s">
        <v>17</v>
      </c>
      <c r="I4015" s="1">
        <v>45665</v>
      </c>
      <c r="J4015">
        <f>YEAR(spending_patterns_detailed[[#This Row],[Transaction Date]])</f>
        <v>2025</v>
      </c>
      <c r="K4015" t="str">
        <f>TEXT(spending_patterns_detailed[[#This Row],[Transaction Date]],"mmm")</f>
        <v>Jan</v>
      </c>
      <c r="L40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016" spans="1:13" x14ac:dyDescent="0.4">
      <c r="A4016" t="s">
        <v>60</v>
      </c>
      <c r="B4016" t="s">
        <v>70</v>
      </c>
      <c r="C4016" t="s">
        <v>71</v>
      </c>
      <c r="D4016">
        <v>2</v>
      </c>
      <c r="E4016">
        <v>12.38</v>
      </c>
      <c r="F4016">
        <v>24.76</v>
      </c>
      <c r="G4016" t="s">
        <v>38</v>
      </c>
      <c r="H4016" t="s">
        <v>17</v>
      </c>
      <c r="I4016" s="1">
        <v>45604</v>
      </c>
      <c r="J4016">
        <f>YEAR(spending_patterns_detailed[[#This Row],[Transaction Date]])</f>
        <v>2024</v>
      </c>
      <c r="K4016" t="str">
        <f>TEXT(spending_patterns_detailed[[#This Row],[Transaction Date]],"mmm")</f>
        <v>Nov</v>
      </c>
      <c r="L40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17" spans="1:13" x14ac:dyDescent="0.4">
      <c r="A4017" t="s">
        <v>118</v>
      </c>
      <c r="B4017" t="s">
        <v>46</v>
      </c>
      <c r="C4017" t="s">
        <v>109</v>
      </c>
      <c r="D4017">
        <v>4</v>
      </c>
      <c r="E4017">
        <v>142.54</v>
      </c>
      <c r="F4017">
        <v>570.16</v>
      </c>
      <c r="G4017" t="s">
        <v>25</v>
      </c>
      <c r="H4017" t="s">
        <v>17</v>
      </c>
      <c r="I4017" s="1">
        <v>44989</v>
      </c>
      <c r="J4017">
        <f>YEAR(spending_patterns_detailed[[#This Row],[Transaction Date]])</f>
        <v>2023</v>
      </c>
      <c r="K4017" t="str">
        <f>TEXT(spending_patterns_detailed[[#This Row],[Transaction Date]],"mmm")</f>
        <v>Mar</v>
      </c>
      <c r="L40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18" spans="1:13" x14ac:dyDescent="0.4">
      <c r="A4018" t="s">
        <v>79</v>
      </c>
      <c r="B4018" t="s">
        <v>56</v>
      </c>
      <c r="C4018" t="s">
        <v>59</v>
      </c>
      <c r="D4018">
        <v>1</v>
      </c>
      <c r="E4018">
        <v>126.48</v>
      </c>
      <c r="F4018">
        <v>126.48</v>
      </c>
      <c r="G4018" t="s">
        <v>12</v>
      </c>
      <c r="H4018" t="s">
        <v>13</v>
      </c>
      <c r="I4018" s="1">
        <v>45177</v>
      </c>
      <c r="J4018">
        <f>YEAR(spending_patterns_detailed[[#This Row],[Transaction Date]])</f>
        <v>2023</v>
      </c>
      <c r="K4018" t="str">
        <f>TEXT(spending_patterns_detailed[[#This Row],[Transaction Date]],"mmm")</f>
        <v>Sep</v>
      </c>
      <c r="L40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19" spans="1:13" x14ac:dyDescent="0.4">
      <c r="A4019" t="s">
        <v>218</v>
      </c>
      <c r="B4019" t="s">
        <v>10</v>
      </c>
      <c r="C4019" t="s">
        <v>43</v>
      </c>
      <c r="D4019">
        <v>4</v>
      </c>
      <c r="E4019">
        <v>3.18</v>
      </c>
      <c r="F4019">
        <v>12.73</v>
      </c>
      <c r="G4019" t="s">
        <v>21</v>
      </c>
      <c r="H4019" t="s">
        <v>17</v>
      </c>
      <c r="I4019" s="1">
        <v>45204</v>
      </c>
      <c r="J4019">
        <f>YEAR(spending_patterns_detailed[[#This Row],[Transaction Date]])</f>
        <v>2023</v>
      </c>
      <c r="K4019" t="str">
        <f>TEXT(spending_patterns_detailed[[#This Row],[Transaction Date]],"mmm")</f>
        <v>Oct</v>
      </c>
      <c r="L40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20" spans="1:13" x14ac:dyDescent="0.4">
      <c r="A4020" t="s">
        <v>154</v>
      </c>
      <c r="B4020" t="s">
        <v>46</v>
      </c>
      <c r="C4020" t="s">
        <v>104</v>
      </c>
      <c r="D4020">
        <v>3</v>
      </c>
      <c r="E4020">
        <v>12.52</v>
      </c>
      <c r="F4020">
        <v>37.56</v>
      </c>
      <c r="G4020" t="s">
        <v>25</v>
      </c>
      <c r="H4020" t="s">
        <v>13</v>
      </c>
      <c r="I4020" s="1">
        <v>45490</v>
      </c>
      <c r="J4020">
        <f>YEAR(spending_patterns_detailed[[#This Row],[Transaction Date]])</f>
        <v>2024</v>
      </c>
      <c r="K4020" t="str">
        <f>TEXT(spending_patterns_detailed[[#This Row],[Transaction Date]],"mmm")</f>
        <v>Jul</v>
      </c>
      <c r="L40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21" spans="1:13" x14ac:dyDescent="0.4">
      <c r="A4021" t="s">
        <v>92</v>
      </c>
      <c r="B4021" t="s">
        <v>15</v>
      </c>
      <c r="C4021" t="s">
        <v>151</v>
      </c>
      <c r="D4021">
        <v>5</v>
      </c>
      <c r="E4021">
        <v>131.24</v>
      </c>
      <c r="F4021">
        <v>656.19</v>
      </c>
      <c r="G4021" t="s">
        <v>25</v>
      </c>
      <c r="H4021" t="s">
        <v>17</v>
      </c>
      <c r="I4021" s="1">
        <v>45051</v>
      </c>
      <c r="J4021">
        <f>YEAR(spending_patterns_detailed[[#This Row],[Transaction Date]])</f>
        <v>2023</v>
      </c>
      <c r="K4021" t="str">
        <f>TEXT(spending_patterns_detailed[[#This Row],[Transaction Date]],"mmm")</f>
        <v>May</v>
      </c>
      <c r="L40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22" spans="1:13" x14ac:dyDescent="0.4">
      <c r="A4022" t="s">
        <v>212</v>
      </c>
      <c r="B4022" t="s">
        <v>31</v>
      </c>
      <c r="C4022" t="s">
        <v>94</v>
      </c>
      <c r="D4022">
        <v>1</v>
      </c>
      <c r="E4022">
        <v>90.68</v>
      </c>
      <c r="F4022">
        <v>90.68</v>
      </c>
      <c r="G4022" t="s">
        <v>12</v>
      </c>
      <c r="H4022" t="s">
        <v>17</v>
      </c>
      <c r="I4022" s="1">
        <v>45495</v>
      </c>
      <c r="J4022">
        <f>YEAR(spending_patterns_detailed[[#This Row],[Transaction Date]])</f>
        <v>2024</v>
      </c>
      <c r="K4022" t="str">
        <f>TEXT(spending_patterns_detailed[[#This Row],[Transaction Date]],"mmm")</f>
        <v>Jul</v>
      </c>
      <c r="L40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23" spans="1:13" x14ac:dyDescent="0.4">
      <c r="A4023" t="s">
        <v>234</v>
      </c>
      <c r="B4023" t="s">
        <v>19</v>
      </c>
      <c r="C4023" t="s">
        <v>20</v>
      </c>
      <c r="D4023">
        <v>1</v>
      </c>
      <c r="E4023">
        <v>74.98</v>
      </c>
      <c r="F4023">
        <v>74.98</v>
      </c>
      <c r="G4023" t="s">
        <v>21</v>
      </c>
      <c r="H4023" t="s">
        <v>13</v>
      </c>
      <c r="I4023" s="1">
        <v>45152</v>
      </c>
      <c r="J4023">
        <f>YEAR(spending_patterns_detailed[[#This Row],[Transaction Date]])</f>
        <v>2023</v>
      </c>
      <c r="K4023" t="str">
        <f>TEXT(spending_patterns_detailed[[#This Row],[Transaction Date]],"mmm")</f>
        <v>Aug</v>
      </c>
      <c r="L40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24" spans="1:13" x14ac:dyDescent="0.4">
      <c r="A4024" t="s">
        <v>134</v>
      </c>
      <c r="B4024" t="s">
        <v>46</v>
      </c>
      <c r="C4024" t="s">
        <v>104</v>
      </c>
      <c r="D4024">
        <v>4</v>
      </c>
      <c r="E4024">
        <v>9.41</v>
      </c>
      <c r="F4024">
        <v>37.630000000000003</v>
      </c>
      <c r="G4024" t="s">
        <v>38</v>
      </c>
      <c r="H4024" t="s">
        <v>17</v>
      </c>
      <c r="I4024" s="1">
        <v>45134</v>
      </c>
      <c r="J4024">
        <f>YEAR(spending_patterns_detailed[[#This Row],[Transaction Date]])</f>
        <v>2023</v>
      </c>
      <c r="K4024" t="str">
        <f>TEXT(spending_patterns_detailed[[#This Row],[Transaction Date]],"mmm")</f>
        <v>Jul</v>
      </c>
      <c r="L40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25" spans="1:13" x14ac:dyDescent="0.4">
      <c r="A4025" t="s">
        <v>164</v>
      </c>
      <c r="B4025" t="s">
        <v>27</v>
      </c>
      <c r="C4025" t="s">
        <v>54</v>
      </c>
      <c r="D4025">
        <v>4</v>
      </c>
      <c r="E4025">
        <v>471.04</v>
      </c>
      <c r="F4025">
        <v>1884.15</v>
      </c>
      <c r="G4025" t="s">
        <v>25</v>
      </c>
      <c r="H4025" t="s">
        <v>41</v>
      </c>
      <c r="I4025" s="1">
        <v>45421</v>
      </c>
      <c r="J4025">
        <f>YEAR(spending_patterns_detailed[[#This Row],[Transaction Date]])</f>
        <v>2024</v>
      </c>
      <c r="K4025" t="str">
        <f>TEXT(spending_patterns_detailed[[#This Row],[Transaction Date]],"mmm")</f>
        <v>May</v>
      </c>
      <c r="L40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026" spans="1:13" x14ac:dyDescent="0.4">
      <c r="A4026" t="s">
        <v>157</v>
      </c>
      <c r="B4026" t="s">
        <v>46</v>
      </c>
      <c r="C4026" t="s">
        <v>104</v>
      </c>
      <c r="D4026">
        <v>5</v>
      </c>
      <c r="E4026">
        <v>10.71</v>
      </c>
      <c r="F4026">
        <v>53.53</v>
      </c>
      <c r="G4026" t="s">
        <v>25</v>
      </c>
      <c r="H4026" t="s">
        <v>17</v>
      </c>
      <c r="I4026" s="1">
        <v>45019</v>
      </c>
      <c r="J4026">
        <f>YEAR(spending_patterns_detailed[[#This Row],[Transaction Date]])</f>
        <v>2023</v>
      </c>
      <c r="K4026" t="str">
        <f>TEXT(spending_patterns_detailed[[#This Row],[Transaction Date]],"mmm")</f>
        <v>Apr</v>
      </c>
      <c r="L40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27" spans="1:13" x14ac:dyDescent="0.4">
      <c r="A4027" t="s">
        <v>103</v>
      </c>
      <c r="B4027" t="s">
        <v>46</v>
      </c>
      <c r="C4027" t="s">
        <v>109</v>
      </c>
      <c r="D4027">
        <v>1</v>
      </c>
      <c r="E4027">
        <v>497.76</v>
      </c>
      <c r="F4027">
        <v>497.76</v>
      </c>
      <c r="G4027" t="s">
        <v>21</v>
      </c>
      <c r="H4027" t="s">
        <v>13</v>
      </c>
      <c r="I4027" s="1">
        <v>45439</v>
      </c>
      <c r="J4027">
        <f>YEAR(spending_patterns_detailed[[#This Row],[Transaction Date]])</f>
        <v>2024</v>
      </c>
      <c r="K4027" t="str">
        <f>TEXT(spending_patterns_detailed[[#This Row],[Transaction Date]],"mmm")</f>
        <v>May</v>
      </c>
      <c r="L40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28" spans="1:13" x14ac:dyDescent="0.4">
      <c r="A4028" t="s">
        <v>103</v>
      </c>
      <c r="B4028" t="s">
        <v>27</v>
      </c>
      <c r="C4028" t="s">
        <v>153</v>
      </c>
      <c r="D4028">
        <v>4</v>
      </c>
      <c r="E4028">
        <v>85.07</v>
      </c>
      <c r="F4028">
        <v>340.3</v>
      </c>
      <c r="G4028" t="s">
        <v>38</v>
      </c>
      <c r="H4028" t="s">
        <v>17</v>
      </c>
      <c r="I4028" s="1">
        <v>45249</v>
      </c>
      <c r="J4028">
        <f>YEAR(spending_patterns_detailed[[#This Row],[Transaction Date]])</f>
        <v>2023</v>
      </c>
      <c r="K4028" t="str">
        <f>TEXT(spending_patterns_detailed[[#This Row],[Transaction Date]],"mmm")</f>
        <v>Nov</v>
      </c>
      <c r="L40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29" spans="1:13" x14ac:dyDescent="0.4">
      <c r="A4029" t="s">
        <v>175</v>
      </c>
      <c r="B4029" t="s">
        <v>56</v>
      </c>
      <c r="C4029" t="s">
        <v>165</v>
      </c>
      <c r="D4029">
        <v>1</v>
      </c>
      <c r="E4029">
        <v>1209.58</v>
      </c>
      <c r="F4029">
        <v>1209.58</v>
      </c>
      <c r="G4029" t="s">
        <v>25</v>
      </c>
      <c r="H4029" t="s">
        <v>41</v>
      </c>
      <c r="I4029" s="1">
        <v>45155</v>
      </c>
      <c r="J4029">
        <f>YEAR(spending_patterns_detailed[[#This Row],[Transaction Date]])</f>
        <v>2023</v>
      </c>
      <c r="K4029" t="str">
        <f>TEXT(spending_patterns_detailed[[#This Row],[Transaction Date]],"mmm")</f>
        <v>Aug</v>
      </c>
      <c r="L40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0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030" spans="1:13" x14ac:dyDescent="0.4">
      <c r="A4030" t="s">
        <v>67</v>
      </c>
      <c r="B4030" t="s">
        <v>19</v>
      </c>
      <c r="C4030" t="s">
        <v>149</v>
      </c>
      <c r="D4030">
        <v>1</v>
      </c>
      <c r="E4030">
        <v>1668.11</v>
      </c>
      <c r="F4030">
        <v>1668.11</v>
      </c>
      <c r="G4030" t="s">
        <v>21</v>
      </c>
      <c r="H4030" t="s">
        <v>13</v>
      </c>
      <c r="I4030" s="1">
        <v>44998</v>
      </c>
      <c r="J4030">
        <f>YEAR(spending_patterns_detailed[[#This Row],[Transaction Date]])</f>
        <v>2023</v>
      </c>
      <c r="K4030" t="str">
        <f>TEXT(spending_patterns_detailed[[#This Row],[Transaction Date]],"mmm")</f>
        <v>Mar</v>
      </c>
      <c r="L40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0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031" spans="1:13" x14ac:dyDescent="0.4">
      <c r="A4031" t="s">
        <v>84</v>
      </c>
      <c r="B4031" t="s">
        <v>49</v>
      </c>
      <c r="C4031" t="s">
        <v>112</v>
      </c>
      <c r="D4031">
        <v>3</v>
      </c>
      <c r="E4031">
        <v>30.23</v>
      </c>
      <c r="F4031">
        <v>90.68</v>
      </c>
      <c r="G4031" t="s">
        <v>25</v>
      </c>
      <c r="H4031" t="s">
        <v>41</v>
      </c>
      <c r="I4031" s="1">
        <v>45194</v>
      </c>
      <c r="J4031">
        <f>YEAR(spending_patterns_detailed[[#This Row],[Transaction Date]])</f>
        <v>2023</v>
      </c>
      <c r="K4031" t="str">
        <f>TEXT(spending_patterns_detailed[[#This Row],[Transaction Date]],"mmm")</f>
        <v>Sep</v>
      </c>
      <c r="L40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32" spans="1:13" x14ac:dyDescent="0.4">
      <c r="A4032" t="s">
        <v>85</v>
      </c>
      <c r="B4032" t="s">
        <v>70</v>
      </c>
      <c r="C4032" t="s">
        <v>110</v>
      </c>
      <c r="D4032">
        <v>5</v>
      </c>
      <c r="E4032">
        <v>5.7</v>
      </c>
      <c r="F4032">
        <v>28.5</v>
      </c>
      <c r="G4032" t="s">
        <v>12</v>
      </c>
      <c r="H4032" t="s">
        <v>13</v>
      </c>
      <c r="I4032" s="1">
        <v>45614</v>
      </c>
      <c r="J4032">
        <f>YEAR(spending_patterns_detailed[[#This Row],[Transaction Date]])</f>
        <v>2024</v>
      </c>
      <c r="K4032" t="str">
        <f>TEXT(spending_patterns_detailed[[#This Row],[Transaction Date]],"mmm")</f>
        <v>Nov</v>
      </c>
      <c r="L40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33" spans="1:13" x14ac:dyDescent="0.4">
      <c r="A4033" t="s">
        <v>217</v>
      </c>
      <c r="B4033" t="s">
        <v>31</v>
      </c>
      <c r="C4033" t="s">
        <v>32</v>
      </c>
      <c r="D4033">
        <v>1</v>
      </c>
      <c r="E4033">
        <v>530.73</v>
      </c>
      <c r="F4033">
        <v>530.73</v>
      </c>
      <c r="G4033" t="s">
        <v>38</v>
      </c>
      <c r="H4033" t="s">
        <v>41</v>
      </c>
      <c r="I4033" s="1">
        <v>45652</v>
      </c>
      <c r="J4033">
        <f>YEAR(spending_patterns_detailed[[#This Row],[Transaction Date]])</f>
        <v>2024</v>
      </c>
      <c r="K4033" t="str">
        <f>TEXT(spending_patterns_detailed[[#This Row],[Transaction Date]],"mmm")</f>
        <v>Dec</v>
      </c>
      <c r="L40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34" spans="1:13" x14ac:dyDescent="0.4">
      <c r="A4034" t="s">
        <v>232</v>
      </c>
      <c r="B4034" t="s">
        <v>61</v>
      </c>
      <c r="C4034" t="s">
        <v>62</v>
      </c>
      <c r="D4034">
        <v>1</v>
      </c>
      <c r="E4034">
        <v>133.91</v>
      </c>
      <c r="F4034">
        <v>133.91</v>
      </c>
      <c r="G4034" t="s">
        <v>38</v>
      </c>
      <c r="H4034" t="s">
        <v>41</v>
      </c>
      <c r="I4034" s="1">
        <v>45573</v>
      </c>
      <c r="J4034">
        <f>YEAR(spending_patterns_detailed[[#This Row],[Transaction Date]])</f>
        <v>2024</v>
      </c>
      <c r="K4034" t="str">
        <f>TEXT(spending_patterns_detailed[[#This Row],[Transaction Date]],"mmm")</f>
        <v>Oct</v>
      </c>
      <c r="L40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35" spans="1:13" x14ac:dyDescent="0.4">
      <c r="A4035" t="s">
        <v>108</v>
      </c>
      <c r="B4035" t="s">
        <v>36</v>
      </c>
      <c r="C4035" t="s">
        <v>37</v>
      </c>
      <c r="D4035">
        <v>1</v>
      </c>
      <c r="E4035">
        <v>584.59</v>
      </c>
      <c r="F4035">
        <v>584.59</v>
      </c>
      <c r="G4035" t="s">
        <v>25</v>
      </c>
      <c r="H4035" t="s">
        <v>17</v>
      </c>
      <c r="I4035" s="1">
        <v>45160</v>
      </c>
      <c r="J4035">
        <f>YEAR(spending_patterns_detailed[[#This Row],[Transaction Date]])</f>
        <v>2023</v>
      </c>
      <c r="K4035" t="str">
        <f>TEXT(spending_patterns_detailed[[#This Row],[Transaction Date]],"mmm")</f>
        <v>Aug</v>
      </c>
      <c r="L40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36" spans="1:13" x14ac:dyDescent="0.4">
      <c r="A4036" t="s">
        <v>60</v>
      </c>
      <c r="B4036" t="s">
        <v>61</v>
      </c>
      <c r="C4036" t="s">
        <v>82</v>
      </c>
      <c r="D4036">
        <v>1</v>
      </c>
      <c r="E4036">
        <v>731.82</v>
      </c>
      <c r="F4036">
        <v>731.82</v>
      </c>
      <c r="G4036" t="s">
        <v>12</v>
      </c>
      <c r="H4036" t="s">
        <v>13</v>
      </c>
      <c r="I4036" s="1">
        <v>45401</v>
      </c>
      <c r="J4036">
        <f>YEAR(spending_patterns_detailed[[#This Row],[Transaction Date]])</f>
        <v>2024</v>
      </c>
      <c r="K4036" t="str">
        <f>TEXT(spending_patterns_detailed[[#This Row],[Transaction Date]],"mmm")</f>
        <v>Apr</v>
      </c>
      <c r="L40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37" spans="1:13" x14ac:dyDescent="0.4">
      <c r="A4037" t="s">
        <v>248</v>
      </c>
      <c r="B4037" t="s">
        <v>36</v>
      </c>
      <c r="C4037" t="s">
        <v>160</v>
      </c>
      <c r="D4037">
        <v>1</v>
      </c>
      <c r="E4037">
        <v>153.34</v>
      </c>
      <c r="F4037">
        <v>153.34</v>
      </c>
      <c r="G4037" t="s">
        <v>25</v>
      </c>
      <c r="H4037" t="s">
        <v>17</v>
      </c>
      <c r="I4037" s="1">
        <v>45235</v>
      </c>
      <c r="J4037">
        <f>YEAR(spending_patterns_detailed[[#This Row],[Transaction Date]])</f>
        <v>2023</v>
      </c>
      <c r="K4037" t="str">
        <f>TEXT(spending_patterns_detailed[[#This Row],[Transaction Date]],"mmm")</f>
        <v>Nov</v>
      </c>
      <c r="L40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38" spans="1:13" x14ac:dyDescent="0.4">
      <c r="A4038" t="s">
        <v>207</v>
      </c>
      <c r="B4038" t="s">
        <v>61</v>
      </c>
      <c r="C4038" t="s">
        <v>82</v>
      </c>
      <c r="D4038">
        <v>1</v>
      </c>
      <c r="E4038">
        <v>419.58</v>
      </c>
      <c r="F4038">
        <v>419.58</v>
      </c>
      <c r="G4038" t="s">
        <v>25</v>
      </c>
      <c r="H4038" t="s">
        <v>41</v>
      </c>
      <c r="I4038" s="1">
        <v>45578</v>
      </c>
      <c r="J4038">
        <f>YEAR(spending_patterns_detailed[[#This Row],[Transaction Date]])</f>
        <v>2024</v>
      </c>
      <c r="K4038" t="str">
        <f>TEXT(spending_patterns_detailed[[#This Row],[Transaction Date]],"mmm")</f>
        <v>Oct</v>
      </c>
      <c r="L40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39" spans="1:13" x14ac:dyDescent="0.4">
      <c r="A4039" t="s">
        <v>120</v>
      </c>
      <c r="B4039" t="s">
        <v>100</v>
      </c>
      <c r="C4039" t="s">
        <v>101</v>
      </c>
      <c r="D4039">
        <v>1</v>
      </c>
      <c r="E4039">
        <v>8.2899999999999991</v>
      </c>
      <c r="F4039">
        <v>8.2899999999999991</v>
      </c>
      <c r="G4039" t="s">
        <v>12</v>
      </c>
      <c r="H4039" t="s">
        <v>13</v>
      </c>
      <c r="I4039" s="1">
        <v>45323</v>
      </c>
      <c r="J4039">
        <f>YEAR(spending_patterns_detailed[[#This Row],[Transaction Date]])</f>
        <v>2024</v>
      </c>
      <c r="K4039" t="str">
        <f>TEXT(spending_patterns_detailed[[#This Row],[Transaction Date]],"mmm")</f>
        <v>Feb</v>
      </c>
      <c r="L40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040" spans="1:13" x14ac:dyDescent="0.4">
      <c r="A4040" t="s">
        <v>270</v>
      </c>
      <c r="B4040" t="s">
        <v>49</v>
      </c>
      <c r="C4040" t="s">
        <v>50</v>
      </c>
      <c r="D4040">
        <v>2</v>
      </c>
      <c r="E4040">
        <v>31.52</v>
      </c>
      <c r="F4040">
        <v>63.05</v>
      </c>
      <c r="G4040" t="s">
        <v>38</v>
      </c>
      <c r="H4040" t="s">
        <v>13</v>
      </c>
      <c r="I4040" s="1">
        <v>45576</v>
      </c>
      <c r="J4040">
        <f>YEAR(spending_patterns_detailed[[#This Row],[Transaction Date]])</f>
        <v>2024</v>
      </c>
      <c r="K4040" t="str">
        <f>TEXT(spending_patterns_detailed[[#This Row],[Transaction Date]],"mmm")</f>
        <v>Oct</v>
      </c>
      <c r="L40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41" spans="1:13" x14ac:dyDescent="0.4">
      <c r="A4041" t="s">
        <v>30</v>
      </c>
      <c r="B4041" t="s">
        <v>100</v>
      </c>
      <c r="C4041" t="s">
        <v>189</v>
      </c>
      <c r="D4041">
        <v>1</v>
      </c>
      <c r="E4041">
        <v>35.57</v>
      </c>
      <c r="F4041">
        <v>35.57</v>
      </c>
      <c r="G4041" t="s">
        <v>38</v>
      </c>
      <c r="H4041" t="s">
        <v>41</v>
      </c>
      <c r="I4041" s="1">
        <v>44980</v>
      </c>
      <c r="J4041">
        <f>YEAR(spending_patterns_detailed[[#This Row],[Transaction Date]])</f>
        <v>2023</v>
      </c>
      <c r="K4041" t="str">
        <f>TEXT(spending_patterns_detailed[[#This Row],[Transaction Date]],"mmm")</f>
        <v>Feb</v>
      </c>
      <c r="L40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42" spans="1:13" x14ac:dyDescent="0.4">
      <c r="A4042" t="s">
        <v>213</v>
      </c>
      <c r="B4042" t="s">
        <v>70</v>
      </c>
      <c r="C4042" t="s">
        <v>73</v>
      </c>
      <c r="D4042">
        <v>2</v>
      </c>
      <c r="E4042">
        <v>57.82</v>
      </c>
      <c r="F4042">
        <v>115.64</v>
      </c>
      <c r="G4042" t="s">
        <v>25</v>
      </c>
      <c r="H4042" t="s">
        <v>13</v>
      </c>
      <c r="I4042" s="1">
        <v>44948</v>
      </c>
      <c r="J4042">
        <f>YEAR(spending_patterns_detailed[[#This Row],[Transaction Date]])</f>
        <v>2023</v>
      </c>
      <c r="K4042" t="str">
        <f>TEXT(spending_patterns_detailed[[#This Row],[Transaction Date]],"mmm")</f>
        <v>Jan</v>
      </c>
      <c r="L40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43" spans="1:13" x14ac:dyDescent="0.4">
      <c r="A4043" t="s">
        <v>150</v>
      </c>
      <c r="B4043" t="s">
        <v>70</v>
      </c>
      <c r="C4043" t="s">
        <v>71</v>
      </c>
      <c r="D4043">
        <v>3</v>
      </c>
      <c r="E4043">
        <v>5.74</v>
      </c>
      <c r="F4043">
        <v>17.22</v>
      </c>
      <c r="G4043" t="s">
        <v>25</v>
      </c>
      <c r="H4043" t="s">
        <v>13</v>
      </c>
      <c r="I4043" s="1">
        <v>45110</v>
      </c>
      <c r="J4043">
        <f>YEAR(spending_patterns_detailed[[#This Row],[Transaction Date]])</f>
        <v>2023</v>
      </c>
      <c r="K4043" t="str">
        <f>TEXT(spending_patterns_detailed[[#This Row],[Transaction Date]],"mmm")</f>
        <v>Jul</v>
      </c>
      <c r="L40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44" spans="1:13" x14ac:dyDescent="0.4">
      <c r="A4044" t="s">
        <v>268</v>
      </c>
      <c r="B4044" t="s">
        <v>56</v>
      </c>
      <c r="C4044" t="s">
        <v>59</v>
      </c>
      <c r="D4044">
        <v>5</v>
      </c>
      <c r="E4044">
        <v>170.88</v>
      </c>
      <c r="F4044">
        <v>854.38</v>
      </c>
      <c r="G4044" t="s">
        <v>12</v>
      </c>
      <c r="H4044" t="s">
        <v>17</v>
      </c>
      <c r="I4044" s="1">
        <v>45038</v>
      </c>
      <c r="J4044">
        <f>YEAR(spending_patterns_detailed[[#This Row],[Transaction Date]])</f>
        <v>2023</v>
      </c>
      <c r="K4044" t="str">
        <f>TEXT(spending_patterns_detailed[[#This Row],[Transaction Date]],"mmm")</f>
        <v>Apr</v>
      </c>
      <c r="L40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45" spans="1:13" x14ac:dyDescent="0.4">
      <c r="A4045" t="s">
        <v>116</v>
      </c>
      <c r="B4045" t="s">
        <v>23</v>
      </c>
      <c r="C4045" t="s">
        <v>24</v>
      </c>
      <c r="D4045">
        <v>2</v>
      </c>
      <c r="E4045">
        <v>22.5</v>
      </c>
      <c r="F4045">
        <v>45</v>
      </c>
      <c r="G4045" t="s">
        <v>25</v>
      </c>
      <c r="H4045" t="s">
        <v>13</v>
      </c>
      <c r="I4045" s="1">
        <v>45276</v>
      </c>
      <c r="J4045">
        <f>YEAR(spending_patterns_detailed[[#This Row],[Transaction Date]])</f>
        <v>2023</v>
      </c>
      <c r="K4045" t="str">
        <f>TEXT(spending_patterns_detailed[[#This Row],[Transaction Date]],"mmm")</f>
        <v>Dec</v>
      </c>
      <c r="L40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46" spans="1:13" x14ac:dyDescent="0.4">
      <c r="A4046" t="s">
        <v>176</v>
      </c>
      <c r="B4046" t="s">
        <v>100</v>
      </c>
      <c r="C4046" t="s">
        <v>189</v>
      </c>
      <c r="D4046">
        <v>1</v>
      </c>
      <c r="E4046">
        <v>51.03</v>
      </c>
      <c r="F4046">
        <v>51.03</v>
      </c>
      <c r="G4046" t="s">
        <v>21</v>
      </c>
      <c r="H4046" t="s">
        <v>17</v>
      </c>
      <c r="I4046" s="1">
        <v>45333</v>
      </c>
      <c r="J4046">
        <f>YEAR(spending_patterns_detailed[[#This Row],[Transaction Date]])</f>
        <v>2024</v>
      </c>
      <c r="K4046" t="str">
        <f>TEXT(spending_patterns_detailed[[#This Row],[Transaction Date]],"mmm")</f>
        <v>Feb</v>
      </c>
      <c r="L40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47" spans="1:13" x14ac:dyDescent="0.4">
      <c r="A4047" t="s">
        <v>48</v>
      </c>
      <c r="B4047" t="s">
        <v>56</v>
      </c>
      <c r="C4047" t="s">
        <v>57</v>
      </c>
      <c r="D4047">
        <v>2</v>
      </c>
      <c r="E4047">
        <v>69202.13</v>
      </c>
      <c r="F4047">
        <v>138404.26999999999</v>
      </c>
      <c r="G4047" t="s">
        <v>25</v>
      </c>
      <c r="H4047" t="s">
        <v>41</v>
      </c>
      <c r="I4047" s="1">
        <v>45422</v>
      </c>
      <c r="J4047">
        <f>YEAR(spending_patterns_detailed[[#This Row],[Transaction Date]])</f>
        <v>2024</v>
      </c>
      <c r="K4047" t="str">
        <f>TEXT(spending_patterns_detailed[[#This Row],[Transaction Date]],"mmm")</f>
        <v>May</v>
      </c>
      <c r="L4047"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40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4048" spans="1:13" x14ac:dyDescent="0.4">
      <c r="A4048" t="s">
        <v>176</v>
      </c>
      <c r="B4048" t="s">
        <v>23</v>
      </c>
      <c r="C4048" t="s">
        <v>143</v>
      </c>
      <c r="D4048">
        <v>3</v>
      </c>
      <c r="E4048">
        <v>429.58</v>
      </c>
      <c r="F4048">
        <v>1288.73</v>
      </c>
      <c r="G4048" t="s">
        <v>38</v>
      </c>
      <c r="H4048" t="s">
        <v>17</v>
      </c>
      <c r="I4048" s="1">
        <v>45663</v>
      </c>
      <c r="J4048">
        <f>YEAR(spending_patterns_detailed[[#This Row],[Transaction Date]])</f>
        <v>2025</v>
      </c>
      <c r="K4048" t="str">
        <f>TEXT(spending_patterns_detailed[[#This Row],[Transaction Date]],"mmm")</f>
        <v>Jan</v>
      </c>
      <c r="L40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049" spans="1:13" x14ac:dyDescent="0.4">
      <c r="A4049" t="s">
        <v>133</v>
      </c>
      <c r="B4049" t="s">
        <v>61</v>
      </c>
      <c r="C4049" t="s">
        <v>62</v>
      </c>
      <c r="D4049">
        <v>1</v>
      </c>
      <c r="E4049">
        <v>187.15</v>
      </c>
      <c r="F4049">
        <v>187.15</v>
      </c>
      <c r="G4049" t="s">
        <v>38</v>
      </c>
      <c r="H4049" t="s">
        <v>41</v>
      </c>
      <c r="I4049" s="1">
        <v>45425</v>
      </c>
      <c r="J4049">
        <f>YEAR(spending_patterns_detailed[[#This Row],[Transaction Date]])</f>
        <v>2024</v>
      </c>
      <c r="K4049" t="str">
        <f>TEXT(spending_patterns_detailed[[#This Row],[Transaction Date]],"mmm")</f>
        <v>May</v>
      </c>
      <c r="L40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50" spans="1:13" x14ac:dyDescent="0.4">
      <c r="A4050" t="s">
        <v>35</v>
      </c>
      <c r="B4050" t="s">
        <v>70</v>
      </c>
      <c r="C4050" t="s">
        <v>71</v>
      </c>
      <c r="D4050">
        <v>3</v>
      </c>
      <c r="E4050">
        <v>5.91</v>
      </c>
      <c r="F4050">
        <v>17.73</v>
      </c>
      <c r="G4050" t="s">
        <v>12</v>
      </c>
      <c r="H4050" t="s">
        <v>13</v>
      </c>
      <c r="I4050" s="1">
        <v>44995</v>
      </c>
      <c r="J4050">
        <f>YEAR(spending_patterns_detailed[[#This Row],[Transaction Date]])</f>
        <v>2023</v>
      </c>
      <c r="K4050" t="str">
        <f>TEXT(spending_patterns_detailed[[#This Row],[Transaction Date]],"mmm")</f>
        <v>Mar</v>
      </c>
      <c r="L40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51" spans="1:13" x14ac:dyDescent="0.4">
      <c r="A4051" t="s">
        <v>134</v>
      </c>
      <c r="B4051" t="s">
        <v>23</v>
      </c>
      <c r="C4051" t="s">
        <v>34</v>
      </c>
      <c r="D4051">
        <v>4</v>
      </c>
      <c r="E4051">
        <v>79.36</v>
      </c>
      <c r="F4051">
        <v>317.45</v>
      </c>
      <c r="G4051" t="s">
        <v>21</v>
      </c>
      <c r="H4051" t="s">
        <v>41</v>
      </c>
      <c r="I4051" s="1">
        <v>45309</v>
      </c>
      <c r="J4051">
        <f>YEAR(spending_patterns_detailed[[#This Row],[Transaction Date]])</f>
        <v>2024</v>
      </c>
      <c r="K4051" t="str">
        <f>TEXT(spending_patterns_detailed[[#This Row],[Transaction Date]],"mmm")</f>
        <v>Jan</v>
      </c>
      <c r="L40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52" spans="1:13" x14ac:dyDescent="0.4">
      <c r="A4052" t="s">
        <v>42</v>
      </c>
      <c r="B4052" t="s">
        <v>49</v>
      </c>
      <c r="C4052" t="s">
        <v>50</v>
      </c>
      <c r="D4052">
        <v>5</v>
      </c>
      <c r="E4052">
        <v>63.42</v>
      </c>
      <c r="F4052">
        <v>317.08999999999997</v>
      </c>
      <c r="G4052" t="s">
        <v>25</v>
      </c>
      <c r="H4052" t="s">
        <v>17</v>
      </c>
      <c r="I4052" s="1">
        <v>45313</v>
      </c>
      <c r="J4052">
        <f>YEAR(spending_patterns_detailed[[#This Row],[Transaction Date]])</f>
        <v>2024</v>
      </c>
      <c r="K4052" t="str">
        <f>TEXT(spending_patterns_detailed[[#This Row],[Transaction Date]],"mmm")</f>
        <v>Jan</v>
      </c>
      <c r="L40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53" spans="1:13" x14ac:dyDescent="0.4">
      <c r="A4053" t="s">
        <v>122</v>
      </c>
      <c r="B4053" t="s">
        <v>100</v>
      </c>
      <c r="C4053" t="s">
        <v>130</v>
      </c>
      <c r="D4053">
        <v>1</v>
      </c>
      <c r="E4053">
        <v>6.57</v>
      </c>
      <c r="F4053">
        <v>6.57</v>
      </c>
      <c r="G4053" t="s">
        <v>21</v>
      </c>
      <c r="H4053" t="s">
        <v>41</v>
      </c>
      <c r="I4053" s="1">
        <v>45181</v>
      </c>
      <c r="J4053">
        <f>YEAR(spending_patterns_detailed[[#This Row],[Transaction Date]])</f>
        <v>2023</v>
      </c>
      <c r="K4053" t="str">
        <f>TEXT(spending_patterns_detailed[[#This Row],[Transaction Date]],"mmm")</f>
        <v>Sep</v>
      </c>
      <c r="L40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054" spans="1:13" x14ac:dyDescent="0.4">
      <c r="A4054" t="s">
        <v>93</v>
      </c>
      <c r="B4054" t="s">
        <v>23</v>
      </c>
      <c r="C4054" t="s">
        <v>143</v>
      </c>
      <c r="D4054">
        <v>2</v>
      </c>
      <c r="E4054">
        <v>75.63</v>
      </c>
      <c r="F4054">
        <v>151.27000000000001</v>
      </c>
      <c r="G4054" t="s">
        <v>12</v>
      </c>
      <c r="H4054" t="s">
        <v>41</v>
      </c>
      <c r="I4054" s="1">
        <v>45415</v>
      </c>
      <c r="J4054">
        <f>YEAR(spending_patterns_detailed[[#This Row],[Transaction Date]])</f>
        <v>2024</v>
      </c>
      <c r="K4054" t="str">
        <f>TEXT(spending_patterns_detailed[[#This Row],[Transaction Date]],"mmm")</f>
        <v>May</v>
      </c>
      <c r="L40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55" spans="1:13" x14ac:dyDescent="0.4">
      <c r="A4055" t="s">
        <v>161</v>
      </c>
      <c r="B4055" t="s">
        <v>61</v>
      </c>
      <c r="C4055" t="s">
        <v>78</v>
      </c>
      <c r="D4055">
        <v>1</v>
      </c>
      <c r="E4055">
        <v>313.61</v>
      </c>
      <c r="F4055">
        <v>313.61</v>
      </c>
      <c r="G4055" t="s">
        <v>38</v>
      </c>
      <c r="H4055" t="s">
        <v>17</v>
      </c>
      <c r="I4055" s="1">
        <v>44928</v>
      </c>
      <c r="J4055">
        <f>YEAR(spending_patterns_detailed[[#This Row],[Transaction Date]])</f>
        <v>2023</v>
      </c>
      <c r="K4055" t="str">
        <f>TEXT(spending_patterns_detailed[[#This Row],[Transaction Date]],"mmm")</f>
        <v>Jan</v>
      </c>
      <c r="L40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56" spans="1:13" x14ac:dyDescent="0.4">
      <c r="A4056" t="s">
        <v>239</v>
      </c>
      <c r="B4056" t="s">
        <v>100</v>
      </c>
      <c r="C4056" t="s">
        <v>130</v>
      </c>
      <c r="D4056">
        <v>1</v>
      </c>
      <c r="E4056">
        <v>14.8</v>
      </c>
      <c r="F4056">
        <v>14.8</v>
      </c>
      <c r="G4056" t="s">
        <v>38</v>
      </c>
      <c r="H4056" t="s">
        <v>17</v>
      </c>
      <c r="I4056" s="1">
        <v>45492</v>
      </c>
      <c r="J4056">
        <f>YEAR(spending_patterns_detailed[[#This Row],[Transaction Date]])</f>
        <v>2024</v>
      </c>
      <c r="K4056" t="str">
        <f>TEXT(spending_patterns_detailed[[#This Row],[Transaction Date]],"mmm")</f>
        <v>Jul</v>
      </c>
      <c r="L40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57" spans="1:13" x14ac:dyDescent="0.4">
      <c r="A4057" t="s">
        <v>192</v>
      </c>
      <c r="B4057" t="s">
        <v>15</v>
      </c>
      <c r="C4057" t="s">
        <v>151</v>
      </c>
      <c r="D4057">
        <v>3</v>
      </c>
      <c r="E4057">
        <v>128.63999999999999</v>
      </c>
      <c r="F4057">
        <v>385.92</v>
      </c>
      <c r="G4057" t="s">
        <v>38</v>
      </c>
      <c r="H4057" t="s">
        <v>17</v>
      </c>
      <c r="I4057" s="1">
        <v>45667</v>
      </c>
      <c r="J4057">
        <f>YEAR(spending_patterns_detailed[[#This Row],[Transaction Date]])</f>
        <v>2025</v>
      </c>
      <c r="K4057" t="str">
        <f>TEXT(spending_patterns_detailed[[#This Row],[Transaction Date]],"mmm")</f>
        <v>Jan</v>
      </c>
      <c r="L40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58" spans="1:13" x14ac:dyDescent="0.4">
      <c r="A4058" t="s">
        <v>234</v>
      </c>
      <c r="B4058" t="s">
        <v>15</v>
      </c>
      <c r="C4058" t="s">
        <v>16</v>
      </c>
      <c r="D4058">
        <v>4</v>
      </c>
      <c r="E4058">
        <v>92.24</v>
      </c>
      <c r="F4058">
        <v>368.97</v>
      </c>
      <c r="G4058" t="s">
        <v>25</v>
      </c>
      <c r="H4058" t="s">
        <v>17</v>
      </c>
      <c r="I4058" s="1">
        <v>45237</v>
      </c>
      <c r="J4058">
        <f>YEAR(spending_patterns_detailed[[#This Row],[Transaction Date]])</f>
        <v>2023</v>
      </c>
      <c r="K4058" t="str">
        <f>TEXT(spending_patterns_detailed[[#This Row],[Transaction Date]],"mmm")</f>
        <v>Nov</v>
      </c>
      <c r="L40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59" spans="1:13" x14ac:dyDescent="0.4">
      <c r="A4059" t="s">
        <v>269</v>
      </c>
      <c r="B4059" t="s">
        <v>23</v>
      </c>
      <c r="C4059" t="s">
        <v>34</v>
      </c>
      <c r="D4059">
        <v>2</v>
      </c>
      <c r="E4059">
        <v>102.91</v>
      </c>
      <c r="F4059">
        <v>205.82</v>
      </c>
      <c r="G4059" t="s">
        <v>12</v>
      </c>
      <c r="H4059" t="s">
        <v>41</v>
      </c>
      <c r="I4059" s="1">
        <v>45560</v>
      </c>
      <c r="J4059">
        <f>YEAR(spending_patterns_detailed[[#This Row],[Transaction Date]])</f>
        <v>2024</v>
      </c>
      <c r="K4059" t="str">
        <f>TEXT(spending_patterns_detailed[[#This Row],[Transaction Date]],"mmm")</f>
        <v>Sep</v>
      </c>
      <c r="L40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60" spans="1:13" x14ac:dyDescent="0.4">
      <c r="A4060" t="s">
        <v>274</v>
      </c>
      <c r="B4060" t="s">
        <v>10</v>
      </c>
      <c r="C4060" t="s">
        <v>64</v>
      </c>
      <c r="D4060">
        <v>3</v>
      </c>
      <c r="E4060">
        <v>7.76</v>
      </c>
      <c r="F4060">
        <v>23.27</v>
      </c>
      <c r="G4060" t="s">
        <v>25</v>
      </c>
      <c r="H4060" t="s">
        <v>13</v>
      </c>
      <c r="I4060" s="1">
        <v>44988</v>
      </c>
      <c r="J4060">
        <f>YEAR(spending_patterns_detailed[[#This Row],[Transaction Date]])</f>
        <v>2023</v>
      </c>
      <c r="K4060" t="str">
        <f>TEXT(spending_patterns_detailed[[#This Row],[Transaction Date]],"mmm")</f>
        <v>Mar</v>
      </c>
      <c r="L40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61" spans="1:13" x14ac:dyDescent="0.4">
      <c r="A4061" t="s">
        <v>233</v>
      </c>
      <c r="B4061" t="s">
        <v>70</v>
      </c>
      <c r="C4061" t="s">
        <v>73</v>
      </c>
      <c r="D4061">
        <v>4</v>
      </c>
      <c r="E4061">
        <v>20.8</v>
      </c>
      <c r="F4061">
        <v>83.18</v>
      </c>
      <c r="G4061" t="s">
        <v>38</v>
      </c>
      <c r="H4061" t="s">
        <v>17</v>
      </c>
      <c r="I4061" s="1">
        <v>45050</v>
      </c>
      <c r="J4061">
        <f>YEAR(spending_patterns_detailed[[#This Row],[Transaction Date]])</f>
        <v>2023</v>
      </c>
      <c r="K4061" t="str">
        <f>TEXT(spending_patterns_detailed[[#This Row],[Transaction Date]],"mmm")</f>
        <v>May</v>
      </c>
      <c r="L40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62" spans="1:13" x14ac:dyDescent="0.4">
      <c r="A4062" t="s">
        <v>186</v>
      </c>
      <c r="B4062" t="s">
        <v>70</v>
      </c>
      <c r="C4062" t="s">
        <v>110</v>
      </c>
      <c r="D4062">
        <v>3</v>
      </c>
      <c r="E4062">
        <v>8</v>
      </c>
      <c r="F4062">
        <v>24</v>
      </c>
      <c r="G4062" t="s">
        <v>38</v>
      </c>
      <c r="H4062" t="s">
        <v>41</v>
      </c>
      <c r="I4062" s="1">
        <v>45417</v>
      </c>
      <c r="J4062">
        <f>YEAR(spending_patterns_detailed[[#This Row],[Transaction Date]])</f>
        <v>2024</v>
      </c>
      <c r="K4062" t="str">
        <f>TEXT(spending_patterns_detailed[[#This Row],[Transaction Date]],"mmm")</f>
        <v>May</v>
      </c>
      <c r="L40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63" spans="1:13" x14ac:dyDescent="0.4">
      <c r="A4063" t="s">
        <v>85</v>
      </c>
      <c r="B4063" t="s">
        <v>36</v>
      </c>
      <c r="C4063" t="s">
        <v>76</v>
      </c>
      <c r="D4063">
        <v>1</v>
      </c>
      <c r="E4063">
        <v>10.48</v>
      </c>
      <c r="F4063">
        <v>10.48</v>
      </c>
      <c r="G4063" t="s">
        <v>25</v>
      </c>
      <c r="H4063" t="s">
        <v>41</v>
      </c>
      <c r="I4063" s="1">
        <v>45468</v>
      </c>
      <c r="J4063">
        <f>YEAR(spending_patterns_detailed[[#This Row],[Transaction Date]])</f>
        <v>2024</v>
      </c>
      <c r="K4063" t="str">
        <f>TEXT(spending_patterns_detailed[[#This Row],[Transaction Date]],"mmm")</f>
        <v>Jun</v>
      </c>
      <c r="L40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64" spans="1:13" x14ac:dyDescent="0.4">
      <c r="A4064" t="s">
        <v>248</v>
      </c>
      <c r="B4064" t="s">
        <v>49</v>
      </c>
      <c r="C4064" t="s">
        <v>112</v>
      </c>
      <c r="D4064">
        <v>5</v>
      </c>
      <c r="E4064">
        <v>75.87</v>
      </c>
      <c r="F4064">
        <v>379.35</v>
      </c>
      <c r="G4064" t="s">
        <v>21</v>
      </c>
      <c r="H4064" t="s">
        <v>17</v>
      </c>
      <c r="I4064" s="1">
        <v>45223</v>
      </c>
      <c r="J4064">
        <f>YEAR(spending_patterns_detailed[[#This Row],[Transaction Date]])</f>
        <v>2023</v>
      </c>
      <c r="K4064" t="str">
        <f>TEXT(spending_patterns_detailed[[#This Row],[Transaction Date]],"mmm")</f>
        <v>Oct</v>
      </c>
      <c r="L40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65" spans="1:13" x14ac:dyDescent="0.4">
      <c r="A4065" t="s">
        <v>232</v>
      </c>
      <c r="B4065" t="s">
        <v>31</v>
      </c>
      <c r="C4065" t="s">
        <v>94</v>
      </c>
      <c r="D4065">
        <v>1</v>
      </c>
      <c r="E4065">
        <v>51.71</v>
      </c>
      <c r="F4065">
        <v>51.71</v>
      </c>
      <c r="G4065" t="s">
        <v>12</v>
      </c>
      <c r="H4065" t="s">
        <v>17</v>
      </c>
      <c r="I4065" s="1">
        <v>45450</v>
      </c>
      <c r="J4065">
        <f>YEAR(spending_patterns_detailed[[#This Row],[Transaction Date]])</f>
        <v>2024</v>
      </c>
      <c r="K4065" t="str">
        <f>TEXT(spending_patterns_detailed[[#This Row],[Transaction Date]],"mmm")</f>
        <v>Jun</v>
      </c>
      <c r="L40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66" spans="1:13" x14ac:dyDescent="0.4">
      <c r="A4066" t="s">
        <v>72</v>
      </c>
      <c r="B4066" t="s">
        <v>61</v>
      </c>
      <c r="C4066" t="s">
        <v>78</v>
      </c>
      <c r="D4066">
        <v>1</v>
      </c>
      <c r="E4066">
        <v>248.64</v>
      </c>
      <c r="F4066">
        <v>248.64</v>
      </c>
      <c r="G4066" t="s">
        <v>25</v>
      </c>
      <c r="H4066" t="s">
        <v>41</v>
      </c>
      <c r="I4066" s="1">
        <v>45532</v>
      </c>
      <c r="J4066">
        <f>YEAR(spending_patterns_detailed[[#This Row],[Transaction Date]])</f>
        <v>2024</v>
      </c>
      <c r="K4066" t="str">
        <f>TEXT(spending_patterns_detailed[[#This Row],[Transaction Date]],"mmm")</f>
        <v>Aug</v>
      </c>
      <c r="L40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67" spans="1:13" x14ac:dyDescent="0.4">
      <c r="A4067" t="s">
        <v>69</v>
      </c>
      <c r="B4067" t="s">
        <v>10</v>
      </c>
      <c r="C4067" t="s">
        <v>181</v>
      </c>
      <c r="D4067">
        <v>1</v>
      </c>
      <c r="E4067">
        <v>9.9600000000000009</v>
      </c>
      <c r="F4067">
        <v>9.9600000000000009</v>
      </c>
      <c r="G4067" t="s">
        <v>21</v>
      </c>
      <c r="H4067" t="s">
        <v>41</v>
      </c>
      <c r="I4067" s="1">
        <v>45007</v>
      </c>
      <c r="J4067">
        <f>YEAR(spending_patterns_detailed[[#This Row],[Transaction Date]])</f>
        <v>2023</v>
      </c>
      <c r="K4067" t="str">
        <f>TEXT(spending_patterns_detailed[[#This Row],[Transaction Date]],"mmm")</f>
        <v>Mar</v>
      </c>
      <c r="L40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068" spans="1:13" x14ac:dyDescent="0.4">
      <c r="A4068" t="s">
        <v>105</v>
      </c>
      <c r="B4068" t="s">
        <v>36</v>
      </c>
      <c r="C4068" t="s">
        <v>76</v>
      </c>
      <c r="D4068">
        <v>1</v>
      </c>
      <c r="E4068">
        <v>10.210000000000001</v>
      </c>
      <c r="F4068">
        <v>10.210000000000001</v>
      </c>
      <c r="G4068" t="s">
        <v>12</v>
      </c>
      <c r="H4068" t="s">
        <v>41</v>
      </c>
      <c r="I4068" s="1">
        <v>44996</v>
      </c>
      <c r="J4068">
        <f>YEAR(spending_patterns_detailed[[#This Row],[Transaction Date]])</f>
        <v>2023</v>
      </c>
      <c r="K4068" t="str">
        <f>TEXT(spending_patterns_detailed[[#This Row],[Transaction Date]],"mmm")</f>
        <v>Mar</v>
      </c>
      <c r="L40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69" spans="1:13" x14ac:dyDescent="0.4">
      <c r="A4069" t="s">
        <v>216</v>
      </c>
      <c r="B4069" t="s">
        <v>15</v>
      </c>
      <c r="C4069" t="s">
        <v>16</v>
      </c>
      <c r="D4069">
        <v>4</v>
      </c>
      <c r="E4069">
        <v>32.85</v>
      </c>
      <c r="F4069">
        <v>131.41</v>
      </c>
      <c r="G4069" t="s">
        <v>38</v>
      </c>
      <c r="H4069" t="s">
        <v>13</v>
      </c>
      <c r="I4069" s="1">
        <v>45553</v>
      </c>
      <c r="J4069">
        <f>YEAR(spending_patterns_detailed[[#This Row],[Transaction Date]])</f>
        <v>2024</v>
      </c>
      <c r="K4069" t="str">
        <f>TEXT(spending_patterns_detailed[[#This Row],[Transaction Date]],"mmm")</f>
        <v>Sep</v>
      </c>
      <c r="L40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70" spans="1:13" x14ac:dyDescent="0.4">
      <c r="A4070" t="s">
        <v>55</v>
      </c>
      <c r="B4070" t="s">
        <v>36</v>
      </c>
      <c r="C4070" t="s">
        <v>76</v>
      </c>
      <c r="D4070">
        <v>1</v>
      </c>
      <c r="E4070">
        <v>29.91</v>
      </c>
      <c r="F4070">
        <v>29.91</v>
      </c>
      <c r="G4070" t="s">
        <v>38</v>
      </c>
      <c r="H4070" t="s">
        <v>17</v>
      </c>
      <c r="I4070" s="1">
        <v>45432</v>
      </c>
      <c r="J4070">
        <f>YEAR(spending_patterns_detailed[[#This Row],[Transaction Date]])</f>
        <v>2024</v>
      </c>
      <c r="K4070" t="str">
        <f>TEXT(spending_patterns_detailed[[#This Row],[Transaction Date]],"mmm")</f>
        <v>May</v>
      </c>
      <c r="L40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71" spans="1:13" x14ac:dyDescent="0.4">
      <c r="A4071" t="s">
        <v>106</v>
      </c>
      <c r="B4071" t="s">
        <v>70</v>
      </c>
      <c r="C4071" t="s">
        <v>110</v>
      </c>
      <c r="D4071">
        <v>4</v>
      </c>
      <c r="E4071">
        <v>4.1399999999999997</v>
      </c>
      <c r="F4071">
        <v>16.57</v>
      </c>
      <c r="G4071" t="s">
        <v>25</v>
      </c>
      <c r="H4071" t="s">
        <v>13</v>
      </c>
      <c r="I4071" s="1">
        <v>45029</v>
      </c>
      <c r="J4071">
        <f>YEAR(spending_patterns_detailed[[#This Row],[Transaction Date]])</f>
        <v>2023</v>
      </c>
      <c r="K4071" t="str">
        <f>TEXT(spending_patterns_detailed[[#This Row],[Transaction Date]],"mmm")</f>
        <v>Apr</v>
      </c>
      <c r="L40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72" spans="1:13" x14ac:dyDescent="0.4">
      <c r="A4072" t="s">
        <v>273</v>
      </c>
      <c r="B4072" t="s">
        <v>31</v>
      </c>
      <c r="C4072" t="s">
        <v>80</v>
      </c>
      <c r="D4072">
        <v>1</v>
      </c>
      <c r="E4072">
        <v>7.65</v>
      </c>
      <c r="F4072">
        <v>7.65</v>
      </c>
      <c r="G4072" t="s">
        <v>21</v>
      </c>
      <c r="H4072" t="s">
        <v>41</v>
      </c>
      <c r="I4072" s="1">
        <v>45236</v>
      </c>
      <c r="J4072">
        <f>YEAR(spending_patterns_detailed[[#This Row],[Transaction Date]])</f>
        <v>2023</v>
      </c>
      <c r="K4072" t="str">
        <f>TEXT(spending_patterns_detailed[[#This Row],[Transaction Date]],"mmm")</f>
        <v>Nov</v>
      </c>
      <c r="L40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073" spans="1:13" x14ac:dyDescent="0.4">
      <c r="A4073" t="s">
        <v>258</v>
      </c>
      <c r="B4073" t="s">
        <v>49</v>
      </c>
      <c r="C4073" t="s">
        <v>197</v>
      </c>
      <c r="D4073">
        <v>2</v>
      </c>
      <c r="E4073">
        <v>65.61</v>
      </c>
      <c r="F4073">
        <v>131.22</v>
      </c>
      <c r="G4073" t="s">
        <v>12</v>
      </c>
      <c r="H4073" t="s">
        <v>41</v>
      </c>
      <c r="I4073" s="1">
        <v>45306</v>
      </c>
      <c r="J4073">
        <f>YEAR(spending_patterns_detailed[[#This Row],[Transaction Date]])</f>
        <v>2024</v>
      </c>
      <c r="K4073" t="str">
        <f>TEXT(spending_patterns_detailed[[#This Row],[Transaction Date]],"mmm")</f>
        <v>Jan</v>
      </c>
      <c r="L40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74" spans="1:13" x14ac:dyDescent="0.4">
      <c r="A4074" t="s">
        <v>233</v>
      </c>
      <c r="B4074" t="s">
        <v>10</v>
      </c>
      <c r="C4074" t="s">
        <v>43</v>
      </c>
      <c r="D4074">
        <v>4</v>
      </c>
      <c r="E4074">
        <v>2.23</v>
      </c>
      <c r="F4074">
        <v>8.91</v>
      </c>
      <c r="G4074" t="s">
        <v>25</v>
      </c>
      <c r="H4074" t="s">
        <v>41</v>
      </c>
      <c r="I4074" s="1">
        <v>45148</v>
      </c>
      <c r="J4074">
        <f>YEAR(spending_patterns_detailed[[#This Row],[Transaction Date]])</f>
        <v>2023</v>
      </c>
      <c r="K4074" t="str">
        <f>TEXT(spending_patterns_detailed[[#This Row],[Transaction Date]],"mmm")</f>
        <v>Aug</v>
      </c>
      <c r="L40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075" spans="1:13" x14ac:dyDescent="0.4">
      <c r="A4075" t="s">
        <v>266</v>
      </c>
      <c r="B4075" t="s">
        <v>19</v>
      </c>
      <c r="C4075" t="s">
        <v>149</v>
      </c>
      <c r="D4075">
        <v>1</v>
      </c>
      <c r="E4075">
        <v>3890.09</v>
      </c>
      <c r="F4075">
        <v>3890.09</v>
      </c>
      <c r="G4075" t="s">
        <v>21</v>
      </c>
      <c r="H4075" t="s">
        <v>17</v>
      </c>
      <c r="I4075" s="1">
        <v>45110</v>
      </c>
      <c r="J4075">
        <f>YEAR(spending_patterns_detailed[[#This Row],[Transaction Date]])</f>
        <v>2023</v>
      </c>
      <c r="K4075" t="str">
        <f>TEXT(spending_patterns_detailed[[#This Row],[Transaction Date]],"mmm")</f>
        <v>Jul</v>
      </c>
      <c r="L40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0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076" spans="1:13" x14ac:dyDescent="0.4">
      <c r="A4076" t="s">
        <v>194</v>
      </c>
      <c r="B4076" t="s">
        <v>19</v>
      </c>
      <c r="C4076" t="s">
        <v>52</v>
      </c>
      <c r="D4076">
        <v>1</v>
      </c>
      <c r="E4076">
        <v>116.28</v>
      </c>
      <c r="F4076">
        <v>116.28</v>
      </c>
      <c r="G4076" t="s">
        <v>38</v>
      </c>
      <c r="H4076" t="s">
        <v>13</v>
      </c>
      <c r="I4076" s="1">
        <v>45405</v>
      </c>
      <c r="J4076">
        <f>YEAR(spending_patterns_detailed[[#This Row],[Transaction Date]])</f>
        <v>2024</v>
      </c>
      <c r="K4076" t="str">
        <f>TEXT(spending_patterns_detailed[[#This Row],[Transaction Date]],"mmm")</f>
        <v>Apr</v>
      </c>
      <c r="L40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77" spans="1:13" x14ac:dyDescent="0.4">
      <c r="A4077" t="s">
        <v>69</v>
      </c>
      <c r="B4077" t="s">
        <v>27</v>
      </c>
      <c r="C4077" t="s">
        <v>153</v>
      </c>
      <c r="D4077">
        <v>5</v>
      </c>
      <c r="E4077">
        <v>40.33</v>
      </c>
      <c r="F4077">
        <v>201.65</v>
      </c>
      <c r="G4077" t="s">
        <v>12</v>
      </c>
      <c r="H4077" t="s">
        <v>17</v>
      </c>
      <c r="I4077" s="1">
        <v>45237</v>
      </c>
      <c r="J4077">
        <f>YEAR(spending_patterns_detailed[[#This Row],[Transaction Date]])</f>
        <v>2023</v>
      </c>
      <c r="K4077" t="str">
        <f>TEXT(spending_patterns_detailed[[#This Row],[Transaction Date]],"mmm")</f>
        <v>Nov</v>
      </c>
      <c r="L40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78" spans="1:13" x14ac:dyDescent="0.4">
      <c r="A4078" t="s">
        <v>98</v>
      </c>
      <c r="B4078" t="s">
        <v>31</v>
      </c>
      <c r="C4078" t="s">
        <v>32</v>
      </c>
      <c r="D4078">
        <v>1</v>
      </c>
      <c r="E4078">
        <v>607.80999999999995</v>
      </c>
      <c r="F4078">
        <v>607.80999999999995</v>
      </c>
      <c r="G4078" t="s">
        <v>38</v>
      </c>
      <c r="H4078" t="s">
        <v>17</v>
      </c>
      <c r="I4078" s="1">
        <v>45137</v>
      </c>
      <c r="J4078">
        <f>YEAR(spending_patterns_detailed[[#This Row],[Transaction Date]])</f>
        <v>2023</v>
      </c>
      <c r="K4078" t="str">
        <f>TEXT(spending_patterns_detailed[[#This Row],[Transaction Date]],"mmm")</f>
        <v>Jul</v>
      </c>
      <c r="L40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79" spans="1:13" x14ac:dyDescent="0.4">
      <c r="A4079" t="s">
        <v>136</v>
      </c>
      <c r="B4079" t="s">
        <v>31</v>
      </c>
      <c r="C4079" t="s">
        <v>94</v>
      </c>
      <c r="D4079">
        <v>1</v>
      </c>
      <c r="E4079">
        <v>55.02</v>
      </c>
      <c r="F4079">
        <v>55.02</v>
      </c>
      <c r="G4079" t="s">
        <v>25</v>
      </c>
      <c r="H4079" t="s">
        <v>17</v>
      </c>
      <c r="I4079" s="1">
        <v>45384</v>
      </c>
      <c r="J4079">
        <f>YEAR(spending_patterns_detailed[[#This Row],[Transaction Date]])</f>
        <v>2024</v>
      </c>
      <c r="K4079" t="str">
        <f>TEXT(spending_patterns_detailed[[#This Row],[Transaction Date]],"mmm")</f>
        <v>Apr</v>
      </c>
      <c r="L40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80" spans="1:13" x14ac:dyDescent="0.4">
      <c r="A4080" t="s">
        <v>246</v>
      </c>
      <c r="B4080" t="s">
        <v>49</v>
      </c>
      <c r="C4080" t="s">
        <v>50</v>
      </c>
      <c r="D4080">
        <v>2</v>
      </c>
      <c r="E4080">
        <v>11.19</v>
      </c>
      <c r="F4080">
        <v>22.39</v>
      </c>
      <c r="G4080" t="s">
        <v>25</v>
      </c>
      <c r="H4080" t="s">
        <v>17</v>
      </c>
      <c r="I4080" s="1">
        <v>45669</v>
      </c>
      <c r="J4080">
        <f>YEAR(spending_patterns_detailed[[#This Row],[Transaction Date]])</f>
        <v>2025</v>
      </c>
      <c r="K4080" t="str">
        <f>TEXT(spending_patterns_detailed[[#This Row],[Transaction Date]],"mmm")</f>
        <v>Jan</v>
      </c>
      <c r="L40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81" spans="1:13" x14ac:dyDescent="0.4">
      <c r="A4081" t="s">
        <v>158</v>
      </c>
      <c r="B4081" t="s">
        <v>15</v>
      </c>
      <c r="C4081" t="s">
        <v>135</v>
      </c>
      <c r="D4081">
        <v>4</v>
      </c>
      <c r="E4081">
        <v>6.19</v>
      </c>
      <c r="F4081">
        <v>24.78</v>
      </c>
      <c r="G4081" t="s">
        <v>21</v>
      </c>
      <c r="H4081" t="s">
        <v>17</v>
      </c>
      <c r="I4081" s="1">
        <v>45076</v>
      </c>
      <c r="J4081">
        <f>YEAR(spending_patterns_detailed[[#This Row],[Transaction Date]])</f>
        <v>2023</v>
      </c>
      <c r="K4081" t="str">
        <f>TEXT(spending_patterns_detailed[[#This Row],[Transaction Date]],"mmm")</f>
        <v>May</v>
      </c>
      <c r="L40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82" spans="1:13" x14ac:dyDescent="0.4">
      <c r="A4082" t="s">
        <v>124</v>
      </c>
      <c r="B4082" t="s">
        <v>49</v>
      </c>
      <c r="C4082" t="s">
        <v>163</v>
      </c>
      <c r="D4082">
        <v>2</v>
      </c>
      <c r="E4082">
        <v>29.99</v>
      </c>
      <c r="F4082">
        <v>59.99</v>
      </c>
      <c r="G4082" t="s">
        <v>38</v>
      </c>
      <c r="H4082" t="s">
        <v>17</v>
      </c>
      <c r="I4082" s="1">
        <v>45235</v>
      </c>
      <c r="J4082">
        <f>YEAR(spending_patterns_detailed[[#This Row],[Transaction Date]])</f>
        <v>2023</v>
      </c>
      <c r="K4082" t="str">
        <f>TEXT(spending_patterns_detailed[[#This Row],[Transaction Date]],"mmm")</f>
        <v>Nov</v>
      </c>
      <c r="L40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83" spans="1:13" x14ac:dyDescent="0.4">
      <c r="A4083" t="s">
        <v>118</v>
      </c>
      <c r="B4083" t="s">
        <v>19</v>
      </c>
      <c r="C4083" t="s">
        <v>52</v>
      </c>
      <c r="D4083">
        <v>1</v>
      </c>
      <c r="E4083">
        <v>81.010000000000005</v>
      </c>
      <c r="F4083">
        <v>81.010000000000005</v>
      </c>
      <c r="G4083" t="s">
        <v>12</v>
      </c>
      <c r="H4083" t="s">
        <v>41</v>
      </c>
      <c r="I4083" s="1">
        <v>45442</v>
      </c>
      <c r="J4083">
        <f>YEAR(spending_patterns_detailed[[#This Row],[Transaction Date]])</f>
        <v>2024</v>
      </c>
      <c r="K4083" t="str">
        <f>TEXT(spending_patterns_detailed[[#This Row],[Transaction Date]],"mmm")</f>
        <v>May</v>
      </c>
      <c r="L40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84" spans="1:13" x14ac:dyDescent="0.4">
      <c r="A4084" t="s">
        <v>227</v>
      </c>
      <c r="B4084" t="s">
        <v>23</v>
      </c>
      <c r="C4084" t="s">
        <v>34</v>
      </c>
      <c r="D4084">
        <v>1</v>
      </c>
      <c r="E4084">
        <v>144.66999999999999</v>
      </c>
      <c r="F4084">
        <v>144.66999999999999</v>
      </c>
      <c r="G4084" t="s">
        <v>12</v>
      </c>
      <c r="H4084" t="s">
        <v>41</v>
      </c>
      <c r="I4084" s="1">
        <v>45601</v>
      </c>
      <c r="J4084">
        <f>YEAR(spending_patterns_detailed[[#This Row],[Transaction Date]])</f>
        <v>2024</v>
      </c>
      <c r="K4084" t="str">
        <f>TEXT(spending_patterns_detailed[[#This Row],[Transaction Date]],"mmm")</f>
        <v>Nov</v>
      </c>
      <c r="L40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85" spans="1:13" x14ac:dyDescent="0.4">
      <c r="A4085" t="s">
        <v>69</v>
      </c>
      <c r="B4085" t="s">
        <v>49</v>
      </c>
      <c r="C4085" t="s">
        <v>163</v>
      </c>
      <c r="D4085">
        <v>3</v>
      </c>
      <c r="E4085">
        <v>5.21</v>
      </c>
      <c r="F4085">
        <v>15.64</v>
      </c>
      <c r="G4085" t="s">
        <v>38</v>
      </c>
      <c r="H4085" t="s">
        <v>17</v>
      </c>
      <c r="I4085" s="1">
        <v>45546</v>
      </c>
      <c r="J4085">
        <f>YEAR(spending_patterns_detailed[[#This Row],[Transaction Date]])</f>
        <v>2024</v>
      </c>
      <c r="K4085" t="str">
        <f>TEXT(spending_patterns_detailed[[#This Row],[Transaction Date]],"mmm")</f>
        <v>Sep</v>
      </c>
      <c r="L40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86" spans="1:13" x14ac:dyDescent="0.4">
      <c r="A4086" t="s">
        <v>106</v>
      </c>
      <c r="B4086" t="s">
        <v>56</v>
      </c>
      <c r="C4086" t="s">
        <v>66</v>
      </c>
      <c r="D4086">
        <v>3</v>
      </c>
      <c r="E4086">
        <v>85.53</v>
      </c>
      <c r="F4086">
        <v>256.58</v>
      </c>
      <c r="G4086" t="s">
        <v>21</v>
      </c>
      <c r="H4086" t="s">
        <v>41</v>
      </c>
      <c r="I4086" s="1">
        <v>45416</v>
      </c>
      <c r="J4086">
        <f>YEAR(spending_patterns_detailed[[#This Row],[Transaction Date]])</f>
        <v>2024</v>
      </c>
      <c r="K4086" t="str">
        <f>TEXT(spending_patterns_detailed[[#This Row],[Transaction Date]],"mmm")</f>
        <v>May</v>
      </c>
      <c r="L40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87" spans="1:13" x14ac:dyDescent="0.4">
      <c r="A4087" t="s">
        <v>191</v>
      </c>
      <c r="B4087" t="s">
        <v>100</v>
      </c>
      <c r="C4087" t="s">
        <v>130</v>
      </c>
      <c r="D4087">
        <v>1</v>
      </c>
      <c r="E4087">
        <v>13.52</v>
      </c>
      <c r="F4087">
        <v>13.52</v>
      </c>
      <c r="G4087" t="s">
        <v>38</v>
      </c>
      <c r="H4087" t="s">
        <v>17</v>
      </c>
      <c r="I4087" s="1">
        <v>45237</v>
      </c>
      <c r="J4087">
        <f>YEAR(spending_patterns_detailed[[#This Row],[Transaction Date]])</f>
        <v>2023</v>
      </c>
      <c r="K4087" t="str">
        <f>TEXT(spending_patterns_detailed[[#This Row],[Transaction Date]],"mmm")</f>
        <v>Nov</v>
      </c>
      <c r="L40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88" spans="1:13" x14ac:dyDescent="0.4">
      <c r="A4088" t="s">
        <v>111</v>
      </c>
      <c r="B4088" t="s">
        <v>56</v>
      </c>
      <c r="C4088" t="s">
        <v>57</v>
      </c>
      <c r="D4088">
        <v>1</v>
      </c>
      <c r="E4088">
        <v>48468.04</v>
      </c>
      <c r="F4088">
        <v>48468.04</v>
      </c>
      <c r="G4088" t="s">
        <v>38</v>
      </c>
      <c r="H4088" t="s">
        <v>13</v>
      </c>
      <c r="I4088" s="1">
        <v>44956</v>
      </c>
      <c r="J4088">
        <f>YEAR(spending_patterns_detailed[[#This Row],[Transaction Date]])</f>
        <v>2023</v>
      </c>
      <c r="K4088" t="str">
        <f>TEXT(spending_patterns_detailed[[#This Row],[Transaction Date]],"mmm")</f>
        <v>Jan</v>
      </c>
      <c r="L40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40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089" spans="1:13" x14ac:dyDescent="0.4">
      <c r="A4089" t="s">
        <v>213</v>
      </c>
      <c r="B4089" t="s">
        <v>27</v>
      </c>
      <c r="C4089" t="s">
        <v>40</v>
      </c>
      <c r="D4089">
        <v>3</v>
      </c>
      <c r="E4089">
        <v>80.05</v>
      </c>
      <c r="F4089">
        <v>240.15</v>
      </c>
      <c r="G4089" t="s">
        <v>38</v>
      </c>
      <c r="H4089" t="s">
        <v>13</v>
      </c>
      <c r="I4089" s="1">
        <v>45367</v>
      </c>
      <c r="J4089">
        <f>YEAR(spending_patterns_detailed[[#This Row],[Transaction Date]])</f>
        <v>2024</v>
      </c>
      <c r="K4089" t="str">
        <f>TEXT(spending_patterns_detailed[[#This Row],[Transaction Date]],"mmm")</f>
        <v>Mar</v>
      </c>
      <c r="L40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90" spans="1:13" x14ac:dyDescent="0.4">
      <c r="A4090" t="s">
        <v>224</v>
      </c>
      <c r="B4090" t="s">
        <v>61</v>
      </c>
      <c r="C4090" t="s">
        <v>78</v>
      </c>
      <c r="D4090">
        <v>1</v>
      </c>
      <c r="E4090">
        <v>273.58</v>
      </c>
      <c r="F4090">
        <v>273.58</v>
      </c>
      <c r="G4090" t="s">
        <v>21</v>
      </c>
      <c r="H4090" t="s">
        <v>17</v>
      </c>
      <c r="I4090" s="1">
        <v>45107</v>
      </c>
      <c r="J4090">
        <f>YEAR(spending_patterns_detailed[[#This Row],[Transaction Date]])</f>
        <v>2023</v>
      </c>
      <c r="K4090" t="str">
        <f>TEXT(spending_patterns_detailed[[#This Row],[Transaction Date]],"mmm")</f>
        <v>Jun</v>
      </c>
      <c r="L40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91" spans="1:13" x14ac:dyDescent="0.4">
      <c r="A4091" t="s">
        <v>74</v>
      </c>
      <c r="B4091" t="s">
        <v>100</v>
      </c>
      <c r="C4091" t="s">
        <v>101</v>
      </c>
      <c r="D4091">
        <v>1</v>
      </c>
      <c r="E4091">
        <v>9.42</v>
      </c>
      <c r="F4091">
        <v>9.42</v>
      </c>
      <c r="G4091" t="s">
        <v>25</v>
      </c>
      <c r="H4091" t="s">
        <v>41</v>
      </c>
      <c r="I4091" s="1">
        <v>44955</v>
      </c>
      <c r="J4091">
        <f>YEAR(spending_patterns_detailed[[#This Row],[Transaction Date]])</f>
        <v>2023</v>
      </c>
      <c r="K4091" t="str">
        <f>TEXT(spending_patterns_detailed[[#This Row],[Transaction Date]],"mmm")</f>
        <v>Jan</v>
      </c>
      <c r="L40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092" spans="1:13" x14ac:dyDescent="0.4">
      <c r="A4092" t="s">
        <v>51</v>
      </c>
      <c r="B4092" t="s">
        <v>10</v>
      </c>
      <c r="C4092" t="s">
        <v>144</v>
      </c>
      <c r="D4092">
        <v>4</v>
      </c>
      <c r="E4092">
        <v>22.75</v>
      </c>
      <c r="F4092">
        <v>90.99</v>
      </c>
      <c r="G4092" t="s">
        <v>21</v>
      </c>
      <c r="H4092" t="s">
        <v>17</v>
      </c>
      <c r="I4092" s="1">
        <v>45056</v>
      </c>
      <c r="J4092">
        <f>YEAR(spending_patterns_detailed[[#This Row],[Transaction Date]])</f>
        <v>2023</v>
      </c>
      <c r="K4092" t="str">
        <f>TEXT(spending_patterns_detailed[[#This Row],[Transaction Date]],"mmm")</f>
        <v>May</v>
      </c>
      <c r="L40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93" spans="1:13" x14ac:dyDescent="0.4">
      <c r="A4093" t="s">
        <v>208</v>
      </c>
      <c r="B4093" t="s">
        <v>27</v>
      </c>
      <c r="C4093" t="s">
        <v>28</v>
      </c>
      <c r="D4093">
        <v>1</v>
      </c>
      <c r="E4093">
        <v>20.95</v>
      </c>
      <c r="F4093">
        <v>20.95</v>
      </c>
      <c r="G4093" t="s">
        <v>12</v>
      </c>
      <c r="H4093" t="s">
        <v>41</v>
      </c>
      <c r="I4093" s="1">
        <v>44952</v>
      </c>
      <c r="J4093">
        <f>YEAR(spending_patterns_detailed[[#This Row],[Transaction Date]])</f>
        <v>2023</v>
      </c>
      <c r="K4093" t="str">
        <f>TEXT(spending_patterns_detailed[[#This Row],[Transaction Date]],"mmm")</f>
        <v>Jan</v>
      </c>
      <c r="L40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94" spans="1:13" x14ac:dyDescent="0.4">
      <c r="A4094" t="s">
        <v>124</v>
      </c>
      <c r="B4094" t="s">
        <v>56</v>
      </c>
      <c r="C4094" t="s">
        <v>165</v>
      </c>
      <c r="D4094">
        <v>5</v>
      </c>
      <c r="E4094">
        <v>1422.23</v>
      </c>
      <c r="F4094">
        <v>7111.15</v>
      </c>
      <c r="G4094" t="s">
        <v>25</v>
      </c>
      <c r="H4094" t="s">
        <v>13</v>
      </c>
      <c r="I4094" s="1">
        <v>45502</v>
      </c>
      <c r="J4094">
        <f>YEAR(spending_patterns_detailed[[#This Row],[Transaction Date]])</f>
        <v>2024</v>
      </c>
      <c r="K4094" t="str">
        <f>TEXT(spending_patterns_detailed[[#This Row],[Transaction Date]],"mmm")</f>
        <v>Jul</v>
      </c>
      <c r="L40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0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095" spans="1:13" x14ac:dyDescent="0.4">
      <c r="A4095" t="s">
        <v>88</v>
      </c>
      <c r="B4095" t="s">
        <v>56</v>
      </c>
      <c r="C4095" t="s">
        <v>165</v>
      </c>
      <c r="D4095">
        <v>1</v>
      </c>
      <c r="E4095">
        <v>1163.18</v>
      </c>
      <c r="F4095">
        <v>1163.18</v>
      </c>
      <c r="G4095" t="s">
        <v>12</v>
      </c>
      <c r="H4095" t="s">
        <v>13</v>
      </c>
      <c r="I4095" s="1">
        <v>45170</v>
      </c>
      <c r="J4095">
        <f>YEAR(spending_patterns_detailed[[#This Row],[Transaction Date]])</f>
        <v>2023</v>
      </c>
      <c r="K4095" t="str">
        <f>TEXT(spending_patterns_detailed[[#This Row],[Transaction Date]],"mmm")</f>
        <v>Sep</v>
      </c>
      <c r="L40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0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096" spans="1:13" x14ac:dyDescent="0.4">
      <c r="A4096" t="s">
        <v>161</v>
      </c>
      <c r="B4096" t="s">
        <v>19</v>
      </c>
      <c r="C4096" t="s">
        <v>20</v>
      </c>
      <c r="D4096">
        <v>1</v>
      </c>
      <c r="E4096">
        <v>20.47</v>
      </c>
      <c r="F4096">
        <v>20.47</v>
      </c>
      <c r="G4096" t="s">
        <v>12</v>
      </c>
      <c r="H4096" t="s">
        <v>41</v>
      </c>
      <c r="I4096" s="1">
        <v>45460</v>
      </c>
      <c r="J4096">
        <f>YEAR(spending_patterns_detailed[[#This Row],[Transaction Date]])</f>
        <v>2024</v>
      </c>
      <c r="K4096" t="str">
        <f>TEXT(spending_patterns_detailed[[#This Row],[Transaction Date]],"mmm")</f>
        <v>Jun</v>
      </c>
      <c r="L40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97" spans="1:13" x14ac:dyDescent="0.4">
      <c r="A4097" t="s">
        <v>108</v>
      </c>
      <c r="B4097" t="s">
        <v>19</v>
      </c>
      <c r="C4097" t="s">
        <v>52</v>
      </c>
      <c r="D4097">
        <v>1</v>
      </c>
      <c r="E4097">
        <v>129.65</v>
      </c>
      <c r="F4097">
        <v>129.65</v>
      </c>
      <c r="G4097" t="s">
        <v>38</v>
      </c>
      <c r="H4097" t="s">
        <v>41</v>
      </c>
      <c r="I4097" s="1">
        <v>45379</v>
      </c>
      <c r="J4097">
        <f>YEAR(spending_patterns_detailed[[#This Row],[Transaction Date]])</f>
        <v>2024</v>
      </c>
      <c r="K4097" t="str">
        <f>TEXT(spending_patterns_detailed[[#This Row],[Transaction Date]],"mmm")</f>
        <v>Mar</v>
      </c>
      <c r="L40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0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098" spans="1:13" x14ac:dyDescent="0.4">
      <c r="A4098" t="s">
        <v>142</v>
      </c>
      <c r="B4098" t="s">
        <v>70</v>
      </c>
      <c r="C4098" t="s">
        <v>71</v>
      </c>
      <c r="D4098">
        <v>4</v>
      </c>
      <c r="E4098">
        <v>12.61</v>
      </c>
      <c r="F4098">
        <v>50.42</v>
      </c>
      <c r="G4098" t="s">
        <v>21</v>
      </c>
      <c r="H4098" t="s">
        <v>13</v>
      </c>
      <c r="I4098" s="1">
        <v>45134</v>
      </c>
      <c r="J4098">
        <f>YEAR(spending_patterns_detailed[[#This Row],[Transaction Date]])</f>
        <v>2023</v>
      </c>
      <c r="K4098" t="str">
        <f>TEXT(spending_patterns_detailed[[#This Row],[Transaction Date]],"mmm")</f>
        <v>Jul</v>
      </c>
      <c r="L40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0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099" spans="1:13" x14ac:dyDescent="0.4">
      <c r="A4099" t="s">
        <v>218</v>
      </c>
      <c r="B4099" t="s">
        <v>10</v>
      </c>
      <c r="C4099" t="s">
        <v>43</v>
      </c>
      <c r="D4099">
        <v>4</v>
      </c>
      <c r="E4099">
        <v>2.57</v>
      </c>
      <c r="F4099">
        <v>10.28</v>
      </c>
      <c r="G4099" t="s">
        <v>25</v>
      </c>
      <c r="H4099" t="s">
        <v>13</v>
      </c>
      <c r="I4099" s="1">
        <v>45023</v>
      </c>
      <c r="J4099">
        <f>YEAR(spending_patterns_detailed[[#This Row],[Transaction Date]])</f>
        <v>2023</v>
      </c>
      <c r="K4099" t="str">
        <f>TEXT(spending_patterns_detailed[[#This Row],[Transaction Date]],"mmm")</f>
        <v>Apr</v>
      </c>
      <c r="L40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0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00" spans="1:13" x14ac:dyDescent="0.4">
      <c r="A4100" t="s">
        <v>42</v>
      </c>
      <c r="B4100" t="s">
        <v>31</v>
      </c>
      <c r="C4100" t="s">
        <v>80</v>
      </c>
      <c r="D4100">
        <v>1</v>
      </c>
      <c r="E4100">
        <v>3.12</v>
      </c>
      <c r="F4100">
        <v>3.12</v>
      </c>
      <c r="G4100" t="s">
        <v>21</v>
      </c>
      <c r="H4100" t="s">
        <v>17</v>
      </c>
      <c r="I4100" s="1">
        <v>45352</v>
      </c>
      <c r="J4100">
        <f>YEAR(spending_patterns_detailed[[#This Row],[Transaction Date]])</f>
        <v>2024</v>
      </c>
      <c r="K4100" t="str">
        <f>TEXT(spending_patterns_detailed[[#This Row],[Transaction Date]],"mmm")</f>
        <v>Mar</v>
      </c>
      <c r="L41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101" spans="1:13" x14ac:dyDescent="0.4">
      <c r="A4101" t="s">
        <v>124</v>
      </c>
      <c r="B4101" t="s">
        <v>19</v>
      </c>
      <c r="C4101" t="s">
        <v>149</v>
      </c>
      <c r="D4101">
        <v>1</v>
      </c>
      <c r="E4101">
        <v>5139.99</v>
      </c>
      <c r="F4101">
        <v>5139.99</v>
      </c>
      <c r="G4101" t="s">
        <v>21</v>
      </c>
      <c r="H4101" t="s">
        <v>13</v>
      </c>
      <c r="I4101" s="1">
        <v>44990</v>
      </c>
      <c r="J4101">
        <f>YEAR(spending_patterns_detailed[[#This Row],[Transaction Date]])</f>
        <v>2023</v>
      </c>
      <c r="K4101" t="str">
        <f>TEXT(spending_patterns_detailed[[#This Row],[Transaction Date]],"mmm")</f>
        <v>Mar</v>
      </c>
      <c r="L41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1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02" spans="1:13" x14ac:dyDescent="0.4">
      <c r="A4102" t="s">
        <v>218</v>
      </c>
      <c r="B4102" t="s">
        <v>46</v>
      </c>
      <c r="C4102" t="s">
        <v>109</v>
      </c>
      <c r="D4102">
        <v>2</v>
      </c>
      <c r="E4102">
        <v>175.12</v>
      </c>
      <c r="F4102">
        <v>350.24</v>
      </c>
      <c r="G4102" t="s">
        <v>38</v>
      </c>
      <c r="H4102" t="s">
        <v>13</v>
      </c>
      <c r="I4102" s="1">
        <v>45281</v>
      </c>
      <c r="J4102">
        <f>YEAR(spending_patterns_detailed[[#This Row],[Transaction Date]])</f>
        <v>2023</v>
      </c>
      <c r="K4102" t="str">
        <f>TEXT(spending_patterns_detailed[[#This Row],[Transaction Date]],"mmm")</f>
        <v>Dec</v>
      </c>
      <c r="L41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03" spans="1:13" x14ac:dyDescent="0.4">
      <c r="A4103" t="s">
        <v>221</v>
      </c>
      <c r="B4103" t="s">
        <v>23</v>
      </c>
      <c r="C4103" t="s">
        <v>24</v>
      </c>
      <c r="D4103">
        <v>5</v>
      </c>
      <c r="E4103">
        <v>22.46</v>
      </c>
      <c r="F4103">
        <v>112.31</v>
      </c>
      <c r="G4103" t="s">
        <v>21</v>
      </c>
      <c r="H4103" t="s">
        <v>13</v>
      </c>
      <c r="I4103" s="1">
        <v>45062</v>
      </c>
      <c r="J4103">
        <f>YEAR(spending_patterns_detailed[[#This Row],[Transaction Date]])</f>
        <v>2023</v>
      </c>
      <c r="K4103" t="str">
        <f>TEXT(spending_patterns_detailed[[#This Row],[Transaction Date]],"mmm")</f>
        <v>May</v>
      </c>
      <c r="L41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04" spans="1:13" x14ac:dyDescent="0.4">
      <c r="A4104" t="s">
        <v>275</v>
      </c>
      <c r="B4104" t="s">
        <v>15</v>
      </c>
      <c r="C4104" t="s">
        <v>151</v>
      </c>
      <c r="D4104">
        <v>5</v>
      </c>
      <c r="E4104">
        <v>118.06</v>
      </c>
      <c r="F4104">
        <v>590.30999999999995</v>
      </c>
      <c r="G4104" t="s">
        <v>12</v>
      </c>
      <c r="H4104" t="s">
        <v>17</v>
      </c>
      <c r="I4104" s="1">
        <v>45198</v>
      </c>
      <c r="J4104">
        <f>YEAR(spending_patterns_detailed[[#This Row],[Transaction Date]])</f>
        <v>2023</v>
      </c>
      <c r="K4104" t="str">
        <f>TEXT(spending_patterns_detailed[[#This Row],[Transaction Date]],"mmm")</f>
        <v>Sep</v>
      </c>
      <c r="L41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05" spans="1:13" x14ac:dyDescent="0.4">
      <c r="A4105" t="s">
        <v>211</v>
      </c>
      <c r="B4105" t="s">
        <v>23</v>
      </c>
      <c r="C4105" t="s">
        <v>24</v>
      </c>
      <c r="D4105">
        <v>3</v>
      </c>
      <c r="E4105">
        <v>14.54</v>
      </c>
      <c r="F4105">
        <v>43.61</v>
      </c>
      <c r="G4105" t="s">
        <v>38</v>
      </c>
      <c r="H4105" t="s">
        <v>17</v>
      </c>
      <c r="I4105" s="1">
        <v>45035</v>
      </c>
      <c r="J4105">
        <f>YEAR(spending_patterns_detailed[[#This Row],[Transaction Date]])</f>
        <v>2023</v>
      </c>
      <c r="K4105" t="str">
        <f>TEXT(spending_patterns_detailed[[#This Row],[Transaction Date]],"mmm")</f>
        <v>Apr</v>
      </c>
      <c r="L41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06" spans="1:13" x14ac:dyDescent="0.4">
      <c r="A4106" t="s">
        <v>254</v>
      </c>
      <c r="B4106" t="s">
        <v>61</v>
      </c>
      <c r="C4106" t="s">
        <v>62</v>
      </c>
      <c r="D4106">
        <v>1</v>
      </c>
      <c r="E4106">
        <v>243.84</v>
      </c>
      <c r="F4106">
        <v>243.84</v>
      </c>
      <c r="G4106" t="s">
        <v>21</v>
      </c>
      <c r="H4106" t="s">
        <v>13</v>
      </c>
      <c r="I4106" s="1">
        <v>45409</v>
      </c>
      <c r="J4106">
        <f>YEAR(spending_patterns_detailed[[#This Row],[Transaction Date]])</f>
        <v>2024</v>
      </c>
      <c r="K4106" t="str">
        <f>TEXT(spending_patterns_detailed[[#This Row],[Transaction Date]],"mmm")</f>
        <v>Apr</v>
      </c>
      <c r="L41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07" spans="1:13" x14ac:dyDescent="0.4">
      <c r="A4107" t="s">
        <v>241</v>
      </c>
      <c r="B4107" t="s">
        <v>19</v>
      </c>
      <c r="C4107" t="s">
        <v>107</v>
      </c>
      <c r="D4107">
        <v>1</v>
      </c>
      <c r="E4107">
        <v>106.28</v>
      </c>
      <c r="F4107">
        <v>106.28</v>
      </c>
      <c r="G4107" t="s">
        <v>38</v>
      </c>
      <c r="H4107" t="s">
        <v>17</v>
      </c>
      <c r="I4107" s="1">
        <v>45054</v>
      </c>
      <c r="J4107">
        <f>YEAR(spending_patterns_detailed[[#This Row],[Transaction Date]])</f>
        <v>2023</v>
      </c>
      <c r="K4107" t="str">
        <f>TEXT(spending_patterns_detailed[[#This Row],[Transaction Date]],"mmm")</f>
        <v>May</v>
      </c>
      <c r="L41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08" spans="1:13" x14ac:dyDescent="0.4">
      <c r="A4108" t="s">
        <v>178</v>
      </c>
      <c r="B4108" t="s">
        <v>46</v>
      </c>
      <c r="C4108" t="s">
        <v>109</v>
      </c>
      <c r="D4108">
        <v>4</v>
      </c>
      <c r="E4108">
        <v>164.5</v>
      </c>
      <c r="F4108">
        <v>658</v>
      </c>
      <c r="G4108" t="s">
        <v>12</v>
      </c>
      <c r="H4108" t="s">
        <v>17</v>
      </c>
      <c r="I4108" s="1">
        <v>45047</v>
      </c>
      <c r="J4108">
        <f>YEAR(spending_patterns_detailed[[#This Row],[Transaction Date]])</f>
        <v>2023</v>
      </c>
      <c r="K4108" t="str">
        <f>TEXT(spending_patterns_detailed[[#This Row],[Transaction Date]],"mmm")</f>
        <v>May</v>
      </c>
      <c r="L41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09" spans="1:13" x14ac:dyDescent="0.4">
      <c r="A4109" t="s">
        <v>186</v>
      </c>
      <c r="B4109" t="s">
        <v>31</v>
      </c>
      <c r="C4109" t="s">
        <v>80</v>
      </c>
      <c r="D4109">
        <v>1</v>
      </c>
      <c r="E4109">
        <v>8.44</v>
      </c>
      <c r="F4109">
        <v>8.44</v>
      </c>
      <c r="G4109" t="s">
        <v>38</v>
      </c>
      <c r="H4109" t="s">
        <v>17</v>
      </c>
      <c r="I4109" s="1">
        <v>45502</v>
      </c>
      <c r="J4109">
        <f>YEAR(spending_patterns_detailed[[#This Row],[Transaction Date]])</f>
        <v>2024</v>
      </c>
      <c r="K4109" t="str">
        <f>TEXT(spending_patterns_detailed[[#This Row],[Transaction Date]],"mmm")</f>
        <v>Jul</v>
      </c>
      <c r="L41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110" spans="1:13" x14ac:dyDescent="0.4">
      <c r="A4110" t="s">
        <v>252</v>
      </c>
      <c r="B4110" t="s">
        <v>10</v>
      </c>
      <c r="C4110" t="s">
        <v>87</v>
      </c>
      <c r="D4110">
        <v>5</v>
      </c>
      <c r="E4110">
        <v>3.98</v>
      </c>
      <c r="F4110">
        <v>19.899999999999999</v>
      </c>
      <c r="G4110" t="s">
        <v>25</v>
      </c>
      <c r="H4110" t="s">
        <v>13</v>
      </c>
      <c r="I4110" s="1">
        <v>45657</v>
      </c>
      <c r="J4110">
        <f>YEAR(spending_patterns_detailed[[#This Row],[Transaction Date]])</f>
        <v>2024</v>
      </c>
      <c r="K4110" t="str">
        <f>TEXT(spending_patterns_detailed[[#This Row],[Transaction Date]],"mmm")</f>
        <v>Dec</v>
      </c>
      <c r="L41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11" spans="1:13" x14ac:dyDescent="0.4">
      <c r="A4111" t="s">
        <v>275</v>
      </c>
      <c r="B4111" t="s">
        <v>23</v>
      </c>
      <c r="C4111" t="s">
        <v>143</v>
      </c>
      <c r="D4111">
        <v>1</v>
      </c>
      <c r="E4111">
        <v>409.05</v>
      </c>
      <c r="F4111">
        <v>409.05</v>
      </c>
      <c r="G4111" t="s">
        <v>12</v>
      </c>
      <c r="H4111" t="s">
        <v>13</v>
      </c>
      <c r="I4111" s="1">
        <v>44952</v>
      </c>
      <c r="J4111">
        <f>YEAR(spending_patterns_detailed[[#This Row],[Transaction Date]])</f>
        <v>2023</v>
      </c>
      <c r="K4111" t="str">
        <f>TEXT(spending_patterns_detailed[[#This Row],[Transaction Date]],"mmm")</f>
        <v>Jan</v>
      </c>
      <c r="L41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12" spans="1:13" x14ac:dyDescent="0.4">
      <c r="A4112" t="s">
        <v>84</v>
      </c>
      <c r="B4112" t="s">
        <v>56</v>
      </c>
      <c r="C4112" t="s">
        <v>66</v>
      </c>
      <c r="D4112">
        <v>2</v>
      </c>
      <c r="E4112">
        <v>55.77</v>
      </c>
      <c r="F4112">
        <v>111.54</v>
      </c>
      <c r="G4112" t="s">
        <v>12</v>
      </c>
      <c r="H4112" t="s">
        <v>17</v>
      </c>
      <c r="I4112" s="1">
        <v>45447</v>
      </c>
      <c r="J4112">
        <f>YEAR(spending_patterns_detailed[[#This Row],[Transaction Date]])</f>
        <v>2024</v>
      </c>
      <c r="K4112" t="str">
        <f>TEXT(spending_patterns_detailed[[#This Row],[Transaction Date]],"mmm")</f>
        <v>Jun</v>
      </c>
      <c r="L41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13" spans="1:13" x14ac:dyDescent="0.4">
      <c r="A4113" t="s">
        <v>229</v>
      </c>
      <c r="B4113" t="s">
        <v>23</v>
      </c>
      <c r="C4113" t="s">
        <v>143</v>
      </c>
      <c r="D4113">
        <v>5</v>
      </c>
      <c r="E4113">
        <v>117.91</v>
      </c>
      <c r="F4113">
        <v>589.54999999999995</v>
      </c>
      <c r="G4113" t="s">
        <v>12</v>
      </c>
      <c r="H4113" t="s">
        <v>17</v>
      </c>
      <c r="I4113" s="1">
        <v>45158</v>
      </c>
      <c r="J4113">
        <f>YEAR(spending_patterns_detailed[[#This Row],[Transaction Date]])</f>
        <v>2023</v>
      </c>
      <c r="K4113" t="str">
        <f>TEXT(spending_patterns_detailed[[#This Row],[Transaction Date]],"mmm")</f>
        <v>Aug</v>
      </c>
      <c r="L41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14" spans="1:13" x14ac:dyDescent="0.4">
      <c r="A4114" t="s">
        <v>269</v>
      </c>
      <c r="B4114" t="s">
        <v>70</v>
      </c>
      <c r="C4114" t="s">
        <v>71</v>
      </c>
      <c r="D4114">
        <v>5</v>
      </c>
      <c r="E4114">
        <v>16.02</v>
      </c>
      <c r="F4114">
        <v>80.08</v>
      </c>
      <c r="G4114" t="s">
        <v>12</v>
      </c>
      <c r="H4114" t="s">
        <v>13</v>
      </c>
      <c r="I4114" s="1">
        <v>45067</v>
      </c>
      <c r="J4114">
        <f>YEAR(spending_patterns_detailed[[#This Row],[Transaction Date]])</f>
        <v>2023</v>
      </c>
      <c r="K4114" t="str">
        <f>TEXT(spending_patterns_detailed[[#This Row],[Transaction Date]],"mmm")</f>
        <v>May</v>
      </c>
      <c r="L41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15" spans="1:13" x14ac:dyDescent="0.4">
      <c r="A4115" t="s">
        <v>44</v>
      </c>
      <c r="B4115" t="s">
        <v>46</v>
      </c>
      <c r="C4115" t="s">
        <v>109</v>
      </c>
      <c r="D4115">
        <v>5</v>
      </c>
      <c r="E4115">
        <v>202.71</v>
      </c>
      <c r="F4115">
        <v>1013.57</v>
      </c>
      <c r="G4115" t="s">
        <v>38</v>
      </c>
      <c r="H4115" t="s">
        <v>41</v>
      </c>
      <c r="I4115" s="1">
        <v>45059</v>
      </c>
      <c r="J4115">
        <f>YEAR(spending_patterns_detailed[[#This Row],[Transaction Date]])</f>
        <v>2023</v>
      </c>
      <c r="K4115" t="str">
        <f>TEXT(spending_patterns_detailed[[#This Row],[Transaction Date]],"mmm")</f>
        <v>May</v>
      </c>
      <c r="L41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16" spans="1:13" x14ac:dyDescent="0.4">
      <c r="A4116" t="s">
        <v>127</v>
      </c>
      <c r="B4116" t="s">
        <v>10</v>
      </c>
      <c r="C4116" t="s">
        <v>181</v>
      </c>
      <c r="D4116">
        <v>1</v>
      </c>
      <c r="E4116">
        <v>2.63</v>
      </c>
      <c r="F4116">
        <v>2.63</v>
      </c>
      <c r="G4116" t="s">
        <v>12</v>
      </c>
      <c r="H4116" t="s">
        <v>13</v>
      </c>
      <c r="I4116" s="1">
        <v>45319</v>
      </c>
      <c r="J4116">
        <f>YEAR(spending_patterns_detailed[[#This Row],[Transaction Date]])</f>
        <v>2024</v>
      </c>
      <c r="K4116" t="str">
        <f>TEXT(spending_patterns_detailed[[#This Row],[Transaction Date]],"mmm")</f>
        <v>Jan</v>
      </c>
      <c r="L41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117" spans="1:13" x14ac:dyDescent="0.4">
      <c r="A4117" t="s">
        <v>266</v>
      </c>
      <c r="B4117" t="s">
        <v>36</v>
      </c>
      <c r="C4117" t="s">
        <v>160</v>
      </c>
      <c r="D4117">
        <v>1</v>
      </c>
      <c r="E4117">
        <v>117.49</v>
      </c>
      <c r="F4117">
        <v>117.49</v>
      </c>
      <c r="G4117" t="s">
        <v>25</v>
      </c>
      <c r="H4117" t="s">
        <v>13</v>
      </c>
      <c r="I4117" s="1">
        <v>45286</v>
      </c>
      <c r="J4117">
        <f>YEAR(spending_patterns_detailed[[#This Row],[Transaction Date]])</f>
        <v>2023</v>
      </c>
      <c r="K4117" t="str">
        <f>TEXT(spending_patterns_detailed[[#This Row],[Transaction Date]],"mmm")</f>
        <v>Dec</v>
      </c>
      <c r="L41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18" spans="1:13" x14ac:dyDescent="0.4">
      <c r="A4118" t="s">
        <v>218</v>
      </c>
      <c r="B4118" t="s">
        <v>100</v>
      </c>
      <c r="C4118" t="s">
        <v>130</v>
      </c>
      <c r="D4118">
        <v>1</v>
      </c>
      <c r="E4118">
        <v>13.84</v>
      </c>
      <c r="F4118">
        <v>13.84</v>
      </c>
      <c r="G4118" t="s">
        <v>38</v>
      </c>
      <c r="H4118" t="s">
        <v>13</v>
      </c>
      <c r="I4118" s="1">
        <v>45089</v>
      </c>
      <c r="J4118">
        <f>YEAR(spending_patterns_detailed[[#This Row],[Transaction Date]])</f>
        <v>2023</v>
      </c>
      <c r="K4118" t="str">
        <f>TEXT(spending_patterns_detailed[[#This Row],[Transaction Date]],"mmm")</f>
        <v>Jun</v>
      </c>
      <c r="L41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19" spans="1:13" x14ac:dyDescent="0.4">
      <c r="A4119" t="s">
        <v>239</v>
      </c>
      <c r="B4119" t="s">
        <v>49</v>
      </c>
      <c r="C4119" t="s">
        <v>112</v>
      </c>
      <c r="D4119">
        <v>1</v>
      </c>
      <c r="E4119">
        <v>93.64</v>
      </c>
      <c r="F4119">
        <v>93.64</v>
      </c>
      <c r="G4119" t="s">
        <v>12</v>
      </c>
      <c r="H4119" t="s">
        <v>13</v>
      </c>
      <c r="I4119" s="1">
        <v>45661</v>
      </c>
      <c r="J4119">
        <f>YEAR(spending_patterns_detailed[[#This Row],[Transaction Date]])</f>
        <v>2025</v>
      </c>
      <c r="K4119" t="str">
        <f>TEXT(spending_patterns_detailed[[#This Row],[Transaction Date]],"mmm")</f>
        <v>Jan</v>
      </c>
      <c r="L41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20" spans="1:13" x14ac:dyDescent="0.4">
      <c r="A4120" t="s">
        <v>216</v>
      </c>
      <c r="B4120" t="s">
        <v>36</v>
      </c>
      <c r="C4120" t="s">
        <v>160</v>
      </c>
      <c r="D4120">
        <v>1</v>
      </c>
      <c r="E4120">
        <v>308.52999999999997</v>
      </c>
      <c r="F4120">
        <v>308.52999999999997</v>
      </c>
      <c r="G4120" t="s">
        <v>12</v>
      </c>
      <c r="H4120" t="s">
        <v>41</v>
      </c>
      <c r="I4120" s="1">
        <v>45659</v>
      </c>
      <c r="J4120">
        <f>YEAR(spending_patterns_detailed[[#This Row],[Transaction Date]])</f>
        <v>2025</v>
      </c>
      <c r="K4120" t="str">
        <f>TEXT(spending_patterns_detailed[[#This Row],[Transaction Date]],"mmm")</f>
        <v>Jan</v>
      </c>
      <c r="L41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21" spans="1:13" x14ac:dyDescent="0.4">
      <c r="A4121" t="s">
        <v>269</v>
      </c>
      <c r="B4121" t="s">
        <v>56</v>
      </c>
      <c r="C4121" t="s">
        <v>165</v>
      </c>
      <c r="D4121">
        <v>4</v>
      </c>
      <c r="E4121">
        <v>716.26</v>
      </c>
      <c r="F4121">
        <v>2865.02</v>
      </c>
      <c r="G4121" t="s">
        <v>25</v>
      </c>
      <c r="H4121" t="s">
        <v>41</v>
      </c>
      <c r="I4121" s="1">
        <v>45656</v>
      </c>
      <c r="J4121">
        <f>YEAR(spending_patterns_detailed[[#This Row],[Transaction Date]])</f>
        <v>2024</v>
      </c>
      <c r="K4121" t="str">
        <f>TEXT(spending_patterns_detailed[[#This Row],[Transaction Date]],"mmm")</f>
        <v>Dec</v>
      </c>
      <c r="L41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22" spans="1:13" x14ac:dyDescent="0.4">
      <c r="A4122" t="s">
        <v>273</v>
      </c>
      <c r="B4122" t="s">
        <v>15</v>
      </c>
      <c r="C4122" t="s">
        <v>16</v>
      </c>
      <c r="D4122">
        <v>1</v>
      </c>
      <c r="E4122">
        <v>89.72</v>
      </c>
      <c r="F4122">
        <v>89.72</v>
      </c>
      <c r="G4122" t="s">
        <v>38</v>
      </c>
      <c r="H4122" t="s">
        <v>13</v>
      </c>
      <c r="I4122" s="1">
        <v>45157</v>
      </c>
      <c r="J4122">
        <f>YEAR(spending_patterns_detailed[[#This Row],[Transaction Date]])</f>
        <v>2023</v>
      </c>
      <c r="K4122" t="str">
        <f>TEXT(spending_patterns_detailed[[#This Row],[Transaction Date]],"mmm")</f>
        <v>Aug</v>
      </c>
      <c r="L41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23" spans="1:13" x14ac:dyDescent="0.4">
      <c r="A4123" t="s">
        <v>84</v>
      </c>
      <c r="B4123" t="s">
        <v>56</v>
      </c>
      <c r="C4123" t="s">
        <v>66</v>
      </c>
      <c r="D4123">
        <v>3</v>
      </c>
      <c r="E4123">
        <v>102.54</v>
      </c>
      <c r="F4123">
        <v>307.61</v>
      </c>
      <c r="G4123" t="s">
        <v>25</v>
      </c>
      <c r="H4123" t="s">
        <v>41</v>
      </c>
      <c r="I4123" s="1">
        <v>45585</v>
      </c>
      <c r="J4123">
        <f>YEAR(spending_patterns_detailed[[#This Row],[Transaction Date]])</f>
        <v>2024</v>
      </c>
      <c r="K4123" t="str">
        <f>TEXT(spending_patterns_detailed[[#This Row],[Transaction Date]],"mmm")</f>
        <v>Oct</v>
      </c>
      <c r="L41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24" spans="1:13" x14ac:dyDescent="0.4">
      <c r="A4124" t="s">
        <v>199</v>
      </c>
      <c r="B4124" t="s">
        <v>27</v>
      </c>
      <c r="C4124" t="s">
        <v>153</v>
      </c>
      <c r="D4124">
        <v>5</v>
      </c>
      <c r="E4124">
        <v>27.82</v>
      </c>
      <c r="F4124">
        <v>139.12</v>
      </c>
      <c r="G4124" t="s">
        <v>25</v>
      </c>
      <c r="H4124" t="s">
        <v>41</v>
      </c>
      <c r="I4124" s="1">
        <v>45608</v>
      </c>
      <c r="J4124">
        <f>YEAR(spending_patterns_detailed[[#This Row],[Transaction Date]])</f>
        <v>2024</v>
      </c>
      <c r="K4124" t="str">
        <f>TEXT(spending_patterns_detailed[[#This Row],[Transaction Date]],"mmm")</f>
        <v>Nov</v>
      </c>
      <c r="L41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25" spans="1:13" x14ac:dyDescent="0.4">
      <c r="A4125" t="s">
        <v>214</v>
      </c>
      <c r="B4125" t="s">
        <v>23</v>
      </c>
      <c r="C4125" t="s">
        <v>143</v>
      </c>
      <c r="D4125">
        <v>3</v>
      </c>
      <c r="E4125">
        <v>134.51</v>
      </c>
      <c r="F4125">
        <v>403.53</v>
      </c>
      <c r="G4125" t="s">
        <v>25</v>
      </c>
      <c r="H4125" t="s">
        <v>13</v>
      </c>
      <c r="I4125" s="1">
        <v>45106</v>
      </c>
      <c r="J4125">
        <f>YEAR(spending_patterns_detailed[[#This Row],[Transaction Date]])</f>
        <v>2023</v>
      </c>
      <c r="K4125" t="str">
        <f>TEXT(spending_patterns_detailed[[#This Row],[Transaction Date]],"mmm")</f>
        <v>Jun</v>
      </c>
      <c r="L41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26" spans="1:13" x14ac:dyDescent="0.4">
      <c r="A4126" t="s">
        <v>115</v>
      </c>
      <c r="B4126" t="s">
        <v>56</v>
      </c>
      <c r="C4126" t="s">
        <v>165</v>
      </c>
      <c r="D4126">
        <v>3</v>
      </c>
      <c r="E4126">
        <v>803.04</v>
      </c>
      <c r="F4126">
        <v>2409.12</v>
      </c>
      <c r="G4126" t="s">
        <v>38</v>
      </c>
      <c r="H4126" t="s">
        <v>41</v>
      </c>
      <c r="I4126" s="1">
        <v>45218</v>
      </c>
      <c r="J4126">
        <f>YEAR(spending_patterns_detailed[[#This Row],[Transaction Date]])</f>
        <v>2023</v>
      </c>
      <c r="K4126" t="str">
        <f>TEXT(spending_patterns_detailed[[#This Row],[Transaction Date]],"mmm")</f>
        <v>Oct</v>
      </c>
      <c r="L41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27" spans="1:13" x14ac:dyDescent="0.4">
      <c r="A4127" t="s">
        <v>206</v>
      </c>
      <c r="B4127" t="s">
        <v>31</v>
      </c>
      <c r="C4127" t="s">
        <v>32</v>
      </c>
      <c r="D4127">
        <v>1</v>
      </c>
      <c r="E4127">
        <v>587.49</v>
      </c>
      <c r="F4127">
        <v>587.49</v>
      </c>
      <c r="G4127" t="s">
        <v>25</v>
      </c>
      <c r="H4127" t="s">
        <v>17</v>
      </c>
      <c r="I4127" s="1">
        <v>45270</v>
      </c>
      <c r="J4127">
        <f>YEAR(spending_patterns_detailed[[#This Row],[Transaction Date]])</f>
        <v>2023</v>
      </c>
      <c r="K4127" t="str">
        <f>TEXT(spending_patterns_detailed[[#This Row],[Transaction Date]],"mmm")</f>
        <v>Dec</v>
      </c>
      <c r="L41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28" spans="1:13" x14ac:dyDescent="0.4">
      <c r="A4128" t="s">
        <v>44</v>
      </c>
      <c r="B4128" t="s">
        <v>70</v>
      </c>
      <c r="C4128" t="s">
        <v>71</v>
      </c>
      <c r="D4128">
        <v>4</v>
      </c>
      <c r="E4128">
        <v>10.4</v>
      </c>
      <c r="F4128">
        <v>41.61</v>
      </c>
      <c r="G4128" t="s">
        <v>25</v>
      </c>
      <c r="H4128" t="s">
        <v>13</v>
      </c>
      <c r="I4128" s="1">
        <v>44995</v>
      </c>
      <c r="J4128">
        <f>YEAR(spending_patterns_detailed[[#This Row],[Transaction Date]])</f>
        <v>2023</v>
      </c>
      <c r="K4128" t="str">
        <f>TEXT(spending_patterns_detailed[[#This Row],[Transaction Date]],"mmm")</f>
        <v>Mar</v>
      </c>
      <c r="L41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29" spans="1:13" x14ac:dyDescent="0.4">
      <c r="A4129" t="s">
        <v>259</v>
      </c>
      <c r="B4129" t="s">
        <v>31</v>
      </c>
      <c r="C4129" t="s">
        <v>32</v>
      </c>
      <c r="D4129">
        <v>1</v>
      </c>
      <c r="E4129">
        <v>706.83</v>
      </c>
      <c r="F4129">
        <v>706.83</v>
      </c>
      <c r="G4129" t="s">
        <v>21</v>
      </c>
      <c r="H4129" t="s">
        <v>13</v>
      </c>
      <c r="I4129" s="1">
        <v>45454</v>
      </c>
      <c r="J4129">
        <f>YEAR(spending_patterns_detailed[[#This Row],[Transaction Date]])</f>
        <v>2024</v>
      </c>
      <c r="K4129" t="str">
        <f>TEXT(spending_patterns_detailed[[#This Row],[Transaction Date]],"mmm")</f>
        <v>Jun</v>
      </c>
      <c r="L41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30" spans="1:13" x14ac:dyDescent="0.4">
      <c r="A4130" t="s">
        <v>256</v>
      </c>
      <c r="B4130" t="s">
        <v>10</v>
      </c>
      <c r="C4130" t="s">
        <v>68</v>
      </c>
      <c r="D4130">
        <v>3</v>
      </c>
      <c r="E4130">
        <v>15.07</v>
      </c>
      <c r="F4130">
        <v>45.21</v>
      </c>
      <c r="G4130" t="s">
        <v>38</v>
      </c>
      <c r="H4130" t="s">
        <v>13</v>
      </c>
      <c r="I4130" s="1">
        <v>45215</v>
      </c>
      <c r="J4130">
        <f>YEAR(spending_patterns_detailed[[#This Row],[Transaction Date]])</f>
        <v>2023</v>
      </c>
      <c r="K4130" t="str">
        <f>TEXT(spending_patterns_detailed[[#This Row],[Transaction Date]],"mmm")</f>
        <v>Oct</v>
      </c>
      <c r="L41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31" spans="1:13" x14ac:dyDescent="0.4">
      <c r="A4131" t="s">
        <v>269</v>
      </c>
      <c r="B4131" t="s">
        <v>31</v>
      </c>
      <c r="C4131" t="s">
        <v>80</v>
      </c>
      <c r="D4131">
        <v>1</v>
      </c>
      <c r="E4131">
        <v>2.68</v>
      </c>
      <c r="F4131">
        <v>2.68</v>
      </c>
      <c r="G4131" t="s">
        <v>38</v>
      </c>
      <c r="H4131" t="s">
        <v>41</v>
      </c>
      <c r="I4131" s="1">
        <v>45170</v>
      </c>
      <c r="J4131">
        <f>YEAR(spending_patterns_detailed[[#This Row],[Transaction Date]])</f>
        <v>2023</v>
      </c>
      <c r="K4131" t="str">
        <f>TEXT(spending_patterns_detailed[[#This Row],[Transaction Date]],"mmm")</f>
        <v>Sep</v>
      </c>
      <c r="L41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132" spans="1:13" x14ac:dyDescent="0.4">
      <c r="A4132" t="s">
        <v>138</v>
      </c>
      <c r="B4132" t="s">
        <v>15</v>
      </c>
      <c r="C4132" t="s">
        <v>151</v>
      </c>
      <c r="D4132">
        <v>5</v>
      </c>
      <c r="E4132">
        <v>106.62</v>
      </c>
      <c r="F4132">
        <v>533.09</v>
      </c>
      <c r="G4132" t="s">
        <v>25</v>
      </c>
      <c r="H4132" t="s">
        <v>13</v>
      </c>
      <c r="I4132" s="1">
        <v>45657</v>
      </c>
      <c r="J4132">
        <f>YEAR(spending_patterns_detailed[[#This Row],[Transaction Date]])</f>
        <v>2024</v>
      </c>
      <c r="K4132" t="str">
        <f>TEXT(spending_patterns_detailed[[#This Row],[Transaction Date]],"mmm")</f>
        <v>Dec</v>
      </c>
      <c r="L41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33" spans="1:13" x14ac:dyDescent="0.4">
      <c r="A4133" t="s">
        <v>205</v>
      </c>
      <c r="B4133" t="s">
        <v>46</v>
      </c>
      <c r="C4133" t="s">
        <v>109</v>
      </c>
      <c r="D4133">
        <v>5</v>
      </c>
      <c r="E4133">
        <v>376.74</v>
      </c>
      <c r="F4133">
        <v>1883.7</v>
      </c>
      <c r="G4133" t="s">
        <v>12</v>
      </c>
      <c r="H4133" t="s">
        <v>13</v>
      </c>
      <c r="I4133" s="1">
        <v>45545</v>
      </c>
      <c r="J4133">
        <f>YEAR(spending_patterns_detailed[[#This Row],[Transaction Date]])</f>
        <v>2024</v>
      </c>
      <c r="K4133" t="str">
        <f>TEXT(spending_patterns_detailed[[#This Row],[Transaction Date]],"mmm")</f>
        <v>Sep</v>
      </c>
      <c r="L41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34" spans="1:13" x14ac:dyDescent="0.4">
      <c r="A4134" t="s">
        <v>136</v>
      </c>
      <c r="B4134" t="s">
        <v>100</v>
      </c>
      <c r="C4134" t="s">
        <v>189</v>
      </c>
      <c r="D4134">
        <v>1</v>
      </c>
      <c r="E4134">
        <v>36.89</v>
      </c>
      <c r="F4134">
        <v>36.89</v>
      </c>
      <c r="G4134" t="s">
        <v>12</v>
      </c>
      <c r="H4134" t="s">
        <v>13</v>
      </c>
      <c r="I4134" s="1">
        <v>45612</v>
      </c>
      <c r="J4134">
        <f>YEAR(spending_patterns_detailed[[#This Row],[Transaction Date]])</f>
        <v>2024</v>
      </c>
      <c r="K4134" t="str">
        <f>TEXT(spending_patterns_detailed[[#This Row],[Transaction Date]],"mmm")</f>
        <v>Nov</v>
      </c>
      <c r="L41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35" spans="1:13" x14ac:dyDescent="0.4">
      <c r="A4135" t="s">
        <v>170</v>
      </c>
      <c r="B4135" t="s">
        <v>56</v>
      </c>
      <c r="C4135" t="s">
        <v>59</v>
      </c>
      <c r="D4135">
        <v>4</v>
      </c>
      <c r="E4135">
        <v>88.55</v>
      </c>
      <c r="F4135">
        <v>354.21</v>
      </c>
      <c r="G4135" t="s">
        <v>25</v>
      </c>
      <c r="H4135" t="s">
        <v>17</v>
      </c>
      <c r="I4135" s="1">
        <v>45305</v>
      </c>
      <c r="J4135">
        <f>YEAR(spending_patterns_detailed[[#This Row],[Transaction Date]])</f>
        <v>2024</v>
      </c>
      <c r="K4135" t="str">
        <f>TEXT(spending_patterns_detailed[[#This Row],[Transaction Date]],"mmm")</f>
        <v>Jan</v>
      </c>
      <c r="L41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36" spans="1:13" x14ac:dyDescent="0.4">
      <c r="A4136" t="s">
        <v>45</v>
      </c>
      <c r="B4136" t="s">
        <v>36</v>
      </c>
      <c r="C4136" t="s">
        <v>37</v>
      </c>
      <c r="D4136">
        <v>1</v>
      </c>
      <c r="E4136">
        <v>108.76</v>
      </c>
      <c r="F4136">
        <v>108.76</v>
      </c>
      <c r="G4136" t="s">
        <v>38</v>
      </c>
      <c r="H4136" t="s">
        <v>13</v>
      </c>
      <c r="I4136" s="1">
        <v>45539</v>
      </c>
      <c r="J4136">
        <f>YEAR(spending_patterns_detailed[[#This Row],[Transaction Date]])</f>
        <v>2024</v>
      </c>
      <c r="K4136" t="str">
        <f>TEXT(spending_patterns_detailed[[#This Row],[Transaction Date]],"mmm")</f>
        <v>Sep</v>
      </c>
      <c r="L41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37" spans="1:13" x14ac:dyDescent="0.4">
      <c r="A4137" t="s">
        <v>141</v>
      </c>
      <c r="B4137" t="s">
        <v>36</v>
      </c>
      <c r="C4137" t="s">
        <v>37</v>
      </c>
      <c r="D4137">
        <v>1</v>
      </c>
      <c r="E4137">
        <v>283.13</v>
      </c>
      <c r="F4137">
        <v>283.13</v>
      </c>
      <c r="G4137" t="s">
        <v>21</v>
      </c>
      <c r="H4137" t="s">
        <v>13</v>
      </c>
      <c r="I4137" s="1">
        <v>45146</v>
      </c>
      <c r="J4137">
        <f>YEAR(spending_patterns_detailed[[#This Row],[Transaction Date]])</f>
        <v>2023</v>
      </c>
      <c r="K4137" t="str">
        <f>TEXT(spending_patterns_detailed[[#This Row],[Transaction Date]],"mmm")</f>
        <v>Aug</v>
      </c>
      <c r="L41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38" spans="1:13" x14ac:dyDescent="0.4">
      <c r="A4138" t="s">
        <v>152</v>
      </c>
      <c r="B4138" t="s">
        <v>70</v>
      </c>
      <c r="C4138" t="s">
        <v>110</v>
      </c>
      <c r="D4138">
        <v>3</v>
      </c>
      <c r="E4138">
        <v>4</v>
      </c>
      <c r="F4138">
        <v>12</v>
      </c>
      <c r="G4138" t="s">
        <v>21</v>
      </c>
      <c r="H4138" t="s">
        <v>13</v>
      </c>
      <c r="I4138" s="1">
        <v>45267</v>
      </c>
      <c r="J4138">
        <f>YEAR(spending_patterns_detailed[[#This Row],[Transaction Date]])</f>
        <v>2023</v>
      </c>
      <c r="K4138" t="str">
        <f>TEXT(spending_patterns_detailed[[#This Row],[Transaction Date]],"mmm")</f>
        <v>Dec</v>
      </c>
      <c r="L41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39" spans="1:13" x14ac:dyDescent="0.4">
      <c r="A4139" t="s">
        <v>132</v>
      </c>
      <c r="B4139" t="s">
        <v>56</v>
      </c>
      <c r="C4139" t="s">
        <v>165</v>
      </c>
      <c r="D4139">
        <v>3</v>
      </c>
      <c r="E4139">
        <v>136.18</v>
      </c>
      <c r="F4139">
        <v>408.53</v>
      </c>
      <c r="G4139" t="s">
        <v>38</v>
      </c>
      <c r="H4139" t="s">
        <v>41</v>
      </c>
      <c r="I4139" s="1">
        <v>44992</v>
      </c>
      <c r="J4139">
        <f>YEAR(spending_patterns_detailed[[#This Row],[Transaction Date]])</f>
        <v>2023</v>
      </c>
      <c r="K4139" t="str">
        <f>TEXT(spending_patterns_detailed[[#This Row],[Transaction Date]],"mmm")</f>
        <v>Mar</v>
      </c>
      <c r="L41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40" spans="1:13" x14ac:dyDescent="0.4">
      <c r="A4140" t="s">
        <v>147</v>
      </c>
      <c r="B4140" t="s">
        <v>19</v>
      </c>
      <c r="C4140" t="s">
        <v>149</v>
      </c>
      <c r="D4140">
        <v>1</v>
      </c>
      <c r="E4140">
        <v>2042.63</v>
      </c>
      <c r="F4140">
        <v>2042.63</v>
      </c>
      <c r="G4140" t="s">
        <v>21</v>
      </c>
      <c r="H4140" t="s">
        <v>13</v>
      </c>
      <c r="I4140" s="1">
        <v>45093</v>
      </c>
      <c r="J4140">
        <f>YEAR(spending_patterns_detailed[[#This Row],[Transaction Date]])</f>
        <v>2023</v>
      </c>
      <c r="K4140" t="str">
        <f>TEXT(spending_patterns_detailed[[#This Row],[Transaction Date]],"mmm")</f>
        <v>Jun</v>
      </c>
      <c r="L41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1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41" spans="1:13" x14ac:dyDescent="0.4">
      <c r="A4141" t="s">
        <v>226</v>
      </c>
      <c r="B4141" t="s">
        <v>19</v>
      </c>
      <c r="C4141" t="s">
        <v>107</v>
      </c>
      <c r="D4141">
        <v>1</v>
      </c>
      <c r="E4141">
        <v>119.49</v>
      </c>
      <c r="F4141">
        <v>119.49</v>
      </c>
      <c r="G4141" t="s">
        <v>21</v>
      </c>
      <c r="H4141" t="s">
        <v>41</v>
      </c>
      <c r="I4141" s="1">
        <v>44949</v>
      </c>
      <c r="J4141">
        <f>YEAR(spending_patterns_detailed[[#This Row],[Transaction Date]])</f>
        <v>2023</v>
      </c>
      <c r="K4141" t="str">
        <f>TEXT(spending_patterns_detailed[[#This Row],[Transaction Date]],"mmm")</f>
        <v>Jan</v>
      </c>
      <c r="L41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42" spans="1:13" x14ac:dyDescent="0.4">
      <c r="A4142" t="s">
        <v>29</v>
      </c>
      <c r="B4142" t="s">
        <v>61</v>
      </c>
      <c r="C4142" t="s">
        <v>78</v>
      </c>
      <c r="D4142">
        <v>1</v>
      </c>
      <c r="E4142">
        <v>63.92</v>
      </c>
      <c r="F4142">
        <v>63.92</v>
      </c>
      <c r="G4142" t="s">
        <v>38</v>
      </c>
      <c r="H4142" t="s">
        <v>17</v>
      </c>
      <c r="I4142" s="1">
        <v>45026</v>
      </c>
      <c r="J4142">
        <f>YEAR(spending_patterns_detailed[[#This Row],[Transaction Date]])</f>
        <v>2023</v>
      </c>
      <c r="K4142" t="str">
        <f>TEXT(spending_patterns_detailed[[#This Row],[Transaction Date]],"mmm")</f>
        <v>Apr</v>
      </c>
      <c r="L41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43" spans="1:13" x14ac:dyDescent="0.4">
      <c r="A4143" t="s">
        <v>226</v>
      </c>
      <c r="B4143" t="s">
        <v>10</v>
      </c>
      <c r="C4143" t="s">
        <v>87</v>
      </c>
      <c r="D4143">
        <v>4</v>
      </c>
      <c r="E4143">
        <v>5.28</v>
      </c>
      <c r="F4143">
        <v>21.14</v>
      </c>
      <c r="G4143" t="s">
        <v>12</v>
      </c>
      <c r="H4143" t="s">
        <v>17</v>
      </c>
      <c r="I4143" s="1">
        <v>45083</v>
      </c>
      <c r="J4143">
        <f>YEAR(spending_patterns_detailed[[#This Row],[Transaction Date]])</f>
        <v>2023</v>
      </c>
      <c r="K4143" t="str">
        <f>TEXT(spending_patterns_detailed[[#This Row],[Transaction Date]],"mmm")</f>
        <v>Jun</v>
      </c>
      <c r="L41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44" spans="1:13" x14ac:dyDescent="0.4">
      <c r="A4144" t="s">
        <v>243</v>
      </c>
      <c r="B4144" t="s">
        <v>56</v>
      </c>
      <c r="C4144" t="s">
        <v>57</v>
      </c>
      <c r="D4144">
        <v>4</v>
      </c>
      <c r="E4144">
        <v>27662.7</v>
      </c>
      <c r="F4144">
        <v>110650.79</v>
      </c>
      <c r="G4144" t="s">
        <v>21</v>
      </c>
      <c r="H4144" t="s">
        <v>13</v>
      </c>
      <c r="I4144" s="1">
        <v>45039</v>
      </c>
      <c r="J4144">
        <f>YEAR(spending_patterns_detailed[[#This Row],[Transaction Date]])</f>
        <v>2023</v>
      </c>
      <c r="K4144" t="str">
        <f>TEXT(spending_patterns_detailed[[#This Row],[Transaction Date]],"mmm")</f>
        <v>Apr</v>
      </c>
      <c r="L41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41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4145" spans="1:13" x14ac:dyDescent="0.4">
      <c r="A4145" t="s">
        <v>210</v>
      </c>
      <c r="B4145" t="s">
        <v>61</v>
      </c>
      <c r="C4145" t="s">
        <v>78</v>
      </c>
      <c r="D4145">
        <v>1</v>
      </c>
      <c r="E4145">
        <v>388.61</v>
      </c>
      <c r="F4145">
        <v>388.61</v>
      </c>
      <c r="G4145" t="s">
        <v>38</v>
      </c>
      <c r="H4145" t="s">
        <v>17</v>
      </c>
      <c r="I4145" s="1">
        <v>45513</v>
      </c>
      <c r="J4145">
        <f>YEAR(spending_patterns_detailed[[#This Row],[Transaction Date]])</f>
        <v>2024</v>
      </c>
      <c r="K4145" t="str">
        <f>TEXT(spending_patterns_detailed[[#This Row],[Transaction Date]],"mmm")</f>
        <v>Aug</v>
      </c>
      <c r="L41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46" spans="1:13" x14ac:dyDescent="0.4">
      <c r="A4146" t="s">
        <v>214</v>
      </c>
      <c r="B4146" t="s">
        <v>15</v>
      </c>
      <c r="C4146" t="s">
        <v>151</v>
      </c>
      <c r="D4146">
        <v>1</v>
      </c>
      <c r="E4146">
        <v>150.57</v>
      </c>
      <c r="F4146">
        <v>150.57</v>
      </c>
      <c r="G4146" t="s">
        <v>38</v>
      </c>
      <c r="H4146" t="s">
        <v>41</v>
      </c>
      <c r="I4146" s="1">
        <v>45285</v>
      </c>
      <c r="J4146">
        <f>YEAR(spending_patterns_detailed[[#This Row],[Transaction Date]])</f>
        <v>2023</v>
      </c>
      <c r="K4146" t="str">
        <f>TEXT(spending_patterns_detailed[[#This Row],[Transaction Date]],"mmm")</f>
        <v>Dec</v>
      </c>
      <c r="L41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47" spans="1:13" x14ac:dyDescent="0.4">
      <c r="A4147" t="s">
        <v>79</v>
      </c>
      <c r="B4147" t="s">
        <v>70</v>
      </c>
      <c r="C4147" t="s">
        <v>73</v>
      </c>
      <c r="D4147">
        <v>1</v>
      </c>
      <c r="E4147">
        <v>43.48</v>
      </c>
      <c r="F4147">
        <v>43.48</v>
      </c>
      <c r="G4147" t="s">
        <v>21</v>
      </c>
      <c r="H4147" t="s">
        <v>17</v>
      </c>
      <c r="I4147" s="1">
        <v>45295</v>
      </c>
      <c r="J4147">
        <f>YEAR(spending_patterns_detailed[[#This Row],[Transaction Date]])</f>
        <v>2024</v>
      </c>
      <c r="K4147" t="str">
        <f>TEXT(spending_patterns_detailed[[#This Row],[Transaction Date]],"mmm")</f>
        <v>Jan</v>
      </c>
      <c r="L41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48" spans="1:13" x14ac:dyDescent="0.4">
      <c r="A4148" t="s">
        <v>257</v>
      </c>
      <c r="B4148" t="s">
        <v>56</v>
      </c>
      <c r="C4148" t="s">
        <v>165</v>
      </c>
      <c r="D4148">
        <v>5</v>
      </c>
      <c r="E4148">
        <v>637.62</v>
      </c>
      <c r="F4148">
        <v>3188.08</v>
      </c>
      <c r="G4148" t="s">
        <v>12</v>
      </c>
      <c r="H4148" t="s">
        <v>17</v>
      </c>
      <c r="I4148" s="1">
        <v>45316</v>
      </c>
      <c r="J4148">
        <f>YEAR(spending_patterns_detailed[[#This Row],[Transaction Date]])</f>
        <v>2024</v>
      </c>
      <c r="K4148" t="str">
        <f>TEXT(spending_patterns_detailed[[#This Row],[Transaction Date]],"mmm")</f>
        <v>Jan</v>
      </c>
      <c r="L41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49" spans="1:13" x14ac:dyDescent="0.4">
      <c r="A4149" t="s">
        <v>245</v>
      </c>
      <c r="B4149" t="s">
        <v>15</v>
      </c>
      <c r="C4149" t="s">
        <v>151</v>
      </c>
      <c r="D4149">
        <v>3</v>
      </c>
      <c r="E4149">
        <v>116.79</v>
      </c>
      <c r="F4149">
        <v>350.36</v>
      </c>
      <c r="G4149" t="s">
        <v>38</v>
      </c>
      <c r="H4149" t="s">
        <v>13</v>
      </c>
      <c r="I4149" s="1">
        <v>45338</v>
      </c>
      <c r="J4149">
        <f>YEAR(spending_patterns_detailed[[#This Row],[Transaction Date]])</f>
        <v>2024</v>
      </c>
      <c r="K4149" t="str">
        <f>TEXT(spending_patterns_detailed[[#This Row],[Transaction Date]],"mmm")</f>
        <v>Feb</v>
      </c>
      <c r="L41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50" spans="1:13" x14ac:dyDescent="0.4">
      <c r="A4150" t="s">
        <v>175</v>
      </c>
      <c r="B4150" t="s">
        <v>70</v>
      </c>
      <c r="C4150" t="s">
        <v>110</v>
      </c>
      <c r="D4150">
        <v>4</v>
      </c>
      <c r="E4150">
        <v>7.22</v>
      </c>
      <c r="F4150">
        <v>28.88</v>
      </c>
      <c r="G4150" t="s">
        <v>12</v>
      </c>
      <c r="H4150" t="s">
        <v>41</v>
      </c>
      <c r="I4150" s="1">
        <v>45211</v>
      </c>
      <c r="J4150">
        <f>YEAR(spending_patterns_detailed[[#This Row],[Transaction Date]])</f>
        <v>2023</v>
      </c>
      <c r="K4150" t="str">
        <f>TEXT(spending_patterns_detailed[[#This Row],[Transaction Date]],"mmm")</f>
        <v>Oct</v>
      </c>
      <c r="L41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51" spans="1:13" x14ac:dyDescent="0.4">
      <c r="A4151" t="s">
        <v>267</v>
      </c>
      <c r="B4151" t="s">
        <v>31</v>
      </c>
      <c r="C4151" t="s">
        <v>32</v>
      </c>
      <c r="D4151">
        <v>1</v>
      </c>
      <c r="E4151">
        <v>562.61</v>
      </c>
      <c r="F4151">
        <v>562.61</v>
      </c>
      <c r="G4151" t="s">
        <v>12</v>
      </c>
      <c r="H4151" t="s">
        <v>13</v>
      </c>
      <c r="I4151" s="1">
        <v>44936</v>
      </c>
      <c r="J4151">
        <f>YEAR(spending_patterns_detailed[[#This Row],[Transaction Date]])</f>
        <v>2023</v>
      </c>
      <c r="K4151" t="str">
        <f>TEXT(spending_patterns_detailed[[#This Row],[Transaction Date]],"mmm")</f>
        <v>Jan</v>
      </c>
      <c r="L41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52" spans="1:13" x14ac:dyDescent="0.4">
      <c r="A4152" t="s">
        <v>255</v>
      </c>
      <c r="B4152" t="s">
        <v>61</v>
      </c>
      <c r="C4152" t="s">
        <v>82</v>
      </c>
      <c r="D4152">
        <v>1</v>
      </c>
      <c r="E4152">
        <v>449.41</v>
      </c>
      <c r="F4152">
        <v>449.41</v>
      </c>
      <c r="G4152" t="s">
        <v>38</v>
      </c>
      <c r="H4152" t="s">
        <v>17</v>
      </c>
      <c r="I4152" s="1">
        <v>45153</v>
      </c>
      <c r="J4152">
        <f>YEAR(spending_patterns_detailed[[#This Row],[Transaction Date]])</f>
        <v>2023</v>
      </c>
      <c r="K4152" t="str">
        <f>TEXT(spending_patterns_detailed[[#This Row],[Transaction Date]],"mmm")</f>
        <v>Aug</v>
      </c>
      <c r="L41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53" spans="1:13" x14ac:dyDescent="0.4">
      <c r="A4153" t="s">
        <v>260</v>
      </c>
      <c r="B4153" t="s">
        <v>56</v>
      </c>
      <c r="C4153" t="s">
        <v>59</v>
      </c>
      <c r="D4153">
        <v>2</v>
      </c>
      <c r="E4153">
        <v>70.819999999999993</v>
      </c>
      <c r="F4153">
        <v>141.63999999999999</v>
      </c>
      <c r="G4153" t="s">
        <v>12</v>
      </c>
      <c r="H4153" t="s">
        <v>17</v>
      </c>
      <c r="I4153" s="1">
        <v>45347</v>
      </c>
      <c r="J4153">
        <f>YEAR(spending_patterns_detailed[[#This Row],[Transaction Date]])</f>
        <v>2024</v>
      </c>
      <c r="K4153" t="str">
        <f>TEXT(spending_patterns_detailed[[#This Row],[Transaction Date]],"mmm")</f>
        <v>Feb</v>
      </c>
      <c r="L41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54" spans="1:13" x14ac:dyDescent="0.4">
      <c r="A4154" t="s">
        <v>125</v>
      </c>
      <c r="B4154" t="s">
        <v>15</v>
      </c>
      <c r="C4154" t="s">
        <v>16</v>
      </c>
      <c r="D4154">
        <v>5</v>
      </c>
      <c r="E4154">
        <v>88.41</v>
      </c>
      <c r="F4154">
        <v>442.05</v>
      </c>
      <c r="G4154" t="s">
        <v>38</v>
      </c>
      <c r="H4154" t="s">
        <v>13</v>
      </c>
      <c r="I4154" s="1">
        <v>45163</v>
      </c>
      <c r="J4154">
        <f>YEAR(spending_patterns_detailed[[#This Row],[Transaction Date]])</f>
        <v>2023</v>
      </c>
      <c r="K4154" t="str">
        <f>TEXT(spending_patterns_detailed[[#This Row],[Transaction Date]],"mmm")</f>
        <v>Aug</v>
      </c>
      <c r="L41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55" spans="1:13" x14ac:dyDescent="0.4">
      <c r="A4155" t="s">
        <v>269</v>
      </c>
      <c r="B4155" t="s">
        <v>56</v>
      </c>
      <c r="C4155" t="s">
        <v>165</v>
      </c>
      <c r="D4155">
        <v>5</v>
      </c>
      <c r="E4155">
        <v>550.66</v>
      </c>
      <c r="F4155">
        <v>2753.29</v>
      </c>
      <c r="G4155" t="s">
        <v>21</v>
      </c>
      <c r="H4155" t="s">
        <v>17</v>
      </c>
      <c r="I4155" s="1">
        <v>45150</v>
      </c>
      <c r="J4155">
        <f>YEAR(spending_patterns_detailed[[#This Row],[Transaction Date]])</f>
        <v>2023</v>
      </c>
      <c r="K4155" t="str">
        <f>TEXT(spending_patterns_detailed[[#This Row],[Transaction Date]],"mmm")</f>
        <v>Aug</v>
      </c>
      <c r="L41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56" spans="1:13" x14ac:dyDescent="0.4">
      <c r="A4156" t="s">
        <v>22</v>
      </c>
      <c r="B4156" t="s">
        <v>49</v>
      </c>
      <c r="C4156" t="s">
        <v>50</v>
      </c>
      <c r="D4156">
        <v>2</v>
      </c>
      <c r="E4156">
        <v>60.1</v>
      </c>
      <c r="F4156">
        <v>120.2</v>
      </c>
      <c r="G4156" t="s">
        <v>38</v>
      </c>
      <c r="H4156" t="s">
        <v>17</v>
      </c>
      <c r="I4156" s="1">
        <v>45370</v>
      </c>
      <c r="J4156">
        <f>YEAR(spending_patterns_detailed[[#This Row],[Transaction Date]])</f>
        <v>2024</v>
      </c>
      <c r="K4156" t="str">
        <f>TEXT(spending_patterns_detailed[[#This Row],[Transaction Date]],"mmm")</f>
        <v>Mar</v>
      </c>
      <c r="L41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57" spans="1:13" x14ac:dyDescent="0.4">
      <c r="A4157" t="s">
        <v>192</v>
      </c>
      <c r="B4157" t="s">
        <v>31</v>
      </c>
      <c r="C4157" t="s">
        <v>94</v>
      </c>
      <c r="D4157">
        <v>1</v>
      </c>
      <c r="E4157">
        <v>53.74</v>
      </c>
      <c r="F4157">
        <v>53.74</v>
      </c>
      <c r="G4157" t="s">
        <v>25</v>
      </c>
      <c r="H4157" t="s">
        <v>17</v>
      </c>
      <c r="I4157" s="1">
        <v>44943</v>
      </c>
      <c r="J4157">
        <f>YEAR(spending_patterns_detailed[[#This Row],[Transaction Date]])</f>
        <v>2023</v>
      </c>
      <c r="K4157" t="str">
        <f>TEXT(spending_patterns_detailed[[#This Row],[Transaction Date]],"mmm")</f>
        <v>Jan</v>
      </c>
      <c r="L41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58" spans="1:13" x14ac:dyDescent="0.4">
      <c r="A4158" t="s">
        <v>237</v>
      </c>
      <c r="B4158" t="s">
        <v>15</v>
      </c>
      <c r="C4158" t="s">
        <v>151</v>
      </c>
      <c r="D4158">
        <v>4</v>
      </c>
      <c r="E4158">
        <v>93.8</v>
      </c>
      <c r="F4158">
        <v>375.18</v>
      </c>
      <c r="G4158" t="s">
        <v>25</v>
      </c>
      <c r="H4158" t="s">
        <v>13</v>
      </c>
      <c r="I4158" s="1">
        <v>45109</v>
      </c>
      <c r="J4158">
        <f>YEAR(spending_patterns_detailed[[#This Row],[Transaction Date]])</f>
        <v>2023</v>
      </c>
      <c r="K4158" t="str">
        <f>TEXT(spending_patterns_detailed[[#This Row],[Transaction Date]],"mmm")</f>
        <v>Jul</v>
      </c>
      <c r="L41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59" spans="1:13" x14ac:dyDescent="0.4">
      <c r="A4159" t="s">
        <v>177</v>
      </c>
      <c r="B4159" t="s">
        <v>23</v>
      </c>
      <c r="C4159" t="s">
        <v>34</v>
      </c>
      <c r="D4159">
        <v>3</v>
      </c>
      <c r="E4159">
        <v>193.5</v>
      </c>
      <c r="F4159">
        <v>580.5</v>
      </c>
      <c r="G4159" t="s">
        <v>25</v>
      </c>
      <c r="H4159" t="s">
        <v>41</v>
      </c>
      <c r="I4159" s="1">
        <v>45271</v>
      </c>
      <c r="J4159">
        <f>YEAR(spending_patterns_detailed[[#This Row],[Transaction Date]])</f>
        <v>2023</v>
      </c>
      <c r="K4159" t="str">
        <f>TEXT(spending_patterns_detailed[[#This Row],[Transaction Date]],"mmm")</f>
        <v>Dec</v>
      </c>
      <c r="L41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60" spans="1:13" x14ac:dyDescent="0.4">
      <c r="A4160" t="s">
        <v>240</v>
      </c>
      <c r="B4160" t="s">
        <v>27</v>
      </c>
      <c r="C4160" t="s">
        <v>54</v>
      </c>
      <c r="D4160">
        <v>2</v>
      </c>
      <c r="E4160">
        <v>397.52</v>
      </c>
      <c r="F4160">
        <v>795.03</v>
      </c>
      <c r="G4160" t="s">
        <v>25</v>
      </c>
      <c r="H4160" t="s">
        <v>17</v>
      </c>
      <c r="I4160" s="1">
        <v>44992</v>
      </c>
      <c r="J4160">
        <f>YEAR(spending_patterns_detailed[[#This Row],[Transaction Date]])</f>
        <v>2023</v>
      </c>
      <c r="K4160" t="str">
        <f>TEXT(spending_patterns_detailed[[#This Row],[Transaction Date]],"mmm")</f>
        <v>Mar</v>
      </c>
      <c r="L41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61" spans="1:13" x14ac:dyDescent="0.4">
      <c r="A4161" t="s">
        <v>225</v>
      </c>
      <c r="B4161" t="s">
        <v>61</v>
      </c>
      <c r="C4161" t="s">
        <v>78</v>
      </c>
      <c r="D4161">
        <v>1</v>
      </c>
      <c r="E4161">
        <v>878.8</v>
      </c>
      <c r="F4161">
        <v>878.8</v>
      </c>
      <c r="G4161" t="s">
        <v>38</v>
      </c>
      <c r="H4161" t="s">
        <v>13</v>
      </c>
      <c r="I4161" s="1">
        <v>45219</v>
      </c>
      <c r="J4161">
        <f>YEAR(spending_patterns_detailed[[#This Row],[Transaction Date]])</f>
        <v>2023</v>
      </c>
      <c r="K4161" t="str">
        <f>TEXT(spending_patterns_detailed[[#This Row],[Transaction Date]],"mmm")</f>
        <v>Oct</v>
      </c>
      <c r="L41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62" spans="1:13" x14ac:dyDescent="0.4">
      <c r="A4162" t="s">
        <v>55</v>
      </c>
      <c r="B4162" t="s">
        <v>19</v>
      </c>
      <c r="C4162" t="s">
        <v>52</v>
      </c>
      <c r="D4162">
        <v>1</v>
      </c>
      <c r="E4162">
        <v>111.03</v>
      </c>
      <c r="F4162">
        <v>111.03</v>
      </c>
      <c r="G4162" t="s">
        <v>38</v>
      </c>
      <c r="H4162" t="s">
        <v>17</v>
      </c>
      <c r="I4162" s="1">
        <v>45574</v>
      </c>
      <c r="J4162">
        <f>YEAR(spending_patterns_detailed[[#This Row],[Transaction Date]])</f>
        <v>2024</v>
      </c>
      <c r="K4162" t="str">
        <f>TEXT(spending_patterns_detailed[[#This Row],[Transaction Date]],"mmm")</f>
        <v>Oct</v>
      </c>
      <c r="L41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63" spans="1:13" x14ac:dyDescent="0.4">
      <c r="A4163" t="s">
        <v>170</v>
      </c>
      <c r="B4163" t="s">
        <v>27</v>
      </c>
      <c r="C4163" t="s">
        <v>40</v>
      </c>
      <c r="D4163">
        <v>4</v>
      </c>
      <c r="E4163">
        <v>17.79</v>
      </c>
      <c r="F4163">
        <v>71.150000000000006</v>
      </c>
      <c r="G4163" t="s">
        <v>38</v>
      </c>
      <c r="H4163" t="s">
        <v>17</v>
      </c>
      <c r="I4163" s="1">
        <v>45416</v>
      </c>
      <c r="J4163">
        <f>YEAR(spending_patterns_detailed[[#This Row],[Transaction Date]])</f>
        <v>2024</v>
      </c>
      <c r="K4163" t="str">
        <f>TEXT(spending_patterns_detailed[[#This Row],[Transaction Date]],"mmm")</f>
        <v>May</v>
      </c>
      <c r="L41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64" spans="1:13" x14ac:dyDescent="0.4">
      <c r="A4164" t="s">
        <v>217</v>
      </c>
      <c r="B4164" t="s">
        <v>46</v>
      </c>
      <c r="C4164" t="s">
        <v>109</v>
      </c>
      <c r="D4164">
        <v>1</v>
      </c>
      <c r="E4164">
        <v>304.76</v>
      </c>
      <c r="F4164">
        <v>304.76</v>
      </c>
      <c r="G4164" t="s">
        <v>21</v>
      </c>
      <c r="H4164" t="s">
        <v>13</v>
      </c>
      <c r="I4164" s="1">
        <v>45129</v>
      </c>
      <c r="J4164">
        <f>YEAR(spending_patterns_detailed[[#This Row],[Transaction Date]])</f>
        <v>2023</v>
      </c>
      <c r="K4164" t="str">
        <f>TEXT(spending_patterns_detailed[[#This Row],[Transaction Date]],"mmm")</f>
        <v>Jul</v>
      </c>
      <c r="L41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65" spans="1:13" x14ac:dyDescent="0.4">
      <c r="A4165" t="s">
        <v>229</v>
      </c>
      <c r="B4165" t="s">
        <v>49</v>
      </c>
      <c r="C4165" t="s">
        <v>163</v>
      </c>
      <c r="D4165">
        <v>1</v>
      </c>
      <c r="E4165">
        <v>47.79</v>
      </c>
      <c r="F4165">
        <v>47.79</v>
      </c>
      <c r="G4165" t="s">
        <v>12</v>
      </c>
      <c r="H4165" t="s">
        <v>13</v>
      </c>
      <c r="I4165" s="1">
        <v>45370</v>
      </c>
      <c r="J4165">
        <f>YEAR(spending_patterns_detailed[[#This Row],[Transaction Date]])</f>
        <v>2024</v>
      </c>
      <c r="K4165" t="str">
        <f>TEXT(spending_patterns_detailed[[#This Row],[Transaction Date]],"mmm")</f>
        <v>Mar</v>
      </c>
      <c r="L41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66" spans="1:13" x14ac:dyDescent="0.4">
      <c r="A4166" t="s">
        <v>177</v>
      </c>
      <c r="B4166" t="s">
        <v>36</v>
      </c>
      <c r="C4166" t="s">
        <v>160</v>
      </c>
      <c r="D4166">
        <v>1</v>
      </c>
      <c r="E4166">
        <v>593.07000000000005</v>
      </c>
      <c r="F4166">
        <v>593.07000000000005</v>
      </c>
      <c r="G4166" t="s">
        <v>25</v>
      </c>
      <c r="H4166" t="s">
        <v>13</v>
      </c>
      <c r="I4166" s="1">
        <v>45559</v>
      </c>
      <c r="J4166">
        <f>YEAR(spending_patterns_detailed[[#This Row],[Transaction Date]])</f>
        <v>2024</v>
      </c>
      <c r="K4166" t="str">
        <f>TEXT(spending_patterns_detailed[[#This Row],[Transaction Date]],"mmm")</f>
        <v>Sep</v>
      </c>
      <c r="L41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67" spans="1:13" x14ac:dyDescent="0.4">
      <c r="A4167" t="s">
        <v>241</v>
      </c>
      <c r="B4167" t="s">
        <v>36</v>
      </c>
      <c r="C4167" t="s">
        <v>76</v>
      </c>
      <c r="D4167">
        <v>1</v>
      </c>
      <c r="E4167">
        <v>18.34</v>
      </c>
      <c r="F4167">
        <v>18.34</v>
      </c>
      <c r="G4167" t="s">
        <v>21</v>
      </c>
      <c r="H4167" t="s">
        <v>41</v>
      </c>
      <c r="I4167" s="1">
        <v>45518</v>
      </c>
      <c r="J4167">
        <f>YEAR(spending_patterns_detailed[[#This Row],[Transaction Date]])</f>
        <v>2024</v>
      </c>
      <c r="K4167" t="str">
        <f>TEXT(spending_patterns_detailed[[#This Row],[Transaction Date]],"mmm")</f>
        <v>Aug</v>
      </c>
      <c r="L41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68" spans="1:13" x14ac:dyDescent="0.4">
      <c r="A4168" t="s">
        <v>205</v>
      </c>
      <c r="B4168" t="s">
        <v>19</v>
      </c>
      <c r="C4168" t="s">
        <v>149</v>
      </c>
      <c r="D4168">
        <v>1</v>
      </c>
      <c r="E4168">
        <v>1749.27</v>
      </c>
      <c r="F4168">
        <v>1749.27</v>
      </c>
      <c r="G4168" t="s">
        <v>12</v>
      </c>
      <c r="H4168" t="s">
        <v>41</v>
      </c>
      <c r="I4168" s="1">
        <v>45081</v>
      </c>
      <c r="J4168">
        <f>YEAR(spending_patterns_detailed[[#This Row],[Transaction Date]])</f>
        <v>2023</v>
      </c>
      <c r="K4168" t="str">
        <f>TEXT(spending_patterns_detailed[[#This Row],[Transaction Date]],"mmm")</f>
        <v>Jun</v>
      </c>
      <c r="L41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1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69" spans="1:13" x14ac:dyDescent="0.4">
      <c r="A4169" t="s">
        <v>127</v>
      </c>
      <c r="B4169" t="s">
        <v>46</v>
      </c>
      <c r="C4169" t="s">
        <v>109</v>
      </c>
      <c r="D4169">
        <v>5</v>
      </c>
      <c r="E4169">
        <v>552.9</v>
      </c>
      <c r="F4169">
        <v>2764.51</v>
      </c>
      <c r="G4169" t="s">
        <v>21</v>
      </c>
      <c r="H4169" t="s">
        <v>41</v>
      </c>
      <c r="I4169" s="1">
        <v>45291</v>
      </c>
      <c r="J4169">
        <f>YEAR(spending_patterns_detailed[[#This Row],[Transaction Date]])</f>
        <v>2023</v>
      </c>
      <c r="K4169" t="str">
        <f>TEXT(spending_patterns_detailed[[#This Row],[Transaction Date]],"mmm")</f>
        <v>Dec</v>
      </c>
      <c r="L41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70" spans="1:13" x14ac:dyDescent="0.4">
      <c r="A4170" t="s">
        <v>98</v>
      </c>
      <c r="B4170" t="s">
        <v>10</v>
      </c>
      <c r="C4170" t="s">
        <v>43</v>
      </c>
      <c r="D4170">
        <v>2</v>
      </c>
      <c r="E4170">
        <v>1.3</v>
      </c>
      <c r="F4170">
        <v>2.6</v>
      </c>
      <c r="G4170" t="s">
        <v>38</v>
      </c>
      <c r="H4170" t="s">
        <v>13</v>
      </c>
      <c r="I4170" s="1">
        <v>45297</v>
      </c>
      <c r="J4170">
        <f>YEAR(spending_patterns_detailed[[#This Row],[Transaction Date]])</f>
        <v>2024</v>
      </c>
      <c r="K4170" t="str">
        <f>TEXT(spending_patterns_detailed[[#This Row],[Transaction Date]],"mmm")</f>
        <v>Jan</v>
      </c>
      <c r="L41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171" spans="1:13" x14ac:dyDescent="0.4">
      <c r="A4171" t="s">
        <v>239</v>
      </c>
      <c r="B4171" t="s">
        <v>10</v>
      </c>
      <c r="C4171" t="s">
        <v>43</v>
      </c>
      <c r="D4171">
        <v>5</v>
      </c>
      <c r="E4171">
        <v>2.75</v>
      </c>
      <c r="F4171">
        <v>13.75</v>
      </c>
      <c r="G4171" t="s">
        <v>12</v>
      </c>
      <c r="H4171" t="s">
        <v>17</v>
      </c>
      <c r="I4171" s="1">
        <v>45012</v>
      </c>
      <c r="J4171">
        <f>YEAR(spending_patterns_detailed[[#This Row],[Transaction Date]])</f>
        <v>2023</v>
      </c>
      <c r="K4171" t="str">
        <f>TEXT(spending_patterns_detailed[[#This Row],[Transaction Date]],"mmm")</f>
        <v>Mar</v>
      </c>
      <c r="L41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72" spans="1:13" x14ac:dyDescent="0.4">
      <c r="A4172" t="s">
        <v>93</v>
      </c>
      <c r="B4172" t="s">
        <v>70</v>
      </c>
      <c r="C4172" t="s">
        <v>71</v>
      </c>
      <c r="D4172">
        <v>2</v>
      </c>
      <c r="E4172">
        <v>9.2899999999999991</v>
      </c>
      <c r="F4172">
        <v>18.59</v>
      </c>
      <c r="G4172" t="s">
        <v>25</v>
      </c>
      <c r="H4172" t="s">
        <v>13</v>
      </c>
      <c r="I4172" s="1">
        <v>45273</v>
      </c>
      <c r="J4172">
        <f>YEAR(spending_patterns_detailed[[#This Row],[Transaction Date]])</f>
        <v>2023</v>
      </c>
      <c r="K4172" t="str">
        <f>TEXT(spending_patterns_detailed[[#This Row],[Transaction Date]],"mmm")</f>
        <v>Dec</v>
      </c>
      <c r="L41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73" spans="1:13" x14ac:dyDescent="0.4">
      <c r="A4173" t="s">
        <v>273</v>
      </c>
      <c r="B4173" t="s">
        <v>61</v>
      </c>
      <c r="C4173" t="s">
        <v>78</v>
      </c>
      <c r="D4173">
        <v>1</v>
      </c>
      <c r="E4173">
        <v>123.59</v>
      </c>
      <c r="F4173">
        <v>123.59</v>
      </c>
      <c r="G4173" t="s">
        <v>21</v>
      </c>
      <c r="H4173" t="s">
        <v>17</v>
      </c>
      <c r="I4173" s="1">
        <v>45258</v>
      </c>
      <c r="J4173">
        <f>YEAR(spending_patterns_detailed[[#This Row],[Transaction Date]])</f>
        <v>2023</v>
      </c>
      <c r="K4173" t="str">
        <f>TEXT(spending_patterns_detailed[[#This Row],[Transaction Date]],"mmm")</f>
        <v>Nov</v>
      </c>
      <c r="L41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74" spans="1:13" x14ac:dyDescent="0.4">
      <c r="A4174" t="s">
        <v>133</v>
      </c>
      <c r="B4174" t="s">
        <v>56</v>
      </c>
      <c r="C4174" t="s">
        <v>66</v>
      </c>
      <c r="D4174">
        <v>5</v>
      </c>
      <c r="E4174">
        <v>98.12</v>
      </c>
      <c r="F4174">
        <v>490.59</v>
      </c>
      <c r="G4174" t="s">
        <v>12</v>
      </c>
      <c r="H4174" t="s">
        <v>13</v>
      </c>
      <c r="I4174" s="1">
        <v>45331</v>
      </c>
      <c r="J4174">
        <f>YEAR(spending_patterns_detailed[[#This Row],[Transaction Date]])</f>
        <v>2024</v>
      </c>
      <c r="K4174" t="str">
        <f>TEXT(spending_patterns_detailed[[#This Row],[Transaction Date]],"mmm")</f>
        <v>Feb</v>
      </c>
      <c r="L41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75" spans="1:13" x14ac:dyDescent="0.4">
      <c r="A4175" t="s">
        <v>263</v>
      </c>
      <c r="B4175" t="s">
        <v>49</v>
      </c>
      <c r="C4175" t="s">
        <v>50</v>
      </c>
      <c r="D4175">
        <v>2</v>
      </c>
      <c r="E4175">
        <v>22.81</v>
      </c>
      <c r="F4175">
        <v>45.63</v>
      </c>
      <c r="G4175" t="s">
        <v>21</v>
      </c>
      <c r="H4175" t="s">
        <v>17</v>
      </c>
      <c r="I4175" s="1">
        <v>45605</v>
      </c>
      <c r="J4175">
        <f>YEAR(spending_patterns_detailed[[#This Row],[Transaction Date]])</f>
        <v>2024</v>
      </c>
      <c r="K4175" t="str">
        <f>TEXT(spending_patterns_detailed[[#This Row],[Transaction Date]],"mmm")</f>
        <v>Nov</v>
      </c>
      <c r="L41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76" spans="1:13" x14ac:dyDescent="0.4">
      <c r="A4176" t="s">
        <v>155</v>
      </c>
      <c r="B4176" t="s">
        <v>10</v>
      </c>
      <c r="C4176" t="s">
        <v>64</v>
      </c>
      <c r="D4176">
        <v>1</v>
      </c>
      <c r="E4176">
        <v>13.49</v>
      </c>
      <c r="F4176">
        <v>13.49</v>
      </c>
      <c r="G4176" t="s">
        <v>38</v>
      </c>
      <c r="H4176" t="s">
        <v>13</v>
      </c>
      <c r="I4176" s="1">
        <v>45325</v>
      </c>
      <c r="J4176">
        <f>YEAR(spending_patterns_detailed[[#This Row],[Transaction Date]])</f>
        <v>2024</v>
      </c>
      <c r="K4176" t="str">
        <f>TEXT(spending_patterns_detailed[[#This Row],[Transaction Date]],"mmm")</f>
        <v>Feb</v>
      </c>
      <c r="L41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77" spans="1:13" x14ac:dyDescent="0.4">
      <c r="A4177" t="s">
        <v>258</v>
      </c>
      <c r="B4177" t="s">
        <v>23</v>
      </c>
      <c r="C4177" t="s">
        <v>24</v>
      </c>
      <c r="D4177">
        <v>4</v>
      </c>
      <c r="E4177">
        <v>29.45</v>
      </c>
      <c r="F4177">
        <v>117.81</v>
      </c>
      <c r="G4177" t="s">
        <v>38</v>
      </c>
      <c r="H4177" t="s">
        <v>17</v>
      </c>
      <c r="I4177" s="1">
        <v>45496</v>
      </c>
      <c r="J4177">
        <f>YEAR(spending_patterns_detailed[[#This Row],[Transaction Date]])</f>
        <v>2024</v>
      </c>
      <c r="K4177" t="str">
        <f>TEXT(spending_patterns_detailed[[#This Row],[Transaction Date]],"mmm")</f>
        <v>Jul</v>
      </c>
      <c r="L41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78" spans="1:13" x14ac:dyDescent="0.4">
      <c r="A4178" t="s">
        <v>245</v>
      </c>
      <c r="B4178" t="s">
        <v>56</v>
      </c>
      <c r="C4178" t="s">
        <v>165</v>
      </c>
      <c r="D4178">
        <v>3</v>
      </c>
      <c r="E4178">
        <v>176.85</v>
      </c>
      <c r="F4178">
        <v>530.54999999999995</v>
      </c>
      <c r="G4178" t="s">
        <v>12</v>
      </c>
      <c r="H4178" t="s">
        <v>17</v>
      </c>
      <c r="I4178" s="1">
        <v>45211</v>
      </c>
      <c r="J4178">
        <f>YEAR(spending_patterns_detailed[[#This Row],[Transaction Date]])</f>
        <v>2023</v>
      </c>
      <c r="K4178" t="str">
        <f>TEXT(spending_patterns_detailed[[#This Row],[Transaction Date]],"mmm")</f>
        <v>Oct</v>
      </c>
      <c r="L41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79" spans="1:13" x14ac:dyDescent="0.4">
      <c r="A4179" t="s">
        <v>269</v>
      </c>
      <c r="B4179" t="s">
        <v>31</v>
      </c>
      <c r="C4179" t="s">
        <v>32</v>
      </c>
      <c r="D4179">
        <v>1</v>
      </c>
      <c r="E4179">
        <v>424.17</v>
      </c>
      <c r="F4179">
        <v>424.17</v>
      </c>
      <c r="G4179" t="s">
        <v>25</v>
      </c>
      <c r="H4179" t="s">
        <v>13</v>
      </c>
      <c r="I4179" s="1">
        <v>45039</v>
      </c>
      <c r="J4179">
        <f>YEAR(spending_patterns_detailed[[#This Row],[Transaction Date]])</f>
        <v>2023</v>
      </c>
      <c r="K4179" t="str">
        <f>TEXT(spending_patterns_detailed[[#This Row],[Transaction Date]],"mmm")</f>
        <v>Apr</v>
      </c>
      <c r="L41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80" spans="1:13" x14ac:dyDescent="0.4">
      <c r="A4180" t="s">
        <v>174</v>
      </c>
      <c r="B4180" t="s">
        <v>19</v>
      </c>
      <c r="C4180" t="s">
        <v>149</v>
      </c>
      <c r="D4180">
        <v>1</v>
      </c>
      <c r="E4180">
        <v>2280.65</v>
      </c>
      <c r="F4180">
        <v>2280.65</v>
      </c>
      <c r="G4180" t="s">
        <v>25</v>
      </c>
      <c r="H4180" t="s">
        <v>17</v>
      </c>
      <c r="I4180" s="1">
        <v>45277</v>
      </c>
      <c r="J4180">
        <f>YEAR(spending_patterns_detailed[[#This Row],[Transaction Date]])</f>
        <v>2023</v>
      </c>
      <c r="K4180" t="str">
        <f>TEXT(spending_patterns_detailed[[#This Row],[Transaction Date]],"mmm")</f>
        <v>Dec</v>
      </c>
      <c r="L41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1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81" spans="1:13" x14ac:dyDescent="0.4">
      <c r="A4181" t="s">
        <v>72</v>
      </c>
      <c r="B4181" t="s">
        <v>46</v>
      </c>
      <c r="C4181" t="s">
        <v>162</v>
      </c>
      <c r="D4181">
        <v>5</v>
      </c>
      <c r="E4181">
        <v>4.25</v>
      </c>
      <c r="F4181">
        <v>21.26</v>
      </c>
      <c r="G4181" t="s">
        <v>25</v>
      </c>
      <c r="H4181" t="s">
        <v>41</v>
      </c>
      <c r="I4181" s="1">
        <v>45126</v>
      </c>
      <c r="J4181">
        <f>YEAR(spending_patterns_detailed[[#This Row],[Transaction Date]])</f>
        <v>2023</v>
      </c>
      <c r="K4181" t="str">
        <f>TEXT(spending_patterns_detailed[[#This Row],[Transaction Date]],"mmm")</f>
        <v>Jul</v>
      </c>
      <c r="L41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82" spans="1:13" x14ac:dyDescent="0.4">
      <c r="A4182" t="s">
        <v>18</v>
      </c>
      <c r="B4182" t="s">
        <v>19</v>
      </c>
      <c r="C4182" t="s">
        <v>52</v>
      </c>
      <c r="D4182">
        <v>1</v>
      </c>
      <c r="E4182">
        <v>75.5</v>
      </c>
      <c r="F4182">
        <v>75.5</v>
      </c>
      <c r="G4182" t="s">
        <v>12</v>
      </c>
      <c r="H4182" t="s">
        <v>13</v>
      </c>
      <c r="I4182" s="1">
        <v>45044</v>
      </c>
      <c r="J4182">
        <f>YEAR(spending_patterns_detailed[[#This Row],[Transaction Date]])</f>
        <v>2023</v>
      </c>
      <c r="K4182" t="str">
        <f>TEXT(spending_patterns_detailed[[#This Row],[Transaction Date]],"mmm")</f>
        <v>Apr</v>
      </c>
      <c r="L41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83" spans="1:13" x14ac:dyDescent="0.4">
      <c r="A4183" t="s">
        <v>206</v>
      </c>
      <c r="B4183" t="s">
        <v>100</v>
      </c>
      <c r="C4183" t="s">
        <v>130</v>
      </c>
      <c r="D4183">
        <v>1</v>
      </c>
      <c r="E4183">
        <v>14.81</v>
      </c>
      <c r="F4183">
        <v>14.81</v>
      </c>
      <c r="G4183" t="s">
        <v>12</v>
      </c>
      <c r="H4183" t="s">
        <v>13</v>
      </c>
      <c r="I4183" s="1">
        <v>45286</v>
      </c>
      <c r="J4183">
        <f>YEAR(spending_patterns_detailed[[#This Row],[Transaction Date]])</f>
        <v>2023</v>
      </c>
      <c r="K4183" t="str">
        <f>TEXT(spending_patterns_detailed[[#This Row],[Transaction Date]],"mmm")</f>
        <v>Dec</v>
      </c>
      <c r="L41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84" spans="1:13" x14ac:dyDescent="0.4">
      <c r="A4184" t="s">
        <v>95</v>
      </c>
      <c r="B4184" t="s">
        <v>56</v>
      </c>
      <c r="C4184" t="s">
        <v>165</v>
      </c>
      <c r="D4184">
        <v>2</v>
      </c>
      <c r="E4184">
        <v>1365.21</v>
      </c>
      <c r="F4184">
        <v>2730.42</v>
      </c>
      <c r="G4184" t="s">
        <v>12</v>
      </c>
      <c r="H4184" t="s">
        <v>13</v>
      </c>
      <c r="I4184" s="1">
        <v>45167</v>
      </c>
      <c r="J4184">
        <f>YEAR(spending_patterns_detailed[[#This Row],[Transaction Date]])</f>
        <v>2023</v>
      </c>
      <c r="K4184" t="str">
        <f>TEXT(spending_patterns_detailed[[#This Row],[Transaction Date]],"mmm")</f>
        <v>Aug</v>
      </c>
      <c r="L41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1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85" spans="1:13" x14ac:dyDescent="0.4">
      <c r="A4185" t="s">
        <v>224</v>
      </c>
      <c r="B4185" t="s">
        <v>36</v>
      </c>
      <c r="C4185" t="s">
        <v>37</v>
      </c>
      <c r="D4185">
        <v>1</v>
      </c>
      <c r="E4185">
        <v>689.54</v>
      </c>
      <c r="F4185">
        <v>689.54</v>
      </c>
      <c r="G4185" t="s">
        <v>25</v>
      </c>
      <c r="H4185" t="s">
        <v>17</v>
      </c>
      <c r="I4185" s="1">
        <v>45578</v>
      </c>
      <c r="J4185">
        <f>YEAR(spending_patterns_detailed[[#This Row],[Transaction Date]])</f>
        <v>2024</v>
      </c>
      <c r="K4185" t="str">
        <f>TEXT(spending_patterns_detailed[[#This Row],[Transaction Date]],"mmm")</f>
        <v>Oct</v>
      </c>
      <c r="L41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86" spans="1:13" x14ac:dyDescent="0.4">
      <c r="A4186" t="s">
        <v>176</v>
      </c>
      <c r="B4186" t="s">
        <v>31</v>
      </c>
      <c r="C4186" t="s">
        <v>80</v>
      </c>
      <c r="D4186">
        <v>1</v>
      </c>
      <c r="E4186">
        <v>8.0399999999999991</v>
      </c>
      <c r="F4186">
        <v>8.0399999999999991</v>
      </c>
      <c r="G4186" t="s">
        <v>12</v>
      </c>
      <c r="H4186" t="s">
        <v>17</v>
      </c>
      <c r="I4186" s="1">
        <v>45386</v>
      </c>
      <c r="J4186">
        <f>YEAR(spending_patterns_detailed[[#This Row],[Transaction Date]])</f>
        <v>2024</v>
      </c>
      <c r="K4186" t="str">
        <f>TEXT(spending_patterns_detailed[[#This Row],[Transaction Date]],"mmm")</f>
        <v>Apr</v>
      </c>
      <c r="L41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187" spans="1:13" x14ac:dyDescent="0.4">
      <c r="A4187" t="s">
        <v>45</v>
      </c>
      <c r="B4187" t="s">
        <v>61</v>
      </c>
      <c r="C4187" t="s">
        <v>78</v>
      </c>
      <c r="D4187">
        <v>1</v>
      </c>
      <c r="E4187">
        <v>211.42</v>
      </c>
      <c r="F4187">
        <v>211.42</v>
      </c>
      <c r="G4187" t="s">
        <v>25</v>
      </c>
      <c r="H4187" t="s">
        <v>17</v>
      </c>
      <c r="I4187" s="1">
        <v>45512</v>
      </c>
      <c r="J4187">
        <f>YEAR(spending_patterns_detailed[[#This Row],[Transaction Date]])</f>
        <v>2024</v>
      </c>
      <c r="K4187" t="str">
        <f>TEXT(spending_patterns_detailed[[#This Row],[Transaction Date]],"mmm")</f>
        <v>Aug</v>
      </c>
      <c r="L41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88" spans="1:13" x14ac:dyDescent="0.4">
      <c r="A4188" t="s">
        <v>48</v>
      </c>
      <c r="B4188" t="s">
        <v>19</v>
      </c>
      <c r="C4188" t="s">
        <v>149</v>
      </c>
      <c r="D4188">
        <v>1</v>
      </c>
      <c r="E4188">
        <v>1553.31</v>
      </c>
      <c r="F4188">
        <v>1553.31</v>
      </c>
      <c r="G4188" t="s">
        <v>21</v>
      </c>
      <c r="H4188" t="s">
        <v>13</v>
      </c>
      <c r="I4188" s="1">
        <v>45470</v>
      </c>
      <c r="J4188">
        <f>YEAR(spending_patterns_detailed[[#This Row],[Transaction Date]])</f>
        <v>2024</v>
      </c>
      <c r="K4188" t="str">
        <f>TEXT(spending_patterns_detailed[[#This Row],[Transaction Date]],"mmm")</f>
        <v>Jun</v>
      </c>
      <c r="L41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1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89" spans="1:13" x14ac:dyDescent="0.4">
      <c r="A4189" t="s">
        <v>224</v>
      </c>
      <c r="B4189" t="s">
        <v>56</v>
      </c>
      <c r="C4189" t="s">
        <v>57</v>
      </c>
      <c r="D4189">
        <v>4</v>
      </c>
      <c r="E4189">
        <v>59258.17</v>
      </c>
      <c r="F4189">
        <v>237032.68</v>
      </c>
      <c r="G4189" t="s">
        <v>21</v>
      </c>
      <c r="H4189" t="s">
        <v>13</v>
      </c>
      <c r="I4189" s="1">
        <v>45095</v>
      </c>
      <c r="J4189">
        <f>YEAR(spending_patterns_detailed[[#This Row],[Transaction Date]])</f>
        <v>2023</v>
      </c>
      <c r="K4189" t="str">
        <f>TEXT(spending_patterns_detailed[[#This Row],[Transaction Date]],"mmm")</f>
        <v>Jun</v>
      </c>
      <c r="L41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41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4190" spans="1:13" x14ac:dyDescent="0.4">
      <c r="A4190" t="s">
        <v>51</v>
      </c>
      <c r="B4190" t="s">
        <v>15</v>
      </c>
      <c r="C4190" t="s">
        <v>135</v>
      </c>
      <c r="D4190">
        <v>5</v>
      </c>
      <c r="E4190">
        <v>5.61</v>
      </c>
      <c r="F4190">
        <v>28.07</v>
      </c>
      <c r="G4190" t="s">
        <v>12</v>
      </c>
      <c r="H4190" t="s">
        <v>41</v>
      </c>
      <c r="I4190" s="1">
        <v>45075</v>
      </c>
      <c r="J4190">
        <f>YEAR(spending_patterns_detailed[[#This Row],[Transaction Date]])</f>
        <v>2023</v>
      </c>
      <c r="K4190" t="str">
        <f>TEXT(spending_patterns_detailed[[#This Row],[Transaction Date]],"mmm")</f>
        <v>May</v>
      </c>
      <c r="L41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91" spans="1:13" x14ac:dyDescent="0.4">
      <c r="A4191" t="s">
        <v>86</v>
      </c>
      <c r="B4191" t="s">
        <v>46</v>
      </c>
      <c r="C4191" t="s">
        <v>47</v>
      </c>
      <c r="D4191">
        <v>3</v>
      </c>
      <c r="E4191">
        <v>2.4300000000000002</v>
      </c>
      <c r="F4191">
        <v>7.29</v>
      </c>
      <c r="G4191" t="s">
        <v>25</v>
      </c>
      <c r="H4191" t="s">
        <v>13</v>
      </c>
      <c r="I4191" s="1">
        <v>45459</v>
      </c>
      <c r="J4191">
        <f>YEAR(spending_patterns_detailed[[#This Row],[Transaction Date]])</f>
        <v>2024</v>
      </c>
      <c r="K4191" t="str">
        <f>TEXT(spending_patterns_detailed[[#This Row],[Transaction Date]],"mmm")</f>
        <v>Jun</v>
      </c>
      <c r="L41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192" spans="1:13" x14ac:dyDescent="0.4">
      <c r="A4192" t="s">
        <v>125</v>
      </c>
      <c r="B4192" t="s">
        <v>19</v>
      </c>
      <c r="C4192" t="s">
        <v>107</v>
      </c>
      <c r="D4192">
        <v>1</v>
      </c>
      <c r="E4192">
        <v>174.95</v>
      </c>
      <c r="F4192">
        <v>174.95</v>
      </c>
      <c r="G4192" t="s">
        <v>21</v>
      </c>
      <c r="H4192" t="s">
        <v>17</v>
      </c>
      <c r="I4192" s="1">
        <v>45231</v>
      </c>
      <c r="J4192">
        <f>YEAR(spending_patterns_detailed[[#This Row],[Transaction Date]])</f>
        <v>2023</v>
      </c>
      <c r="K4192" t="str">
        <f>TEXT(spending_patterns_detailed[[#This Row],[Transaction Date]],"mmm")</f>
        <v>Nov</v>
      </c>
      <c r="L41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93" spans="1:13" x14ac:dyDescent="0.4">
      <c r="A4193" t="s">
        <v>84</v>
      </c>
      <c r="B4193" t="s">
        <v>46</v>
      </c>
      <c r="C4193" t="s">
        <v>162</v>
      </c>
      <c r="D4193">
        <v>1</v>
      </c>
      <c r="E4193">
        <v>3.37</v>
      </c>
      <c r="F4193">
        <v>3.37</v>
      </c>
      <c r="G4193" t="s">
        <v>21</v>
      </c>
      <c r="H4193" t="s">
        <v>13</v>
      </c>
      <c r="I4193" s="1">
        <v>45127</v>
      </c>
      <c r="J4193">
        <f>YEAR(spending_patterns_detailed[[#This Row],[Transaction Date]])</f>
        <v>2023</v>
      </c>
      <c r="K4193" t="str">
        <f>TEXT(spending_patterns_detailed[[#This Row],[Transaction Date]],"mmm")</f>
        <v>Jul</v>
      </c>
      <c r="L41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194" spans="1:13" x14ac:dyDescent="0.4">
      <c r="A4194" t="s">
        <v>217</v>
      </c>
      <c r="B4194" t="s">
        <v>49</v>
      </c>
      <c r="C4194" t="s">
        <v>50</v>
      </c>
      <c r="D4194">
        <v>4</v>
      </c>
      <c r="E4194">
        <v>14.75</v>
      </c>
      <c r="F4194">
        <v>58.99</v>
      </c>
      <c r="G4194" t="s">
        <v>12</v>
      </c>
      <c r="H4194" t="s">
        <v>13</v>
      </c>
      <c r="I4194" s="1">
        <v>45568</v>
      </c>
      <c r="J4194">
        <f>YEAR(spending_patterns_detailed[[#This Row],[Transaction Date]])</f>
        <v>2024</v>
      </c>
      <c r="K4194" t="str">
        <f>TEXT(spending_patterns_detailed[[#This Row],[Transaction Date]],"mmm")</f>
        <v>Oct</v>
      </c>
      <c r="L41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1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95" spans="1:13" x14ac:dyDescent="0.4">
      <c r="A4195" t="s">
        <v>106</v>
      </c>
      <c r="B4195" t="s">
        <v>46</v>
      </c>
      <c r="C4195" t="s">
        <v>109</v>
      </c>
      <c r="D4195">
        <v>2</v>
      </c>
      <c r="E4195">
        <v>323.56</v>
      </c>
      <c r="F4195">
        <v>647.13</v>
      </c>
      <c r="G4195" t="s">
        <v>12</v>
      </c>
      <c r="H4195" t="s">
        <v>17</v>
      </c>
      <c r="I4195" s="1">
        <v>45273</v>
      </c>
      <c r="J4195">
        <f>YEAR(spending_patterns_detailed[[#This Row],[Transaction Date]])</f>
        <v>2023</v>
      </c>
      <c r="K4195" t="str">
        <f>TEXT(spending_patterns_detailed[[#This Row],[Transaction Date]],"mmm")</f>
        <v>Dec</v>
      </c>
      <c r="L41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1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196" spans="1:13" x14ac:dyDescent="0.4">
      <c r="A4196" t="s">
        <v>244</v>
      </c>
      <c r="B4196" t="s">
        <v>56</v>
      </c>
      <c r="C4196" t="s">
        <v>57</v>
      </c>
      <c r="D4196">
        <v>4</v>
      </c>
      <c r="E4196">
        <v>11773.34</v>
      </c>
      <c r="F4196">
        <v>47093.35</v>
      </c>
      <c r="G4196" t="s">
        <v>21</v>
      </c>
      <c r="H4196" t="s">
        <v>13</v>
      </c>
      <c r="I4196" s="1">
        <v>44987</v>
      </c>
      <c r="J4196">
        <f>YEAR(spending_patterns_detailed[[#This Row],[Transaction Date]])</f>
        <v>2023</v>
      </c>
      <c r="K4196" t="str">
        <f>TEXT(spending_patterns_detailed[[#This Row],[Transaction Date]],"mmm")</f>
        <v>Mar</v>
      </c>
      <c r="L41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41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197" spans="1:13" x14ac:dyDescent="0.4">
      <c r="A4197" t="s">
        <v>74</v>
      </c>
      <c r="B4197" t="s">
        <v>70</v>
      </c>
      <c r="C4197" t="s">
        <v>110</v>
      </c>
      <c r="D4197">
        <v>3</v>
      </c>
      <c r="E4197">
        <v>6.49</v>
      </c>
      <c r="F4197">
        <v>19.48</v>
      </c>
      <c r="G4197" t="s">
        <v>25</v>
      </c>
      <c r="H4197" t="s">
        <v>17</v>
      </c>
      <c r="I4197" s="1">
        <v>45250</v>
      </c>
      <c r="J4197">
        <f>YEAR(spending_patterns_detailed[[#This Row],[Transaction Date]])</f>
        <v>2023</v>
      </c>
      <c r="K4197" t="str">
        <f>TEXT(spending_patterns_detailed[[#This Row],[Transaction Date]],"mmm")</f>
        <v>Nov</v>
      </c>
      <c r="L41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198" spans="1:13" x14ac:dyDescent="0.4">
      <c r="A4198" t="s">
        <v>121</v>
      </c>
      <c r="B4198" t="s">
        <v>19</v>
      </c>
      <c r="C4198" t="s">
        <v>149</v>
      </c>
      <c r="D4198">
        <v>1</v>
      </c>
      <c r="E4198">
        <v>6999</v>
      </c>
      <c r="F4198">
        <v>6999</v>
      </c>
      <c r="G4198" t="s">
        <v>21</v>
      </c>
      <c r="H4198" t="s">
        <v>41</v>
      </c>
      <c r="I4198" s="1">
        <v>45460</v>
      </c>
      <c r="J4198">
        <f>YEAR(spending_patterns_detailed[[#This Row],[Transaction Date]])</f>
        <v>2024</v>
      </c>
      <c r="K4198" t="str">
        <f>TEXT(spending_patterns_detailed[[#This Row],[Transaction Date]],"mmm")</f>
        <v>Jun</v>
      </c>
      <c r="L41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1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199" spans="1:13" x14ac:dyDescent="0.4">
      <c r="A4199" t="s">
        <v>276</v>
      </c>
      <c r="B4199" t="s">
        <v>46</v>
      </c>
      <c r="C4199" t="s">
        <v>47</v>
      </c>
      <c r="D4199">
        <v>5</v>
      </c>
      <c r="E4199">
        <v>4.2300000000000004</v>
      </c>
      <c r="F4199">
        <v>21.17</v>
      </c>
      <c r="G4199" t="s">
        <v>25</v>
      </c>
      <c r="H4199" t="s">
        <v>41</v>
      </c>
      <c r="I4199" s="1">
        <v>45523</v>
      </c>
      <c r="J4199">
        <f>YEAR(spending_patterns_detailed[[#This Row],[Transaction Date]])</f>
        <v>2024</v>
      </c>
      <c r="K4199" t="str">
        <f>TEXT(spending_patterns_detailed[[#This Row],[Transaction Date]],"mmm")</f>
        <v>Aug</v>
      </c>
      <c r="L41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1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00" spans="1:13" x14ac:dyDescent="0.4">
      <c r="A4200" t="s">
        <v>216</v>
      </c>
      <c r="B4200" t="s">
        <v>15</v>
      </c>
      <c r="C4200" t="s">
        <v>135</v>
      </c>
      <c r="D4200">
        <v>3</v>
      </c>
      <c r="E4200">
        <v>5.37</v>
      </c>
      <c r="F4200">
        <v>16.11</v>
      </c>
      <c r="G4200" t="s">
        <v>12</v>
      </c>
      <c r="H4200" t="s">
        <v>13</v>
      </c>
      <c r="I4200" s="1">
        <v>45573</v>
      </c>
      <c r="J4200">
        <f>YEAR(spending_patterns_detailed[[#This Row],[Transaction Date]])</f>
        <v>2024</v>
      </c>
      <c r="K4200" t="str">
        <f>TEXT(spending_patterns_detailed[[#This Row],[Transaction Date]],"mmm")</f>
        <v>Oct</v>
      </c>
      <c r="L42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01" spans="1:13" x14ac:dyDescent="0.4">
      <c r="A4201" t="s">
        <v>213</v>
      </c>
      <c r="B4201" t="s">
        <v>100</v>
      </c>
      <c r="C4201" t="s">
        <v>101</v>
      </c>
      <c r="D4201">
        <v>1</v>
      </c>
      <c r="E4201">
        <v>19.96</v>
      </c>
      <c r="F4201">
        <v>19.96</v>
      </c>
      <c r="G4201" t="s">
        <v>25</v>
      </c>
      <c r="H4201" t="s">
        <v>17</v>
      </c>
      <c r="I4201" s="1">
        <v>45215</v>
      </c>
      <c r="J4201">
        <f>YEAR(spending_patterns_detailed[[#This Row],[Transaction Date]])</f>
        <v>2023</v>
      </c>
      <c r="K4201" t="str">
        <f>TEXT(spending_patterns_detailed[[#This Row],[Transaction Date]],"mmm")</f>
        <v>Oct</v>
      </c>
      <c r="L42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02" spans="1:13" x14ac:dyDescent="0.4">
      <c r="A4202" t="s">
        <v>206</v>
      </c>
      <c r="B4202" t="s">
        <v>15</v>
      </c>
      <c r="C4202" t="s">
        <v>151</v>
      </c>
      <c r="D4202">
        <v>1</v>
      </c>
      <c r="E4202">
        <v>189.05</v>
      </c>
      <c r="F4202">
        <v>189.05</v>
      </c>
      <c r="G4202" t="s">
        <v>25</v>
      </c>
      <c r="H4202" t="s">
        <v>13</v>
      </c>
      <c r="I4202" s="1">
        <v>45184</v>
      </c>
      <c r="J4202">
        <f>YEAR(spending_patterns_detailed[[#This Row],[Transaction Date]])</f>
        <v>2023</v>
      </c>
      <c r="K4202" t="str">
        <f>TEXT(spending_patterns_detailed[[#This Row],[Transaction Date]],"mmm")</f>
        <v>Sep</v>
      </c>
      <c r="L42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03" spans="1:13" x14ac:dyDescent="0.4">
      <c r="A4203" t="s">
        <v>178</v>
      </c>
      <c r="B4203" t="s">
        <v>61</v>
      </c>
      <c r="C4203" t="s">
        <v>82</v>
      </c>
      <c r="D4203">
        <v>1</v>
      </c>
      <c r="E4203">
        <v>156.09</v>
      </c>
      <c r="F4203">
        <v>156.09</v>
      </c>
      <c r="G4203" t="s">
        <v>21</v>
      </c>
      <c r="H4203" t="s">
        <v>41</v>
      </c>
      <c r="I4203" s="1">
        <v>44971</v>
      </c>
      <c r="J4203">
        <f>YEAR(spending_patterns_detailed[[#This Row],[Transaction Date]])</f>
        <v>2023</v>
      </c>
      <c r="K4203" t="str">
        <f>TEXT(spending_patterns_detailed[[#This Row],[Transaction Date]],"mmm")</f>
        <v>Feb</v>
      </c>
      <c r="L42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04" spans="1:13" x14ac:dyDescent="0.4">
      <c r="A4204" t="s">
        <v>254</v>
      </c>
      <c r="B4204" t="s">
        <v>23</v>
      </c>
      <c r="C4204" t="s">
        <v>24</v>
      </c>
      <c r="D4204">
        <v>1</v>
      </c>
      <c r="E4204">
        <v>15.56</v>
      </c>
      <c r="F4204">
        <v>15.56</v>
      </c>
      <c r="G4204" t="s">
        <v>38</v>
      </c>
      <c r="H4204" t="s">
        <v>13</v>
      </c>
      <c r="I4204" s="1">
        <v>45585</v>
      </c>
      <c r="J4204">
        <f>YEAR(spending_patterns_detailed[[#This Row],[Transaction Date]])</f>
        <v>2024</v>
      </c>
      <c r="K4204" t="str">
        <f>TEXT(spending_patterns_detailed[[#This Row],[Transaction Date]],"mmm")</f>
        <v>Oct</v>
      </c>
      <c r="L42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05" spans="1:13" x14ac:dyDescent="0.4">
      <c r="A4205" t="s">
        <v>99</v>
      </c>
      <c r="B4205" t="s">
        <v>36</v>
      </c>
      <c r="C4205" t="s">
        <v>37</v>
      </c>
      <c r="D4205">
        <v>1</v>
      </c>
      <c r="E4205">
        <v>381.81</v>
      </c>
      <c r="F4205">
        <v>381.81</v>
      </c>
      <c r="G4205" t="s">
        <v>38</v>
      </c>
      <c r="H4205" t="s">
        <v>13</v>
      </c>
      <c r="I4205" s="1">
        <v>45374</v>
      </c>
      <c r="J4205">
        <f>YEAR(spending_patterns_detailed[[#This Row],[Transaction Date]])</f>
        <v>2024</v>
      </c>
      <c r="K4205" t="str">
        <f>TEXT(spending_patterns_detailed[[#This Row],[Transaction Date]],"mmm")</f>
        <v>Mar</v>
      </c>
      <c r="L42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06" spans="1:13" x14ac:dyDescent="0.4">
      <c r="A4206" t="s">
        <v>122</v>
      </c>
      <c r="B4206" t="s">
        <v>23</v>
      </c>
      <c r="C4206" t="s">
        <v>143</v>
      </c>
      <c r="D4206">
        <v>3</v>
      </c>
      <c r="E4206">
        <v>58.55</v>
      </c>
      <c r="F4206">
        <v>175.64</v>
      </c>
      <c r="G4206" t="s">
        <v>38</v>
      </c>
      <c r="H4206" t="s">
        <v>41</v>
      </c>
      <c r="I4206" s="1">
        <v>45094</v>
      </c>
      <c r="J4206">
        <f>YEAR(spending_patterns_detailed[[#This Row],[Transaction Date]])</f>
        <v>2023</v>
      </c>
      <c r="K4206" t="str">
        <f>TEXT(spending_patterns_detailed[[#This Row],[Transaction Date]],"mmm")</f>
        <v>Jun</v>
      </c>
      <c r="L42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07" spans="1:13" x14ac:dyDescent="0.4">
      <c r="A4207" t="s">
        <v>240</v>
      </c>
      <c r="B4207" t="s">
        <v>61</v>
      </c>
      <c r="C4207" t="s">
        <v>78</v>
      </c>
      <c r="D4207">
        <v>1</v>
      </c>
      <c r="E4207">
        <v>961.73</v>
      </c>
      <c r="F4207">
        <v>961.73</v>
      </c>
      <c r="G4207" t="s">
        <v>25</v>
      </c>
      <c r="H4207" t="s">
        <v>13</v>
      </c>
      <c r="I4207" s="1">
        <v>45561</v>
      </c>
      <c r="J4207">
        <f>YEAR(spending_patterns_detailed[[#This Row],[Transaction Date]])</f>
        <v>2024</v>
      </c>
      <c r="K4207" t="str">
        <f>TEXT(spending_patterns_detailed[[#This Row],[Transaction Date]],"mmm")</f>
        <v>Sep</v>
      </c>
      <c r="L42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08" spans="1:13" x14ac:dyDescent="0.4">
      <c r="A4208" t="s">
        <v>180</v>
      </c>
      <c r="B4208" t="s">
        <v>46</v>
      </c>
      <c r="C4208" t="s">
        <v>109</v>
      </c>
      <c r="D4208">
        <v>1</v>
      </c>
      <c r="E4208">
        <v>705.57</v>
      </c>
      <c r="F4208">
        <v>705.57</v>
      </c>
      <c r="G4208" t="s">
        <v>12</v>
      </c>
      <c r="H4208" t="s">
        <v>17</v>
      </c>
      <c r="I4208" s="1">
        <v>45117</v>
      </c>
      <c r="J4208">
        <f>YEAR(spending_patterns_detailed[[#This Row],[Transaction Date]])</f>
        <v>2023</v>
      </c>
      <c r="K4208" t="str">
        <f>TEXT(spending_patterns_detailed[[#This Row],[Transaction Date]],"mmm")</f>
        <v>Jul</v>
      </c>
      <c r="L42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09" spans="1:13" x14ac:dyDescent="0.4">
      <c r="A4209" t="s">
        <v>183</v>
      </c>
      <c r="B4209" t="s">
        <v>15</v>
      </c>
      <c r="C4209" t="s">
        <v>16</v>
      </c>
      <c r="D4209">
        <v>1</v>
      </c>
      <c r="E4209">
        <v>49.92</v>
      </c>
      <c r="F4209">
        <v>49.92</v>
      </c>
      <c r="G4209" t="s">
        <v>12</v>
      </c>
      <c r="H4209" t="s">
        <v>13</v>
      </c>
      <c r="I4209" s="1">
        <v>45333</v>
      </c>
      <c r="J4209">
        <f>YEAR(spending_patterns_detailed[[#This Row],[Transaction Date]])</f>
        <v>2024</v>
      </c>
      <c r="K4209" t="str">
        <f>TEXT(spending_patterns_detailed[[#This Row],[Transaction Date]],"mmm")</f>
        <v>Feb</v>
      </c>
      <c r="L42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10" spans="1:13" x14ac:dyDescent="0.4">
      <c r="A4210" t="s">
        <v>262</v>
      </c>
      <c r="B4210" t="s">
        <v>49</v>
      </c>
      <c r="C4210" t="s">
        <v>163</v>
      </c>
      <c r="D4210">
        <v>4</v>
      </c>
      <c r="E4210">
        <v>13.98</v>
      </c>
      <c r="F4210">
        <v>55.9</v>
      </c>
      <c r="G4210" t="s">
        <v>38</v>
      </c>
      <c r="H4210" t="s">
        <v>13</v>
      </c>
      <c r="I4210" s="1">
        <v>45612</v>
      </c>
      <c r="J4210">
        <f>YEAR(spending_patterns_detailed[[#This Row],[Transaction Date]])</f>
        <v>2024</v>
      </c>
      <c r="K4210" t="str">
        <f>TEXT(spending_patterns_detailed[[#This Row],[Transaction Date]],"mmm")</f>
        <v>Nov</v>
      </c>
      <c r="L42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11" spans="1:13" x14ac:dyDescent="0.4">
      <c r="A4211" t="s">
        <v>261</v>
      </c>
      <c r="B4211" t="s">
        <v>70</v>
      </c>
      <c r="C4211" t="s">
        <v>110</v>
      </c>
      <c r="D4211">
        <v>2</v>
      </c>
      <c r="E4211">
        <v>5.29</v>
      </c>
      <c r="F4211">
        <v>10.58</v>
      </c>
      <c r="G4211" t="s">
        <v>38</v>
      </c>
      <c r="H4211" t="s">
        <v>13</v>
      </c>
      <c r="I4211" s="1">
        <v>45094</v>
      </c>
      <c r="J4211">
        <f>YEAR(spending_patterns_detailed[[#This Row],[Transaction Date]])</f>
        <v>2023</v>
      </c>
      <c r="K4211" t="str">
        <f>TEXT(spending_patterns_detailed[[#This Row],[Transaction Date]],"mmm")</f>
        <v>Jun</v>
      </c>
      <c r="L42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12" spans="1:13" x14ac:dyDescent="0.4">
      <c r="A4212" t="s">
        <v>229</v>
      </c>
      <c r="B4212" t="s">
        <v>49</v>
      </c>
      <c r="C4212" t="s">
        <v>112</v>
      </c>
      <c r="D4212">
        <v>4</v>
      </c>
      <c r="E4212">
        <v>57.46</v>
      </c>
      <c r="F4212">
        <v>229.85</v>
      </c>
      <c r="G4212" t="s">
        <v>25</v>
      </c>
      <c r="H4212" t="s">
        <v>41</v>
      </c>
      <c r="I4212" s="1">
        <v>45557</v>
      </c>
      <c r="J4212">
        <f>YEAR(spending_patterns_detailed[[#This Row],[Transaction Date]])</f>
        <v>2024</v>
      </c>
      <c r="K4212" t="str">
        <f>TEXT(spending_patterns_detailed[[#This Row],[Transaction Date]],"mmm")</f>
        <v>Sep</v>
      </c>
      <c r="L42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13" spans="1:13" x14ac:dyDescent="0.4">
      <c r="A4213" t="s">
        <v>146</v>
      </c>
      <c r="B4213" t="s">
        <v>27</v>
      </c>
      <c r="C4213" t="s">
        <v>153</v>
      </c>
      <c r="D4213">
        <v>2</v>
      </c>
      <c r="E4213">
        <v>44.74</v>
      </c>
      <c r="F4213">
        <v>89.47</v>
      </c>
      <c r="G4213" t="s">
        <v>38</v>
      </c>
      <c r="H4213" t="s">
        <v>17</v>
      </c>
      <c r="I4213" s="1">
        <v>45031</v>
      </c>
      <c r="J4213">
        <f>YEAR(spending_patterns_detailed[[#This Row],[Transaction Date]])</f>
        <v>2023</v>
      </c>
      <c r="K4213" t="str">
        <f>TEXT(spending_patterns_detailed[[#This Row],[Transaction Date]],"mmm")</f>
        <v>Apr</v>
      </c>
      <c r="L42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14" spans="1:13" x14ac:dyDescent="0.4">
      <c r="A4214" t="s">
        <v>99</v>
      </c>
      <c r="B4214" t="s">
        <v>10</v>
      </c>
      <c r="C4214" t="s">
        <v>43</v>
      </c>
      <c r="D4214">
        <v>2</v>
      </c>
      <c r="E4214">
        <v>3.63</v>
      </c>
      <c r="F4214">
        <v>7.25</v>
      </c>
      <c r="G4214" t="s">
        <v>12</v>
      </c>
      <c r="H4214" t="s">
        <v>17</v>
      </c>
      <c r="I4214" s="1">
        <v>45597</v>
      </c>
      <c r="J4214">
        <f>YEAR(spending_patterns_detailed[[#This Row],[Transaction Date]])</f>
        <v>2024</v>
      </c>
      <c r="K4214" t="str">
        <f>TEXT(spending_patterns_detailed[[#This Row],[Transaction Date]],"mmm")</f>
        <v>Nov</v>
      </c>
      <c r="L42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215" spans="1:13" x14ac:dyDescent="0.4">
      <c r="A4215" t="s">
        <v>167</v>
      </c>
      <c r="B4215" t="s">
        <v>36</v>
      </c>
      <c r="C4215" t="s">
        <v>160</v>
      </c>
      <c r="D4215">
        <v>1</v>
      </c>
      <c r="E4215">
        <v>97.43</v>
      </c>
      <c r="F4215">
        <v>97.43</v>
      </c>
      <c r="G4215" t="s">
        <v>21</v>
      </c>
      <c r="H4215" t="s">
        <v>17</v>
      </c>
      <c r="I4215" s="1">
        <v>45463</v>
      </c>
      <c r="J4215">
        <f>YEAR(spending_patterns_detailed[[#This Row],[Transaction Date]])</f>
        <v>2024</v>
      </c>
      <c r="K4215" t="str">
        <f>TEXT(spending_patterns_detailed[[#This Row],[Transaction Date]],"mmm")</f>
        <v>Jun</v>
      </c>
      <c r="L42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16" spans="1:13" x14ac:dyDescent="0.4">
      <c r="A4216" t="s">
        <v>215</v>
      </c>
      <c r="B4216" t="s">
        <v>56</v>
      </c>
      <c r="C4216" t="s">
        <v>57</v>
      </c>
      <c r="D4216">
        <v>3</v>
      </c>
      <c r="E4216">
        <v>28994.06</v>
      </c>
      <c r="F4216">
        <v>86982.19</v>
      </c>
      <c r="G4216" t="s">
        <v>21</v>
      </c>
      <c r="H4216" t="s">
        <v>17</v>
      </c>
      <c r="I4216" s="1">
        <v>45639</v>
      </c>
      <c r="J4216">
        <f>YEAR(spending_patterns_detailed[[#This Row],[Transaction Date]])</f>
        <v>2024</v>
      </c>
      <c r="K4216" t="str">
        <f>TEXT(spending_patterns_detailed[[#This Row],[Transaction Date]],"mmm")</f>
        <v>Dec</v>
      </c>
      <c r="L42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42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217" spans="1:13" x14ac:dyDescent="0.4">
      <c r="A4217" t="s">
        <v>194</v>
      </c>
      <c r="B4217" t="s">
        <v>23</v>
      </c>
      <c r="C4217" t="s">
        <v>24</v>
      </c>
      <c r="D4217">
        <v>3</v>
      </c>
      <c r="E4217">
        <v>25.76</v>
      </c>
      <c r="F4217">
        <v>77.290000000000006</v>
      </c>
      <c r="G4217" t="s">
        <v>25</v>
      </c>
      <c r="H4217" t="s">
        <v>41</v>
      </c>
      <c r="I4217" s="1">
        <v>44949</v>
      </c>
      <c r="J4217">
        <f>YEAR(spending_patterns_detailed[[#This Row],[Transaction Date]])</f>
        <v>2023</v>
      </c>
      <c r="K4217" t="str">
        <f>TEXT(spending_patterns_detailed[[#This Row],[Transaction Date]],"mmm")</f>
        <v>Jan</v>
      </c>
      <c r="L42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18" spans="1:13" x14ac:dyDescent="0.4">
      <c r="A4218" t="s">
        <v>172</v>
      </c>
      <c r="B4218" t="s">
        <v>36</v>
      </c>
      <c r="C4218" t="s">
        <v>37</v>
      </c>
      <c r="D4218">
        <v>1</v>
      </c>
      <c r="E4218">
        <v>647.24</v>
      </c>
      <c r="F4218">
        <v>647.24</v>
      </c>
      <c r="G4218" t="s">
        <v>38</v>
      </c>
      <c r="H4218" t="s">
        <v>17</v>
      </c>
      <c r="I4218" s="1">
        <v>45004</v>
      </c>
      <c r="J4218">
        <f>YEAR(spending_patterns_detailed[[#This Row],[Transaction Date]])</f>
        <v>2023</v>
      </c>
      <c r="K4218" t="str">
        <f>TEXT(spending_patterns_detailed[[#This Row],[Transaction Date]],"mmm")</f>
        <v>Mar</v>
      </c>
      <c r="L42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19" spans="1:13" x14ac:dyDescent="0.4">
      <c r="A4219" t="s">
        <v>45</v>
      </c>
      <c r="B4219" t="s">
        <v>31</v>
      </c>
      <c r="C4219" t="s">
        <v>32</v>
      </c>
      <c r="D4219">
        <v>1</v>
      </c>
      <c r="E4219">
        <v>122.49</v>
      </c>
      <c r="F4219">
        <v>122.49</v>
      </c>
      <c r="G4219" t="s">
        <v>38</v>
      </c>
      <c r="H4219" t="s">
        <v>17</v>
      </c>
      <c r="I4219" s="1">
        <v>45615</v>
      </c>
      <c r="J4219">
        <f>YEAR(spending_patterns_detailed[[#This Row],[Transaction Date]])</f>
        <v>2024</v>
      </c>
      <c r="K4219" t="str">
        <f>TEXT(spending_patterns_detailed[[#This Row],[Transaction Date]],"mmm")</f>
        <v>Nov</v>
      </c>
      <c r="L42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20" spans="1:13" x14ac:dyDescent="0.4">
      <c r="A4220" t="s">
        <v>137</v>
      </c>
      <c r="B4220" t="s">
        <v>46</v>
      </c>
      <c r="C4220" t="s">
        <v>47</v>
      </c>
      <c r="D4220">
        <v>5</v>
      </c>
      <c r="E4220">
        <v>3.72</v>
      </c>
      <c r="F4220">
        <v>18.62</v>
      </c>
      <c r="G4220" t="s">
        <v>21</v>
      </c>
      <c r="H4220" t="s">
        <v>13</v>
      </c>
      <c r="I4220" s="1">
        <v>45042</v>
      </c>
      <c r="J4220">
        <f>YEAR(spending_patterns_detailed[[#This Row],[Transaction Date]])</f>
        <v>2023</v>
      </c>
      <c r="K4220" t="str">
        <f>TEXT(spending_patterns_detailed[[#This Row],[Transaction Date]],"mmm")</f>
        <v>Apr</v>
      </c>
      <c r="L42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21" spans="1:13" x14ac:dyDescent="0.4">
      <c r="A4221" t="s">
        <v>9</v>
      </c>
      <c r="B4221" t="s">
        <v>56</v>
      </c>
      <c r="C4221" t="s">
        <v>165</v>
      </c>
      <c r="D4221">
        <v>1</v>
      </c>
      <c r="E4221">
        <v>390.67</v>
      </c>
      <c r="F4221">
        <v>390.67</v>
      </c>
      <c r="G4221" t="s">
        <v>38</v>
      </c>
      <c r="H4221" t="s">
        <v>13</v>
      </c>
      <c r="I4221" s="1">
        <v>45554</v>
      </c>
      <c r="J4221">
        <f>YEAR(spending_patterns_detailed[[#This Row],[Transaction Date]])</f>
        <v>2024</v>
      </c>
      <c r="K4221" t="str">
        <f>TEXT(spending_patterns_detailed[[#This Row],[Transaction Date]],"mmm")</f>
        <v>Sep</v>
      </c>
      <c r="L42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22" spans="1:13" x14ac:dyDescent="0.4">
      <c r="A4222" t="s">
        <v>168</v>
      </c>
      <c r="B4222" t="s">
        <v>100</v>
      </c>
      <c r="C4222" t="s">
        <v>189</v>
      </c>
      <c r="D4222">
        <v>1</v>
      </c>
      <c r="E4222">
        <v>67.92</v>
      </c>
      <c r="F4222">
        <v>67.92</v>
      </c>
      <c r="G4222" t="s">
        <v>25</v>
      </c>
      <c r="H4222" t="s">
        <v>41</v>
      </c>
      <c r="I4222" s="1">
        <v>45176</v>
      </c>
      <c r="J4222">
        <f>YEAR(spending_patterns_detailed[[#This Row],[Transaction Date]])</f>
        <v>2023</v>
      </c>
      <c r="K4222" t="str">
        <f>TEXT(spending_patterns_detailed[[#This Row],[Transaction Date]],"mmm")</f>
        <v>Sep</v>
      </c>
      <c r="L42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23" spans="1:13" x14ac:dyDescent="0.4">
      <c r="A4223" t="s">
        <v>273</v>
      </c>
      <c r="B4223" t="s">
        <v>49</v>
      </c>
      <c r="C4223" t="s">
        <v>112</v>
      </c>
      <c r="D4223">
        <v>3</v>
      </c>
      <c r="E4223">
        <v>64.069999999999993</v>
      </c>
      <c r="F4223">
        <v>192.22</v>
      </c>
      <c r="G4223" t="s">
        <v>25</v>
      </c>
      <c r="H4223" t="s">
        <v>13</v>
      </c>
      <c r="I4223" s="1">
        <v>45494</v>
      </c>
      <c r="J4223">
        <f>YEAR(spending_patterns_detailed[[#This Row],[Transaction Date]])</f>
        <v>2024</v>
      </c>
      <c r="K4223" t="str">
        <f>TEXT(spending_patterns_detailed[[#This Row],[Transaction Date]],"mmm")</f>
        <v>Jul</v>
      </c>
      <c r="L42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24" spans="1:13" x14ac:dyDescent="0.4">
      <c r="A4224" t="s">
        <v>248</v>
      </c>
      <c r="B4224" t="s">
        <v>15</v>
      </c>
      <c r="C4224" t="s">
        <v>135</v>
      </c>
      <c r="D4224">
        <v>3</v>
      </c>
      <c r="E4224">
        <v>17.079999999999998</v>
      </c>
      <c r="F4224">
        <v>51.25</v>
      </c>
      <c r="G4224" t="s">
        <v>12</v>
      </c>
      <c r="H4224" t="s">
        <v>13</v>
      </c>
      <c r="I4224" s="1">
        <v>45015</v>
      </c>
      <c r="J4224">
        <f>YEAR(spending_patterns_detailed[[#This Row],[Transaction Date]])</f>
        <v>2023</v>
      </c>
      <c r="K4224" t="str">
        <f>TEXT(spending_patterns_detailed[[#This Row],[Transaction Date]],"mmm")</f>
        <v>Mar</v>
      </c>
      <c r="L42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25" spans="1:13" x14ac:dyDescent="0.4">
      <c r="A4225" t="s">
        <v>168</v>
      </c>
      <c r="B4225" t="s">
        <v>56</v>
      </c>
      <c r="C4225" t="s">
        <v>59</v>
      </c>
      <c r="D4225">
        <v>4</v>
      </c>
      <c r="E4225">
        <v>49.66</v>
      </c>
      <c r="F4225">
        <v>198.65</v>
      </c>
      <c r="G4225" t="s">
        <v>25</v>
      </c>
      <c r="H4225" t="s">
        <v>41</v>
      </c>
      <c r="I4225" s="1">
        <v>45239</v>
      </c>
      <c r="J4225">
        <f>YEAR(spending_patterns_detailed[[#This Row],[Transaction Date]])</f>
        <v>2023</v>
      </c>
      <c r="K4225" t="str">
        <f>TEXT(spending_patterns_detailed[[#This Row],[Transaction Date]],"mmm")</f>
        <v>Nov</v>
      </c>
      <c r="L42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26" spans="1:13" x14ac:dyDescent="0.4">
      <c r="A4226" t="s">
        <v>218</v>
      </c>
      <c r="B4226" t="s">
        <v>27</v>
      </c>
      <c r="C4226" t="s">
        <v>28</v>
      </c>
      <c r="D4226">
        <v>2</v>
      </c>
      <c r="E4226">
        <v>39.770000000000003</v>
      </c>
      <c r="F4226">
        <v>79.53</v>
      </c>
      <c r="G4226" t="s">
        <v>38</v>
      </c>
      <c r="H4226" t="s">
        <v>41</v>
      </c>
      <c r="I4226" s="1">
        <v>45642</v>
      </c>
      <c r="J4226">
        <f>YEAR(spending_patterns_detailed[[#This Row],[Transaction Date]])</f>
        <v>2024</v>
      </c>
      <c r="K4226" t="str">
        <f>TEXT(spending_patterns_detailed[[#This Row],[Transaction Date]],"mmm")</f>
        <v>Dec</v>
      </c>
      <c r="L42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27" spans="1:13" x14ac:dyDescent="0.4">
      <c r="A4227" t="s">
        <v>200</v>
      </c>
      <c r="B4227" t="s">
        <v>70</v>
      </c>
      <c r="C4227" t="s">
        <v>110</v>
      </c>
      <c r="D4227">
        <v>3</v>
      </c>
      <c r="E4227">
        <v>2.5</v>
      </c>
      <c r="F4227">
        <v>7.49</v>
      </c>
      <c r="G4227" t="s">
        <v>25</v>
      </c>
      <c r="H4227" t="s">
        <v>13</v>
      </c>
      <c r="I4227" s="1">
        <v>45291</v>
      </c>
      <c r="J4227">
        <f>YEAR(spending_patterns_detailed[[#This Row],[Transaction Date]])</f>
        <v>2023</v>
      </c>
      <c r="K4227" t="str">
        <f>TEXT(spending_patterns_detailed[[#This Row],[Transaction Date]],"mmm")</f>
        <v>Dec</v>
      </c>
      <c r="L42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228" spans="1:13" x14ac:dyDescent="0.4">
      <c r="A4228" t="s">
        <v>264</v>
      </c>
      <c r="B4228" t="s">
        <v>49</v>
      </c>
      <c r="C4228" t="s">
        <v>50</v>
      </c>
      <c r="D4228">
        <v>3</v>
      </c>
      <c r="E4228">
        <v>54.31</v>
      </c>
      <c r="F4228">
        <v>162.93</v>
      </c>
      <c r="G4228" t="s">
        <v>21</v>
      </c>
      <c r="H4228" t="s">
        <v>41</v>
      </c>
      <c r="I4228" s="1">
        <v>45527</v>
      </c>
      <c r="J4228">
        <f>YEAR(spending_patterns_detailed[[#This Row],[Transaction Date]])</f>
        <v>2024</v>
      </c>
      <c r="K4228" t="str">
        <f>TEXT(spending_patterns_detailed[[#This Row],[Transaction Date]],"mmm")</f>
        <v>Aug</v>
      </c>
      <c r="L42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29" spans="1:13" x14ac:dyDescent="0.4">
      <c r="A4229" t="s">
        <v>254</v>
      </c>
      <c r="B4229" t="s">
        <v>70</v>
      </c>
      <c r="C4229" t="s">
        <v>71</v>
      </c>
      <c r="D4229">
        <v>1</v>
      </c>
      <c r="E4229">
        <v>6.2</v>
      </c>
      <c r="F4229">
        <v>6.2</v>
      </c>
      <c r="G4229" t="s">
        <v>21</v>
      </c>
      <c r="H4229" t="s">
        <v>41</v>
      </c>
      <c r="I4229" s="1">
        <v>45618</v>
      </c>
      <c r="J4229">
        <f>YEAR(spending_patterns_detailed[[#This Row],[Transaction Date]])</f>
        <v>2024</v>
      </c>
      <c r="K4229" t="str">
        <f>TEXT(spending_patterns_detailed[[#This Row],[Transaction Date]],"mmm")</f>
        <v>Nov</v>
      </c>
      <c r="L42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230" spans="1:13" x14ac:dyDescent="0.4">
      <c r="A4230" t="s">
        <v>258</v>
      </c>
      <c r="B4230" t="s">
        <v>15</v>
      </c>
      <c r="C4230" t="s">
        <v>16</v>
      </c>
      <c r="D4230">
        <v>2</v>
      </c>
      <c r="E4230">
        <v>48.57</v>
      </c>
      <c r="F4230">
        <v>97.15</v>
      </c>
      <c r="G4230" t="s">
        <v>12</v>
      </c>
      <c r="H4230" t="s">
        <v>41</v>
      </c>
      <c r="I4230" s="1">
        <v>45410</v>
      </c>
      <c r="J4230">
        <f>YEAR(spending_patterns_detailed[[#This Row],[Transaction Date]])</f>
        <v>2024</v>
      </c>
      <c r="K4230" t="str">
        <f>TEXT(spending_patterns_detailed[[#This Row],[Transaction Date]],"mmm")</f>
        <v>Apr</v>
      </c>
      <c r="L42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31" spans="1:13" x14ac:dyDescent="0.4">
      <c r="A4231" t="s">
        <v>231</v>
      </c>
      <c r="B4231" t="s">
        <v>27</v>
      </c>
      <c r="C4231" t="s">
        <v>153</v>
      </c>
      <c r="D4231">
        <v>4</v>
      </c>
      <c r="E4231">
        <v>78.86</v>
      </c>
      <c r="F4231">
        <v>315.43</v>
      </c>
      <c r="G4231" t="s">
        <v>12</v>
      </c>
      <c r="H4231" t="s">
        <v>41</v>
      </c>
      <c r="I4231" s="1">
        <v>45503</v>
      </c>
      <c r="J4231">
        <f>YEAR(spending_patterns_detailed[[#This Row],[Transaction Date]])</f>
        <v>2024</v>
      </c>
      <c r="K4231" t="str">
        <f>TEXT(spending_patterns_detailed[[#This Row],[Transaction Date]],"mmm")</f>
        <v>Jul</v>
      </c>
      <c r="L42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32" spans="1:13" x14ac:dyDescent="0.4">
      <c r="A4232" t="s">
        <v>168</v>
      </c>
      <c r="B4232" t="s">
        <v>100</v>
      </c>
      <c r="C4232" t="s">
        <v>130</v>
      </c>
      <c r="D4232">
        <v>1</v>
      </c>
      <c r="E4232">
        <v>14.97</v>
      </c>
      <c r="F4232">
        <v>14.97</v>
      </c>
      <c r="G4232" t="s">
        <v>12</v>
      </c>
      <c r="H4232" t="s">
        <v>41</v>
      </c>
      <c r="I4232" s="1">
        <v>45005</v>
      </c>
      <c r="J4232">
        <f>YEAR(spending_patterns_detailed[[#This Row],[Transaction Date]])</f>
        <v>2023</v>
      </c>
      <c r="K4232" t="str">
        <f>TEXT(spending_patterns_detailed[[#This Row],[Transaction Date]],"mmm")</f>
        <v>Mar</v>
      </c>
      <c r="L42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33" spans="1:13" x14ac:dyDescent="0.4">
      <c r="A4233" t="s">
        <v>178</v>
      </c>
      <c r="B4233" t="s">
        <v>49</v>
      </c>
      <c r="C4233" t="s">
        <v>197</v>
      </c>
      <c r="D4233">
        <v>1</v>
      </c>
      <c r="E4233">
        <v>21.94</v>
      </c>
      <c r="F4233">
        <v>21.94</v>
      </c>
      <c r="G4233" t="s">
        <v>25</v>
      </c>
      <c r="H4233" t="s">
        <v>13</v>
      </c>
      <c r="I4233" s="1">
        <v>45225</v>
      </c>
      <c r="J4233">
        <f>YEAR(spending_patterns_detailed[[#This Row],[Transaction Date]])</f>
        <v>2023</v>
      </c>
      <c r="K4233" t="str">
        <f>TEXT(spending_patterns_detailed[[#This Row],[Transaction Date]],"mmm")</f>
        <v>Oct</v>
      </c>
      <c r="L42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34" spans="1:13" x14ac:dyDescent="0.4">
      <c r="A4234" t="s">
        <v>269</v>
      </c>
      <c r="B4234" t="s">
        <v>70</v>
      </c>
      <c r="C4234" t="s">
        <v>71</v>
      </c>
      <c r="D4234">
        <v>2</v>
      </c>
      <c r="E4234">
        <v>7.49</v>
      </c>
      <c r="F4234">
        <v>14.98</v>
      </c>
      <c r="G4234" t="s">
        <v>12</v>
      </c>
      <c r="H4234" t="s">
        <v>13</v>
      </c>
      <c r="I4234" s="1">
        <v>45370</v>
      </c>
      <c r="J4234">
        <f>YEAR(spending_patterns_detailed[[#This Row],[Transaction Date]])</f>
        <v>2024</v>
      </c>
      <c r="K4234" t="str">
        <f>TEXT(spending_patterns_detailed[[#This Row],[Transaction Date]],"mmm")</f>
        <v>Mar</v>
      </c>
      <c r="L42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35" spans="1:13" x14ac:dyDescent="0.4">
      <c r="A4235" t="s">
        <v>63</v>
      </c>
      <c r="B4235" t="s">
        <v>23</v>
      </c>
      <c r="C4235" t="s">
        <v>143</v>
      </c>
      <c r="D4235">
        <v>2</v>
      </c>
      <c r="E4235">
        <v>71.63</v>
      </c>
      <c r="F4235">
        <v>143.25</v>
      </c>
      <c r="G4235" t="s">
        <v>21</v>
      </c>
      <c r="H4235" t="s">
        <v>13</v>
      </c>
      <c r="I4235" s="1">
        <v>45415</v>
      </c>
      <c r="J4235">
        <f>YEAR(spending_patterns_detailed[[#This Row],[Transaction Date]])</f>
        <v>2024</v>
      </c>
      <c r="K4235" t="str">
        <f>TEXT(spending_patterns_detailed[[#This Row],[Transaction Date]],"mmm")</f>
        <v>May</v>
      </c>
      <c r="L42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36" spans="1:13" x14ac:dyDescent="0.4">
      <c r="A4236" t="s">
        <v>233</v>
      </c>
      <c r="B4236" t="s">
        <v>23</v>
      </c>
      <c r="C4236" t="s">
        <v>143</v>
      </c>
      <c r="D4236">
        <v>1</v>
      </c>
      <c r="E4236">
        <v>329.86</v>
      </c>
      <c r="F4236">
        <v>329.86</v>
      </c>
      <c r="G4236" t="s">
        <v>25</v>
      </c>
      <c r="H4236" t="s">
        <v>17</v>
      </c>
      <c r="I4236" s="1">
        <v>45172</v>
      </c>
      <c r="J4236">
        <f>YEAR(spending_patterns_detailed[[#This Row],[Transaction Date]])</f>
        <v>2023</v>
      </c>
      <c r="K4236" t="str">
        <f>TEXT(spending_patterns_detailed[[#This Row],[Transaction Date]],"mmm")</f>
        <v>Sep</v>
      </c>
      <c r="L42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37" spans="1:13" x14ac:dyDescent="0.4">
      <c r="A4237" t="s">
        <v>159</v>
      </c>
      <c r="B4237" t="s">
        <v>49</v>
      </c>
      <c r="C4237" t="s">
        <v>197</v>
      </c>
      <c r="D4237">
        <v>1</v>
      </c>
      <c r="E4237">
        <v>41.28</v>
      </c>
      <c r="F4237">
        <v>41.28</v>
      </c>
      <c r="G4237" t="s">
        <v>25</v>
      </c>
      <c r="H4237" t="s">
        <v>17</v>
      </c>
      <c r="I4237" s="1">
        <v>45142</v>
      </c>
      <c r="J4237">
        <f>YEAR(spending_patterns_detailed[[#This Row],[Transaction Date]])</f>
        <v>2023</v>
      </c>
      <c r="K4237" t="str">
        <f>TEXT(spending_patterns_detailed[[#This Row],[Transaction Date]],"mmm")</f>
        <v>Aug</v>
      </c>
      <c r="L42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38" spans="1:13" x14ac:dyDescent="0.4">
      <c r="A4238" t="s">
        <v>248</v>
      </c>
      <c r="B4238" t="s">
        <v>10</v>
      </c>
      <c r="C4238" t="s">
        <v>43</v>
      </c>
      <c r="D4238">
        <v>5</v>
      </c>
      <c r="E4238">
        <v>3.23</v>
      </c>
      <c r="F4238">
        <v>16.14</v>
      </c>
      <c r="G4238" t="s">
        <v>21</v>
      </c>
      <c r="H4238" t="s">
        <v>41</v>
      </c>
      <c r="I4238" s="1">
        <v>45375</v>
      </c>
      <c r="J4238">
        <f>YEAR(spending_patterns_detailed[[#This Row],[Transaction Date]])</f>
        <v>2024</v>
      </c>
      <c r="K4238" t="str">
        <f>TEXT(spending_patterns_detailed[[#This Row],[Transaction Date]],"mmm")</f>
        <v>Mar</v>
      </c>
      <c r="L42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39" spans="1:13" x14ac:dyDescent="0.4">
      <c r="A4239" t="s">
        <v>242</v>
      </c>
      <c r="B4239" t="s">
        <v>70</v>
      </c>
      <c r="C4239" t="s">
        <v>110</v>
      </c>
      <c r="D4239">
        <v>2</v>
      </c>
      <c r="E4239">
        <v>6.18</v>
      </c>
      <c r="F4239">
        <v>12.35</v>
      </c>
      <c r="G4239" t="s">
        <v>38</v>
      </c>
      <c r="H4239" t="s">
        <v>41</v>
      </c>
      <c r="I4239" s="1">
        <v>45648</v>
      </c>
      <c r="J4239">
        <f>YEAR(spending_patterns_detailed[[#This Row],[Transaction Date]])</f>
        <v>2024</v>
      </c>
      <c r="K4239" t="str">
        <f>TEXT(spending_patterns_detailed[[#This Row],[Transaction Date]],"mmm")</f>
        <v>Dec</v>
      </c>
      <c r="L42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40" spans="1:13" x14ac:dyDescent="0.4">
      <c r="A4240" t="s">
        <v>164</v>
      </c>
      <c r="B4240" t="s">
        <v>15</v>
      </c>
      <c r="C4240" t="s">
        <v>135</v>
      </c>
      <c r="D4240">
        <v>2</v>
      </c>
      <c r="E4240">
        <v>18.559999999999999</v>
      </c>
      <c r="F4240">
        <v>37.119999999999997</v>
      </c>
      <c r="G4240" t="s">
        <v>12</v>
      </c>
      <c r="H4240" t="s">
        <v>41</v>
      </c>
      <c r="I4240" s="1">
        <v>45017</v>
      </c>
      <c r="J4240">
        <f>YEAR(spending_patterns_detailed[[#This Row],[Transaction Date]])</f>
        <v>2023</v>
      </c>
      <c r="K4240" t="str">
        <f>TEXT(spending_patterns_detailed[[#This Row],[Transaction Date]],"mmm")</f>
        <v>Apr</v>
      </c>
      <c r="L42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41" spans="1:13" x14ac:dyDescent="0.4">
      <c r="A4241" t="s">
        <v>74</v>
      </c>
      <c r="B4241" t="s">
        <v>56</v>
      </c>
      <c r="C4241" t="s">
        <v>59</v>
      </c>
      <c r="D4241">
        <v>4</v>
      </c>
      <c r="E4241">
        <v>51.46</v>
      </c>
      <c r="F4241">
        <v>205.84</v>
      </c>
      <c r="G4241" t="s">
        <v>25</v>
      </c>
      <c r="H4241" t="s">
        <v>17</v>
      </c>
      <c r="I4241" s="1">
        <v>45361</v>
      </c>
      <c r="J4241">
        <f>YEAR(spending_patterns_detailed[[#This Row],[Transaction Date]])</f>
        <v>2024</v>
      </c>
      <c r="K4241" t="str">
        <f>TEXT(spending_patterns_detailed[[#This Row],[Transaction Date]],"mmm")</f>
        <v>Mar</v>
      </c>
      <c r="L42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42" spans="1:13" x14ac:dyDescent="0.4">
      <c r="A4242" t="s">
        <v>175</v>
      </c>
      <c r="B4242" t="s">
        <v>56</v>
      </c>
      <c r="C4242" t="s">
        <v>66</v>
      </c>
      <c r="D4242">
        <v>4</v>
      </c>
      <c r="E4242">
        <v>70.709999999999994</v>
      </c>
      <c r="F4242">
        <v>282.83</v>
      </c>
      <c r="G4242" t="s">
        <v>21</v>
      </c>
      <c r="H4242" t="s">
        <v>13</v>
      </c>
      <c r="I4242" s="1">
        <v>45340</v>
      </c>
      <c r="J4242">
        <f>YEAR(spending_patterns_detailed[[#This Row],[Transaction Date]])</f>
        <v>2024</v>
      </c>
      <c r="K4242" t="str">
        <f>TEXT(spending_patterns_detailed[[#This Row],[Transaction Date]],"mmm")</f>
        <v>Feb</v>
      </c>
      <c r="L42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43" spans="1:13" x14ac:dyDescent="0.4">
      <c r="A4243" t="s">
        <v>262</v>
      </c>
      <c r="B4243" t="s">
        <v>15</v>
      </c>
      <c r="C4243" t="s">
        <v>16</v>
      </c>
      <c r="D4243">
        <v>1</v>
      </c>
      <c r="E4243">
        <v>42.19</v>
      </c>
      <c r="F4243">
        <v>42.19</v>
      </c>
      <c r="G4243" t="s">
        <v>25</v>
      </c>
      <c r="H4243" t="s">
        <v>41</v>
      </c>
      <c r="I4243" s="1">
        <v>44977</v>
      </c>
      <c r="J4243">
        <f>YEAR(spending_patterns_detailed[[#This Row],[Transaction Date]])</f>
        <v>2023</v>
      </c>
      <c r="K4243" t="str">
        <f>TEXT(spending_patterns_detailed[[#This Row],[Transaction Date]],"mmm")</f>
        <v>Feb</v>
      </c>
      <c r="L42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44" spans="1:13" x14ac:dyDescent="0.4">
      <c r="A4244" t="s">
        <v>123</v>
      </c>
      <c r="B4244" t="s">
        <v>27</v>
      </c>
      <c r="C4244" t="s">
        <v>54</v>
      </c>
      <c r="D4244">
        <v>3</v>
      </c>
      <c r="E4244">
        <v>275.56</v>
      </c>
      <c r="F4244">
        <v>826.69</v>
      </c>
      <c r="G4244" t="s">
        <v>21</v>
      </c>
      <c r="H4244" t="s">
        <v>13</v>
      </c>
      <c r="I4244" s="1">
        <v>45158</v>
      </c>
      <c r="J4244">
        <f>YEAR(spending_patterns_detailed[[#This Row],[Transaction Date]])</f>
        <v>2023</v>
      </c>
      <c r="K4244" t="str">
        <f>TEXT(spending_patterns_detailed[[#This Row],[Transaction Date]],"mmm")</f>
        <v>Aug</v>
      </c>
      <c r="L42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45" spans="1:13" x14ac:dyDescent="0.4">
      <c r="A4245" t="s">
        <v>63</v>
      </c>
      <c r="B4245" t="s">
        <v>10</v>
      </c>
      <c r="C4245" t="s">
        <v>68</v>
      </c>
      <c r="D4245">
        <v>5</v>
      </c>
      <c r="E4245">
        <v>8.1199999999999992</v>
      </c>
      <c r="F4245">
        <v>40.6</v>
      </c>
      <c r="G4245" t="s">
        <v>12</v>
      </c>
      <c r="H4245" t="s">
        <v>13</v>
      </c>
      <c r="I4245" s="1">
        <v>44972</v>
      </c>
      <c r="J4245">
        <f>YEAR(spending_patterns_detailed[[#This Row],[Transaction Date]])</f>
        <v>2023</v>
      </c>
      <c r="K4245" t="str">
        <f>TEXT(spending_patterns_detailed[[#This Row],[Transaction Date]],"mmm")</f>
        <v>Feb</v>
      </c>
      <c r="L42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46" spans="1:13" x14ac:dyDescent="0.4">
      <c r="A4246" t="s">
        <v>177</v>
      </c>
      <c r="B4246" t="s">
        <v>61</v>
      </c>
      <c r="C4246" t="s">
        <v>62</v>
      </c>
      <c r="D4246">
        <v>1</v>
      </c>
      <c r="E4246">
        <v>137.52000000000001</v>
      </c>
      <c r="F4246">
        <v>137.52000000000001</v>
      </c>
      <c r="G4246" t="s">
        <v>38</v>
      </c>
      <c r="H4246" t="s">
        <v>17</v>
      </c>
      <c r="I4246" s="1">
        <v>45249</v>
      </c>
      <c r="J4246">
        <f>YEAR(spending_patterns_detailed[[#This Row],[Transaction Date]])</f>
        <v>2023</v>
      </c>
      <c r="K4246" t="str">
        <f>TEXT(spending_patterns_detailed[[#This Row],[Transaction Date]],"mmm")</f>
        <v>Nov</v>
      </c>
      <c r="L42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47" spans="1:13" x14ac:dyDescent="0.4">
      <c r="A4247" t="s">
        <v>228</v>
      </c>
      <c r="B4247" t="s">
        <v>49</v>
      </c>
      <c r="C4247" t="s">
        <v>112</v>
      </c>
      <c r="D4247">
        <v>4</v>
      </c>
      <c r="E4247">
        <v>93.1</v>
      </c>
      <c r="F4247">
        <v>372.4</v>
      </c>
      <c r="G4247" t="s">
        <v>25</v>
      </c>
      <c r="H4247" t="s">
        <v>41</v>
      </c>
      <c r="I4247" s="1">
        <v>45230</v>
      </c>
      <c r="J4247">
        <f>YEAR(spending_patterns_detailed[[#This Row],[Transaction Date]])</f>
        <v>2023</v>
      </c>
      <c r="K4247" t="str">
        <f>TEXT(spending_patterns_detailed[[#This Row],[Transaction Date]],"mmm")</f>
        <v>Oct</v>
      </c>
      <c r="L42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48" spans="1:13" x14ac:dyDescent="0.4">
      <c r="A4248" t="s">
        <v>201</v>
      </c>
      <c r="B4248" t="s">
        <v>19</v>
      </c>
      <c r="C4248" t="s">
        <v>149</v>
      </c>
      <c r="D4248">
        <v>1</v>
      </c>
      <c r="E4248">
        <v>4341.5200000000004</v>
      </c>
      <c r="F4248">
        <v>4341.5200000000004</v>
      </c>
      <c r="G4248" t="s">
        <v>38</v>
      </c>
      <c r="H4248" t="s">
        <v>13</v>
      </c>
      <c r="I4248" s="1">
        <v>44998</v>
      </c>
      <c r="J4248">
        <f>YEAR(spending_patterns_detailed[[#This Row],[Transaction Date]])</f>
        <v>2023</v>
      </c>
      <c r="K4248" t="str">
        <f>TEXT(spending_patterns_detailed[[#This Row],[Transaction Date]],"mmm")</f>
        <v>Mar</v>
      </c>
      <c r="L42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2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249" spans="1:13" x14ac:dyDescent="0.4">
      <c r="A4249" t="s">
        <v>275</v>
      </c>
      <c r="B4249" t="s">
        <v>10</v>
      </c>
      <c r="C4249" t="s">
        <v>68</v>
      </c>
      <c r="D4249">
        <v>4</v>
      </c>
      <c r="E4249">
        <v>10.08</v>
      </c>
      <c r="F4249">
        <v>40.32</v>
      </c>
      <c r="G4249" t="s">
        <v>38</v>
      </c>
      <c r="H4249" t="s">
        <v>41</v>
      </c>
      <c r="I4249" s="1">
        <v>44999</v>
      </c>
      <c r="J4249">
        <f>YEAR(spending_patterns_detailed[[#This Row],[Transaction Date]])</f>
        <v>2023</v>
      </c>
      <c r="K4249" t="str">
        <f>TEXT(spending_patterns_detailed[[#This Row],[Transaction Date]],"mmm")</f>
        <v>Mar</v>
      </c>
      <c r="L42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50" spans="1:13" x14ac:dyDescent="0.4">
      <c r="A4250" t="s">
        <v>215</v>
      </c>
      <c r="B4250" t="s">
        <v>46</v>
      </c>
      <c r="C4250" t="s">
        <v>104</v>
      </c>
      <c r="D4250">
        <v>5</v>
      </c>
      <c r="E4250">
        <v>13.72</v>
      </c>
      <c r="F4250">
        <v>68.58</v>
      </c>
      <c r="G4250" t="s">
        <v>38</v>
      </c>
      <c r="H4250" t="s">
        <v>13</v>
      </c>
      <c r="I4250" s="1">
        <v>45631</v>
      </c>
      <c r="J4250">
        <f>YEAR(spending_patterns_detailed[[#This Row],[Transaction Date]])</f>
        <v>2024</v>
      </c>
      <c r="K4250" t="str">
        <f>TEXT(spending_patterns_detailed[[#This Row],[Transaction Date]],"mmm")</f>
        <v>Dec</v>
      </c>
      <c r="L42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51" spans="1:13" x14ac:dyDescent="0.4">
      <c r="A4251" t="s">
        <v>146</v>
      </c>
      <c r="B4251" t="s">
        <v>49</v>
      </c>
      <c r="C4251" t="s">
        <v>197</v>
      </c>
      <c r="D4251">
        <v>2</v>
      </c>
      <c r="E4251">
        <v>54.98</v>
      </c>
      <c r="F4251">
        <v>109.96</v>
      </c>
      <c r="G4251" t="s">
        <v>21</v>
      </c>
      <c r="H4251" t="s">
        <v>17</v>
      </c>
      <c r="I4251" s="1">
        <v>45638</v>
      </c>
      <c r="J4251">
        <f>YEAR(spending_patterns_detailed[[#This Row],[Transaction Date]])</f>
        <v>2024</v>
      </c>
      <c r="K4251" t="str">
        <f>TEXT(spending_patterns_detailed[[#This Row],[Transaction Date]],"mmm")</f>
        <v>Dec</v>
      </c>
      <c r="L42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52" spans="1:13" x14ac:dyDescent="0.4">
      <c r="A4252" t="s">
        <v>221</v>
      </c>
      <c r="B4252" t="s">
        <v>61</v>
      </c>
      <c r="C4252" t="s">
        <v>62</v>
      </c>
      <c r="D4252">
        <v>1</v>
      </c>
      <c r="E4252">
        <v>498.73</v>
      </c>
      <c r="F4252">
        <v>498.73</v>
      </c>
      <c r="G4252" t="s">
        <v>25</v>
      </c>
      <c r="H4252" t="s">
        <v>13</v>
      </c>
      <c r="I4252" s="1">
        <v>45351</v>
      </c>
      <c r="J4252">
        <f>YEAR(spending_patterns_detailed[[#This Row],[Transaction Date]])</f>
        <v>2024</v>
      </c>
      <c r="K4252" t="str">
        <f>TEXT(spending_patterns_detailed[[#This Row],[Transaction Date]],"mmm")</f>
        <v>Feb</v>
      </c>
      <c r="L42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53" spans="1:13" x14ac:dyDescent="0.4">
      <c r="A4253" t="s">
        <v>51</v>
      </c>
      <c r="B4253" t="s">
        <v>27</v>
      </c>
      <c r="C4253" t="s">
        <v>40</v>
      </c>
      <c r="D4253">
        <v>1</v>
      </c>
      <c r="E4253">
        <v>31.25</v>
      </c>
      <c r="F4253">
        <v>31.25</v>
      </c>
      <c r="G4253" t="s">
        <v>12</v>
      </c>
      <c r="H4253" t="s">
        <v>13</v>
      </c>
      <c r="I4253" s="1">
        <v>45079</v>
      </c>
      <c r="J4253">
        <f>YEAR(spending_patterns_detailed[[#This Row],[Transaction Date]])</f>
        <v>2023</v>
      </c>
      <c r="K4253" t="str">
        <f>TEXT(spending_patterns_detailed[[#This Row],[Transaction Date]],"mmm")</f>
        <v>Jun</v>
      </c>
      <c r="L42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54" spans="1:13" x14ac:dyDescent="0.4">
      <c r="A4254" t="s">
        <v>222</v>
      </c>
      <c r="B4254" t="s">
        <v>100</v>
      </c>
      <c r="C4254" t="s">
        <v>130</v>
      </c>
      <c r="D4254">
        <v>1</v>
      </c>
      <c r="E4254">
        <v>13.73</v>
      </c>
      <c r="F4254">
        <v>13.73</v>
      </c>
      <c r="G4254" t="s">
        <v>38</v>
      </c>
      <c r="H4254" t="s">
        <v>41</v>
      </c>
      <c r="I4254" s="1">
        <v>45014</v>
      </c>
      <c r="J4254">
        <f>YEAR(spending_patterns_detailed[[#This Row],[Transaction Date]])</f>
        <v>2023</v>
      </c>
      <c r="K4254" t="str">
        <f>TEXT(spending_patterns_detailed[[#This Row],[Transaction Date]],"mmm")</f>
        <v>Mar</v>
      </c>
      <c r="L42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55" spans="1:13" x14ac:dyDescent="0.4">
      <c r="A4255" t="s">
        <v>236</v>
      </c>
      <c r="B4255" t="s">
        <v>31</v>
      </c>
      <c r="C4255" t="s">
        <v>80</v>
      </c>
      <c r="D4255">
        <v>1</v>
      </c>
      <c r="E4255">
        <v>8.73</v>
      </c>
      <c r="F4255">
        <v>8.73</v>
      </c>
      <c r="G4255" t="s">
        <v>12</v>
      </c>
      <c r="H4255" t="s">
        <v>41</v>
      </c>
      <c r="I4255" s="1">
        <v>45412</v>
      </c>
      <c r="J4255">
        <f>YEAR(spending_patterns_detailed[[#This Row],[Transaction Date]])</f>
        <v>2024</v>
      </c>
      <c r="K4255" t="str">
        <f>TEXT(spending_patterns_detailed[[#This Row],[Transaction Date]],"mmm")</f>
        <v>Apr</v>
      </c>
      <c r="L42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256" spans="1:13" x14ac:dyDescent="0.4">
      <c r="A4256" t="s">
        <v>96</v>
      </c>
      <c r="B4256" t="s">
        <v>56</v>
      </c>
      <c r="C4256" t="s">
        <v>66</v>
      </c>
      <c r="D4256">
        <v>5</v>
      </c>
      <c r="E4256">
        <v>129.80000000000001</v>
      </c>
      <c r="F4256">
        <v>648.98</v>
      </c>
      <c r="G4256" t="s">
        <v>21</v>
      </c>
      <c r="H4256" t="s">
        <v>17</v>
      </c>
      <c r="I4256" s="1">
        <v>44962</v>
      </c>
      <c r="J4256">
        <f>YEAR(spending_patterns_detailed[[#This Row],[Transaction Date]])</f>
        <v>2023</v>
      </c>
      <c r="K4256" t="str">
        <f>TEXT(spending_patterns_detailed[[#This Row],[Transaction Date]],"mmm")</f>
        <v>Feb</v>
      </c>
      <c r="L42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57" spans="1:13" x14ac:dyDescent="0.4">
      <c r="A4257" t="s">
        <v>267</v>
      </c>
      <c r="B4257" t="s">
        <v>31</v>
      </c>
      <c r="C4257" t="s">
        <v>32</v>
      </c>
      <c r="D4257">
        <v>1</v>
      </c>
      <c r="E4257">
        <v>254.6</v>
      </c>
      <c r="F4257">
        <v>254.6</v>
      </c>
      <c r="G4257" t="s">
        <v>38</v>
      </c>
      <c r="H4257" t="s">
        <v>13</v>
      </c>
      <c r="I4257" s="1">
        <v>45237</v>
      </c>
      <c r="J4257">
        <f>YEAR(spending_patterns_detailed[[#This Row],[Transaction Date]])</f>
        <v>2023</v>
      </c>
      <c r="K4257" t="str">
        <f>TEXT(spending_patterns_detailed[[#This Row],[Transaction Date]],"mmm")</f>
        <v>Nov</v>
      </c>
      <c r="L42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58" spans="1:13" x14ac:dyDescent="0.4">
      <c r="A4258" t="s">
        <v>184</v>
      </c>
      <c r="B4258" t="s">
        <v>19</v>
      </c>
      <c r="C4258" t="s">
        <v>52</v>
      </c>
      <c r="D4258">
        <v>1</v>
      </c>
      <c r="E4258">
        <v>179.35</v>
      </c>
      <c r="F4258">
        <v>179.35</v>
      </c>
      <c r="G4258" t="s">
        <v>25</v>
      </c>
      <c r="H4258" t="s">
        <v>41</v>
      </c>
      <c r="I4258" s="1">
        <v>45158</v>
      </c>
      <c r="J4258">
        <f>YEAR(spending_patterns_detailed[[#This Row],[Transaction Date]])</f>
        <v>2023</v>
      </c>
      <c r="K4258" t="str">
        <f>TEXT(spending_patterns_detailed[[#This Row],[Transaction Date]],"mmm")</f>
        <v>Aug</v>
      </c>
      <c r="L42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59" spans="1:13" x14ac:dyDescent="0.4">
      <c r="A4259" t="s">
        <v>238</v>
      </c>
      <c r="B4259" t="s">
        <v>10</v>
      </c>
      <c r="C4259" t="s">
        <v>68</v>
      </c>
      <c r="D4259">
        <v>1</v>
      </c>
      <c r="E4259">
        <v>3.5</v>
      </c>
      <c r="F4259">
        <v>3.5</v>
      </c>
      <c r="G4259" t="s">
        <v>12</v>
      </c>
      <c r="H4259" t="s">
        <v>17</v>
      </c>
      <c r="I4259" s="1">
        <v>45602</v>
      </c>
      <c r="J4259">
        <f>YEAR(spending_patterns_detailed[[#This Row],[Transaction Date]])</f>
        <v>2024</v>
      </c>
      <c r="K4259" t="str">
        <f>TEXT(spending_patterns_detailed[[#This Row],[Transaction Date]],"mmm")</f>
        <v>Nov</v>
      </c>
      <c r="L42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260" spans="1:13" x14ac:dyDescent="0.4">
      <c r="A4260" t="s">
        <v>221</v>
      </c>
      <c r="B4260" t="s">
        <v>46</v>
      </c>
      <c r="C4260" t="s">
        <v>162</v>
      </c>
      <c r="D4260">
        <v>2</v>
      </c>
      <c r="E4260">
        <v>2.4500000000000002</v>
      </c>
      <c r="F4260">
        <v>4.9000000000000004</v>
      </c>
      <c r="G4260" t="s">
        <v>38</v>
      </c>
      <c r="H4260" t="s">
        <v>17</v>
      </c>
      <c r="I4260" s="1">
        <v>45226</v>
      </c>
      <c r="J4260">
        <f>YEAR(spending_patterns_detailed[[#This Row],[Transaction Date]])</f>
        <v>2023</v>
      </c>
      <c r="K4260" t="str">
        <f>TEXT(spending_patterns_detailed[[#This Row],[Transaction Date]],"mmm")</f>
        <v>Oct</v>
      </c>
      <c r="L42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261" spans="1:13" x14ac:dyDescent="0.4">
      <c r="A4261" t="s">
        <v>246</v>
      </c>
      <c r="B4261" t="s">
        <v>10</v>
      </c>
      <c r="C4261" t="s">
        <v>43</v>
      </c>
      <c r="D4261">
        <v>5</v>
      </c>
      <c r="E4261">
        <v>2.09</v>
      </c>
      <c r="F4261">
        <v>10.45</v>
      </c>
      <c r="G4261" t="s">
        <v>38</v>
      </c>
      <c r="H4261" t="s">
        <v>17</v>
      </c>
      <c r="I4261" s="1">
        <v>45455</v>
      </c>
      <c r="J4261">
        <f>YEAR(spending_patterns_detailed[[#This Row],[Transaction Date]])</f>
        <v>2024</v>
      </c>
      <c r="K4261" t="str">
        <f>TEXT(spending_patterns_detailed[[#This Row],[Transaction Date]],"mmm")</f>
        <v>Jun</v>
      </c>
      <c r="L42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62" spans="1:13" x14ac:dyDescent="0.4">
      <c r="A4262" t="s">
        <v>178</v>
      </c>
      <c r="B4262" t="s">
        <v>31</v>
      </c>
      <c r="C4262" t="s">
        <v>32</v>
      </c>
      <c r="D4262">
        <v>1</v>
      </c>
      <c r="E4262">
        <v>469.34</v>
      </c>
      <c r="F4262">
        <v>469.34</v>
      </c>
      <c r="G4262" t="s">
        <v>38</v>
      </c>
      <c r="H4262" t="s">
        <v>13</v>
      </c>
      <c r="I4262" s="1">
        <v>44972</v>
      </c>
      <c r="J4262">
        <f>YEAR(spending_patterns_detailed[[#This Row],[Transaction Date]])</f>
        <v>2023</v>
      </c>
      <c r="K4262" t="str">
        <f>TEXT(spending_patterns_detailed[[#This Row],[Transaction Date]],"mmm")</f>
        <v>Feb</v>
      </c>
      <c r="L42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63" spans="1:13" x14ac:dyDescent="0.4">
      <c r="A4263" t="s">
        <v>225</v>
      </c>
      <c r="B4263" t="s">
        <v>23</v>
      </c>
      <c r="C4263" t="s">
        <v>34</v>
      </c>
      <c r="D4263">
        <v>2</v>
      </c>
      <c r="E4263">
        <v>155.94999999999999</v>
      </c>
      <c r="F4263">
        <v>311.89999999999998</v>
      </c>
      <c r="G4263" t="s">
        <v>12</v>
      </c>
      <c r="H4263" t="s">
        <v>13</v>
      </c>
      <c r="I4263" s="1">
        <v>44990</v>
      </c>
      <c r="J4263">
        <f>YEAR(spending_patterns_detailed[[#This Row],[Transaction Date]])</f>
        <v>2023</v>
      </c>
      <c r="K4263" t="str">
        <f>TEXT(spending_patterns_detailed[[#This Row],[Transaction Date]],"mmm")</f>
        <v>Mar</v>
      </c>
      <c r="L42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64" spans="1:13" x14ac:dyDescent="0.4">
      <c r="A4264" t="s">
        <v>172</v>
      </c>
      <c r="B4264" t="s">
        <v>61</v>
      </c>
      <c r="C4264" t="s">
        <v>78</v>
      </c>
      <c r="D4264">
        <v>1</v>
      </c>
      <c r="E4264">
        <v>839.68</v>
      </c>
      <c r="F4264">
        <v>839.68</v>
      </c>
      <c r="G4264" t="s">
        <v>12</v>
      </c>
      <c r="H4264" t="s">
        <v>41</v>
      </c>
      <c r="I4264" s="1">
        <v>45601</v>
      </c>
      <c r="J4264">
        <f>YEAR(spending_patterns_detailed[[#This Row],[Transaction Date]])</f>
        <v>2024</v>
      </c>
      <c r="K4264" t="str">
        <f>TEXT(spending_patterns_detailed[[#This Row],[Transaction Date]],"mmm")</f>
        <v>Nov</v>
      </c>
      <c r="L42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65" spans="1:13" x14ac:dyDescent="0.4">
      <c r="A4265" t="s">
        <v>129</v>
      </c>
      <c r="B4265" t="s">
        <v>36</v>
      </c>
      <c r="C4265" t="s">
        <v>160</v>
      </c>
      <c r="D4265">
        <v>1</v>
      </c>
      <c r="E4265">
        <v>572</v>
      </c>
      <c r="F4265">
        <v>572</v>
      </c>
      <c r="G4265" t="s">
        <v>25</v>
      </c>
      <c r="H4265" t="s">
        <v>13</v>
      </c>
      <c r="I4265" s="1">
        <v>45482</v>
      </c>
      <c r="J4265">
        <f>YEAR(spending_patterns_detailed[[#This Row],[Transaction Date]])</f>
        <v>2024</v>
      </c>
      <c r="K4265" t="str">
        <f>TEXT(spending_patterns_detailed[[#This Row],[Transaction Date]],"mmm")</f>
        <v>Jul</v>
      </c>
      <c r="L42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66" spans="1:13" x14ac:dyDescent="0.4">
      <c r="A4266" t="s">
        <v>123</v>
      </c>
      <c r="B4266" t="s">
        <v>49</v>
      </c>
      <c r="C4266" t="s">
        <v>163</v>
      </c>
      <c r="D4266">
        <v>1</v>
      </c>
      <c r="E4266">
        <v>17.260000000000002</v>
      </c>
      <c r="F4266">
        <v>17.260000000000002</v>
      </c>
      <c r="G4266" t="s">
        <v>25</v>
      </c>
      <c r="H4266" t="s">
        <v>17</v>
      </c>
      <c r="I4266" s="1">
        <v>45405</v>
      </c>
      <c r="J4266">
        <f>YEAR(spending_patterns_detailed[[#This Row],[Transaction Date]])</f>
        <v>2024</v>
      </c>
      <c r="K4266" t="str">
        <f>TEXT(spending_patterns_detailed[[#This Row],[Transaction Date]],"mmm")</f>
        <v>Apr</v>
      </c>
      <c r="L42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67" spans="1:13" x14ac:dyDescent="0.4">
      <c r="A4267" t="s">
        <v>248</v>
      </c>
      <c r="B4267" t="s">
        <v>36</v>
      </c>
      <c r="C4267" t="s">
        <v>37</v>
      </c>
      <c r="D4267">
        <v>1</v>
      </c>
      <c r="E4267">
        <v>521.87</v>
      </c>
      <c r="F4267">
        <v>521.87</v>
      </c>
      <c r="G4267" t="s">
        <v>38</v>
      </c>
      <c r="H4267" t="s">
        <v>41</v>
      </c>
      <c r="I4267" s="1">
        <v>45605</v>
      </c>
      <c r="J4267">
        <f>YEAR(spending_patterns_detailed[[#This Row],[Transaction Date]])</f>
        <v>2024</v>
      </c>
      <c r="K4267" t="str">
        <f>TEXT(spending_patterns_detailed[[#This Row],[Transaction Date]],"mmm")</f>
        <v>Nov</v>
      </c>
      <c r="L42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68" spans="1:13" x14ac:dyDescent="0.4">
      <c r="A4268" t="s">
        <v>228</v>
      </c>
      <c r="B4268" t="s">
        <v>56</v>
      </c>
      <c r="C4268" t="s">
        <v>57</v>
      </c>
      <c r="D4268">
        <v>3</v>
      </c>
      <c r="E4268">
        <v>28988.98</v>
      </c>
      <c r="F4268">
        <v>86966.94</v>
      </c>
      <c r="G4268" t="s">
        <v>12</v>
      </c>
      <c r="H4268" t="s">
        <v>13</v>
      </c>
      <c r="I4268" s="1">
        <v>45078</v>
      </c>
      <c r="J4268">
        <f>YEAR(spending_patterns_detailed[[#This Row],[Transaction Date]])</f>
        <v>2023</v>
      </c>
      <c r="K4268" t="str">
        <f>TEXT(spending_patterns_detailed[[#This Row],[Transaction Date]],"mmm")</f>
        <v>Jun</v>
      </c>
      <c r="L42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42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269" spans="1:13" x14ac:dyDescent="0.4">
      <c r="A4269" t="s">
        <v>272</v>
      </c>
      <c r="B4269" t="s">
        <v>19</v>
      </c>
      <c r="C4269" t="s">
        <v>52</v>
      </c>
      <c r="D4269">
        <v>1</v>
      </c>
      <c r="E4269">
        <v>182.36</v>
      </c>
      <c r="F4269">
        <v>182.36</v>
      </c>
      <c r="G4269" t="s">
        <v>12</v>
      </c>
      <c r="H4269" t="s">
        <v>17</v>
      </c>
      <c r="I4269" s="1">
        <v>45088</v>
      </c>
      <c r="J4269">
        <f>YEAR(spending_patterns_detailed[[#This Row],[Transaction Date]])</f>
        <v>2023</v>
      </c>
      <c r="K4269" t="str">
        <f>TEXT(spending_patterns_detailed[[#This Row],[Transaction Date]],"mmm")</f>
        <v>Jun</v>
      </c>
      <c r="L42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70" spans="1:13" x14ac:dyDescent="0.4">
      <c r="A4270" t="s">
        <v>175</v>
      </c>
      <c r="B4270" t="s">
        <v>31</v>
      </c>
      <c r="C4270" t="s">
        <v>94</v>
      </c>
      <c r="D4270">
        <v>1</v>
      </c>
      <c r="E4270">
        <v>95.39</v>
      </c>
      <c r="F4270">
        <v>95.39</v>
      </c>
      <c r="G4270" t="s">
        <v>21</v>
      </c>
      <c r="H4270" t="s">
        <v>17</v>
      </c>
      <c r="I4270" s="1">
        <v>45402</v>
      </c>
      <c r="J4270">
        <f>YEAR(spending_patterns_detailed[[#This Row],[Transaction Date]])</f>
        <v>2024</v>
      </c>
      <c r="K4270" t="str">
        <f>TEXT(spending_patterns_detailed[[#This Row],[Transaction Date]],"mmm")</f>
        <v>Apr</v>
      </c>
      <c r="L42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71" spans="1:13" x14ac:dyDescent="0.4">
      <c r="A4271" t="s">
        <v>98</v>
      </c>
      <c r="B4271" t="s">
        <v>49</v>
      </c>
      <c r="C4271" t="s">
        <v>50</v>
      </c>
      <c r="D4271">
        <v>4</v>
      </c>
      <c r="E4271">
        <v>7.08</v>
      </c>
      <c r="F4271">
        <v>28.32</v>
      </c>
      <c r="G4271" t="s">
        <v>12</v>
      </c>
      <c r="H4271" t="s">
        <v>13</v>
      </c>
      <c r="I4271" s="1">
        <v>45332</v>
      </c>
      <c r="J4271">
        <f>YEAR(spending_patterns_detailed[[#This Row],[Transaction Date]])</f>
        <v>2024</v>
      </c>
      <c r="K4271" t="str">
        <f>TEXT(spending_patterns_detailed[[#This Row],[Transaction Date]],"mmm")</f>
        <v>Feb</v>
      </c>
      <c r="L42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72" spans="1:13" x14ac:dyDescent="0.4">
      <c r="A4272" t="s">
        <v>77</v>
      </c>
      <c r="B4272" t="s">
        <v>49</v>
      </c>
      <c r="C4272" t="s">
        <v>50</v>
      </c>
      <c r="D4272">
        <v>1</v>
      </c>
      <c r="E4272">
        <v>48.08</v>
      </c>
      <c r="F4272">
        <v>48.08</v>
      </c>
      <c r="G4272" t="s">
        <v>21</v>
      </c>
      <c r="H4272" t="s">
        <v>17</v>
      </c>
      <c r="I4272" s="1">
        <v>45162</v>
      </c>
      <c r="J4272">
        <f>YEAR(spending_patterns_detailed[[#This Row],[Transaction Date]])</f>
        <v>2023</v>
      </c>
      <c r="K4272" t="str">
        <f>TEXT(spending_patterns_detailed[[#This Row],[Transaction Date]],"mmm")</f>
        <v>Aug</v>
      </c>
      <c r="L42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73" spans="1:13" x14ac:dyDescent="0.4">
      <c r="A4273" t="s">
        <v>236</v>
      </c>
      <c r="B4273" t="s">
        <v>19</v>
      </c>
      <c r="C4273" t="s">
        <v>107</v>
      </c>
      <c r="D4273">
        <v>1</v>
      </c>
      <c r="E4273">
        <v>139.55000000000001</v>
      </c>
      <c r="F4273">
        <v>139.55000000000001</v>
      </c>
      <c r="G4273" t="s">
        <v>12</v>
      </c>
      <c r="H4273" t="s">
        <v>13</v>
      </c>
      <c r="I4273" s="1">
        <v>45566</v>
      </c>
      <c r="J4273">
        <f>YEAR(spending_patterns_detailed[[#This Row],[Transaction Date]])</f>
        <v>2024</v>
      </c>
      <c r="K4273" t="str">
        <f>TEXT(spending_patterns_detailed[[#This Row],[Transaction Date]],"mmm")</f>
        <v>Oct</v>
      </c>
      <c r="L42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74" spans="1:13" x14ac:dyDescent="0.4">
      <c r="A4274" t="s">
        <v>102</v>
      </c>
      <c r="B4274" t="s">
        <v>15</v>
      </c>
      <c r="C4274" t="s">
        <v>151</v>
      </c>
      <c r="D4274">
        <v>5</v>
      </c>
      <c r="E4274">
        <v>176.02</v>
      </c>
      <c r="F4274">
        <v>880.1</v>
      </c>
      <c r="G4274" t="s">
        <v>21</v>
      </c>
      <c r="H4274" t="s">
        <v>41</v>
      </c>
      <c r="I4274" s="1">
        <v>45185</v>
      </c>
      <c r="J4274">
        <f>YEAR(spending_patterns_detailed[[#This Row],[Transaction Date]])</f>
        <v>2023</v>
      </c>
      <c r="K4274" t="str">
        <f>TEXT(spending_patterns_detailed[[#This Row],[Transaction Date]],"mmm")</f>
        <v>Sep</v>
      </c>
      <c r="L42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75" spans="1:13" x14ac:dyDescent="0.4">
      <c r="A4275" t="s">
        <v>177</v>
      </c>
      <c r="B4275" t="s">
        <v>49</v>
      </c>
      <c r="C4275" t="s">
        <v>163</v>
      </c>
      <c r="D4275">
        <v>5</v>
      </c>
      <c r="E4275">
        <v>18.22</v>
      </c>
      <c r="F4275">
        <v>91.12</v>
      </c>
      <c r="G4275" t="s">
        <v>12</v>
      </c>
      <c r="H4275" t="s">
        <v>13</v>
      </c>
      <c r="I4275" s="1">
        <v>45406</v>
      </c>
      <c r="J4275">
        <f>YEAR(spending_patterns_detailed[[#This Row],[Transaction Date]])</f>
        <v>2024</v>
      </c>
      <c r="K4275" t="str">
        <f>TEXT(spending_patterns_detailed[[#This Row],[Transaction Date]],"mmm")</f>
        <v>Apr</v>
      </c>
      <c r="L42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76" spans="1:13" x14ac:dyDescent="0.4">
      <c r="A4276" t="s">
        <v>275</v>
      </c>
      <c r="B4276" t="s">
        <v>31</v>
      </c>
      <c r="C4276" t="s">
        <v>32</v>
      </c>
      <c r="D4276">
        <v>1</v>
      </c>
      <c r="E4276">
        <v>468.79</v>
      </c>
      <c r="F4276">
        <v>468.79</v>
      </c>
      <c r="G4276" t="s">
        <v>25</v>
      </c>
      <c r="H4276" t="s">
        <v>41</v>
      </c>
      <c r="I4276" s="1">
        <v>45164</v>
      </c>
      <c r="J4276">
        <f>YEAR(spending_patterns_detailed[[#This Row],[Transaction Date]])</f>
        <v>2023</v>
      </c>
      <c r="K4276" t="str">
        <f>TEXT(spending_patterns_detailed[[#This Row],[Transaction Date]],"mmm")</f>
        <v>Aug</v>
      </c>
      <c r="L42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77" spans="1:13" x14ac:dyDescent="0.4">
      <c r="A4277" t="s">
        <v>180</v>
      </c>
      <c r="B4277" t="s">
        <v>31</v>
      </c>
      <c r="C4277" t="s">
        <v>94</v>
      </c>
      <c r="D4277">
        <v>1</v>
      </c>
      <c r="E4277">
        <v>44.58</v>
      </c>
      <c r="F4277">
        <v>44.58</v>
      </c>
      <c r="G4277" t="s">
        <v>12</v>
      </c>
      <c r="H4277" t="s">
        <v>17</v>
      </c>
      <c r="I4277" s="1">
        <v>45161</v>
      </c>
      <c r="J4277">
        <f>YEAR(spending_patterns_detailed[[#This Row],[Transaction Date]])</f>
        <v>2023</v>
      </c>
      <c r="K4277" t="str">
        <f>TEXT(spending_patterns_detailed[[#This Row],[Transaction Date]],"mmm")</f>
        <v>Aug</v>
      </c>
      <c r="L42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78" spans="1:13" x14ac:dyDescent="0.4">
      <c r="A4278" t="s">
        <v>97</v>
      </c>
      <c r="B4278" t="s">
        <v>19</v>
      </c>
      <c r="C4278" t="s">
        <v>149</v>
      </c>
      <c r="D4278">
        <v>1</v>
      </c>
      <c r="E4278">
        <v>6297.48</v>
      </c>
      <c r="F4278">
        <v>6297.48</v>
      </c>
      <c r="G4278" t="s">
        <v>12</v>
      </c>
      <c r="H4278" t="s">
        <v>41</v>
      </c>
      <c r="I4278" s="1">
        <v>45346</v>
      </c>
      <c r="J4278">
        <f>YEAR(spending_patterns_detailed[[#This Row],[Transaction Date]])</f>
        <v>2024</v>
      </c>
      <c r="K4278" t="str">
        <f>TEXT(spending_patterns_detailed[[#This Row],[Transaction Date]],"mmm")</f>
        <v>Feb</v>
      </c>
      <c r="L42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2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279" spans="1:13" x14ac:dyDescent="0.4">
      <c r="A4279" t="s">
        <v>229</v>
      </c>
      <c r="B4279" t="s">
        <v>56</v>
      </c>
      <c r="C4279" t="s">
        <v>57</v>
      </c>
      <c r="D4279">
        <v>3</v>
      </c>
      <c r="E4279">
        <v>28232.55</v>
      </c>
      <c r="F4279">
        <v>84697.66</v>
      </c>
      <c r="G4279" t="s">
        <v>12</v>
      </c>
      <c r="H4279" t="s">
        <v>13</v>
      </c>
      <c r="I4279" s="1">
        <v>45470</v>
      </c>
      <c r="J4279">
        <f>YEAR(spending_patterns_detailed[[#This Row],[Transaction Date]])</f>
        <v>2024</v>
      </c>
      <c r="K4279" t="str">
        <f>TEXT(spending_patterns_detailed[[#This Row],[Transaction Date]],"mmm")</f>
        <v>Jun</v>
      </c>
      <c r="L42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42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280" spans="1:13" x14ac:dyDescent="0.4">
      <c r="A4280" t="s">
        <v>202</v>
      </c>
      <c r="B4280" t="s">
        <v>23</v>
      </c>
      <c r="C4280" t="s">
        <v>24</v>
      </c>
      <c r="D4280">
        <v>1</v>
      </c>
      <c r="E4280">
        <v>18.010000000000002</v>
      </c>
      <c r="F4280">
        <v>18.010000000000002</v>
      </c>
      <c r="G4280" t="s">
        <v>38</v>
      </c>
      <c r="H4280" t="s">
        <v>13</v>
      </c>
      <c r="I4280" s="1">
        <v>45529</v>
      </c>
      <c r="J4280">
        <f>YEAR(spending_patterns_detailed[[#This Row],[Transaction Date]])</f>
        <v>2024</v>
      </c>
      <c r="K4280" t="str">
        <f>TEXT(spending_patterns_detailed[[#This Row],[Transaction Date]],"mmm")</f>
        <v>Aug</v>
      </c>
      <c r="L42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81" spans="1:13" x14ac:dyDescent="0.4">
      <c r="A4281" t="s">
        <v>259</v>
      </c>
      <c r="B4281" t="s">
        <v>19</v>
      </c>
      <c r="C4281" t="s">
        <v>20</v>
      </c>
      <c r="D4281">
        <v>1</v>
      </c>
      <c r="E4281">
        <v>40.700000000000003</v>
      </c>
      <c r="F4281">
        <v>40.700000000000003</v>
      </c>
      <c r="G4281" t="s">
        <v>21</v>
      </c>
      <c r="H4281" t="s">
        <v>17</v>
      </c>
      <c r="I4281" s="1">
        <v>45151</v>
      </c>
      <c r="J4281">
        <f>YEAR(spending_patterns_detailed[[#This Row],[Transaction Date]])</f>
        <v>2023</v>
      </c>
      <c r="K4281" t="str">
        <f>TEXT(spending_patterns_detailed[[#This Row],[Transaction Date]],"mmm")</f>
        <v>Aug</v>
      </c>
      <c r="L42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82" spans="1:13" x14ac:dyDescent="0.4">
      <c r="A4282" t="s">
        <v>205</v>
      </c>
      <c r="B4282" t="s">
        <v>49</v>
      </c>
      <c r="C4282" t="s">
        <v>50</v>
      </c>
      <c r="D4282">
        <v>1</v>
      </c>
      <c r="E4282">
        <v>9.19</v>
      </c>
      <c r="F4282">
        <v>9.19</v>
      </c>
      <c r="G4282" t="s">
        <v>25</v>
      </c>
      <c r="H4282" t="s">
        <v>13</v>
      </c>
      <c r="I4282" s="1">
        <v>45082</v>
      </c>
      <c r="J4282">
        <f>YEAR(spending_patterns_detailed[[#This Row],[Transaction Date]])</f>
        <v>2023</v>
      </c>
      <c r="K4282" t="str">
        <f>TEXT(spending_patterns_detailed[[#This Row],[Transaction Date]],"mmm")</f>
        <v>Jun</v>
      </c>
      <c r="L42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283" spans="1:13" x14ac:dyDescent="0.4">
      <c r="A4283" t="s">
        <v>207</v>
      </c>
      <c r="B4283" t="s">
        <v>19</v>
      </c>
      <c r="C4283" t="s">
        <v>149</v>
      </c>
      <c r="D4283">
        <v>1</v>
      </c>
      <c r="E4283">
        <v>3137.83</v>
      </c>
      <c r="F4283">
        <v>3137.83</v>
      </c>
      <c r="G4283" t="s">
        <v>12</v>
      </c>
      <c r="H4283" t="s">
        <v>41</v>
      </c>
      <c r="I4283" s="1">
        <v>45066</v>
      </c>
      <c r="J4283">
        <f>YEAR(spending_patterns_detailed[[#This Row],[Transaction Date]])</f>
        <v>2023</v>
      </c>
      <c r="K4283" t="str">
        <f>TEXT(spending_patterns_detailed[[#This Row],[Transaction Date]],"mmm")</f>
        <v>May</v>
      </c>
      <c r="L42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2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284" spans="1:13" x14ac:dyDescent="0.4">
      <c r="A4284" t="s">
        <v>65</v>
      </c>
      <c r="B4284" t="s">
        <v>10</v>
      </c>
      <c r="C4284" t="s">
        <v>144</v>
      </c>
      <c r="D4284">
        <v>3</v>
      </c>
      <c r="E4284">
        <v>5.52</v>
      </c>
      <c r="F4284">
        <v>16.57</v>
      </c>
      <c r="G4284" t="s">
        <v>12</v>
      </c>
      <c r="H4284" t="s">
        <v>13</v>
      </c>
      <c r="I4284" s="1">
        <v>45649</v>
      </c>
      <c r="J4284">
        <f>YEAR(spending_patterns_detailed[[#This Row],[Transaction Date]])</f>
        <v>2024</v>
      </c>
      <c r="K4284" t="str">
        <f>TEXT(spending_patterns_detailed[[#This Row],[Transaction Date]],"mmm")</f>
        <v>Dec</v>
      </c>
      <c r="L42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85" spans="1:13" x14ac:dyDescent="0.4">
      <c r="A4285" t="s">
        <v>276</v>
      </c>
      <c r="B4285" t="s">
        <v>19</v>
      </c>
      <c r="C4285" t="s">
        <v>149</v>
      </c>
      <c r="D4285">
        <v>1</v>
      </c>
      <c r="E4285">
        <v>3828.41</v>
      </c>
      <c r="F4285">
        <v>3828.41</v>
      </c>
      <c r="G4285" t="s">
        <v>38</v>
      </c>
      <c r="H4285" t="s">
        <v>13</v>
      </c>
      <c r="I4285" s="1">
        <v>44960</v>
      </c>
      <c r="J4285">
        <f>YEAR(spending_patterns_detailed[[#This Row],[Transaction Date]])</f>
        <v>2023</v>
      </c>
      <c r="K4285" t="str">
        <f>TEXT(spending_patterns_detailed[[#This Row],[Transaction Date]],"mmm")</f>
        <v>Feb</v>
      </c>
      <c r="L42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2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286" spans="1:13" x14ac:dyDescent="0.4">
      <c r="A4286" t="s">
        <v>274</v>
      </c>
      <c r="B4286" t="s">
        <v>61</v>
      </c>
      <c r="C4286" t="s">
        <v>62</v>
      </c>
      <c r="D4286">
        <v>1</v>
      </c>
      <c r="E4286">
        <v>306.77</v>
      </c>
      <c r="F4286">
        <v>306.77</v>
      </c>
      <c r="G4286" t="s">
        <v>12</v>
      </c>
      <c r="H4286" t="s">
        <v>41</v>
      </c>
      <c r="I4286" s="1">
        <v>45573</v>
      </c>
      <c r="J4286">
        <f>YEAR(spending_patterns_detailed[[#This Row],[Transaction Date]])</f>
        <v>2024</v>
      </c>
      <c r="K4286" t="str">
        <f>TEXT(spending_patterns_detailed[[#This Row],[Transaction Date]],"mmm")</f>
        <v>Oct</v>
      </c>
      <c r="L42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87" spans="1:13" x14ac:dyDescent="0.4">
      <c r="A4287" t="s">
        <v>91</v>
      </c>
      <c r="B4287" t="s">
        <v>23</v>
      </c>
      <c r="C4287" t="s">
        <v>34</v>
      </c>
      <c r="D4287">
        <v>2</v>
      </c>
      <c r="E4287">
        <v>76.010000000000005</v>
      </c>
      <c r="F4287">
        <v>152.01</v>
      </c>
      <c r="G4287" t="s">
        <v>25</v>
      </c>
      <c r="H4287" t="s">
        <v>41</v>
      </c>
      <c r="I4287" s="1">
        <v>45147</v>
      </c>
      <c r="J4287">
        <f>YEAR(spending_patterns_detailed[[#This Row],[Transaction Date]])</f>
        <v>2023</v>
      </c>
      <c r="K4287" t="str">
        <f>TEXT(spending_patterns_detailed[[#This Row],[Transaction Date]],"mmm")</f>
        <v>Aug</v>
      </c>
      <c r="L42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88" spans="1:13" x14ac:dyDescent="0.4">
      <c r="A4288" t="s">
        <v>60</v>
      </c>
      <c r="B4288" t="s">
        <v>56</v>
      </c>
      <c r="C4288" t="s">
        <v>165</v>
      </c>
      <c r="D4288">
        <v>2</v>
      </c>
      <c r="E4288">
        <v>1209.58</v>
      </c>
      <c r="F4288">
        <v>2419.16</v>
      </c>
      <c r="G4288" t="s">
        <v>12</v>
      </c>
      <c r="H4288" t="s">
        <v>17</v>
      </c>
      <c r="I4288" s="1">
        <v>45383</v>
      </c>
      <c r="J4288">
        <f>YEAR(spending_patterns_detailed[[#This Row],[Transaction Date]])</f>
        <v>2024</v>
      </c>
      <c r="K4288" t="str">
        <f>TEXT(spending_patterns_detailed[[#This Row],[Transaction Date]],"mmm")</f>
        <v>Apr</v>
      </c>
      <c r="L42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2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289" spans="1:13" x14ac:dyDescent="0.4">
      <c r="A4289" t="s">
        <v>166</v>
      </c>
      <c r="B4289" t="s">
        <v>46</v>
      </c>
      <c r="C4289" t="s">
        <v>162</v>
      </c>
      <c r="D4289">
        <v>2</v>
      </c>
      <c r="E4289">
        <v>6.44</v>
      </c>
      <c r="F4289">
        <v>12.88</v>
      </c>
      <c r="G4289" t="s">
        <v>38</v>
      </c>
      <c r="H4289" t="s">
        <v>17</v>
      </c>
      <c r="I4289" s="1">
        <v>45659</v>
      </c>
      <c r="J4289">
        <f>YEAR(spending_patterns_detailed[[#This Row],[Transaction Date]])</f>
        <v>2025</v>
      </c>
      <c r="K4289" t="str">
        <f>TEXT(spending_patterns_detailed[[#This Row],[Transaction Date]],"mmm")</f>
        <v>Jan</v>
      </c>
      <c r="L42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90" spans="1:13" x14ac:dyDescent="0.4">
      <c r="A4290" t="s">
        <v>90</v>
      </c>
      <c r="B4290" t="s">
        <v>36</v>
      </c>
      <c r="C4290" t="s">
        <v>76</v>
      </c>
      <c r="D4290">
        <v>1</v>
      </c>
      <c r="E4290">
        <v>23.93</v>
      </c>
      <c r="F4290">
        <v>23.93</v>
      </c>
      <c r="G4290" t="s">
        <v>21</v>
      </c>
      <c r="H4290" t="s">
        <v>17</v>
      </c>
      <c r="I4290" s="1">
        <v>45314</v>
      </c>
      <c r="J4290">
        <f>YEAR(spending_patterns_detailed[[#This Row],[Transaction Date]])</f>
        <v>2024</v>
      </c>
      <c r="K4290" t="str">
        <f>TEXT(spending_patterns_detailed[[#This Row],[Transaction Date]],"mmm")</f>
        <v>Jan</v>
      </c>
      <c r="L42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91" spans="1:13" x14ac:dyDescent="0.4">
      <c r="A4291" t="s">
        <v>26</v>
      </c>
      <c r="B4291" t="s">
        <v>49</v>
      </c>
      <c r="C4291" t="s">
        <v>50</v>
      </c>
      <c r="D4291">
        <v>2</v>
      </c>
      <c r="E4291">
        <v>10.15</v>
      </c>
      <c r="F4291">
        <v>20.3</v>
      </c>
      <c r="G4291" t="s">
        <v>12</v>
      </c>
      <c r="H4291" t="s">
        <v>41</v>
      </c>
      <c r="I4291" s="1">
        <v>45368</v>
      </c>
      <c r="J4291">
        <f>YEAR(spending_patterns_detailed[[#This Row],[Transaction Date]])</f>
        <v>2024</v>
      </c>
      <c r="K4291" t="str">
        <f>TEXT(spending_patterns_detailed[[#This Row],[Transaction Date]],"mmm")</f>
        <v>Mar</v>
      </c>
      <c r="L42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92" spans="1:13" x14ac:dyDescent="0.4">
      <c r="A4292" t="s">
        <v>231</v>
      </c>
      <c r="B4292" t="s">
        <v>23</v>
      </c>
      <c r="C4292" t="s">
        <v>24</v>
      </c>
      <c r="D4292">
        <v>2</v>
      </c>
      <c r="E4292">
        <v>28.17</v>
      </c>
      <c r="F4292">
        <v>56.34</v>
      </c>
      <c r="G4292" t="s">
        <v>12</v>
      </c>
      <c r="H4292" t="s">
        <v>13</v>
      </c>
      <c r="I4292" s="1">
        <v>45343</v>
      </c>
      <c r="J4292">
        <f>YEAR(spending_patterns_detailed[[#This Row],[Transaction Date]])</f>
        <v>2024</v>
      </c>
      <c r="K4292" t="str">
        <f>TEXT(spending_patterns_detailed[[#This Row],[Transaction Date]],"mmm")</f>
        <v>Feb</v>
      </c>
      <c r="L42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93" spans="1:13" x14ac:dyDescent="0.4">
      <c r="A4293" t="s">
        <v>85</v>
      </c>
      <c r="B4293" t="s">
        <v>36</v>
      </c>
      <c r="C4293" t="s">
        <v>160</v>
      </c>
      <c r="D4293">
        <v>1</v>
      </c>
      <c r="E4293">
        <v>175.4</v>
      </c>
      <c r="F4293">
        <v>175.4</v>
      </c>
      <c r="G4293" t="s">
        <v>21</v>
      </c>
      <c r="H4293" t="s">
        <v>17</v>
      </c>
      <c r="I4293" s="1">
        <v>44958</v>
      </c>
      <c r="J4293">
        <f>YEAR(spending_patterns_detailed[[#This Row],[Transaction Date]])</f>
        <v>2023</v>
      </c>
      <c r="K4293" t="str">
        <f>TEXT(spending_patterns_detailed[[#This Row],[Transaction Date]],"mmm")</f>
        <v>Feb</v>
      </c>
      <c r="L42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94" spans="1:13" x14ac:dyDescent="0.4">
      <c r="A4294" t="s">
        <v>275</v>
      </c>
      <c r="B4294" t="s">
        <v>100</v>
      </c>
      <c r="C4294" t="s">
        <v>101</v>
      </c>
      <c r="D4294">
        <v>1</v>
      </c>
      <c r="E4294">
        <v>10.19</v>
      </c>
      <c r="F4294">
        <v>10.19</v>
      </c>
      <c r="G4294" t="s">
        <v>12</v>
      </c>
      <c r="H4294" t="s">
        <v>17</v>
      </c>
      <c r="I4294" s="1">
        <v>45120</v>
      </c>
      <c r="J4294">
        <f>YEAR(spending_patterns_detailed[[#This Row],[Transaction Date]])</f>
        <v>2023</v>
      </c>
      <c r="K4294" t="str">
        <f>TEXT(spending_patterns_detailed[[#This Row],[Transaction Date]],"mmm")</f>
        <v>Jul</v>
      </c>
      <c r="L42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95" spans="1:13" x14ac:dyDescent="0.4">
      <c r="A4295" t="s">
        <v>119</v>
      </c>
      <c r="B4295" t="s">
        <v>49</v>
      </c>
      <c r="C4295" t="s">
        <v>50</v>
      </c>
      <c r="D4295">
        <v>2</v>
      </c>
      <c r="E4295">
        <v>25.01</v>
      </c>
      <c r="F4295">
        <v>50.01</v>
      </c>
      <c r="G4295" t="s">
        <v>25</v>
      </c>
      <c r="H4295" t="s">
        <v>41</v>
      </c>
      <c r="I4295" s="1">
        <v>45348</v>
      </c>
      <c r="J4295">
        <f>YEAR(spending_patterns_detailed[[#This Row],[Transaction Date]])</f>
        <v>2024</v>
      </c>
      <c r="K4295" t="str">
        <f>TEXT(spending_patterns_detailed[[#This Row],[Transaction Date]],"mmm")</f>
        <v>Feb</v>
      </c>
      <c r="L42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296" spans="1:13" x14ac:dyDescent="0.4">
      <c r="A4296" t="s">
        <v>276</v>
      </c>
      <c r="B4296" t="s">
        <v>46</v>
      </c>
      <c r="C4296" t="s">
        <v>109</v>
      </c>
      <c r="D4296">
        <v>4</v>
      </c>
      <c r="E4296">
        <v>39.6</v>
      </c>
      <c r="F4296">
        <v>158.38999999999999</v>
      </c>
      <c r="G4296" t="s">
        <v>38</v>
      </c>
      <c r="H4296" t="s">
        <v>17</v>
      </c>
      <c r="I4296" s="1">
        <v>45606</v>
      </c>
      <c r="J4296">
        <f>YEAR(spending_patterns_detailed[[#This Row],[Transaction Date]])</f>
        <v>2024</v>
      </c>
      <c r="K4296" t="str">
        <f>TEXT(spending_patterns_detailed[[#This Row],[Transaction Date]],"mmm")</f>
        <v>Nov</v>
      </c>
      <c r="L42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97" spans="1:13" x14ac:dyDescent="0.4">
      <c r="A4297" t="s">
        <v>106</v>
      </c>
      <c r="B4297" t="s">
        <v>36</v>
      </c>
      <c r="C4297" t="s">
        <v>160</v>
      </c>
      <c r="D4297">
        <v>1</v>
      </c>
      <c r="E4297">
        <v>483.44</v>
      </c>
      <c r="F4297">
        <v>483.44</v>
      </c>
      <c r="G4297" t="s">
        <v>21</v>
      </c>
      <c r="H4297" t="s">
        <v>13</v>
      </c>
      <c r="I4297" s="1">
        <v>44965</v>
      </c>
      <c r="J4297">
        <f>YEAR(spending_patterns_detailed[[#This Row],[Transaction Date]])</f>
        <v>2023</v>
      </c>
      <c r="K4297" t="str">
        <f>TEXT(spending_patterns_detailed[[#This Row],[Transaction Date]],"mmm")</f>
        <v>Feb</v>
      </c>
      <c r="L42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2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298" spans="1:13" x14ac:dyDescent="0.4">
      <c r="A4298" t="s">
        <v>215</v>
      </c>
      <c r="B4298" t="s">
        <v>100</v>
      </c>
      <c r="C4298" t="s">
        <v>101</v>
      </c>
      <c r="D4298">
        <v>1</v>
      </c>
      <c r="E4298">
        <v>9.8000000000000007</v>
      </c>
      <c r="F4298">
        <v>9.8000000000000007</v>
      </c>
      <c r="G4298" t="s">
        <v>12</v>
      </c>
      <c r="H4298" t="s">
        <v>41</v>
      </c>
      <c r="I4298" s="1">
        <v>45321</v>
      </c>
      <c r="J4298">
        <f>YEAR(spending_patterns_detailed[[#This Row],[Transaction Date]])</f>
        <v>2024</v>
      </c>
      <c r="K4298" t="str">
        <f>TEXT(spending_patterns_detailed[[#This Row],[Transaction Date]],"mmm")</f>
        <v>Jan</v>
      </c>
      <c r="L42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2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299" spans="1:13" x14ac:dyDescent="0.4">
      <c r="A4299" t="s">
        <v>245</v>
      </c>
      <c r="B4299" t="s">
        <v>36</v>
      </c>
      <c r="C4299" t="s">
        <v>76</v>
      </c>
      <c r="D4299">
        <v>1</v>
      </c>
      <c r="E4299">
        <v>17.309999999999999</v>
      </c>
      <c r="F4299">
        <v>17.309999999999999</v>
      </c>
      <c r="G4299" t="s">
        <v>25</v>
      </c>
      <c r="H4299" t="s">
        <v>17</v>
      </c>
      <c r="I4299" s="1">
        <v>45653</v>
      </c>
      <c r="J4299">
        <f>YEAR(spending_patterns_detailed[[#This Row],[Transaction Date]])</f>
        <v>2024</v>
      </c>
      <c r="K4299" t="str">
        <f>TEXT(spending_patterns_detailed[[#This Row],[Transaction Date]],"mmm")</f>
        <v>Dec</v>
      </c>
      <c r="L42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2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00" spans="1:13" x14ac:dyDescent="0.4">
      <c r="A4300" t="s">
        <v>194</v>
      </c>
      <c r="B4300" t="s">
        <v>10</v>
      </c>
      <c r="C4300" t="s">
        <v>68</v>
      </c>
      <c r="D4300">
        <v>1</v>
      </c>
      <c r="E4300">
        <v>5.56</v>
      </c>
      <c r="F4300">
        <v>5.56</v>
      </c>
      <c r="G4300" t="s">
        <v>12</v>
      </c>
      <c r="H4300" t="s">
        <v>41</v>
      </c>
      <c r="I4300" s="1">
        <v>45558</v>
      </c>
      <c r="J4300">
        <f>YEAR(spending_patterns_detailed[[#This Row],[Transaction Date]])</f>
        <v>2024</v>
      </c>
      <c r="K4300" t="str">
        <f>TEXT(spending_patterns_detailed[[#This Row],[Transaction Date]],"mmm")</f>
        <v>Sep</v>
      </c>
      <c r="L43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01" spans="1:13" x14ac:dyDescent="0.4">
      <c r="A4301" t="s">
        <v>145</v>
      </c>
      <c r="B4301" t="s">
        <v>27</v>
      </c>
      <c r="C4301" t="s">
        <v>40</v>
      </c>
      <c r="D4301">
        <v>1</v>
      </c>
      <c r="E4301">
        <v>22.35</v>
      </c>
      <c r="F4301">
        <v>22.35</v>
      </c>
      <c r="G4301" t="s">
        <v>21</v>
      </c>
      <c r="H4301" t="s">
        <v>41</v>
      </c>
      <c r="I4301" s="1">
        <v>44931</v>
      </c>
      <c r="J4301">
        <f>YEAR(spending_patterns_detailed[[#This Row],[Transaction Date]])</f>
        <v>2023</v>
      </c>
      <c r="K4301" t="str">
        <f>TEXT(spending_patterns_detailed[[#This Row],[Transaction Date]],"mmm")</f>
        <v>Jan</v>
      </c>
      <c r="L43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02" spans="1:13" x14ac:dyDescent="0.4">
      <c r="A4302" t="s">
        <v>264</v>
      </c>
      <c r="B4302" t="s">
        <v>15</v>
      </c>
      <c r="C4302" t="s">
        <v>151</v>
      </c>
      <c r="D4302">
        <v>4</v>
      </c>
      <c r="E4302">
        <v>65.19</v>
      </c>
      <c r="F4302">
        <v>260.75</v>
      </c>
      <c r="G4302" t="s">
        <v>12</v>
      </c>
      <c r="H4302" t="s">
        <v>17</v>
      </c>
      <c r="I4302" s="1">
        <v>44989</v>
      </c>
      <c r="J4302">
        <f>YEAR(spending_patterns_detailed[[#This Row],[Transaction Date]])</f>
        <v>2023</v>
      </c>
      <c r="K4302" t="str">
        <f>TEXT(spending_patterns_detailed[[#This Row],[Transaction Date]],"mmm")</f>
        <v>Mar</v>
      </c>
      <c r="L43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03" spans="1:13" x14ac:dyDescent="0.4">
      <c r="A4303" t="s">
        <v>250</v>
      </c>
      <c r="B4303" t="s">
        <v>36</v>
      </c>
      <c r="C4303" t="s">
        <v>160</v>
      </c>
      <c r="D4303">
        <v>1</v>
      </c>
      <c r="E4303">
        <v>369.75</v>
      </c>
      <c r="F4303">
        <v>369.75</v>
      </c>
      <c r="G4303" t="s">
        <v>21</v>
      </c>
      <c r="H4303" t="s">
        <v>17</v>
      </c>
      <c r="I4303" s="1">
        <v>45339</v>
      </c>
      <c r="J4303">
        <f>YEAR(spending_patterns_detailed[[#This Row],[Transaction Date]])</f>
        <v>2024</v>
      </c>
      <c r="K4303" t="str">
        <f>TEXT(spending_patterns_detailed[[#This Row],[Transaction Date]],"mmm")</f>
        <v>Feb</v>
      </c>
      <c r="L43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04" spans="1:13" x14ac:dyDescent="0.4">
      <c r="A4304" t="s">
        <v>35</v>
      </c>
      <c r="B4304" t="s">
        <v>70</v>
      </c>
      <c r="C4304" t="s">
        <v>71</v>
      </c>
      <c r="D4304">
        <v>5</v>
      </c>
      <c r="E4304">
        <v>16.93</v>
      </c>
      <c r="F4304">
        <v>84.63</v>
      </c>
      <c r="G4304" t="s">
        <v>12</v>
      </c>
      <c r="H4304" t="s">
        <v>41</v>
      </c>
      <c r="I4304" s="1">
        <v>45618</v>
      </c>
      <c r="J4304">
        <f>YEAR(spending_patterns_detailed[[#This Row],[Transaction Date]])</f>
        <v>2024</v>
      </c>
      <c r="K4304" t="str">
        <f>TEXT(spending_patterns_detailed[[#This Row],[Transaction Date]],"mmm")</f>
        <v>Nov</v>
      </c>
      <c r="L43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05" spans="1:13" x14ac:dyDescent="0.4">
      <c r="A4305" t="s">
        <v>187</v>
      </c>
      <c r="B4305" t="s">
        <v>19</v>
      </c>
      <c r="C4305" t="s">
        <v>149</v>
      </c>
      <c r="D4305">
        <v>1</v>
      </c>
      <c r="E4305">
        <v>6886.91</v>
      </c>
      <c r="F4305">
        <v>6886.91</v>
      </c>
      <c r="G4305" t="s">
        <v>38</v>
      </c>
      <c r="H4305" t="s">
        <v>13</v>
      </c>
      <c r="I4305" s="1">
        <v>45261</v>
      </c>
      <c r="J4305">
        <f>YEAR(spending_patterns_detailed[[#This Row],[Transaction Date]])</f>
        <v>2023</v>
      </c>
      <c r="K4305" t="str">
        <f>TEXT(spending_patterns_detailed[[#This Row],[Transaction Date]],"mmm")</f>
        <v>Dec</v>
      </c>
      <c r="L43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3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306" spans="1:13" x14ac:dyDescent="0.4">
      <c r="A4306" t="s">
        <v>263</v>
      </c>
      <c r="B4306" t="s">
        <v>19</v>
      </c>
      <c r="C4306" t="s">
        <v>107</v>
      </c>
      <c r="D4306">
        <v>1</v>
      </c>
      <c r="E4306">
        <v>85.62</v>
      </c>
      <c r="F4306">
        <v>85.62</v>
      </c>
      <c r="G4306" t="s">
        <v>12</v>
      </c>
      <c r="H4306" t="s">
        <v>13</v>
      </c>
      <c r="I4306" s="1">
        <v>45046</v>
      </c>
      <c r="J4306">
        <f>YEAR(spending_patterns_detailed[[#This Row],[Transaction Date]])</f>
        <v>2023</v>
      </c>
      <c r="K4306" t="str">
        <f>TEXT(spending_patterns_detailed[[#This Row],[Transaction Date]],"mmm")</f>
        <v>Apr</v>
      </c>
      <c r="L43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07" spans="1:13" x14ac:dyDescent="0.4">
      <c r="A4307" t="s">
        <v>242</v>
      </c>
      <c r="B4307" t="s">
        <v>23</v>
      </c>
      <c r="C4307" t="s">
        <v>24</v>
      </c>
      <c r="D4307">
        <v>2</v>
      </c>
      <c r="E4307">
        <v>21.88</v>
      </c>
      <c r="F4307">
        <v>43.77</v>
      </c>
      <c r="G4307" t="s">
        <v>21</v>
      </c>
      <c r="H4307" t="s">
        <v>17</v>
      </c>
      <c r="I4307" s="1">
        <v>45669</v>
      </c>
      <c r="J4307">
        <f>YEAR(spending_patterns_detailed[[#This Row],[Transaction Date]])</f>
        <v>2025</v>
      </c>
      <c r="K4307" t="str">
        <f>TEXT(spending_patterns_detailed[[#This Row],[Transaction Date]],"mmm")</f>
        <v>Jan</v>
      </c>
      <c r="L43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08" spans="1:13" x14ac:dyDescent="0.4">
      <c r="A4308" t="s">
        <v>113</v>
      </c>
      <c r="B4308" t="s">
        <v>49</v>
      </c>
      <c r="C4308" t="s">
        <v>50</v>
      </c>
      <c r="D4308">
        <v>3</v>
      </c>
      <c r="E4308">
        <v>30.57</v>
      </c>
      <c r="F4308">
        <v>91.71</v>
      </c>
      <c r="G4308" t="s">
        <v>21</v>
      </c>
      <c r="H4308" t="s">
        <v>17</v>
      </c>
      <c r="I4308" s="1">
        <v>44957</v>
      </c>
      <c r="J4308">
        <f>YEAR(spending_patterns_detailed[[#This Row],[Transaction Date]])</f>
        <v>2023</v>
      </c>
      <c r="K4308" t="str">
        <f>TEXT(spending_patterns_detailed[[#This Row],[Transaction Date]],"mmm")</f>
        <v>Jan</v>
      </c>
      <c r="L43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09" spans="1:13" x14ac:dyDescent="0.4">
      <c r="A4309" t="s">
        <v>136</v>
      </c>
      <c r="B4309" t="s">
        <v>10</v>
      </c>
      <c r="C4309" t="s">
        <v>64</v>
      </c>
      <c r="D4309">
        <v>1</v>
      </c>
      <c r="E4309">
        <v>16.559999999999999</v>
      </c>
      <c r="F4309">
        <v>16.559999999999999</v>
      </c>
      <c r="G4309" t="s">
        <v>21</v>
      </c>
      <c r="H4309" t="s">
        <v>17</v>
      </c>
      <c r="I4309" s="1">
        <v>45524</v>
      </c>
      <c r="J4309">
        <f>YEAR(spending_patterns_detailed[[#This Row],[Transaction Date]])</f>
        <v>2024</v>
      </c>
      <c r="K4309" t="str">
        <f>TEXT(spending_patterns_detailed[[#This Row],[Transaction Date]],"mmm")</f>
        <v>Aug</v>
      </c>
      <c r="L43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10" spans="1:13" x14ac:dyDescent="0.4">
      <c r="A4310" t="s">
        <v>264</v>
      </c>
      <c r="B4310" t="s">
        <v>36</v>
      </c>
      <c r="C4310" t="s">
        <v>76</v>
      </c>
      <c r="D4310">
        <v>1</v>
      </c>
      <c r="E4310">
        <v>34.29</v>
      </c>
      <c r="F4310">
        <v>34.29</v>
      </c>
      <c r="G4310" t="s">
        <v>38</v>
      </c>
      <c r="H4310" t="s">
        <v>41</v>
      </c>
      <c r="I4310" s="1">
        <v>45658</v>
      </c>
      <c r="J4310">
        <f>YEAR(spending_patterns_detailed[[#This Row],[Transaction Date]])</f>
        <v>2025</v>
      </c>
      <c r="K4310" t="str">
        <f>TEXT(spending_patterns_detailed[[#This Row],[Transaction Date]],"mmm")</f>
        <v>Jan</v>
      </c>
      <c r="L43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11" spans="1:13" x14ac:dyDescent="0.4">
      <c r="A4311" t="s">
        <v>58</v>
      </c>
      <c r="B4311" t="s">
        <v>31</v>
      </c>
      <c r="C4311" t="s">
        <v>32</v>
      </c>
      <c r="D4311">
        <v>1</v>
      </c>
      <c r="E4311">
        <v>295.64</v>
      </c>
      <c r="F4311">
        <v>295.64</v>
      </c>
      <c r="G4311" t="s">
        <v>38</v>
      </c>
      <c r="H4311" t="s">
        <v>41</v>
      </c>
      <c r="I4311" s="1">
        <v>45162</v>
      </c>
      <c r="J4311">
        <f>YEAR(spending_patterns_detailed[[#This Row],[Transaction Date]])</f>
        <v>2023</v>
      </c>
      <c r="K4311" t="str">
        <f>TEXT(spending_patterns_detailed[[#This Row],[Transaction Date]],"mmm")</f>
        <v>Aug</v>
      </c>
      <c r="L43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12" spans="1:13" x14ac:dyDescent="0.4">
      <c r="A4312" t="s">
        <v>191</v>
      </c>
      <c r="B4312" t="s">
        <v>15</v>
      </c>
      <c r="C4312" t="s">
        <v>151</v>
      </c>
      <c r="D4312">
        <v>5</v>
      </c>
      <c r="E4312">
        <v>77.66</v>
      </c>
      <c r="F4312">
        <v>388.28</v>
      </c>
      <c r="G4312" t="s">
        <v>38</v>
      </c>
      <c r="H4312" t="s">
        <v>41</v>
      </c>
      <c r="I4312" s="1">
        <v>45603</v>
      </c>
      <c r="J4312">
        <f>YEAR(spending_patterns_detailed[[#This Row],[Transaction Date]])</f>
        <v>2024</v>
      </c>
      <c r="K4312" t="str">
        <f>TEXT(spending_patterns_detailed[[#This Row],[Transaction Date]],"mmm")</f>
        <v>Nov</v>
      </c>
      <c r="L43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13" spans="1:13" x14ac:dyDescent="0.4">
      <c r="A4313" t="s">
        <v>128</v>
      </c>
      <c r="B4313" t="s">
        <v>56</v>
      </c>
      <c r="C4313" t="s">
        <v>57</v>
      </c>
      <c r="D4313">
        <v>4</v>
      </c>
      <c r="E4313">
        <v>42727.83</v>
      </c>
      <c r="F4313">
        <v>170911.33</v>
      </c>
      <c r="G4313" t="s">
        <v>21</v>
      </c>
      <c r="H4313" t="s">
        <v>41</v>
      </c>
      <c r="I4313" s="1">
        <v>45459</v>
      </c>
      <c r="J4313">
        <f>YEAR(spending_patterns_detailed[[#This Row],[Transaction Date]])</f>
        <v>2024</v>
      </c>
      <c r="K4313" t="str">
        <f>TEXT(spending_patterns_detailed[[#This Row],[Transaction Date]],"mmm")</f>
        <v>Jun</v>
      </c>
      <c r="L43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43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4314" spans="1:13" x14ac:dyDescent="0.4">
      <c r="A4314" t="s">
        <v>253</v>
      </c>
      <c r="B4314" t="s">
        <v>27</v>
      </c>
      <c r="C4314" t="s">
        <v>40</v>
      </c>
      <c r="D4314">
        <v>1</v>
      </c>
      <c r="E4314">
        <v>23.11</v>
      </c>
      <c r="F4314">
        <v>23.11</v>
      </c>
      <c r="G4314" t="s">
        <v>21</v>
      </c>
      <c r="H4314" t="s">
        <v>17</v>
      </c>
      <c r="I4314" s="1">
        <v>45068</v>
      </c>
      <c r="J4314">
        <f>YEAR(spending_patterns_detailed[[#This Row],[Transaction Date]])</f>
        <v>2023</v>
      </c>
      <c r="K4314" t="str">
        <f>TEXT(spending_patterns_detailed[[#This Row],[Transaction Date]],"mmm")</f>
        <v>May</v>
      </c>
      <c r="L43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15" spans="1:13" x14ac:dyDescent="0.4">
      <c r="A4315" t="s">
        <v>60</v>
      </c>
      <c r="B4315" t="s">
        <v>10</v>
      </c>
      <c r="C4315" t="s">
        <v>87</v>
      </c>
      <c r="D4315">
        <v>2</v>
      </c>
      <c r="E4315">
        <v>2.75</v>
      </c>
      <c r="F4315">
        <v>5.5</v>
      </c>
      <c r="G4315" t="s">
        <v>12</v>
      </c>
      <c r="H4315" t="s">
        <v>41</v>
      </c>
      <c r="I4315" s="1">
        <v>45473</v>
      </c>
      <c r="J4315">
        <f>YEAR(spending_patterns_detailed[[#This Row],[Transaction Date]])</f>
        <v>2024</v>
      </c>
      <c r="K4315" t="str">
        <f>TEXT(spending_patterns_detailed[[#This Row],[Transaction Date]],"mmm")</f>
        <v>Jun</v>
      </c>
      <c r="L43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16" spans="1:13" x14ac:dyDescent="0.4">
      <c r="A4316" t="s">
        <v>106</v>
      </c>
      <c r="B4316" t="s">
        <v>10</v>
      </c>
      <c r="C4316" t="s">
        <v>87</v>
      </c>
      <c r="D4316">
        <v>2</v>
      </c>
      <c r="E4316">
        <v>4.13</v>
      </c>
      <c r="F4316">
        <v>8.27</v>
      </c>
      <c r="G4316" t="s">
        <v>38</v>
      </c>
      <c r="H4316" t="s">
        <v>17</v>
      </c>
      <c r="I4316" s="1">
        <v>45409</v>
      </c>
      <c r="J4316">
        <f>YEAR(spending_patterns_detailed[[#This Row],[Transaction Date]])</f>
        <v>2024</v>
      </c>
      <c r="K4316" t="str">
        <f>TEXT(spending_patterns_detailed[[#This Row],[Transaction Date]],"mmm")</f>
        <v>Apr</v>
      </c>
      <c r="L43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17" spans="1:13" x14ac:dyDescent="0.4">
      <c r="A4317" t="s">
        <v>259</v>
      </c>
      <c r="B4317" t="s">
        <v>31</v>
      </c>
      <c r="C4317" t="s">
        <v>80</v>
      </c>
      <c r="D4317">
        <v>1</v>
      </c>
      <c r="E4317">
        <v>9.09</v>
      </c>
      <c r="F4317">
        <v>9.09</v>
      </c>
      <c r="G4317" t="s">
        <v>25</v>
      </c>
      <c r="H4317" t="s">
        <v>13</v>
      </c>
      <c r="I4317" s="1">
        <v>45080</v>
      </c>
      <c r="J4317">
        <f>YEAR(spending_patterns_detailed[[#This Row],[Transaction Date]])</f>
        <v>2023</v>
      </c>
      <c r="K4317" t="str">
        <f>TEXT(spending_patterns_detailed[[#This Row],[Transaction Date]],"mmm")</f>
        <v>Jun</v>
      </c>
      <c r="L43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18" spans="1:13" x14ac:dyDescent="0.4">
      <c r="A4318" t="s">
        <v>178</v>
      </c>
      <c r="B4318" t="s">
        <v>46</v>
      </c>
      <c r="C4318" t="s">
        <v>104</v>
      </c>
      <c r="D4318">
        <v>4</v>
      </c>
      <c r="E4318">
        <v>10.43</v>
      </c>
      <c r="F4318">
        <v>41.72</v>
      </c>
      <c r="G4318" t="s">
        <v>25</v>
      </c>
      <c r="H4318" t="s">
        <v>13</v>
      </c>
      <c r="I4318" s="1">
        <v>44933</v>
      </c>
      <c r="J4318">
        <f>YEAR(spending_patterns_detailed[[#This Row],[Transaction Date]])</f>
        <v>2023</v>
      </c>
      <c r="K4318" t="str">
        <f>TEXT(spending_patterns_detailed[[#This Row],[Transaction Date]],"mmm")</f>
        <v>Jan</v>
      </c>
      <c r="L43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19" spans="1:13" x14ac:dyDescent="0.4">
      <c r="A4319" t="s">
        <v>213</v>
      </c>
      <c r="B4319" t="s">
        <v>100</v>
      </c>
      <c r="C4319" t="s">
        <v>130</v>
      </c>
      <c r="D4319">
        <v>1</v>
      </c>
      <c r="E4319">
        <v>14.73</v>
      </c>
      <c r="F4319">
        <v>14.73</v>
      </c>
      <c r="G4319" t="s">
        <v>12</v>
      </c>
      <c r="H4319" t="s">
        <v>13</v>
      </c>
      <c r="I4319" s="1">
        <v>45406</v>
      </c>
      <c r="J4319">
        <f>YEAR(spending_patterns_detailed[[#This Row],[Transaction Date]])</f>
        <v>2024</v>
      </c>
      <c r="K4319" t="str">
        <f>TEXT(spending_patterns_detailed[[#This Row],[Transaction Date]],"mmm")</f>
        <v>Apr</v>
      </c>
      <c r="L43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20" spans="1:13" x14ac:dyDescent="0.4">
      <c r="A4320" t="s">
        <v>188</v>
      </c>
      <c r="B4320" t="s">
        <v>49</v>
      </c>
      <c r="C4320" t="s">
        <v>163</v>
      </c>
      <c r="D4320">
        <v>2</v>
      </c>
      <c r="E4320">
        <v>30.92</v>
      </c>
      <c r="F4320">
        <v>61.85</v>
      </c>
      <c r="G4320" t="s">
        <v>38</v>
      </c>
      <c r="H4320" t="s">
        <v>41</v>
      </c>
      <c r="I4320" s="1">
        <v>45548</v>
      </c>
      <c r="J4320">
        <f>YEAR(spending_patterns_detailed[[#This Row],[Transaction Date]])</f>
        <v>2024</v>
      </c>
      <c r="K4320" t="str">
        <f>TEXT(spending_patterns_detailed[[#This Row],[Transaction Date]],"mmm")</f>
        <v>Sep</v>
      </c>
      <c r="L43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21" spans="1:13" x14ac:dyDescent="0.4">
      <c r="A4321" t="s">
        <v>85</v>
      </c>
      <c r="B4321" t="s">
        <v>23</v>
      </c>
      <c r="C4321" t="s">
        <v>34</v>
      </c>
      <c r="D4321">
        <v>3</v>
      </c>
      <c r="E4321">
        <v>138.29</v>
      </c>
      <c r="F4321">
        <v>414.88</v>
      </c>
      <c r="G4321" t="s">
        <v>25</v>
      </c>
      <c r="H4321" t="s">
        <v>13</v>
      </c>
      <c r="I4321" s="1">
        <v>45483</v>
      </c>
      <c r="J4321">
        <f>YEAR(spending_patterns_detailed[[#This Row],[Transaction Date]])</f>
        <v>2024</v>
      </c>
      <c r="K4321" t="str">
        <f>TEXT(spending_patterns_detailed[[#This Row],[Transaction Date]],"mmm")</f>
        <v>Jul</v>
      </c>
      <c r="L43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22" spans="1:13" x14ac:dyDescent="0.4">
      <c r="A4322" t="s">
        <v>67</v>
      </c>
      <c r="B4322" t="s">
        <v>10</v>
      </c>
      <c r="C4322" t="s">
        <v>43</v>
      </c>
      <c r="D4322">
        <v>1</v>
      </c>
      <c r="E4322">
        <v>2.0299999999999998</v>
      </c>
      <c r="F4322">
        <v>2.0299999999999998</v>
      </c>
      <c r="G4322" t="s">
        <v>12</v>
      </c>
      <c r="H4322" t="s">
        <v>13</v>
      </c>
      <c r="I4322" s="1">
        <v>45021</v>
      </c>
      <c r="J4322">
        <f>YEAR(spending_patterns_detailed[[#This Row],[Transaction Date]])</f>
        <v>2023</v>
      </c>
      <c r="K4322" t="str">
        <f>TEXT(spending_patterns_detailed[[#This Row],[Transaction Date]],"mmm")</f>
        <v>Apr</v>
      </c>
      <c r="L43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23" spans="1:13" x14ac:dyDescent="0.4">
      <c r="A4323" t="s">
        <v>74</v>
      </c>
      <c r="B4323" t="s">
        <v>27</v>
      </c>
      <c r="C4323" t="s">
        <v>28</v>
      </c>
      <c r="D4323">
        <v>5</v>
      </c>
      <c r="E4323">
        <v>22.99</v>
      </c>
      <c r="F4323">
        <v>114.95</v>
      </c>
      <c r="G4323" t="s">
        <v>21</v>
      </c>
      <c r="H4323" t="s">
        <v>17</v>
      </c>
      <c r="I4323" s="1">
        <v>45137</v>
      </c>
      <c r="J4323">
        <f>YEAR(spending_patterns_detailed[[#This Row],[Transaction Date]])</f>
        <v>2023</v>
      </c>
      <c r="K4323" t="str">
        <f>TEXT(spending_patterns_detailed[[#This Row],[Transaction Date]],"mmm")</f>
        <v>Jul</v>
      </c>
      <c r="L43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24" spans="1:13" x14ac:dyDescent="0.4">
      <c r="A4324" t="s">
        <v>192</v>
      </c>
      <c r="B4324" t="s">
        <v>56</v>
      </c>
      <c r="C4324" t="s">
        <v>165</v>
      </c>
      <c r="D4324">
        <v>5</v>
      </c>
      <c r="E4324">
        <v>1380.17</v>
      </c>
      <c r="F4324">
        <v>6900.84</v>
      </c>
      <c r="G4324" t="s">
        <v>21</v>
      </c>
      <c r="H4324" t="s">
        <v>13</v>
      </c>
      <c r="I4324" s="1">
        <v>45609</v>
      </c>
      <c r="J4324">
        <f>YEAR(spending_patterns_detailed[[#This Row],[Transaction Date]])</f>
        <v>2024</v>
      </c>
      <c r="K4324" t="str">
        <f>TEXT(spending_patterns_detailed[[#This Row],[Transaction Date]],"mmm")</f>
        <v>Nov</v>
      </c>
      <c r="L43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3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325" spans="1:13" x14ac:dyDescent="0.4">
      <c r="A4325" t="s">
        <v>69</v>
      </c>
      <c r="B4325" t="s">
        <v>27</v>
      </c>
      <c r="C4325" t="s">
        <v>153</v>
      </c>
      <c r="D4325">
        <v>4</v>
      </c>
      <c r="E4325">
        <v>25.56</v>
      </c>
      <c r="F4325">
        <v>102.22</v>
      </c>
      <c r="G4325" t="s">
        <v>21</v>
      </c>
      <c r="H4325" t="s">
        <v>13</v>
      </c>
      <c r="I4325" s="1">
        <v>45088</v>
      </c>
      <c r="J4325">
        <f>YEAR(spending_patterns_detailed[[#This Row],[Transaction Date]])</f>
        <v>2023</v>
      </c>
      <c r="K4325" t="str">
        <f>TEXT(spending_patterns_detailed[[#This Row],[Transaction Date]],"mmm")</f>
        <v>Jun</v>
      </c>
      <c r="L43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26" spans="1:13" x14ac:dyDescent="0.4">
      <c r="A4326" t="s">
        <v>208</v>
      </c>
      <c r="B4326" t="s">
        <v>27</v>
      </c>
      <c r="C4326" t="s">
        <v>54</v>
      </c>
      <c r="D4326">
        <v>1</v>
      </c>
      <c r="E4326">
        <v>424.98</v>
      </c>
      <c r="F4326">
        <v>424.98</v>
      </c>
      <c r="G4326" t="s">
        <v>21</v>
      </c>
      <c r="H4326" t="s">
        <v>17</v>
      </c>
      <c r="I4326" s="1">
        <v>45121</v>
      </c>
      <c r="J4326">
        <f>YEAR(spending_patterns_detailed[[#This Row],[Transaction Date]])</f>
        <v>2023</v>
      </c>
      <c r="K4326" t="str">
        <f>TEXT(spending_patterns_detailed[[#This Row],[Transaction Date]],"mmm")</f>
        <v>Jul</v>
      </c>
      <c r="L43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27" spans="1:13" x14ac:dyDescent="0.4">
      <c r="A4327" t="s">
        <v>106</v>
      </c>
      <c r="B4327" t="s">
        <v>46</v>
      </c>
      <c r="C4327" t="s">
        <v>104</v>
      </c>
      <c r="D4327">
        <v>4</v>
      </c>
      <c r="E4327">
        <v>9.8699999999999992</v>
      </c>
      <c r="F4327">
        <v>39.49</v>
      </c>
      <c r="G4327" t="s">
        <v>12</v>
      </c>
      <c r="H4327" t="s">
        <v>17</v>
      </c>
      <c r="I4327" s="1">
        <v>45007</v>
      </c>
      <c r="J4327">
        <f>YEAR(spending_patterns_detailed[[#This Row],[Transaction Date]])</f>
        <v>2023</v>
      </c>
      <c r="K4327" t="str">
        <f>TEXT(spending_patterns_detailed[[#This Row],[Transaction Date]],"mmm")</f>
        <v>Mar</v>
      </c>
      <c r="L43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28" spans="1:13" x14ac:dyDescent="0.4">
      <c r="A4328" t="s">
        <v>172</v>
      </c>
      <c r="B4328" t="s">
        <v>31</v>
      </c>
      <c r="C4328" t="s">
        <v>32</v>
      </c>
      <c r="D4328">
        <v>1</v>
      </c>
      <c r="E4328">
        <v>711.83</v>
      </c>
      <c r="F4328">
        <v>711.83</v>
      </c>
      <c r="G4328" t="s">
        <v>21</v>
      </c>
      <c r="H4328" t="s">
        <v>17</v>
      </c>
      <c r="I4328" s="1">
        <v>45442</v>
      </c>
      <c r="J4328">
        <f>YEAR(spending_patterns_detailed[[#This Row],[Transaction Date]])</f>
        <v>2024</v>
      </c>
      <c r="K4328" t="str">
        <f>TEXT(spending_patterns_detailed[[#This Row],[Transaction Date]],"mmm")</f>
        <v>May</v>
      </c>
      <c r="L43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29" spans="1:13" x14ac:dyDescent="0.4">
      <c r="A4329" t="s">
        <v>176</v>
      </c>
      <c r="B4329" t="s">
        <v>27</v>
      </c>
      <c r="C4329" t="s">
        <v>153</v>
      </c>
      <c r="D4329">
        <v>4</v>
      </c>
      <c r="E4329">
        <v>82.41</v>
      </c>
      <c r="F4329">
        <v>329.65</v>
      </c>
      <c r="G4329" t="s">
        <v>25</v>
      </c>
      <c r="H4329" t="s">
        <v>13</v>
      </c>
      <c r="I4329" s="1">
        <v>45426</v>
      </c>
      <c r="J4329">
        <f>YEAR(spending_patterns_detailed[[#This Row],[Transaction Date]])</f>
        <v>2024</v>
      </c>
      <c r="K4329" t="str">
        <f>TEXT(spending_patterns_detailed[[#This Row],[Transaction Date]],"mmm")</f>
        <v>May</v>
      </c>
      <c r="L43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30" spans="1:13" x14ac:dyDescent="0.4">
      <c r="A4330" t="s">
        <v>201</v>
      </c>
      <c r="B4330" t="s">
        <v>46</v>
      </c>
      <c r="C4330" t="s">
        <v>162</v>
      </c>
      <c r="D4330">
        <v>1</v>
      </c>
      <c r="E4330">
        <v>2.06</v>
      </c>
      <c r="F4330">
        <v>2.06</v>
      </c>
      <c r="G4330" t="s">
        <v>12</v>
      </c>
      <c r="H4330" t="s">
        <v>13</v>
      </c>
      <c r="I4330" s="1">
        <v>44928</v>
      </c>
      <c r="J4330">
        <f>YEAR(spending_patterns_detailed[[#This Row],[Transaction Date]])</f>
        <v>2023</v>
      </c>
      <c r="K4330" t="str">
        <f>TEXT(spending_patterns_detailed[[#This Row],[Transaction Date]],"mmm")</f>
        <v>Jan</v>
      </c>
      <c r="L43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31" spans="1:13" x14ac:dyDescent="0.4">
      <c r="A4331" t="s">
        <v>118</v>
      </c>
      <c r="B4331" t="s">
        <v>23</v>
      </c>
      <c r="C4331" t="s">
        <v>34</v>
      </c>
      <c r="D4331">
        <v>1</v>
      </c>
      <c r="E4331">
        <v>116.48</v>
      </c>
      <c r="F4331">
        <v>116.48</v>
      </c>
      <c r="G4331" t="s">
        <v>25</v>
      </c>
      <c r="H4331" t="s">
        <v>17</v>
      </c>
      <c r="I4331" s="1">
        <v>45213</v>
      </c>
      <c r="J4331">
        <f>YEAR(spending_patterns_detailed[[#This Row],[Transaction Date]])</f>
        <v>2023</v>
      </c>
      <c r="K4331" t="str">
        <f>TEXT(spending_patterns_detailed[[#This Row],[Transaction Date]],"mmm")</f>
        <v>Oct</v>
      </c>
      <c r="L43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32" spans="1:13" x14ac:dyDescent="0.4">
      <c r="A4332" t="s">
        <v>252</v>
      </c>
      <c r="B4332" t="s">
        <v>100</v>
      </c>
      <c r="C4332" t="s">
        <v>101</v>
      </c>
      <c r="D4332">
        <v>1</v>
      </c>
      <c r="E4332">
        <v>19.45</v>
      </c>
      <c r="F4332">
        <v>19.45</v>
      </c>
      <c r="G4332" t="s">
        <v>21</v>
      </c>
      <c r="H4332" t="s">
        <v>13</v>
      </c>
      <c r="I4332" s="1">
        <v>45663</v>
      </c>
      <c r="J4332">
        <f>YEAR(spending_patterns_detailed[[#This Row],[Transaction Date]])</f>
        <v>2025</v>
      </c>
      <c r="K4332" t="str">
        <f>TEXT(spending_patterns_detailed[[#This Row],[Transaction Date]],"mmm")</f>
        <v>Jan</v>
      </c>
      <c r="L43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33" spans="1:13" x14ac:dyDescent="0.4">
      <c r="A4333" t="s">
        <v>232</v>
      </c>
      <c r="B4333" t="s">
        <v>49</v>
      </c>
      <c r="C4333" t="s">
        <v>163</v>
      </c>
      <c r="D4333">
        <v>5</v>
      </c>
      <c r="E4333">
        <v>48.34</v>
      </c>
      <c r="F4333">
        <v>241.71</v>
      </c>
      <c r="G4333" t="s">
        <v>38</v>
      </c>
      <c r="H4333" t="s">
        <v>17</v>
      </c>
      <c r="I4333" s="1">
        <v>45374</v>
      </c>
      <c r="J4333">
        <f>YEAR(spending_patterns_detailed[[#This Row],[Transaction Date]])</f>
        <v>2024</v>
      </c>
      <c r="K4333" t="str">
        <f>TEXT(spending_patterns_detailed[[#This Row],[Transaction Date]],"mmm")</f>
        <v>Mar</v>
      </c>
      <c r="L43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34" spans="1:13" x14ac:dyDescent="0.4">
      <c r="A4334" t="s">
        <v>187</v>
      </c>
      <c r="B4334" t="s">
        <v>19</v>
      </c>
      <c r="C4334" t="s">
        <v>149</v>
      </c>
      <c r="D4334">
        <v>1</v>
      </c>
      <c r="E4334">
        <v>6697.76</v>
      </c>
      <c r="F4334">
        <v>6697.76</v>
      </c>
      <c r="G4334" t="s">
        <v>12</v>
      </c>
      <c r="H4334" t="s">
        <v>17</v>
      </c>
      <c r="I4334" s="1">
        <v>45478</v>
      </c>
      <c r="J4334">
        <f>YEAR(spending_patterns_detailed[[#This Row],[Transaction Date]])</f>
        <v>2024</v>
      </c>
      <c r="K4334" t="str">
        <f>TEXT(spending_patterns_detailed[[#This Row],[Transaction Date]],"mmm")</f>
        <v>Jul</v>
      </c>
      <c r="L43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3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335" spans="1:13" x14ac:dyDescent="0.4">
      <c r="A4335" t="s">
        <v>159</v>
      </c>
      <c r="B4335" t="s">
        <v>19</v>
      </c>
      <c r="C4335" t="s">
        <v>52</v>
      </c>
      <c r="D4335">
        <v>1</v>
      </c>
      <c r="E4335">
        <v>166.51</v>
      </c>
      <c r="F4335">
        <v>166.51</v>
      </c>
      <c r="G4335" t="s">
        <v>12</v>
      </c>
      <c r="H4335" t="s">
        <v>13</v>
      </c>
      <c r="I4335" s="1">
        <v>45649</v>
      </c>
      <c r="J4335">
        <f>YEAR(spending_patterns_detailed[[#This Row],[Transaction Date]])</f>
        <v>2024</v>
      </c>
      <c r="K4335" t="str">
        <f>TEXT(spending_patterns_detailed[[#This Row],[Transaction Date]],"mmm")</f>
        <v>Dec</v>
      </c>
      <c r="L43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36" spans="1:13" x14ac:dyDescent="0.4">
      <c r="A4336" t="s">
        <v>225</v>
      </c>
      <c r="B4336" t="s">
        <v>27</v>
      </c>
      <c r="C4336" t="s">
        <v>54</v>
      </c>
      <c r="D4336">
        <v>2</v>
      </c>
      <c r="E4336">
        <v>144.66999999999999</v>
      </c>
      <c r="F4336">
        <v>289.35000000000002</v>
      </c>
      <c r="G4336" t="s">
        <v>25</v>
      </c>
      <c r="H4336" t="s">
        <v>17</v>
      </c>
      <c r="I4336" s="1">
        <v>45003</v>
      </c>
      <c r="J4336">
        <f>YEAR(spending_patterns_detailed[[#This Row],[Transaction Date]])</f>
        <v>2023</v>
      </c>
      <c r="K4336" t="str">
        <f>TEXT(spending_patterns_detailed[[#This Row],[Transaction Date]],"mmm")</f>
        <v>Mar</v>
      </c>
      <c r="L43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37" spans="1:13" x14ac:dyDescent="0.4">
      <c r="A4337" t="s">
        <v>83</v>
      </c>
      <c r="B4337" t="s">
        <v>15</v>
      </c>
      <c r="C4337" t="s">
        <v>151</v>
      </c>
      <c r="D4337">
        <v>2</v>
      </c>
      <c r="E4337">
        <v>109.25</v>
      </c>
      <c r="F4337">
        <v>218.5</v>
      </c>
      <c r="G4337" t="s">
        <v>38</v>
      </c>
      <c r="H4337" t="s">
        <v>13</v>
      </c>
      <c r="I4337" s="1">
        <v>45188</v>
      </c>
      <c r="J4337">
        <f>YEAR(spending_patterns_detailed[[#This Row],[Transaction Date]])</f>
        <v>2023</v>
      </c>
      <c r="K4337" t="str">
        <f>TEXT(spending_patterns_detailed[[#This Row],[Transaction Date]],"mmm")</f>
        <v>Sep</v>
      </c>
      <c r="L43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38" spans="1:13" x14ac:dyDescent="0.4">
      <c r="A4338" t="s">
        <v>239</v>
      </c>
      <c r="B4338" t="s">
        <v>31</v>
      </c>
      <c r="C4338" t="s">
        <v>94</v>
      </c>
      <c r="D4338">
        <v>1</v>
      </c>
      <c r="E4338">
        <v>31.98</v>
      </c>
      <c r="F4338">
        <v>31.98</v>
      </c>
      <c r="G4338" t="s">
        <v>25</v>
      </c>
      <c r="H4338" t="s">
        <v>41</v>
      </c>
      <c r="I4338" s="1">
        <v>45004</v>
      </c>
      <c r="J4338">
        <f>YEAR(spending_patterns_detailed[[#This Row],[Transaction Date]])</f>
        <v>2023</v>
      </c>
      <c r="K4338" t="str">
        <f>TEXT(spending_patterns_detailed[[#This Row],[Transaction Date]],"mmm")</f>
        <v>Mar</v>
      </c>
      <c r="L43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39" spans="1:13" x14ac:dyDescent="0.4">
      <c r="A4339" t="s">
        <v>113</v>
      </c>
      <c r="B4339" t="s">
        <v>27</v>
      </c>
      <c r="C4339" t="s">
        <v>153</v>
      </c>
      <c r="D4339">
        <v>2</v>
      </c>
      <c r="E4339">
        <v>99.73</v>
      </c>
      <c r="F4339">
        <v>199.45</v>
      </c>
      <c r="G4339" t="s">
        <v>38</v>
      </c>
      <c r="H4339" t="s">
        <v>41</v>
      </c>
      <c r="I4339" s="1">
        <v>45321</v>
      </c>
      <c r="J4339">
        <f>YEAR(spending_patterns_detailed[[#This Row],[Transaction Date]])</f>
        <v>2024</v>
      </c>
      <c r="K4339" t="str">
        <f>TEXT(spending_patterns_detailed[[#This Row],[Transaction Date]],"mmm")</f>
        <v>Jan</v>
      </c>
      <c r="L43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40" spans="1:13" x14ac:dyDescent="0.4">
      <c r="A4340" t="s">
        <v>65</v>
      </c>
      <c r="B4340" t="s">
        <v>56</v>
      </c>
      <c r="C4340" t="s">
        <v>165</v>
      </c>
      <c r="D4340">
        <v>3</v>
      </c>
      <c r="E4340">
        <v>1247.02</v>
      </c>
      <c r="F4340">
        <v>3741.06</v>
      </c>
      <c r="G4340" t="s">
        <v>38</v>
      </c>
      <c r="H4340" t="s">
        <v>17</v>
      </c>
      <c r="I4340" s="1">
        <v>45251</v>
      </c>
      <c r="J4340">
        <f>YEAR(spending_patterns_detailed[[#This Row],[Transaction Date]])</f>
        <v>2023</v>
      </c>
      <c r="K4340" t="str">
        <f>TEXT(spending_patterns_detailed[[#This Row],[Transaction Date]],"mmm")</f>
        <v>Nov</v>
      </c>
      <c r="L43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3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341" spans="1:13" x14ac:dyDescent="0.4">
      <c r="A4341" t="s">
        <v>121</v>
      </c>
      <c r="B4341" t="s">
        <v>19</v>
      </c>
      <c r="C4341" t="s">
        <v>52</v>
      </c>
      <c r="D4341">
        <v>1</v>
      </c>
      <c r="E4341">
        <v>112.7</v>
      </c>
      <c r="F4341">
        <v>112.7</v>
      </c>
      <c r="G4341" t="s">
        <v>21</v>
      </c>
      <c r="H4341" t="s">
        <v>41</v>
      </c>
      <c r="I4341" s="1">
        <v>44940</v>
      </c>
      <c r="J4341">
        <f>YEAR(spending_patterns_detailed[[#This Row],[Transaction Date]])</f>
        <v>2023</v>
      </c>
      <c r="K4341" t="str">
        <f>TEXT(spending_patterns_detailed[[#This Row],[Transaction Date]],"mmm")</f>
        <v>Jan</v>
      </c>
      <c r="L43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42" spans="1:13" x14ac:dyDescent="0.4">
      <c r="A4342" t="s">
        <v>180</v>
      </c>
      <c r="B4342" t="s">
        <v>10</v>
      </c>
      <c r="C4342" t="s">
        <v>64</v>
      </c>
      <c r="D4342">
        <v>5</v>
      </c>
      <c r="E4342">
        <v>8.83</v>
      </c>
      <c r="F4342">
        <v>44.13</v>
      </c>
      <c r="G4342" t="s">
        <v>38</v>
      </c>
      <c r="H4342" t="s">
        <v>17</v>
      </c>
      <c r="I4342" s="1">
        <v>45417</v>
      </c>
      <c r="J4342">
        <f>YEAR(spending_patterns_detailed[[#This Row],[Transaction Date]])</f>
        <v>2024</v>
      </c>
      <c r="K4342" t="str">
        <f>TEXT(spending_patterns_detailed[[#This Row],[Transaction Date]],"mmm")</f>
        <v>May</v>
      </c>
      <c r="L43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43" spans="1:13" x14ac:dyDescent="0.4">
      <c r="A4343" t="s">
        <v>92</v>
      </c>
      <c r="B4343" t="s">
        <v>61</v>
      </c>
      <c r="C4343" t="s">
        <v>82</v>
      </c>
      <c r="D4343">
        <v>1</v>
      </c>
      <c r="E4343">
        <v>219.84</v>
      </c>
      <c r="F4343">
        <v>219.84</v>
      </c>
      <c r="G4343" t="s">
        <v>38</v>
      </c>
      <c r="H4343" t="s">
        <v>17</v>
      </c>
      <c r="I4343" s="1">
        <v>45229</v>
      </c>
      <c r="J4343">
        <f>YEAR(spending_patterns_detailed[[#This Row],[Transaction Date]])</f>
        <v>2023</v>
      </c>
      <c r="K4343" t="str">
        <f>TEXT(spending_patterns_detailed[[#This Row],[Transaction Date]],"mmm")</f>
        <v>Oct</v>
      </c>
      <c r="L43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44" spans="1:13" x14ac:dyDescent="0.4">
      <c r="A4344" t="s">
        <v>102</v>
      </c>
      <c r="B4344" t="s">
        <v>27</v>
      </c>
      <c r="C4344" t="s">
        <v>40</v>
      </c>
      <c r="D4344">
        <v>3</v>
      </c>
      <c r="E4344">
        <v>42.94</v>
      </c>
      <c r="F4344">
        <v>128.81</v>
      </c>
      <c r="G4344" t="s">
        <v>25</v>
      </c>
      <c r="H4344" t="s">
        <v>41</v>
      </c>
      <c r="I4344" s="1">
        <v>45392</v>
      </c>
      <c r="J4344">
        <f>YEAR(spending_patterns_detailed[[#This Row],[Transaction Date]])</f>
        <v>2024</v>
      </c>
      <c r="K4344" t="str">
        <f>TEXT(spending_patterns_detailed[[#This Row],[Transaction Date]],"mmm")</f>
        <v>Apr</v>
      </c>
      <c r="L43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45" spans="1:13" x14ac:dyDescent="0.4">
      <c r="A4345" t="s">
        <v>253</v>
      </c>
      <c r="B4345" t="s">
        <v>10</v>
      </c>
      <c r="C4345" t="s">
        <v>181</v>
      </c>
      <c r="D4345">
        <v>1</v>
      </c>
      <c r="E4345">
        <v>5.73</v>
      </c>
      <c r="F4345">
        <v>5.73</v>
      </c>
      <c r="G4345" t="s">
        <v>25</v>
      </c>
      <c r="H4345" t="s">
        <v>17</v>
      </c>
      <c r="I4345" s="1">
        <v>45001</v>
      </c>
      <c r="J4345">
        <f>YEAR(spending_patterns_detailed[[#This Row],[Transaction Date]])</f>
        <v>2023</v>
      </c>
      <c r="K4345" t="str">
        <f>TEXT(spending_patterns_detailed[[#This Row],[Transaction Date]],"mmm")</f>
        <v>Mar</v>
      </c>
      <c r="L43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46" spans="1:13" x14ac:dyDescent="0.4">
      <c r="A4346" t="s">
        <v>103</v>
      </c>
      <c r="B4346" t="s">
        <v>70</v>
      </c>
      <c r="C4346" t="s">
        <v>71</v>
      </c>
      <c r="D4346">
        <v>2</v>
      </c>
      <c r="E4346">
        <v>12.76</v>
      </c>
      <c r="F4346">
        <v>25.52</v>
      </c>
      <c r="G4346" t="s">
        <v>21</v>
      </c>
      <c r="H4346" t="s">
        <v>41</v>
      </c>
      <c r="I4346" s="1">
        <v>45388</v>
      </c>
      <c r="J4346">
        <f>YEAR(spending_patterns_detailed[[#This Row],[Transaction Date]])</f>
        <v>2024</v>
      </c>
      <c r="K4346" t="str">
        <f>TEXT(spending_patterns_detailed[[#This Row],[Transaction Date]],"mmm")</f>
        <v>Apr</v>
      </c>
      <c r="L43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47" spans="1:13" x14ac:dyDescent="0.4">
      <c r="A4347" t="s">
        <v>125</v>
      </c>
      <c r="B4347" t="s">
        <v>61</v>
      </c>
      <c r="C4347" t="s">
        <v>82</v>
      </c>
      <c r="D4347">
        <v>1</v>
      </c>
      <c r="E4347">
        <v>536.16999999999996</v>
      </c>
      <c r="F4347">
        <v>536.16999999999996</v>
      </c>
      <c r="G4347" t="s">
        <v>21</v>
      </c>
      <c r="H4347" t="s">
        <v>17</v>
      </c>
      <c r="I4347" s="1">
        <v>45099</v>
      </c>
      <c r="J4347">
        <f>YEAR(spending_patterns_detailed[[#This Row],[Transaction Date]])</f>
        <v>2023</v>
      </c>
      <c r="K4347" t="str">
        <f>TEXT(spending_patterns_detailed[[#This Row],[Transaction Date]],"mmm")</f>
        <v>Jun</v>
      </c>
      <c r="L43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48" spans="1:13" x14ac:dyDescent="0.4">
      <c r="A4348" t="s">
        <v>257</v>
      </c>
      <c r="B4348" t="s">
        <v>27</v>
      </c>
      <c r="C4348" t="s">
        <v>40</v>
      </c>
      <c r="D4348">
        <v>2</v>
      </c>
      <c r="E4348">
        <v>24.72</v>
      </c>
      <c r="F4348">
        <v>49.43</v>
      </c>
      <c r="G4348" t="s">
        <v>12</v>
      </c>
      <c r="H4348" t="s">
        <v>13</v>
      </c>
      <c r="I4348" s="1">
        <v>45043</v>
      </c>
      <c r="J4348">
        <f>YEAR(spending_patterns_detailed[[#This Row],[Transaction Date]])</f>
        <v>2023</v>
      </c>
      <c r="K4348" t="str">
        <f>TEXT(spending_patterns_detailed[[#This Row],[Transaction Date]],"mmm")</f>
        <v>Apr</v>
      </c>
      <c r="L43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49" spans="1:13" x14ac:dyDescent="0.4">
      <c r="A4349" t="s">
        <v>106</v>
      </c>
      <c r="B4349" t="s">
        <v>46</v>
      </c>
      <c r="C4349" t="s">
        <v>109</v>
      </c>
      <c r="D4349">
        <v>3</v>
      </c>
      <c r="E4349">
        <v>524.15</v>
      </c>
      <c r="F4349">
        <v>1572.46</v>
      </c>
      <c r="G4349" t="s">
        <v>38</v>
      </c>
      <c r="H4349" t="s">
        <v>41</v>
      </c>
      <c r="I4349" s="1">
        <v>45001</v>
      </c>
      <c r="J4349">
        <f>YEAR(spending_patterns_detailed[[#This Row],[Transaction Date]])</f>
        <v>2023</v>
      </c>
      <c r="K4349" t="str">
        <f>TEXT(spending_patterns_detailed[[#This Row],[Transaction Date]],"mmm")</f>
        <v>Mar</v>
      </c>
      <c r="L43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350" spans="1:13" x14ac:dyDescent="0.4">
      <c r="A4350" t="s">
        <v>164</v>
      </c>
      <c r="B4350" t="s">
        <v>49</v>
      </c>
      <c r="C4350" t="s">
        <v>50</v>
      </c>
      <c r="D4350">
        <v>5</v>
      </c>
      <c r="E4350">
        <v>13.31</v>
      </c>
      <c r="F4350">
        <v>66.540000000000006</v>
      </c>
      <c r="G4350" t="s">
        <v>25</v>
      </c>
      <c r="H4350" t="s">
        <v>17</v>
      </c>
      <c r="I4350" s="1">
        <v>45114</v>
      </c>
      <c r="J4350">
        <f>YEAR(spending_patterns_detailed[[#This Row],[Transaction Date]])</f>
        <v>2023</v>
      </c>
      <c r="K4350" t="str">
        <f>TEXT(spending_patterns_detailed[[#This Row],[Transaction Date]],"mmm")</f>
        <v>Jul</v>
      </c>
      <c r="L43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51" spans="1:13" x14ac:dyDescent="0.4">
      <c r="A4351" t="s">
        <v>77</v>
      </c>
      <c r="B4351" t="s">
        <v>56</v>
      </c>
      <c r="C4351" t="s">
        <v>59</v>
      </c>
      <c r="D4351">
        <v>4</v>
      </c>
      <c r="E4351">
        <v>161.30000000000001</v>
      </c>
      <c r="F4351">
        <v>645.20000000000005</v>
      </c>
      <c r="G4351" t="s">
        <v>21</v>
      </c>
      <c r="H4351" t="s">
        <v>13</v>
      </c>
      <c r="I4351" s="1">
        <v>45514</v>
      </c>
      <c r="J4351">
        <f>YEAR(spending_patterns_detailed[[#This Row],[Transaction Date]])</f>
        <v>2024</v>
      </c>
      <c r="K4351" t="str">
        <f>TEXT(spending_patterns_detailed[[#This Row],[Transaction Date]],"mmm")</f>
        <v>Aug</v>
      </c>
      <c r="L43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52" spans="1:13" x14ac:dyDescent="0.4">
      <c r="A4352" t="s">
        <v>211</v>
      </c>
      <c r="B4352" t="s">
        <v>100</v>
      </c>
      <c r="C4352" t="s">
        <v>189</v>
      </c>
      <c r="D4352">
        <v>1</v>
      </c>
      <c r="E4352">
        <v>48.5</v>
      </c>
      <c r="F4352">
        <v>48.5</v>
      </c>
      <c r="G4352" t="s">
        <v>25</v>
      </c>
      <c r="H4352" t="s">
        <v>17</v>
      </c>
      <c r="I4352" s="1">
        <v>45561</v>
      </c>
      <c r="J4352">
        <f>YEAR(spending_patterns_detailed[[#This Row],[Transaction Date]])</f>
        <v>2024</v>
      </c>
      <c r="K4352" t="str">
        <f>TEXT(spending_patterns_detailed[[#This Row],[Transaction Date]],"mmm")</f>
        <v>Sep</v>
      </c>
      <c r="L43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53" spans="1:13" x14ac:dyDescent="0.4">
      <c r="A4353" t="s">
        <v>234</v>
      </c>
      <c r="B4353" t="s">
        <v>19</v>
      </c>
      <c r="C4353" t="s">
        <v>52</v>
      </c>
      <c r="D4353">
        <v>1</v>
      </c>
      <c r="E4353">
        <v>58.11</v>
      </c>
      <c r="F4353">
        <v>58.11</v>
      </c>
      <c r="G4353" t="s">
        <v>21</v>
      </c>
      <c r="H4353" t="s">
        <v>41</v>
      </c>
      <c r="I4353" s="1">
        <v>45139</v>
      </c>
      <c r="J4353">
        <f>YEAR(spending_patterns_detailed[[#This Row],[Transaction Date]])</f>
        <v>2023</v>
      </c>
      <c r="K4353" t="str">
        <f>TEXT(spending_patterns_detailed[[#This Row],[Transaction Date]],"mmm")</f>
        <v>Aug</v>
      </c>
      <c r="L43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54" spans="1:13" x14ac:dyDescent="0.4">
      <c r="A4354" t="s">
        <v>89</v>
      </c>
      <c r="B4354" t="s">
        <v>70</v>
      </c>
      <c r="C4354" t="s">
        <v>110</v>
      </c>
      <c r="D4354">
        <v>1</v>
      </c>
      <c r="E4354">
        <v>6.9</v>
      </c>
      <c r="F4354">
        <v>6.9</v>
      </c>
      <c r="G4354" t="s">
        <v>12</v>
      </c>
      <c r="H4354" t="s">
        <v>13</v>
      </c>
      <c r="I4354" s="1">
        <v>45330</v>
      </c>
      <c r="J4354">
        <f>YEAR(spending_patterns_detailed[[#This Row],[Transaction Date]])</f>
        <v>2024</v>
      </c>
      <c r="K4354" t="str">
        <f>TEXT(spending_patterns_detailed[[#This Row],[Transaction Date]],"mmm")</f>
        <v>Feb</v>
      </c>
      <c r="L43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55" spans="1:13" x14ac:dyDescent="0.4">
      <c r="A4355" t="s">
        <v>255</v>
      </c>
      <c r="B4355" t="s">
        <v>61</v>
      </c>
      <c r="C4355" t="s">
        <v>62</v>
      </c>
      <c r="D4355">
        <v>1</v>
      </c>
      <c r="E4355">
        <v>155.91999999999999</v>
      </c>
      <c r="F4355">
        <v>155.91999999999999</v>
      </c>
      <c r="G4355" t="s">
        <v>25</v>
      </c>
      <c r="H4355" t="s">
        <v>41</v>
      </c>
      <c r="I4355" s="1">
        <v>45451</v>
      </c>
      <c r="J4355">
        <f>YEAR(spending_patterns_detailed[[#This Row],[Transaction Date]])</f>
        <v>2024</v>
      </c>
      <c r="K4355" t="str">
        <f>TEXT(spending_patterns_detailed[[#This Row],[Transaction Date]],"mmm")</f>
        <v>Jun</v>
      </c>
      <c r="L43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56" spans="1:13" x14ac:dyDescent="0.4">
      <c r="A4356" t="s">
        <v>217</v>
      </c>
      <c r="B4356" t="s">
        <v>15</v>
      </c>
      <c r="C4356" t="s">
        <v>151</v>
      </c>
      <c r="D4356">
        <v>4</v>
      </c>
      <c r="E4356">
        <v>191.01</v>
      </c>
      <c r="F4356">
        <v>764.05</v>
      </c>
      <c r="G4356" t="s">
        <v>12</v>
      </c>
      <c r="H4356" t="s">
        <v>17</v>
      </c>
      <c r="I4356" s="1">
        <v>45232</v>
      </c>
      <c r="J4356">
        <f>YEAR(spending_patterns_detailed[[#This Row],[Transaction Date]])</f>
        <v>2023</v>
      </c>
      <c r="K4356" t="str">
        <f>TEXT(spending_patterns_detailed[[#This Row],[Transaction Date]],"mmm")</f>
        <v>Nov</v>
      </c>
      <c r="L43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57" spans="1:13" x14ac:dyDescent="0.4">
      <c r="A4357" t="s">
        <v>141</v>
      </c>
      <c r="B4357" t="s">
        <v>10</v>
      </c>
      <c r="C4357" t="s">
        <v>87</v>
      </c>
      <c r="D4357">
        <v>2</v>
      </c>
      <c r="E4357">
        <v>1.61</v>
      </c>
      <c r="F4357">
        <v>3.23</v>
      </c>
      <c r="G4357" t="s">
        <v>25</v>
      </c>
      <c r="H4357" t="s">
        <v>13</v>
      </c>
      <c r="I4357" s="1">
        <v>45475</v>
      </c>
      <c r="J4357">
        <f>YEAR(spending_patterns_detailed[[#This Row],[Transaction Date]])</f>
        <v>2024</v>
      </c>
      <c r="K4357" t="str">
        <f>TEXT(spending_patterns_detailed[[#This Row],[Transaction Date]],"mmm")</f>
        <v>Jul</v>
      </c>
      <c r="L43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58" spans="1:13" x14ac:dyDescent="0.4">
      <c r="A4358" t="s">
        <v>248</v>
      </c>
      <c r="B4358" t="s">
        <v>15</v>
      </c>
      <c r="C4358" t="s">
        <v>135</v>
      </c>
      <c r="D4358">
        <v>3</v>
      </c>
      <c r="E4358">
        <v>11.53</v>
      </c>
      <c r="F4358">
        <v>34.6</v>
      </c>
      <c r="G4358" t="s">
        <v>38</v>
      </c>
      <c r="H4358" t="s">
        <v>13</v>
      </c>
      <c r="I4358" s="1">
        <v>45366</v>
      </c>
      <c r="J4358">
        <f>YEAR(spending_patterns_detailed[[#This Row],[Transaction Date]])</f>
        <v>2024</v>
      </c>
      <c r="K4358" t="str">
        <f>TEXT(spending_patterns_detailed[[#This Row],[Transaction Date]],"mmm")</f>
        <v>Mar</v>
      </c>
      <c r="L43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59" spans="1:13" x14ac:dyDescent="0.4">
      <c r="A4359" t="s">
        <v>271</v>
      </c>
      <c r="B4359" t="s">
        <v>56</v>
      </c>
      <c r="C4359" t="s">
        <v>57</v>
      </c>
      <c r="D4359">
        <v>5</v>
      </c>
      <c r="E4359">
        <v>9172.17</v>
      </c>
      <c r="F4359">
        <v>45860.87</v>
      </c>
      <c r="G4359" t="s">
        <v>25</v>
      </c>
      <c r="H4359" t="s">
        <v>13</v>
      </c>
      <c r="I4359" s="1">
        <v>45656</v>
      </c>
      <c r="J4359">
        <f>YEAR(spending_patterns_detailed[[#This Row],[Transaction Date]])</f>
        <v>2024</v>
      </c>
      <c r="K4359" t="str">
        <f>TEXT(spending_patterns_detailed[[#This Row],[Transaction Date]],"mmm")</f>
        <v>Dec</v>
      </c>
      <c r="L43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3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360" spans="1:13" x14ac:dyDescent="0.4">
      <c r="A4360" t="s">
        <v>273</v>
      </c>
      <c r="B4360" t="s">
        <v>27</v>
      </c>
      <c r="C4360" t="s">
        <v>54</v>
      </c>
      <c r="D4360">
        <v>2</v>
      </c>
      <c r="E4360">
        <v>134.33000000000001</v>
      </c>
      <c r="F4360">
        <v>268.66000000000003</v>
      </c>
      <c r="G4360" t="s">
        <v>21</v>
      </c>
      <c r="H4360" t="s">
        <v>17</v>
      </c>
      <c r="I4360" s="1">
        <v>45088</v>
      </c>
      <c r="J4360">
        <f>YEAR(spending_patterns_detailed[[#This Row],[Transaction Date]])</f>
        <v>2023</v>
      </c>
      <c r="K4360" t="str">
        <f>TEXT(spending_patterns_detailed[[#This Row],[Transaction Date]],"mmm")</f>
        <v>Jun</v>
      </c>
      <c r="L43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61" spans="1:13" x14ac:dyDescent="0.4">
      <c r="A4361" t="s">
        <v>175</v>
      </c>
      <c r="B4361" t="s">
        <v>70</v>
      </c>
      <c r="C4361" t="s">
        <v>71</v>
      </c>
      <c r="D4361">
        <v>1</v>
      </c>
      <c r="E4361">
        <v>15.54</v>
      </c>
      <c r="F4361">
        <v>15.54</v>
      </c>
      <c r="G4361" t="s">
        <v>21</v>
      </c>
      <c r="H4361" t="s">
        <v>13</v>
      </c>
      <c r="I4361" s="1">
        <v>45601</v>
      </c>
      <c r="J4361">
        <f>YEAR(spending_patterns_detailed[[#This Row],[Transaction Date]])</f>
        <v>2024</v>
      </c>
      <c r="K4361" t="str">
        <f>TEXT(spending_patterns_detailed[[#This Row],[Transaction Date]],"mmm")</f>
        <v>Nov</v>
      </c>
      <c r="L43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62" spans="1:13" x14ac:dyDescent="0.4">
      <c r="A4362" t="s">
        <v>199</v>
      </c>
      <c r="B4362" t="s">
        <v>46</v>
      </c>
      <c r="C4362" t="s">
        <v>104</v>
      </c>
      <c r="D4362">
        <v>5</v>
      </c>
      <c r="E4362">
        <v>14.98</v>
      </c>
      <c r="F4362">
        <v>74.88</v>
      </c>
      <c r="G4362" t="s">
        <v>12</v>
      </c>
      <c r="H4362" t="s">
        <v>41</v>
      </c>
      <c r="I4362" s="1">
        <v>45538</v>
      </c>
      <c r="J4362">
        <f>YEAR(spending_patterns_detailed[[#This Row],[Transaction Date]])</f>
        <v>2024</v>
      </c>
      <c r="K4362" t="str">
        <f>TEXT(spending_patterns_detailed[[#This Row],[Transaction Date]],"mmm")</f>
        <v>Sep</v>
      </c>
      <c r="L43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63" spans="1:13" x14ac:dyDescent="0.4">
      <c r="A4363" t="s">
        <v>35</v>
      </c>
      <c r="B4363" t="s">
        <v>49</v>
      </c>
      <c r="C4363" t="s">
        <v>197</v>
      </c>
      <c r="D4363">
        <v>1</v>
      </c>
      <c r="E4363">
        <v>28.97</v>
      </c>
      <c r="F4363">
        <v>28.97</v>
      </c>
      <c r="G4363" t="s">
        <v>25</v>
      </c>
      <c r="H4363" t="s">
        <v>17</v>
      </c>
      <c r="I4363" s="1">
        <v>45636</v>
      </c>
      <c r="J4363">
        <f>YEAR(spending_patterns_detailed[[#This Row],[Transaction Date]])</f>
        <v>2024</v>
      </c>
      <c r="K4363" t="str">
        <f>TEXT(spending_patterns_detailed[[#This Row],[Transaction Date]],"mmm")</f>
        <v>Dec</v>
      </c>
      <c r="L43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64" spans="1:13" x14ac:dyDescent="0.4">
      <c r="A4364" t="s">
        <v>63</v>
      </c>
      <c r="B4364" t="s">
        <v>31</v>
      </c>
      <c r="C4364" t="s">
        <v>80</v>
      </c>
      <c r="D4364">
        <v>1</v>
      </c>
      <c r="E4364">
        <v>8.14</v>
      </c>
      <c r="F4364">
        <v>8.14</v>
      </c>
      <c r="G4364" t="s">
        <v>21</v>
      </c>
      <c r="H4364" t="s">
        <v>17</v>
      </c>
      <c r="I4364" s="1">
        <v>45178</v>
      </c>
      <c r="J4364">
        <f>YEAR(spending_patterns_detailed[[#This Row],[Transaction Date]])</f>
        <v>2023</v>
      </c>
      <c r="K4364" t="str">
        <f>TEXT(spending_patterns_detailed[[#This Row],[Transaction Date]],"mmm")</f>
        <v>Sep</v>
      </c>
      <c r="L43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65" spans="1:13" x14ac:dyDescent="0.4">
      <c r="A4365" t="s">
        <v>249</v>
      </c>
      <c r="B4365" t="s">
        <v>56</v>
      </c>
      <c r="C4365" t="s">
        <v>66</v>
      </c>
      <c r="D4365">
        <v>4</v>
      </c>
      <c r="E4365">
        <v>21.37</v>
      </c>
      <c r="F4365">
        <v>85.47</v>
      </c>
      <c r="G4365" t="s">
        <v>38</v>
      </c>
      <c r="H4365" t="s">
        <v>13</v>
      </c>
      <c r="I4365" s="1">
        <v>45199</v>
      </c>
      <c r="J4365">
        <f>YEAR(spending_patterns_detailed[[#This Row],[Transaction Date]])</f>
        <v>2023</v>
      </c>
      <c r="K4365" t="str">
        <f>TEXT(spending_patterns_detailed[[#This Row],[Transaction Date]],"mmm")</f>
        <v>Sep</v>
      </c>
      <c r="L43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66" spans="1:13" x14ac:dyDescent="0.4">
      <c r="A4366" t="s">
        <v>81</v>
      </c>
      <c r="B4366" t="s">
        <v>15</v>
      </c>
      <c r="C4366" t="s">
        <v>151</v>
      </c>
      <c r="D4366">
        <v>1</v>
      </c>
      <c r="E4366">
        <v>122.06</v>
      </c>
      <c r="F4366">
        <v>122.06</v>
      </c>
      <c r="G4366" t="s">
        <v>38</v>
      </c>
      <c r="H4366" t="s">
        <v>17</v>
      </c>
      <c r="I4366" s="1">
        <v>45646</v>
      </c>
      <c r="J4366">
        <f>YEAR(spending_patterns_detailed[[#This Row],[Transaction Date]])</f>
        <v>2024</v>
      </c>
      <c r="K4366" t="str">
        <f>TEXT(spending_patterns_detailed[[#This Row],[Transaction Date]],"mmm")</f>
        <v>Dec</v>
      </c>
      <c r="L43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67" spans="1:13" x14ac:dyDescent="0.4">
      <c r="A4367" t="s">
        <v>224</v>
      </c>
      <c r="B4367" t="s">
        <v>61</v>
      </c>
      <c r="C4367" t="s">
        <v>82</v>
      </c>
      <c r="D4367">
        <v>1</v>
      </c>
      <c r="E4367">
        <v>570.41999999999996</v>
      </c>
      <c r="F4367">
        <v>570.41999999999996</v>
      </c>
      <c r="G4367" t="s">
        <v>21</v>
      </c>
      <c r="H4367" t="s">
        <v>13</v>
      </c>
      <c r="I4367" s="1">
        <v>45196</v>
      </c>
      <c r="J4367">
        <f>YEAR(spending_patterns_detailed[[#This Row],[Transaction Date]])</f>
        <v>2023</v>
      </c>
      <c r="K4367" t="str">
        <f>TEXT(spending_patterns_detailed[[#This Row],[Transaction Date]],"mmm")</f>
        <v>Sep</v>
      </c>
      <c r="L43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68" spans="1:13" x14ac:dyDescent="0.4">
      <c r="A4368" t="s">
        <v>265</v>
      </c>
      <c r="B4368" t="s">
        <v>19</v>
      </c>
      <c r="C4368" t="s">
        <v>107</v>
      </c>
      <c r="D4368">
        <v>1</v>
      </c>
      <c r="E4368">
        <v>65.739999999999995</v>
      </c>
      <c r="F4368">
        <v>65.739999999999995</v>
      </c>
      <c r="G4368" t="s">
        <v>21</v>
      </c>
      <c r="H4368" t="s">
        <v>17</v>
      </c>
      <c r="I4368" s="1">
        <v>45053</v>
      </c>
      <c r="J4368">
        <f>YEAR(spending_patterns_detailed[[#This Row],[Transaction Date]])</f>
        <v>2023</v>
      </c>
      <c r="K4368" t="str">
        <f>TEXT(spending_patterns_detailed[[#This Row],[Transaction Date]],"mmm")</f>
        <v>May</v>
      </c>
      <c r="L43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69" spans="1:13" x14ac:dyDescent="0.4">
      <c r="A4369" t="s">
        <v>176</v>
      </c>
      <c r="B4369" t="s">
        <v>10</v>
      </c>
      <c r="C4369" t="s">
        <v>11</v>
      </c>
      <c r="D4369">
        <v>4</v>
      </c>
      <c r="E4369">
        <v>4.95</v>
      </c>
      <c r="F4369">
        <v>19.79</v>
      </c>
      <c r="G4369" t="s">
        <v>21</v>
      </c>
      <c r="H4369" t="s">
        <v>17</v>
      </c>
      <c r="I4369" s="1">
        <v>45253</v>
      </c>
      <c r="J4369">
        <f>YEAR(spending_patterns_detailed[[#This Row],[Transaction Date]])</f>
        <v>2023</v>
      </c>
      <c r="K4369" t="str">
        <f>TEXT(spending_patterns_detailed[[#This Row],[Transaction Date]],"mmm")</f>
        <v>Nov</v>
      </c>
      <c r="L43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70" spans="1:13" x14ac:dyDescent="0.4">
      <c r="A4370" t="s">
        <v>175</v>
      </c>
      <c r="B4370" t="s">
        <v>10</v>
      </c>
      <c r="C4370" t="s">
        <v>87</v>
      </c>
      <c r="D4370">
        <v>5</v>
      </c>
      <c r="E4370">
        <v>1.1100000000000001</v>
      </c>
      <c r="F4370">
        <v>5.54</v>
      </c>
      <c r="G4370" t="s">
        <v>21</v>
      </c>
      <c r="H4370" t="s">
        <v>13</v>
      </c>
      <c r="I4370" s="1">
        <v>45443</v>
      </c>
      <c r="J4370">
        <f>YEAR(spending_patterns_detailed[[#This Row],[Transaction Date]])</f>
        <v>2024</v>
      </c>
      <c r="K4370" t="str">
        <f>TEXT(spending_patterns_detailed[[#This Row],[Transaction Date]],"mmm")</f>
        <v>May</v>
      </c>
      <c r="L43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71" spans="1:13" x14ac:dyDescent="0.4">
      <c r="A4371" t="s">
        <v>167</v>
      </c>
      <c r="B4371" t="s">
        <v>61</v>
      </c>
      <c r="C4371" t="s">
        <v>82</v>
      </c>
      <c r="D4371">
        <v>1</v>
      </c>
      <c r="E4371">
        <v>330.19</v>
      </c>
      <c r="F4371">
        <v>330.19</v>
      </c>
      <c r="G4371" t="s">
        <v>21</v>
      </c>
      <c r="H4371" t="s">
        <v>13</v>
      </c>
      <c r="I4371" s="1">
        <v>45565</v>
      </c>
      <c r="J4371">
        <f>YEAR(spending_patterns_detailed[[#This Row],[Transaction Date]])</f>
        <v>2024</v>
      </c>
      <c r="K4371" t="str">
        <f>TEXT(spending_patterns_detailed[[#This Row],[Transaction Date]],"mmm")</f>
        <v>Sep</v>
      </c>
      <c r="L43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72" spans="1:13" x14ac:dyDescent="0.4">
      <c r="A4372" t="s">
        <v>253</v>
      </c>
      <c r="B4372" t="s">
        <v>46</v>
      </c>
      <c r="C4372" t="s">
        <v>47</v>
      </c>
      <c r="D4372">
        <v>3</v>
      </c>
      <c r="E4372">
        <v>3.17</v>
      </c>
      <c r="F4372">
        <v>9.5</v>
      </c>
      <c r="G4372" t="s">
        <v>21</v>
      </c>
      <c r="H4372" t="s">
        <v>41</v>
      </c>
      <c r="I4372" s="1">
        <v>45054</v>
      </c>
      <c r="J4372">
        <f>YEAR(spending_patterns_detailed[[#This Row],[Transaction Date]])</f>
        <v>2023</v>
      </c>
      <c r="K4372" t="str">
        <f>TEXT(spending_patterns_detailed[[#This Row],[Transaction Date]],"mmm")</f>
        <v>May</v>
      </c>
      <c r="L43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73" spans="1:13" x14ac:dyDescent="0.4">
      <c r="A4373" t="s">
        <v>175</v>
      </c>
      <c r="B4373" t="s">
        <v>70</v>
      </c>
      <c r="C4373" t="s">
        <v>110</v>
      </c>
      <c r="D4373">
        <v>5</v>
      </c>
      <c r="E4373">
        <v>4.01</v>
      </c>
      <c r="F4373">
        <v>20.04</v>
      </c>
      <c r="G4373" t="s">
        <v>38</v>
      </c>
      <c r="H4373" t="s">
        <v>13</v>
      </c>
      <c r="I4373" s="1">
        <v>45070</v>
      </c>
      <c r="J4373">
        <f>YEAR(spending_patterns_detailed[[#This Row],[Transaction Date]])</f>
        <v>2023</v>
      </c>
      <c r="K4373" t="str">
        <f>TEXT(spending_patterns_detailed[[#This Row],[Transaction Date]],"mmm")</f>
        <v>May</v>
      </c>
      <c r="L43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74" spans="1:13" x14ac:dyDescent="0.4">
      <c r="A4374" t="s">
        <v>230</v>
      </c>
      <c r="B4374" t="s">
        <v>56</v>
      </c>
      <c r="C4374" t="s">
        <v>59</v>
      </c>
      <c r="D4374">
        <v>1</v>
      </c>
      <c r="E4374">
        <v>64.11</v>
      </c>
      <c r="F4374">
        <v>64.11</v>
      </c>
      <c r="G4374" t="s">
        <v>25</v>
      </c>
      <c r="H4374" t="s">
        <v>17</v>
      </c>
      <c r="I4374" s="1">
        <v>45562</v>
      </c>
      <c r="J4374">
        <f>YEAR(spending_patterns_detailed[[#This Row],[Transaction Date]])</f>
        <v>2024</v>
      </c>
      <c r="K4374" t="str">
        <f>TEXT(spending_patterns_detailed[[#This Row],[Transaction Date]],"mmm")</f>
        <v>Sep</v>
      </c>
      <c r="L43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75" spans="1:13" x14ac:dyDescent="0.4">
      <c r="A4375" t="s">
        <v>211</v>
      </c>
      <c r="B4375" t="s">
        <v>56</v>
      </c>
      <c r="C4375" t="s">
        <v>59</v>
      </c>
      <c r="D4375">
        <v>1</v>
      </c>
      <c r="E4375">
        <v>165.87</v>
      </c>
      <c r="F4375">
        <v>165.87</v>
      </c>
      <c r="G4375" t="s">
        <v>38</v>
      </c>
      <c r="H4375" t="s">
        <v>13</v>
      </c>
      <c r="I4375" s="1">
        <v>45381</v>
      </c>
      <c r="J4375">
        <f>YEAR(spending_patterns_detailed[[#This Row],[Transaction Date]])</f>
        <v>2024</v>
      </c>
      <c r="K4375" t="str">
        <f>TEXT(spending_patterns_detailed[[#This Row],[Transaction Date]],"mmm")</f>
        <v>Mar</v>
      </c>
      <c r="L43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76" spans="1:13" x14ac:dyDescent="0.4">
      <c r="A4376" t="s">
        <v>175</v>
      </c>
      <c r="B4376" t="s">
        <v>31</v>
      </c>
      <c r="C4376" t="s">
        <v>80</v>
      </c>
      <c r="D4376">
        <v>1</v>
      </c>
      <c r="E4376">
        <v>6.2</v>
      </c>
      <c r="F4376">
        <v>6.2</v>
      </c>
      <c r="G4376" t="s">
        <v>38</v>
      </c>
      <c r="H4376" t="s">
        <v>17</v>
      </c>
      <c r="I4376" s="1">
        <v>44961</v>
      </c>
      <c r="J4376">
        <f>YEAR(spending_patterns_detailed[[#This Row],[Transaction Date]])</f>
        <v>2023</v>
      </c>
      <c r="K4376" t="str">
        <f>TEXT(spending_patterns_detailed[[#This Row],[Transaction Date]],"mmm")</f>
        <v>Feb</v>
      </c>
      <c r="L43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77" spans="1:13" x14ac:dyDescent="0.4">
      <c r="A4377" t="s">
        <v>266</v>
      </c>
      <c r="B4377" t="s">
        <v>36</v>
      </c>
      <c r="C4377" t="s">
        <v>160</v>
      </c>
      <c r="D4377">
        <v>1</v>
      </c>
      <c r="E4377">
        <v>485.75</v>
      </c>
      <c r="F4377">
        <v>485.75</v>
      </c>
      <c r="G4377" t="s">
        <v>12</v>
      </c>
      <c r="H4377" t="s">
        <v>17</v>
      </c>
      <c r="I4377" s="1">
        <v>45136</v>
      </c>
      <c r="J4377">
        <f>YEAR(spending_patterns_detailed[[#This Row],[Transaction Date]])</f>
        <v>2023</v>
      </c>
      <c r="K4377" t="str">
        <f>TEXT(spending_patterns_detailed[[#This Row],[Transaction Date]],"mmm")</f>
        <v>Jul</v>
      </c>
      <c r="L43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78" spans="1:13" x14ac:dyDescent="0.4">
      <c r="A4378" t="s">
        <v>263</v>
      </c>
      <c r="B4378" t="s">
        <v>23</v>
      </c>
      <c r="C4378" t="s">
        <v>24</v>
      </c>
      <c r="D4378">
        <v>2</v>
      </c>
      <c r="E4378">
        <v>22.95</v>
      </c>
      <c r="F4378">
        <v>45.89</v>
      </c>
      <c r="G4378" t="s">
        <v>12</v>
      </c>
      <c r="H4378" t="s">
        <v>41</v>
      </c>
      <c r="I4378" s="1">
        <v>45563</v>
      </c>
      <c r="J4378">
        <f>YEAR(spending_patterns_detailed[[#This Row],[Transaction Date]])</f>
        <v>2024</v>
      </c>
      <c r="K4378" t="str">
        <f>TEXT(spending_patterns_detailed[[#This Row],[Transaction Date]],"mmm")</f>
        <v>Sep</v>
      </c>
      <c r="L43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79" spans="1:13" x14ac:dyDescent="0.4">
      <c r="A4379" t="s">
        <v>159</v>
      </c>
      <c r="B4379" t="s">
        <v>15</v>
      </c>
      <c r="C4379" t="s">
        <v>16</v>
      </c>
      <c r="D4379">
        <v>4</v>
      </c>
      <c r="E4379">
        <v>59.36</v>
      </c>
      <c r="F4379">
        <v>237.45</v>
      </c>
      <c r="G4379" t="s">
        <v>25</v>
      </c>
      <c r="H4379" t="s">
        <v>41</v>
      </c>
      <c r="I4379" s="1">
        <v>45365</v>
      </c>
      <c r="J4379">
        <f>YEAR(spending_patterns_detailed[[#This Row],[Transaction Date]])</f>
        <v>2024</v>
      </c>
      <c r="K4379" t="str">
        <f>TEXT(spending_patterns_detailed[[#This Row],[Transaction Date]],"mmm")</f>
        <v>Mar</v>
      </c>
      <c r="L43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80" spans="1:13" x14ac:dyDescent="0.4">
      <c r="A4380" t="s">
        <v>136</v>
      </c>
      <c r="B4380" t="s">
        <v>31</v>
      </c>
      <c r="C4380" t="s">
        <v>94</v>
      </c>
      <c r="D4380">
        <v>1</v>
      </c>
      <c r="E4380">
        <v>57.71</v>
      </c>
      <c r="F4380">
        <v>57.71</v>
      </c>
      <c r="G4380" t="s">
        <v>21</v>
      </c>
      <c r="H4380" t="s">
        <v>17</v>
      </c>
      <c r="I4380" s="1">
        <v>45353</v>
      </c>
      <c r="J4380">
        <f>YEAR(spending_patterns_detailed[[#This Row],[Transaction Date]])</f>
        <v>2024</v>
      </c>
      <c r="K4380" t="str">
        <f>TEXT(spending_patterns_detailed[[#This Row],[Transaction Date]],"mmm")</f>
        <v>Mar</v>
      </c>
      <c r="L43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81" spans="1:13" x14ac:dyDescent="0.4">
      <c r="A4381" t="s">
        <v>187</v>
      </c>
      <c r="B4381" t="s">
        <v>19</v>
      </c>
      <c r="C4381" t="s">
        <v>149</v>
      </c>
      <c r="D4381">
        <v>1</v>
      </c>
      <c r="E4381">
        <v>5500.03</v>
      </c>
      <c r="F4381">
        <v>5500.03</v>
      </c>
      <c r="G4381" t="s">
        <v>21</v>
      </c>
      <c r="H4381" t="s">
        <v>13</v>
      </c>
      <c r="I4381" s="1">
        <v>45086</v>
      </c>
      <c r="J4381">
        <f>YEAR(spending_patterns_detailed[[#This Row],[Transaction Date]])</f>
        <v>2023</v>
      </c>
      <c r="K4381" t="str">
        <f>TEXT(spending_patterns_detailed[[#This Row],[Transaction Date]],"mmm")</f>
        <v>Jun</v>
      </c>
      <c r="L43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3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382" spans="1:13" x14ac:dyDescent="0.4">
      <c r="A4382" t="s">
        <v>98</v>
      </c>
      <c r="B4382" t="s">
        <v>36</v>
      </c>
      <c r="C4382" t="s">
        <v>76</v>
      </c>
      <c r="D4382">
        <v>1</v>
      </c>
      <c r="E4382">
        <v>20.309999999999999</v>
      </c>
      <c r="F4382">
        <v>20.309999999999999</v>
      </c>
      <c r="G4382" t="s">
        <v>12</v>
      </c>
      <c r="H4382" t="s">
        <v>17</v>
      </c>
      <c r="I4382" s="1">
        <v>45431</v>
      </c>
      <c r="J4382">
        <f>YEAR(spending_patterns_detailed[[#This Row],[Transaction Date]])</f>
        <v>2024</v>
      </c>
      <c r="K4382" t="str">
        <f>TEXT(spending_patterns_detailed[[#This Row],[Transaction Date]],"mmm")</f>
        <v>May</v>
      </c>
      <c r="L43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83" spans="1:13" x14ac:dyDescent="0.4">
      <c r="A4383" t="s">
        <v>180</v>
      </c>
      <c r="B4383" t="s">
        <v>100</v>
      </c>
      <c r="C4383" t="s">
        <v>101</v>
      </c>
      <c r="D4383">
        <v>1</v>
      </c>
      <c r="E4383">
        <v>17.850000000000001</v>
      </c>
      <c r="F4383">
        <v>17.850000000000001</v>
      </c>
      <c r="G4383" t="s">
        <v>25</v>
      </c>
      <c r="H4383" t="s">
        <v>41</v>
      </c>
      <c r="I4383" s="1">
        <v>45225</v>
      </c>
      <c r="J4383">
        <f>YEAR(spending_patterns_detailed[[#This Row],[Transaction Date]])</f>
        <v>2023</v>
      </c>
      <c r="K4383" t="str">
        <f>TEXT(spending_patterns_detailed[[#This Row],[Transaction Date]],"mmm")</f>
        <v>Oct</v>
      </c>
      <c r="L43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84" spans="1:13" x14ac:dyDescent="0.4">
      <c r="A4384" t="s">
        <v>18</v>
      </c>
      <c r="B4384" t="s">
        <v>23</v>
      </c>
      <c r="C4384" t="s">
        <v>34</v>
      </c>
      <c r="D4384">
        <v>1</v>
      </c>
      <c r="E4384">
        <v>160.15</v>
      </c>
      <c r="F4384">
        <v>160.15</v>
      </c>
      <c r="G4384" t="s">
        <v>21</v>
      </c>
      <c r="H4384" t="s">
        <v>41</v>
      </c>
      <c r="I4384" s="1">
        <v>45561</v>
      </c>
      <c r="J4384">
        <f>YEAR(spending_patterns_detailed[[#This Row],[Transaction Date]])</f>
        <v>2024</v>
      </c>
      <c r="K4384" t="str">
        <f>TEXT(spending_patterns_detailed[[#This Row],[Transaction Date]],"mmm")</f>
        <v>Sep</v>
      </c>
      <c r="L43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85" spans="1:13" x14ac:dyDescent="0.4">
      <c r="A4385" t="s">
        <v>42</v>
      </c>
      <c r="B4385" t="s">
        <v>100</v>
      </c>
      <c r="C4385" t="s">
        <v>101</v>
      </c>
      <c r="D4385">
        <v>1</v>
      </c>
      <c r="E4385">
        <v>15.34</v>
      </c>
      <c r="F4385">
        <v>15.34</v>
      </c>
      <c r="G4385" t="s">
        <v>21</v>
      </c>
      <c r="H4385" t="s">
        <v>13</v>
      </c>
      <c r="I4385" s="1">
        <v>45117</v>
      </c>
      <c r="J4385">
        <f>YEAR(spending_patterns_detailed[[#This Row],[Transaction Date]])</f>
        <v>2023</v>
      </c>
      <c r="K4385" t="str">
        <f>TEXT(spending_patterns_detailed[[#This Row],[Transaction Date]],"mmm")</f>
        <v>Jul</v>
      </c>
      <c r="L43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86" spans="1:13" x14ac:dyDescent="0.4">
      <c r="A4386" t="s">
        <v>192</v>
      </c>
      <c r="B4386" t="s">
        <v>15</v>
      </c>
      <c r="C4386" t="s">
        <v>16</v>
      </c>
      <c r="D4386">
        <v>4</v>
      </c>
      <c r="E4386">
        <v>36.89</v>
      </c>
      <c r="F4386">
        <v>147.57</v>
      </c>
      <c r="G4386" t="s">
        <v>12</v>
      </c>
      <c r="H4386" t="s">
        <v>13</v>
      </c>
      <c r="I4386" s="1">
        <v>45515</v>
      </c>
      <c r="J4386">
        <f>YEAR(spending_patterns_detailed[[#This Row],[Transaction Date]])</f>
        <v>2024</v>
      </c>
      <c r="K4386" t="str">
        <f>TEXT(spending_patterns_detailed[[#This Row],[Transaction Date]],"mmm")</f>
        <v>Aug</v>
      </c>
      <c r="L43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87" spans="1:13" x14ac:dyDescent="0.4">
      <c r="A4387" t="s">
        <v>202</v>
      </c>
      <c r="B4387" t="s">
        <v>36</v>
      </c>
      <c r="C4387" t="s">
        <v>37</v>
      </c>
      <c r="D4387">
        <v>1</v>
      </c>
      <c r="E4387">
        <v>1300.8900000000001</v>
      </c>
      <c r="F4387">
        <v>1300.8900000000001</v>
      </c>
      <c r="G4387" t="s">
        <v>21</v>
      </c>
      <c r="H4387" t="s">
        <v>17</v>
      </c>
      <c r="I4387" s="1">
        <v>45492</v>
      </c>
      <c r="J4387">
        <f>YEAR(spending_patterns_detailed[[#This Row],[Transaction Date]])</f>
        <v>2024</v>
      </c>
      <c r="K4387" t="str">
        <f>TEXT(spending_patterns_detailed[[#This Row],[Transaction Date]],"mmm")</f>
        <v>Jul</v>
      </c>
      <c r="L43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3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388" spans="1:13" x14ac:dyDescent="0.4">
      <c r="A4388" t="s">
        <v>53</v>
      </c>
      <c r="B4388" t="s">
        <v>61</v>
      </c>
      <c r="C4388" t="s">
        <v>82</v>
      </c>
      <c r="D4388">
        <v>1</v>
      </c>
      <c r="E4388">
        <v>638.04999999999995</v>
      </c>
      <c r="F4388">
        <v>638.04999999999995</v>
      </c>
      <c r="G4388" t="s">
        <v>12</v>
      </c>
      <c r="H4388" t="s">
        <v>41</v>
      </c>
      <c r="I4388" s="1">
        <v>45300</v>
      </c>
      <c r="J4388">
        <f>YEAR(spending_patterns_detailed[[#This Row],[Transaction Date]])</f>
        <v>2024</v>
      </c>
      <c r="K4388" t="str">
        <f>TEXT(spending_patterns_detailed[[#This Row],[Transaction Date]],"mmm")</f>
        <v>Jan</v>
      </c>
      <c r="L43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89" spans="1:13" x14ac:dyDescent="0.4">
      <c r="A4389" t="s">
        <v>269</v>
      </c>
      <c r="B4389" t="s">
        <v>56</v>
      </c>
      <c r="C4389" t="s">
        <v>57</v>
      </c>
      <c r="D4389">
        <v>3</v>
      </c>
      <c r="E4389">
        <v>30890.1</v>
      </c>
      <c r="F4389">
        <v>92670.3</v>
      </c>
      <c r="G4389" t="s">
        <v>25</v>
      </c>
      <c r="H4389" t="s">
        <v>17</v>
      </c>
      <c r="I4389" s="1">
        <v>45428</v>
      </c>
      <c r="J4389">
        <f>YEAR(spending_patterns_detailed[[#This Row],[Transaction Date]])</f>
        <v>2024</v>
      </c>
      <c r="K4389" t="str">
        <f>TEXT(spending_patterns_detailed[[#This Row],[Transaction Date]],"mmm")</f>
        <v>May</v>
      </c>
      <c r="L43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43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390" spans="1:13" x14ac:dyDescent="0.4">
      <c r="A4390" t="s">
        <v>148</v>
      </c>
      <c r="B4390" t="s">
        <v>56</v>
      </c>
      <c r="C4390" t="s">
        <v>165</v>
      </c>
      <c r="D4390">
        <v>4</v>
      </c>
      <c r="E4390">
        <v>745.72</v>
      </c>
      <c r="F4390">
        <v>2982.89</v>
      </c>
      <c r="G4390" t="s">
        <v>21</v>
      </c>
      <c r="H4390" t="s">
        <v>17</v>
      </c>
      <c r="I4390" s="1">
        <v>45582</v>
      </c>
      <c r="J4390">
        <f>YEAR(spending_patterns_detailed[[#This Row],[Transaction Date]])</f>
        <v>2024</v>
      </c>
      <c r="K4390" t="str">
        <f>TEXT(spending_patterns_detailed[[#This Row],[Transaction Date]],"mmm")</f>
        <v>Oct</v>
      </c>
      <c r="L43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391" spans="1:13" x14ac:dyDescent="0.4">
      <c r="A4391" t="s">
        <v>125</v>
      </c>
      <c r="B4391" t="s">
        <v>70</v>
      </c>
      <c r="C4391" t="s">
        <v>71</v>
      </c>
      <c r="D4391">
        <v>5</v>
      </c>
      <c r="E4391">
        <v>18.010000000000002</v>
      </c>
      <c r="F4391">
        <v>90.03</v>
      </c>
      <c r="G4391" t="s">
        <v>25</v>
      </c>
      <c r="H4391" t="s">
        <v>13</v>
      </c>
      <c r="I4391" s="1">
        <v>45074</v>
      </c>
      <c r="J4391">
        <f>YEAR(spending_patterns_detailed[[#This Row],[Transaction Date]])</f>
        <v>2023</v>
      </c>
      <c r="K4391" t="str">
        <f>TEXT(spending_patterns_detailed[[#This Row],[Transaction Date]],"mmm")</f>
        <v>May</v>
      </c>
      <c r="L43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392" spans="1:13" x14ac:dyDescent="0.4">
      <c r="A4392" t="s">
        <v>168</v>
      </c>
      <c r="B4392" t="s">
        <v>70</v>
      </c>
      <c r="C4392" t="s">
        <v>110</v>
      </c>
      <c r="D4392">
        <v>2</v>
      </c>
      <c r="E4392">
        <v>4.5599999999999996</v>
      </c>
      <c r="F4392">
        <v>9.1199999999999992</v>
      </c>
      <c r="G4392" t="s">
        <v>38</v>
      </c>
      <c r="H4392" t="s">
        <v>41</v>
      </c>
      <c r="I4392" s="1">
        <v>45115</v>
      </c>
      <c r="J4392">
        <f>YEAR(spending_patterns_detailed[[#This Row],[Transaction Date]])</f>
        <v>2023</v>
      </c>
      <c r="K4392" t="str">
        <f>TEXT(spending_patterns_detailed[[#This Row],[Transaction Date]],"mmm")</f>
        <v>Jul</v>
      </c>
      <c r="L43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393" spans="1:13" x14ac:dyDescent="0.4">
      <c r="A4393" t="s">
        <v>142</v>
      </c>
      <c r="B4393" t="s">
        <v>23</v>
      </c>
      <c r="C4393" t="s">
        <v>143</v>
      </c>
      <c r="D4393">
        <v>1</v>
      </c>
      <c r="E4393">
        <v>277.06</v>
      </c>
      <c r="F4393">
        <v>277.06</v>
      </c>
      <c r="G4393" t="s">
        <v>21</v>
      </c>
      <c r="H4393" t="s">
        <v>41</v>
      </c>
      <c r="I4393" s="1">
        <v>45127</v>
      </c>
      <c r="J4393">
        <f>YEAR(spending_patterns_detailed[[#This Row],[Transaction Date]])</f>
        <v>2023</v>
      </c>
      <c r="K4393" t="str">
        <f>TEXT(spending_patterns_detailed[[#This Row],[Transaction Date]],"mmm")</f>
        <v>Jul</v>
      </c>
      <c r="L43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94" spans="1:13" x14ac:dyDescent="0.4">
      <c r="A4394" t="s">
        <v>242</v>
      </c>
      <c r="B4394" t="s">
        <v>23</v>
      </c>
      <c r="C4394" t="s">
        <v>34</v>
      </c>
      <c r="D4394">
        <v>5</v>
      </c>
      <c r="E4394">
        <v>73.05</v>
      </c>
      <c r="F4394">
        <v>365.25</v>
      </c>
      <c r="G4394" t="s">
        <v>21</v>
      </c>
      <c r="H4394" t="s">
        <v>17</v>
      </c>
      <c r="I4394" s="1">
        <v>44938</v>
      </c>
      <c r="J4394">
        <f>YEAR(spending_patterns_detailed[[#This Row],[Transaction Date]])</f>
        <v>2023</v>
      </c>
      <c r="K4394" t="str">
        <f>TEXT(spending_patterns_detailed[[#This Row],[Transaction Date]],"mmm")</f>
        <v>Jan</v>
      </c>
      <c r="L43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3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95" spans="1:13" x14ac:dyDescent="0.4">
      <c r="A4395" t="s">
        <v>154</v>
      </c>
      <c r="B4395" t="s">
        <v>23</v>
      </c>
      <c r="C4395" t="s">
        <v>143</v>
      </c>
      <c r="D4395">
        <v>4</v>
      </c>
      <c r="E4395">
        <v>306.85000000000002</v>
      </c>
      <c r="F4395">
        <v>1227.3800000000001</v>
      </c>
      <c r="G4395" t="s">
        <v>21</v>
      </c>
      <c r="H4395" t="s">
        <v>17</v>
      </c>
      <c r="I4395" s="1">
        <v>45544</v>
      </c>
      <c r="J4395">
        <f>YEAR(spending_patterns_detailed[[#This Row],[Transaction Date]])</f>
        <v>2024</v>
      </c>
      <c r="K4395" t="str">
        <f>TEXT(spending_patterns_detailed[[#This Row],[Transaction Date]],"mmm")</f>
        <v>Sep</v>
      </c>
      <c r="L43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396" spans="1:13" x14ac:dyDescent="0.4">
      <c r="A4396" t="s">
        <v>231</v>
      </c>
      <c r="B4396" t="s">
        <v>56</v>
      </c>
      <c r="C4396" t="s">
        <v>66</v>
      </c>
      <c r="D4396">
        <v>3</v>
      </c>
      <c r="E4396">
        <v>139.91</v>
      </c>
      <c r="F4396">
        <v>419.73</v>
      </c>
      <c r="G4396" t="s">
        <v>25</v>
      </c>
      <c r="H4396" t="s">
        <v>13</v>
      </c>
      <c r="I4396" s="1">
        <v>45369</v>
      </c>
      <c r="J4396">
        <f>YEAR(spending_patterns_detailed[[#This Row],[Transaction Date]])</f>
        <v>2024</v>
      </c>
      <c r="K4396" t="str">
        <f>TEXT(spending_patterns_detailed[[#This Row],[Transaction Date]],"mmm")</f>
        <v>Mar</v>
      </c>
      <c r="L43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97" spans="1:13" x14ac:dyDescent="0.4">
      <c r="A4397" t="s">
        <v>161</v>
      </c>
      <c r="B4397" t="s">
        <v>61</v>
      </c>
      <c r="C4397" t="s">
        <v>62</v>
      </c>
      <c r="D4397">
        <v>1</v>
      </c>
      <c r="E4397">
        <v>296.95</v>
      </c>
      <c r="F4397">
        <v>296.95</v>
      </c>
      <c r="G4397" t="s">
        <v>12</v>
      </c>
      <c r="H4397" t="s">
        <v>17</v>
      </c>
      <c r="I4397" s="1">
        <v>44933</v>
      </c>
      <c r="J4397">
        <f>YEAR(spending_patterns_detailed[[#This Row],[Transaction Date]])</f>
        <v>2023</v>
      </c>
      <c r="K4397" t="str">
        <f>TEXT(spending_patterns_detailed[[#This Row],[Transaction Date]],"mmm")</f>
        <v>Jan</v>
      </c>
      <c r="L43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98" spans="1:13" x14ac:dyDescent="0.4">
      <c r="A4398" t="s">
        <v>211</v>
      </c>
      <c r="B4398" t="s">
        <v>36</v>
      </c>
      <c r="C4398" t="s">
        <v>37</v>
      </c>
      <c r="D4398">
        <v>1</v>
      </c>
      <c r="E4398">
        <v>275.73</v>
      </c>
      <c r="F4398">
        <v>275.73</v>
      </c>
      <c r="G4398" t="s">
        <v>38</v>
      </c>
      <c r="H4398" t="s">
        <v>41</v>
      </c>
      <c r="I4398" s="1">
        <v>45267</v>
      </c>
      <c r="J4398">
        <f>YEAR(spending_patterns_detailed[[#This Row],[Transaction Date]])</f>
        <v>2023</v>
      </c>
      <c r="K4398" t="str">
        <f>TEXT(spending_patterns_detailed[[#This Row],[Transaction Date]],"mmm")</f>
        <v>Dec</v>
      </c>
      <c r="L43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3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399" spans="1:13" x14ac:dyDescent="0.4">
      <c r="A4399" t="s">
        <v>206</v>
      </c>
      <c r="B4399" t="s">
        <v>31</v>
      </c>
      <c r="C4399" t="s">
        <v>80</v>
      </c>
      <c r="D4399">
        <v>1</v>
      </c>
      <c r="E4399">
        <v>7.78</v>
      </c>
      <c r="F4399">
        <v>7.78</v>
      </c>
      <c r="G4399" t="s">
        <v>25</v>
      </c>
      <c r="H4399" t="s">
        <v>13</v>
      </c>
      <c r="I4399" s="1">
        <v>45214</v>
      </c>
      <c r="J4399">
        <f>YEAR(spending_patterns_detailed[[#This Row],[Transaction Date]])</f>
        <v>2023</v>
      </c>
      <c r="K4399" t="str">
        <f>TEXT(spending_patterns_detailed[[#This Row],[Transaction Date]],"mmm")</f>
        <v>Oct</v>
      </c>
      <c r="L43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3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400" spans="1:13" x14ac:dyDescent="0.4">
      <c r="A4400" t="s">
        <v>253</v>
      </c>
      <c r="B4400" t="s">
        <v>61</v>
      </c>
      <c r="C4400" t="s">
        <v>62</v>
      </c>
      <c r="D4400">
        <v>1</v>
      </c>
      <c r="E4400">
        <v>105.73</v>
      </c>
      <c r="F4400">
        <v>105.73</v>
      </c>
      <c r="G4400" t="s">
        <v>38</v>
      </c>
      <c r="H4400" t="s">
        <v>13</v>
      </c>
      <c r="I4400" s="1">
        <v>45018</v>
      </c>
      <c r="J4400">
        <f>YEAR(spending_patterns_detailed[[#This Row],[Transaction Date]])</f>
        <v>2023</v>
      </c>
      <c r="K4400" t="str">
        <f>TEXT(spending_patterns_detailed[[#This Row],[Transaction Date]],"mmm")</f>
        <v>Apr</v>
      </c>
      <c r="L44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01" spans="1:13" x14ac:dyDescent="0.4">
      <c r="A4401" t="s">
        <v>254</v>
      </c>
      <c r="B4401" t="s">
        <v>100</v>
      </c>
      <c r="C4401" t="s">
        <v>189</v>
      </c>
      <c r="D4401">
        <v>1</v>
      </c>
      <c r="E4401">
        <v>42.85</v>
      </c>
      <c r="F4401">
        <v>42.85</v>
      </c>
      <c r="G4401" t="s">
        <v>25</v>
      </c>
      <c r="H4401" t="s">
        <v>17</v>
      </c>
      <c r="I4401" s="1">
        <v>44975</v>
      </c>
      <c r="J4401">
        <f>YEAR(spending_patterns_detailed[[#This Row],[Transaction Date]])</f>
        <v>2023</v>
      </c>
      <c r="K4401" t="str">
        <f>TEXT(spending_patterns_detailed[[#This Row],[Transaction Date]],"mmm")</f>
        <v>Feb</v>
      </c>
      <c r="L44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02" spans="1:13" x14ac:dyDescent="0.4">
      <c r="A4402" t="s">
        <v>193</v>
      </c>
      <c r="B4402" t="s">
        <v>36</v>
      </c>
      <c r="C4402" t="s">
        <v>37</v>
      </c>
      <c r="D4402">
        <v>1</v>
      </c>
      <c r="E4402">
        <v>1453.47</v>
      </c>
      <c r="F4402">
        <v>1453.47</v>
      </c>
      <c r="G4402" t="s">
        <v>38</v>
      </c>
      <c r="H4402" t="s">
        <v>41</v>
      </c>
      <c r="I4402" s="1">
        <v>45230</v>
      </c>
      <c r="J4402">
        <f>YEAR(spending_patterns_detailed[[#This Row],[Transaction Date]])</f>
        <v>2023</v>
      </c>
      <c r="K4402" t="str">
        <f>TEXT(spending_patterns_detailed[[#This Row],[Transaction Date]],"mmm")</f>
        <v>Oct</v>
      </c>
      <c r="L44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4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403" spans="1:13" x14ac:dyDescent="0.4">
      <c r="A4403" t="s">
        <v>258</v>
      </c>
      <c r="B4403" t="s">
        <v>36</v>
      </c>
      <c r="C4403" t="s">
        <v>37</v>
      </c>
      <c r="D4403">
        <v>1</v>
      </c>
      <c r="E4403">
        <v>576.59</v>
      </c>
      <c r="F4403">
        <v>576.59</v>
      </c>
      <c r="G4403" t="s">
        <v>12</v>
      </c>
      <c r="H4403" t="s">
        <v>17</v>
      </c>
      <c r="I4403" s="1">
        <v>45252</v>
      </c>
      <c r="J4403">
        <f>YEAR(spending_patterns_detailed[[#This Row],[Transaction Date]])</f>
        <v>2023</v>
      </c>
      <c r="K4403" t="str">
        <f>TEXT(spending_patterns_detailed[[#This Row],[Transaction Date]],"mmm")</f>
        <v>Nov</v>
      </c>
      <c r="L44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04" spans="1:13" x14ac:dyDescent="0.4">
      <c r="A4404" t="s">
        <v>18</v>
      </c>
      <c r="B4404" t="s">
        <v>19</v>
      </c>
      <c r="C4404" t="s">
        <v>149</v>
      </c>
      <c r="D4404">
        <v>1</v>
      </c>
      <c r="E4404">
        <v>6177.84</v>
      </c>
      <c r="F4404">
        <v>6177.84</v>
      </c>
      <c r="G4404" t="s">
        <v>21</v>
      </c>
      <c r="H4404" t="s">
        <v>13</v>
      </c>
      <c r="I4404" s="1">
        <v>44931</v>
      </c>
      <c r="J4404">
        <f>YEAR(spending_patterns_detailed[[#This Row],[Transaction Date]])</f>
        <v>2023</v>
      </c>
      <c r="K4404" t="str">
        <f>TEXT(spending_patterns_detailed[[#This Row],[Transaction Date]],"mmm")</f>
        <v>Jan</v>
      </c>
      <c r="L44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4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405" spans="1:13" x14ac:dyDescent="0.4">
      <c r="A4405" t="s">
        <v>89</v>
      </c>
      <c r="B4405" t="s">
        <v>70</v>
      </c>
      <c r="C4405" t="s">
        <v>71</v>
      </c>
      <c r="D4405">
        <v>3</v>
      </c>
      <c r="E4405">
        <v>9.93</v>
      </c>
      <c r="F4405">
        <v>29.8</v>
      </c>
      <c r="G4405" t="s">
        <v>12</v>
      </c>
      <c r="H4405" t="s">
        <v>13</v>
      </c>
      <c r="I4405" s="1">
        <v>45455</v>
      </c>
      <c r="J4405">
        <f>YEAR(spending_patterns_detailed[[#This Row],[Transaction Date]])</f>
        <v>2024</v>
      </c>
      <c r="K4405" t="str">
        <f>TEXT(spending_patterns_detailed[[#This Row],[Transaction Date]],"mmm")</f>
        <v>Jun</v>
      </c>
      <c r="L44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06" spans="1:13" x14ac:dyDescent="0.4">
      <c r="A4406" t="s">
        <v>210</v>
      </c>
      <c r="B4406" t="s">
        <v>61</v>
      </c>
      <c r="C4406" t="s">
        <v>62</v>
      </c>
      <c r="D4406">
        <v>1</v>
      </c>
      <c r="E4406">
        <v>137.26</v>
      </c>
      <c r="F4406">
        <v>137.26</v>
      </c>
      <c r="G4406" t="s">
        <v>25</v>
      </c>
      <c r="H4406" t="s">
        <v>13</v>
      </c>
      <c r="I4406" s="1">
        <v>45089</v>
      </c>
      <c r="J4406">
        <f>YEAR(spending_patterns_detailed[[#This Row],[Transaction Date]])</f>
        <v>2023</v>
      </c>
      <c r="K4406" t="str">
        <f>TEXT(spending_patterns_detailed[[#This Row],[Transaction Date]],"mmm")</f>
        <v>Jun</v>
      </c>
      <c r="L44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07" spans="1:13" x14ac:dyDescent="0.4">
      <c r="A4407" t="s">
        <v>270</v>
      </c>
      <c r="B4407" t="s">
        <v>23</v>
      </c>
      <c r="C4407" t="s">
        <v>24</v>
      </c>
      <c r="D4407">
        <v>4</v>
      </c>
      <c r="E4407">
        <v>15.59</v>
      </c>
      <c r="F4407">
        <v>62.38</v>
      </c>
      <c r="G4407" t="s">
        <v>25</v>
      </c>
      <c r="H4407" t="s">
        <v>17</v>
      </c>
      <c r="I4407" s="1">
        <v>45246</v>
      </c>
      <c r="J4407">
        <f>YEAR(spending_patterns_detailed[[#This Row],[Transaction Date]])</f>
        <v>2023</v>
      </c>
      <c r="K4407" t="str">
        <f>TEXT(spending_patterns_detailed[[#This Row],[Transaction Date]],"mmm")</f>
        <v>Nov</v>
      </c>
      <c r="L44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08" spans="1:13" x14ac:dyDescent="0.4">
      <c r="A4408" t="s">
        <v>192</v>
      </c>
      <c r="B4408" t="s">
        <v>70</v>
      </c>
      <c r="C4408" t="s">
        <v>110</v>
      </c>
      <c r="D4408">
        <v>1</v>
      </c>
      <c r="E4408">
        <v>2.54</v>
      </c>
      <c r="F4408">
        <v>2.54</v>
      </c>
      <c r="G4408" t="s">
        <v>12</v>
      </c>
      <c r="H4408" t="s">
        <v>17</v>
      </c>
      <c r="I4408" s="1">
        <v>45515</v>
      </c>
      <c r="J4408">
        <f>YEAR(spending_patterns_detailed[[#This Row],[Transaction Date]])</f>
        <v>2024</v>
      </c>
      <c r="K4408" t="str">
        <f>TEXT(spending_patterns_detailed[[#This Row],[Transaction Date]],"mmm")</f>
        <v>Aug</v>
      </c>
      <c r="L44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409" spans="1:13" x14ac:dyDescent="0.4">
      <c r="A4409" t="s">
        <v>237</v>
      </c>
      <c r="B4409" t="s">
        <v>15</v>
      </c>
      <c r="C4409" t="s">
        <v>16</v>
      </c>
      <c r="D4409">
        <v>5</v>
      </c>
      <c r="E4409">
        <v>71.45</v>
      </c>
      <c r="F4409">
        <v>357.25</v>
      </c>
      <c r="G4409" t="s">
        <v>21</v>
      </c>
      <c r="H4409" t="s">
        <v>13</v>
      </c>
      <c r="I4409" s="1">
        <v>45310</v>
      </c>
      <c r="J4409">
        <f>YEAR(spending_patterns_detailed[[#This Row],[Transaction Date]])</f>
        <v>2024</v>
      </c>
      <c r="K4409" t="str">
        <f>TEXT(spending_patterns_detailed[[#This Row],[Transaction Date]],"mmm")</f>
        <v>Jan</v>
      </c>
      <c r="L44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10" spans="1:13" x14ac:dyDescent="0.4">
      <c r="A4410" t="s">
        <v>269</v>
      </c>
      <c r="B4410" t="s">
        <v>61</v>
      </c>
      <c r="C4410" t="s">
        <v>78</v>
      </c>
      <c r="D4410">
        <v>1</v>
      </c>
      <c r="E4410">
        <v>281.27</v>
      </c>
      <c r="F4410">
        <v>281.27</v>
      </c>
      <c r="G4410" t="s">
        <v>21</v>
      </c>
      <c r="H4410" t="s">
        <v>41</v>
      </c>
      <c r="I4410" s="1">
        <v>45394</v>
      </c>
      <c r="J4410">
        <f>YEAR(spending_patterns_detailed[[#This Row],[Transaction Date]])</f>
        <v>2024</v>
      </c>
      <c r="K4410" t="str">
        <f>TEXT(spending_patterns_detailed[[#This Row],[Transaction Date]],"mmm")</f>
        <v>Apr</v>
      </c>
      <c r="L44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11" spans="1:13" x14ac:dyDescent="0.4">
      <c r="A4411" t="s">
        <v>83</v>
      </c>
      <c r="B4411" t="s">
        <v>36</v>
      </c>
      <c r="C4411" t="s">
        <v>37</v>
      </c>
      <c r="D4411">
        <v>1</v>
      </c>
      <c r="E4411">
        <v>196.57</v>
      </c>
      <c r="F4411">
        <v>196.57</v>
      </c>
      <c r="G4411" t="s">
        <v>38</v>
      </c>
      <c r="H4411" t="s">
        <v>13</v>
      </c>
      <c r="I4411" s="1">
        <v>45520</v>
      </c>
      <c r="J4411">
        <f>YEAR(spending_patterns_detailed[[#This Row],[Transaction Date]])</f>
        <v>2024</v>
      </c>
      <c r="K4411" t="str">
        <f>TEXT(spending_patterns_detailed[[#This Row],[Transaction Date]],"mmm")</f>
        <v>Aug</v>
      </c>
      <c r="L44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12" spans="1:13" x14ac:dyDescent="0.4">
      <c r="A4412" t="s">
        <v>159</v>
      </c>
      <c r="B4412" t="s">
        <v>31</v>
      </c>
      <c r="C4412" t="s">
        <v>32</v>
      </c>
      <c r="D4412">
        <v>1</v>
      </c>
      <c r="E4412">
        <v>253.49</v>
      </c>
      <c r="F4412">
        <v>253.49</v>
      </c>
      <c r="G4412" t="s">
        <v>38</v>
      </c>
      <c r="H4412" t="s">
        <v>41</v>
      </c>
      <c r="I4412" s="1">
        <v>45133</v>
      </c>
      <c r="J4412">
        <f>YEAR(spending_patterns_detailed[[#This Row],[Transaction Date]])</f>
        <v>2023</v>
      </c>
      <c r="K4412" t="str">
        <f>TEXT(spending_patterns_detailed[[#This Row],[Transaction Date]],"mmm")</f>
        <v>Jul</v>
      </c>
      <c r="L44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13" spans="1:13" x14ac:dyDescent="0.4">
      <c r="A4413" t="s">
        <v>136</v>
      </c>
      <c r="B4413" t="s">
        <v>27</v>
      </c>
      <c r="C4413" t="s">
        <v>153</v>
      </c>
      <c r="D4413">
        <v>3</v>
      </c>
      <c r="E4413">
        <v>24.26</v>
      </c>
      <c r="F4413">
        <v>72.77</v>
      </c>
      <c r="G4413" t="s">
        <v>12</v>
      </c>
      <c r="H4413" t="s">
        <v>17</v>
      </c>
      <c r="I4413" s="1">
        <v>45156</v>
      </c>
      <c r="J4413">
        <f>YEAR(spending_patterns_detailed[[#This Row],[Transaction Date]])</f>
        <v>2023</v>
      </c>
      <c r="K4413" t="str">
        <f>TEXT(spending_patterns_detailed[[#This Row],[Transaction Date]],"mmm")</f>
        <v>Aug</v>
      </c>
      <c r="L44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14" spans="1:13" x14ac:dyDescent="0.4">
      <c r="A4414" t="s">
        <v>172</v>
      </c>
      <c r="B4414" t="s">
        <v>49</v>
      </c>
      <c r="C4414" t="s">
        <v>112</v>
      </c>
      <c r="D4414">
        <v>1</v>
      </c>
      <c r="E4414">
        <v>72.849999999999994</v>
      </c>
      <c r="F4414">
        <v>72.849999999999994</v>
      </c>
      <c r="G4414" t="s">
        <v>21</v>
      </c>
      <c r="H4414" t="s">
        <v>41</v>
      </c>
      <c r="I4414" s="1">
        <v>45027</v>
      </c>
      <c r="J4414">
        <f>YEAR(spending_patterns_detailed[[#This Row],[Transaction Date]])</f>
        <v>2023</v>
      </c>
      <c r="K4414" t="str">
        <f>TEXT(spending_patterns_detailed[[#This Row],[Transaction Date]],"mmm")</f>
        <v>Apr</v>
      </c>
      <c r="L44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15" spans="1:13" x14ac:dyDescent="0.4">
      <c r="A4415" t="s">
        <v>98</v>
      </c>
      <c r="B4415" t="s">
        <v>19</v>
      </c>
      <c r="C4415" t="s">
        <v>149</v>
      </c>
      <c r="D4415">
        <v>1</v>
      </c>
      <c r="E4415">
        <v>5773.76</v>
      </c>
      <c r="F4415">
        <v>5773.76</v>
      </c>
      <c r="G4415" t="s">
        <v>21</v>
      </c>
      <c r="H4415" t="s">
        <v>13</v>
      </c>
      <c r="I4415" s="1">
        <v>45642</v>
      </c>
      <c r="J4415">
        <f>YEAR(spending_patterns_detailed[[#This Row],[Transaction Date]])</f>
        <v>2024</v>
      </c>
      <c r="K4415" t="str">
        <f>TEXT(spending_patterns_detailed[[#This Row],[Transaction Date]],"mmm")</f>
        <v>Dec</v>
      </c>
      <c r="L44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4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416" spans="1:13" x14ac:dyDescent="0.4">
      <c r="A4416" t="s">
        <v>39</v>
      </c>
      <c r="B4416" t="s">
        <v>100</v>
      </c>
      <c r="C4416" t="s">
        <v>189</v>
      </c>
      <c r="D4416">
        <v>1</v>
      </c>
      <c r="E4416">
        <v>56.45</v>
      </c>
      <c r="F4416">
        <v>56.45</v>
      </c>
      <c r="G4416" t="s">
        <v>21</v>
      </c>
      <c r="H4416" t="s">
        <v>13</v>
      </c>
      <c r="I4416" s="1">
        <v>45494</v>
      </c>
      <c r="J4416">
        <f>YEAR(spending_patterns_detailed[[#This Row],[Transaction Date]])</f>
        <v>2024</v>
      </c>
      <c r="K4416" t="str">
        <f>TEXT(spending_patterns_detailed[[#This Row],[Transaction Date]],"mmm")</f>
        <v>Jul</v>
      </c>
      <c r="L44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17" spans="1:13" x14ac:dyDescent="0.4">
      <c r="A4417" t="s">
        <v>131</v>
      </c>
      <c r="B4417" t="s">
        <v>56</v>
      </c>
      <c r="C4417" t="s">
        <v>59</v>
      </c>
      <c r="D4417">
        <v>4</v>
      </c>
      <c r="E4417">
        <v>178.73</v>
      </c>
      <c r="F4417">
        <v>714.93</v>
      </c>
      <c r="G4417" t="s">
        <v>12</v>
      </c>
      <c r="H4417" t="s">
        <v>41</v>
      </c>
      <c r="I4417" s="1">
        <v>45166</v>
      </c>
      <c r="J4417">
        <f>YEAR(spending_patterns_detailed[[#This Row],[Transaction Date]])</f>
        <v>2023</v>
      </c>
      <c r="K4417" t="str">
        <f>TEXT(spending_patterns_detailed[[#This Row],[Transaction Date]],"mmm")</f>
        <v>Aug</v>
      </c>
      <c r="L44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18" spans="1:13" x14ac:dyDescent="0.4">
      <c r="A4418" t="s">
        <v>141</v>
      </c>
      <c r="B4418" t="s">
        <v>56</v>
      </c>
      <c r="C4418" t="s">
        <v>66</v>
      </c>
      <c r="D4418">
        <v>5</v>
      </c>
      <c r="E4418">
        <v>58.94</v>
      </c>
      <c r="F4418">
        <v>294.72000000000003</v>
      </c>
      <c r="G4418" t="s">
        <v>21</v>
      </c>
      <c r="H4418" t="s">
        <v>41</v>
      </c>
      <c r="I4418" s="1">
        <v>45528</v>
      </c>
      <c r="J4418">
        <f>YEAR(spending_patterns_detailed[[#This Row],[Transaction Date]])</f>
        <v>2024</v>
      </c>
      <c r="K4418" t="str">
        <f>TEXT(spending_patterns_detailed[[#This Row],[Transaction Date]],"mmm")</f>
        <v>Aug</v>
      </c>
      <c r="L44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19" spans="1:13" x14ac:dyDescent="0.4">
      <c r="A4419" t="s">
        <v>119</v>
      </c>
      <c r="B4419" t="s">
        <v>36</v>
      </c>
      <c r="C4419" t="s">
        <v>76</v>
      </c>
      <c r="D4419">
        <v>1</v>
      </c>
      <c r="E4419">
        <v>29.32</v>
      </c>
      <c r="F4419">
        <v>29.32</v>
      </c>
      <c r="G4419" t="s">
        <v>12</v>
      </c>
      <c r="H4419" t="s">
        <v>17</v>
      </c>
      <c r="I4419" s="1">
        <v>45166</v>
      </c>
      <c r="J4419">
        <f>YEAR(spending_patterns_detailed[[#This Row],[Transaction Date]])</f>
        <v>2023</v>
      </c>
      <c r="K4419" t="str">
        <f>TEXT(spending_patterns_detailed[[#This Row],[Transaction Date]],"mmm")</f>
        <v>Aug</v>
      </c>
      <c r="L44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20" spans="1:13" x14ac:dyDescent="0.4">
      <c r="A4420" t="s">
        <v>88</v>
      </c>
      <c r="B4420" t="s">
        <v>19</v>
      </c>
      <c r="C4420" t="s">
        <v>149</v>
      </c>
      <c r="D4420">
        <v>1</v>
      </c>
      <c r="E4420">
        <v>3243.28</v>
      </c>
      <c r="F4420">
        <v>3243.28</v>
      </c>
      <c r="G4420" t="s">
        <v>25</v>
      </c>
      <c r="H4420" t="s">
        <v>17</v>
      </c>
      <c r="I4420" s="1">
        <v>44989</v>
      </c>
      <c r="J4420">
        <f>YEAR(spending_patterns_detailed[[#This Row],[Transaction Date]])</f>
        <v>2023</v>
      </c>
      <c r="K4420" t="str">
        <f>TEXT(spending_patterns_detailed[[#This Row],[Transaction Date]],"mmm")</f>
        <v>Mar</v>
      </c>
      <c r="L44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4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421" spans="1:13" x14ac:dyDescent="0.4">
      <c r="A4421" t="s">
        <v>194</v>
      </c>
      <c r="B4421" t="s">
        <v>61</v>
      </c>
      <c r="C4421" t="s">
        <v>82</v>
      </c>
      <c r="D4421">
        <v>1</v>
      </c>
      <c r="E4421">
        <v>588.80999999999995</v>
      </c>
      <c r="F4421">
        <v>588.80999999999995</v>
      </c>
      <c r="G4421" t="s">
        <v>12</v>
      </c>
      <c r="H4421" t="s">
        <v>17</v>
      </c>
      <c r="I4421" s="1">
        <v>45059</v>
      </c>
      <c r="J4421">
        <f>YEAR(spending_patterns_detailed[[#This Row],[Transaction Date]])</f>
        <v>2023</v>
      </c>
      <c r="K4421" t="str">
        <f>TEXT(spending_patterns_detailed[[#This Row],[Transaction Date]],"mmm")</f>
        <v>May</v>
      </c>
      <c r="L44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22" spans="1:13" x14ac:dyDescent="0.4">
      <c r="A4422" t="s">
        <v>118</v>
      </c>
      <c r="B4422" t="s">
        <v>31</v>
      </c>
      <c r="C4422" t="s">
        <v>94</v>
      </c>
      <c r="D4422">
        <v>1</v>
      </c>
      <c r="E4422">
        <v>56.17</v>
      </c>
      <c r="F4422">
        <v>56.17</v>
      </c>
      <c r="G4422" t="s">
        <v>21</v>
      </c>
      <c r="H4422" t="s">
        <v>13</v>
      </c>
      <c r="I4422" s="1">
        <v>45320</v>
      </c>
      <c r="J4422">
        <f>YEAR(spending_patterns_detailed[[#This Row],[Transaction Date]])</f>
        <v>2024</v>
      </c>
      <c r="K4422" t="str">
        <f>TEXT(spending_patterns_detailed[[#This Row],[Transaction Date]],"mmm")</f>
        <v>Jan</v>
      </c>
      <c r="L44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23" spans="1:13" x14ac:dyDescent="0.4">
      <c r="A4423" t="s">
        <v>154</v>
      </c>
      <c r="B4423" t="s">
        <v>36</v>
      </c>
      <c r="C4423" t="s">
        <v>37</v>
      </c>
      <c r="D4423">
        <v>1</v>
      </c>
      <c r="E4423">
        <v>1120.95</v>
      </c>
      <c r="F4423">
        <v>1120.95</v>
      </c>
      <c r="G4423" t="s">
        <v>25</v>
      </c>
      <c r="H4423" t="s">
        <v>17</v>
      </c>
      <c r="I4423" s="1">
        <v>45436</v>
      </c>
      <c r="J4423">
        <f>YEAR(spending_patterns_detailed[[#This Row],[Transaction Date]])</f>
        <v>2024</v>
      </c>
      <c r="K4423" t="str">
        <f>TEXT(spending_patterns_detailed[[#This Row],[Transaction Date]],"mmm")</f>
        <v>May</v>
      </c>
      <c r="L44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4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424" spans="1:13" x14ac:dyDescent="0.4">
      <c r="A4424" t="s">
        <v>222</v>
      </c>
      <c r="B4424" t="s">
        <v>23</v>
      </c>
      <c r="C4424" t="s">
        <v>24</v>
      </c>
      <c r="D4424">
        <v>5</v>
      </c>
      <c r="E4424">
        <v>20.41</v>
      </c>
      <c r="F4424">
        <v>102.05</v>
      </c>
      <c r="G4424" t="s">
        <v>25</v>
      </c>
      <c r="H4424" t="s">
        <v>13</v>
      </c>
      <c r="I4424" s="1">
        <v>45054</v>
      </c>
      <c r="J4424">
        <f>YEAR(spending_patterns_detailed[[#This Row],[Transaction Date]])</f>
        <v>2023</v>
      </c>
      <c r="K4424" t="str">
        <f>TEXT(spending_patterns_detailed[[#This Row],[Transaction Date]],"mmm")</f>
        <v>May</v>
      </c>
      <c r="L44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25" spans="1:13" x14ac:dyDescent="0.4">
      <c r="A4425" t="s">
        <v>198</v>
      </c>
      <c r="B4425" t="s">
        <v>23</v>
      </c>
      <c r="C4425" t="s">
        <v>24</v>
      </c>
      <c r="D4425">
        <v>4</v>
      </c>
      <c r="E4425">
        <v>25.3</v>
      </c>
      <c r="F4425">
        <v>101.2</v>
      </c>
      <c r="G4425" t="s">
        <v>38</v>
      </c>
      <c r="H4425" t="s">
        <v>13</v>
      </c>
      <c r="I4425" s="1">
        <v>45087</v>
      </c>
      <c r="J4425">
        <f>YEAR(spending_patterns_detailed[[#This Row],[Transaction Date]])</f>
        <v>2023</v>
      </c>
      <c r="K4425" t="str">
        <f>TEXT(spending_patterns_detailed[[#This Row],[Transaction Date]],"mmm")</f>
        <v>Jun</v>
      </c>
      <c r="L44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26" spans="1:13" x14ac:dyDescent="0.4">
      <c r="A4426" t="s">
        <v>253</v>
      </c>
      <c r="B4426" t="s">
        <v>23</v>
      </c>
      <c r="C4426" t="s">
        <v>34</v>
      </c>
      <c r="D4426">
        <v>1</v>
      </c>
      <c r="E4426">
        <v>185.43</v>
      </c>
      <c r="F4426">
        <v>185.43</v>
      </c>
      <c r="G4426" t="s">
        <v>25</v>
      </c>
      <c r="H4426" t="s">
        <v>13</v>
      </c>
      <c r="I4426" s="1">
        <v>45478</v>
      </c>
      <c r="J4426">
        <f>YEAR(spending_patterns_detailed[[#This Row],[Transaction Date]])</f>
        <v>2024</v>
      </c>
      <c r="K4426" t="str">
        <f>TEXT(spending_patterns_detailed[[#This Row],[Transaction Date]],"mmm")</f>
        <v>Jul</v>
      </c>
      <c r="L44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27" spans="1:13" x14ac:dyDescent="0.4">
      <c r="A4427" t="s">
        <v>216</v>
      </c>
      <c r="B4427" t="s">
        <v>100</v>
      </c>
      <c r="C4427" t="s">
        <v>189</v>
      </c>
      <c r="D4427">
        <v>1</v>
      </c>
      <c r="E4427">
        <v>64.94</v>
      </c>
      <c r="F4427">
        <v>64.94</v>
      </c>
      <c r="G4427" t="s">
        <v>12</v>
      </c>
      <c r="H4427" t="s">
        <v>17</v>
      </c>
      <c r="I4427" s="1">
        <v>45445</v>
      </c>
      <c r="J4427">
        <f>YEAR(spending_patterns_detailed[[#This Row],[Transaction Date]])</f>
        <v>2024</v>
      </c>
      <c r="K4427" t="str">
        <f>TEXT(spending_patterns_detailed[[#This Row],[Transaction Date]],"mmm")</f>
        <v>Jun</v>
      </c>
      <c r="L44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28" spans="1:13" x14ac:dyDescent="0.4">
      <c r="A4428" t="s">
        <v>30</v>
      </c>
      <c r="B4428" t="s">
        <v>49</v>
      </c>
      <c r="C4428" t="s">
        <v>163</v>
      </c>
      <c r="D4428">
        <v>1</v>
      </c>
      <c r="E4428">
        <v>20.010000000000002</v>
      </c>
      <c r="F4428">
        <v>20.010000000000002</v>
      </c>
      <c r="G4428" t="s">
        <v>12</v>
      </c>
      <c r="H4428" t="s">
        <v>17</v>
      </c>
      <c r="I4428" s="1">
        <v>45419</v>
      </c>
      <c r="J4428">
        <f>YEAR(spending_patterns_detailed[[#This Row],[Transaction Date]])</f>
        <v>2024</v>
      </c>
      <c r="K4428" t="str">
        <f>TEXT(spending_patterns_detailed[[#This Row],[Transaction Date]],"mmm")</f>
        <v>May</v>
      </c>
      <c r="L44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29" spans="1:13" x14ac:dyDescent="0.4">
      <c r="A4429" t="s">
        <v>63</v>
      </c>
      <c r="B4429" t="s">
        <v>49</v>
      </c>
      <c r="C4429" t="s">
        <v>50</v>
      </c>
      <c r="D4429">
        <v>3</v>
      </c>
      <c r="E4429">
        <v>60.73</v>
      </c>
      <c r="F4429">
        <v>182.18</v>
      </c>
      <c r="G4429" t="s">
        <v>12</v>
      </c>
      <c r="H4429" t="s">
        <v>13</v>
      </c>
      <c r="I4429" s="1">
        <v>45352</v>
      </c>
      <c r="J4429">
        <f>YEAR(spending_patterns_detailed[[#This Row],[Transaction Date]])</f>
        <v>2024</v>
      </c>
      <c r="K4429" t="str">
        <f>TEXT(spending_patterns_detailed[[#This Row],[Transaction Date]],"mmm")</f>
        <v>Mar</v>
      </c>
      <c r="L44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30" spans="1:13" x14ac:dyDescent="0.4">
      <c r="A4430" t="s">
        <v>208</v>
      </c>
      <c r="B4430" t="s">
        <v>36</v>
      </c>
      <c r="C4430" t="s">
        <v>160</v>
      </c>
      <c r="D4430">
        <v>1</v>
      </c>
      <c r="E4430">
        <v>427.39</v>
      </c>
      <c r="F4430">
        <v>427.39</v>
      </c>
      <c r="G4430" t="s">
        <v>21</v>
      </c>
      <c r="H4430" t="s">
        <v>13</v>
      </c>
      <c r="I4430" s="1">
        <v>45047</v>
      </c>
      <c r="J4430">
        <f>YEAR(spending_patterns_detailed[[#This Row],[Transaction Date]])</f>
        <v>2023</v>
      </c>
      <c r="K4430" t="str">
        <f>TEXT(spending_patterns_detailed[[#This Row],[Transaction Date]],"mmm")</f>
        <v>May</v>
      </c>
      <c r="L44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31" spans="1:13" x14ac:dyDescent="0.4">
      <c r="A4431" t="s">
        <v>239</v>
      </c>
      <c r="B4431" t="s">
        <v>49</v>
      </c>
      <c r="C4431" t="s">
        <v>163</v>
      </c>
      <c r="D4431">
        <v>4</v>
      </c>
      <c r="E4431">
        <v>10.6</v>
      </c>
      <c r="F4431">
        <v>42.4</v>
      </c>
      <c r="G4431" t="s">
        <v>25</v>
      </c>
      <c r="H4431" t="s">
        <v>41</v>
      </c>
      <c r="I4431" s="1">
        <v>45351</v>
      </c>
      <c r="J4431">
        <f>YEAR(spending_patterns_detailed[[#This Row],[Transaction Date]])</f>
        <v>2024</v>
      </c>
      <c r="K4431" t="str">
        <f>TEXT(spending_patterns_detailed[[#This Row],[Transaction Date]],"mmm")</f>
        <v>Feb</v>
      </c>
      <c r="L44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32" spans="1:13" x14ac:dyDescent="0.4">
      <c r="A4432" t="s">
        <v>262</v>
      </c>
      <c r="B4432" t="s">
        <v>27</v>
      </c>
      <c r="C4432" t="s">
        <v>40</v>
      </c>
      <c r="D4432">
        <v>1</v>
      </c>
      <c r="E4432">
        <v>50.82</v>
      </c>
      <c r="F4432">
        <v>50.82</v>
      </c>
      <c r="G4432" t="s">
        <v>21</v>
      </c>
      <c r="H4432" t="s">
        <v>13</v>
      </c>
      <c r="I4432" s="1">
        <v>45622</v>
      </c>
      <c r="J4432">
        <f>YEAR(spending_patterns_detailed[[#This Row],[Transaction Date]])</f>
        <v>2024</v>
      </c>
      <c r="K4432" t="str">
        <f>TEXT(spending_patterns_detailed[[#This Row],[Transaction Date]],"mmm")</f>
        <v>Nov</v>
      </c>
      <c r="L44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33" spans="1:13" x14ac:dyDescent="0.4">
      <c r="A4433" t="s">
        <v>215</v>
      </c>
      <c r="B4433" t="s">
        <v>27</v>
      </c>
      <c r="C4433" t="s">
        <v>54</v>
      </c>
      <c r="D4433">
        <v>1</v>
      </c>
      <c r="E4433">
        <v>70.19</v>
      </c>
      <c r="F4433">
        <v>70.19</v>
      </c>
      <c r="G4433" t="s">
        <v>38</v>
      </c>
      <c r="H4433" t="s">
        <v>13</v>
      </c>
      <c r="I4433" s="1">
        <v>45036</v>
      </c>
      <c r="J4433">
        <f>YEAR(spending_patterns_detailed[[#This Row],[Transaction Date]])</f>
        <v>2023</v>
      </c>
      <c r="K4433" t="str">
        <f>TEXT(spending_patterns_detailed[[#This Row],[Transaction Date]],"mmm")</f>
        <v>Apr</v>
      </c>
      <c r="L44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34" spans="1:13" x14ac:dyDescent="0.4">
      <c r="A4434" t="s">
        <v>185</v>
      </c>
      <c r="B4434" t="s">
        <v>49</v>
      </c>
      <c r="C4434" t="s">
        <v>50</v>
      </c>
      <c r="D4434">
        <v>4</v>
      </c>
      <c r="E4434">
        <v>67.010000000000005</v>
      </c>
      <c r="F4434">
        <v>268.06</v>
      </c>
      <c r="G4434" t="s">
        <v>12</v>
      </c>
      <c r="H4434" t="s">
        <v>41</v>
      </c>
      <c r="I4434" s="1">
        <v>45078</v>
      </c>
      <c r="J4434">
        <f>YEAR(spending_patterns_detailed[[#This Row],[Transaction Date]])</f>
        <v>2023</v>
      </c>
      <c r="K4434" t="str">
        <f>TEXT(spending_patterns_detailed[[#This Row],[Transaction Date]],"mmm")</f>
        <v>Jun</v>
      </c>
      <c r="L44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35" spans="1:13" x14ac:dyDescent="0.4">
      <c r="A4435" t="s">
        <v>224</v>
      </c>
      <c r="B4435" t="s">
        <v>70</v>
      </c>
      <c r="C4435" t="s">
        <v>71</v>
      </c>
      <c r="D4435">
        <v>5</v>
      </c>
      <c r="E4435">
        <v>19.55</v>
      </c>
      <c r="F4435">
        <v>97.75</v>
      </c>
      <c r="G4435" t="s">
        <v>25</v>
      </c>
      <c r="H4435" t="s">
        <v>17</v>
      </c>
      <c r="I4435" s="1">
        <v>45240</v>
      </c>
      <c r="J4435">
        <f>YEAR(spending_patterns_detailed[[#This Row],[Transaction Date]])</f>
        <v>2023</v>
      </c>
      <c r="K4435" t="str">
        <f>TEXT(spending_patterns_detailed[[#This Row],[Transaction Date]],"mmm")</f>
        <v>Nov</v>
      </c>
      <c r="L44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36" spans="1:13" x14ac:dyDescent="0.4">
      <c r="A4436" t="s">
        <v>136</v>
      </c>
      <c r="B4436" t="s">
        <v>49</v>
      </c>
      <c r="C4436" t="s">
        <v>50</v>
      </c>
      <c r="D4436">
        <v>5</v>
      </c>
      <c r="E4436">
        <v>10.35</v>
      </c>
      <c r="F4436">
        <v>51.74</v>
      </c>
      <c r="G4436" t="s">
        <v>12</v>
      </c>
      <c r="H4436" t="s">
        <v>13</v>
      </c>
      <c r="I4436" s="1">
        <v>45300</v>
      </c>
      <c r="J4436">
        <f>YEAR(spending_patterns_detailed[[#This Row],[Transaction Date]])</f>
        <v>2024</v>
      </c>
      <c r="K4436" t="str">
        <f>TEXT(spending_patterns_detailed[[#This Row],[Transaction Date]],"mmm")</f>
        <v>Jan</v>
      </c>
      <c r="L44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37" spans="1:13" x14ac:dyDescent="0.4">
      <c r="A4437" t="s">
        <v>136</v>
      </c>
      <c r="B4437" t="s">
        <v>100</v>
      </c>
      <c r="C4437" t="s">
        <v>130</v>
      </c>
      <c r="D4437">
        <v>1</v>
      </c>
      <c r="E4437">
        <v>7.74</v>
      </c>
      <c r="F4437">
        <v>7.74</v>
      </c>
      <c r="G4437" t="s">
        <v>21</v>
      </c>
      <c r="H4437" t="s">
        <v>41</v>
      </c>
      <c r="I4437" s="1">
        <v>45060</v>
      </c>
      <c r="J4437">
        <f>YEAR(spending_patterns_detailed[[#This Row],[Transaction Date]])</f>
        <v>2023</v>
      </c>
      <c r="K4437" t="str">
        <f>TEXT(spending_patterns_detailed[[#This Row],[Transaction Date]],"mmm")</f>
        <v>May</v>
      </c>
      <c r="L44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438" spans="1:13" x14ac:dyDescent="0.4">
      <c r="A4438" t="s">
        <v>58</v>
      </c>
      <c r="B4438" t="s">
        <v>61</v>
      </c>
      <c r="C4438" t="s">
        <v>78</v>
      </c>
      <c r="D4438">
        <v>1</v>
      </c>
      <c r="E4438">
        <v>509.05</v>
      </c>
      <c r="F4438">
        <v>509.05</v>
      </c>
      <c r="G4438" t="s">
        <v>21</v>
      </c>
      <c r="H4438" t="s">
        <v>13</v>
      </c>
      <c r="I4438" s="1">
        <v>45536</v>
      </c>
      <c r="J4438">
        <f>YEAR(spending_patterns_detailed[[#This Row],[Transaction Date]])</f>
        <v>2024</v>
      </c>
      <c r="K4438" t="str">
        <f>TEXT(spending_patterns_detailed[[#This Row],[Transaction Date]],"mmm")</f>
        <v>Sep</v>
      </c>
      <c r="L44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39" spans="1:13" x14ac:dyDescent="0.4">
      <c r="A4439" t="s">
        <v>191</v>
      </c>
      <c r="B4439" t="s">
        <v>49</v>
      </c>
      <c r="C4439" t="s">
        <v>197</v>
      </c>
      <c r="D4439">
        <v>4</v>
      </c>
      <c r="E4439">
        <v>25.65</v>
      </c>
      <c r="F4439">
        <v>102.61</v>
      </c>
      <c r="G4439" t="s">
        <v>25</v>
      </c>
      <c r="H4439" t="s">
        <v>41</v>
      </c>
      <c r="I4439" s="1">
        <v>45656</v>
      </c>
      <c r="J4439">
        <f>YEAR(spending_patterns_detailed[[#This Row],[Transaction Date]])</f>
        <v>2024</v>
      </c>
      <c r="K4439" t="str">
        <f>TEXT(spending_patterns_detailed[[#This Row],[Transaction Date]],"mmm")</f>
        <v>Dec</v>
      </c>
      <c r="L44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40" spans="1:13" x14ac:dyDescent="0.4">
      <c r="A4440" t="s">
        <v>148</v>
      </c>
      <c r="B4440" t="s">
        <v>70</v>
      </c>
      <c r="C4440" t="s">
        <v>71</v>
      </c>
      <c r="D4440">
        <v>5</v>
      </c>
      <c r="E4440">
        <v>12.98</v>
      </c>
      <c r="F4440">
        <v>64.91</v>
      </c>
      <c r="G4440" t="s">
        <v>38</v>
      </c>
      <c r="H4440" t="s">
        <v>17</v>
      </c>
      <c r="I4440" s="1">
        <v>45024</v>
      </c>
      <c r="J4440">
        <f>YEAR(spending_patterns_detailed[[#This Row],[Transaction Date]])</f>
        <v>2023</v>
      </c>
      <c r="K4440" t="str">
        <f>TEXT(spending_patterns_detailed[[#This Row],[Transaction Date]],"mmm")</f>
        <v>Apr</v>
      </c>
      <c r="L44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41" spans="1:13" x14ac:dyDescent="0.4">
      <c r="A4441" t="s">
        <v>69</v>
      </c>
      <c r="B4441" t="s">
        <v>36</v>
      </c>
      <c r="C4441" t="s">
        <v>160</v>
      </c>
      <c r="D4441">
        <v>1</v>
      </c>
      <c r="E4441">
        <v>421.71</v>
      </c>
      <c r="F4441">
        <v>421.71</v>
      </c>
      <c r="G4441" t="s">
        <v>25</v>
      </c>
      <c r="H4441" t="s">
        <v>41</v>
      </c>
      <c r="I4441" s="1">
        <v>45139</v>
      </c>
      <c r="J4441">
        <f>YEAR(spending_patterns_detailed[[#This Row],[Transaction Date]])</f>
        <v>2023</v>
      </c>
      <c r="K4441" t="str">
        <f>TEXT(spending_patterns_detailed[[#This Row],[Transaction Date]],"mmm")</f>
        <v>Aug</v>
      </c>
      <c r="L44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42" spans="1:13" x14ac:dyDescent="0.4">
      <c r="A4442" t="s">
        <v>271</v>
      </c>
      <c r="B4442" t="s">
        <v>15</v>
      </c>
      <c r="C4442" t="s">
        <v>16</v>
      </c>
      <c r="D4442">
        <v>1</v>
      </c>
      <c r="E4442">
        <v>35.81</v>
      </c>
      <c r="F4442">
        <v>35.81</v>
      </c>
      <c r="G4442" t="s">
        <v>21</v>
      </c>
      <c r="H4442" t="s">
        <v>17</v>
      </c>
      <c r="I4442" s="1">
        <v>45109</v>
      </c>
      <c r="J4442">
        <f>YEAR(spending_patterns_detailed[[#This Row],[Transaction Date]])</f>
        <v>2023</v>
      </c>
      <c r="K4442" t="str">
        <f>TEXT(spending_patterns_detailed[[#This Row],[Transaction Date]],"mmm")</f>
        <v>Jul</v>
      </c>
      <c r="L44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43" spans="1:13" x14ac:dyDescent="0.4">
      <c r="A4443" t="s">
        <v>212</v>
      </c>
      <c r="B4443" t="s">
        <v>10</v>
      </c>
      <c r="C4443" t="s">
        <v>64</v>
      </c>
      <c r="D4443">
        <v>5</v>
      </c>
      <c r="E4443">
        <v>14.83</v>
      </c>
      <c r="F4443">
        <v>74.17</v>
      </c>
      <c r="G4443" t="s">
        <v>38</v>
      </c>
      <c r="H4443" t="s">
        <v>13</v>
      </c>
      <c r="I4443" s="1">
        <v>45150</v>
      </c>
      <c r="J4443">
        <f>YEAR(spending_patterns_detailed[[#This Row],[Transaction Date]])</f>
        <v>2023</v>
      </c>
      <c r="K4443" t="str">
        <f>TEXT(spending_patterns_detailed[[#This Row],[Transaction Date]],"mmm")</f>
        <v>Aug</v>
      </c>
      <c r="L44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44" spans="1:13" x14ac:dyDescent="0.4">
      <c r="A4444" t="s">
        <v>164</v>
      </c>
      <c r="B4444" t="s">
        <v>15</v>
      </c>
      <c r="C4444" t="s">
        <v>135</v>
      </c>
      <c r="D4444">
        <v>3</v>
      </c>
      <c r="E4444">
        <v>19.239999999999998</v>
      </c>
      <c r="F4444">
        <v>57.72</v>
      </c>
      <c r="G4444" t="s">
        <v>25</v>
      </c>
      <c r="H4444" t="s">
        <v>13</v>
      </c>
      <c r="I4444" s="1">
        <v>45107</v>
      </c>
      <c r="J4444">
        <f>YEAR(spending_patterns_detailed[[#This Row],[Transaction Date]])</f>
        <v>2023</v>
      </c>
      <c r="K4444" t="str">
        <f>TEXT(spending_patterns_detailed[[#This Row],[Transaction Date]],"mmm")</f>
        <v>Jun</v>
      </c>
      <c r="L44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45" spans="1:13" x14ac:dyDescent="0.4">
      <c r="A4445" t="s">
        <v>86</v>
      </c>
      <c r="B4445" t="s">
        <v>46</v>
      </c>
      <c r="C4445" t="s">
        <v>162</v>
      </c>
      <c r="D4445">
        <v>1</v>
      </c>
      <c r="E4445">
        <v>3.65</v>
      </c>
      <c r="F4445">
        <v>3.65</v>
      </c>
      <c r="G4445" t="s">
        <v>38</v>
      </c>
      <c r="H4445" t="s">
        <v>41</v>
      </c>
      <c r="I4445" s="1">
        <v>45627</v>
      </c>
      <c r="J4445">
        <f>YEAR(spending_patterns_detailed[[#This Row],[Transaction Date]])</f>
        <v>2024</v>
      </c>
      <c r="K4445" t="str">
        <f>TEXT(spending_patterns_detailed[[#This Row],[Transaction Date]],"mmm")</f>
        <v>Dec</v>
      </c>
      <c r="L44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446" spans="1:13" x14ac:dyDescent="0.4">
      <c r="A4446" t="s">
        <v>48</v>
      </c>
      <c r="B4446" t="s">
        <v>61</v>
      </c>
      <c r="C4446" t="s">
        <v>82</v>
      </c>
      <c r="D4446">
        <v>1</v>
      </c>
      <c r="E4446">
        <v>257.08999999999997</v>
      </c>
      <c r="F4446">
        <v>257.08999999999997</v>
      </c>
      <c r="G4446" t="s">
        <v>38</v>
      </c>
      <c r="H4446" t="s">
        <v>17</v>
      </c>
      <c r="I4446" s="1">
        <v>45473</v>
      </c>
      <c r="J4446">
        <f>YEAR(spending_patterns_detailed[[#This Row],[Transaction Date]])</f>
        <v>2024</v>
      </c>
      <c r="K4446" t="str">
        <f>TEXT(spending_patterns_detailed[[#This Row],[Transaction Date]],"mmm")</f>
        <v>Jun</v>
      </c>
      <c r="L44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47" spans="1:13" x14ac:dyDescent="0.4">
      <c r="A4447" t="s">
        <v>136</v>
      </c>
      <c r="B4447" t="s">
        <v>70</v>
      </c>
      <c r="C4447" t="s">
        <v>73</v>
      </c>
      <c r="D4447">
        <v>2</v>
      </c>
      <c r="E4447">
        <v>72.680000000000007</v>
      </c>
      <c r="F4447">
        <v>145.35</v>
      </c>
      <c r="G4447" t="s">
        <v>12</v>
      </c>
      <c r="H4447" t="s">
        <v>41</v>
      </c>
      <c r="I4447" s="1">
        <v>45100</v>
      </c>
      <c r="J4447">
        <f>YEAR(spending_patterns_detailed[[#This Row],[Transaction Date]])</f>
        <v>2023</v>
      </c>
      <c r="K4447" t="str">
        <f>TEXT(spending_patterns_detailed[[#This Row],[Transaction Date]],"mmm")</f>
        <v>Jun</v>
      </c>
      <c r="L44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48" spans="1:13" x14ac:dyDescent="0.4">
      <c r="A4448" t="s">
        <v>55</v>
      </c>
      <c r="B4448" t="s">
        <v>15</v>
      </c>
      <c r="C4448" t="s">
        <v>135</v>
      </c>
      <c r="D4448">
        <v>5</v>
      </c>
      <c r="E4448">
        <v>18.05</v>
      </c>
      <c r="F4448">
        <v>90.27</v>
      </c>
      <c r="G4448" t="s">
        <v>21</v>
      </c>
      <c r="H4448" t="s">
        <v>13</v>
      </c>
      <c r="I4448" s="1">
        <v>45644</v>
      </c>
      <c r="J4448">
        <f>YEAR(spending_patterns_detailed[[#This Row],[Transaction Date]])</f>
        <v>2024</v>
      </c>
      <c r="K4448" t="str">
        <f>TEXT(spending_patterns_detailed[[#This Row],[Transaction Date]],"mmm")</f>
        <v>Dec</v>
      </c>
      <c r="L44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49" spans="1:13" x14ac:dyDescent="0.4">
      <c r="A4449" t="s">
        <v>243</v>
      </c>
      <c r="B4449" t="s">
        <v>15</v>
      </c>
      <c r="C4449" t="s">
        <v>151</v>
      </c>
      <c r="D4449">
        <v>3</v>
      </c>
      <c r="E4449">
        <v>190.99</v>
      </c>
      <c r="F4449">
        <v>572.98</v>
      </c>
      <c r="G4449" t="s">
        <v>38</v>
      </c>
      <c r="H4449" t="s">
        <v>17</v>
      </c>
      <c r="I4449" s="1">
        <v>45478</v>
      </c>
      <c r="J4449">
        <f>YEAR(spending_patterns_detailed[[#This Row],[Transaction Date]])</f>
        <v>2024</v>
      </c>
      <c r="K4449" t="str">
        <f>TEXT(spending_patterns_detailed[[#This Row],[Transaction Date]],"mmm")</f>
        <v>Jul</v>
      </c>
      <c r="L44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50" spans="1:13" x14ac:dyDescent="0.4">
      <c r="A4450" t="s">
        <v>215</v>
      </c>
      <c r="B4450" t="s">
        <v>19</v>
      </c>
      <c r="C4450" t="s">
        <v>20</v>
      </c>
      <c r="D4450">
        <v>1</v>
      </c>
      <c r="E4450">
        <v>43.34</v>
      </c>
      <c r="F4450">
        <v>43.34</v>
      </c>
      <c r="G4450" t="s">
        <v>38</v>
      </c>
      <c r="H4450" t="s">
        <v>17</v>
      </c>
      <c r="I4450" s="1">
        <v>45373</v>
      </c>
      <c r="J4450">
        <f>YEAR(spending_patterns_detailed[[#This Row],[Transaction Date]])</f>
        <v>2024</v>
      </c>
      <c r="K4450" t="str">
        <f>TEXT(spending_patterns_detailed[[#This Row],[Transaction Date]],"mmm")</f>
        <v>Mar</v>
      </c>
      <c r="L44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51" spans="1:13" x14ac:dyDescent="0.4">
      <c r="A4451" t="s">
        <v>230</v>
      </c>
      <c r="B4451" t="s">
        <v>100</v>
      </c>
      <c r="C4451" t="s">
        <v>101</v>
      </c>
      <c r="D4451">
        <v>1</v>
      </c>
      <c r="E4451">
        <v>9.58</v>
      </c>
      <c r="F4451">
        <v>9.58</v>
      </c>
      <c r="G4451" t="s">
        <v>21</v>
      </c>
      <c r="H4451" t="s">
        <v>13</v>
      </c>
      <c r="I4451" s="1">
        <v>45348</v>
      </c>
      <c r="J4451">
        <f>YEAR(spending_patterns_detailed[[#This Row],[Transaction Date]])</f>
        <v>2024</v>
      </c>
      <c r="K4451" t="str">
        <f>TEXT(spending_patterns_detailed[[#This Row],[Transaction Date]],"mmm")</f>
        <v>Feb</v>
      </c>
      <c r="L44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452" spans="1:13" x14ac:dyDescent="0.4">
      <c r="A4452" t="s">
        <v>186</v>
      </c>
      <c r="B4452" t="s">
        <v>56</v>
      </c>
      <c r="C4452" t="s">
        <v>59</v>
      </c>
      <c r="D4452">
        <v>5</v>
      </c>
      <c r="E4452">
        <v>132.72999999999999</v>
      </c>
      <c r="F4452">
        <v>663.67</v>
      </c>
      <c r="G4452" t="s">
        <v>38</v>
      </c>
      <c r="H4452" t="s">
        <v>41</v>
      </c>
      <c r="I4452" s="1">
        <v>45466</v>
      </c>
      <c r="J4452">
        <f>YEAR(spending_patterns_detailed[[#This Row],[Transaction Date]])</f>
        <v>2024</v>
      </c>
      <c r="K4452" t="str">
        <f>TEXT(spending_patterns_detailed[[#This Row],[Transaction Date]],"mmm")</f>
        <v>Jun</v>
      </c>
      <c r="L44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53" spans="1:13" x14ac:dyDescent="0.4">
      <c r="A4453" t="s">
        <v>261</v>
      </c>
      <c r="B4453" t="s">
        <v>61</v>
      </c>
      <c r="C4453" t="s">
        <v>62</v>
      </c>
      <c r="D4453">
        <v>1</v>
      </c>
      <c r="E4453">
        <v>106.93</v>
      </c>
      <c r="F4453">
        <v>106.93</v>
      </c>
      <c r="G4453" t="s">
        <v>12</v>
      </c>
      <c r="H4453" t="s">
        <v>17</v>
      </c>
      <c r="I4453" s="1">
        <v>45443</v>
      </c>
      <c r="J4453">
        <f>YEAR(spending_patterns_detailed[[#This Row],[Transaction Date]])</f>
        <v>2024</v>
      </c>
      <c r="K4453" t="str">
        <f>TEXT(spending_patterns_detailed[[#This Row],[Transaction Date]],"mmm")</f>
        <v>May</v>
      </c>
      <c r="L44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54" spans="1:13" x14ac:dyDescent="0.4">
      <c r="A4454" t="s">
        <v>35</v>
      </c>
      <c r="B4454" t="s">
        <v>15</v>
      </c>
      <c r="C4454" t="s">
        <v>16</v>
      </c>
      <c r="D4454">
        <v>2</v>
      </c>
      <c r="E4454">
        <v>69.349999999999994</v>
      </c>
      <c r="F4454">
        <v>138.69</v>
      </c>
      <c r="G4454" t="s">
        <v>12</v>
      </c>
      <c r="H4454" t="s">
        <v>13</v>
      </c>
      <c r="I4454" s="1">
        <v>45525</v>
      </c>
      <c r="J4454">
        <f>YEAR(spending_patterns_detailed[[#This Row],[Transaction Date]])</f>
        <v>2024</v>
      </c>
      <c r="K4454" t="str">
        <f>TEXT(spending_patterns_detailed[[#This Row],[Transaction Date]],"mmm")</f>
        <v>Aug</v>
      </c>
      <c r="L44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55" spans="1:13" x14ac:dyDescent="0.4">
      <c r="A4455" t="s">
        <v>92</v>
      </c>
      <c r="B4455" t="s">
        <v>70</v>
      </c>
      <c r="C4455" t="s">
        <v>71</v>
      </c>
      <c r="D4455">
        <v>5</v>
      </c>
      <c r="E4455">
        <v>19.78</v>
      </c>
      <c r="F4455">
        <v>98.88</v>
      </c>
      <c r="G4455" t="s">
        <v>21</v>
      </c>
      <c r="H4455" t="s">
        <v>13</v>
      </c>
      <c r="I4455" s="1">
        <v>45490</v>
      </c>
      <c r="J4455">
        <f>YEAR(spending_patterns_detailed[[#This Row],[Transaction Date]])</f>
        <v>2024</v>
      </c>
      <c r="K4455" t="str">
        <f>TEXT(spending_patterns_detailed[[#This Row],[Transaction Date]],"mmm")</f>
        <v>Jul</v>
      </c>
      <c r="L44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56" spans="1:13" x14ac:dyDescent="0.4">
      <c r="A4456" t="s">
        <v>125</v>
      </c>
      <c r="B4456" t="s">
        <v>10</v>
      </c>
      <c r="C4456" t="s">
        <v>87</v>
      </c>
      <c r="D4456">
        <v>5</v>
      </c>
      <c r="E4456">
        <v>3.8</v>
      </c>
      <c r="F4456">
        <v>18.989999999999998</v>
      </c>
      <c r="G4456" t="s">
        <v>25</v>
      </c>
      <c r="H4456" t="s">
        <v>41</v>
      </c>
      <c r="I4456" s="1">
        <v>45051</v>
      </c>
      <c r="J4456">
        <f>YEAR(spending_patterns_detailed[[#This Row],[Transaction Date]])</f>
        <v>2023</v>
      </c>
      <c r="K4456" t="str">
        <f>TEXT(spending_patterns_detailed[[#This Row],[Transaction Date]],"mmm")</f>
        <v>May</v>
      </c>
      <c r="L44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57" spans="1:13" x14ac:dyDescent="0.4">
      <c r="A4457" t="s">
        <v>91</v>
      </c>
      <c r="B4457" t="s">
        <v>23</v>
      </c>
      <c r="C4457" t="s">
        <v>24</v>
      </c>
      <c r="D4457">
        <v>2</v>
      </c>
      <c r="E4457">
        <v>17.32</v>
      </c>
      <c r="F4457">
        <v>34.65</v>
      </c>
      <c r="G4457" t="s">
        <v>38</v>
      </c>
      <c r="H4457" t="s">
        <v>17</v>
      </c>
      <c r="I4457" s="1">
        <v>45499</v>
      </c>
      <c r="J4457">
        <f>YEAR(spending_patterns_detailed[[#This Row],[Transaction Date]])</f>
        <v>2024</v>
      </c>
      <c r="K4457" t="str">
        <f>TEXT(spending_patterns_detailed[[#This Row],[Transaction Date]],"mmm")</f>
        <v>Jul</v>
      </c>
      <c r="L44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58" spans="1:13" x14ac:dyDescent="0.4">
      <c r="A4458" t="s">
        <v>212</v>
      </c>
      <c r="B4458" t="s">
        <v>61</v>
      </c>
      <c r="C4458" t="s">
        <v>62</v>
      </c>
      <c r="D4458">
        <v>1</v>
      </c>
      <c r="E4458">
        <v>341.97</v>
      </c>
      <c r="F4458">
        <v>341.97</v>
      </c>
      <c r="G4458" t="s">
        <v>12</v>
      </c>
      <c r="H4458" t="s">
        <v>41</v>
      </c>
      <c r="I4458" s="1">
        <v>45109</v>
      </c>
      <c r="J4458">
        <f>YEAR(spending_patterns_detailed[[#This Row],[Transaction Date]])</f>
        <v>2023</v>
      </c>
      <c r="K4458" t="str">
        <f>TEXT(spending_patterns_detailed[[#This Row],[Transaction Date]],"mmm")</f>
        <v>Jul</v>
      </c>
      <c r="L44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59" spans="1:13" x14ac:dyDescent="0.4">
      <c r="A4459" t="s">
        <v>257</v>
      </c>
      <c r="B4459" t="s">
        <v>19</v>
      </c>
      <c r="C4459" t="s">
        <v>149</v>
      </c>
      <c r="D4459">
        <v>1</v>
      </c>
      <c r="E4459">
        <v>6962.42</v>
      </c>
      <c r="F4459">
        <v>6962.42</v>
      </c>
      <c r="G4459" t="s">
        <v>12</v>
      </c>
      <c r="H4459" t="s">
        <v>41</v>
      </c>
      <c r="I4459" s="1">
        <v>45039</v>
      </c>
      <c r="J4459">
        <f>YEAR(spending_patterns_detailed[[#This Row],[Transaction Date]])</f>
        <v>2023</v>
      </c>
      <c r="K4459" t="str">
        <f>TEXT(spending_patterns_detailed[[#This Row],[Transaction Date]],"mmm")</f>
        <v>Apr</v>
      </c>
      <c r="L44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4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460" spans="1:13" x14ac:dyDescent="0.4">
      <c r="A4460" t="s">
        <v>142</v>
      </c>
      <c r="B4460" t="s">
        <v>31</v>
      </c>
      <c r="C4460" t="s">
        <v>80</v>
      </c>
      <c r="D4460">
        <v>1</v>
      </c>
      <c r="E4460">
        <v>4.99</v>
      </c>
      <c r="F4460">
        <v>4.99</v>
      </c>
      <c r="G4460" t="s">
        <v>21</v>
      </c>
      <c r="H4460" t="s">
        <v>41</v>
      </c>
      <c r="I4460" s="1">
        <v>45001</v>
      </c>
      <c r="J4460">
        <f>YEAR(spending_patterns_detailed[[#This Row],[Transaction Date]])</f>
        <v>2023</v>
      </c>
      <c r="K4460" t="str">
        <f>TEXT(spending_patterns_detailed[[#This Row],[Transaction Date]],"mmm")</f>
        <v>Mar</v>
      </c>
      <c r="L44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461" spans="1:13" x14ac:dyDescent="0.4">
      <c r="A4461" t="s">
        <v>119</v>
      </c>
      <c r="B4461" t="s">
        <v>10</v>
      </c>
      <c r="C4461" t="s">
        <v>68</v>
      </c>
      <c r="D4461">
        <v>4</v>
      </c>
      <c r="E4461">
        <v>18.47</v>
      </c>
      <c r="F4461">
        <v>73.86</v>
      </c>
      <c r="G4461" t="s">
        <v>21</v>
      </c>
      <c r="H4461" t="s">
        <v>17</v>
      </c>
      <c r="I4461" s="1">
        <v>45271</v>
      </c>
      <c r="J4461">
        <f>YEAR(spending_patterns_detailed[[#This Row],[Transaction Date]])</f>
        <v>2023</v>
      </c>
      <c r="K4461" t="str">
        <f>TEXT(spending_patterns_detailed[[#This Row],[Transaction Date]],"mmm")</f>
        <v>Dec</v>
      </c>
      <c r="L44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62" spans="1:13" x14ac:dyDescent="0.4">
      <c r="A4462" t="s">
        <v>115</v>
      </c>
      <c r="B4462" t="s">
        <v>23</v>
      </c>
      <c r="C4462" t="s">
        <v>24</v>
      </c>
      <c r="D4462">
        <v>2</v>
      </c>
      <c r="E4462">
        <v>12.57</v>
      </c>
      <c r="F4462">
        <v>25.15</v>
      </c>
      <c r="G4462" t="s">
        <v>21</v>
      </c>
      <c r="H4462" t="s">
        <v>17</v>
      </c>
      <c r="I4462" s="1">
        <v>45274</v>
      </c>
      <c r="J4462">
        <f>YEAR(spending_patterns_detailed[[#This Row],[Transaction Date]])</f>
        <v>2023</v>
      </c>
      <c r="K4462" t="str">
        <f>TEXT(spending_patterns_detailed[[#This Row],[Transaction Date]],"mmm")</f>
        <v>Dec</v>
      </c>
      <c r="L44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63" spans="1:13" x14ac:dyDescent="0.4">
      <c r="A4463" t="s">
        <v>234</v>
      </c>
      <c r="B4463" t="s">
        <v>56</v>
      </c>
      <c r="C4463" t="s">
        <v>165</v>
      </c>
      <c r="D4463">
        <v>2</v>
      </c>
      <c r="E4463">
        <v>1497.61</v>
      </c>
      <c r="F4463">
        <v>2995.22</v>
      </c>
      <c r="G4463" t="s">
        <v>38</v>
      </c>
      <c r="H4463" t="s">
        <v>17</v>
      </c>
      <c r="I4463" s="1">
        <v>45035</v>
      </c>
      <c r="J4463">
        <f>YEAR(spending_patterns_detailed[[#This Row],[Transaction Date]])</f>
        <v>2023</v>
      </c>
      <c r="K4463" t="str">
        <f>TEXT(spending_patterns_detailed[[#This Row],[Transaction Date]],"mmm")</f>
        <v>Apr</v>
      </c>
      <c r="L44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4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464" spans="1:13" x14ac:dyDescent="0.4">
      <c r="A4464" t="s">
        <v>74</v>
      </c>
      <c r="B4464" t="s">
        <v>23</v>
      </c>
      <c r="C4464" t="s">
        <v>34</v>
      </c>
      <c r="D4464">
        <v>4</v>
      </c>
      <c r="E4464">
        <v>73.010000000000005</v>
      </c>
      <c r="F4464">
        <v>292.05</v>
      </c>
      <c r="G4464" t="s">
        <v>12</v>
      </c>
      <c r="H4464" t="s">
        <v>41</v>
      </c>
      <c r="I4464" s="1">
        <v>45483</v>
      </c>
      <c r="J4464">
        <f>YEAR(spending_patterns_detailed[[#This Row],[Transaction Date]])</f>
        <v>2024</v>
      </c>
      <c r="K4464" t="str">
        <f>TEXT(spending_patterns_detailed[[#This Row],[Transaction Date]],"mmm")</f>
        <v>Jul</v>
      </c>
      <c r="L44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65" spans="1:13" x14ac:dyDescent="0.4">
      <c r="A4465" t="s">
        <v>266</v>
      </c>
      <c r="B4465" t="s">
        <v>46</v>
      </c>
      <c r="C4465" t="s">
        <v>162</v>
      </c>
      <c r="D4465">
        <v>2</v>
      </c>
      <c r="E4465">
        <v>2.95</v>
      </c>
      <c r="F4465">
        <v>5.9</v>
      </c>
      <c r="G4465" t="s">
        <v>25</v>
      </c>
      <c r="H4465" t="s">
        <v>17</v>
      </c>
      <c r="I4465" s="1">
        <v>45377</v>
      </c>
      <c r="J4465">
        <f>YEAR(spending_patterns_detailed[[#This Row],[Transaction Date]])</f>
        <v>2024</v>
      </c>
      <c r="K4465" t="str">
        <f>TEXT(spending_patterns_detailed[[#This Row],[Transaction Date]],"mmm")</f>
        <v>Mar</v>
      </c>
      <c r="L44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466" spans="1:13" x14ac:dyDescent="0.4">
      <c r="A4466" t="s">
        <v>235</v>
      </c>
      <c r="B4466" t="s">
        <v>23</v>
      </c>
      <c r="C4466" t="s">
        <v>143</v>
      </c>
      <c r="D4466">
        <v>2</v>
      </c>
      <c r="E4466">
        <v>255.96</v>
      </c>
      <c r="F4466">
        <v>511.93</v>
      </c>
      <c r="G4466" t="s">
        <v>12</v>
      </c>
      <c r="H4466" t="s">
        <v>41</v>
      </c>
      <c r="I4466" s="1">
        <v>45157</v>
      </c>
      <c r="J4466">
        <f>YEAR(spending_patterns_detailed[[#This Row],[Transaction Date]])</f>
        <v>2023</v>
      </c>
      <c r="K4466" t="str">
        <f>TEXT(spending_patterns_detailed[[#This Row],[Transaction Date]],"mmm")</f>
        <v>Aug</v>
      </c>
      <c r="L44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67" spans="1:13" x14ac:dyDescent="0.4">
      <c r="A4467" t="s">
        <v>210</v>
      </c>
      <c r="B4467" t="s">
        <v>56</v>
      </c>
      <c r="C4467" t="s">
        <v>66</v>
      </c>
      <c r="D4467">
        <v>3</v>
      </c>
      <c r="E4467">
        <v>30.6</v>
      </c>
      <c r="F4467">
        <v>91.79</v>
      </c>
      <c r="G4467" t="s">
        <v>38</v>
      </c>
      <c r="H4467" t="s">
        <v>17</v>
      </c>
      <c r="I4467" s="1">
        <v>45434</v>
      </c>
      <c r="J4467">
        <f>YEAR(spending_patterns_detailed[[#This Row],[Transaction Date]])</f>
        <v>2024</v>
      </c>
      <c r="K4467" t="str">
        <f>TEXT(spending_patterns_detailed[[#This Row],[Transaction Date]],"mmm")</f>
        <v>May</v>
      </c>
      <c r="L44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68" spans="1:13" x14ac:dyDescent="0.4">
      <c r="A4468" t="s">
        <v>249</v>
      </c>
      <c r="B4468" t="s">
        <v>70</v>
      </c>
      <c r="C4468" t="s">
        <v>73</v>
      </c>
      <c r="D4468">
        <v>3</v>
      </c>
      <c r="E4468">
        <v>71.540000000000006</v>
      </c>
      <c r="F4468">
        <v>214.63</v>
      </c>
      <c r="G4468" t="s">
        <v>12</v>
      </c>
      <c r="H4468" t="s">
        <v>17</v>
      </c>
      <c r="I4468" s="1">
        <v>44990</v>
      </c>
      <c r="J4468">
        <f>YEAR(spending_patterns_detailed[[#This Row],[Transaction Date]])</f>
        <v>2023</v>
      </c>
      <c r="K4468" t="str">
        <f>TEXT(spending_patterns_detailed[[#This Row],[Transaction Date]],"mmm")</f>
        <v>Mar</v>
      </c>
      <c r="L44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69" spans="1:13" x14ac:dyDescent="0.4">
      <c r="A4469" t="s">
        <v>179</v>
      </c>
      <c r="B4469" t="s">
        <v>56</v>
      </c>
      <c r="C4469" t="s">
        <v>165</v>
      </c>
      <c r="D4469">
        <v>4</v>
      </c>
      <c r="E4469">
        <v>554.88</v>
      </c>
      <c r="F4469">
        <v>2219.5</v>
      </c>
      <c r="G4469" t="s">
        <v>12</v>
      </c>
      <c r="H4469" t="s">
        <v>13</v>
      </c>
      <c r="I4469" s="1">
        <v>45668</v>
      </c>
      <c r="J4469">
        <f>YEAR(spending_patterns_detailed[[#This Row],[Transaction Date]])</f>
        <v>2025</v>
      </c>
      <c r="K4469" t="str">
        <f>TEXT(spending_patterns_detailed[[#This Row],[Transaction Date]],"mmm")</f>
        <v>Jan</v>
      </c>
      <c r="L44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470" spans="1:13" x14ac:dyDescent="0.4">
      <c r="A4470" t="s">
        <v>239</v>
      </c>
      <c r="B4470" t="s">
        <v>10</v>
      </c>
      <c r="C4470" t="s">
        <v>87</v>
      </c>
      <c r="D4470">
        <v>1</v>
      </c>
      <c r="E4470">
        <v>3.49</v>
      </c>
      <c r="F4470">
        <v>3.49</v>
      </c>
      <c r="G4470" t="s">
        <v>38</v>
      </c>
      <c r="H4470" t="s">
        <v>17</v>
      </c>
      <c r="I4470" s="1">
        <v>45503</v>
      </c>
      <c r="J4470">
        <f>YEAR(spending_patterns_detailed[[#This Row],[Transaction Date]])</f>
        <v>2024</v>
      </c>
      <c r="K4470" t="str">
        <f>TEXT(spending_patterns_detailed[[#This Row],[Transaction Date]],"mmm")</f>
        <v>Jul</v>
      </c>
      <c r="L44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471" spans="1:13" x14ac:dyDescent="0.4">
      <c r="A4471" t="s">
        <v>26</v>
      </c>
      <c r="B4471" t="s">
        <v>31</v>
      </c>
      <c r="C4471" t="s">
        <v>94</v>
      </c>
      <c r="D4471">
        <v>1</v>
      </c>
      <c r="E4471">
        <v>66.540000000000006</v>
      </c>
      <c r="F4471">
        <v>66.540000000000006</v>
      </c>
      <c r="G4471" t="s">
        <v>12</v>
      </c>
      <c r="H4471" t="s">
        <v>13</v>
      </c>
      <c r="I4471" s="1">
        <v>45420</v>
      </c>
      <c r="J4471">
        <f>YEAR(spending_patterns_detailed[[#This Row],[Transaction Date]])</f>
        <v>2024</v>
      </c>
      <c r="K4471" t="str">
        <f>TEXT(spending_patterns_detailed[[#This Row],[Transaction Date]],"mmm")</f>
        <v>May</v>
      </c>
      <c r="L44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72" spans="1:13" x14ac:dyDescent="0.4">
      <c r="A4472" t="s">
        <v>271</v>
      </c>
      <c r="B4472" t="s">
        <v>10</v>
      </c>
      <c r="C4472" t="s">
        <v>87</v>
      </c>
      <c r="D4472">
        <v>5</v>
      </c>
      <c r="E4472">
        <v>4.6399999999999997</v>
      </c>
      <c r="F4472">
        <v>23.18</v>
      </c>
      <c r="G4472" t="s">
        <v>12</v>
      </c>
      <c r="H4472" t="s">
        <v>41</v>
      </c>
      <c r="I4472" s="1">
        <v>45385</v>
      </c>
      <c r="J4472">
        <f>YEAR(spending_patterns_detailed[[#This Row],[Transaction Date]])</f>
        <v>2024</v>
      </c>
      <c r="K4472" t="str">
        <f>TEXT(spending_patterns_detailed[[#This Row],[Transaction Date]],"mmm")</f>
        <v>Apr</v>
      </c>
      <c r="L44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73" spans="1:13" x14ac:dyDescent="0.4">
      <c r="A4473" t="s">
        <v>257</v>
      </c>
      <c r="B4473" t="s">
        <v>61</v>
      </c>
      <c r="C4473" t="s">
        <v>62</v>
      </c>
      <c r="D4473">
        <v>1</v>
      </c>
      <c r="E4473">
        <v>337.71</v>
      </c>
      <c r="F4473">
        <v>337.71</v>
      </c>
      <c r="G4473" t="s">
        <v>12</v>
      </c>
      <c r="H4473" t="s">
        <v>41</v>
      </c>
      <c r="I4473" s="1">
        <v>45141</v>
      </c>
      <c r="J4473">
        <f>YEAR(spending_patterns_detailed[[#This Row],[Transaction Date]])</f>
        <v>2023</v>
      </c>
      <c r="K4473" t="str">
        <f>TEXT(spending_patterns_detailed[[#This Row],[Transaction Date]],"mmm")</f>
        <v>Aug</v>
      </c>
      <c r="L44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74" spans="1:13" x14ac:dyDescent="0.4">
      <c r="A4474" t="s">
        <v>246</v>
      </c>
      <c r="B4474" t="s">
        <v>100</v>
      </c>
      <c r="C4474" t="s">
        <v>101</v>
      </c>
      <c r="D4474">
        <v>1</v>
      </c>
      <c r="E4474">
        <v>8.91</v>
      </c>
      <c r="F4474">
        <v>8.91</v>
      </c>
      <c r="G4474" t="s">
        <v>12</v>
      </c>
      <c r="H4474" t="s">
        <v>17</v>
      </c>
      <c r="I4474" s="1">
        <v>45633</v>
      </c>
      <c r="J4474">
        <f>YEAR(spending_patterns_detailed[[#This Row],[Transaction Date]])</f>
        <v>2024</v>
      </c>
      <c r="K4474" t="str">
        <f>TEXT(spending_patterns_detailed[[#This Row],[Transaction Date]],"mmm")</f>
        <v>Dec</v>
      </c>
      <c r="L44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475" spans="1:13" x14ac:dyDescent="0.4">
      <c r="A4475" t="s">
        <v>171</v>
      </c>
      <c r="B4475" t="s">
        <v>31</v>
      </c>
      <c r="C4475" t="s">
        <v>94</v>
      </c>
      <c r="D4475">
        <v>1</v>
      </c>
      <c r="E4475">
        <v>36.590000000000003</v>
      </c>
      <c r="F4475">
        <v>36.590000000000003</v>
      </c>
      <c r="G4475" t="s">
        <v>25</v>
      </c>
      <c r="H4475" t="s">
        <v>13</v>
      </c>
      <c r="I4475" s="1">
        <v>45228</v>
      </c>
      <c r="J4475">
        <f>YEAR(spending_patterns_detailed[[#This Row],[Transaction Date]])</f>
        <v>2023</v>
      </c>
      <c r="K4475" t="str">
        <f>TEXT(spending_patterns_detailed[[#This Row],[Transaction Date]],"mmm")</f>
        <v>Oct</v>
      </c>
      <c r="L44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76" spans="1:13" x14ac:dyDescent="0.4">
      <c r="A4476" t="s">
        <v>190</v>
      </c>
      <c r="B4476" t="s">
        <v>23</v>
      </c>
      <c r="C4476" t="s">
        <v>34</v>
      </c>
      <c r="D4476">
        <v>5</v>
      </c>
      <c r="E4476">
        <v>149.38999999999999</v>
      </c>
      <c r="F4476">
        <v>746.94</v>
      </c>
      <c r="G4476" t="s">
        <v>12</v>
      </c>
      <c r="H4476" t="s">
        <v>41</v>
      </c>
      <c r="I4476" s="1">
        <v>45166</v>
      </c>
      <c r="J4476">
        <f>YEAR(spending_patterns_detailed[[#This Row],[Transaction Date]])</f>
        <v>2023</v>
      </c>
      <c r="K4476" t="str">
        <f>TEXT(spending_patterns_detailed[[#This Row],[Transaction Date]],"mmm")</f>
        <v>Aug</v>
      </c>
      <c r="L44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77" spans="1:13" x14ac:dyDescent="0.4">
      <c r="A4477" t="s">
        <v>48</v>
      </c>
      <c r="B4477" t="s">
        <v>27</v>
      </c>
      <c r="C4477" t="s">
        <v>40</v>
      </c>
      <c r="D4477">
        <v>2</v>
      </c>
      <c r="E4477">
        <v>48.11</v>
      </c>
      <c r="F4477">
        <v>96.23</v>
      </c>
      <c r="G4477" t="s">
        <v>12</v>
      </c>
      <c r="H4477" t="s">
        <v>17</v>
      </c>
      <c r="I4477" s="1">
        <v>45240</v>
      </c>
      <c r="J4477">
        <f>YEAR(spending_patterns_detailed[[#This Row],[Transaction Date]])</f>
        <v>2023</v>
      </c>
      <c r="K4477" t="str">
        <f>TEXT(spending_patterns_detailed[[#This Row],[Transaction Date]],"mmm")</f>
        <v>Nov</v>
      </c>
      <c r="L44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78" spans="1:13" x14ac:dyDescent="0.4">
      <c r="A4478" t="s">
        <v>268</v>
      </c>
      <c r="B4478" t="s">
        <v>15</v>
      </c>
      <c r="C4478" t="s">
        <v>151</v>
      </c>
      <c r="D4478">
        <v>3</v>
      </c>
      <c r="E4478">
        <v>183.93</v>
      </c>
      <c r="F4478">
        <v>551.79999999999995</v>
      </c>
      <c r="G4478" t="s">
        <v>21</v>
      </c>
      <c r="H4478" t="s">
        <v>13</v>
      </c>
      <c r="I4478" s="1">
        <v>45074</v>
      </c>
      <c r="J4478">
        <f>YEAR(spending_patterns_detailed[[#This Row],[Transaction Date]])</f>
        <v>2023</v>
      </c>
      <c r="K4478" t="str">
        <f>TEXT(spending_patterns_detailed[[#This Row],[Transaction Date]],"mmm")</f>
        <v>May</v>
      </c>
      <c r="L44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79" spans="1:13" x14ac:dyDescent="0.4">
      <c r="A4479" t="s">
        <v>53</v>
      </c>
      <c r="B4479" t="s">
        <v>46</v>
      </c>
      <c r="C4479" t="s">
        <v>162</v>
      </c>
      <c r="D4479">
        <v>3</v>
      </c>
      <c r="E4479">
        <v>6.47</v>
      </c>
      <c r="F4479">
        <v>19.41</v>
      </c>
      <c r="G4479" t="s">
        <v>25</v>
      </c>
      <c r="H4479" t="s">
        <v>13</v>
      </c>
      <c r="I4479" s="1">
        <v>44979</v>
      </c>
      <c r="J4479">
        <f>YEAR(spending_patterns_detailed[[#This Row],[Transaction Date]])</f>
        <v>2023</v>
      </c>
      <c r="K4479" t="str">
        <f>TEXT(spending_patterns_detailed[[#This Row],[Transaction Date]],"mmm")</f>
        <v>Feb</v>
      </c>
      <c r="L44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80" spans="1:13" x14ac:dyDescent="0.4">
      <c r="A4480" t="s">
        <v>266</v>
      </c>
      <c r="B4480" t="s">
        <v>31</v>
      </c>
      <c r="C4480" t="s">
        <v>32</v>
      </c>
      <c r="D4480">
        <v>1</v>
      </c>
      <c r="E4480">
        <v>692.96</v>
      </c>
      <c r="F4480">
        <v>692.96</v>
      </c>
      <c r="G4480" t="s">
        <v>25</v>
      </c>
      <c r="H4480" t="s">
        <v>41</v>
      </c>
      <c r="I4480" s="1">
        <v>45155</v>
      </c>
      <c r="J4480">
        <f>YEAR(spending_patterns_detailed[[#This Row],[Transaction Date]])</f>
        <v>2023</v>
      </c>
      <c r="K4480" t="str">
        <f>TEXT(spending_patterns_detailed[[#This Row],[Transaction Date]],"mmm")</f>
        <v>Aug</v>
      </c>
      <c r="L44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81" spans="1:13" x14ac:dyDescent="0.4">
      <c r="A4481" t="s">
        <v>248</v>
      </c>
      <c r="B4481" t="s">
        <v>23</v>
      </c>
      <c r="C4481" t="s">
        <v>34</v>
      </c>
      <c r="D4481">
        <v>4</v>
      </c>
      <c r="E4481">
        <v>120.42</v>
      </c>
      <c r="F4481">
        <v>481.69</v>
      </c>
      <c r="G4481" t="s">
        <v>38</v>
      </c>
      <c r="H4481" t="s">
        <v>13</v>
      </c>
      <c r="I4481" s="1">
        <v>44927</v>
      </c>
      <c r="J4481">
        <f>YEAR(spending_patterns_detailed[[#This Row],[Transaction Date]])</f>
        <v>2023</v>
      </c>
      <c r="K4481" t="str">
        <f>TEXT(spending_patterns_detailed[[#This Row],[Transaction Date]],"mmm")</f>
        <v>Jan</v>
      </c>
      <c r="L44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82" spans="1:13" x14ac:dyDescent="0.4">
      <c r="A4482" t="s">
        <v>77</v>
      </c>
      <c r="B4482" t="s">
        <v>31</v>
      </c>
      <c r="C4482" t="s">
        <v>32</v>
      </c>
      <c r="D4482">
        <v>1</v>
      </c>
      <c r="E4482">
        <v>732.92</v>
      </c>
      <c r="F4482">
        <v>732.92</v>
      </c>
      <c r="G4482" t="s">
        <v>12</v>
      </c>
      <c r="H4482" t="s">
        <v>13</v>
      </c>
      <c r="I4482" s="1">
        <v>45248</v>
      </c>
      <c r="J4482">
        <f>YEAR(spending_patterns_detailed[[#This Row],[Transaction Date]])</f>
        <v>2023</v>
      </c>
      <c r="K4482" t="str">
        <f>TEXT(spending_patterns_detailed[[#This Row],[Transaction Date]],"mmm")</f>
        <v>Nov</v>
      </c>
      <c r="L44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83" spans="1:13" x14ac:dyDescent="0.4">
      <c r="A4483" t="s">
        <v>225</v>
      </c>
      <c r="B4483" t="s">
        <v>36</v>
      </c>
      <c r="C4483" t="s">
        <v>37</v>
      </c>
      <c r="D4483">
        <v>1</v>
      </c>
      <c r="E4483">
        <v>710.1</v>
      </c>
      <c r="F4483">
        <v>710.1</v>
      </c>
      <c r="G4483" t="s">
        <v>25</v>
      </c>
      <c r="H4483" t="s">
        <v>41</v>
      </c>
      <c r="I4483" s="1">
        <v>45209</v>
      </c>
      <c r="J4483">
        <f>YEAR(spending_patterns_detailed[[#This Row],[Transaction Date]])</f>
        <v>2023</v>
      </c>
      <c r="K4483" t="str">
        <f>TEXT(spending_patterns_detailed[[#This Row],[Transaction Date]],"mmm")</f>
        <v>Oct</v>
      </c>
      <c r="L44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84" spans="1:13" x14ac:dyDescent="0.4">
      <c r="A4484" t="s">
        <v>244</v>
      </c>
      <c r="B4484" t="s">
        <v>15</v>
      </c>
      <c r="C4484" t="s">
        <v>151</v>
      </c>
      <c r="D4484">
        <v>3</v>
      </c>
      <c r="E4484">
        <v>188.05</v>
      </c>
      <c r="F4484">
        <v>564.14</v>
      </c>
      <c r="G4484" t="s">
        <v>21</v>
      </c>
      <c r="H4484" t="s">
        <v>13</v>
      </c>
      <c r="I4484" s="1">
        <v>45057</v>
      </c>
      <c r="J4484">
        <f>YEAR(spending_patterns_detailed[[#This Row],[Transaction Date]])</f>
        <v>2023</v>
      </c>
      <c r="K4484" t="str">
        <f>TEXT(spending_patterns_detailed[[#This Row],[Transaction Date]],"mmm")</f>
        <v>May</v>
      </c>
      <c r="L44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85" spans="1:13" x14ac:dyDescent="0.4">
      <c r="A4485" t="s">
        <v>72</v>
      </c>
      <c r="B4485" t="s">
        <v>10</v>
      </c>
      <c r="C4485" t="s">
        <v>64</v>
      </c>
      <c r="D4485">
        <v>4</v>
      </c>
      <c r="E4485">
        <v>10.27</v>
      </c>
      <c r="F4485">
        <v>41.06</v>
      </c>
      <c r="G4485" t="s">
        <v>12</v>
      </c>
      <c r="H4485" t="s">
        <v>41</v>
      </c>
      <c r="I4485" s="1">
        <v>45057</v>
      </c>
      <c r="J4485">
        <f>YEAR(spending_patterns_detailed[[#This Row],[Transaction Date]])</f>
        <v>2023</v>
      </c>
      <c r="K4485" t="str">
        <f>TEXT(spending_patterns_detailed[[#This Row],[Transaction Date]],"mmm")</f>
        <v>May</v>
      </c>
      <c r="L44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86" spans="1:13" x14ac:dyDescent="0.4">
      <c r="A4486" t="s">
        <v>118</v>
      </c>
      <c r="B4486" t="s">
        <v>27</v>
      </c>
      <c r="C4486" t="s">
        <v>54</v>
      </c>
      <c r="D4486">
        <v>5</v>
      </c>
      <c r="E4486">
        <v>392.26</v>
      </c>
      <c r="F4486">
        <v>1961.32</v>
      </c>
      <c r="G4486" t="s">
        <v>25</v>
      </c>
      <c r="H4486" t="s">
        <v>41</v>
      </c>
      <c r="I4486" s="1">
        <v>45032</v>
      </c>
      <c r="J4486">
        <f>YEAR(spending_patterns_detailed[[#This Row],[Transaction Date]])</f>
        <v>2023</v>
      </c>
      <c r="K4486" t="str">
        <f>TEXT(spending_patterns_detailed[[#This Row],[Transaction Date]],"mmm")</f>
        <v>Apr</v>
      </c>
      <c r="L44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487" spans="1:13" x14ac:dyDescent="0.4">
      <c r="A4487" t="s">
        <v>166</v>
      </c>
      <c r="B4487" t="s">
        <v>27</v>
      </c>
      <c r="C4487" t="s">
        <v>54</v>
      </c>
      <c r="D4487">
        <v>5</v>
      </c>
      <c r="E4487">
        <v>322.89</v>
      </c>
      <c r="F4487">
        <v>1614.47</v>
      </c>
      <c r="G4487" t="s">
        <v>25</v>
      </c>
      <c r="H4487" t="s">
        <v>41</v>
      </c>
      <c r="I4487" s="1">
        <v>45439</v>
      </c>
      <c r="J4487">
        <f>YEAR(spending_patterns_detailed[[#This Row],[Transaction Date]])</f>
        <v>2024</v>
      </c>
      <c r="K4487" t="str">
        <f>TEXT(spending_patterns_detailed[[#This Row],[Transaction Date]],"mmm")</f>
        <v>May</v>
      </c>
      <c r="L44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488" spans="1:13" x14ac:dyDescent="0.4">
      <c r="A4488" t="s">
        <v>105</v>
      </c>
      <c r="B4488" t="s">
        <v>10</v>
      </c>
      <c r="C4488" t="s">
        <v>11</v>
      </c>
      <c r="D4488">
        <v>3</v>
      </c>
      <c r="E4488">
        <v>2.39</v>
      </c>
      <c r="F4488">
        <v>7.18</v>
      </c>
      <c r="G4488" t="s">
        <v>38</v>
      </c>
      <c r="H4488" t="s">
        <v>13</v>
      </c>
      <c r="I4488" s="1">
        <v>45143</v>
      </c>
      <c r="J4488">
        <f>YEAR(spending_patterns_detailed[[#This Row],[Transaction Date]])</f>
        <v>2023</v>
      </c>
      <c r="K4488" t="str">
        <f>TEXT(spending_patterns_detailed[[#This Row],[Transaction Date]],"mmm")</f>
        <v>Aug</v>
      </c>
      <c r="L44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4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489" spans="1:13" x14ac:dyDescent="0.4">
      <c r="A4489" t="s">
        <v>200</v>
      </c>
      <c r="B4489" t="s">
        <v>19</v>
      </c>
      <c r="C4489" t="s">
        <v>52</v>
      </c>
      <c r="D4489">
        <v>1</v>
      </c>
      <c r="E4489">
        <v>155.96</v>
      </c>
      <c r="F4489">
        <v>155.96</v>
      </c>
      <c r="G4489" t="s">
        <v>21</v>
      </c>
      <c r="H4489" t="s">
        <v>41</v>
      </c>
      <c r="I4489" s="1">
        <v>45057</v>
      </c>
      <c r="J4489">
        <f>YEAR(spending_patterns_detailed[[#This Row],[Transaction Date]])</f>
        <v>2023</v>
      </c>
      <c r="K4489" t="str">
        <f>TEXT(spending_patterns_detailed[[#This Row],[Transaction Date]],"mmm")</f>
        <v>May</v>
      </c>
      <c r="L44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90" spans="1:13" x14ac:dyDescent="0.4">
      <c r="A4490" t="s">
        <v>126</v>
      </c>
      <c r="B4490" t="s">
        <v>56</v>
      </c>
      <c r="C4490" t="s">
        <v>66</v>
      </c>
      <c r="D4490">
        <v>3</v>
      </c>
      <c r="E4490">
        <v>57.68</v>
      </c>
      <c r="F4490">
        <v>173.04</v>
      </c>
      <c r="G4490" t="s">
        <v>38</v>
      </c>
      <c r="H4490" t="s">
        <v>41</v>
      </c>
      <c r="I4490" s="1">
        <v>45416</v>
      </c>
      <c r="J4490">
        <f>YEAR(spending_patterns_detailed[[#This Row],[Transaction Date]])</f>
        <v>2024</v>
      </c>
      <c r="K4490" t="str">
        <f>TEXT(spending_patterns_detailed[[#This Row],[Transaction Date]],"mmm")</f>
        <v>May</v>
      </c>
      <c r="L44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91" spans="1:13" x14ac:dyDescent="0.4">
      <c r="A4491" t="s">
        <v>124</v>
      </c>
      <c r="B4491" t="s">
        <v>36</v>
      </c>
      <c r="C4491" t="s">
        <v>76</v>
      </c>
      <c r="D4491">
        <v>1</v>
      </c>
      <c r="E4491">
        <v>30.4</v>
      </c>
      <c r="F4491">
        <v>30.4</v>
      </c>
      <c r="G4491" t="s">
        <v>21</v>
      </c>
      <c r="H4491" t="s">
        <v>13</v>
      </c>
      <c r="I4491" s="1">
        <v>45247</v>
      </c>
      <c r="J4491">
        <f>YEAR(spending_patterns_detailed[[#This Row],[Transaction Date]])</f>
        <v>2023</v>
      </c>
      <c r="K4491" t="str">
        <f>TEXT(spending_patterns_detailed[[#This Row],[Transaction Date]],"mmm")</f>
        <v>Nov</v>
      </c>
      <c r="L44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92" spans="1:13" x14ac:dyDescent="0.4">
      <c r="A4492" t="s">
        <v>26</v>
      </c>
      <c r="B4492" t="s">
        <v>23</v>
      </c>
      <c r="C4492" t="s">
        <v>143</v>
      </c>
      <c r="D4492">
        <v>3</v>
      </c>
      <c r="E4492">
        <v>264.16000000000003</v>
      </c>
      <c r="F4492">
        <v>792.47</v>
      </c>
      <c r="G4492" t="s">
        <v>38</v>
      </c>
      <c r="H4492" t="s">
        <v>17</v>
      </c>
      <c r="I4492" s="1">
        <v>45168</v>
      </c>
      <c r="J4492">
        <f>YEAR(spending_patterns_detailed[[#This Row],[Transaction Date]])</f>
        <v>2023</v>
      </c>
      <c r="K4492" t="str">
        <f>TEXT(spending_patterns_detailed[[#This Row],[Transaction Date]],"mmm")</f>
        <v>Aug</v>
      </c>
      <c r="L44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93" spans="1:13" x14ac:dyDescent="0.4">
      <c r="A4493" t="s">
        <v>188</v>
      </c>
      <c r="B4493" t="s">
        <v>100</v>
      </c>
      <c r="C4493" t="s">
        <v>130</v>
      </c>
      <c r="D4493">
        <v>1</v>
      </c>
      <c r="E4493">
        <v>10.63</v>
      </c>
      <c r="F4493">
        <v>10.63</v>
      </c>
      <c r="G4493" t="s">
        <v>21</v>
      </c>
      <c r="H4493" t="s">
        <v>13</v>
      </c>
      <c r="I4493" s="1">
        <v>44994</v>
      </c>
      <c r="J4493">
        <f>YEAR(spending_patterns_detailed[[#This Row],[Transaction Date]])</f>
        <v>2023</v>
      </c>
      <c r="K4493" t="str">
        <f>TEXT(spending_patterns_detailed[[#This Row],[Transaction Date]],"mmm")</f>
        <v>Mar</v>
      </c>
      <c r="L44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94" spans="1:13" x14ac:dyDescent="0.4">
      <c r="A4494" t="s">
        <v>248</v>
      </c>
      <c r="B4494" t="s">
        <v>61</v>
      </c>
      <c r="C4494" t="s">
        <v>62</v>
      </c>
      <c r="D4494">
        <v>1</v>
      </c>
      <c r="E4494">
        <v>439.29</v>
      </c>
      <c r="F4494">
        <v>439.29</v>
      </c>
      <c r="G4494" t="s">
        <v>12</v>
      </c>
      <c r="H4494" t="s">
        <v>13</v>
      </c>
      <c r="I4494" s="1">
        <v>45285</v>
      </c>
      <c r="J4494">
        <f>YEAR(spending_patterns_detailed[[#This Row],[Transaction Date]])</f>
        <v>2023</v>
      </c>
      <c r="K4494" t="str">
        <f>TEXT(spending_patterns_detailed[[#This Row],[Transaction Date]],"mmm")</f>
        <v>Dec</v>
      </c>
      <c r="L44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95" spans="1:13" x14ac:dyDescent="0.4">
      <c r="A4495" t="s">
        <v>259</v>
      </c>
      <c r="B4495" t="s">
        <v>100</v>
      </c>
      <c r="C4495" t="s">
        <v>101</v>
      </c>
      <c r="D4495">
        <v>1</v>
      </c>
      <c r="E4495">
        <v>10.06</v>
      </c>
      <c r="F4495">
        <v>10.06</v>
      </c>
      <c r="G4495" t="s">
        <v>38</v>
      </c>
      <c r="H4495" t="s">
        <v>41</v>
      </c>
      <c r="I4495" s="1">
        <v>44932</v>
      </c>
      <c r="J4495">
        <f>YEAR(spending_patterns_detailed[[#This Row],[Transaction Date]])</f>
        <v>2023</v>
      </c>
      <c r="K4495" t="str">
        <f>TEXT(spending_patterns_detailed[[#This Row],[Transaction Date]],"mmm")</f>
        <v>Jan</v>
      </c>
      <c r="L44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96" spans="1:13" x14ac:dyDescent="0.4">
      <c r="A4496" t="s">
        <v>195</v>
      </c>
      <c r="B4496" t="s">
        <v>19</v>
      </c>
      <c r="C4496" t="s">
        <v>52</v>
      </c>
      <c r="D4496">
        <v>1</v>
      </c>
      <c r="E4496">
        <v>97.82</v>
      </c>
      <c r="F4496">
        <v>97.82</v>
      </c>
      <c r="G4496" t="s">
        <v>38</v>
      </c>
      <c r="H4496" t="s">
        <v>17</v>
      </c>
      <c r="I4496" s="1">
        <v>45138</v>
      </c>
      <c r="J4496">
        <f>YEAR(spending_patterns_detailed[[#This Row],[Transaction Date]])</f>
        <v>2023</v>
      </c>
      <c r="K4496" t="str">
        <f>TEXT(spending_patterns_detailed[[#This Row],[Transaction Date]],"mmm")</f>
        <v>Jul</v>
      </c>
      <c r="L44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497" spans="1:13" x14ac:dyDescent="0.4">
      <c r="A4497" t="s">
        <v>200</v>
      </c>
      <c r="B4497" t="s">
        <v>61</v>
      </c>
      <c r="C4497" t="s">
        <v>82</v>
      </c>
      <c r="D4497">
        <v>1</v>
      </c>
      <c r="E4497">
        <v>254.66</v>
      </c>
      <c r="F4497">
        <v>254.66</v>
      </c>
      <c r="G4497" t="s">
        <v>25</v>
      </c>
      <c r="H4497" t="s">
        <v>17</v>
      </c>
      <c r="I4497" s="1">
        <v>44945</v>
      </c>
      <c r="J4497">
        <f>YEAR(spending_patterns_detailed[[#This Row],[Transaction Date]])</f>
        <v>2023</v>
      </c>
      <c r="K4497" t="str">
        <f>TEXT(spending_patterns_detailed[[#This Row],[Transaction Date]],"mmm")</f>
        <v>Jan</v>
      </c>
      <c r="L44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4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98" spans="1:13" x14ac:dyDescent="0.4">
      <c r="A4498" t="s">
        <v>83</v>
      </c>
      <c r="B4498" t="s">
        <v>23</v>
      </c>
      <c r="C4498" t="s">
        <v>34</v>
      </c>
      <c r="D4498">
        <v>5</v>
      </c>
      <c r="E4498">
        <v>67.91</v>
      </c>
      <c r="F4498">
        <v>339.57</v>
      </c>
      <c r="G4498" t="s">
        <v>38</v>
      </c>
      <c r="H4498" t="s">
        <v>13</v>
      </c>
      <c r="I4498" s="1">
        <v>44930</v>
      </c>
      <c r="J4498">
        <f>YEAR(spending_patterns_detailed[[#This Row],[Transaction Date]])</f>
        <v>2023</v>
      </c>
      <c r="K4498" t="str">
        <f>TEXT(spending_patterns_detailed[[#This Row],[Transaction Date]],"mmm")</f>
        <v>Jan</v>
      </c>
      <c r="L44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499" spans="1:13" x14ac:dyDescent="0.4">
      <c r="A4499" t="s">
        <v>83</v>
      </c>
      <c r="B4499" t="s">
        <v>27</v>
      </c>
      <c r="C4499" t="s">
        <v>153</v>
      </c>
      <c r="D4499">
        <v>2</v>
      </c>
      <c r="E4499">
        <v>36.81</v>
      </c>
      <c r="F4499">
        <v>73.63</v>
      </c>
      <c r="G4499" t="s">
        <v>12</v>
      </c>
      <c r="H4499" t="s">
        <v>41</v>
      </c>
      <c r="I4499" s="1">
        <v>45236</v>
      </c>
      <c r="J4499">
        <f>YEAR(spending_patterns_detailed[[#This Row],[Transaction Date]])</f>
        <v>2023</v>
      </c>
      <c r="K4499" t="str">
        <f>TEXT(spending_patterns_detailed[[#This Row],[Transaction Date]],"mmm")</f>
        <v>Nov</v>
      </c>
      <c r="L44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4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00" spans="1:13" x14ac:dyDescent="0.4">
      <c r="A4500" t="s">
        <v>259</v>
      </c>
      <c r="B4500" t="s">
        <v>23</v>
      </c>
      <c r="C4500" t="s">
        <v>143</v>
      </c>
      <c r="D4500">
        <v>3</v>
      </c>
      <c r="E4500">
        <v>451.49</v>
      </c>
      <c r="F4500">
        <v>1354.48</v>
      </c>
      <c r="G4500" t="s">
        <v>38</v>
      </c>
      <c r="H4500" t="s">
        <v>41</v>
      </c>
      <c r="I4500" s="1">
        <v>45126</v>
      </c>
      <c r="J4500">
        <f>YEAR(spending_patterns_detailed[[#This Row],[Transaction Date]])</f>
        <v>2023</v>
      </c>
      <c r="K4500" t="str">
        <f>TEXT(spending_patterns_detailed[[#This Row],[Transaction Date]],"mmm")</f>
        <v>Jul</v>
      </c>
      <c r="L45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501" spans="1:13" x14ac:dyDescent="0.4">
      <c r="A4501" t="s">
        <v>170</v>
      </c>
      <c r="B4501" t="s">
        <v>70</v>
      </c>
      <c r="C4501" t="s">
        <v>71</v>
      </c>
      <c r="D4501">
        <v>5</v>
      </c>
      <c r="E4501">
        <v>15.47</v>
      </c>
      <c r="F4501">
        <v>77.34</v>
      </c>
      <c r="G4501" t="s">
        <v>21</v>
      </c>
      <c r="H4501" t="s">
        <v>13</v>
      </c>
      <c r="I4501" s="1">
        <v>45271</v>
      </c>
      <c r="J4501">
        <f>YEAR(spending_patterns_detailed[[#This Row],[Transaction Date]])</f>
        <v>2023</v>
      </c>
      <c r="K4501" t="str">
        <f>TEXT(spending_patterns_detailed[[#This Row],[Transaction Date]],"mmm")</f>
        <v>Dec</v>
      </c>
      <c r="L45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02" spans="1:13" x14ac:dyDescent="0.4">
      <c r="A4502" t="s">
        <v>231</v>
      </c>
      <c r="B4502" t="s">
        <v>19</v>
      </c>
      <c r="C4502" t="s">
        <v>20</v>
      </c>
      <c r="D4502">
        <v>1</v>
      </c>
      <c r="E4502">
        <v>47.39</v>
      </c>
      <c r="F4502">
        <v>47.39</v>
      </c>
      <c r="G4502" t="s">
        <v>38</v>
      </c>
      <c r="H4502" t="s">
        <v>17</v>
      </c>
      <c r="I4502" s="1">
        <v>45224</v>
      </c>
      <c r="J4502">
        <f>YEAR(spending_patterns_detailed[[#This Row],[Transaction Date]])</f>
        <v>2023</v>
      </c>
      <c r="K4502" t="str">
        <f>TEXT(spending_patterns_detailed[[#This Row],[Transaction Date]],"mmm")</f>
        <v>Oct</v>
      </c>
      <c r="L45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03" spans="1:13" x14ac:dyDescent="0.4">
      <c r="A4503" t="s">
        <v>194</v>
      </c>
      <c r="B4503" t="s">
        <v>36</v>
      </c>
      <c r="C4503" t="s">
        <v>160</v>
      </c>
      <c r="D4503">
        <v>1</v>
      </c>
      <c r="E4503">
        <v>119.6</v>
      </c>
      <c r="F4503">
        <v>119.6</v>
      </c>
      <c r="G4503" t="s">
        <v>12</v>
      </c>
      <c r="H4503" t="s">
        <v>13</v>
      </c>
      <c r="I4503" s="1">
        <v>45354</v>
      </c>
      <c r="J4503">
        <f>YEAR(spending_patterns_detailed[[#This Row],[Transaction Date]])</f>
        <v>2024</v>
      </c>
      <c r="K4503" t="str">
        <f>TEXT(spending_patterns_detailed[[#This Row],[Transaction Date]],"mmm")</f>
        <v>Mar</v>
      </c>
      <c r="L45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04" spans="1:13" x14ac:dyDescent="0.4">
      <c r="A4504" t="s">
        <v>276</v>
      </c>
      <c r="B4504" t="s">
        <v>70</v>
      </c>
      <c r="C4504" t="s">
        <v>73</v>
      </c>
      <c r="D4504">
        <v>5</v>
      </c>
      <c r="E4504">
        <v>44.66</v>
      </c>
      <c r="F4504">
        <v>223.31</v>
      </c>
      <c r="G4504" t="s">
        <v>25</v>
      </c>
      <c r="H4504" t="s">
        <v>13</v>
      </c>
      <c r="I4504" s="1">
        <v>45066</v>
      </c>
      <c r="J4504">
        <f>YEAR(spending_patterns_detailed[[#This Row],[Transaction Date]])</f>
        <v>2023</v>
      </c>
      <c r="K4504" t="str">
        <f>TEXT(spending_patterns_detailed[[#This Row],[Transaction Date]],"mmm")</f>
        <v>May</v>
      </c>
      <c r="L45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05" spans="1:13" x14ac:dyDescent="0.4">
      <c r="A4505" t="s">
        <v>269</v>
      </c>
      <c r="B4505" t="s">
        <v>27</v>
      </c>
      <c r="C4505" t="s">
        <v>28</v>
      </c>
      <c r="D4505">
        <v>4</v>
      </c>
      <c r="E4505">
        <v>18.03</v>
      </c>
      <c r="F4505">
        <v>72.13</v>
      </c>
      <c r="G4505" t="s">
        <v>21</v>
      </c>
      <c r="H4505" t="s">
        <v>13</v>
      </c>
      <c r="I4505" s="1">
        <v>45059</v>
      </c>
      <c r="J4505">
        <f>YEAR(spending_patterns_detailed[[#This Row],[Transaction Date]])</f>
        <v>2023</v>
      </c>
      <c r="K4505" t="str">
        <f>TEXT(spending_patterns_detailed[[#This Row],[Transaction Date]],"mmm")</f>
        <v>May</v>
      </c>
      <c r="L45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06" spans="1:13" x14ac:dyDescent="0.4">
      <c r="A4506" t="s">
        <v>85</v>
      </c>
      <c r="B4506" t="s">
        <v>15</v>
      </c>
      <c r="C4506" t="s">
        <v>16</v>
      </c>
      <c r="D4506">
        <v>2</v>
      </c>
      <c r="E4506">
        <v>33.31</v>
      </c>
      <c r="F4506">
        <v>66.63</v>
      </c>
      <c r="G4506" t="s">
        <v>21</v>
      </c>
      <c r="H4506" t="s">
        <v>41</v>
      </c>
      <c r="I4506" s="1">
        <v>45111</v>
      </c>
      <c r="J4506">
        <f>YEAR(spending_patterns_detailed[[#This Row],[Transaction Date]])</f>
        <v>2023</v>
      </c>
      <c r="K4506" t="str">
        <f>TEXT(spending_patterns_detailed[[#This Row],[Transaction Date]],"mmm")</f>
        <v>Jul</v>
      </c>
      <c r="L45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07" spans="1:13" x14ac:dyDescent="0.4">
      <c r="A4507" t="s">
        <v>191</v>
      </c>
      <c r="B4507" t="s">
        <v>10</v>
      </c>
      <c r="C4507" t="s">
        <v>11</v>
      </c>
      <c r="D4507">
        <v>3</v>
      </c>
      <c r="E4507">
        <v>1.71</v>
      </c>
      <c r="F4507">
        <v>5.12</v>
      </c>
      <c r="G4507" t="s">
        <v>12</v>
      </c>
      <c r="H4507" t="s">
        <v>41</v>
      </c>
      <c r="I4507" s="1">
        <v>44967</v>
      </c>
      <c r="J4507">
        <f>YEAR(spending_patterns_detailed[[#This Row],[Transaction Date]])</f>
        <v>2023</v>
      </c>
      <c r="K4507" t="str">
        <f>TEXT(spending_patterns_detailed[[#This Row],[Transaction Date]],"mmm")</f>
        <v>Feb</v>
      </c>
      <c r="L45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508" spans="1:13" x14ac:dyDescent="0.4">
      <c r="A4508" t="s">
        <v>18</v>
      </c>
      <c r="B4508" t="s">
        <v>36</v>
      </c>
      <c r="C4508" t="s">
        <v>160</v>
      </c>
      <c r="D4508">
        <v>1</v>
      </c>
      <c r="E4508">
        <v>259.57</v>
      </c>
      <c r="F4508">
        <v>259.57</v>
      </c>
      <c r="G4508" t="s">
        <v>25</v>
      </c>
      <c r="H4508" t="s">
        <v>13</v>
      </c>
      <c r="I4508" s="1">
        <v>45516</v>
      </c>
      <c r="J4508">
        <f>YEAR(spending_patterns_detailed[[#This Row],[Transaction Date]])</f>
        <v>2024</v>
      </c>
      <c r="K4508" t="str">
        <f>TEXT(spending_patterns_detailed[[#This Row],[Transaction Date]],"mmm")</f>
        <v>Aug</v>
      </c>
      <c r="L45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09" spans="1:13" x14ac:dyDescent="0.4">
      <c r="A4509" t="s">
        <v>146</v>
      </c>
      <c r="B4509" t="s">
        <v>61</v>
      </c>
      <c r="C4509" t="s">
        <v>62</v>
      </c>
      <c r="D4509">
        <v>1</v>
      </c>
      <c r="E4509">
        <v>464.85</v>
      </c>
      <c r="F4509">
        <v>464.85</v>
      </c>
      <c r="G4509" t="s">
        <v>21</v>
      </c>
      <c r="H4509" t="s">
        <v>41</v>
      </c>
      <c r="I4509" s="1">
        <v>45596</v>
      </c>
      <c r="J4509">
        <f>YEAR(spending_patterns_detailed[[#This Row],[Transaction Date]])</f>
        <v>2024</v>
      </c>
      <c r="K4509" t="str">
        <f>TEXT(spending_patterns_detailed[[#This Row],[Transaction Date]],"mmm")</f>
        <v>Oct</v>
      </c>
      <c r="L45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10" spans="1:13" x14ac:dyDescent="0.4">
      <c r="A4510" t="s">
        <v>199</v>
      </c>
      <c r="B4510" t="s">
        <v>10</v>
      </c>
      <c r="C4510" t="s">
        <v>68</v>
      </c>
      <c r="D4510">
        <v>4</v>
      </c>
      <c r="E4510">
        <v>6.4</v>
      </c>
      <c r="F4510">
        <v>25.61</v>
      </c>
      <c r="G4510" t="s">
        <v>21</v>
      </c>
      <c r="H4510" t="s">
        <v>41</v>
      </c>
      <c r="I4510" s="1">
        <v>45562</v>
      </c>
      <c r="J4510">
        <f>YEAR(spending_patterns_detailed[[#This Row],[Transaction Date]])</f>
        <v>2024</v>
      </c>
      <c r="K4510" t="str">
        <f>TEXT(spending_patterns_detailed[[#This Row],[Transaction Date]],"mmm")</f>
        <v>Sep</v>
      </c>
      <c r="L45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11" spans="1:13" x14ac:dyDescent="0.4">
      <c r="A4511" t="s">
        <v>236</v>
      </c>
      <c r="B4511" t="s">
        <v>61</v>
      </c>
      <c r="C4511" t="s">
        <v>62</v>
      </c>
      <c r="D4511">
        <v>1</v>
      </c>
      <c r="E4511">
        <v>251.96</v>
      </c>
      <c r="F4511">
        <v>251.96</v>
      </c>
      <c r="G4511" t="s">
        <v>25</v>
      </c>
      <c r="H4511" t="s">
        <v>17</v>
      </c>
      <c r="I4511" s="1">
        <v>45218</v>
      </c>
      <c r="J4511">
        <f>YEAR(spending_patterns_detailed[[#This Row],[Transaction Date]])</f>
        <v>2023</v>
      </c>
      <c r="K4511" t="str">
        <f>TEXT(spending_patterns_detailed[[#This Row],[Transaction Date]],"mmm")</f>
        <v>Oct</v>
      </c>
      <c r="L45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12" spans="1:13" x14ac:dyDescent="0.4">
      <c r="A4512" t="s">
        <v>128</v>
      </c>
      <c r="B4512" t="s">
        <v>56</v>
      </c>
      <c r="C4512" t="s">
        <v>66</v>
      </c>
      <c r="D4512">
        <v>3</v>
      </c>
      <c r="E4512">
        <v>107.62</v>
      </c>
      <c r="F4512">
        <v>322.86</v>
      </c>
      <c r="G4512" t="s">
        <v>25</v>
      </c>
      <c r="H4512" t="s">
        <v>13</v>
      </c>
      <c r="I4512" s="1">
        <v>45557</v>
      </c>
      <c r="J4512">
        <f>YEAR(spending_patterns_detailed[[#This Row],[Transaction Date]])</f>
        <v>2024</v>
      </c>
      <c r="K4512" t="str">
        <f>TEXT(spending_patterns_detailed[[#This Row],[Transaction Date]],"mmm")</f>
        <v>Sep</v>
      </c>
      <c r="L45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13" spans="1:13" x14ac:dyDescent="0.4">
      <c r="A4513" t="s">
        <v>159</v>
      </c>
      <c r="B4513" t="s">
        <v>49</v>
      </c>
      <c r="C4513" t="s">
        <v>163</v>
      </c>
      <c r="D4513">
        <v>1</v>
      </c>
      <c r="E4513">
        <v>12.97</v>
      </c>
      <c r="F4513">
        <v>12.97</v>
      </c>
      <c r="G4513" t="s">
        <v>38</v>
      </c>
      <c r="H4513" t="s">
        <v>17</v>
      </c>
      <c r="I4513" s="1">
        <v>45304</v>
      </c>
      <c r="J4513">
        <f>YEAR(spending_patterns_detailed[[#This Row],[Transaction Date]])</f>
        <v>2024</v>
      </c>
      <c r="K4513" t="str">
        <f>TEXT(spending_patterns_detailed[[#This Row],[Transaction Date]],"mmm")</f>
        <v>Jan</v>
      </c>
      <c r="L45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14" spans="1:13" x14ac:dyDescent="0.4">
      <c r="A4514" t="s">
        <v>150</v>
      </c>
      <c r="B4514" t="s">
        <v>49</v>
      </c>
      <c r="C4514" t="s">
        <v>197</v>
      </c>
      <c r="D4514">
        <v>2</v>
      </c>
      <c r="E4514">
        <v>50.33</v>
      </c>
      <c r="F4514">
        <v>100.66</v>
      </c>
      <c r="G4514" t="s">
        <v>25</v>
      </c>
      <c r="H4514" t="s">
        <v>17</v>
      </c>
      <c r="I4514" s="1">
        <v>45585</v>
      </c>
      <c r="J4514">
        <f>YEAR(spending_patterns_detailed[[#This Row],[Transaction Date]])</f>
        <v>2024</v>
      </c>
      <c r="K4514" t="str">
        <f>TEXT(spending_patterns_detailed[[#This Row],[Transaction Date]],"mmm")</f>
        <v>Oct</v>
      </c>
      <c r="L45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15" spans="1:13" x14ac:dyDescent="0.4">
      <c r="A4515" t="s">
        <v>236</v>
      </c>
      <c r="B4515" t="s">
        <v>49</v>
      </c>
      <c r="C4515" t="s">
        <v>50</v>
      </c>
      <c r="D4515">
        <v>1</v>
      </c>
      <c r="E4515">
        <v>45.9</v>
      </c>
      <c r="F4515">
        <v>45.9</v>
      </c>
      <c r="G4515" t="s">
        <v>21</v>
      </c>
      <c r="H4515" t="s">
        <v>13</v>
      </c>
      <c r="I4515" s="1">
        <v>45101</v>
      </c>
      <c r="J4515">
        <f>YEAR(spending_patterns_detailed[[#This Row],[Transaction Date]])</f>
        <v>2023</v>
      </c>
      <c r="K4515" t="str">
        <f>TEXT(spending_patterns_detailed[[#This Row],[Transaction Date]],"mmm")</f>
        <v>Jun</v>
      </c>
      <c r="L45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16" spans="1:13" x14ac:dyDescent="0.4">
      <c r="A4516" t="s">
        <v>260</v>
      </c>
      <c r="B4516" t="s">
        <v>15</v>
      </c>
      <c r="C4516" t="s">
        <v>151</v>
      </c>
      <c r="D4516">
        <v>2</v>
      </c>
      <c r="E4516">
        <v>191.3</v>
      </c>
      <c r="F4516">
        <v>382.6</v>
      </c>
      <c r="G4516" t="s">
        <v>38</v>
      </c>
      <c r="H4516" t="s">
        <v>17</v>
      </c>
      <c r="I4516" s="1">
        <v>45202</v>
      </c>
      <c r="J4516">
        <f>YEAR(spending_patterns_detailed[[#This Row],[Transaction Date]])</f>
        <v>2023</v>
      </c>
      <c r="K4516" t="str">
        <f>TEXT(spending_patterns_detailed[[#This Row],[Transaction Date]],"mmm")</f>
        <v>Oct</v>
      </c>
      <c r="L45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17" spans="1:13" x14ac:dyDescent="0.4">
      <c r="A4517" t="s">
        <v>74</v>
      </c>
      <c r="B4517" t="s">
        <v>36</v>
      </c>
      <c r="C4517" t="s">
        <v>160</v>
      </c>
      <c r="D4517">
        <v>1</v>
      </c>
      <c r="E4517">
        <v>458.38</v>
      </c>
      <c r="F4517">
        <v>458.38</v>
      </c>
      <c r="G4517" t="s">
        <v>25</v>
      </c>
      <c r="H4517" t="s">
        <v>41</v>
      </c>
      <c r="I4517" s="1">
        <v>45414</v>
      </c>
      <c r="J4517">
        <f>YEAR(spending_patterns_detailed[[#This Row],[Transaction Date]])</f>
        <v>2024</v>
      </c>
      <c r="K4517" t="str">
        <f>TEXT(spending_patterns_detailed[[#This Row],[Transaction Date]],"mmm")</f>
        <v>May</v>
      </c>
      <c r="L45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18" spans="1:13" x14ac:dyDescent="0.4">
      <c r="A4518" t="s">
        <v>14</v>
      </c>
      <c r="B4518" t="s">
        <v>36</v>
      </c>
      <c r="C4518" t="s">
        <v>37</v>
      </c>
      <c r="D4518">
        <v>1</v>
      </c>
      <c r="E4518">
        <v>674.83</v>
      </c>
      <c r="F4518">
        <v>674.83</v>
      </c>
      <c r="G4518" t="s">
        <v>12</v>
      </c>
      <c r="H4518" t="s">
        <v>17</v>
      </c>
      <c r="I4518" s="1">
        <v>45062</v>
      </c>
      <c r="J4518">
        <f>YEAR(spending_patterns_detailed[[#This Row],[Transaction Date]])</f>
        <v>2023</v>
      </c>
      <c r="K4518" t="str">
        <f>TEXT(spending_patterns_detailed[[#This Row],[Transaction Date]],"mmm")</f>
        <v>May</v>
      </c>
      <c r="L45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19" spans="1:13" x14ac:dyDescent="0.4">
      <c r="A4519" t="s">
        <v>218</v>
      </c>
      <c r="B4519" t="s">
        <v>49</v>
      </c>
      <c r="C4519" t="s">
        <v>197</v>
      </c>
      <c r="D4519">
        <v>1</v>
      </c>
      <c r="E4519">
        <v>36.340000000000003</v>
      </c>
      <c r="F4519">
        <v>36.340000000000003</v>
      </c>
      <c r="G4519" t="s">
        <v>12</v>
      </c>
      <c r="H4519" t="s">
        <v>13</v>
      </c>
      <c r="I4519" s="1">
        <v>45510</v>
      </c>
      <c r="J4519">
        <f>YEAR(spending_patterns_detailed[[#This Row],[Transaction Date]])</f>
        <v>2024</v>
      </c>
      <c r="K4519" t="str">
        <f>TEXT(spending_patterns_detailed[[#This Row],[Transaction Date]],"mmm")</f>
        <v>Aug</v>
      </c>
      <c r="L45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20" spans="1:13" x14ac:dyDescent="0.4">
      <c r="A4520" t="s">
        <v>274</v>
      </c>
      <c r="B4520" t="s">
        <v>70</v>
      </c>
      <c r="C4520" t="s">
        <v>110</v>
      </c>
      <c r="D4520">
        <v>4</v>
      </c>
      <c r="E4520">
        <v>2.64</v>
      </c>
      <c r="F4520">
        <v>10.55</v>
      </c>
      <c r="G4520" t="s">
        <v>25</v>
      </c>
      <c r="H4520" t="s">
        <v>41</v>
      </c>
      <c r="I4520" s="1">
        <v>45210</v>
      </c>
      <c r="J4520">
        <f>YEAR(spending_patterns_detailed[[#This Row],[Transaction Date]])</f>
        <v>2023</v>
      </c>
      <c r="K4520" t="str">
        <f>TEXT(spending_patterns_detailed[[#This Row],[Transaction Date]],"mmm")</f>
        <v>Oct</v>
      </c>
      <c r="L45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21" spans="1:13" x14ac:dyDescent="0.4">
      <c r="A4521" t="s">
        <v>99</v>
      </c>
      <c r="B4521" t="s">
        <v>70</v>
      </c>
      <c r="C4521" t="s">
        <v>73</v>
      </c>
      <c r="D4521">
        <v>1</v>
      </c>
      <c r="E4521">
        <v>49.08</v>
      </c>
      <c r="F4521">
        <v>49.08</v>
      </c>
      <c r="G4521" t="s">
        <v>25</v>
      </c>
      <c r="H4521" t="s">
        <v>41</v>
      </c>
      <c r="I4521" s="1">
        <v>45514</v>
      </c>
      <c r="J4521">
        <f>YEAR(spending_patterns_detailed[[#This Row],[Transaction Date]])</f>
        <v>2024</v>
      </c>
      <c r="K4521" t="str">
        <f>TEXT(spending_patterns_detailed[[#This Row],[Transaction Date]],"mmm")</f>
        <v>Aug</v>
      </c>
      <c r="L45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22" spans="1:13" x14ac:dyDescent="0.4">
      <c r="A4522" t="s">
        <v>125</v>
      </c>
      <c r="B4522" t="s">
        <v>23</v>
      </c>
      <c r="C4522" t="s">
        <v>34</v>
      </c>
      <c r="D4522">
        <v>3</v>
      </c>
      <c r="E4522">
        <v>185.45</v>
      </c>
      <c r="F4522">
        <v>556.35</v>
      </c>
      <c r="G4522" t="s">
        <v>25</v>
      </c>
      <c r="H4522" t="s">
        <v>13</v>
      </c>
      <c r="I4522" s="1">
        <v>45095</v>
      </c>
      <c r="J4522">
        <f>YEAR(spending_patterns_detailed[[#This Row],[Transaction Date]])</f>
        <v>2023</v>
      </c>
      <c r="K4522" t="str">
        <f>TEXT(spending_patterns_detailed[[#This Row],[Transaction Date]],"mmm")</f>
        <v>Jun</v>
      </c>
      <c r="L45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23" spans="1:13" x14ac:dyDescent="0.4">
      <c r="A4523" t="s">
        <v>116</v>
      </c>
      <c r="B4523" t="s">
        <v>100</v>
      </c>
      <c r="C4523" t="s">
        <v>130</v>
      </c>
      <c r="D4523">
        <v>1</v>
      </c>
      <c r="E4523">
        <v>5.82</v>
      </c>
      <c r="F4523">
        <v>5.82</v>
      </c>
      <c r="G4523" t="s">
        <v>12</v>
      </c>
      <c r="H4523" t="s">
        <v>41</v>
      </c>
      <c r="I4523" s="1">
        <v>45119</v>
      </c>
      <c r="J4523">
        <f>YEAR(spending_patterns_detailed[[#This Row],[Transaction Date]])</f>
        <v>2023</v>
      </c>
      <c r="K4523" t="str">
        <f>TEXT(spending_patterns_detailed[[#This Row],[Transaction Date]],"mmm")</f>
        <v>Jul</v>
      </c>
      <c r="L45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524" spans="1:13" x14ac:dyDescent="0.4">
      <c r="A4524" t="s">
        <v>211</v>
      </c>
      <c r="B4524" t="s">
        <v>56</v>
      </c>
      <c r="C4524" t="s">
        <v>66</v>
      </c>
      <c r="D4524">
        <v>4</v>
      </c>
      <c r="E4524">
        <v>51.98</v>
      </c>
      <c r="F4524">
        <v>207.93</v>
      </c>
      <c r="G4524" t="s">
        <v>21</v>
      </c>
      <c r="H4524" t="s">
        <v>41</v>
      </c>
      <c r="I4524" s="1">
        <v>45406</v>
      </c>
      <c r="J4524">
        <f>YEAR(spending_patterns_detailed[[#This Row],[Transaction Date]])</f>
        <v>2024</v>
      </c>
      <c r="K4524" t="str">
        <f>TEXT(spending_patterns_detailed[[#This Row],[Transaction Date]],"mmm")</f>
        <v>Apr</v>
      </c>
      <c r="L45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25" spans="1:13" x14ac:dyDescent="0.4">
      <c r="A4525" t="s">
        <v>235</v>
      </c>
      <c r="B4525" t="s">
        <v>61</v>
      </c>
      <c r="C4525" t="s">
        <v>82</v>
      </c>
      <c r="D4525">
        <v>1</v>
      </c>
      <c r="E4525">
        <v>731.86</v>
      </c>
      <c r="F4525">
        <v>731.86</v>
      </c>
      <c r="G4525" t="s">
        <v>12</v>
      </c>
      <c r="H4525" t="s">
        <v>17</v>
      </c>
      <c r="I4525" s="1">
        <v>45539</v>
      </c>
      <c r="J4525">
        <f>YEAR(spending_patterns_detailed[[#This Row],[Transaction Date]])</f>
        <v>2024</v>
      </c>
      <c r="K4525" t="str">
        <f>TEXT(spending_patterns_detailed[[#This Row],[Transaction Date]],"mmm")</f>
        <v>Sep</v>
      </c>
      <c r="L45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26" spans="1:13" x14ac:dyDescent="0.4">
      <c r="A4526" t="s">
        <v>42</v>
      </c>
      <c r="B4526" t="s">
        <v>70</v>
      </c>
      <c r="C4526" t="s">
        <v>110</v>
      </c>
      <c r="D4526">
        <v>3</v>
      </c>
      <c r="E4526">
        <v>5.79</v>
      </c>
      <c r="F4526">
        <v>17.37</v>
      </c>
      <c r="G4526" t="s">
        <v>38</v>
      </c>
      <c r="H4526" t="s">
        <v>41</v>
      </c>
      <c r="I4526" s="1">
        <v>45439</v>
      </c>
      <c r="J4526">
        <f>YEAR(spending_patterns_detailed[[#This Row],[Transaction Date]])</f>
        <v>2024</v>
      </c>
      <c r="K4526" t="str">
        <f>TEXT(spending_patterns_detailed[[#This Row],[Transaction Date]],"mmm")</f>
        <v>May</v>
      </c>
      <c r="L45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27" spans="1:13" x14ac:dyDescent="0.4">
      <c r="A4527" t="s">
        <v>129</v>
      </c>
      <c r="B4527" t="s">
        <v>15</v>
      </c>
      <c r="C4527" t="s">
        <v>151</v>
      </c>
      <c r="D4527">
        <v>2</v>
      </c>
      <c r="E4527">
        <v>184.6</v>
      </c>
      <c r="F4527">
        <v>369.21</v>
      </c>
      <c r="G4527" t="s">
        <v>21</v>
      </c>
      <c r="H4527" t="s">
        <v>13</v>
      </c>
      <c r="I4527" s="1">
        <v>45089</v>
      </c>
      <c r="J4527">
        <f>YEAR(spending_patterns_detailed[[#This Row],[Transaction Date]])</f>
        <v>2023</v>
      </c>
      <c r="K4527" t="str">
        <f>TEXT(spending_patterns_detailed[[#This Row],[Transaction Date]],"mmm")</f>
        <v>Jun</v>
      </c>
      <c r="L45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28" spans="1:13" x14ac:dyDescent="0.4">
      <c r="A4528" t="s">
        <v>35</v>
      </c>
      <c r="B4528" t="s">
        <v>15</v>
      </c>
      <c r="C4528" t="s">
        <v>151</v>
      </c>
      <c r="D4528">
        <v>4</v>
      </c>
      <c r="E4528">
        <v>157.75</v>
      </c>
      <c r="F4528">
        <v>631.01</v>
      </c>
      <c r="G4528" t="s">
        <v>12</v>
      </c>
      <c r="H4528" t="s">
        <v>17</v>
      </c>
      <c r="I4528" s="1">
        <v>45076</v>
      </c>
      <c r="J4528">
        <f>YEAR(spending_patterns_detailed[[#This Row],[Transaction Date]])</f>
        <v>2023</v>
      </c>
      <c r="K4528" t="str">
        <f>TEXT(spending_patterns_detailed[[#This Row],[Transaction Date]],"mmm")</f>
        <v>May</v>
      </c>
      <c r="L45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29" spans="1:13" x14ac:dyDescent="0.4">
      <c r="A4529" t="s">
        <v>239</v>
      </c>
      <c r="B4529" t="s">
        <v>10</v>
      </c>
      <c r="C4529" t="s">
        <v>87</v>
      </c>
      <c r="D4529">
        <v>3</v>
      </c>
      <c r="E4529">
        <v>3.04</v>
      </c>
      <c r="F4529">
        <v>9.1300000000000008</v>
      </c>
      <c r="G4529" t="s">
        <v>12</v>
      </c>
      <c r="H4529" t="s">
        <v>41</v>
      </c>
      <c r="I4529" s="1">
        <v>45384</v>
      </c>
      <c r="J4529">
        <f>YEAR(spending_patterns_detailed[[#This Row],[Transaction Date]])</f>
        <v>2024</v>
      </c>
      <c r="K4529" t="str">
        <f>TEXT(spending_patterns_detailed[[#This Row],[Transaction Date]],"mmm")</f>
        <v>Apr</v>
      </c>
      <c r="L45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530" spans="1:13" x14ac:dyDescent="0.4">
      <c r="A4530" t="s">
        <v>183</v>
      </c>
      <c r="B4530" t="s">
        <v>49</v>
      </c>
      <c r="C4530" t="s">
        <v>163</v>
      </c>
      <c r="D4530">
        <v>1</v>
      </c>
      <c r="E4530">
        <v>19.29</v>
      </c>
      <c r="F4530">
        <v>19.29</v>
      </c>
      <c r="G4530" t="s">
        <v>21</v>
      </c>
      <c r="H4530" t="s">
        <v>17</v>
      </c>
      <c r="I4530" s="1">
        <v>45568</v>
      </c>
      <c r="J4530">
        <f>YEAR(spending_patterns_detailed[[#This Row],[Transaction Date]])</f>
        <v>2024</v>
      </c>
      <c r="K4530" t="str">
        <f>TEXT(spending_patterns_detailed[[#This Row],[Transaction Date]],"mmm")</f>
        <v>Oct</v>
      </c>
      <c r="L45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31" spans="1:13" x14ac:dyDescent="0.4">
      <c r="A4531" t="s">
        <v>105</v>
      </c>
      <c r="B4531" t="s">
        <v>56</v>
      </c>
      <c r="C4531" t="s">
        <v>59</v>
      </c>
      <c r="D4531">
        <v>1</v>
      </c>
      <c r="E4531">
        <v>184.1</v>
      </c>
      <c r="F4531">
        <v>184.1</v>
      </c>
      <c r="G4531" t="s">
        <v>38</v>
      </c>
      <c r="H4531" t="s">
        <v>17</v>
      </c>
      <c r="I4531" s="1">
        <v>45161</v>
      </c>
      <c r="J4531">
        <f>YEAR(spending_patterns_detailed[[#This Row],[Transaction Date]])</f>
        <v>2023</v>
      </c>
      <c r="K4531" t="str">
        <f>TEXT(spending_patterns_detailed[[#This Row],[Transaction Date]],"mmm")</f>
        <v>Aug</v>
      </c>
      <c r="L45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32" spans="1:13" x14ac:dyDescent="0.4">
      <c r="A4532" t="s">
        <v>215</v>
      </c>
      <c r="B4532" t="s">
        <v>56</v>
      </c>
      <c r="C4532" t="s">
        <v>59</v>
      </c>
      <c r="D4532">
        <v>1</v>
      </c>
      <c r="E4532">
        <v>45.6</v>
      </c>
      <c r="F4532">
        <v>45.6</v>
      </c>
      <c r="G4532" t="s">
        <v>38</v>
      </c>
      <c r="H4532" t="s">
        <v>17</v>
      </c>
      <c r="I4532" s="1">
        <v>45241</v>
      </c>
      <c r="J4532">
        <f>YEAR(spending_patterns_detailed[[#This Row],[Transaction Date]])</f>
        <v>2023</v>
      </c>
      <c r="K4532" t="str">
        <f>TEXT(spending_patterns_detailed[[#This Row],[Transaction Date]],"mmm")</f>
        <v>Nov</v>
      </c>
      <c r="L45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33" spans="1:13" x14ac:dyDescent="0.4">
      <c r="A4533" t="s">
        <v>273</v>
      </c>
      <c r="B4533" t="s">
        <v>70</v>
      </c>
      <c r="C4533" t="s">
        <v>71</v>
      </c>
      <c r="D4533">
        <v>2</v>
      </c>
      <c r="E4533">
        <v>14.32</v>
      </c>
      <c r="F4533">
        <v>28.63</v>
      </c>
      <c r="G4533" t="s">
        <v>21</v>
      </c>
      <c r="H4533" t="s">
        <v>41</v>
      </c>
      <c r="I4533" s="1">
        <v>45270</v>
      </c>
      <c r="J4533">
        <f>YEAR(spending_patterns_detailed[[#This Row],[Transaction Date]])</f>
        <v>2023</v>
      </c>
      <c r="K4533" t="str">
        <f>TEXT(spending_patterns_detailed[[#This Row],[Transaction Date]],"mmm")</f>
        <v>Dec</v>
      </c>
      <c r="L45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34" spans="1:13" x14ac:dyDescent="0.4">
      <c r="A4534" t="s">
        <v>215</v>
      </c>
      <c r="B4534" t="s">
        <v>46</v>
      </c>
      <c r="C4534" t="s">
        <v>162</v>
      </c>
      <c r="D4534">
        <v>4</v>
      </c>
      <c r="E4534">
        <v>6.19</v>
      </c>
      <c r="F4534">
        <v>24.75</v>
      </c>
      <c r="G4534" t="s">
        <v>12</v>
      </c>
      <c r="H4534" t="s">
        <v>17</v>
      </c>
      <c r="I4534" s="1">
        <v>45125</v>
      </c>
      <c r="J4534">
        <f>YEAR(spending_patterns_detailed[[#This Row],[Transaction Date]])</f>
        <v>2023</v>
      </c>
      <c r="K4534" t="str">
        <f>TEXT(spending_patterns_detailed[[#This Row],[Transaction Date]],"mmm")</f>
        <v>Jul</v>
      </c>
      <c r="L45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35" spans="1:13" x14ac:dyDescent="0.4">
      <c r="A4535" t="s">
        <v>92</v>
      </c>
      <c r="B4535" t="s">
        <v>10</v>
      </c>
      <c r="C4535" t="s">
        <v>68</v>
      </c>
      <c r="D4535">
        <v>4</v>
      </c>
      <c r="E4535">
        <v>15.21</v>
      </c>
      <c r="F4535">
        <v>60.84</v>
      </c>
      <c r="G4535" t="s">
        <v>25</v>
      </c>
      <c r="H4535" t="s">
        <v>17</v>
      </c>
      <c r="I4535" s="1">
        <v>45091</v>
      </c>
      <c r="J4535">
        <f>YEAR(spending_patterns_detailed[[#This Row],[Transaction Date]])</f>
        <v>2023</v>
      </c>
      <c r="K4535" t="str">
        <f>TEXT(spending_patterns_detailed[[#This Row],[Transaction Date]],"mmm")</f>
        <v>Jun</v>
      </c>
      <c r="L45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36" spans="1:13" x14ac:dyDescent="0.4">
      <c r="A4536" t="s">
        <v>196</v>
      </c>
      <c r="B4536" t="s">
        <v>19</v>
      </c>
      <c r="C4536" t="s">
        <v>52</v>
      </c>
      <c r="D4536">
        <v>1</v>
      </c>
      <c r="E4536">
        <v>105.77</v>
      </c>
      <c r="F4536">
        <v>105.77</v>
      </c>
      <c r="G4536" t="s">
        <v>25</v>
      </c>
      <c r="H4536" t="s">
        <v>13</v>
      </c>
      <c r="I4536" s="1">
        <v>44982</v>
      </c>
      <c r="J4536">
        <f>YEAR(spending_patterns_detailed[[#This Row],[Transaction Date]])</f>
        <v>2023</v>
      </c>
      <c r="K4536" t="str">
        <f>TEXT(spending_patterns_detailed[[#This Row],[Transaction Date]],"mmm")</f>
        <v>Feb</v>
      </c>
      <c r="L45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37" spans="1:13" x14ac:dyDescent="0.4">
      <c r="A4537" t="s">
        <v>45</v>
      </c>
      <c r="B4537" t="s">
        <v>49</v>
      </c>
      <c r="C4537" t="s">
        <v>163</v>
      </c>
      <c r="D4537">
        <v>3</v>
      </c>
      <c r="E4537">
        <v>25.96</v>
      </c>
      <c r="F4537">
        <v>77.89</v>
      </c>
      <c r="G4537" t="s">
        <v>38</v>
      </c>
      <c r="H4537" t="s">
        <v>41</v>
      </c>
      <c r="I4537" s="1">
        <v>45325</v>
      </c>
      <c r="J4537">
        <f>YEAR(spending_patterns_detailed[[#This Row],[Transaction Date]])</f>
        <v>2024</v>
      </c>
      <c r="K4537" t="str">
        <f>TEXT(spending_patterns_detailed[[#This Row],[Transaction Date]],"mmm")</f>
        <v>Feb</v>
      </c>
      <c r="L45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38" spans="1:13" x14ac:dyDescent="0.4">
      <c r="A4538" t="s">
        <v>190</v>
      </c>
      <c r="B4538" t="s">
        <v>10</v>
      </c>
      <c r="C4538" t="s">
        <v>181</v>
      </c>
      <c r="D4538">
        <v>4</v>
      </c>
      <c r="E4538">
        <v>7.39</v>
      </c>
      <c r="F4538">
        <v>29.57</v>
      </c>
      <c r="G4538" t="s">
        <v>25</v>
      </c>
      <c r="H4538" t="s">
        <v>13</v>
      </c>
      <c r="I4538" s="1">
        <v>45109</v>
      </c>
      <c r="J4538">
        <f>YEAR(spending_patterns_detailed[[#This Row],[Transaction Date]])</f>
        <v>2023</v>
      </c>
      <c r="K4538" t="str">
        <f>TEXT(spending_patterns_detailed[[#This Row],[Transaction Date]],"mmm")</f>
        <v>Jul</v>
      </c>
      <c r="L45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39" spans="1:13" x14ac:dyDescent="0.4">
      <c r="A4539" t="s">
        <v>192</v>
      </c>
      <c r="B4539" t="s">
        <v>100</v>
      </c>
      <c r="C4539" t="s">
        <v>101</v>
      </c>
      <c r="D4539">
        <v>1</v>
      </c>
      <c r="E4539">
        <v>8.0399999999999991</v>
      </c>
      <c r="F4539">
        <v>8.0399999999999991</v>
      </c>
      <c r="G4539" t="s">
        <v>12</v>
      </c>
      <c r="H4539" t="s">
        <v>17</v>
      </c>
      <c r="I4539" s="1">
        <v>45251</v>
      </c>
      <c r="J4539">
        <f>YEAR(spending_patterns_detailed[[#This Row],[Transaction Date]])</f>
        <v>2023</v>
      </c>
      <c r="K4539" t="str">
        <f>TEXT(spending_patterns_detailed[[#This Row],[Transaction Date]],"mmm")</f>
        <v>Nov</v>
      </c>
      <c r="L45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540" spans="1:13" x14ac:dyDescent="0.4">
      <c r="A4540" t="s">
        <v>150</v>
      </c>
      <c r="B4540" t="s">
        <v>100</v>
      </c>
      <c r="C4540" t="s">
        <v>101</v>
      </c>
      <c r="D4540">
        <v>1</v>
      </c>
      <c r="E4540">
        <v>17.100000000000001</v>
      </c>
      <c r="F4540">
        <v>17.100000000000001</v>
      </c>
      <c r="G4540" t="s">
        <v>25</v>
      </c>
      <c r="H4540" t="s">
        <v>41</v>
      </c>
      <c r="I4540" s="1">
        <v>45262</v>
      </c>
      <c r="J4540">
        <f>YEAR(spending_patterns_detailed[[#This Row],[Transaction Date]])</f>
        <v>2023</v>
      </c>
      <c r="K4540" t="str">
        <f>TEXT(spending_patterns_detailed[[#This Row],[Transaction Date]],"mmm")</f>
        <v>Dec</v>
      </c>
      <c r="L45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41" spans="1:13" x14ac:dyDescent="0.4">
      <c r="A4541" t="s">
        <v>222</v>
      </c>
      <c r="B4541" t="s">
        <v>70</v>
      </c>
      <c r="C4541" t="s">
        <v>110</v>
      </c>
      <c r="D4541">
        <v>1</v>
      </c>
      <c r="E4541">
        <v>7.83</v>
      </c>
      <c r="F4541">
        <v>7.83</v>
      </c>
      <c r="G4541" t="s">
        <v>25</v>
      </c>
      <c r="H4541" t="s">
        <v>13</v>
      </c>
      <c r="I4541" s="1">
        <v>45582</v>
      </c>
      <c r="J4541">
        <f>YEAR(spending_patterns_detailed[[#This Row],[Transaction Date]])</f>
        <v>2024</v>
      </c>
      <c r="K4541" t="str">
        <f>TEXT(spending_patterns_detailed[[#This Row],[Transaction Date]],"mmm")</f>
        <v>Oct</v>
      </c>
      <c r="L45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542" spans="1:13" x14ac:dyDescent="0.4">
      <c r="A4542" t="s">
        <v>42</v>
      </c>
      <c r="B4542" t="s">
        <v>23</v>
      </c>
      <c r="C4542" t="s">
        <v>143</v>
      </c>
      <c r="D4542">
        <v>4</v>
      </c>
      <c r="E4542">
        <v>166.9</v>
      </c>
      <c r="F4542">
        <v>667.6</v>
      </c>
      <c r="G4542" t="s">
        <v>12</v>
      </c>
      <c r="H4542" t="s">
        <v>13</v>
      </c>
      <c r="I4542" s="1">
        <v>45040</v>
      </c>
      <c r="J4542">
        <f>YEAR(spending_patterns_detailed[[#This Row],[Transaction Date]])</f>
        <v>2023</v>
      </c>
      <c r="K4542" t="str">
        <f>TEXT(spending_patterns_detailed[[#This Row],[Transaction Date]],"mmm")</f>
        <v>Apr</v>
      </c>
      <c r="L45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43" spans="1:13" x14ac:dyDescent="0.4">
      <c r="A4543" t="s">
        <v>222</v>
      </c>
      <c r="B4543" t="s">
        <v>56</v>
      </c>
      <c r="C4543" t="s">
        <v>165</v>
      </c>
      <c r="D4543">
        <v>5</v>
      </c>
      <c r="E4543">
        <v>1485.84</v>
      </c>
      <c r="F4543">
        <v>7429.19</v>
      </c>
      <c r="G4543" t="s">
        <v>38</v>
      </c>
      <c r="H4543" t="s">
        <v>13</v>
      </c>
      <c r="I4543" s="1">
        <v>45397</v>
      </c>
      <c r="J4543">
        <f>YEAR(spending_patterns_detailed[[#This Row],[Transaction Date]])</f>
        <v>2024</v>
      </c>
      <c r="K4543" t="str">
        <f>TEXT(spending_patterns_detailed[[#This Row],[Transaction Date]],"mmm")</f>
        <v>Apr</v>
      </c>
      <c r="L45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5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544" spans="1:13" x14ac:dyDescent="0.4">
      <c r="A4544" t="s">
        <v>225</v>
      </c>
      <c r="B4544" t="s">
        <v>70</v>
      </c>
      <c r="C4544" t="s">
        <v>71</v>
      </c>
      <c r="D4544">
        <v>2</v>
      </c>
      <c r="E4544">
        <v>7.39</v>
      </c>
      <c r="F4544">
        <v>14.79</v>
      </c>
      <c r="G4544" t="s">
        <v>21</v>
      </c>
      <c r="H4544" t="s">
        <v>41</v>
      </c>
      <c r="I4544" s="1">
        <v>45095</v>
      </c>
      <c r="J4544">
        <f>YEAR(spending_patterns_detailed[[#This Row],[Transaction Date]])</f>
        <v>2023</v>
      </c>
      <c r="K4544" t="str">
        <f>TEXT(spending_patterns_detailed[[#This Row],[Transaction Date]],"mmm")</f>
        <v>Jun</v>
      </c>
      <c r="L45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45" spans="1:13" x14ac:dyDescent="0.4">
      <c r="A4545" t="s">
        <v>77</v>
      </c>
      <c r="B4545" t="s">
        <v>61</v>
      </c>
      <c r="C4545" t="s">
        <v>62</v>
      </c>
      <c r="D4545">
        <v>1</v>
      </c>
      <c r="E4545">
        <v>250.64</v>
      </c>
      <c r="F4545">
        <v>250.64</v>
      </c>
      <c r="G4545" t="s">
        <v>38</v>
      </c>
      <c r="H4545" t="s">
        <v>17</v>
      </c>
      <c r="I4545" s="1">
        <v>45352</v>
      </c>
      <c r="J4545">
        <f>YEAR(spending_patterns_detailed[[#This Row],[Transaction Date]])</f>
        <v>2024</v>
      </c>
      <c r="K4545" t="str">
        <f>TEXT(spending_patterns_detailed[[#This Row],[Transaction Date]],"mmm")</f>
        <v>Mar</v>
      </c>
      <c r="L45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46" spans="1:13" x14ac:dyDescent="0.4">
      <c r="A4546" t="s">
        <v>127</v>
      </c>
      <c r="B4546" t="s">
        <v>31</v>
      </c>
      <c r="C4546" t="s">
        <v>32</v>
      </c>
      <c r="D4546">
        <v>1</v>
      </c>
      <c r="E4546">
        <v>186.74</v>
      </c>
      <c r="F4546">
        <v>186.74</v>
      </c>
      <c r="G4546" t="s">
        <v>25</v>
      </c>
      <c r="H4546" t="s">
        <v>17</v>
      </c>
      <c r="I4546" s="1">
        <v>45253</v>
      </c>
      <c r="J4546">
        <f>YEAR(spending_patterns_detailed[[#This Row],[Transaction Date]])</f>
        <v>2023</v>
      </c>
      <c r="K4546" t="str">
        <f>TEXT(spending_patterns_detailed[[#This Row],[Transaction Date]],"mmm")</f>
        <v>Nov</v>
      </c>
      <c r="L45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47" spans="1:13" x14ac:dyDescent="0.4">
      <c r="A4547" t="s">
        <v>267</v>
      </c>
      <c r="B4547" t="s">
        <v>100</v>
      </c>
      <c r="C4547" t="s">
        <v>189</v>
      </c>
      <c r="D4547">
        <v>1</v>
      </c>
      <c r="E4547">
        <v>63.27</v>
      </c>
      <c r="F4547">
        <v>63.27</v>
      </c>
      <c r="G4547" t="s">
        <v>25</v>
      </c>
      <c r="H4547" t="s">
        <v>41</v>
      </c>
      <c r="I4547" s="1">
        <v>45438</v>
      </c>
      <c r="J4547">
        <f>YEAR(spending_patterns_detailed[[#This Row],[Transaction Date]])</f>
        <v>2024</v>
      </c>
      <c r="K4547" t="str">
        <f>TEXT(spending_patterns_detailed[[#This Row],[Transaction Date]],"mmm")</f>
        <v>May</v>
      </c>
      <c r="L45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48" spans="1:13" x14ac:dyDescent="0.4">
      <c r="A4548" t="s">
        <v>154</v>
      </c>
      <c r="B4548" t="s">
        <v>100</v>
      </c>
      <c r="C4548" t="s">
        <v>101</v>
      </c>
      <c r="D4548">
        <v>1</v>
      </c>
      <c r="E4548">
        <v>12.25</v>
      </c>
      <c r="F4548">
        <v>12.25</v>
      </c>
      <c r="G4548" t="s">
        <v>12</v>
      </c>
      <c r="H4548" t="s">
        <v>13</v>
      </c>
      <c r="I4548" s="1">
        <v>45363</v>
      </c>
      <c r="J4548">
        <f>YEAR(spending_patterns_detailed[[#This Row],[Transaction Date]])</f>
        <v>2024</v>
      </c>
      <c r="K4548" t="str">
        <f>TEXT(spending_patterns_detailed[[#This Row],[Transaction Date]],"mmm")</f>
        <v>Mar</v>
      </c>
      <c r="L45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49" spans="1:13" x14ac:dyDescent="0.4">
      <c r="A4549" t="s">
        <v>148</v>
      </c>
      <c r="B4549" t="s">
        <v>23</v>
      </c>
      <c r="C4549" t="s">
        <v>34</v>
      </c>
      <c r="D4549">
        <v>1</v>
      </c>
      <c r="E4549">
        <v>158.88999999999999</v>
      </c>
      <c r="F4549">
        <v>158.88999999999999</v>
      </c>
      <c r="G4549" t="s">
        <v>38</v>
      </c>
      <c r="H4549" t="s">
        <v>13</v>
      </c>
      <c r="I4549" s="1">
        <v>45515</v>
      </c>
      <c r="J4549">
        <f>YEAR(spending_patterns_detailed[[#This Row],[Transaction Date]])</f>
        <v>2024</v>
      </c>
      <c r="K4549" t="str">
        <f>TEXT(spending_patterns_detailed[[#This Row],[Transaction Date]],"mmm")</f>
        <v>Aug</v>
      </c>
      <c r="L45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50" spans="1:13" x14ac:dyDescent="0.4">
      <c r="A4550" t="s">
        <v>266</v>
      </c>
      <c r="B4550" t="s">
        <v>10</v>
      </c>
      <c r="C4550" t="s">
        <v>181</v>
      </c>
      <c r="D4550">
        <v>2</v>
      </c>
      <c r="E4550">
        <v>5.45</v>
      </c>
      <c r="F4550">
        <v>10.89</v>
      </c>
      <c r="G4550" t="s">
        <v>12</v>
      </c>
      <c r="H4550" t="s">
        <v>13</v>
      </c>
      <c r="I4550" s="1">
        <v>45278</v>
      </c>
      <c r="J4550">
        <f>YEAR(spending_patterns_detailed[[#This Row],[Transaction Date]])</f>
        <v>2023</v>
      </c>
      <c r="K4550" t="str">
        <f>TEXT(spending_patterns_detailed[[#This Row],[Transaction Date]],"mmm")</f>
        <v>Dec</v>
      </c>
      <c r="L45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51" spans="1:13" x14ac:dyDescent="0.4">
      <c r="A4551" t="s">
        <v>132</v>
      </c>
      <c r="B4551" t="s">
        <v>19</v>
      </c>
      <c r="C4551" t="s">
        <v>20</v>
      </c>
      <c r="D4551">
        <v>1</v>
      </c>
      <c r="E4551">
        <v>71.459999999999994</v>
      </c>
      <c r="F4551">
        <v>71.459999999999994</v>
      </c>
      <c r="G4551" t="s">
        <v>12</v>
      </c>
      <c r="H4551" t="s">
        <v>41</v>
      </c>
      <c r="I4551" s="1">
        <v>45289</v>
      </c>
      <c r="J4551">
        <f>YEAR(spending_patterns_detailed[[#This Row],[Transaction Date]])</f>
        <v>2023</v>
      </c>
      <c r="K4551" t="str">
        <f>TEXT(spending_patterns_detailed[[#This Row],[Transaction Date]],"mmm")</f>
        <v>Dec</v>
      </c>
      <c r="L45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52" spans="1:13" x14ac:dyDescent="0.4">
      <c r="A4552" t="s">
        <v>176</v>
      </c>
      <c r="B4552" t="s">
        <v>10</v>
      </c>
      <c r="C4552" t="s">
        <v>68</v>
      </c>
      <c r="D4552">
        <v>4</v>
      </c>
      <c r="E4552">
        <v>8.57</v>
      </c>
      <c r="F4552">
        <v>34.29</v>
      </c>
      <c r="G4552" t="s">
        <v>25</v>
      </c>
      <c r="H4552" t="s">
        <v>41</v>
      </c>
      <c r="I4552" s="1">
        <v>45225</v>
      </c>
      <c r="J4552">
        <f>YEAR(spending_patterns_detailed[[#This Row],[Transaction Date]])</f>
        <v>2023</v>
      </c>
      <c r="K4552" t="str">
        <f>TEXT(spending_patterns_detailed[[#This Row],[Transaction Date]],"mmm")</f>
        <v>Oct</v>
      </c>
      <c r="L45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53" spans="1:13" x14ac:dyDescent="0.4">
      <c r="A4553" t="s">
        <v>257</v>
      </c>
      <c r="B4553" t="s">
        <v>15</v>
      </c>
      <c r="C4553" t="s">
        <v>135</v>
      </c>
      <c r="D4553">
        <v>3</v>
      </c>
      <c r="E4553">
        <v>7.95</v>
      </c>
      <c r="F4553">
        <v>23.86</v>
      </c>
      <c r="G4553" t="s">
        <v>12</v>
      </c>
      <c r="H4553" t="s">
        <v>17</v>
      </c>
      <c r="I4553" s="1">
        <v>45549</v>
      </c>
      <c r="J4553">
        <f>YEAR(spending_patterns_detailed[[#This Row],[Transaction Date]])</f>
        <v>2024</v>
      </c>
      <c r="K4553" t="str">
        <f>TEXT(spending_patterns_detailed[[#This Row],[Transaction Date]],"mmm")</f>
        <v>Sep</v>
      </c>
      <c r="L45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54" spans="1:13" x14ac:dyDescent="0.4">
      <c r="A4554" t="s">
        <v>134</v>
      </c>
      <c r="B4554" t="s">
        <v>36</v>
      </c>
      <c r="C4554" t="s">
        <v>76</v>
      </c>
      <c r="D4554">
        <v>1</v>
      </c>
      <c r="E4554">
        <v>18.98</v>
      </c>
      <c r="F4554">
        <v>18.98</v>
      </c>
      <c r="G4554" t="s">
        <v>25</v>
      </c>
      <c r="H4554" t="s">
        <v>41</v>
      </c>
      <c r="I4554" s="1">
        <v>45453</v>
      </c>
      <c r="J4554">
        <f>YEAR(spending_patterns_detailed[[#This Row],[Transaction Date]])</f>
        <v>2024</v>
      </c>
      <c r="K4554" t="str">
        <f>TEXT(spending_patterns_detailed[[#This Row],[Transaction Date]],"mmm")</f>
        <v>Jun</v>
      </c>
      <c r="L45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55" spans="1:13" x14ac:dyDescent="0.4">
      <c r="A4555" t="s">
        <v>264</v>
      </c>
      <c r="B4555" t="s">
        <v>56</v>
      </c>
      <c r="C4555" t="s">
        <v>57</v>
      </c>
      <c r="D4555">
        <v>1</v>
      </c>
      <c r="E4555">
        <v>11502.34</v>
      </c>
      <c r="F4555">
        <v>11502.34</v>
      </c>
      <c r="G4555" t="s">
        <v>25</v>
      </c>
      <c r="H4555" t="s">
        <v>13</v>
      </c>
      <c r="I4555" s="1">
        <v>45514</v>
      </c>
      <c r="J4555">
        <f>YEAR(spending_patterns_detailed[[#This Row],[Transaction Date]])</f>
        <v>2024</v>
      </c>
      <c r="K4555" t="str">
        <f>TEXT(spending_patterns_detailed[[#This Row],[Transaction Date]],"mmm")</f>
        <v>Aug</v>
      </c>
      <c r="L45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45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556" spans="1:13" x14ac:dyDescent="0.4">
      <c r="A4556" t="s">
        <v>113</v>
      </c>
      <c r="B4556" t="s">
        <v>27</v>
      </c>
      <c r="C4556" t="s">
        <v>153</v>
      </c>
      <c r="D4556">
        <v>5</v>
      </c>
      <c r="E4556">
        <v>41.7</v>
      </c>
      <c r="F4556">
        <v>208.48</v>
      </c>
      <c r="G4556" t="s">
        <v>12</v>
      </c>
      <c r="H4556" t="s">
        <v>13</v>
      </c>
      <c r="I4556" s="1">
        <v>45565</v>
      </c>
      <c r="J4556">
        <f>YEAR(spending_patterns_detailed[[#This Row],[Transaction Date]])</f>
        <v>2024</v>
      </c>
      <c r="K4556" t="str">
        <f>TEXT(spending_patterns_detailed[[#This Row],[Transaction Date]],"mmm")</f>
        <v>Sep</v>
      </c>
      <c r="L45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57" spans="1:13" x14ac:dyDescent="0.4">
      <c r="A4557" t="s">
        <v>261</v>
      </c>
      <c r="B4557" t="s">
        <v>23</v>
      </c>
      <c r="C4557" t="s">
        <v>34</v>
      </c>
      <c r="D4557">
        <v>2</v>
      </c>
      <c r="E4557">
        <v>192.58</v>
      </c>
      <c r="F4557">
        <v>385.16</v>
      </c>
      <c r="G4557" t="s">
        <v>12</v>
      </c>
      <c r="H4557" t="s">
        <v>13</v>
      </c>
      <c r="I4557" s="1">
        <v>45045</v>
      </c>
      <c r="J4557">
        <f>YEAR(spending_patterns_detailed[[#This Row],[Transaction Date]])</f>
        <v>2023</v>
      </c>
      <c r="K4557" t="str">
        <f>TEXT(spending_patterns_detailed[[#This Row],[Transaction Date]],"mmm")</f>
        <v>Apr</v>
      </c>
      <c r="L45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58" spans="1:13" x14ac:dyDescent="0.4">
      <c r="A4558" t="s">
        <v>188</v>
      </c>
      <c r="B4558" t="s">
        <v>56</v>
      </c>
      <c r="C4558" t="s">
        <v>165</v>
      </c>
      <c r="D4558">
        <v>1</v>
      </c>
      <c r="E4558">
        <v>957.85</v>
      </c>
      <c r="F4558">
        <v>957.85</v>
      </c>
      <c r="G4558" t="s">
        <v>21</v>
      </c>
      <c r="H4558" t="s">
        <v>41</v>
      </c>
      <c r="I4558" s="1">
        <v>45004</v>
      </c>
      <c r="J4558">
        <f>YEAR(spending_patterns_detailed[[#This Row],[Transaction Date]])</f>
        <v>2023</v>
      </c>
      <c r="K4558" t="str">
        <f>TEXT(spending_patterns_detailed[[#This Row],[Transaction Date]],"mmm")</f>
        <v>Mar</v>
      </c>
      <c r="L45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59" spans="1:13" x14ac:dyDescent="0.4">
      <c r="A4559" t="s">
        <v>195</v>
      </c>
      <c r="B4559" t="s">
        <v>70</v>
      </c>
      <c r="C4559" t="s">
        <v>73</v>
      </c>
      <c r="D4559">
        <v>4</v>
      </c>
      <c r="E4559">
        <v>18.350000000000001</v>
      </c>
      <c r="F4559">
        <v>73.400000000000006</v>
      </c>
      <c r="G4559" t="s">
        <v>12</v>
      </c>
      <c r="H4559" t="s">
        <v>17</v>
      </c>
      <c r="I4559" s="1">
        <v>45059</v>
      </c>
      <c r="J4559">
        <f>YEAR(spending_patterns_detailed[[#This Row],[Transaction Date]])</f>
        <v>2023</v>
      </c>
      <c r="K4559" t="str">
        <f>TEXT(spending_patterns_detailed[[#This Row],[Transaction Date]],"mmm")</f>
        <v>May</v>
      </c>
      <c r="L45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60" spans="1:13" x14ac:dyDescent="0.4">
      <c r="A4560" t="s">
        <v>201</v>
      </c>
      <c r="B4560" t="s">
        <v>46</v>
      </c>
      <c r="C4560" t="s">
        <v>109</v>
      </c>
      <c r="D4560">
        <v>3</v>
      </c>
      <c r="E4560">
        <v>311.77</v>
      </c>
      <c r="F4560">
        <v>935.3</v>
      </c>
      <c r="G4560" t="s">
        <v>21</v>
      </c>
      <c r="H4560" t="s">
        <v>41</v>
      </c>
      <c r="I4560" s="1">
        <v>45436</v>
      </c>
      <c r="J4560">
        <f>YEAR(spending_patterns_detailed[[#This Row],[Transaction Date]])</f>
        <v>2024</v>
      </c>
      <c r="K4560" t="str">
        <f>TEXT(spending_patterns_detailed[[#This Row],[Transaction Date]],"mmm")</f>
        <v>May</v>
      </c>
      <c r="L45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61" spans="1:13" x14ac:dyDescent="0.4">
      <c r="A4561" t="s">
        <v>201</v>
      </c>
      <c r="B4561" t="s">
        <v>10</v>
      </c>
      <c r="C4561" t="s">
        <v>43</v>
      </c>
      <c r="D4561">
        <v>5</v>
      </c>
      <c r="E4561">
        <v>1.07</v>
      </c>
      <c r="F4561">
        <v>5.35</v>
      </c>
      <c r="G4561" t="s">
        <v>12</v>
      </c>
      <c r="H4561" t="s">
        <v>13</v>
      </c>
      <c r="I4561" s="1">
        <v>45162</v>
      </c>
      <c r="J4561">
        <f>YEAR(spending_patterns_detailed[[#This Row],[Transaction Date]])</f>
        <v>2023</v>
      </c>
      <c r="K4561" t="str">
        <f>TEXT(spending_patterns_detailed[[#This Row],[Transaction Date]],"mmm")</f>
        <v>Aug</v>
      </c>
      <c r="L45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562" spans="1:13" x14ac:dyDescent="0.4">
      <c r="A4562" t="s">
        <v>79</v>
      </c>
      <c r="B4562" t="s">
        <v>31</v>
      </c>
      <c r="C4562" t="s">
        <v>32</v>
      </c>
      <c r="D4562">
        <v>1</v>
      </c>
      <c r="E4562">
        <v>571.35</v>
      </c>
      <c r="F4562">
        <v>571.35</v>
      </c>
      <c r="G4562" t="s">
        <v>12</v>
      </c>
      <c r="H4562" t="s">
        <v>17</v>
      </c>
      <c r="I4562" s="1">
        <v>45356</v>
      </c>
      <c r="J4562">
        <f>YEAR(spending_patterns_detailed[[#This Row],[Transaction Date]])</f>
        <v>2024</v>
      </c>
      <c r="K4562" t="str">
        <f>TEXT(spending_patterns_detailed[[#This Row],[Transaction Date]],"mmm")</f>
        <v>Mar</v>
      </c>
      <c r="L45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63" spans="1:13" x14ac:dyDescent="0.4">
      <c r="A4563" t="s">
        <v>108</v>
      </c>
      <c r="B4563" t="s">
        <v>27</v>
      </c>
      <c r="C4563" t="s">
        <v>153</v>
      </c>
      <c r="D4563">
        <v>4</v>
      </c>
      <c r="E4563">
        <v>49.5</v>
      </c>
      <c r="F4563">
        <v>197.99</v>
      </c>
      <c r="G4563" t="s">
        <v>38</v>
      </c>
      <c r="H4563" t="s">
        <v>13</v>
      </c>
      <c r="I4563" s="1">
        <v>45337</v>
      </c>
      <c r="J4563">
        <f>YEAR(spending_patterns_detailed[[#This Row],[Transaction Date]])</f>
        <v>2024</v>
      </c>
      <c r="K4563" t="str">
        <f>TEXT(spending_patterns_detailed[[#This Row],[Transaction Date]],"mmm")</f>
        <v>Feb</v>
      </c>
      <c r="L45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64" spans="1:13" x14ac:dyDescent="0.4">
      <c r="A4564" t="s">
        <v>96</v>
      </c>
      <c r="B4564" t="s">
        <v>15</v>
      </c>
      <c r="C4564" t="s">
        <v>151</v>
      </c>
      <c r="D4564">
        <v>5</v>
      </c>
      <c r="E4564">
        <v>54.77</v>
      </c>
      <c r="F4564">
        <v>273.86</v>
      </c>
      <c r="G4564" t="s">
        <v>38</v>
      </c>
      <c r="H4564" t="s">
        <v>13</v>
      </c>
      <c r="I4564" s="1">
        <v>45419</v>
      </c>
      <c r="J4564">
        <f>YEAR(spending_patterns_detailed[[#This Row],[Transaction Date]])</f>
        <v>2024</v>
      </c>
      <c r="K4564" t="str">
        <f>TEXT(spending_patterns_detailed[[#This Row],[Transaction Date]],"mmm")</f>
        <v>May</v>
      </c>
      <c r="L45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65" spans="1:13" x14ac:dyDescent="0.4">
      <c r="A4565" t="s">
        <v>239</v>
      </c>
      <c r="B4565" t="s">
        <v>23</v>
      </c>
      <c r="C4565" t="s">
        <v>34</v>
      </c>
      <c r="D4565">
        <v>3</v>
      </c>
      <c r="E4565">
        <v>88.4</v>
      </c>
      <c r="F4565">
        <v>265.19</v>
      </c>
      <c r="G4565" t="s">
        <v>12</v>
      </c>
      <c r="H4565" t="s">
        <v>17</v>
      </c>
      <c r="I4565" s="1">
        <v>44932</v>
      </c>
      <c r="J4565">
        <f>YEAR(spending_patterns_detailed[[#This Row],[Transaction Date]])</f>
        <v>2023</v>
      </c>
      <c r="K4565" t="str">
        <f>TEXT(spending_patterns_detailed[[#This Row],[Transaction Date]],"mmm")</f>
        <v>Jan</v>
      </c>
      <c r="L45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66" spans="1:13" x14ac:dyDescent="0.4">
      <c r="A4566" t="s">
        <v>230</v>
      </c>
      <c r="B4566" t="s">
        <v>56</v>
      </c>
      <c r="C4566" t="s">
        <v>66</v>
      </c>
      <c r="D4566">
        <v>3</v>
      </c>
      <c r="E4566">
        <v>133.74</v>
      </c>
      <c r="F4566">
        <v>401.22</v>
      </c>
      <c r="G4566" t="s">
        <v>21</v>
      </c>
      <c r="H4566" t="s">
        <v>13</v>
      </c>
      <c r="I4566" s="1">
        <v>44974</v>
      </c>
      <c r="J4566">
        <f>YEAR(spending_patterns_detailed[[#This Row],[Transaction Date]])</f>
        <v>2023</v>
      </c>
      <c r="K4566" t="str">
        <f>TEXT(spending_patterns_detailed[[#This Row],[Transaction Date]],"mmm")</f>
        <v>Feb</v>
      </c>
      <c r="L45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67" spans="1:13" x14ac:dyDescent="0.4">
      <c r="A4567" t="s">
        <v>262</v>
      </c>
      <c r="B4567" t="s">
        <v>23</v>
      </c>
      <c r="C4567" t="s">
        <v>143</v>
      </c>
      <c r="D4567">
        <v>2</v>
      </c>
      <c r="E4567">
        <v>427.67</v>
      </c>
      <c r="F4567">
        <v>855.33</v>
      </c>
      <c r="G4567" t="s">
        <v>12</v>
      </c>
      <c r="H4567" t="s">
        <v>41</v>
      </c>
      <c r="I4567" s="1">
        <v>45137</v>
      </c>
      <c r="J4567">
        <f>YEAR(spending_patterns_detailed[[#This Row],[Transaction Date]])</f>
        <v>2023</v>
      </c>
      <c r="K4567" t="str">
        <f>TEXT(spending_patterns_detailed[[#This Row],[Transaction Date]],"mmm")</f>
        <v>Jul</v>
      </c>
      <c r="L45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68" spans="1:13" x14ac:dyDescent="0.4">
      <c r="A4568" t="s">
        <v>108</v>
      </c>
      <c r="B4568" t="s">
        <v>70</v>
      </c>
      <c r="C4568" t="s">
        <v>110</v>
      </c>
      <c r="D4568">
        <v>3</v>
      </c>
      <c r="E4568">
        <v>2.27</v>
      </c>
      <c r="F4568">
        <v>6.8</v>
      </c>
      <c r="G4568" t="s">
        <v>21</v>
      </c>
      <c r="H4568" t="s">
        <v>17</v>
      </c>
      <c r="I4568" s="1">
        <v>45290</v>
      </c>
      <c r="J4568">
        <f>YEAR(spending_patterns_detailed[[#This Row],[Transaction Date]])</f>
        <v>2023</v>
      </c>
      <c r="K4568" t="str">
        <f>TEXT(spending_patterns_detailed[[#This Row],[Transaction Date]],"mmm")</f>
        <v>Dec</v>
      </c>
      <c r="L45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569" spans="1:13" x14ac:dyDescent="0.4">
      <c r="A4569" t="s">
        <v>119</v>
      </c>
      <c r="B4569" t="s">
        <v>36</v>
      </c>
      <c r="C4569" t="s">
        <v>76</v>
      </c>
      <c r="D4569">
        <v>1</v>
      </c>
      <c r="E4569">
        <v>20.03</v>
      </c>
      <c r="F4569">
        <v>20.03</v>
      </c>
      <c r="G4569" t="s">
        <v>38</v>
      </c>
      <c r="H4569" t="s">
        <v>41</v>
      </c>
      <c r="I4569" s="1">
        <v>45098</v>
      </c>
      <c r="J4569">
        <f>YEAR(spending_patterns_detailed[[#This Row],[Transaction Date]])</f>
        <v>2023</v>
      </c>
      <c r="K4569" t="str">
        <f>TEXT(spending_patterns_detailed[[#This Row],[Transaction Date]],"mmm")</f>
        <v>Jun</v>
      </c>
      <c r="L45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70" spans="1:13" x14ac:dyDescent="0.4">
      <c r="A4570" t="s">
        <v>183</v>
      </c>
      <c r="B4570" t="s">
        <v>70</v>
      </c>
      <c r="C4570" t="s">
        <v>71</v>
      </c>
      <c r="D4570">
        <v>5</v>
      </c>
      <c r="E4570">
        <v>9.52</v>
      </c>
      <c r="F4570">
        <v>47.62</v>
      </c>
      <c r="G4570" t="s">
        <v>25</v>
      </c>
      <c r="H4570" t="s">
        <v>41</v>
      </c>
      <c r="I4570" s="1">
        <v>44952</v>
      </c>
      <c r="J4570">
        <f>YEAR(spending_patterns_detailed[[#This Row],[Transaction Date]])</f>
        <v>2023</v>
      </c>
      <c r="K4570" t="str">
        <f>TEXT(spending_patterns_detailed[[#This Row],[Transaction Date]],"mmm")</f>
        <v>Jan</v>
      </c>
      <c r="L45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71" spans="1:13" x14ac:dyDescent="0.4">
      <c r="A4571" t="s">
        <v>148</v>
      </c>
      <c r="B4571" t="s">
        <v>61</v>
      </c>
      <c r="C4571" t="s">
        <v>78</v>
      </c>
      <c r="D4571">
        <v>1</v>
      </c>
      <c r="E4571">
        <v>646.72</v>
      </c>
      <c r="F4571">
        <v>646.72</v>
      </c>
      <c r="G4571" t="s">
        <v>12</v>
      </c>
      <c r="H4571" t="s">
        <v>13</v>
      </c>
      <c r="I4571" s="1">
        <v>45526</v>
      </c>
      <c r="J4571">
        <f>YEAR(spending_patterns_detailed[[#This Row],[Transaction Date]])</f>
        <v>2024</v>
      </c>
      <c r="K4571" t="str">
        <f>TEXT(spending_patterns_detailed[[#This Row],[Transaction Date]],"mmm")</f>
        <v>Aug</v>
      </c>
      <c r="L45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72" spans="1:13" x14ac:dyDescent="0.4">
      <c r="A4572" t="s">
        <v>190</v>
      </c>
      <c r="B4572" t="s">
        <v>61</v>
      </c>
      <c r="C4572" t="s">
        <v>82</v>
      </c>
      <c r="D4572">
        <v>1</v>
      </c>
      <c r="E4572">
        <v>161.75</v>
      </c>
      <c r="F4572">
        <v>161.75</v>
      </c>
      <c r="G4572" t="s">
        <v>12</v>
      </c>
      <c r="H4572" t="s">
        <v>13</v>
      </c>
      <c r="I4572" s="1">
        <v>45524</v>
      </c>
      <c r="J4572">
        <f>YEAR(spending_patterns_detailed[[#This Row],[Transaction Date]])</f>
        <v>2024</v>
      </c>
      <c r="K4572" t="str">
        <f>TEXT(spending_patterns_detailed[[#This Row],[Transaction Date]],"mmm")</f>
        <v>Aug</v>
      </c>
      <c r="L45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73" spans="1:13" x14ac:dyDescent="0.4">
      <c r="A4573" t="s">
        <v>220</v>
      </c>
      <c r="B4573" t="s">
        <v>49</v>
      </c>
      <c r="C4573" t="s">
        <v>197</v>
      </c>
      <c r="D4573">
        <v>1</v>
      </c>
      <c r="E4573">
        <v>55.19</v>
      </c>
      <c r="F4573">
        <v>55.19</v>
      </c>
      <c r="G4573" t="s">
        <v>38</v>
      </c>
      <c r="H4573" t="s">
        <v>41</v>
      </c>
      <c r="I4573" s="1">
        <v>45280</v>
      </c>
      <c r="J4573">
        <f>YEAR(spending_patterns_detailed[[#This Row],[Transaction Date]])</f>
        <v>2023</v>
      </c>
      <c r="K4573" t="str">
        <f>TEXT(spending_patterns_detailed[[#This Row],[Transaction Date]],"mmm")</f>
        <v>Dec</v>
      </c>
      <c r="L45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74" spans="1:13" x14ac:dyDescent="0.4">
      <c r="A4574" t="s">
        <v>167</v>
      </c>
      <c r="B4574" t="s">
        <v>27</v>
      </c>
      <c r="C4574" t="s">
        <v>28</v>
      </c>
      <c r="D4574">
        <v>4</v>
      </c>
      <c r="E4574">
        <v>24.51</v>
      </c>
      <c r="F4574">
        <v>98.05</v>
      </c>
      <c r="G4574" t="s">
        <v>21</v>
      </c>
      <c r="H4574" t="s">
        <v>41</v>
      </c>
      <c r="I4574" s="1">
        <v>45462</v>
      </c>
      <c r="J4574">
        <f>YEAR(spending_patterns_detailed[[#This Row],[Transaction Date]])</f>
        <v>2024</v>
      </c>
      <c r="K4574" t="str">
        <f>TEXT(spending_patterns_detailed[[#This Row],[Transaction Date]],"mmm")</f>
        <v>Jun</v>
      </c>
      <c r="L45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75" spans="1:13" x14ac:dyDescent="0.4">
      <c r="A4575" t="s">
        <v>230</v>
      </c>
      <c r="B4575" t="s">
        <v>10</v>
      </c>
      <c r="C4575" t="s">
        <v>64</v>
      </c>
      <c r="D4575">
        <v>2</v>
      </c>
      <c r="E4575">
        <v>17.510000000000002</v>
      </c>
      <c r="F4575">
        <v>35.020000000000003</v>
      </c>
      <c r="G4575" t="s">
        <v>21</v>
      </c>
      <c r="H4575" t="s">
        <v>41</v>
      </c>
      <c r="I4575" s="1">
        <v>45108</v>
      </c>
      <c r="J4575">
        <f>YEAR(spending_patterns_detailed[[#This Row],[Transaction Date]])</f>
        <v>2023</v>
      </c>
      <c r="K4575" t="str">
        <f>TEXT(spending_patterns_detailed[[#This Row],[Transaction Date]],"mmm")</f>
        <v>Jul</v>
      </c>
      <c r="L45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76" spans="1:13" x14ac:dyDescent="0.4">
      <c r="A4576" t="s">
        <v>29</v>
      </c>
      <c r="B4576" t="s">
        <v>36</v>
      </c>
      <c r="C4576" t="s">
        <v>76</v>
      </c>
      <c r="D4576">
        <v>1</v>
      </c>
      <c r="E4576">
        <v>33.51</v>
      </c>
      <c r="F4576">
        <v>33.51</v>
      </c>
      <c r="G4576" t="s">
        <v>38</v>
      </c>
      <c r="H4576" t="s">
        <v>41</v>
      </c>
      <c r="I4576" s="1">
        <v>45338</v>
      </c>
      <c r="J4576">
        <f>YEAR(spending_patterns_detailed[[#This Row],[Transaction Date]])</f>
        <v>2024</v>
      </c>
      <c r="K4576" t="str">
        <f>TEXT(spending_patterns_detailed[[#This Row],[Transaction Date]],"mmm")</f>
        <v>Feb</v>
      </c>
      <c r="L45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77" spans="1:13" x14ac:dyDescent="0.4">
      <c r="A4577" t="s">
        <v>129</v>
      </c>
      <c r="B4577" t="s">
        <v>23</v>
      </c>
      <c r="C4577" t="s">
        <v>143</v>
      </c>
      <c r="D4577">
        <v>1</v>
      </c>
      <c r="E4577">
        <v>496.34</v>
      </c>
      <c r="F4577">
        <v>496.34</v>
      </c>
      <c r="G4577" t="s">
        <v>25</v>
      </c>
      <c r="H4577" t="s">
        <v>41</v>
      </c>
      <c r="I4577" s="1">
        <v>45169</v>
      </c>
      <c r="J4577">
        <f>YEAR(spending_patterns_detailed[[#This Row],[Transaction Date]])</f>
        <v>2023</v>
      </c>
      <c r="K4577" t="str">
        <f>TEXT(spending_patterns_detailed[[#This Row],[Transaction Date]],"mmm")</f>
        <v>Aug</v>
      </c>
      <c r="L45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78" spans="1:13" x14ac:dyDescent="0.4">
      <c r="A4578" t="s">
        <v>79</v>
      </c>
      <c r="B4578" t="s">
        <v>36</v>
      </c>
      <c r="C4578" t="s">
        <v>37</v>
      </c>
      <c r="D4578">
        <v>1</v>
      </c>
      <c r="E4578">
        <v>314.55</v>
      </c>
      <c r="F4578">
        <v>314.55</v>
      </c>
      <c r="G4578" t="s">
        <v>21</v>
      </c>
      <c r="H4578" t="s">
        <v>41</v>
      </c>
      <c r="I4578" s="1">
        <v>45135</v>
      </c>
      <c r="J4578">
        <f>YEAR(spending_patterns_detailed[[#This Row],[Transaction Date]])</f>
        <v>2023</v>
      </c>
      <c r="K4578" t="str">
        <f>TEXT(spending_patterns_detailed[[#This Row],[Transaction Date]],"mmm")</f>
        <v>Jul</v>
      </c>
      <c r="L45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79" spans="1:13" x14ac:dyDescent="0.4">
      <c r="A4579" t="s">
        <v>196</v>
      </c>
      <c r="B4579" t="s">
        <v>56</v>
      </c>
      <c r="C4579" t="s">
        <v>57</v>
      </c>
      <c r="D4579">
        <v>4</v>
      </c>
      <c r="E4579">
        <v>21300.62</v>
      </c>
      <c r="F4579">
        <v>85202.48</v>
      </c>
      <c r="G4579" t="s">
        <v>21</v>
      </c>
      <c r="H4579" t="s">
        <v>13</v>
      </c>
      <c r="I4579" s="1">
        <v>45131</v>
      </c>
      <c r="J4579">
        <f>YEAR(spending_patterns_detailed[[#This Row],[Transaction Date]])</f>
        <v>2023</v>
      </c>
      <c r="K4579" t="str">
        <f>TEXT(spending_patterns_detailed[[#This Row],[Transaction Date]],"mmm")</f>
        <v>Jul</v>
      </c>
      <c r="L45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45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580" spans="1:13" x14ac:dyDescent="0.4">
      <c r="A4580" t="s">
        <v>90</v>
      </c>
      <c r="B4580" t="s">
        <v>100</v>
      </c>
      <c r="C4580" t="s">
        <v>130</v>
      </c>
      <c r="D4580">
        <v>1</v>
      </c>
      <c r="E4580">
        <v>6.93</v>
      </c>
      <c r="F4580">
        <v>6.93</v>
      </c>
      <c r="G4580" t="s">
        <v>38</v>
      </c>
      <c r="H4580" t="s">
        <v>41</v>
      </c>
      <c r="I4580" s="1">
        <v>45593</v>
      </c>
      <c r="J4580">
        <f>YEAR(spending_patterns_detailed[[#This Row],[Transaction Date]])</f>
        <v>2024</v>
      </c>
      <c r="K4580" t="str">
        <f>TEXT(spending_patterns_detailed[[#This Row],[Transaction Date]],"mmm")</f>
        <v>Oct</v>
      </c>
      <c r="L45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581" spans="1:13" x14ac:dyDescent="0.4">
      <c r="A4581" t="s">
        <v>251</v>
      </c>
      <c r="B4581" t="s">
        <v>19</v>
      </c>
      <c r="C4581" t="s">
        <v>20</v>
      </c>
      <c r="D4581">
        <v>1</v>
      </c>
      <c r="E4581">
        <v>55.01</v>
      </c>
      <c r="F4581">
        <v>55.01</v>
      </c>
      <c r="G4581" t="s">
        <v>21</v>
      </c>
      <c r="H4581" t="s">
        <v>13</v>
      </c>
      <c r="I4581" s="1">
        <v>45374</v>
      </c>
      <c r="J4581">
        <f>YEAR(spending_patterns_detailed[[#This Row],[Transaction Date]])</f>
        <v>2024</v>
      </c>
      <c r="K4581" t="str">
        <f>TEXT(spending_patterns_detailed[[#This Row],[Transaction Date]],"mmm")</f>
        <v>Mar</v>
      </c>
      <c r="L45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82" spans="1:13" x14ac:dyDescent="0.4">
      <c r="A4582" t="s">
        <v>190</v>
      </c>
      <c r="B4582" t="s">
        <v>36</v>
      </c>
      <c r="C4582" t="s">
        <v>37</v>
      </c>
      <c r="D4582">
        <v>1</v>
      </c>
      <c r="E4582">
        <v>799.7</v>
      </c>
      <c r="F4582">
        <v>799.7</v>
      </c>
      <c r="G4582" t="s">
        <v>25</v>
      </c>
      <c r="H4582" t="s">
        <v>41</v>
      </c>
      <c r="I4582" s="1">
        <v>45645</v>
      </c>
      <c r="J4582">
        <f>YEAR(spending_patterns_detailed[[#This Row],[Transaction Date]])</f>
        <v>2024</v>
      </c>
      <c r="K4582" t="str">
        <f>TEXT(spending_patterns_detailed[[#This Row],[Transaction Date]],"mmm")</f>
        <v>Dec</v>
      </c>
      <c r="L45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83" spans="1:13" x14ac:dyDescent="0.4">
      <c r="A4583" t="s">
        <v>244</v>
      </c>
      <c r="B4583" t="s">
        <v>10</v>
      </c>
      <c r="C4583" t="s">
        <v>43</v>
      </c>
      <c r="D4583">
        <v>4</v>
      </c>
      <c r="E4583">
        <v>3.37</v>
      </c>
      <c r="F4583">
        <v>13.48</v>
      </c>
      <c r="G4583" t="s">
        <v>25</v>
      </c>
      <c r="H4583" t="s">
        <v>41</v>
      </c>
      <c r="I4583" s="1">
        <v>45192</v>
      </c>
      <c r="J4583">
        <f>YEAR(spending_patterns_detailed[[#This Row],[Transaction Date]])</f>
        <v>2023</v>
      </c>
      <c r="K4583" t="str">
        <f>TEXT(spending_patterns_detailed[[#This Row],[Transaction Date]],"mmm")</f>
        <v>Sep</v>
      </c>
      <c r="L45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84" spans="1:13" x14ac:dyDescent="0.4">
      <c r="A4584" t="s">
        <v>140</v>
      </c>
      <c r="B4584" t="s">
        <v>49</v>
      </c>
      <c r="C4584" t="s">
        <v>163</v>
      </c>
      <c r="D4584">
        <v>2</v>
      </c>
      <c r="E4584">
        <v>6.72</v>
      </c>
      <c r="F4584">
        <v>13.44</v>
      </c>
      <c r="G4584" t="s">
        <v>25</v>
      </c>
      <c r="H4584" t="s">
        <v>41</v>
      </c>
      <c r="I4584" s="1">
        <v>45600</v>
      </c>
      <c r="J4584">
        <f>YEAR(spending_patterns_detailed[[#This Row],[Transaction Date]])</f>
        <v>2024</v>
      </c>
      <c r="K4584" t="str">
        <f>TEXT(spending_patterns_detailed[[#This Row],[Transaction Date]],"mmm")</f>
        <v>Nov</v>
      </c>
      <c r="L45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85" spans="1:13" x14ac:dyDescent="0.4">
      <c r="A4585" t="s">
        <v>79</v>
      </c>
      <c r="B4585" t="s">
        <v>49</v>
      </c>
      <c r="C4585" t="s">
        <v>197</v>
      </c>
      <c r="D4585">
        <v>5</v>
      </c>
      <c r="E4585">
        <v>51.34</v>
      </c>
      <c r="F4585">
        <v>256.68</v>
      </c>
      <c r="G4585" t="s">
        <v>12</v>
      </c>
      <c r="H4585" t="s">
        <v>17</v>
      </c>
      <c r="I4585" s="1">
        <v>45362</v>
      </c>
      <c r="J4585">
        <f>YEAR(spending_patterns_detailed[[#This Row],[Transaction Date]])</f>
        <v>2024</v>
      </c>
      <c r="K4585" t="str">
        <f>TEXT(spending_patterns_detailed[[#This Row],[Transaction Date]],"mmm")</f>
        <v>Mar</v>
      </c>
      <c r="L45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86" spans="1:13" x14ac:dyDescent="0.4">
      <c r="A4586" t="s">
        <v>124</v>
      </c>
      <c r="B4586" t="s">
        <v>10</v>
      </c>
      <c r="C4586" t="s">
        <v>68</v>
      </c>
      <c r="D4586">
        <v>4</v>
      </c>
      <c r="E4586">
        <v>14.07</v>
      </c>
      <c r="F4586">
        <v>56.28</v>
      </c>
      <c r="G4586" t="s">
        <v>38</v>
      </c>
      <c r="H4586" t="s">
        <v>41</v>
      </c>
      <c r="I4586" s="1">
        <v>45208</v>
      </c>
      <c r="J4586">
        <f>YEAR(spending_patterns_detailed[[#This Row],[Transaction Date]])</f>
        <v>2023</v>
      </c>
      <c r="K4586" t="str">
        <f>TEXT(spending_patterns_detailed[[#This Row],[Transaction Date]],"mmm")</f>
        <v>Oct</v>
      </c>
      <c r="L45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87" spans="1:13" x14ac:dyDescent="0.4">
      <c r="A4587" t="s">
        <v>217</v>
      </c>
      <c r="B4587" t="s">
        <v>10</v>
      </c>
      <c r="C4587" t="s">
        <v>181</v>
      </c>
      <c r="D4587">
        <v>3</v>
      </c>
      <c r="E4587">
        <v>5.33</v>
      </c>
      <c r="F4587">
        <v>15.99</v>
      </c>
      <c r="G4587" t="s">
        <v>38</v>
      </c>
      <c r="H4587" t="s">
        <v>41</v>
      </c>
      <c r="I4587" s="1">
        <v>44966</v>
      </c>
      <c r="J4587">
        <f>YEAR(spending_patterns_detailed[[#This Row],[Transaction Date]])</f>
        <v>2023</v>
      </c>
      <c r="K4587" t="str">
        <f>TEXT(spending_patterns_detailed[[#This Row],[Transaction Date]],"mmm")</f>
        <v>Feb</v>
      </c>
      <c r="L45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88" spans="1:13" x14ac:dyDescent="0.4">
      <c r="A4588" t="s">
        <v>58</v>
      </c>
      <c r="B4588" t="s">
        <v>27</v>
      </c>
      <c r="C4588" t="s">
        <v>153</v>
      </c>
      <c r="D4588">
        <v>3</v>
      </c>
      <c r="E4588">
        <v>92.06</v>
      </c>
      <c r="F4588">
        <v>276.18</v>
      </c>
      <c r="G4588" t="s">
        <v>21</v>
      </c>
      <c r="H4588" t="s">
        <v>17</v>
      </c>
      <c r="I4588" s="1">
        <v>44968</v>
      </c>
      <c r="J4588">
        <f>YEAR(spending_patterns_detailed[[#This Row],[Transaction Date]])</f>
        <v>2023</v>
      </c>
      <c r="K4588" t="str">
        <f>TEXT(spending_patterns_detailed[[#This Row],[Transaction Date]],"mmm")</f>
        <v>Feb</v>
      </c>
      <c r="L45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89" spans="1:13" x14ac:dyDescent="0.4">
      <c r="A4589" t="s">
        <v>155</v>
      </c>
      <c r="B4589" t="s">
        <v>46</v>
      </c>
      <c r="C4589" t="s">
        <v>109</v>
      </c>
      <c r="D4589">
        <v>4</v>
      </c>
      <c r="E4589">
        <v>466.56</v>
      </c>
      <c r="F4589">
        <v>1866.24</v>
      </c>
      <c r="G4589" t="s">
        <v>12</v>
      </c>
      <c r="H4589" t="s">
        <v>17</v>
      </c>
      <c r="I4589" s="1">
        <v>45202</v>
      </c>
      <c r="J4589">
        <f>YEAR(spending_patterns_detailed[[#This Row],[Transaction Date]])</f>
        <v>2023</v>
      </c>
      <c r="K4589" t="str">
        <f>TEXT(spending_patterns_detailed[[#This Row],[Transaction Date]],"mmm")</f>
        <v>Oct</v>
      </c>
      <c r="L45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590" spans="1:13" x14ac:dyDescent="0.4">
      <c r="A4590" t="s">
        <v>276</v>
      </c>
      <c r="B4590" t="s">
        <v>27</v>
      </c>
      <c r="C4590" t="s">
        <v>40</v>
      </c>
      <c r="D4590">
        <v>3</v>
      </c>
      <c r="E4590">
        <v>64.31</v>
      </c>
      <c r="F4590">
        <v>192.92</v>
      </c>
      <c r="G4590" t="s">
        <v>21</v>
      </c>
      <c r="H4590" t="s">
        <v>41</v>
      </c>
      <c r="I4590" s="1">
        <v>45625</v>
      </c>
      <c r="J4590">
        <f>YEAR(spending_patterns_detailed[[#This Row],[Transaction Date]])</f>
        <v>2024</v>
      </c>
      <c r="K4590" t="str">
        <f>TEXT(spending_patterns_detailed[[#This Row],[Transaction Date]],"mmm")</f>
        <v>Nov</v>
      </c>
      <c r="L45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591" spans="1:13" x14ac:dyDescent="0.4">
      <c r="A4591" t="s">
        <v>274</v>
      </c>
      <c r="B4591" t="s">
        <v>49</v>
      </c>
      <c r="C4591" t="s">
        <v>50</v>
      </c>
      <c r="D4591">
        <v>1</v>
      </c>
      <c r="E4591">
        <v>56.68</v>
      </c>
      <c r="F4591">
        <v>56.68</v>
      </c>
      <c r="G4591" t="s">
        <v>21</v>
      </c>
      <c r="H4591" t="s">
        <v>41</v>
      </c>
      <c r="I4591" s="1">
        <v>45208</v>
      </c>
      <c r="J4591">
        <f>YEAR(spending_patterns_detailed[[#This Row],[Transaction Date]])</f>
        <v>2023</v>
      </c>
      <c r="K4591" t="str">
        <f>TEXT(spending_patterns_detailed[[#This Row],[Transaction Date]],"mmm")</f>
        <v>Oct</v>
      </c>
      <c r="L45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92" spans="1:13" x14ac:dyDescent="0.4">
      <c r="A4592" t="s">
        <v>132</v>
      </c>
      <c r="B4592" t="s">
        <v>46</v>
      </c>
      <c r="C4592" t="s">
        <v>47</v>
      </c>
      <c r="D4592">
        <v>4</v>
      </c>
      <c r="E4592">
        <v>4.33</v>
      </c>
      <c r="F4592">
        <v>17.32</v>
      </c>
      <c r="G4592" t="s">
        <v>25</v>
      </c>
      <c r="H4592" t="s">
        <v>13</v>
      </c>
      <c r="I4592" s="1">
        <v>45093</v>
      </c>
      <c r="J4592">
        <f>YEAR(spending_patterns_detailed[[#This Row],[Transaction Date]])</f>
        <v>2023</v>
      </c>
      <c r="K4592" t="str">
        <f>TEXT(spending_patterns_detailed[[#This Row],[Transaction Date]],"mmm")</f>
        <v>Jun</v>
      </c>
      <c r="L45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5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93" spans="1:13" x14ac:dyDescent="0.4">
      <c r="A4593" t="s">
        <v>258</v>
      </c>
      <c r="B4593" t="s">
        <v>56</v>
      </c>
      <c r="C4593" t="s">
        <v>57</v>
      </c>
      <c r="D4593">
        <v>1</v>
      </c>
      <c r="E4593">
        <v>47355.31</v>
      </c>
      <c r="F4593">
        <v>47355.31</v>
      </c>
      <c r="G4593" t="s">
        <v>38</v>
      </c>
      <c r="H4593" t="s">
        <v>13</v>
      </c>
      <c r="I4593" s="1">
        <v>45357</v>
      </c>
      <c r="J4593">
        <f>YEAR(spending_patterns_detailed[[#This Row],[Transaction Date]])</f>
        <v>2024</v>
      </c>
      <c r="K4593" t="str">
        <f>TEXT(spending_patterns_detailed[[#This Row],[Transaction Date]],"mmm")</f>
        <v>Mar</v>
      </c>
      <c r="L45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45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594" spans="1:13" x14ac:dyDescent="0.4">
      <c r="A4594" t="s">
        <v>77</v>
      </c>
      <c r="B4594" t="s">
        <v>70</v>
      </c>
      <c r="C4594" t="s">
        <v>71</v>
      </c>
      <c r="D4594">
        <v>1</v>
      </c>
      <c r="E4594">
        <v>13.98</v>
      </c>
      <c r="F4594">
        <v>13.98</v>
      </c>
      <c r="G4594" t="s">
        <v>25</v>
      </c>
      <c r="H4594" t="s">
        <v>41</v>
      </c>
      <c r="I4594" s="1">
        <v>45609</v>
      </c>
      <c r="J4594">
        <f>YEAR(spending_patterns_detailed[[#This Row],[Transaction Date]])</f>
        <v>2024</v>
      </c>
      <c r="K4594" t="str">
        <f>TEXT(spending_patterns_detailed[[#This Row],[Transaction Date]],"mmm")</f>
        <v>Nov</v>
      </c>
      <c r="L45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95" spans="1:13" x14ac:dyDescent="0.4">
      <c r="A4595" t="s">
        <v>128</v>
      </c>
      <c r="B4595" t="s">
        <v>23</v>
      </c>
      <c r="C4595" t="s">
        <v>143</v>
      </c>
      <c r="D4595">
        <v>4</v>
      </c>
      <c r="E4595">
        <v>484.23</v>
      </c>
      <c r="F4595">
        <v>1936.91</v>
      </c>
      <c r="G4595" t="s">
        <v>12</v>
      </c>
      <c r="H4595" t="s">
        <v>17</v>
      </c>
      <c r="I4595" s="1">
        <v>45326</v>
      </c>
      <c r="J4595">
        <f>YEAR(spending_patterns_detailed[[#This Row],[Transaction Date]])</f>
        <v>2024</v>
      </c>
      <c r="K4595" t="str">
        <f>TEXT(spending_patterns_detailed[[#This Row],[Transaction Date]],"mmm")</f>
        <v>Feb</v>
      </c>
      <c r="L45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5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596" spans="1:13" x14ac:dyDescent="0.4">
      <c r="A4596" t="s">
        <v>161</v>
      </c>
      <c r="B4596" t="s">
        <v>46</v>
      </c>
      <c r="C4596" t="s">
        <v>109</v>
      </c>
      <c r="D4596">
        <v>1</v>
      </c>
      <c r="E4596">
        <v>26.01</v>
      </c>
      <c r="F4596">
        <v>26.01</v>
      </c>
      <c r="G4596" t="s">
        <v>38</v>
      </c>
      <c r="H4596" t="s">
        <v>41</v>
      </c>
      <c r="I4596" s="1">
        <v>45617</v>
      </c>
      <c r="J4596">
        <f>YEAR(spending_patterns_detailed[[#This Row],[Transaction Date]])</f>
        <v>2024</v>
      </c>
      <c r="K4596" t="str">
        <f>TEXT(spending_patterns_detailed[[#This Row],[Transaction Date]],"mmm")</f>
        <v>Nov</v>
      </c>
      <c r="L45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97" spans="1:13" x14ac:dyDescent="0.4">
      <c r="A4597" t="s">
        <v>178</v>
      </c>
      <c r="B4597" t="s">
        <v>19</v>
      </c>
      <c r="C4597" t="s">
        <v>52</v>
      </c>
      <c r="D4597">
        <v>1</v>
      </c>
      <c r="E4597">
        <v>55.19</v>
      </c>
      <c r="F4597">
        <v>55.19</v>
      </c>
      <c r="G4597" t="s">
        <v>25</v>
      </c>
      <c r="H4597" t="s">
        <v>17</v>
      </c>
      <c r="I4597" s="1">
        <v>44967</v>
      </c>
      <c r="J4597">
        <f>YEAR(spending_patterns_detailed[[#This Row],[Transaction Date]])</f>
        <v>2023</v>
      </c>
      <c r="K4597" t="str">
        <f>TEXT(spending_patterns_detailed[[#This Row],[Transaction Date]],"mmm")</f>
        <v>Feb</v>
      </c>
      <c r="L45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98" spans="1:13" x14ac:dyDescent="0.4">
      <c r="A4598" t="s">
        <v>196</v>
      </c>
      <c r="B4598" t="s">
        <v>70</v>
      </c>
      <c r="C4598" t="s">
        <v>71</v>
      </c>
      <c r="D4598">
        <v>1</v>
      </c>
      <c r="E4598">
        <v>17.940000000000001</v>
      </c>
      <c r="F4598">
        <v>17.940000000000001</v>
      </c>
      <c r="G4598" t="s">
        <v>38</v>
      </c>
      <c r="H4598" t="s">
        <v>41</v>
      </c>
      <c r="I4598" s="1">
        <v>45202</v>
      </c>
      <c r="J4598">
        <f>YEAR(spending_patterns_detailed[[#This Row],[Transaction Date]])</f>
        <v>2023</v>
      </c>
      <c r="K4598" t="str">
        <f>TEXT(spending_patterns_detailed[[#This Row],[Transaction Date]],"mmm")</f>
        <v>Oct</v>
      </c>
      <c r="L45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5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599" spans="1:13" x14ac:dyDescent="0.4">
      <c r="A4599" t="s">
        <v>89</v>
      </c>
      <c r="B4599" t="s">
        <v>56</v>
      </c>
      <c r="C4599" t="s">
        <v>165</v>
      </c>
      <c r="D4599">
        <v>1</v>
      </c>
      <c r="E4599">
        <v>1009.13</v>
      </c>
      <c r="F4599">
        <v>1009.13</v>
      </c>
      <c r="G4599" t="s">
        <v>25</v>
      </c>
      <c r="H4599" t="s">
        <v>13</v>
      </c>
      <c r="I4599" s="1">
        <v>45159</v>
      </c>
      <c r="J4599">
        <f>YEAR(spending_patterns_detailed[[#This Row],[Transaction Date]])</f>
        <v>2023</v>
      </c>
      <c r="K4599" t="str">
        <f>TEXT(spending_patterns_detailed[[#This Row],[Transaction Date]],"mmm")</f>
        <v>Aug</v>
      </c>
      <c r="L45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5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600" spans="1:13" x14ac:dyDescent="0.4">
      <c r="A4600" t="s">
        <v>132</v>
      </c>
      <c r="B4600" t="s">
        <v>70</v>
      </c>
      <c r="C4600" t="s">
        <v>71</v>
      </c>
      <c r="D4600">
        <v>2</v>
      </c>
      <c r="E4600">
        <v>18.18</v>
      </c>
      <c r="F4600">
        <v>36.369999999999997</v>
      </c>
      <c r="G4600" t="s">
        <v>38</v>
      </c>
      <c r="H4600" t="s">
        <v>13</v>
      </c>
      <c r="I4600" s="1">
        <v>45195</v>
      </c>
      <c r="J4600">
        <f>YEAR(spending_patterns_detailed[[#This Row],[Transaction Date]])</f>
        <v>2023</v>
      </c>
      <c r="K4600" t="str">
        <f>TEXT(spending_patterns_detailed[[#This Row],[Transaction Date]],"mmm")</f>
        <v>Sep</v>
      </c>
      <c r="L46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01" spans="1:13" x14ac:dyDescent="0.4">
      <c r="A4601" t="s">
        <v>72</v>
      </c>
      <c r="B4601" t="s">
        <v>100</v>
      </c>
      <c r="C4601" t="s">
        <v>189</v>
      </c>
      <c r="D4601">
        <v>1</v>
      </c>
      <c r="E4601">
        <v>64.75</v>
      </c>
      <c r="F4601">
        <v>64.75</v>
      </c>
      <c r="G4601" t="s">
        <v>25</v>
      </c>
      <c r="H4601" t="s">
        <v>41</v>
      </c>
      <c r="I4601" s="1">
        <v>44977</v>
      </c>
      <c r="J4601">
        <f>YEAR(spending_patterns_detailed[[#This Row],[Transaction Date]])</f>
        <v>2023</v>
      </c>
      <c r="K4601" t="str">
        <f>TEXT(spending_patterns_detailed[[#This Row],[Transaction Date]],"mmm")</f>
        <v>Feb</v>
      </c>
      <c r="L46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02" spans="1:13" x14ac:dyDescent="0.4">
      <c r="A4602" t="s">
        <v>95</v>
      </c>
      <c r="B4602" t="s">
        <v>49</v>
      </c>
      <c r="C4602" t="s">
        <v>50</v>
      </c>
      <c r="D4602">
        <v>1</v>
      </c>
      <c r="E4602">
        <v>29.54</v>
      </c>
      <c r="F4602">
        <v>29.54</v>
      </c>
      <c r="G4602" t="s">
        <v>21</v>
      </c>
      <c r="H4602" t="s">
        <v>41</v>
      </c>
      <c r="I4602" s="1">
        <v>45377</v>
      </c>
      <c r="J4602">
        <f>YEAR(spending_patterns_detailed[[#This Row],[Transaction Date]])</f>
        <v>2024</v>
      </c>
      <c r="K4602" t="str">
        <f>TEXT(spending_patterns_detailed[[#This Row],[Transaction Date]],"mmm")</f>
        <v>Mar</v>
      </c>
      <c r="L46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03" spans="1:13" x14ac:dyDescent="0.4">
      <c r="A4603" t="s">
        <v>224</v>
      </c>
      <c r="B4603" t="s">
        <v>19</v>
      </c>
      <c r="C4603" t="s">
        <v>107</v>
      </c>
      <c r="D4603">
        <v>1</v>
      </c>
      <c r="E4603">
        <v>194.48</v>
      </c>
      <c r="F4603">
        <v>194.48</v>
      </c>
      <c r="G4603" t="s">
        <v>21</v>
      </c>
      <c r="H4603" t="s">
        <v>17</v>
      </c>
      <c r="I4603" s="1">
        <v>45084</v>
      </c>
      <c r="J4603">
        <f>YEAR(spending_patterns_detailed[[#This Row],[Transaction Date]])</f>
        <v>2023</v>
      </c>
      <c r="K4603" t="str">
        <f>TEXT(spending_patterns_detailed[[#This Row],[Transaction Date]],"mmm")</f>
        <v>Jun</v>
      </c>
      <c r="L46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04" spans="1:13" x14ac:dyDescent="0.4">
      <c r="A4604" t="s">
        <v>232</v>
      </c>
      <c r="B4604" t="s">
        <v>10</v>
      </c>
      <c r="C4604" t="s">
        <v>11</v>
      </c>
      <c r="D4604">
        <v>3</v>
      </c>
      <c r="E4604">
        <v>3.07</v>
      </c>
      <c r="F4604">
        <v>9.2100000000000009</v>
      </c>
      <c r="G4604" t="s">
        <v>38</v>
      </c>
      <c r="H4604" t="s">
        <v>17</v>
      </c>
      <c r="I4604" s="1">
        <v>45600</v>
      </c>
      <c r="J4604">
        <f>YEAR(spending_patterns_detailed[[#This Row],[Transaction Date]])</f>
        <v>2024</v>
      </c>
      <c r="K4604" t="str">
        <f>TEXT(spending_patterns_detailed[[#This Row],[Transaction Date]],"mmm")</f>
        <v>Nov</v>
      </c>
      <c r="L46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605" spans="1:13" x14ac:dyDescent="0.4">
      <c r="A4605" t="s">
        <v>137</v>
      </c>
      <c r="B4605" t="s">
        <v>36</v>
      </c>
      <c r="C4605" t="s">
        <v>76</v>
      </c>
      <c r="D4605">
        <v>1</v>
      </c>
      <c r="E4605">
        <v>49.57</v>
      </c>
      <c r="F4605">
        <v>49.57</v>
      </c>
      <c r="G4605" t="s">
        <v>38</v>
      </c>
      <c r="H4605" t="s">
        <v>41</v>
      </c>
      <c r="I4605" s="1">
        <v>45520</v>
      </c>
      <c r="J4605">
        <f>YEAR(spending_patterns_detailed[[#This Row],[Transaction Date]])</f>
        <v>2024</v>
      </c>
      <c r="K4605" t="str">
        <f>TEXT(spending_patterns_detailed[[#This Row],[Transaction Date]],"mmm")</f>
        <v>Aug</v>
      </c>
      <c r="L46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06" spans="1:13" x14ac:dyDescent="0.4">
      <c r="A4606" t="s">
        <v>269</v>
      </c>
      <c r="B4606" t="s">
        <v>56</v>
      </c>
      <c r="C4606" t="s">
        <v>59</v>
      </c>
      <c r="D4606">
        <v>1</v>
      </c>
      <c r="E4606">
        <v>193.56</v>
      </c>
      <c r="F4606">
        <v>193.56</v>
      </c>
      <c r="G4606" t="s">
        <v>25</v>
      </c>
      <c r="H4606" t="s">
        <v>41</v>
      </c>
      <c r="I4606" s="1">
        <v>45329</v>
      </c>
      <c r="J4606">
        <f>YEAR(spending_patterns_detailed[[#This Row],[Transaction Date]])</f>
        <v>2024</v>
      </c>
      <c r="K4606" t="str">
        <f>TEXT(spending_patterns_detailed[[#This Row],[Transaction Date]],"mmm")</f>
        <v>Feb</v>
      </c>
      <c r="L46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07" spans="1:13" x14ac:dyDescent="0.4">
      <c r="A4607" t="s">
        <v>77</v>
      </c>
      <c r="B4607" t="s">
        <v>15</v>
      </c>
      <c r="C4607" t="s">
        <v>135</v>
      </c>
      <c r="D4607">
        <v>1</v>
      </c>
      <c r="E4607">
        <v>6.29</v>
      </c>
      <c r="F4607">
        <v>6.29</v>
      </c>
      <c r="G4607" t="s">
        <v>38</v>
      </c>
      <c r="H4607" t="s">
        <v>41</v>
      </c>
      <c r="I4607" s="1">
        <v>45263</v>
      </c>
      <c r="J4607">
        <f>YEAR(spending_patterns_detailed[[#This Row],[Transaction Date]])</f>
        <v>2023</v>
      </c>
      <c r="K4607" t="str">
        <f>TEXT(spending_patterns_detailed[[#This Row],[Transaction Date]],"mmm")</f>
        <v>Dec</v>
      </c>
      <c r="L46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608" spans="1:13" x14ac:dyDescent="0.4">
      <c r="A4608" t="s">
        <v>173</v>
      </c>
      <c r="B4608" t="s">
        <v>61</v>
      </c>
      <c r="C4608" t="s">
        <v>82</v>
      </c>
      <c r="D4608">
        <v>1</v>
      </c>
      <c r="E4608">
        <v>408.36</v>
      </c>
      <c r="F4608">
        <v>408.36</v>
      </c>
      <c r="G4608" t="s">
        <v>38</v>
      </c>
      <c r="H4608" t="s">
        <v>41</v>
      </c>
      <c r="I4608" s="1">
        <v>45620</v>
      </c>
      <c r="J4608">
        <f>YEAR(spending_patterns_detailed[[#This Row],[Transaction Date]])</f>
        <v>2024</v>
      </c>
      <c r="K4608" t="str">
        <f>TEXT(spending_patterns_detailed[[#This Row],[Transaction Date]],"mmm")</f>
        <v>Nov</v>
      </c>
      <c r="L46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09" spans="1:13" x14ac:dyDescent="0.4">
      <c r="A4609" t="s">
        <v>154</v>
      </c>
      <c r="B4609" t="s">
        <v>56</v>
      </c>
      <c r="C4609" t="s">
        <v>66</v>
      </c>
      <c r="D4609">
        <v>1</v>
      </c>
      <c r="E4609">
        <v>87.15</v>
      </c>
      <c r="F4609">
        <v>87.15</v>
      </c>
      <c r="G4609" t="s">
        <v>12</v>
      </c>
      <c r="H4609" t="s">
        <v>41</v>
      </c>
      <c r="I4609" s="1">
        <v>45101</v>
      </c>
      <c r="J4609">
        <f>YEAR(spending_patterns_detailed[[#This Row],[Transaction Date]])</f>
        <v>2023</v>
      </c>
      <c r="K4609" t="str">
        <f>TEXT(spending_patterns_detailed[[#This Row],[Transaction Date]],"mmm")</f>
        <v>Jun</v>
      </c>
      <c r="L46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10" spans="1:13" x14ac:dyDescent="0.4">
      <c r="A4610" t="s">
        <v>125</v>
      </c>
      <c r="B4610" t="s">
        <v>56</v>
      </c>
      <c r="C4610" t="s">
        <v>59</v>
      </c>
      <c r="D4610">
        <v>4</v>
      </c>
      <c r="E4610">
        <v>194.78</v>
      </c>
      <c r="F4610">
        <v>779.1</v>
      </c>
      <c r="G4610" t="s">
        <v>38</v>
      </c>
      <c r="H4610" t="s">
        <v>41</v>
      </c>
      <c r="I4610" s="1">
        <v>45003</v>
      </c>
      <c r="J4610">
        <f>YEAR(spending_patterns_detailed[[#This Row],[Transaction Date]])</f>
        <v>2023</v>
      </c>
      <c r="K4610" t="str">
        <f>TEXT(spending_patterns_detailed[[#This Row],[Transaction Date]],"mmm")</f>
        <v>Mar</v>
      </c>
      <c r="L46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11" spans="1:13" x14ac:dyDescent="0.4">
      <c r="A4611" t="s">
        <v>124</v>
      </c>
      <c r="B4611" t="s">
        <v>49</v>
      </c>
      <c r="C4611" t="s">
        <v>197</v>
      </c>
      <c r="D4611">
        <v>5</v>
      </c>
      <c r="E4611">
        <v>47.26</v>
      </c>
      <c r="F4611">
        <v>236.3</v>
      </c>
      <c r="G4611" t="s">
        <v>25</v>
      </c>
      <c r="H4611" t="s">
        <v>41</v>
      </c>
      <c r="I4611" s="1">
        <v>45153</v>
      </c>
      <c r="J4611">
        <f>YEAR(spending_patterns_detailed[[#This Row],[Transaction Date]])</f>
        <v>2023</v>
      </c>
      <c r="K4611" t="str">
        <f>TEXT(spending_patterns_detailed[[#This Row],[Transaction Date]],"mmm")</f>
        <v>Aug</v>
      </c>
      <c r="L46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12" spans="1:13" x14ac:dyDescent="0.4">
      <c r="A4612" t="s">
        <v>243</v>
      </c>
      <c r="B4612" t="s">
        <v>61</v>
      </c>
      <c r="C4612" t="s">
        <v>82</v>
      </c>
      <c r="D4612">
        <v>1</v>
      </c>
      <c r="E4612">
        <v>578.86</v>
      </c>
      <c r="F4612">
        <v>578.86</v>
      </c>
      <c r="G4612" t="s">
        <v>21</v>
      </c>
      <c r="H4612" t="s">
        <v>17</v>
      </c>
      <c r="I4612" s="1">
        <v>44979</v>
      </c>
      <c r="J4612">
        <f>YEAR(spending_patterns_detailed[[#This Row],[Transaction Date]])</f>
        <v>2023</v>
      </c>
      <c r="K4612" t="str">
        <f>TEXT(spending_patterns_detailed[[#This Row],[Transaction Date]],"mmm")</f>
        <v>Feb</v>
      </c>
      <c r="L46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13" spans="1:13" x14ac:dyDescent="0.4">
      <c r="A4613" t="s">
        <v>166</v>
      </c>
      <c r="B4613" t="s">
        <v>23</v>
      </c>
      <c r="C4613" t="s">
        <v>34</v>
      </c>
      <c r="D4613">
        <v>5</v>
      </c>
      <c r="E4613">
        <v>152.88999999999999</v>
      </c>
      <c r="F4613">
        <v>764.45</v>
      </c>
      <c r="G4613" t="s">
        <v>12</v>
      </c>
      <c r="H4613" t="s">
        <v>13</v>
      </c>
      <c r="I4613" s="1">
        <v>45491</v>
      </c>
      <c r="J4613">
        <f>YEAR(spending_patterns_detailed[[#This Row],[Transaction Date]])</f>
        <v>2024</v>
      </c>
      <c r="K4613" t="str">
        <f>TEXT(spending_patterns_detailed[[#This Row],[Transaction Date]],"mmm")</f>
        <v>Jul</v>
      </c>
      <c r="L46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14" spans="1:13" x14ac:dyDescent="0.4">
      <c r="A4614" t="s">
        <v>128</v>
      </c>
      <c r="B4614" t="s">
        <v>36</v>
      </c>
      <c r="C4614" t="s">
        <v>37</v>
      </c>
      <c r="D4614">
        <v>1</v>
      </c>
      <c r="E4614">
        <v>1184.54</v>
      </c>
      <c r="F4614">
        <v>1184.54</v>
      </c>
      <c r="G4614" t="s">
        <v>25</v>
      </c>
      <c r="H4614" t="s">
        <v>13</v>
      </c>
      <c r="I4614" s="1">
        <v>45528</v>
      </c>
      <c r="J4614">
        <f>YEAR(spending_patterns_detailed[[#This Row],[Transaction Date]])</f>
        <v>2024</v>
      </c>
      <c r="K4614" t="str">
        <f>TEXT(spending_patterns_detailed[[#This Row],[Transaction Date]],"mmm")</f>
        <v>Aug</v>
      </c>
      <c r="L46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6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615" spans="1:13" x14ac:dyDescent="0.4">
      <c r="A4615" t="s">
        <v>116</v>
      </c>
      <c r="B4615" t="s">
        <v>46</v>
      </c>
      <c r="C4615" t="s">
        <v>109</v>
      </c>
      <c r="D4615">
        <v>4</v>
      </c>
      <c r="E4615">
        <v>227.49</v>
      </c>
      <c r="F4615">
        <v>909.95</v>
      </c>
      <c r="G4615" t="s">
        <v>25</v>
      </c>
      <c r="H4615" t="s">
        <v>13</v>
      </c>
      <c r="I4615" s="1">
        <v>45274</v>
      </c>
      <c r="J4615">
        <f>YEAR(spending_patterns_detailed[[#This Row],[Transaction Date]])</f>
        <v>2023</v>
      </c>
      <c r="K4615" t="str">
        <f>TEXT(spending_patterns_detailed[[#This Row],[Transaction Date]],"mmm")</f>
        <v>Dec</v>
      </c>
      <c r="L46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16" spans="1:13" x14ac:dyDescent="0.4">
      <c r="A4616" t="s">
        <v>74</v>
      </c>
      <c r="B4616" t="s">
        <v>23</v>
      </c>
      <c r="C4616" t="s">
        <v>34</v>
      </c>
      <c r="D4616">
        <v>5</v>
      </c>
      <c r="E4616">
        <v>105.83</v>
      </c>
      <c r="F4616">
        <v>529.16999999999996</v>
      </c>
      <c r="G4616" t="s">
        <v>12</v>
      </c>
      <c r="H4616" t="s">
        <v>17</v>
      </c>
      <c r="I4616" s="1">
        <v>45562</v>
      </c>
      <c r="J4616">
        <f>YEAR(spending_patterns_detailed[[#This Row],[Transaction Date]])</f>
        <v>2024</v>
      </c>
      <c r="K4616" t="str">
        <f>TEXT(spending_patterns_detailed[[#This Row],[Transaction Date]],"mmm")</f>
        <v>Sep</v>
      </c>
      <c r="L46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17" spans="1:13" x14ac:dyDescent="0.4">
      <c r="A4617" t="s">
        <v>89</v>
      </c>
      <c r="B4617" t="s">
        <v>31</v>
      </c>
      <c r="C4617" t="s">
        <v>94</v>
      </c>
      <c r="D4617">
        <v>1</v>
      </c>
      <c r="E4617">
        <v>78.91</v>
      </c>
      <c r="F4617">
        <v>78.91</v>
      </c>
      <c r="G4617" t="s">
        <v>12</v>
      </c>
      <c r="H4617" t="s">
        <v>13</v>
      </c>
      <c r="I4617" s="1">
        <v>45027</v>
      </c>
      <c r="J4617">
        <f>YEAR(spending_patterns_detailed[[#This Row],[Transaction Date]])</f>
        <v>2023</v>
      </c>
      <c r="K4617" t="str">
        <f>TEXT(spending_patterns_detailed[[#This Row],[Transaction Date]],"mmm")</f>
        <v>Apr</v>
      </c>
      <c r="L46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18" spans="1:13" x14ac:dyDescent="0.4">
      <c r="A4618" t="s">
        <v>195</v>
      </c>
      <c r="B4618" t="s">
        <v>61</v>
      </c>
      <c r="C4618" t="s">
        <v>62</v>
      </c>
      <c r="D4618">
        <v>1</v>
      </c>
      <c r="E4618">
        <v>417.48</v>
      </c>
      <c r="F4618">
        <v>417.48</v>
      </c>
      <c r="G4618" t="s">
        <v>12</v>
      </c>
      <c r="H4618" t="s">
        <v>17</v>
      </c>
      <c r="I4618" s="1">
        <v>45215</v>
      </c>
      <c r="J4618">
        <f>YEAR(spending_patterns_detailed[[#This Row],[Transaction Date]])</f>
        <v>2023</v>
      </c>
      <c r="K4618" t="str">
        <f>TEXT(spending_patterns_detailed[[#This Row],[Transaction Date]],"mmm")</f>
        <v>Oct</v>
      </c>
      <c r="L46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19" spans="1:13" x14ac:dyDescent="0.4">
      <c r="A4619" t="s">
        <v>148</v>
      </c>
      <c r="B4619" t="s">
        <v>56</v>
      </c>
      <c r="C4619" t="s">
        <v>59</v>
      </c>
      <c r="D4619">
        <v>1</v>
      </c>
      <c r="E4619">
        <v>73.8</v>
      </c>
      <c r="F4619">
        <v>73.8</v>
      </c>
      <c r="G4619" t="s">
        <v>38</v>
      </c>
      <c r="H4619" t="s">
        <v>17</v>
      </c>
      <c r="I4619" s="1">
        <v>45099</v>
      </c>
      <c r="J4619">
        <f>YEAR(spending_patterns_detailed[[#This Row],[Transaction Date]])</f>
        <v>2023</v>
      </c>
      <c r="K4619" t="str">
        <f>TEXT(spending_patterns_detailed[[#This Row],[Transaction Date]],"mmm")</f>
        <v>Jun</v>
      </c>
      <c r="L46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20" spans="1:13" x14ac:dyDescent="0.4">
      <c r="A4620" t="s">
        <v>183</v>
      </c>
      <c r="B4620" t="s">
        <v>56</v>
      </c>
      <c r="C4620" t="s">
        <v>66</v>
      </c>
      <c r="D4620">
        <v>4</v>
      </c>
      <c r="E4620">
        <v>109.09</v>
      </c>
      <c r="F4620">
        <v>436.35</v>
      </c>
      <c r="G4620" t="s">
        <v>25</v>
      </c>
      <c r="H4620" t="s">
        <v>13</v>
      </c>
      <c r="I4620" s="1">
        <v>44935</v>
      </c>
      <c r="J4620">
        <f>YEAR(spending_patterns_detailed[[#This Row],[Transaction Date]])</f>
        <v>2023</v>
      </c>
      <c r="K4620" t="str">
        <f>TEXT(spending_patterns_detailed[[#This Row],[Transaction Date]],"mmm")</f>
        <v>Jan</v>
      </c>
      <c r="L46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21" spans="1:13" x14ac:dyDescent="0.4">
      <c r="A4621" t="s">
        <v>209</v>
      </c>
      <c r="B4621" t="s">
        <v>49</v>
      </c>
      <c r="C4621" t="s">
        <v>50</v>
      </c>
      <c r="D4621">
        <v>4</v>
      </c>
      <c r="E4621">
        <v>50.79</v>
      </c>
      <c r="F4621">
        <v>203.16</v>
      </c>
      <c r="G4621" t="s">
        <v>12</v>
      </c>
      <c r="H4621" t="s">
        <v>41</v>
      </c>
      <c r="I4621" s="1">
        <v>45006</v>
      </c>
      <c r="J4621">
        <f>YEAR(spending_patterns_detailed[[#This Row],[Transaction Date]])</f>
        <v>2023</v>
      </c>
      <c r="K4621" t="str">
        <f>TEXT(spending_patterns_detailed[[#This Row],[Transaction Date]],"mmm")</f>
        <v>Mar</v>
      </c>
      <c r="L46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22" spans="1:13" x14ac:dyDescent="0.4">
      <c r="A4622" t="s">
        <v>72</v>
      </c>
      <c r="B4622" t="s">
        <v>27</v>
      </c>
      <c r="C4622" t="s">
        <v>40</v>
      </c>
      <c r="D4622">
        <v>3</v>
      </c>
      <c r="E4622">
        <v>71.849999999999994</v>
      </c>
      <c r="F4622">
        <v>215.56</v>
      </c>
      <c r="G4622" t="s">
        <v>38</v>
      </c>
      <c r="H4622" t="s">
        <v>13</v>
      </c>
      <c r="I4622" s="1">
        <v>45627</v>
      </c>
      <c r="J4622">
        <f>YEAR(spending_patterns_detailed[[#This Row],[Transaction Date]])</f>
        <v>2024</v>
      </c>
      <c r="K4622" t="str">
        <f>TEXT(spending_patterns_detailed[[#This Row],[Transaction Date]],"mmm")</f>
        <v>Dec</v>
      </c>
      <c r="L46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23" spans="1:13" x14ac:dyDescent="0.4">
      <c r="A4623" t="s">
        <v>133</v>
      </c>
      <c r="B4623" t="s">
        <v>23</v>
      </c>
      <c r="C4623" t="s">
        <v>34</v>
      </c>
      <c r="D4623">
        <v>1</v>
      </c>
      <c r="E4623">
        <v>76.34</v>
      </c>
      <c r="F4623">
        <v>76.34</v>
      </c>
      <c r="G4623" t="s">
        <v>25</v>
      </c>
      <c r="H4623" t="s">
        <v>13</v>
      </c>
      <c r="I4623" s="1">
        <v>45361</v>
      </c>
      <c r="J4623">
        <f>YEAR(spending_patterns_detailed[[#This Row],[Transaction Date]])</f>
        <v>2024</v>
      </c>
      <c r="K4623" t="str">
        <f>TEXT(spending_patterns_detailed[[#This Row],[Transaction Date]],"mmm")</f>
        <v>Mar</v>
      </c>
      <c r="L46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24" spans="1:13" x14ac:dyDescent="0.4">
      <c r="A4624" t="s">
        <v>74</v>
      </c>
      <c r="B4624" t="s">
        <v>31</v>
      </c>
      <c r="C4624" t="s">
        <v>32</v>
      </c>
      <c r="D4624">
        <v>1</v>
      </c>
      <c r="E4624">
        <v>334.59</v>
      </c>
      <c r="F4624">
        <v>334.59</v>
      </c>
      <c r="G4624" t="s">
        <v>25</v>
      </c>
      <c r="H4624" t="s">
        <v>17</v>
      </c>
      <c r="I4624" s="1">
        <v>45151</v>
      </c>
      <c r="J4624">
        <f>YEAR(spending_patterns_detailed[[#This Row],[Transaction Date]])</f>
        <v>2023</v>
      </c>
      <c r="K4624" t="str">
        <f>TEXT(spending_patterns_detailed[[#This Row],[Transaction Date]],"mmm")</f>
        <v>Aug</v>
      </c>
      <c r="L46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25" spans="1:13" x14ac:dyDescent="0.4">
      <c r="A4625" t="s">
        <v>105</v>
      </c>
      <c r="B4625" t="s">
        <v>23</v>
      </c>
      <c r="C4625" t="s">
        <v>34</v>
      </c>
      <c r="D4625">
        <v>3</v>
      </c>
      <c r="E4625">
        <v>84.43</v>
      </c>
      <c r="F4625">
        <v>253.29</v>
      </c>
      <c r="G4625" t="s">
        <v>12</v>
      </c>
      <c r="H4625" t="s">
        <v>41</v>
      </c>
      <c r="I4625" s="1">
        <v>45378</v>
      </c>
      <c r="J4625">
        <f>YEAR(spending_patterns_detailed[[#This Row],[Transaction Date]])</f>
        <v>2024</v>
      </c>
      <c r="K4625" t="str">
        <f>TEXT(spending_patterns_detailed[[#This Row],[Transaction Date]],"mmm")</f>
        <v>Mar</v>
      </c>
      <c r="L46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26" spans="1:13" x14ac:dyDescent="0.4">
      <c r="A4626" t="s">
        <v>272</v>
      </c>
      <c r="B4626" t="s">
        <v>15</v>
      </c>
      <c r="C4626" t="s">
        <v>16</v>
      </c>
      <c r="D4626">
        <v>3</v>
      </c>
      <c r="E4626">
        <v>48.14</v>
      </c>
      <c r="F4626">
        <v>144.43</v>
      </c>
      <c r="G4626" t="s">
        <v>12</v>
      </c>
      <c r="H4626" t="s">
        <v>13</v>
      </c>
      <c r="I4626" s="1">
        <v>45535</v>
      </c>
      <c r="J4626">
        <f>YEAR(spending_patterns_detailed[[#This Row],[Transaction Date]])</f>
        <v>2024</v>
      </c>
      <c r="K4626" t="str">
        <f>TEXT(spending_patterns_detailed[[#This Row],[Transaction Date]],"mmm")</f>
        <v>Aug</v>
      </c>
      <c r="L46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27" spans="1:13" x14ac:dyDescent="0.4">
      <c r="A4627" t="s">
        <v>196</v>
      </c>
      <c r="B4627" t="s">
        <v>36</v>
      </c>
      <c r="C4627" t="s">
        <v>160</v>
      </c>
      <c r="D4627">
        <v>1</v>
      </c>
      <c r="E4627">
        <v>189.09</v>
      </c>
      <c r="F4627">
        <v>189.09</v>
      </c>
      <c r="G4627" t="s">
        <v>38</v>
      </c>
      <c r="H4627" t="s">
        <v>13</v>
      </c>
      <c r="I4627" s="1">
        <v>45464</v>
      </c>
      <c r="J4627">
        <f>YEAR(spending_patterns_detailed[[#This Row],[Transaction Date]])</f>
        <v>2024</v>
      </c>
      <c r="K4627" t="str">
        <f>TEXT(spending_patterns_detailed[[#This Row],[Transaction Date]],"mmm")</f>
        <v>Jun</v>
      </c>
      <c r="L46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28" spans="1:13" x14ac:dyDescent="0.4">
      <c r="A4628" t="s">
        <v>140</v>
      </c>
      <c r="B4628" t="s">
        <v>10</v>
      </c>
      <c r="C4628" t="s">
        <v>181</v>
      </c>
      <c r="D4628">
        <v>2</v>
      </c>
      <c r="E4628">
        <v>9.14</v>
      </c>
      <c r="F4628">
        <v>18.28</v>
      </c>
      <c r="G4628" t="s">
        <v>25</v>
      </c>
      <c r="H4628" t="s">
        <v>17</v>
      </c>
      <c r="I4628" s="1">
        <v>45228</v>
      </c>
      <c r="J4628">
        <f>YEAR(spending_patterns_detailed[[#This Row],[Transaction Date]])</f>
        <v>2023</v>
      </c>
      <c r="K4628" t="str">
        <f>TEXT(spending_patterns_detailed[[#This Row],[Transaction Date]],"mmm")</f>
        <v>Oct</v>
      </c>
      <c r="L46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29" spans="1:13" x14ac:dyDescent="0.4">
      <c r="A4629" t="s">
        <v>53</v>
      </c>
      <c r="B4629" t="s">
        <v>27</v>
      </c>
      <c r="C4629" t="s">
        <v>54</v>
      </c>
      <c r="D4629">
        <v>3</v>
      </c>
      <c r="E4629">
        <v>342.34</v>
      </c>
      <c r="F4629">
        <v>1027.01</v>
      </c>
      <c r="G4629" t="s">
        <v>25</v>
      </c>
      <c r="H4629" t="s">
        <v>17</v>
      </c>
      <c r="I4629" s="1">
        <v>45376</v>
      </c>
      <c r="J4629">
        <f>YEAR(spending_patterns_detailed[[#This Row],[Transaction Date]])</f>
        <v>2024</v>
      </c>
      <c r="K4629" t="str">
        <f>TEXT(spending_patterns_detailed[[#This Row],[Transaction Date]],"mmm")</f>
        <v>Mar</v>
      </c>
      <c r="L46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630" spans="1:13" x14ac:dyDescent="0.4">
      <c r="A4630" t="s">
        <v>223</v>
      </c>
      <c r="B4630" t="s">
        <v>56</v>
      </c>
      <c r="C4630" t="s">
        <v>59</v>
      </c>
      <c r="D4630">
        <v>2</v>
      </c>
      <c r="E4630">
        <v>125.79</v>
      </c>
      <c r="F4630">
        <v>251.58</v>
      </c>
      <c r="G4630" t="s">
        <v>12</v>
      </c>
      <c r="H4630" t="s">
        <v>41</v>
      </c>
      <c r="I4630" s="1">
        <v>45224</v>
      </c>
      <c r="J4630">
        <f>YEAR(spending_patterns_detailed[[#This Row],[Transaction Date]])</f>
        <v>2023</v>
      </c>
      <c r="K4630" t="str">
        <f>TEXT(spending_patterns_detailed[[#This Row],[Transaction Date]],"mmm")</f>
        <v>Oct</v>
      </c>
      <c r="L46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31" spans="1:13" x14ac:dyDescent="0.4">
      <c r="A4631" t="s">
        <v>184</v>
      </c>
      <c r="B4631" t="s">
        <v>31</v>
      </c>
      <c r="C4631" t="s">
        <v>32</v>
      </c>
      <c r="D4631">
        <v>1</v>
      </c>
      <c r="E4631">
        <v>286.3</v>
      </c>
      <c r="F4631">
        <v>286.3</v>
      </c>
      <c r="G4631" t="s">
        <v>21</v>
      </c>
      <c r="H4631" t="s">
        <v>41</v>
      </c>
      <c r="I4631" s="1">
        <v>45576</v>
      </c>
      <c r="J4631">
        <f>YEAR(spending_patterns_detailed[[#This Row],[Transaction Date]])</f>
        <v>2024</v>
      </c>
      <c r="K4631" t="str">
        <f>TEXT(spending_patterns_detailed[[#This Row],[Transaction Date]],"mmm")</f>
        <v>Oct</v>
      </c>
      <c r="L46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32" spans="1:13" x14ac:dyDescent="0.4">
      <c r="A4632" t="s">
        <v>161</v>
      </c>
      <c r="B4632" t="s">
        <v>27</v>
      </c>
      <c r="C4632" t="s">
        <v>54</v>
      </c>
      <c r="D4632">
        <v>4</v>
      </c>
      <c r="E4632">
        <v>401.8</v>
      </c>
      <c r="F4632">
        <v>1607.18</v>
      </c>
      <c r="G4632" t="s">
        <v>21</v>
      </c>
      <c r="H4632" t="s">
        <v>17</v>
      </c>
      <c r="I4632" s="1">
        <v>45245</v>
      </c>
      <c r="J4632">
        <f>YEAR(spending_patterns_detailed[[#This Row],[Transaction Date]])</f>
        <v>2023</v>
      </c>
      <c r="K4632" t="str">
        <f>TEXT(spending_patterns_detailed[[#This Row],[Transaction Date]],"mmm")</f>
        <v>Nov</v>
      </c>
      <c r="L46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633" spans="1:13" x14ac:dyDescent="0.4">
      <c r="A4633" t="s">
        <v>261</v>
      </c>
      <c r="B4633" t="s">
        <v>70</v>
      </c>
      <c r="C4633" t="s">
        <v>110</v>
      </c>
      <c r="D4633">
        <v>5</v>
      </c>
      <c r="E4633">
        <v>2.92</v>
      </c>
      <c r="F4633">
        <v>14.62</v>
      </c>
      <c r="G4633" t="s">
        <v>21</v>
      </c>
      <c r="H4633" t="s">
        <v>41</v>
      </c>
      <c r="I4633" s="1">
        <v>45252</v>
      </c>
      <c r="J4633">
        <f>YEAR(spending_patterns_detailed[[#This Row],[Transaction Date]])</f>
        <v>2023</v>
      </c>
      <c r="K4633" t="str">
        <f>TEXT(spending_patterns_detailed[[#This Row],[Transaction Date]],"mmm")</f>
        <v>Nov</v>
      </c>
      <c r="L46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34" spans="1:13" x14ac:dyDescent="0.4">
      <c r="A4634" t="s">
        <v>243</v>
      </c>
      <c r="B4634" t="s">
        <v>10</v>
      </c>
      <c r="C4634" t="s">
        <v>11</v>
      </c>
      <c r="D4634">
        <v>2</v>
      </c>
      <c r="E4634">
        <v>2.59</v>
      </c>
      <c r="F4634">
        <v>5.17</v>
      </c>
      <c r="G4634" t="s">
        <v>21</v>
      </c>
      <c r="H4634" t="s">
        <v>13</v>
      </c>
      <c r="I4634" s="1">
        <v>45408</v>
      </c>
      <c r="J4634">
        <f>YEAR(spending_patterns_detailed[[#This Row],[Transaction Date]])</f>
        <v>2024</v>
      </c>
      <c r="K4634" t="str">
        <f>TEXT(spending_patterns_detailed[[#This Row],[Transaction Date]],"mmm")</f>
        <v>Apr</v>
      </c>
      <c r="L46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635" spans="1:13" x14ac:dyDescent="0.4">
      <c r="A4635" t="s">
        <v>98</v>
      </c>
      <c r="B4635" t="s">
        <v>19</v>
      </c>
      <c r="C4635" t="s">
        <v>107</v>
      </c>
      <c r="D4635">
        <v>1</v>
      </c>
      <c r="E4635">
        <v>170.98</v>
      </c>
      <c r="F4635">
        <v>170.98</v>
      </c>
      <c r="G4635" t="s">
        <v>21</v>
      </c>
      <c r="H4635" t="s">
        <v>13</v>
      </c>
      <c r="I4635" s="1">
        <v>45528</v>
      </c>
      <c r="J4635">
        <f>YEAR(spending_patterns_detailed[[#This Row],[Transaction Date]])</f>
        <v>2024</v>
      </c>
      <c r="K4635" t="str">
        <f>TEXT(spending_patterns_detailed[[#This Row],[Transaction Date]],"mmm")</f>
        <v>Aug</v>
      </c>
      <c r="L46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36" spans="1:13" x14ac:dyDescent="0.4">
      <c r="A4636" t="s">
        <v>92</v>
      </c>
      <c r="B4636" t="s">
        <v>56</v>
      </c>
      <c r="C4636" t="s">
        <v>165</v>
      </c>
      <c r="D4636">
        <v>4</v>
      </c>
      <c r="E4636">
        <v>1073.57</v>
      </c>
      <c r="F4636">
        <v>4294.26</v>
      </c>
      <c r="G4636" t="s">
        <v>25</v>
      </c>
      <c r="H4636" t="s">
        <v>41</v>
      </c>
      <c r="I4636" s="1">
        <v>44997</v>
      </c>
      <c r="J4636">
        <f>YEAR(spending_patterns_detailed[[#This Row],[Transaction Date]])</f>
        <v>2023</v>
      </c>
      <c r="K4636" t="str">
        <f>TEXT(spending_patterns_detailed[[#This Row],[Transaction Date]],"mmm")</f>
        <v>Mar</v>
      </c>
      <c r="L46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6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637" spans="1:13" x14ac:dyDescent="0.4">
      <c r="A4637" t="s">
        <v>141</v>
      </c>
      <c r="B4637" t="s">
        <v>70</v>
      </c>
      <c r="C4637" t="s">
        <v>71</v>
      </c>
      <c r="D4637">
        <v>4</v>
      </c>
      <c r="E4637">
        <v>14.05</v>
      </c>
      <c r="F4637">
        <v>56.19</v>
      </c>
      <c r="G4637" t="s">
        <v>38</v>
      </c>
      <c r="H4637" t="s">
        <v>17</v>
      </c>
      <c r="I4637" s="1">
        <v>45265</v>
      </c>
      <c r="J4637">
        <f>YEAR(spending_patterns_detailed[[#This Row],[Transaction Date]])</f>
        <v>2023</v>
      </c>
      <c r="K4637" t="str">
        <f>TEXT(spending_patterns_detailed[[#This Row],[Transaction Date]],"mmm")</f>
        <v>Dec</v>
      </c>
      <c r="L46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38" spans="1:13" x14ac:dyDescent="0.4">
      <c r="A4638" t="s">
        <v>125</v>
      </c>
      <c r="B4638" t="s">
        <v>61</v>
      </c>
      <c r="C4638" t="s">
        <v>82</v>
      </c>
      <c r="D4638">
        <v>1</v>
      </c>
      <c r="E4638">
        <v>178.75</v>
      </c>
      <c r="F4638">
        <v>178.75</v>
      </c>
      <c r="G4638" t="s">
        <v>12</v>
      </c>
      <c r="H4638" t="s">
        <v>13</v>
      </c>
      <c r="I4638" s="1">
        <v>45350</v>
      </c>
      <c r="J4638">
        <f>YEAR(spending_patterns_detailed[[#This Row],[Transaction Date]])</f>
        <v>2024</v>
      </c>
      <c r="K4638" t="str">
        <f>TEXT(spending_patterns_detailed[[#This Row],[Transaction Date]],"mmm")</f>
        <v>Feb</v>
      </c>
      <c r="L46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39" spans="1:13" x14ac:dyDescent="0.4">
      <c r="A4639" t="s">
        <v>178</v>
      </c>
      <c r="B4639" t="s">
        <v>27</v>
      </c>
      <c r="C4639" t="s">
        <v>54</v>
      </c>
      <c r="D4639">
        <v>5</v>
      </c>
      <c r="E4639">
        <v>302.5</v>
      </c>
      <c r="F4639">
        <v>1512.52</v>
      </c>
      <c r="G4639" t="s">
        <v>38</v>
      </c>
      <c r="H4639" t="s">
        <v>17</v>
      </c>
      <c r="I4639" s="1">
        <v>45139</v>
      </c>
      <c r="J4639">
        <f>YEAR(spending_patterns_detailed[[#This Row],[Transaction Date]])</f>
        <v>2023</v>
      </c>
      <c r="K4639" t="str">
        <f>TEXT(spending_patterns_detailed[[#This Row],[Transaction Date]],"mmm")</f>
        <v>Aug</v>
      </c>
      <c r="L46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640" spans="1:13" x14ac:dyDescent="0.4">
      <c r="A4640" t="s">
        <v>132</v>
      </c>
      <c r="B4640" t="s">
        <v>70</v>
      </c>
      <c r="C4640" t="s">
        <v>73</v>
      </c>
      <c r="D4640">
        <v>2</v>
      </c>
      <c r="E4640">
        <v>75.59</v>
      </c>
      <c r="F4640">
        <v>151.19</v>
      </c>
      <c r="G4640" t="s">
        <v>38</v>
      </c>
      <c r="H4640" t="s">
        <v>13</v>
      </c>
      <c r="I4640" s="1">
        <v>45628</v>
      </c>
      <c r="J4640">
        <f>YEAR(spending_patterns_detailed[[#This Row],[Transaction Date]])</f>
        <v>2024</v>
      </c>
      <c r="K4640" t="str">
        <f>TEXT(spending_patterns_detailed[[#This Row],[Transaction Date]],"mmm")</f>
        <v>Dec</v>
      </c>
      <c r="L46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41" spans="1:13" x14ac:dyDescent="0.4">
      <c r="A4641" t="s">
        <v>74</v>
      </c>
      <c r="B4641" t="s">
        <v>61</v>
      </c>
      <c r="C4641" t="s">
        <v>62</v>
      </c>
      <c r="D4641">
        <v>1</v>
      </c>
      <c r="E4641">
        <v>228.19</v>
      </c>
      <c r="F4641">
        <v>228.19</v>
      </c>
      <c r="G4641" t="s">
        <v>38</v>
      </c>
      <c r="H4641" t="s">
        <v>41</v>
      </c>
      <c r="I4641" s="1">
        <v>45623</v>
      </c>
      <c r="J4641">
        <f>YEAR(spending_patterns_detailed[[#This Row],[Transaction Date]])</f>
        <v>2024</v>
      </c>
      <c r="K4641" t="str">
        <f>TEXT(spending_patterns_detailed[[#This Row],[Transaction Date]],"mmm")</f>
        <v>Nov</v>
      </c>
      <c r="L46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42" spans="1:13" x14ac:dyDescent="0.4">
      <c r="A4642" t="s">
        <v>145</v>
      </c>
      <c r="B4642" t="s">
        <v>15</v>
      </c>
      <c r="C4642" t="s">
        <v>151</v>
      </c>
      <c r="D4642">
        <v>4</v>
      </c>
      <c r="E4642">
        <v>66.19</v>
      </c>
      <c r="F4642">
        <v>264.75</v>
      </c>
      <c r="G4642" t="s">
        <v>25</v>
      </c>
      <c r="H4642" t="s">
        <v>41</v>
      </c>
      <c r="I4642" s="1">
        <v>45329</v>
      </c>
      <c r="J4642">
        <f>YEAR(spending_patterns_detailed[[#This Row],[Transaction Date]])</f>
        <v>2024</v>
      </c>
      <c r="K4642" t="str">
        <f>TEXT(spending_patterns_detailed[[#This Row],[Transaction Date]],"mmm")</f>
        <v>Feb</v>
      </c>
      <c r="L46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43" spans="1:13" x14ac:dyDescent="0.4">
      <c r="A4643" t="s">
        <v>159</v>
      </c>
      <c r="B4643" t="s">
        <v>31</v>
      </c>
      <c r="C4643" t="s">
        <v>32</v>
      </c>
      <c r="D4643">
        <v>1</v>
      </c>
      <c r="E4643">
        <v>373.85</v>
      </c>
      <c r="F4643">
        <v>373.85</v>
      </c>
      <c r="G4643" t="s">
        <v>25</v>
      </c>
      <c r="H4643" t="s">
        <v>17</v>
      </c>
      <c r="I4643" s="1">
        <v>45663</v>
      </c>
      <c r="J4643">
        <f>YEAR(spending_patterns_detailed[[#This Row],[Transaction Date]])</f>
        <v>2025</v>
      </c>
      <c r="K4643" t="str">
        <f>TEXT(spending_patterns_detailed[[#This Row],[Transaction Date]],"mmm")</f>
        <v>Jan</v>
      </c>
      <c r="L46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44" spans="1:13" x14ac:dyDescent="0.4">
      <c r="A4644" t="s">
        <v>35</v>
      </c>
      <c r="B4644" t="s">
        <v>56</v>
      </c>
      <c r="C4644" t="s">
        <v>66</v>
      </c>
      <c r="D4644">
        <v>4</v>
      </c>
      <c r="E4644">
        <v>145.66999999999999</v>
      </c>
      <c r="F4644">
        <v>582.66999999999996</v>
      </c>
      <c r="G4644" t="s">
        <v>21</v>
      </c>
      <c r="H4644" t="s">
        <v>17</v>
      </c>
      <c r="I4644" s="1">
        <v>45522</v>
      </c>
      <c r="J4644">
        <f>YEAR(spending_patterns_detailed[[#This Row],[Transaction Date]])</f>
        <v>2024</v>
      </c>
      <c r="K4644" t="str">
        <f>TEXT(spending_patterns_detailed[[#This Row],[Transaction Date]],"mmm")</f>
        <v>Aug</v>
      </c>
      <c r="L46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45" spans="1:13" x14ac:dyDescent="0.4">
      <c r="A4645" t="s">
        <v>223</v>
      </c>
      <c r="B4645" t="s">
        <v>49</v>
      </c>
      <c r="C4645" t="s">
        <v>197</v>
      </c>
      <c r="D4645">
        <v>3</v>
      </c>
      <c r="E4645">
        <v>34.299999999999997</v>
      </c>
      <c r="F4645">
        <v>102.89</v>
      </c>
      <c r="G4645" t="s">
        <v>25</v>
      </c>
      <c r="H4645" t="s">
        <v>41</v>
      </c>
      <c r="I4645" s="1">
        <v>45074</v>
      </c>
      <c r="J4645">
        <f>YEAR(spending_patterns_detailed[[#This Row],[Transaction Date]])</f>
        <v>2023</v>
      </c>
      <c r="K4645" t="str">
        <f>TEXT(spending_patterns_detailed[[#This Row],[Transaction Date]],"mmm")</f>
        <v>May</v>
      </c>
      <c r="L46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46" spans="1:13" x14ac:dyDescent="0.4">
      <c r="A4646" t="s">
        <v>148</v>
      </c>
      <c r="B4646" t="s">
        <v>10</v>
      </c>
      <c r="C4646" t="s">
        <v>87</v>
      </c>
      <c r="D4646">
        <v>5</v>
      </c>
      <c r="E4646">
        <v>6.76</v>
      </c>
      <c r="F4646">
        <v>33.78</v>
      </c>
      <c r="G4646" t="s">
        <v>21</v>
      </c>
      <c r="H4646" t="s">
        <v>17</v>
      </c>
      <c r="I4646" s="1">
        <v>45174</v>
      </c>
      <c r="J4646">
        <f>YEAR(spending_patterns_detailed[[#This Row],[Transaction Date]])</f>
        <v>2023</v>
      </c>
      <c r="K4646" t="str">
        <f>TEXT(spending_patterns_detailed[[#This Row],[Transaction Date]],"mmm")</f>
        <v>Sep</v>
      </c>
      <c r="L46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47" spans="1:13" x14ac:dyDescent="0.4">
      <c r="A4647" t="s">
        <v>88</v>
      </c>
      <c r="B4647" t="s">
        <v>49</v>
      </c>
      <c r="C4647" t="s">
        <v>163</v>
      </c>
      <c r="D4647">
        <v>4</v>
      </c>
      <c r="E4647">
        <v>36.090000000000003</v>
      </c>
      <c r="F4647">
        <v>144.35</v>
      </c>
      <c r="G4647" t="s">
        <v>21</v>
      </c>
      <c r="H4647" t="s">
        <v>13</v>
      </c>
      <c r="I4647" s="1">
        <v>45136</v>
      </c>
      <c r="J4647">
        <f>YEAR(spending_patterns_detailed[[#This Row],[Transaction Date]])</f>
        <v>2023</v>
      </c>
      <c r="K4647" t="str">
        <f>TEXT(spending_patterns_detailed[[#This Row],[Transaction Date]],"mmm")</f>
        <v>Jul</v>
      </c>
      <c r="L46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48" spans="1:13" x14ac:dyDescent="0.4">
      <c r="A4648" t="s">
        <v>89</v>
      </c>
      <c r="B4648" t="s">
        <v>36</v>
      </c>
      <c r="C4648" t="s">
        <v>37</v>
      </c>
      <c r="D4648">
        <v>1</v>
      </c>
      <c r="E4648">
        <v>104.86</v>
      </c>
      <c r="F4648">
        <v>104.86</v>
      </c>
      <c r="G4648" t="s">
        <v>25</v>
      </c>
      <c r="H4648" t="s">
        <v>41</v>
      </c>
      <c r="I4648" s="1">
        <v>45085</v>
      </c>
      <c r="J4648">
        <f>YEAR(spending_patterns_detailed[[#This Row],[Transaction Date]])</f>
        <v>2023</v>
      </c>
      <c r="K4648" t="str">
        <f>TEXT(spending_patterns_detailed[[#This Row],[Transaction Date]],"mmm")</f>
        <v>Jun</v>
      </c>
      <c r="L46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49" spans="1:13" x14ac:dyDescent="0.4">
      <c r="A4649" t="s">
        <v>105</v>
      </c>
      <c r="B4649" t="s">
        <v>46</v>
      </c>
      <c r="C4649" t="s">
        <v>162</v>
      </c>
      <c r="D4649">
        <v>2</v>
      </c>
      <c r="E4649">
        <v>2.89</v>
      </c>
      <c r="F4649">
        <v>5.79</v>
      </c>
      <c r="G4649" t="s">
        <v>38</v>
      </c>
      <c r="H4649" t="s">
        <v>17</v>
      </c>
      <c r="I4649" s="1">
        <v>45514</v>
      </c>
      <c r="J4649">
        <f>YEAR(spending_patterns_detailed[[#This Row],[Transaction Date]])</f>
        <v>2024</v>
      </c>
      <c r="K4649" t="str">
        <f>TEXT(spending_patterns_detailed[[#This Row],[Transaction Date]],"mmm")</f>
        <v>Aug</v>
      </c>
      <c r="L46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650" spans="1:13" x14ac:dyDescent="0.4">
      <c r="A4650" t="s">
        <v>201</v>
      </c>
      <c r="B4650" t="s">
        <v>19</v>
      </c>
      <c r="C4650" t="s">
        <v>52</v>
      </c>
      <c r="D4650">
        <v>1</v>
      </c>
      <c r="E4650">
        <v>165.22</v>
      </c>
      <c r="F4650">
        <v>165.22</v>
      </c>
      <c r="G4650" t="s">
        <v>25</v>
      </c>
      <c r="H4650" t="s">
        <v>17</v>
      </c>
      <c r="I4650" s="1">
        <v>45389</v>
      </c>
      <c r="J4650">
        <f>YEAR(spending_patterns_detailed[[#This Row],[Transaction Date]])</f>
        <v>2024</v>
      </c>
      <c r="K4650" t="str">
        <f>TEXT(spending_patterns_detailed[[#This Row],[Transaction Date]],"mmm")</f>
        <v>Apr</v>
      </c>
      <c r="L46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51" spans="1:13" x14ac:dyDescent="0.4">
      <c r="A4651" t="s">
        <v>26</v>
      </c>
      <c r="B4651" t="s">
        <v>27</v>
      </c>
      <c r="C4651" t="s">
        <v>153</v>
      </c>
      <c r="D4651">
        <v>5</v>
      </c>
      <c r="E4651">
        <v>95.58</v>
      </c>
      <c r="F4651">
        <v>477.9</v>
      </c>
      <c r="G4651" t="s">
        <v>12</v>
      </c>
      <c r="H4651" t="s">
        <v>13</v>
      </c>
      <c r="I4651" s="1">
        <v>45332</v>
      </c>
      <c r="J4651">
        <f>YEAR(spending_patterns_detailed[[#This Row],[Transaction Date]])</f>
        <v>2024</v>
      </c>
      <c r="K4651" t="str">
        <f>TEXT(spending_patterns_detailed[[#This Row],[Transaction Date]],"mmm")</f>
        <v>Feb</v>
      </c>
      <c r="L46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52" spans="1:13" x14ac:dyDescent="0.4">
      <c r="A4652" t="s">
        <v>238</v>
      </c>
      <c r="B4652" t="s">
        <v>36</v>
      </c>
      <c r="C4652" t="s">
        <v>37</v>
      </c>
      <c r="D4652">
        <v>1</v>
      </c>
      <c r="E4652">
        <v>122.21</v>
      </c>
      <c r="F4652">
        <v>122.21</v>
      </c>
      <c r="G4652" t="s">
        <v>21</v>
      </c>
      <c r="H4652" t="s">
        <v>41</v>
      </c>
      <c r="I4652" s="1">
        <v>45340</v>
      </c>
      <c r="J4652">
        <f>YEAR(spending_patterns_detailed[[#This Row],[Transaction Date]])</f>
        <v>2024</v>
      </c>
      <c r="K4652" t="str">
        <f>TEXT(spending_patterns_detailed[[#This Row],[Transaction Date]],"mmm")</f>
        <v>Feb</v>
      </c>
      <c r="L46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53" spans="1:13" x14ac:dyDescent="0.4">
      <c r="A4653" t="s">
        <v>30</v>
      </c>
      <c r="B4653" t="s">
        <v>61</v>
      </c>
      <c r="C4653" t="s">
        <v>82</v>
      </c>
      <c r="D4653">
        <v>1</v>
      </c>
      <c r="E4653">
        <v>81.569999999999993</v>
      </c>
      <c r="F4653">
        <v>81.569999999999993</v>
      </c>
      <c r="G4653" t="s">
        <v>12</v>
      </c>
      <c r="H4653" t="s">
        <v>41</v>
      </c>
      <c r="I4653" s="1">
        <v>45058</v>
      </c>
      <c r="J4653">
        <f>YEAR(spending_patterns_detailed[[#This Row],[Transaction Date]])</f>
        <v>2023</v>
      </c>
      <c r="K4653" t="str">
        <f>TEXT(spending_patterns_detailed[[#This Row],[Transaction Date]],"mmm")</f>
        <v>May</v>
      </c>
      <c r="L46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54" spans="1:13" x14ac:dyDescent="0.4">
      <c r="A4654" t="s">
        <v>114</v>
      </c>
      <c r="B4654" t="s">
        <v>49</v>
      </c>
      <c r="C4654" t="s">
        <v>163</v>
      </c>
      <c r="D4654">
        <v>1</v>
      </c>
      <c r="E4654">
        <v>37.58</v>
      </c>
      <c r="F4654">
        <v>37.58</v>
      </c>
      <c r="G4654" t="s">
        <v>12</v>
      </c>
      <c r="H4654" t="s">
        <v>41</v>
      </c>
      <c r="I4654" s="1">
        <v>44991</v>
      </c>
      <c r="J4654">
        <f>YEAR(spending_patterns_detailed[[#This Row],[Transaction Date]])</f>
        <v>2023</v>
      </c>
      <c r="K4654" t="str">
        <f>TEXT(spending_patterns_detailed[[#This Row],[Transaction Date]],"mmm")</f>
        <v>Mar</v>
      </c>
      <c r="L46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55" spans="1:13" x14ac:dyDescent="0.4">
      <c r="A4655" t="s">
        <v>168</v>
      </c>
      <c r="B4655" t="s">
        <v>70</v>
      </c>
      <c r="C4655" t="s">
        <v>110</v>
      </c>
      <c r="D4655">
        <v>2</v>
      </c>
      <c r="E4655">
        <v>4.2699999999999996</v>
      </c>
      <c r="F4655">
        <v>8.5399999999999991</v>
      </c>
      <c r="G4655" t="s">
        <v>12</v>
      </c>
      <c r="H4655" t="s">
        <v>17</v>
      </c>
      <c r="I4655" s="1">
        <v>45267</v>
      </c>
      <c r="J4655">
        <f>YEAR(spending_patterns_detailed[[#This Row],[Transaction Date]])</f>
        <v>2023</v>
      </c>
      <c r="K4655" t="str">
        <f>TEXT(spending_patterns_detailed[[#This Row],[Transaction Date]],"mmm")</f>
        <v>Dec</v>
      </c>
      <c r="L46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656" spans="1:13" x14ac:dyDescent="0.4">
      <c r="A4656" t="s">
        <v>229</v>
      </c>
      <c r="B4656" t="s">
        <v>36</v>
      </c>
      <c r="C4656" t="s">
        <v>37</v>
      </c>
      <c r="D4656">
        <v>1</v>
      </c>
      <c r="E4656">
        <v>866.88</v>
      </c>
      <c r="F4656">
        <v>866.88</v>
      </c>
      <c r="G4656" t="s">
        <v>25</v>
      </c>
      <c r="H4656" t="s">
        <v>13</v>
      </c>
      <c r="I4656" s="1">
        <v>45242</v>
      </c>
      <c r="J4656">
        <f>YEAR(spending_patterns_detailed[[#This Row],[Transaction Date]])</f>
        <v>2023</v>
      </c>
      <c r="K4656" t="str">
        <f>TEXT(spending_patterns_detailed[[#This Row],[Transaction Date]],"mmm")</f>
        <v>Nov</v>
      </c>
      <c r="L46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57" spans="1:13" x14ac:dyDescent="0.4">
      <c r="A4657" t="s">
        <v>9</v>
      </c>
      <c r="B4657" t="s">
        <v>19</v>
      </c>
      <c r="C4657" t="s">
        <v>20</v>
      </c>
      <c r="D4657">
        <v>1</v>
      </c>
      <c r="E4657">
        <v>88.33</v>
      </c>
      <c r="F4657">
        <v>88.33</v>
      </c>
      <c r="G4657" t="s">
        <v>12</v>
      </c>
      <c r="H4657" t="s">
        <v>13</v>
      </c>
      <c r="I4657" s="1">
        <v>45539</v>
      </c>
      <c r="J4657">
        <f>YEAR(spending_patterns_detailed[[#This Row],[Transaction Date]])</f>
        <v>2024</v>
      </c>
      <c r="K4657" t="str">
        <f>TEXT(spending_patterns_detailed[[#This Row],[Transaction Date]],"mmm")</f>
        <v>Sep</v>
      </c>
      <c r="L46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58" spans="1:13" x14ac:dyDescent="0.4">
      <c r="A4658" t="s">
        <v>120</v>
      </c>
      <c r="B4658" t="s">
        <v>100</v>
      </c>
      <c r="C4658" t="s">
        <v>101</v>
      </c>
      <c r="D4658">
        <v>1</v>
      </c>
      <c r="E4658">
        <v>15.88</v>
      </c>
      <c r="F4658">
        <v>15.88</v>
      </c>
      <c r="G4658" t="s">
        <v>25</v>
      </c>
      <c r="H4658" t="s">
        <v>17</v>
      </c>
      <c r="I4658" s="1">
        <v>44960</v>
      </c>
      <c r="J4658">
        <f>YEAR(spending_patterns_detailed[[#This Row],[Transaction Date]])</f>
        <v>2023</v>
      </c>
      <c r="K4658" t="str">
        <f>TEXT(spending_patterns_detailed[[#This Row],[Transaction Date]],"mmm")</f>
        <v>Feb</v>
      </c>
      <c r="L46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59" spans="1:13" x14ac:dyDescent="0.4">
      <c r="A4659" t="s">
        <v>146</v>
      </c>
      <c r="B4659" t="s">
        <v>23</v>
      </c>
      <c r="C4659" t="s">
        <v>143</v>
      </c>
      <c r="D4659">
        <v>2</v>
      </c>
      <c r="E4659">
        <v>388.98</v>
      </c>
      <c r="F4659">
        <v>777.97</v>
      </c>
      <c r="G4659" t="s">
        <v>21</v>
      </c>
      <c r="H4659" t="s">
        <v>41</v>
      </c>
      <c r="I4659" s="1">
        <v>45184</v>
      </c>
      <c r="J4659">
        <f>YEAR(spending_patterns_detailed[[#This Row],[Transaction Date]])</f>
        <v>2023</v>
      </c>
      <c r="K4659" t="str">
        <f>TEXT(spending_patterns_detailed[[#This Row],[Transaction Date]],"mmm")</f>
        <v>Sep</v>
      </c>
      <c r="L46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60" spans="1:13" x14ac:dyDescent="0.4">
      <c r="A4660" t="s">
        <v>92</v>
      </c>
      <c r="B4660" t="s">
        <v>19</v>
      </c>
      <c r="C4660" t="s">
        <v>20</v>
      </c>
      <c r="D4660">
        <v>1</v>
      </c>
      <c r="E4660">
        <v>25.48</v>
      </c>
      <c r="F4660">
        <v>25.48</v>
      </c>
      <c r="G4660" t="s">
        <v>38</v>
      </c>
      <c r="H4660" t="s">
        <v>17</v>
      </c>
      <c r="I4660" s="1">
        <v>45549</v>
      </c>
      <c r="J4660">
        <f>YEAR(spending_patterns_detailed[[#This Row],[Transaction Date]])</f>
        <v>2024</v>
      </c>
      <c r="K4660" t="str">
        <f>TEXT(spending_patterns_detailed[[#This Row],[Transaction Date]],"mmm")</f>
        <v>Sep</v>
      </c>
      <c r="L46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61" spans="1:13" x14ac:dyDescent="0.4">
      <c r="A4661" t="s">
        <v>106</v>
      </c>
      <c r="B4661" t="s">
        <v>49</v>
      </c>
      <c r="C4661" t="s">
        <v>50</v>
      </c>
      <c r="D4661">
        <v>1</v>
      </c>
      <c r="E4661">
        <v>12.21</v>
      </c>
      <c r="F4661">
        <v>12.21</v>
      </c>
      <c r="G4661" t="s">
        <v>38</v>
      </c>
      <c r="H4661" t="s">
        <v>41</v>
      </c>
      <c r="I4661" s="1">
        <v>45159</v>
      </c>
      <c r="J4661">
        <f>YEAR(spending_patterns_detailed[[#This Row],[Transaction Date]])</f>
        <v>2023</v>
      </c>
      <c r="K4661" t="str">
        <f>TEXT(spending_patterns_detailed[[#This Row],[Transaction Date]],"mmm")</f>
        <v>Aug</v>
      </c>
      <c r="L46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62" spans="1:13" x14ac:dyDescent="0.4">
      <c r="A4662" t="s">
        <v>77</v>
      </c>
      <c r="B4662" t="s">
        <v>27</v>
      </c>
      <c r="C4662" t="s">
        <v>54</v>
      </c>
      <c r="D4662">
        <v>5</v>
      </c>
      <c r="E4662">
        <v>415.56</v>
      </c>
      <c r="F4662">
        <v>2077.81</v>
      </c>
      <c r="G4662" t="s">
        <v>12</v>
      </c>
      <c r="H4662" t="s">
        <v>17</v>
      </c>
      <c r="I4662" s="1">
        <v>45077</v>
      </c>
      <c r="J4662">
        <f>YEAR(spending_patterns_detailed[[#This Row],[Transaction Date]])</f>
        <v>2023</v>
      </c>
      <c r="K4662" t="str">
        <f>TEXT(spending_patterns_detailed[[#This Row],[Transaction Date]],"mmm")</f>
        <v>May</v>
      </c>
      <c r="L46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663" spans="1:13" x14ac:dyDescent="0.4">
      <c r="A4663" t="s">
        <v>63</v>
      </c>
      <c r="B4663" t="s">
        <v>61</v>
      </c>
      <c r="C4663" t="s">
        <v>78</v>
      </c>
      <c r="D4663">
        <v>1</v>
      </c>
      <c r="E4663">
        <v>127.36</v>
      </c>
      <c r="F4663">
        <v>127.36</v>
      </c>
      <c r="G4663" t="s">
        <v>38</v>
      </c>
      <c r="H4663" t="s">
        <v>41</v>
      </c>
      <c r="I4663" s="1">
        <v>45667</v>
      </c>
      <c r="J4663">
        <f>YEAR(spending_patterns_detailed[[#This Row],[Transaction Date]])</f>
        <v>2025</v>
      </c>
      <c r="K4663" t="str">
        <f>TEXT(spending_patterns_detailed[[#This Row],[Transaction Date]],"mmm")</f>
        <v>Jan</v>
      </c>
      <c r="L46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64" spans="1:13" x14ac:dyDescent="0.4">
      <c r="A4664" t="s">
        <v>190</v>
      </c>
      <c r="B4664" t="s">
        <v>70</v>
      </c>
      <c r="C4664" t="s">
        <v>71</v>
      </c>
      <c r="D4664">
        <v>3</v>
      </c>
      <c r="E4664">
        <v>15.97</v>
      </c>
      <c r="F4664">
        <v>47.9</v>
      </c>
      <c r="G4664" t="s">
        <v>12</v>
      </c>
      <c r="H4664" t="s">
        <v>17</v>
      </c>
      <c r="I4664" s="1">
        <v>45029</v>
      </c>
      <c r="J4664">
        <f>YEAR(spending_patterns_detailed[[#This Row],[Transaction Date]])</f>
        <v>2023</v>
      </c>
      <c r="K4664" t="str">
        <f>TEXT(spending_patterns_detailed[[#This Row],[Transaction Date]],"mmm")</f>
        <v>Apr</v>
      </c>
      <c r="L46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65" spans="1:13" x14ac:dyDescent="0.4">
      <c r="A4665" t="s">
        <v>208</v>
      </c>
      <c r="B4665" t="s">
        <v>49</v>
      </c>
      <c r="C4665" t="s">
        <v>50</v>
      </c>
      <c r="D4665">
        <v>1</v>
      </c>
      <c r="E4665">
        <v>26.88</v>
      </c>
      <c r="F4665">
        <v>26.88</v>
      </c>
      <c r="G4665" t="s">
        <v>25</v>
      </c>
      <c r="H4665" t="s">
        <v>41</v>
      </c>
      <c r="I4665" s="1">
        <v>44965</v>
      </c>
      <c r="J4665">
        <f>YEAR(spending_patterns_detailed[[#This Row],[Transaction Date]])</f>
        <v>2023</v>
      </c>
      <c r="K4665" t="str">
        <f>TEXT(spending_patterns_detailed[[#This Row],[Transaction Date]],"mmm")</f>
        <v>Feb</v>
      </c>
      <c r="L46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66" spans="1:13" x14ac:dyDescent="0.4">
      <c r="A4666" t="s">
        <v>178</v>
      </c>
      <c r="B4666" t="s">
        <v>31</v>
      </c>
      <c r="C4666" t="s">
        <v>32</v>
      </c>
      <c r="D4666">
        <v>1</v>
      </c>
      <c r="E4666">
        <v>537.82000000000005</v>
      </c>
      <c r="F4666">
        <v>537.82000000000005</v>
      </c>
      <c r="G4666" t="s">
        <v>21</v>
      </c>
      <c r="H4666" t="s">
        <v>13</v>
      </c>
      <c r="I4666" s="1">
        <v>44989</v>
      </c>
      <c r="J4666">
        <f>YEAR(spending_patterns_detailed[[#This Row],[Transaction Date]])</f>
        <v>2023</v>
      </c>
      <c r="K4666" t="str">
        <f>TEXT(spending_patterns_detailed[[#This Row],[Transaction Date]],"mmm")</f>
        <v>Mar</v>
      </c>
      <c r="L46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67" spans="1:13" x14ac:dyDescent="0.4">
      <c r="A4667" t="s">
        <v>81</v>
      </c>
      <c r="B4667" t="s">
        <v>46</v>
      </c>
      <c r="C4667" t="s">
        <v>47</v>
      </c>
      <c r="D4667">
        <v>2</v>
      </c>
      <c r="E4667">
        <v>4.37</v>
      </c>
      <c r="F4667">
        <v>8.74</v>
      </c>
      <c r="G4667" t="s">
        <v>38</v>
      </c>
      <c r="H4667" t="s">
        <v>13</v>
      </c>
      <c r="I4667" s="1">
        <v>45417</v>
      </c>
      <c r="J4667">
        <f>YEAR(spending_patterns_detailed[[#This Row],[Transaction Date]])</f>
        <v>2024</v>
      </c>
      <c r="K4667" t="str">
        <f>TEXT(spending_patterns_detailed[[#This Row],[Transaction Date]],"mmm")</f>
        <v>May</v>
      </c>
      <c r="L46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668" spans="1:13" x14ac:dyDescent="0.4">
      <c r="A4668" t="s">
        <v>106</v>
      </c>
      <c r="B4668" t="s">
        <v>61</v>
      </c>
      <c r="C4668" t="s">
        <v>62</v>
      </c>
      <c r="D4668">
        <v>1</v>
      </c>
      <c r="E4668">
        <v>184.66</v>
      </c>
      <c r="F4668">
        <v>184.66</v>
      </c>
      <c r="G4668" t="s">
        <v>12</v>
      </c>
      <c r="H4668" t="s">
        <v>17</v>
      </c>
      <c r="I4668" s="1">
        <v>45376</v>
      </c>
      <c r="J4668">
        <f>YEAR(spending_patterns_detailed[[#This Row],[Transaction Date]])</f>
        <v>2024</v>
      </c>
      <c r="K4668" t="str">
        <f>TEXT(spending_patterns_detailed[[#This Row],[Transaction Date]],"mmm")</f>
        <v>Mar</v>
      </c>
      <c r="L46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69" spans="1:13" x14ac:dyDescent="0.4">
      <c r="A4669" t="s">
        <v>166</v>
      </c>
      <c r="B4669" t="s">
        <v>36</v>
      </c>
      <c r="C4669" t="s">
        <v>160</v>
      </c>
      <c r="D4669">
        <v>1</v>
      </c>
      <c r="E4669">
        <v>353.31</v>
      </c>
      <c r="F4669">
        <v>353.31</v>
      </c>
      <c r="G4669" t="s">
        <v>21</v>
      </c>
      <c r="H4669" t="s">
        <v>17</v>
      </c>
      <c r="I4669" s="1">
        <v>44994</v>
      </c>
      <c r="J4669">
        <f>YEAR(spending_patterns_detailed[[#This Row],[Transaction Date]])</f>
        <v>2023</v>
      </c>
      <c r="K4669" t="str">
        <f>TEXT(spending_patterns_detailed[[#This Row],[Transaction Date]],"mmm")</f>
        <v>Mar</v>
      </c>
      <c r="L46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70" spans="1:13" x14ac:dyDescent="0.4">
      <c r="A4670" t="s">
        <v>219</v>
      </c>
      <c r="B4670" t="s">
        <v>19</v>
      </c>
      <c r="C4670" t="s">
        <v>52</v>
      </c>
      <c r="D4670">
        <v>1</v>
      </c>
      <c r="E4670">
        <v>132.93</v>
      </c>
      <c r="F4670">
        <v>132.93</v>
      </c>
      <c r="G4670" t="s">
        <v>21</v>
      </c>
      <c r="H4670" t="s">
        <v>41</v>
      </c>
      <c r="I4670" s="1">
        <v>45327</v>
      </c>
      <c r="J4670">
        <f>YEAR(spending_patterns_detailed[[#This Row],[Transaction Date]])</f>
        <v>2024</v>
      </c>
      <c r="K4670" t="str">
        <f>TEXT(spending_patterns_detailed[[#This Row],[Transaction Date]],"mmm")</f>
        <v>Feb</v>
      </c>
      <c r="L46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71" spans="1:13" x14ac:dyDescent="0.4">
      <c r="A4671" t="s">
        <v>215</v>
      </c>
      <c r="B4671" t="s">
        <v>61</v>
      </c>
      <c r="C4671" t="s">
        <v>82</v>
      </c>
      <c r="D4671">
        <v>1</v>
      </c>
      <c r="E4671">
        <v>698.23</v>
      </c>
      <c r="F4671">
        <v>698.23</v>
      </c>
      <c r="G4671" t="s">
        <v>38</v>
      </c>
      <c r="H4671" t="s">
        <v>41</v>
      </c>
      <c r="I4671" s="1">
        <v>45541</v>
      </c>
      <c r="J4671">
        <f>YEAR(spending_patterns_detailed[[#This Row],[Transaction Date]])</f>
        <v>2024</v>
      </c>
      <c r="K4671" t="str">
        <f>TEXT(spending_patterns_detailed[[#This Row],[Transaction Date]],"mmm")</f>
        <v>Sep</v>
      </c>
      <c r="L46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72" spans="1:13" x14ac:dyDescent="0.4">
      <c r="A4672" t="s">
        <v>239</v>
      </c>
      <c r="B4672" t="s">
        <v>56</v>
      </c>
      <c r="C4672" t="s">
        <v>57</v>
      </c>
      <c r="D4672">
        <v>3</v>
      </c>
      <c r="E4672">
        <v>58765.86</v>
      </c>
      <c r="F4672">
        <v>176297.59</v>
      </c>
      <c r="G4672" t="s">
        <v>38</v>
      </c>
      <c r="H4672" t="s">
        <v>41</v>
      </c>
      <c r="I4672" s="1">
        <v>45008</v>
      </c>
      <c r="J4672">
        <f>YEAR(spending_patterns_detailed[[#This Row],[Transaction Date]])</f>
        <v>2023</v>
      </c>
      <c r="K4672" t="str">
        <f>TEXT(spending_patterns_detailed[[#This Row],[Transaction Date]],"mmm")</f>
        <v>Mar</v>
      </c>
      <c r="L46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46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4673" spans="1:13" x14ac:dyDescent="0.4">
      <c r="A4673" t="s">
        <v>60</v>
      </c>
      <c r="B4673" t="s">
        <v>15</v>
      </c>
      <c r="C4673" t="s">
        <v>16</v>
      </c>
      <c r="D4673">
        <v>2</v>
      </c>
      <c r="E4673">
        <v>81.5</v>
      </c>
      <c r="F4673">
        <v>162.99</v>
      </c>
      <c r="G4673" t="s">
        <v>38</v>
      </c>
      <c r="H4673" t="s">
        <v>13</v>
      </c>
      <c r="I4673" s="1">
        <v>45220</v>
      </c>
      <c r="J4673">
        <f>YEAR(spending_patterns_detailed[[#This Row],[Transaction Date]])</f>
        <v>2023</v>
      </c>
      <c r="K4673" t="str">
        <f>TEXT(spending_patterns_detailed[[#This Row],[Transaction Date]],"mmm")</f>
        <v>Oct</v>
      </c>
      <c r="L46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74" spans="1:13" x14ac:dyDescent="0.4">
      <c r="A4674" t="s">
        <v>155</v>
      </c>
      <c r="B4674" t="s">
        <v>61</v>
      </c>
      <c r="C4674" t="s">
        <v>78</v>
      </c>
      <c r="D4674">
        <v>1</v>
      </c>
      <c r="E4674">
        <v>132.36000000000001</v>
      </c>
      <c r="F4674">
        <v>132.36000000000001</v>
      </c>
      <c r="G4674" t="s">
        <v>12</v>
      </c>
      <c r="H4674" t="s">
        <v>41</v>
      </c>
      <c r="I4674" s="1">
        <v>45165</v>
      </c>
      <c r="J4674">
        <f>YEAR(spending_patterns_detailed[[#This Row],[Transaction Date]])</f>
        <v>2023</v>
      </c>
      <c r="K4674" t="str">
        <f>TEXT(spending_patterns_detailed[[#This Row],[Transaction Date]],"mmm")</f>
        <v>Aug</v>
      </c>
      <c r="L46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75" spans="1:13" x14ac:dyDescent="0.4">
      <c r="A4675" t="s">
        <v>167</v>
      </c>
      <c r="B4675" t="s">
        <v>19</v>
      </c>
      <c r="C4675" t="s">
        <v>20</v>
      </c>
      <c r="D4675">
        <v>1</v>
      </c>
      <c r="E4675">
        <v>55.83</v>
      </c>
      <c r="F4675">
        <v>55.83</v>
      </c>
      <c r="G4675" t="s">
        <v>38</v>
      </c>
      <c r="H4675" t="s">
        <v>17</v>
      </c>
      <c r="I4675" s="1">
        <v>45325</v>
      </c>
      <c r="J4675">
        <f>YEAR(spending_patterns_detailed[[#This Row],[Transaction Date]])</f>
        <v>2024</v>
      </c>
      <c r="K4675" t="str">
        <f>TEXT(spending_patterns_detailed[[#This Row],[Transaction Date]],"mmm")</f>
        <v>Feb</v>
      </c>
      <c r="L46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76" spans="1:13" x14ac:dyDescent="0.4">
      <c r="A4676" t="s">
        <v>131</v>
      </c>
      <c r="B4676" t="s">
        <v>15</v>
      </c>
      <c r="C4676" t="s">
        <v>135</v>
      </c>
      <c r="D4676">
        <v>5</v>
      </c>
      <c r="E4676">
        <v>11.21</v>
      </c>
      <c r="F4676">
        <v>56.03</v>
      </c>
      <c r="G4676" t="s">
        <v>25</v>
      </c>
      <c r="H4676" t="s">
        <v>17</v>
      </c>
      <c r="I4676" s="1">
        <v>45027</v>
      </c>
      <c r="J4676">
        <f>YEAR(spending_patterns_detailed[[#This Row],[Transaction Date]])</f>
        <v>2023</v>
      </c>
      <c r="K4676" t="str">
        <f>TEXT(spending_patterns_detailed[[#This Row],[Transaction Date]],"mmm")</f>
        <v>Apr</v>
      </c>
      <c r="L46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77" spans="1:13" x14ac:dyDescent="0.4">
      <c r="A4677" t="s">
        <v>48</v>
      </c>
      <c r="B4677" t="s">
        <v>49</v>
      </c>
      <c r="C4677" t="s">
        <v>112</v>
      </c>
      <c r="D4677">
        <v>2</v>
      </c>
      <c r="E4677">
        <v>46.54</v>
      </c>
      <c r="F4677">
        <v>93.09</v>
      </c>
      <c r="G4677" t="s">
        <v>12</v>
      </c>
      <c r="H4677" t="s">
        <v>41</v>
      </c>
      <c r="I4677" s="1">
        <v>45508</v>
      </c>
      <c r="J4677">
        <f>YEAR(spending_patterns_detailed[[#This Row],[Transaction Date]])</f>
        <v>2024</v>
      </c>
      <c r="K4677" t="str">
        <f>TEXT(spending_patterns_detailed[[#This Row],[Transaction Date]],"mmm")</f>
        <v>Aug</v>
      </c>
      <c r="L46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78" spans="1:13" x14ac:dyDescent="0.4">
      <c r="A4678" t="s">
        <v>190</v>
      </c>
      <c r="B4678" t="s">
        <v>56</v>
      </c>
      <c r="C4678" t="s">
        <v>57</v>
      </c>
      <c r="D4678">
        <v>1</v>
      </c>
      <c r="E4678">
        <v>10756.37</v>
      </c>
      <c r="F4678">
        <v>10756.37</v>
      </c>
      <c r="G4678" t="s">
        <v>21</v>
      </c>
      <c r="H4678" t="s">
        <v>17</v>
      </c>
      <c r="I4678" s="1">
        <v>45078</v>
      </c>
      <c r="J4678">
        <f>YEAR(spending_patterns_detailed[[#This Row],[Transaction Date]])</f>
        <v>2023</v>
      </c>
      <c r="K4678" t="str">
        <f>TEXT(spending_patterns_detailed[[#This Row],[Transaction Date]],"mmm")</f>
        <v>Jun</v>
      </c>
      <c r="L46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46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679" spans="1:13" x14ac:dyDescent="0.4">
      <c r="A4679" t="s">
        <v>65</v>
      </c>
      <c r="B4679" t="s">
        <v>46</v>
      </c>
      <c r="C4679" t="s">
        <v>162</v>
      </c>
      <c r="D4679">
        <v>5</v>
      </c>
      <c r="E4679">
        <v>3.93</v>
      </c>
      <c r="F4679">
        <v>19.66</v>
      </c>
      <c r="G4679" t="s">
        <v>25</v>
      </c>
      <c r="H4679" t="s">
        <v>13</v>
      </c>
      <c r="I4679" s="1">
        <v>45480</v>
      </c>
      <c r="J4679">
        <f>YEAR(spending_patterns_detailed[[#This Row],[Transaction Date]])</f>
        <v>2024</v>
      </c>
      <c r="K4679" t="str">
        <f>TEXT(spending_patterns_detailed[[#This Row],[Transaction Date]],"mmm")</f>
        <v>Jul</v>
      </c>
      <c r="L46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80" spans="1:13" x14ac:dyDescent="0.4">
      <c r="A4680" t="s">
        <v>253</v>
      </c>
      <c r="B4680" t="s">
        <v>49</v>
      </c>
      <c r="C4680" t="s">
        <v>163</v>
      </c>
      <c r="D4680">
        <v>1</v>
      </c>
      <c r="E4680">
        <v>28.61</v>
      </c>
      <c r="F4680">
        <v>28.61</v>
      </c>
      <c r="G4680" t="s">
        <v>25</v>
      </c>
      <c r="H4680" t="s">
        <v>13</v>
      </c>
      <c r="I4680" s="1">
        <v>45377</v>
      </c>
      <c r="J4680">
        <f>YEAR(spending_patterns_detailed[[#This Row],[Transaction Date]])</f>
        <v>2024</v>
      </c>
      <c r="K4680" t="str">
        <f>TEXT(spending_patterns_detailed[[#This Row],[Transaction Date]],"mmm")</f>
        <v>Mar</v>
      </c>
      <c r="L46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81" spans="1:13" x14ac:dyDescent="0.4">
      <c r="A4681" t="s">
        <v>244</v>
      </c>
      <c r="B4681" t="s">
        <v>46</v>
      </c>
      <c r="C4681" t="s">
        <v>162</v>
      </c>
      <c r="D4681">
        <v>2</v>
      </c>
      <c r="E4681">
        <v>2.63</v>
      </c>
      <c r="F4681">
        <v>5.27</v>
      </c>
      <c r="G4681" t="s">
        <v>12</v>
      </c>
      <c r="H4681" t="s">
        <v>13</v>
      </c>
      <c r="I4681" s="1">
        <v>45389</v>
      </c>
      <c r="J4681">
        <f>YEAR(spending_patterns_detailed[[#This Row],[Transaction Date]])</f>
        <v>2024</v>
      </c>
      <c r="K4681" t="str">
        <f>TEXT(spending_patterns_detailed[[#This Row],[Transaction Date]],"mmm")</f>
        <v>Apr</v>
      </c>
      <c r="L46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682" spans="1:13" x14ac:dyDescent="0.4">
      <c r="A4682" t="s">
        <v>74</v>
      </c>
      <c r="B4682" t="s">
        <v>23</v>
      </c>
      <c r="C4682" t="s">
        <v>24</v>
      </c>
      <c r="D4682">
        <v>3</v>
      </c>
      <c r="E4682">
        <v>22.06</v>
      </c>
      <c r="F4682">
        <v>66.17</v>
      </c>
      <c r="G4682" t="s">
        <v>38</v>
      </c>
      <c r="H4682" t="s">
        <v>17</v>
      </c>
      <c r="I4682" s="1">
        <v>45437</v>
      </c>
      <c r="J4682">
        <f>YEAR(spending_patterns_detailed[[#This Row],[Transaction Date]])</f>
        <v>2024</v>
      </c>
      <c r="K4682" t="str">
        <f>TEXT(spending_patterns_detailed[[#This Row],[Transaction Date]],"mmm")</f>
        <v>May</v>
      </c>
      <c r="L46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83" spans="1:13" x14ac:dyDescent="0.4">
      <c r="A4683" t="s">
        <v>259</v>
      </c>
      <c r="B4683" t="s">
        <v>56</v>
      </c>
      <c r="C4683" t="s">
        <v>66</v>
      </c>
      <c r="D4683">
        <v>5</v>
      </c>
      <c r="E4683">
        <v>51.91</v>
      </c>
      <c r="F4683">
        <v>259.56</v>
      </c>
      <c r="G4683" t="s">
        <v>38</v>
      </c>
      <c r="H4683" t="s">
        <v>13</v>
      </c>
      <c r="I4683" s="1">
        <v>45090</v>
      </c>
      <c r="J4683">
        <f>YEAR(spending_patterns_detailed[[#This Row],[Transaction Date]])</f>
        <v>2023</v>
      </c>
      <c r="K4683" t="str">
        <f>TEXT(spending_patterns_detailed[[#This Row],[Transaction Date]],"mmm")</f>
        <v>Jun</v>
      </c>
      <c r="L46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84" spans="1:13" x14ac:dyDescent="0.4">
      <c r="A4684" t="s">
        <v>84</v>
      </c>
      <c r="B4684" t="s">
        <v>27</v>
      </c>
      <c r="C4684" t="s">
        <v>54</v>
      </c>
      <c r="D4684">
        <v>4</v>
      </c>
      <c r="E4684">
        <v>483.78</v>
      </c>
      <c r="F4684">
        <v>1935.14</v>
      </c>
      <c r="G4684" t="s">
        <v>25</v>
      </c>
      <c r="H4684" t="s">
        <v>41</v>
      </c>
      <c r="I4684" s="1">
        <v>45626</v>
      </c>
      <c r="J4684">
        <f>YEAR(spending_patterns_detailed[[#This Row],[Transaction Date]])</f>
        <v>2024</v>
      </c>
      <c r="K4684" t="str">
        <f>TEXT(spending_patterns_detailed[[#This Row],[Transaction Date]],"mmm")</f>
        <v>Nov</v>
      </c>
      <c r="L46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685" spans="1:13" x14ac:dyDescent="0.4">
      <c r="A4685" t="s">
        <v>259</v>
      </c>
      <c r="B4685" t="s">
        <v>56</v>
      </c>
      <c r="C4685" t="s">
        <v>165</v>
      </c>
      <c r="D4685">
        <v>1</v>
      </c>
      <c r="E4685">
        <v>1384.41</v>
      </c>
      <c r="F4685">
        <v>1384.41</v>
      </c>
      <c r="G4685" t="s">
        <v>21</v>
      </c>
      <c r="H4685" t="s">
        <v>13</v>
      </c>
      <c r="I4685" s="1">
        <v>45498</v>
      </c>
      <c r="J4685">
        <f>YEAR(spending_patterns_detailed[[#This Row],[Transaction Date]])</f>
        <v>2024</v>
      </c>
      <c r="K4685" t="str">
        <f>TEXT(spending_patterns_detailed[[#This Row],[Transaction Date]],"mmm")</f>
        <v>Jul</v>
      </c>
      <c r="L46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6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686" spans="1:13" x14ac:dyDescent="0.4">
      <c r="A4686" t="s">
        <v>222</v>
      </c>
      <c r="B4686" t="s">
        <v>46</v>
      </c>
      <c r="C4686" t="s">
        <v>162</v>
      </c>
      <c r="D4686">
        <v>3</v>
      </c>
      <c r="E4686">
        <v>5.14</v>
      </c>
      <c r="F4686">
        <v>15.43</v>
      </c>
      <c r="G4686" t="s">
        <v>21</v>
      </c>
      <c r="H4686" t="s">
        <v>13</v>
      </c>
      <c r="I4686" s="1">
        <v>45236</v>
      </c>
      <c r="J4686">
        <f>YEAR(spending_patterns_detailed[[#This Row],[Transaction Date]])</f>
        <v>2023</v>
      </c>
      <c r="K4686" t="str">
        <f>TEXT(spending_patterns_detailed[[#This Row],[Transaction Date]],"mmm")</f>
        <v>Nov</v>
      </c>
      <c r="L46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6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87" spans="1:13" x14ac:dyDescent="0.4">
      <c r="A4687" t="s">
        <v>247</v>
      </c>
      <c r="B4687" t="s">
        <v>49</v>
      </c>
      <c r="C4687" t="s">
        <v>163</v>
      </c>
      <c r="D4687">
        <v>2</v>
      </c>
      <c r="E4687">
        <v>32.06</v>
      </c>
      <c r="F4687">
        <v>64.12</v>
      </c>
      <c r="G4687" t="s">
        <v>38</v>
      </c>
      <c r="H4687" t="s">
        <v>17</v>
      </c>
      <c r="I4687" s="1">
        <v>45442</v>
      </c>
      <c r="J4687">
        <f>YEAR(spending_patterns_detailed[[#This Row],[Transaction Date]])</f>
        <v>2024</v>
      </c>
      <c r="K4687" t="str">
        <f>TEXT(spending_patterns_detailed[[#This Row],[Transaction Date]],"mmm")</f>
        <v>May</v>
      </c>
      <c r="L46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88" spans="1:13" x14ac:dyDescent="0.4">
      <c r="A4688" t="s">
        <v>145</v>
      </c>
      <c r="B4688" t="s">
        <v>15</v>
      </c>
      <c r="C4688" t="s">
        <v>135</v>
      </c>
      <c r="D4688">
        <v>1</v>
      </c>
      <c r="E4688">
        <v>18.04</v>
      </c>
      <c r="F4688">
        <v>18.04</v>
      </c>
      <c r="G4688" t="s">
        <v>12</v>
      </c>
      <c r="H4688" t="s">
        <v>41</v>
      </c>
      <c r="I4688" s="1">
        <v>45456</v>
      </c>
      <c r="J4688">
        <f>YEAR(spending_patterns_detailed[[#This Row],[Transaction Date]])</f>
        <v>2024</v>
      </c>
      <c r="K4688" t="str">
        <f>TEXT(spending_patterns_detailed[[#This Row],[Transaction Date]],"mmm")</f>
        <v>Jun</v>
      </c>
      <c r="L46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89" spans="1:13" x14ac:dyDescent="0.4">
      <c r="A4689" t="s">
        <v>272</v>
      </c>
      <c r="B4689" t="s">
        <v>27</v>
      </c>
      <c r="C4689" t="s">
        <v>40</v>
      </c>
      <c r="D4689">
        <v>2</v>
      </c>
      <c r="E4689">
        <v>44.83</v>
      </c>
      <c r="F4689">
        <v>89.65</v>
      </c>
      <c r="G4689" t="s">
        <v>21</v>
      </c>
      <c r="H4689" t="s">
        <v>17</v>
      </c>
      <c r="I4689" s="1">
        <v>45488</v>
      </c>
      <c r="J4689">
        <f>YEAR(spending_patterns_detailed[[#This Row],[Transaction Date]])</f>
        <v>2024</v>
      </c>
      <c r="K4689" t="str">
        <f>TEXT(spending_patterns_detailed[[#This Row],[Transaction Date]],"mmm")</f>
        <v>Jul</v>
      </c>
      <c r="L46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90" spans="1:13" x14ac:dyDescent="0.4">
      <c r="A4690" t="s">
        <v>245</v>
      </c>
      <c r="B4690" t="s">
        <v>27</v>
      </c>
      <c r="C4690" t="s">
        <v>40</v>
      </c>
      <c r="D4690">
        <v>5</v>
      </c>
      <c r="E4690">
        <v>70.41</v>
      </c>
      <c r="F4690">
        <v>352.03</v>
      </c>
      <c r="G4690" t="s">
        <v>12</v>
      </c>
      <c r="H4690" t="s">
        <v>13</v>
      </c>
      <c r="I4690" s="1">
        <v>45276</v>
      </c>
      <c r="J4690">
        <f>YEAR(spending_patterns_detailed[[#This Row],[Transaction Date]])</f>
        <v>2023</v>
      </c>
      <c r="K4690" t="str">
        <f>TEXT(spending_patterns_detailed[[#This Row],[Transaction Date]],"mmm")</f>
        <v>Dec</v>
      </c>
      <c r="L46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91" spans="1:13" x14ac:dyDescent="0.4">
      <c r="A4691" t="s">
        <v>44</v>
      </c>
      <c r="B4691" t="s">
        <v>56</v>
      </c>
      <c r="C4691" t="s">
        <v>59</v>
      </c>
      <c r="D4691">
        <v>3</v>
      </c>
      <c r="E4691">
        <v>90.76</v>
      </c>
      <c r="F4691">
        <v>272.29000000000002</v>
      </c>
      <c r="G4691" t="s">
        <v>12</v>
      </c>
      <c r="H4691" t="s">
        <v>13</v>
      </c>
      <c r="I4691" s="1">
        <v>45509</v>
      </c>
      <c r="J4691">
        <f>YEAR(spending_patterns_detailed[[#This Row],[Transaction Date]])</f>
        <v>2024</v>
      </c>
      <c r="K4691" t="str">
        <f>TEXT(spending_patterns_detailed[[#This Row],[Transaction Date]],"mmm")</f>
        <v>Aug</v>
      </c>
      <c r="L46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92" spans="1:13" x14ac:dyDescent="0.4">
      <c r="A4692" t="s">
        <v>203</v>
      </c>
      <c r="B4692" t="s">
        <v>61</v>
      </c>
      <c r="C4692" t="s">
        <v>78</v>
      </c>
      <c r="D4692">
        <v>1</v>
      </c>
      <c r="E4692">
        <v>85.42</v>
      </c>
      <c r="F4692">
        <v>85.42</v>
      </c>
      <c r="G4692" t="s">
        <v>12</v>
      </c>
      <c r="H4692" t="s">
        <v>41</v>
      </c>
      <c r="I4692" s="1">
        <v>45408</v>
      </c>
      <c r="J4692">
        <f>YEAR(spending_patterns_detailed[[#This Row],[Transaction Date]])</f>
        <v>2024</v>
      </c>
      <c r="K4692" t="str">
        <f>TEXT(spending_patterns_detailed[[#This Row],[Transaction Date]],"mmm")</f>
        <v>Apr</v>
      </c>
      <c r="L46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93" spans="1:13" x14ac:dyDescent="0.4">
      <c r="A4693" t="s">
        <v>247</v>
      </c>
      <c r="B4693" t="s">
        <v>23</v>
      </c>
      <c r="C4693" t="s">
        <v>24</v>
      </c>
      <c r="D4693">
        <v>2</v>
      </c>
      <c r="E4693">
        <v>29.02</v>
      </c>
      <c r="F4693">
        <v>58.04</v>
      </c>
      <c r="G4693" t="s">
        <v>21</v>
      </c>
      <c r="H4693" t="s">
        <v>17</v>
      </c>
      <c r="I4693" s="1">
        <v>45318</v>
      </c>
      <c r="J4693">
        <f>YEAR(spending_patterns_detailed[[#This Row],[Transaction Date]])</f>
        <v>2024</v>
      </c>
      <c r="K4693" t="str">
        <f>TEXT(spending_patterns_detailed[[#This Row],[Transaction Date]],"mmm")</f>
        <v>Jan</v>
      </c>
      <c r="L46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94" spans="1:13" x14ac:dyDescent="0.4">
      <c r="A4694" t="s">
        <v>69</v>
      </c>
      <c r="B4694" t="s">
        <v>56</v>
      </c>
      <c r="C4694" t="s">
        <v>57</v>
      </c>
      <c r="D4694">
        <v>4</v>
      </c>
      <c r="E4694">
        <v>60208.46</v>
      </c>
      <c r="F4694">
        <v>240833.83</v>
      </c>
      <c r="G4694" t="s">
        <v>38</v>
      </c>
      <c r="H4694" t="s">
        <v>13</v>
      </c>
      <c r="I4694" s="1">
        <v>45246</v>
      </c>
      <c r="J4694">
        <f>YEAR(spending_patterns_detailed[[#This Row],[Transaction Date]])</f>
        <v>2023</v>
      </c>
      <c r="K4694" t="str">
        <f>TEXT(spending_patterns_detailed[[#This Row],[Transaction Date]],"mmm")</f>
        <v>Nov</v>
      </c>
      <c r="L4694"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46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4695" spans="1:13" x14ac:dyDescent="0.4">
      <c r="A4695" t="s">
        <v>235</v>
      </c>
      <c r="B4695" t="s">
        <v>36</v>
      </c>
      <c r="C4695" t="s">
        <v>76</v>
      </c>
      <c r="D4695">
        <v>1</v>
      </c>
      <c r="E4695">
        <v>23.22</v>
      </c>
      <c r="F4695">
        <v>23.22</v>
      </c>
      <c r="G4695" t="s">
        <v>25</v>
      </c>
      <c r="H4695" t="s">
        <v>17</v>
      </c>
      <c r="I4695" s="1">
        <v>45200</v>
      </c>
      <c r="J4695">
        <f>YEAR(spending_patterns_detailed[[#This Row],[Transaction Date]])</f>
        <v>2023</v>
      </c>
      <c r="K4695" t="str">
        <f>TEXT(spending_patterns_detailed[[#This Row],[Transaction Date]],"mmm")</f>
        <v>Oct</v>
      </c>
      <c r="L46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96" spans="1:13" x14ac:dyDescent="0.4">
      <c r="A4696" t="s">
        <v>85</v>
      </c>
      <c r="B4696" t="s">
        <v>15</v>
      </c>
      <c r="C4696" t="s">
        <v>135</v>
      </c>
      <c r="D4696">
        <v>2</v>
      </c>
      <c r="E4696">
        <v>19.239999999999998</v>
      </c>
      <c r="F4696">
        <v>38.49</v>
      </c>
      <c r="G4696" t="s">
        <v>12</v>
      </c>
      <c r="H4696" t="s">
        <v>17</v>
      </c>
      <c r="I4696" s="1">
        <v>45050</v>
      </c>
      <c r="J4696">
        <f>YEAR(spending_patterns_detailed[[#This Row],[Transaction Date]])</f>
        <v>2023</v>
      </c>
      <c r="K4696" t="str">
        <f>TEXT(spending_patterns_detailed[[#This Row],[Transaction Date]],"mmm")</f>
        <v>May</v>
      </c>
      <c r="L46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697" spans="1:13" x14ac:dyDescent="0.4">
      <c r="A4697" t="s">
        <v>139</v>
      </c>
      <c r="B4697" t="s">
        <v>61</v>
      </c>
      <c r="C4697" t="s">
        <v>62</v>
      </c>
      <c r="D4697">
        <v>1</v>
      </c>
      <c r="E4697">
        <v>227.16</v>
      </c>
      <c r="F4697">
        <v>227.16</v>
      </c>
      <c r="G4697" t="s">
        <v>25</v>
      </c>
      <c r="H4697" t="s">
        <v>41</v>
      </c>
      <c r="I4697" s="1">
        <v>45560</v>
      </c>
      <c r="J4697">
        <f>YEAR(spending_patterns_detailed[[#This Row],[Transaction Date]])</f>
        <v>2024</v>
      </c>
      <c r="K4697" t="str">
        <f>TEXT(spending_patterns_detailed[[#This Row],[Transaction Date]],"mmm")</f>
        <v>Sep</v>
      </c>
      <c r="L46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6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698" spans="1:13" x14ac:dyDescent="0.4">
      <c r="A4698" t="s">
        <v>159</v>
      </c>
      <c r="B4698" t="s">
        <v>36</v>
      </c>
      <c r="C4698" t="s">
        <v>37</v>
      </c>
      <c r="D4698">
        <v>1</v>
      </c>
      <c r="E4698">
        <v>1418.88</v>
      </c>
      <c r="F4698">
        <v>1418.88</v>
      </c>
      <c r="G4698" t="s">
        <v>38</v>
      </c>
      <c r="H4698" t="s">
        <v>13</v>
      </c>
      <c r="I4698" s="1">
        <v>45353</v>
      </c>
      <c r="J4698">
        <f>YEAR(spending_patterns_detailed[[#This Row],[Transaction Date]])</f>
        <v>2024</v>
      </c>
      <c r="K4698" t="str">
        <f>TEXT(spending_patterns_detailed[[#This Row],[Transaction Date]],"mmm")</f>
        <v>Mar</v>
      </c>
      <c r="L46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6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699" spans="1:13" x14ac:dyDescent="0.4">
      <c r="A4699" t="s">
        <v>185</v>
      </c>
      <c r="B4699" t="s">
        <v>46</v>
      </c>
      <c r="C4699" t="s">
        <v>104</v>
      </c>
      <c r="D4699">
        <v>1</v>
      </c>
      <c r="E4699">
        <v>11.45</v>
      </c>
      <c r="F4699">
        <v>11.45</v>
      </c>
      <c r="G4699" t="s">
        <v>38</v>
      </c>
      <c r="H4699" t="s">
        <v>13</v>
      </c>
      <c r="I4699" s="1">
        <v>45403</v>
      </c>
      <c r="J4699">
        <f>YEAR(spending_patterns_detailed[[#This Row],[Transaction Date]])</f>
        <v>2024</v>
      </c>
      <c r="K4699" t="str">
        <f>TEXT(spending_patterns_detailed[[#This Row],[Transaction Date]],"mmm")</f>
        <v>Apr</v>
      </c>
      <c r="L46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6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00" spans="1:13" x14ac:dyDescent="0.4">
      <c r="A4700" t="s">
        <v>179</v>
      </c>
      <c r="B4700" t="s">
        <v>46</v>
      </c>
      <c r="C4700" t="s">
        <v>104</v>
      </c>
      <c r="D4700">
        <v>4</v>
      </c>
      <c r="E4700">
        <v>11.04</v>
      </c>
      <c r="F4700">
        <v>44.17</v>
      </c>
      <c r="G4700" t="s">
        <v>38</v>
      </c>
      <c r="H4700" t="s">
        <v>13</v>
      </c>
      <c r="I4700" s="1">
        <v>45184</v>
      </c>
      <c r="J4700">
        <f>YEAR(spending_patterns_detailed[[#This Row],[Transaction Date]])</f>
        <v>2023</v>
      </c>
      <c r="K4700" t="str">
        <f>TEXT(spending_patterns_detailed[[#This Row],[Transaction Date]],"mmm")</f>
        <v>Sep</v>
      </c>
      <c r="L47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01" spans="1:13" x14ac:dyDescent="0.4">
      <c r="A4701" t="s">
        <v>115</v>
      </c>
      <c r="B4701" t="s">
        <v>49</v>
      </c>
      <c r="C4701" t="s">
        <v>112</v>
      </c>
      <c r="D4701">
        <v>1</v>
      </c>
      <c r="E4701">
        <v>22.29</v>
      </c>
      <c r="F4701">
        <v>22.29</v>
      </c>
      <c r="G4701" t="s">
        <v>25</v>
      </c>
      <c r="H4701" t="s">
        <v>13</v>
      </c>
      <c r="I4701" s="1">
        <v>45077</v>
      </c>
      <c r="J4701">
        <f>YEAR(spending_patterns_detailed[[#This Row],[Transaction Date]])</f>
        <v>2023</v>
      </c>
      <c r="K4701" t="str">
        <f>TEXT(spending_patterns_detailed[[#This Row],[Transaction Date]],"mmm")</f>
        <v>May</v>
      </c>
      <c r="L47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02" spans="1:13" x14ac:dyDescent="0.4">
      <c r="A4702" t="s">
        <v>272</v>
      </c>
      <c r="B4702" t="s">
        <v>23</v>
      </c>
      <c r="C4702" t="s">
        <v>34</v>
      </c>
      <c r="D4702">
        <v>4</v>
      </c>
      <c r="E4702">
        <v>122.96</v>
      </c>
      <c r="F4702">
        <v>491.82</v>
      </c>
      <c r="G4702" t="s">
        <v>25</v>
      </c>
      <c r="H4702" t="s">
        <v>13</v>
      </c>
      <c r="I4702" s="1">
        <v>45452</v>
      </c>
      <c r="J4702">
        <f>YEAR(spending_patterns_detailed[[#This Row],[Transaction Date]])</f>
        <v>2024</v>
      </c>
      <c r="K4702" t="str">
        <f>TEXT(spending_patterns_detailed[[#This Row],[Transaction Date]],"mmm")</f>
        <v>Jun</v>
      </c>
      <c r="L47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03" spans="1:13" x14ac:dyDescent="0.4">
      <c r="A4703" t="s">
        <v>257</v>
      </c>
      <c r="B4703" t="s">
        <v>49</v>
      </c>
      <c r="C4703" t="s">
        <v>50</v>
      </c>
      <c r="D4703">
        <v>1</v>
      </c>
      <c r="E4703">
        <v>13.92</v>
      </c>
      <c r="F4703">
        <v>13.92</v>
      </c>
      <c r="G4703" t="s">
        <v>25</v>
      </c>
      <c r="H4703" t="s">
        <v>41</v>
      </c>
      <c r="I4703" s="1">
        <v>45251</v>
      </c>
      <c r="J4703">
        <f>YEAR(spending_patterns_detailed[[#This Row],[Transaction Date]])</f>
        <v>2023</v>
      </c>
      <c r="K4703" t="str">
        <f>TEXT(spending_patterns_detailed[[#This Row],[Transaction Date]],"mmm")</f>
        <v>Nov</v>
      </c>
      <c r="L47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04" spans="1:13" x14ac:dyDescent="0.4">
      <c r="A4704" t="s">
        <v>108</v>
      </c>
      <c r="B4704" t="s">
        <v>19</v>
      </c>
      <c r="C4704" t="s">
        <v>52</v>
      </c>
      <c r="D4704">
        <v>1</v>
      </c>
      <c r="E4704">
        <v>174.08</v>
      </c>
      <c r="F4704">
        <v>174.08</v>
      </c>
      <c r="G4704" t="s">
        <v>25</v>
      </c>
      <c r="H4704" t="s">
        <v>41</v>
      </c>
      <c r="I4704" s="1">
        <v>45241</v>
      </c>
      <c r="J4704">
        <f>YEAR(spending_patterns_detailed[[#This Row],[Transaction Date]])</f>
        <v>2023</v>
      </c>
      <c r="K4704" t="str">
        <f>TEXT(spending_patterns_detailed[[#This Row],[Transaction Date]],"mmm")</f>
        <v>Nov</v>
      </c>
      <c r="L47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05" spans="1:13" x14ac:dyDescent="0.4">
      <c r="A4705" t="s">
        <v>128</v>
      </c>
      <c r="B4705" t="s">
        <v>49</v>
      </c>
      <c r="C4705" t="s">
        <v>197</v>
      </c>
      <c r="D4705">
        <v>3</v>
      </c>
      <c r="E4705">
        <v>34.29</v>
      </c>
      <c r="F4705">
        <v>102.88</v>
      </c>
      <c r="G4705" t="s">
        <v>21</v>
      </c>
      <c r="H4705" t="s">
        <v>13</v>
      </c>
      <c r="I4705" s="1">
        <v>45275</v>
      </c>
      <c r="J4705">
        <f>YEAR(spending_patterns_detailed[[#This Row],[Transaction Date]])</f>
        <v>2023</v>
      </c>
      <c r="K4705" t="str">
        <f>TEXT(spending_patterns_detailed[[#This Row],[Transaction Date]],"mmm")</f>
        <v>Dec</v>
      </c>
      <c r="L47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06" spans="1:13" x14ac:dyDescent="0.4">
      <c r="A4706" t="s">
        <v>42</v>
      </c>
      <c r="B4706" t="s">
        <v>61</v>
      </c>
      <c r="C4706" t="s">
        <v>62</v>
      </c>
      <c r="D4706">
        <v>1</v>
      </c>
      <c r="E4706">
        <v>216.18</v>
      </c>
      <c r="F4706">
        <v>216.18</v>
      </c>
      <c r="G4706" t="s">
        <v>38</v>
      </c>
      <c r="H4706" t="s">
        <v>13</v>
      </c>
      <c r="I4706" s="1">
        <v>45074</v>
      </c>
      <c r="J4706">
        <f>YEAR(spending_patterns_detailed[[#This Row],[Transaction Date]])</f>
        <v>2023</v>
      </c>
      <c r="K4706" t="str">
        <f>TEXT(spending_patterns_detailed[[#This Row],[Transaction Date]],"mmm")</f>
        <v>May</v>
      </c>
      <c r="L47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07" spans="1:13" x14ac:dyDescent="0.4">
      <c r="A4707" t="s">
        <v>251</v>
      </c>
      <c r="B4707" t="s">
        <v>56</v>
      </c>
      <c r="C4707" t="s">
        <v>57</v>
      </c>
      <c r="D4707">
        <v>4</v>
      </c>
      <c r="E4707">
        <v>67782.48</v>
      </c>
      <c r="F4707">
        <v>271129.92</v>
      </c>
      <c r="G4707" t="s">
        <v>38</v>
      </c>
      <c r="H4707" t="s">
        <v>13</v>
      </c>
      <c r="I4707" s="1">
        <v>45279</v>
      </c>
      <c r="J4707">
        <f>YEAR(spending_patterns_detailed[[#This Row],[Transaction Date]])</f>
        <v>2023</v>
      </c>
      <c r="K4707" t="str">
        <f>TEXT(spending_patterns_detailed[[#This Row],[Transaction Date]],"mmm")</f>
        <v>Dec</v>
      </c>
      <c r="L4707"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47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4708" spans="1:13" x14ac:dyDescent="0.4">
      <c r="A4708" t="s">
        <v>131</v>
      </c>
      <c r="B4708" t="s">
        <v>23</v>
      </c>
      <c r="C4708" t="s">
        <v>24</v>
      </c>
      <c r="D4708">
        <v>5</v>
      </c>
      <c r="E4708">
        <v>23.8</v>
      </c>
      <c r="F4708">
        <v>119.01</v>
      </c>
      <c r="G4708" t="s">
        <v>21</v>
      </c>
      <c r="H4708" t="s">
        <v>13</v>
      </c>
      <c r="I4708" s="1">
        <v>45313</v>
      </c>
      <c r="J4708">
        <f>YEAR(spending_patterns_detailed[[#This Row],[Transaction Date]])</f>
        <v>2024</v>
      </c>
      <c r="K4708" t="str">
        <f>TEXT(spending_patterns_detailed[[#This Row],[Transaction Date]],"mmm")</f>
        <v>Jan</v>
      </c>
      <c r="L47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09" spans="1:13" x14ac:dyDescent="0.4">
      <c r="A4709" t="s">
        <v>164</v>
      </c>
      <c r="B4709" t="s">
        <v>70</v>
      </c>
      <c r="C4709" t="s">
        <v>73</v>
      </c>
      <c r="D4709">
        <v>5</v>
      </c>
      <c r="E4709">
        <v>51.77</v>
      </c>
      <c r="F4709">
        <v>258.86</v>
      </c>
      <c r="G4709" t="s">
        <v>25</v>
      </c>
      <c r="H4709" t="s">
        <v>13</v>
      </c>
      <c r="I4709" s="1">
        <v>45195</v>
      </c>
      <c r="J4709">
        <f>YEAR(spending_patterns_detailed[[#This Row],[Transaction Date]])</f>
        <v>2023</v>
      </c>
      <c r="K4709" t="str">
        <f>TEXT(spending_patterns_detailed[[#This Row],[Transaction Date]],"mmm")</f>
        <v>Sep</v>
      </c>
      <c r="L47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10" spans="1:13" x14ac:dyDescent="0.4">
      <c r="A4710" t="s">
        <v>18</v>
      </c>
      <c r="B4710" t="s">
        <v>56</v>
      </c>
      <c r="C4710" t="s">
        <v>59</v>
      </c>
      <c r="D4710">
        <v>2</v>
      </c>
      <c r="E4710">
        <v>63.7</v>
      </c>
      <c r="F4710">
        <v>127.41</v>
      </c>
      <c r="G4710" t="s">
        <v>25</v>
      </c>
      <c r="H4710" t="s">
        <v>13</v>
      </c>
      <c r="I4710" s="1">
        <v>45666</v>
      </c>
      <c r="J4710">
        <f>YEAR(spending_patterns_detailed[[#This Row],[Transaction Date]])</f>
        <v>2025</v>
      </c>
      <c r="K4710" t="str">
        <f>TEXT(spending_patterns_detailed[[#This Row],[Transaction Date]],"mmm")</f>
        <v>Jan</v>
      </c>
      <c r="L47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11" spans="1:13" x14ac:dyDescent="0.4">
      <c r="A4711" t="s">
        <v>39</v>
      </c>
      <c r="B4711" t="s">
        <v>56</v>
      </c>
      <c r="C4711" t="s">
        <v>59</v>
      </c>
      <c r="D4711">
        <v>5</v>
      </c>
      <c r="E4711">
        <v>186.75</v>
      </c>
      <c r="F4711">
        <v>933.74</v>
      </c>
      <c r="G4711" t="s">
        <v>38</v>
      </c>
      <c r="H4711" t="s">
        <v>41</v>
      </c>
      <c r="I4711" s="1">
        <v>44940</v>
      </c>
      <c r="J4711">
        <f>YEAR(spending_patterns_detailed[[#This Row],[Transaction Date]])</f>
        <v>2023</v>
      </c>
      <c r="K4711" t="str">
        <f>TEXT(spending_patterns_detailed[[#This Row],[Transaction Date]],"mmm")</f>
        <v>Jan</v>
      </c>
      <c r="L47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12" spans="1:13" x14ac:dyDescent="0.4">
      <c r="A4712" t="s">
        <v>92</v>
      </c>
      <c r="B4712" t="s">
        <v>10</v>
      </c>
      <c r="C4712" t="s">
        <v>181</v>
      </c>
      <c r="D4712">
        <v>4</v>
      </c>
      <c r="E4712">
        <v>9.98</v>
      </c>
      <c r="F4712">
        <v>39.92</v>
      </c>
      <c r="G4712" t="s">
        <v>21</v>
      </c>
      <c r="H4712" t="s">
        <v>13</v>
      </c>
      <c r="I4712" s="1">
        <v>45469</v>
      </c>
      <c r="J4712">
        <f>YEAR(spending_patterns_detailed[[#This Row],[Transaction Date]])</f>
        <v>2024</v>
      </c>
      <c r="K4712" t="str">
        <f>TEXT(spending_patterns_detailed[[#This Row],[Transaction Date]],"mmm")</f>
        <v>Jun</v>
      </c>
      <c r="L47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13" spans="1:13" x14ac:dyDescent="0.4">
      <c r="A4713" t="s">
        <v>244</v>
      </c>
      <c r="B4713" t="s">
        <v>56</v>
      </c>
      <c r="C4713" t="s">
        <v>66</v>
      </c>
      <c r="D4713">
        <v>1</v>
      </c>
      <c r="E4713">
        <v>135.63</v>
      </c>
      <c r="F4713">
        <v>135.63</v>
      </c>
      <c r="G4713" t="s">
        <v>12</v>
      </c>
      <c r="H4713" t="s">
        <v>17</v>
      </c>
      <c r="I4713" s="1">
        <v>45173</v>
      </c>
      <c r="J4713">
        <f>YEAR(spending_patterns_detailed[[#This Row],[Transaction Date]])</f>
        <v>2023</v>
      </c>
      <c r="K4713" t="str">
        <f>TEXT(spending_patterns_detailed[[#This Row],[Transaction Date]],"mmm")</f>
        <v>Sep</v>
      </c>
      <c r="L47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14" spans="1:13" x14ac:dyDescent="0.4">
      <c r="A4714" t="s">
        <v>232</v>
      </c>
      <c r="B4714" t="s">
        <v>49</v>
      </c>
      <c r="C4714" t="s">
        <v>197</v>
      </c>
      <c r="D4714">
        <v>2</v>
      </c>
      <c r="E4714">
        <v>27.41</v>
      </c>
      <c r="F4714">
        <v>54.82</v>
      </c>
      <c r="G4714" t="s">
        <v>38</v>
      </c>
      <c r="H4714" t="s">
        <v>13</v>
      </c>
      <c r="I4714" s="1">
        <v>45207</v>
      </c>
      <c r="J4714">
        <f>YEAR(spending_patterns_detailed[[#This Row],[Transaction Date]])</f>
        <v>2023</v>
      </c>
      <c r="K4714" t="str">
        <f>TEXT(spending_patterns_detailed[[#This Row],[Transaction Date]],"mmm")</f>
        <v>Oct</v>
      </c>
      <c r="L47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15" spans="1:13" x14ac:dyDescent="0.4">
      <c r="A4715" t="s">
        <v>192</v>
      </c>
      <c r="B4715" t="s">
        <v>100</v>
      </c>
      <c r="C4715" t="s">
        <v>189</v>
      </c>
      <c r="D4715">
        <v>1</v>
      </c>
      <c r="E4715">
        <v>64.19</v>
      </c>
      <c r="F4715">
        <v>64.19</v>
      </c>
      <c r="G4715" t="s">
        <v>25</v>
      </c>
      <c r="H4715" t="s">
        <v>41</v>
      </c>
      <c r="I4715" s="1">
        <v>45049</v>
      </c>
      <c r="J4715">
        <f>YEAR(spending_patterns_detailed[[#This Row],[Transaction Date]])</f>
        <v>2023</v>
      </c>
      <c r="K4715" t="str">
        <f>TEXT(spending_patterns_detailed[[#This Row],[Transaction Date]],"mmm")</f>
        <v>May</v>
      </c>
      <c r="L47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16" spans="1:13" x14ac:dyDescent="0.4">
      <c r="A4716" t="s">
        <v>26</v>
      </c>
      <c r="B4716" t="s">
        <v>49</v>
      </c>
      <c r="C4716" t="s">
        <v>50</v>
      </c>
      <c r="D4716">
        <v>1</v>
      </c>
      <c r="E4716">
        <v>52.78</v>
      </c>
      <c r="F4716">
        <v>52.78</v>
      </c>
      <c r="G4716" t="s">
        <v>38</v>
      </c>
      <c r="H4716" t="s">
        <v>13</v>
      </c>
      <c r="I4716" s="1">
        <v>45392</v>
      </c>
      <c r="J4716">
        <f>YEAR(spending_patterns_detailed[[#This Row],[Transaction Date]])</f>
        <v>2024</v>
      </c>
      <c r="K4716" t="str">
        <f>TEXT(spending_patterns_detailed[[#This Row],[Transaction Date]],"mmm")</f>
        <v>Apr</v>
      </c>
      <c r="L47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17" spans="1:13" x14ac:dyDescent="0.4">
      <c r="A4717" t="s">
        <v>273</v>
      </c>
      <c r="B4717" t="s">
        <v>70</v>
      </c>
      <c r="C4717" t="s">
        <v>110</v>
      </c>
      <c r="D4717">
        <v>4</v>
      </c>
      <c r="E4717">
        <v>2.2200000000000002</v>
      </c>
      <c r="F4717">
        <v>8.8699999999999992</v>
      </c>
      <c r="G4717" t="s">
        <v>25</v>
      </c>
      <c r="H4717" t="s">
        <v>41</v>
      </c>
      <c r="I4717" s="1">
        <v>45604</v>
      </c>
      <c r="J4717">
        <f>YEAR(spending_patterns_detailed[[#This Row],[Transaction Date]])</f>
        <v>2024</v>
      </c>
      <c r="K4717" t="str">
        <f>TEXT(spending_patterns_detailed[[#This Row],[Transaction Date]],"mmm")</f>
        <v>Nov</v>
      </c>
      <c r="L47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718" spans="1:13" x14ac:dyDescent="0.4">
      <c r="A4718" t="s">
        <v>166</v>
      </c>
      <c r="B4718" t="s">
        <v>15</v>
      </c>
      <c r="C4718" t="s">
        <v>16</v>
      </c>
      <c r="D4718">
        <v>1</v>
      </c>
      <c r="E4718">
        <v>34.54</v>
      </c>
      <c r="F4718">
        <v>34.54</v>
      </c>
      <c r="G4718" t="s">
        <v>12</v>
      </c>
      <c r="H4718" t="s">
        <v>17</v>
      </c>
      <c r="I4718" s="1">
        <v>45079</v>
      </c>
      <c r="J4718">
        <f>YEAR(spending_patterns_detailed[[#This Row],[Transaction Date]])</f>
        <v>2023</v>
      </c>
      <c r="K4718" t="str">
        <f>TEXT(spending_patterns_detailed[[#This Row],[Transaction Date]],"mmm")</f>
        <v>Jun</v>
      </c>
      <c r="L47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19" spans="1:13" x14ac:dyDescent="0.4">
      <c r="A4719" t="s">
        <v>105</v>
      </c>
      <c r="B4719" t="s">
        <v>36</v>
      </c>
      <c r="C4719" t="s">
        <v>160</v>
      </c>
      <c r="D4719">
        <v>1</v>
      </c>
      <c r="E4719">
        <v>115.26</v>
      </c>
      <c r="F4719">
        <v>115.26</v>
      </c>
      <c r="G4719" t="s">
        <v>21</v>
      </c>
      <c r="H4719" t="s">
        <v>17</v>
      </c>
      <c r="I4719" s="1">
        <v>45235</v>
      </c>
      <c r="J4719">
        <f>YEAR(spending_patterns_detailed[[#This Row],[Transaction Date]])</f>
        <v>2023</v>
      </c>
      <c r="K4719" t="str">
        <f>TEXT(spending_patterns_detailed[[#This Row],[Transaction Date]],"mmm")</f>
        <v>Nov</v>
      </c>
      <c r="L47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20" spans="1:13" x14ac:dyDescent="0.4">
      <c r="A4720" t="s">
        <v>83</v>
      </c>
      <c r="B4720" t="s">
        <v>36</v>
      </c>
      <c r="C4720" t="s">
        <v>37</v>
      </c>
      <c r="D4720">
        <v>1</v>
      </c>
      <c r="E4720">
        <v>1268.27</v>
      </c>
      <c r="F4720">
        <v>1268.27</v>
      </c>
      <c r="G4720" t="s">
        <v>25</v>
      </c>
      <c r="H4720" t="s">
        <v>41</v>
      </c>
      <c r="I4720" s="1">
        <v>45391</v>
      </c>
      <c r="J4720">
        <f>YEAR(spending_patterns_detailed[[#This Row],[Transaction Date]])</f>
        <v>2024</v>
      </c>
      <c r="K4720" t="str">
        <f>TEXT(spending_patterns_detailed[[#This Row],[Transaction Date]],"mmm")</f>
        <v>Apr</v>
      </c>
      <c r="L47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7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721" spans="1:13" x14ac:dyDescent="0.4">
      <c r="A4721" t="s">
        <v>134</v>
      </c>
      <c r="B4721" t="s">
        <v>100</v>
      </c>
      <c r="C4721" t="s">
        <v>101</v>
      </c>
      <c r="D4721">
        <v>1</v>
      </c>
      <c r="E4721">
        <v>18.559999999999999</v>
      </c>
      <c r="F4721">
        <v>18.559999999999999</v>
      </c>
      <c r="G4721" t="s">
        <v>12</v>
      </c>
      <c r="H4721" t="s">
        <v>41</v>
      </c>
      <c r="I4721" s="1">
        <v>45442</v>
      </c>
      <c r="J4721">
        <f>YEAR(spending_patterns_detailed[[#This Row],[Transaction Date]])</f>
        <v>2024</v>
      </c>
      <c r="K4721" t="str">
        <f>TEXT(spending_patterns_detailed[[#This Row],[Transaction Date]],"mmm")</f>
        <v>May</v>
      </c>
      <c r="L47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22" spans="1:13" x14ac:dyDescent="0.4">
      <c r="A4722" t="s">
        <v>222</v>
      </c>
      <c r="B4722" t="s">
        <v>31</v>
      </c>
      <c r="C4722" t="s">
        <v>94</v>
      </c>
      <c r="D4722">
        <v>1</v>
      </c>
      <c r="E4722">
        <v>83.58</v>
      </c>
      <c r="F4722">
        <v>83.58</v>
      </c>
      <c r="G4722" t="s">
        <v>38</v>
      </c>
      <c r="H4722" t="s">
        <v>17</v>
      </c>
      <c r="I4722" s="1">
        <v>45061</v>
      </c>
      <c r="J4722">
        <f>YEAR(spending_patterns_detailed[[#This Row],[Transaction Date]])</f>
        <v>2023</v>
      </c>
      <c r="K4722" t="str">
        <f>TEXT(spending_patterns_detailed[[#This Row],[Transaction Date]],"mmm")</f>
        <v>May</v>
      </c>
      <c r="L47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23" spans="1:13" x14ac:dyDescent="0.4">
      <c r="A4723" t="s">
        <v>122</v>
      </c>
      <c r="B4723" t="s">
        <v>15</v>
      </c>
      <c r="C4723" t="s">
        <v>151</v>
      </c>
      <c r="D4723">
        <v>4</v>
      </c>
      <c r="E4723">
        <v>115.7</v>
      </c>
      <c r="F4723">
        <v>462.82</v>
      </c>
      <c r="G4723" t="s">
        <v>21</v>
      </c>
      <c r="H4723" t="s">
        <v>13</v>
      </c>
      <c r="I4723" s="1">
        <v>44946</v>
      </c>
      <c r="J4723">
        <f>YEAR(spending_patterns_detailed[[#This Row],[Transaction Date]])</f>
        <v>2023</v>
      </c>
      <c r="K4723" t="str">
        <f>TEXT(spending_patterns_detailed[[#This Row],[Transaction Date]],"mmm")</f>
        <v>Jan</v>
      </c>
      <c r="L47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24" spans="1:13" x14ac:dyDescent="0.4">
      <c r="A4724" t="s">
        <v>183</v>
      </c>
      <c r="B4724" t="s">
        <v>46</v>
      </c>
      <c r="C4724" t="s">
        <v>47</v>
      </c>
      <c r="D4724">
        <v>5</v>
      </c>
      <c r="E4724">
        <v>2.12</v>
      </c>
      <c r="F4724">
        <v>10.59</v>
      </c>
      <c r="G4724" t="s">
        <v>25</v>
      </c>
      <c r="H4724" t="s">
        <v>41</v>
      </c>
      <c r="I4724" s="1">
        <v>45001</v>
      </c>
      <c r="J4724">
        <f>YEAR(spending_patterns_detailed[[#This Row],[Transaction Date]])</f>
        <v>2023</v>
      </c>
      <c r="K4724" t="str">
        <f>TEXT(spending_patterns_detailed[[#This Row],[Transaction Date]],"mmm")</f>
        <v>Mar</v>
      </c>
      <c r="L47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25" spans="1:13" x14ac:dyDescent="0.4">
      <c r="A4725" t="s">
        <v>72</v>
      </c>
      <c r="B4725" t="s">
        <v>27</v>
      </c>
      <c r="C4725" t="s">
        <v>153</v>
      </c>
      <c r="D4725">
        <v>3</v>
      </c>
      <c r="E4725">
        <v>69.89</v>
      </c>
      <c r="F4725">
        <v>209.68</v>
      </c>
      <c r="G4725" t="s">
        <v>38</v>
      </c>
      <c r="H4725" t="s">
        <v>41</v>
      </c>
      <c r="I4725" s="1">
        <v>45172</v>
      </c>
      <c r="J4725">
        <f>YEAR(spending_patterns_detailed[[#This Row],[Transaction Date]])</f>
        <v>2023</v>
      </c>
      <c r="K4725" t="str">
        <f>TEXT(spending_patterns_detailed[[#This Row],[Transaction Date]],"mmm")</f>
        <v>Sep</v>
      </c>
      <c r="L47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26" spans="1:13" x14ac:dyDescent="0.4">
      <c r="A4726" t="s">
        <v>157</v>
      </c>
      <c r="B4726" t="s">
        <v>31</v>
      </c>
      <c r="C4726" t="s">
        <v>32</v>
      </c>
      <c r="D4726">
        <v>1</v>
      </c>
      <c r="E4726">
        <v>536.69000000000005</v>
      </c>
      <c r="F4726">
        <v>536.69000000000005</v>
      </c>
      <c r="G4726" t="s">
        <v>12</v>
      </c>
      <c r="H4726" t="s">
        <v>17</v>
      </c>
      <c r="I4726" s="1">
        <v>45435</v>
      </c>
      <c r="J4726">
        <f>YEAR(spending_patterns_detailed[[#This Row],[Transaction Date]])</f>
        <v>2024</v>
      </c>
      <c r="K4726" t="str">
        <f>TEXT(spending_patterns_detailed[[#This Row],[Transaction Date]],"mmm")</f>
        <v>May</v>
      </c>
      <c r="L47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27" spans="1:13" x14ac:dyDescent="0.4">
      <c r="A4727" t="s">
        <v>250</v>
      </c>
      <c r="B4727" t="s">
        <v>56</v>
      </c>
      <c r="C4727" t="s">
        <v>165</v>
      </c>
      <c r="D4727">
        <v>1</v>
      </c>
      <c r="E4727">
        <v>285.33</v>
      </c>
      <c r="F4727">
        <v>285.33</v>
      </c>
      <c r="G4727" t="s">
        <v>21</v>
      </c>
      <c r="H4727" t="s">
        <v>41</v>
      </c>
      <c r="I4727" s="1">
        <v>44970</v>
      </c>
      <c r="J4727">
        <f>YEAR(spending_patterns_detailed[[#This Row],[Transaction Date]])</f>
        <v>2023</v>
      </c>
      <c r="K4727" t="str">
        <f>TEXT(spending_patterns_detailed[[#This Row],[Transaction Date]],"mmm")</f>
        <v>Feb</v>
      </c>
      <c r="L47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28" spans="1:13" x14ac:dyDescent="0.4">
      <c r="A4728" t="s">
        <v>263</v>
      </c>
      <c r="B4728" t="s">
        <v>10</v>
      </c>
      <c r="C4728" t="s">
        <v>43</v>
      </c>
      <c r="D4728">
        <v>2</v>
      </c>
      <c r="E4728">
        <v>3.75</v>
      </c>
      <c r="F4728">
        <v>7.49</v>
      </c>
      <c r="G4728" t="s">
        <v>25</v>
      </c>
      <c r="H4728" t="s">
        <v>13</v>
      </c>
      <c r="I4728" s="1">
        <v>45232</v>
      </c>
      <c r="J4728">
        <f>YEAR(spending_patterns_detailed[[#This Row],[Transaction Date]])</f>
        <v>2023</v>
      </c>
      <c r="K4728" t="str">
        <f>TEXT(spending_patterns_detailed[[#This Row],[Transaction Date]],"mmm")</f>
        <v>Nov</v>
      </c>
      <c r="L47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729" spans="1:13" x14ac:dyDescent="0.4">
      <c r="A4729" t="s">
        <v>106</v>
      </c>
      <c r="B4729" t="s">
        <v>56</v>
      </c>
      <c r="C4729" t="s">
        <v>57</v>
      </c>
      <c r="D4729">
        <v>2</v>
      </c>
      <c r="E4729">
        <v>21395.4</v>
      </c>
      <c r="F4729">
        <v>42790.8</v>
      </c>
      <c r="G4729" t="s">
        <v>38</v>
      </c>
      <c r="H4729" t="s">
        <v>13</v>
      </c>
      <c r="I4729" s="1">
        <v>45656</v>
      </c>
      <c r="J4729">
        <f>YEAR(spending_patterns_detailed[[#This Row],[Transaction Date]])</f>
        <v>2024</v>
      </c>
      <c r="K4729" t="str">
        <f>TEXT(spending_patterns_detailed[[#This Row],[Transaction Date]],"mmm")</f>
        <v>Dec</v>
      </c>
      <c r="L47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47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730" spans="1:13" x14ac:dyDescent="0.4">
      <c r="A4730" t="s">
        <v>227</v>
      </c>
      <c r="B4730" t="s">
        <v>15</v>
      </c>
      <c r="C4730" t="s">
        <v>16</v>
      </c>
      <c r="D4730">
        <v>5</v>
      </c>
      <c r="E4730">
        <v>42.06</v>
      </c>
      <c r="F4730">
        <v>210.29</v>
      </c>
      <c r="G4730" t="s">
        <v>21</v>
      </c>
      <c r="H4730" t="s">
        <v>17</v>
      </c>
      <c r="I4730" s="1">
        <v>44986</v>
      </c>
      <c r="J4730">
        <f>YEAR(spending_patterns_detailed[[#This Row],[Transaction Date]])</f>
        <v>2023</v>
      </c>
      <c r="K4730" t="str">
        <f>TEXT(spending_patterns_detailed[[#This Row],[Transaction Date]],"mmm")</f>
        <v>Mar</v>
      </c>
      <c r="L47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31" spans="1:13" x14ac:dyDescent="0.4">
      <c r="A4731" t="s">
        <v>193</v>
      </c>
      <c r="B4731" t="s">
        <v>36</v>
      </c>
      <c r="C4731" t="s">
        <v>76</v>
      </c>
      <c r="D4731">
        <v>1</v>
      </c>
      <c r="E4731">
        <v>35.08</v>
      </c>
      <c r="F4731">
        <v>35.08</v>
      </c>
      <c r="G4731" t="s">
        <v>25</v>
      </c>
      <c r="H4731" t="s">
        <v>13</v>
      </c>
      <c r="I4731" s="1">
        <v>45420</v>
      </c>
      <c r="J4731">
        <f>YEAR(spending_patterns_detailed[[#This Row],[Transaction Date]])</f>
        <v>2024</v>
      </c>
      <c r="K4731" t="str">
        <f>TEXT(spending_patterns_detailed[[#This Row],[Transaction Date]],"mmm")</f>
        <v>May</v>
      </c>
      <c r="L47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32" spans="1:13" x14ac:dyDescent="0.4">
      <c r="A4732" t="s">
        <v>202</v>
      </c>
      <c r="B4732" t="s">
        <v>27</v>
      </c>
      <c r="C4732" t="s">
        <v>28</v>
      </c>
      <c r="D4732">
        <v>4</v>
      </c>
      <c r="E4732">
        <v>44.15</v>
      </c>
      <c r="F4732">
        <v>176.58</v>
      </c>
      <c r="G4732" t="s">
        <v>21</v>
      </c>
      <c r="H4732" t="s">
        <v>17</v>
      </c>
      <c r="I4732" s="1">
        <v>45015</v>
      </c>
      <c r="J4732">
        <f>YEAR(spending_patterns_detailed[[#This Row],[Transaction Date]])</f>
        <v>2023</v>
      </c>
      <c r="K4732" t="str">
        <f>TEXT(spending_patterns_detailed[[#This Row],[Transaction Date]],"mmm")</f>
        <v>Mar</v>
      </c>
      <c r="L47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33" spans="1:13" x14ac:dyDescent="0.4">
      <c r="A4733" t="s">
        <v>219</v>
      </c>
      <c r="B4733" t="s">
        <v>23</v>
      </c>
      <c r="C4733" t="s">
        <v>143</v>
      </c>
      <c r="D4733">
        <v>4</v>
      </c>
      <c r="E4733">
        <v>286.5</v>
      </c>
      <c r="F4733">
        <v>1145.99</v>
      </c>
      <c r="G4733" t="s">
        <v>21</v>
      </c>
      <c r="H4733" t="s">
        <v>41</v>
      </c>
      <c r="I4733" s="1">
        <v>45629</v>
      </c>
      <c r="J4733">
        <f>YEAR(spending_patterns_detailed[[#This Row],[Transaction Date]])</f>
        <v>2024</v>
      </c>
      <c r="K4733" t="str">
        <f>TEXT(spending_patterns_detailed[[#This Row],[Transaction Date]],"mmm")</f>
        <v>Dec</v>
      </c>
      <c r="L47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734" spans="1:13" x14ac:dyDescent="0.4">
      <c r="A4734" t="s">
        <v>158</v>
      </c>
      <c r="B4734" t="s">
        <v>27</v>
      </c>
      <c r="C4734" t="s">
        <v>153</v>
      </c>
      <c r="D4734">
        <v>3</v>
      </c>
      <c r="E4734">
        <v>31.85</v>
      </c>
      <c r="F4734">
        <v>95.55</v>
      </c>
      <c r="G4734" t="s">
        <v>12</v>
      </c>
      <c r="H4734" t="s">
        <v>41</v>
      </c>
      <c r="I4734" s="1">
        <v>45052</v>
      </c>
      <c r="J4734">
        <f>YEAR(spending_patterns_detailed[[#This Row],[Transaction Date]])</f>
        <v>2023</v>
      </c>
      <c r="K4734" t="str">
        <f>TEXT(spending_patterns_detailed[[#This Row],[Transaction Date]],"mmm")</f>
        <v>May</v>
      </c>
      <c r="L47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35" spans="1:13" x14ac:dyDescent="0.4">
      <c r="A4735" t="s">
        <v>145</v>
      </c>
      <c r="B4735" t="s">
        <v>15</v>
      </c>
      <c r="C4735" t="s">
        <v>16</v>
      </c>
      <c r="D4735">
        <v>5</v>
      </c>
      <c r="E4735">
        <v>81.5</v>
      </c>
      <c r="F4735">
        <v>407.5</v>
      </c>
      <c r="G4735" t="s">
        <v>12</v>
      </c>
      <c r="H4735" t="s">
        <v>17</v>
      </c>
      <c r="I4735" s="1">
        <v>45382</v>
      </c>
      <c r="J4735">
        <f>YEAR(spending_patterns_detailed[[#This Row],[Transaction Date]])</f>
        <v>2024</v>
      </c>
      <c r="K4735" t="str">
        <f>TEXT(spending_patterns_detailed[[#This Row],[Transaction Date]],"mmm")</f>
        <v>Mar</v>
      </c>
      <c r="L47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36" spans="1:13" x14ac:dyDescent="0.4">
      <c r="A4736" t="s">
        <v>127</v>
      </c>
      <c r="B4736" t="s">
        <v>70</v>
      </c>
      <c r="C4736" t="s">
        <v>71</v>
      </c>
      <c r="D4736">
        <v>3</v>
      </c>
      <c r="E4736">
        <v>11.75</v>
      </c>
      <c r="F4736">
        <v>35.25</v>
      </c>
      <c r="G4736" t="s">
        <v>38</v>
      </c>
      <c r="H4736" t="s">
        <v>17</v>
      </c>
      <c r="I4736" s="1">
        <v>45052</v>
      </c>
      <c r="J4736">
        <f>YEAR(spending_patterns_detailed[[#This Row],[Transaction Date]])</f>
        <v>2023</v>
      </c>
      <c r="K4736" t="str">
        <f>TEXT(spending_patterns_detailed[[#This Row],[Transaction Date]],"mmm")</f>
        <v>May</v>
      </c>
      <c r="L47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37" spans="1:13" x14ac:dyDescent="0.4">
      <c r="A4737" t="s">
        <v>240</v>
      </c>
      <c r="B4737" t="s">
        <v>36</v>
      </c>
      <c r="C4737" t="s">
        <v>160</v>
      </c>
      <c r="D4737">
        <v>1</v>
      </c>
      <c r="E4737">
        <v>363.58</v>
      </c>
      <c r="F4737">
        <v>363.58</v>
      </c>
      <c r="G4737" t="s">
        <v>21</v>
      </c>
      <c r="H4737" t="s">
        <v>41</v>
      </c>
      <c r="I4737" s="1">
        <v>45107</v>
      </c>
      <c r="J4737">
        <f>YEAR(spending_patterns_detailed[[#This Row],[Transaction Date]])</f>
        <v>2023</v>
      </c>
      <c r="K4737" t="str">
        <f>TEXT(spending_patterns_detailed[[#This Row],[Transaction Date]],"mmm")</f>
        <v>Jun</v>
      </c>
      <c r="L47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38" spans="1:13" x14ac:dyDescent="0.4">
      <c r="A4738" t="s">
        <v>215</v>
      </c>
      <c r="B4738" t="s">
        <v>36</v>
      </c>
      <c r="C4738" t="s">
        <v>76</v>
      </c>
      <c r="D4738">
        <v>1</v>
      </c>
      <c r="E4738">
        <v>16.600000000000001</v>
      </c>
      <c r="F4738">
        <v>16.600000000000001</v>
      </c>
      <c r="G4738" t="s">
        <v>38</v>
      </c>
      <c r="H4738" t="s">
        <v>41</v>
      </c>
      <c r="I4738" s="1">
        <v>44948</v>
      </c>
      <c r="J4738">
        <f>YEAR(spending_patterns_detailed[[#This Row],[Transaction Date]])</f>
        <v>2023</v>
      </c>
      <c r="K4738" t="str">
        <f>TEXT(spending_patterns_detailed[[#This Row],[Transaction Date]],"mmm")</f>
        <v>Jan</v>
      </c>
      <c r="L47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39" spans="1:13" x14ac:dyDescent="0.4">
      <c r="A4739" t="s">
        <v>122</v>
      </c>
      <c r="B4739" t="s">
        <v>46</v>
      </c>
      <c r="C4739" t="s">
        <v>109</v>
      </c>
      <c r="D4739">
        <v>5</v>
      </c>
      <c r="E4739">
        <v>516.75</v>
      </c>
      <c r="F4739">
        <v>2583.75</v>
      </c>
      <c r="G4739" t="s">
        <v>25</v>
      </c>
      <c r="H4739" t="s">
        <v>41</v>
      </c>
      <c r="I4739" s="1">
        <v>45256</v>
      </c>
      <c r="J4739">
        <f>YEAR(spending_patterns_detailed[[#This Row],[Transaction Date]])</f>
        <v>2023</v>
      </c>
      <c r="K4739" t="str">
        <f>TEXT(spending_patterns_detailed[[#This Row],[Transaction Date]],"mmm")</f>
        <v>Nov</v>
      </c>
      <c r="L47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740" spans="1:13" x14ac:dyDescent="0.4">
      <c r="A4740" t="s">
        <v>269</v>
      </c>
      <c r="B4740" t="s">
        <v>31</v>
      </c>
      <c r="C4740" t="s">
        <v>32</v>
      </c>
      <c r="D4740">
        <v>1</v>
      </c>
      <c r="E4740">
        <v>354.19</v>
      </c>
      <c r="F4740">
        <v>354.19</v>
      </c>
      <c r="G4740" t="s">
        <v>21</v>
      </c>
      <c r="H4740" t="s">
        <v>17</v>
      </c>
      <c r="I4740" s="1">
        <v>45533</v>
      </c>
      <c r="J4740">
        <f>YEAR(spending_patterns_detailed[[#This Row],[Transaction Date]])</f>
        <v>2024</v>
      </c>
      <c r="K4740" t="str">
        <f>TEXT(spending_patterns_detailed[[#This Row],[Transaction Date]],"mmm")</f>
        <v>Aug</v>
      </c>
      <c r="L47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41" spans="1:13" x14ac:dyDescent="0.4">
      <c r="A4741" t="s">
        <v>247</v>
      </c>
      <c r="B4741" t="s">
        <v>27</v>
      </c>
      <c r="C4741" t="s">
        <v>40</v>
      </c>
      <c r="D4741">
        <v>4</v>
      </c>
      <c r="E4741">
        <v>67.58</v>
      </c>
      <c r="F4741">
        <v>270.33</v>
      </c>
      <c r="G4741" t="s">
        <v>21</v>
      </c>
      <c r="H4741" t="s">
        <v>17</v>
      </c>
      <c r="I4741" s="1">
        <v>44953</v>
      </c>
      <c r="J4741">
        <f>YEAR(spending_patterns_detailed[[#This Row],[Transaction Date]])</f>
        <v>2023</v>
      </c>
      <c r="K4741" t="str">
        <f>TEXT(spending_patterns_detailed[[#This Row],[Transaction Date]],"mmm")</f>
        <v>Jan</v>
      </c>
      <c r="L47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42" spans="1:13" x14ac:dyDescent="0.4">
      <c r="A4742" t="s">
        <v>180</v>
      </c>
      <c r="B4742" t="s">
        <v>100</v>
      </c>
      <c r="C4742" t="s">
        <v>101</v>
      </c>
      <c r="D4742">
        <v>1</v>
      </c>
      <c r="E4742">
        <v>8.4600000000000009</v>
      </c>
      <c r="F4742">
        <v>8.4600000000000009</v>
      </c>
      <c r="G4742" t="s">
        <v>21</v>
      </c>
      <c r="H4742" t="s">
        <v>41</v>
      </c>
      <c r="I4742" s="1">
        <v>45381</v>
      </c>
      <c r="J4742">
        <f>YEAR(spending_patterns_detailed[[#This Row],[Transaction Date]])</f>
        <v>2024</v>
      </c>
      <c r="K4742" t="str">
        <f>TEXT(spending_patterns_detailed[[#This Row],[Transaction Date]],"mmm")</f>
        <v>Mar</v>
      </c>
      <c r="L47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743" spans="1:13" x14ac:dyDescent="0.4">
      <c r="A4743" t="s">
        <v>185</v>
      </c>
      <c r="B4743" t="s">
        <v>10</v>
      </c>
      <c r="C4743" t="s">
        <v>64</v>
      </c>
      <c r="D4743">
        <v>4</v>
      </c>
      <c r="E4743">
        <v>19.649999999999999</v>
      </c>
      <c r="F4743">
        <v>78.58</v>
      </c>
      <c r="G4743" t="s">
        <v>21</v>
      </c>
      <c r="H4743" t="s">
        <v>41</v>
      </c>
      <c r="I4743" s="1">
        <v>45021</v>
      </c>
      <c r="J4743">
        <f>YEAR(spending_patterns_detailed[[#This Row],[Transaction Date]])</f>
        <v>2023</v>
      </c>
      <c r="K4743" t="str">
        <f>TEXT(spending_patterns_detailed[[#This Row],[Transaction Date]],"mmm")</f>
        <v>Apr</v>
      </c>
      <c r="L47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44" spans="1:13" x14ac:dyDescent="0.4">
      <c r="A4744" t="s">
        <v>148</v>
      </c>
      <c r="B4744" t="s">
        <v>23</v>
      </c>
      <c r="C4744" t="s">
        <v>34</v>
      </c>
      <c r="D4744">
        <v>5</v>
      </c>
      <c r="E4744">
        <v>155.46</v>
      </c>
      <c r="F4744">
        <v>777.29</v>
      </c>
      <c r="G4744" t="s">
        <v>21</v>
      </c>
      <c r="H4744" t="s">
        <v>13</v>
      </c>
      <c r="I4744" s="1">
        <v>45223</v>
      </c>
      <c r="J4744">
        <f>YEAR(spending_patterns_detailed[[#This Row],[Transaction Date]])</f>
        <v>2023</v>
      </c>
      <c r="K4744" t="str">
        <f>TEXT(spending_patterns_detailed[[#This Row],[Transaction Date]],"mmm")</f>
        <v>Oct</v>
      </c>
      <c r="L47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45" spans="1:13" x14ac:dyDescent="0.4">
      <c r="A4745" t="s">
        <v>244</v>
      </c>
      <c r="B4745" t="s">
        <v>19</v>
      </c>
      <c r="C4745" t="s">
        <v>52</v>
      </c>
      <c r="D4745">
        <v>1</v>
      </c>
      <c r="E4745">
        <v>142.65</v>
      </c>
      <c r="F4745">
        <v>142.65</v>
      </c>
      <c r="G4745" t="s">
        <v>25</v>
      </c>
      <c r="H4745" t="s">
        <v>13</v>
      </c>
      <c r="I4745" s="1">
        <v>45253</v>
      </c>
      <c r="J4745">
        <f>YEAR(spending_patterns_detailed[[#This Row],[Transaction Date]])</f>
        <v>2023</v>
      </c>
      <c r="K4745" t="str">
        <f>TEXT(spending_patterns_detailed[[#This Row],[Transaction Date]],"mmm")</f>
        <v>Nov</v>
      </c>
      <c r="L47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46" spans="1:13" x14ac:dyDescent="0.4">
      <c r="A4746" t="s">
        <v>225</v>
      </c>
      <c r="B4746" t="s">
        <v>46</v>
      </c>
      <c r="C4746" t="s">
        <v>104</v>
      </c>
      <c r="D4746">
        <v>4</v>
      </c>
      <c r="E4746">
        <v>8.98</v>
      </c>
      <c r="F4746">
        <v>35.92</v>
      </c>
      <c r="G4746" t="s">
        <v>12</v>
      </c>
      <c r="H4746" t="s">
        <v>41</v>
      </c>
      <c r="I4746" s="1">
        <v>45434</v>
      </c>
      <c r="J4746">
        <f>YEAR(spending_patterns_detailed[[#This Row],[Transaction Date]])</f>
        <v>2024</v>
      </c>
      <c r="K4746" t="str">
        <f>TEXT(spending_patterns_detailed[[#This Row],[Transaction Date]],"mmm")</f>
        <v>May</v>
      </c>
      <c r="L47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47" spans="1:13" x14ac:dyDescent="0.4">
      <c r="A4747" t="s">
        <v>241</v>
      </c>
      <c r="B4747" t="s">
        <v>19</v>
      </c>
      <c r="C4747" t="s">
        <v>20</v>
      </c>
      <c r="D4747">
        <v>1</v>
      </c>
      <c r="E4747">
        <v>52.23</v>
      </c>
      <c r="F4747">
        <v>52.23</v>
      </c>
      <c r="G4747" t="s">
        <v>21</v>
      </c>
      <c r="H4747" t="s">
        <v>17</v>
      </c>
      <c r="I4747" s="1">
        <v>45476</v>
      </c>
      <c r="J4747">
        <f>YEAR(spending_patterns_detailed[[#This Row],[Transaction Date]])</f>
        <v>2024</v>
      </c>
      <c r="K4747" t="str">
        <f>TEXT(spending_patterns_detailed[[#This Row],[Transaction Date]],"mmm")</f>
        <v>Jul</v>
      </c>
      <c r="L47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48" spans="1:13" x14ac:dyDescent="0.4">
      <c r="A4748" t="s">
        <v>264</v>
      </c>
      <c r="B4748" t="s">
        <v>27</v>
      </c>
      <c r="C4748" t="s">
        <v>28</v>
      </c>
      <c r="D4748">
        <v>3</v>
      </c>
      <c r="E4748">
        <v>15.31</v>
      </c>
      <c r="F4748">
        <v>45.93</v>
      </c>
      <c r="G4748" t="s">
        <v>12</v>
      </c>
      <c r="H4748" t="s">
        <v>17</v>
      </c>
      <c r="I4748" s="1">
        <v>45546</v>
      </c>
      <c r="J4748">
        <f>YEAR(spending_patterns_detailed[[#This Row],[Transaction Date]])</f>
        <v>2024</v>
      </c>
      <c r="K4748" t="str">
        <f>TEXT(spending_patterns_detailed[[#This Row],[Transaction Date]],"mmm")</f>
        <v>Sep</v>
      </c>
      <c r="L47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49" spans="1:13" x14ac:dyDescent="0.4">
      <c r="A4749" t="s">
        <v>184</v>
      </c>
      <c r="B4749" t="s">
        <v>70</v>
      </c>
      <c r="C4749" t="s">
        <v>73</v>
      </c>
      <c r="D4749">
        <v>1</v>
      </c>
      <c r="E4749">
        <v>62.18</v>
      </c>
      <c r="F4749">
        <v>62.18</v>
      </c>
      <c r="G4749" t="s">
        <v>25</v>
      </c>
      <c r="H4749" t="s">
        <v>41</v>
      </c>
      <c r="I4749" s="1">
        <v>45002</v>
      </c>
      <c r="J4749">
        <f>YEAR(spending_patterns_detailed[[#This Row],[Transaction Date]])</f>
        <v>2023</v>
      </c>
      <c r="K4749" t="str">
        <f>TEXT(spending_patterns_detailed[[#This Row],[Transaction Date]],"mmm")</f>
        <v>Mar</v>
      </c>
      <c r="L47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50" spans="1:13" x14ac:dyDescent="0.4">
      <c r="A4750" t="s">
        <v>185</v>
      </c>
      <c r="B4750" t="s">
        <v>56</v>
      </c>
      <c r="C4750" t="s">
        <v>165</v>
      </c>
      <c r="D4750">
        <v>1</v>
      </c>
      <c r="E4750">
        <v>589.45000000000005</v>
      </c>
      <c r="F4750">
        <v>589.45000000000005</v>
      </c>
      <c r="G4750" t="s">
        <v>21</v>
      </c>
      <c r="H4750" t="s">
        <v>17</v>
      </c>
      <c r="I4750" s="1">
        <v>45222</v>
      </c>
      <c r="J4750">
        <f>YEAR(spending_patterns_detailed[[#This Row],[Transaction Date]])</f>
        <v>2023</v>
      </c>
      <c r="K4750" t="str">
        <f>TEXT(spending_patterns_detailed[[#This Row],[Transaction Date]],"mmm")</f>
        <v>Oct</v>
      </c>
      <c r="L47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51" spans="1:13" x14ac:dyDescent="0.4">
      <c r="A4751" t="s">
        <v>125</v>
      </c>
      <c r="B4751" t="s">
        <v>31</v>
      </c>
      <c r="C4751" t="s">
        <v>94</v>
      </c>
      <c r="D4751">
        <v>1</v>
      </c>
      <c r="E4751">
        <v>51.48</v>
      </c>
      <c r="F4751">
        <v>51.48</v>
      </c>
      <c r="G4751" t="s">
        <v>12</v>
      </c>
      <c r="H4751" t="s">
        <v>17</v>
      </c>
      <c r="I4751" s="1">
        <v>45506</v>
      </c>
      <c r="J4751">
        <f>YEAR(spending_patterns_detailed[[#This Row],[Transaction Date]])</f>
        <v>2024</v>
      </c>
      <c r="K4751" t="str">
        <f>TEXT(spending_patterns_detailed[[#This Row],[Transaction Date]],"mmm")</f>
        <v>Aug</v>
      </c>
      <c r="L47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52" spans="1:13" x14ac:dyDescent="0.4">
      <c r="A4752" t="s">
        <v>164</v>
      </c>
      <c r="B4752" t="s">
        <v>31</v>
      </c>
      <c r="C4752" t="s">
        <v>32</v>
      </c>
      <c r="D4752">
        <v>1</v>
      </c>
      <c r="E4752">
        <v>456.41</v>
      </c>
      <c r="F4752">
        <v>456.41</v>
      </c>
      <c r="G4752" t="s">
        <v>38</v>
      </c>
      <c r="H4752" t="s">
        <v>13</v>
      </c>
      <c r="I4752" s="1">
        <v>45111</v>
      </c>
      <c r="J4752">
        <f>YEAR(spending_patterns_detailed[[#This Row],[Transaction Date]])</f>
        <v>2023</v>
      </c>
      <c r="K4752" t="str">
        <f>TEXT(spending_patterns_detailed[[#This Row],[Transaction Date]],"mmm")</f>
        <v>Jul</v>
      </c>
      <c r="L47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53" spans="1:13" x14ac:dyDescent="0.4">
      <c r="A4753" t="s">
        <v>166</v>
      </c>
      <c r="B4753" t="s">
        <v>15</v>
      </c>
      <c r="C4753" t="s">
        <v>16</v>
      </c>
      <c r="D4753">
        <v>3</v>
      </c>
      <c r="E4753">
        <v>24.21</v>
      </c>
      <c r="F4753">
        <v>72.62</v>
      </c>
      <c r="G4753" t="s">
        <v>25</v>
      </c>
      <c r="H4753" t="s">
        <v>17</v>
      </c>
      <c r="I4753" s="1">
        <v>45185</v>
      </c>
      <c r="J4753">
        <f>YEAR(spending_patterns_detailed[[#This Row],[Transaction Date]])</f>
        <v>2023</v>
      </c>
      <c r="K4753" t="str">
        <f>TEXT(spending_patterns_detailed[[#This Row],[Transaction Date]],"mmm")</f>
        <v>Sep</v>
      </c>
      <c r="L47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54" spans="1:13" x14ac:dyDescent="0.4">
      <c r="A4754" t="s">
        <v>247</v>
      </c>
      <c r="B4754" t="s">
        <v>23</v>
      </c>
      <c r="C4754" t="s">
        <v>34</v>
      </c>
      <c r="D4754">
        <v>2</v>
      </c>
      <c r="E4754">
        <v>78.87</v>
      </c>
      <c r="F4754">
        <v>157.74</v>
      </c>
      <c r="G4754" t="s">
        <v>25</v>
      </c>
      <c r="H4754" t="s">
        <v>17</v>
      </c>
      <c r="I4754" s="1">
        <v>45595</v>
      </c>
      <c r="J4754">
        <f>YEAR(spending_patterns_detailed[[#This Row],[Transaction Date]])</f>
        <v>2024</v>
      </c>
      <c r="K4754" t="str">
        <f>TEXT(spending_patterns_detailed[[#This Row],[Transaction Date]],"mmm")</f>
        <v>Oct</v>
      </c>
      <c r="L47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55" spans="1:13" x14ac:dyDescent="0.4">
      <c r="A4755" t="s">
        <v>184</v>
      </c>
      <c r="B4755" t="s">
        <v>19</v>
      </c>
      <c r="C4755" t="s">
        <v>20</v>
      </c>
      <c r="D4755">
        <v>1</v>
      </c>
      <c r="E4755">
        <v>57.35</v>
      </c>
      <c r="F4755">
        <v>57.35</v>
      </c>
      <c r="G4755" t="s">
        <v>12</v>
      </c>
      <c r="H4755" t="s">
        <v>17</v>
      </c>
      <c r="I4755" s="1">
        <v>45593</v>
      </c>
      <c r="J4755">
        <f>YEAR(spending_patterns_detailed[[#This Row],[Transaction Date]])</f>
        <v>2024</v>
      </c>
      <c r="K4755" t="str">
        <f>TEXT(spending_patterns_detailed[[#This Row],[Transaction Date]],"mmm")</f>
        <v>Oct</v>
      </c>
      <c r="L47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56" spans="1:13" x14ac:dyDescent="0.4">
      <c r="A4756" t="s">
        <v>272</v>
      </c>
      <c r="B4756" t="s">
        <v>31</v>
      </c>
      <c r="C4756" t="s">
        <v>94</v>
      </c>
      <c r="D4756">
        <v>1</v>
      </c>
      <c r="E4756">
        <v>59.98</v>
      </c>
      <c r="F4756">
        <v>59.98</v>
      </c>
      <c r="G4756" t="s">
        <v>38</v>
      </c>
      <c r="H4756" t="s">
        <v>17</v>
      </c>
      <c r="I4756" s="1">
        <v>45444</v>
      </c>
      <c r="J4756">
        <f>YEAR(spending_patterns_detailed[[#This Row],[Transaction Date]])</f>
        <v>2024</v>
      </c>
      <c r="K4756" t="str">
        <f>TEXT(spending_patterns_detailed[[#This Row],[Transaction Date]],"mmm")</f>
        <v>Jun</v>
      </c>
      <c r="L47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57" spans="1:13" x14ac:dyDescent="0.4">
      <c r="A4757" t="s">
        <v>264</v>
      </c>
      <c r="B4757" t="s">
        <v>56</v>
      </c>
      <c r="C4757" t="s">
        <v>57</v>
      </c>
      <c r="D4757">
        <v>3</v>
      </c>
      <c r="E4757">
        <v>43952.84</v>
      </c>
      <c r="F4757">
        <v>131858.51</v>
      </c>
      <c r="G4757" t="s">
        <v>38</v>
      </c>
      <c r="H4757" t="s">
        <v>13</v>
      </c>
      <c r="I4757" s="1">
        <v>45339</v>
      </c>
      <c r="J4757">
        <f>YEAR(spending_patterns_detailed[[#This Row],[Transaction Date]])</f>
        <v>2024</v>
      </c>
      <c r="K4757" t="str">
        <f>TEXT(spending_patterns_detailed[[#This Row],[Transaction Date]],"mmm")</f>
        <v>Feb</v>
      </c>
      <c r="L47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47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4758" spans="1:13" x14ac:dyDescent="0.4">
      <c r="A4758" t="s">
        <v>173</v>
      </c>
      <c r="B4758" t="s">
        <v>19</v>
      </c>
      <c r="C4758" t="s">
        <v>107</v>
      </c>
      <c r="D4758">
        <v>1</v>
      </c>
      <c r="E4758">
        <v>55.55</v>
      </c>
      <c r="F4758">
        <v>55.55</v>
      </c>
      <c r="G4758" t="s">
        <v>25</v>
      </c>
      <c r="H4758" t="s">
        <v>41</v>
      </c>
      <c r="I4758" s="1">
        <v>45081</v>
      </c>
      <c r="J4758">
        <f>YEAR(spending_patterns_detailed[[#This Row],[Transaction Date]])</f>
        <v>2023</v>
      </c>
      <c r="K4758" t="str">
        <f>TEXT(spending_patterns_detailed[[#This Row],[Transaction Date]],"mmm")</f>
        <v>Jun</v>
      </c>
      <c r="L47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59" spans="1:13" x14ac:dyDescent="0.4">
      <c r="A4759" t="s">
        <v>249</v>
      </c>
      <c r="B4759" t="s">
        <v>61</v>
      </c>
      <c r="C4759" t="s">
        <v>78</v>
      </c>
      <c r="D4759">
        <v>1</v>
      </c>
      <c r="E4759">
        <v>942.46</v>
      </c>
      <c r="F4759">
        <v>942.46</v>
      </c>
      <c r="G4759" t="s">
        <v>38</v>
      </c>
      <c r="H4759" t="s">
        <v>41</v>
      </c>
      <c r="I4759" s="1">
        <v>45005</v>
      </c>
      <c r="J4759">
        <f>YEAR(spending_patterns_detailed[[#This Row],[Transaction Date]])</f>
        <v>2023</v>
      </c>
      <c r="K4759" t="str">
        <f>TEXT(spending_patterns_detailed[[#This Row],[Transaction Date]],"mmm")</f>
        <v>Mar</v>
      </c>
      <c r="L47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60" spans="1:13" x14ac:dyDescent="0.4">
      <c r="A4760" t="s">
        <v>125</v>
      </c>
      <c r="B4760" t="s">
        <v>70</v>
      </c>
      <c r="C4760" t="s">
        <v>71</v>
      </c>
      <c r="D4760">
        <v>5</v>
      </c>
      <c r="E4760">
        <v>17.61</v>
      </c>
      <c r="F4760">
        <v>88.05</v>
      </c>
      <c r="G4760" t="s">
        <v>12</v>
      </c>
      <c r="H4760" t="s">
        <v>41</v>
      </c>
      <c r="I4760" s="1">
        <v>45424</v>
      </c>
      <c r="J4760">
        <f>YEAR(spending_patterns_detailed[[#This Row],[Transaction Date]])</f>
        <v>2024</v>
      </c>
      <c r="K4760" t="str">
        <f>TEXT(spending_patterns_detailed[[#This Row],[Transaction Date]],"mmm")</f>
        <v>May</v>
      </c>
      <c r="L47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61" spans="1:13" x14ac:dyDescent="0.4">
      <c r="A4761" t="s">
        <v>205</v>
      </c>
      <c r="B4761" t="s">
        <v>15</v>
      </c>
      <c r="C4761" t="s">
        <v>135</v>
      </c>
      <c r="D4761">
        <v>2</v>
      </c>
      <c r="E4761">
        <v>9.58</v>
      </c>
      <c r="F4761">
        <v>19.16</v>
      </c>
      <c r="G4761" t="s">
        <v>38</v>
      </c>
      <c r="H4761" t="s">
        <v>13</v>
      </c>
      <c r="I4761" s="1">
        <v>45307</v>
      </c>
      <c r="J4761">
        <f>YEAR(spending_patterns_detailed[[#This Row],[Transaction Date]])</f>
        <v>2024</v>
      </c>
      <c r="K4761" t="str">
        <f>TEXT(spending_patterns_detailed[[#This Row],[Transaction Date]],"mmm")</f>
        <v>Jan</v>
      </c>
      <c r="L47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62" spans="1:13" x14ac:dyDescent="0.4">
      <c r="A4762" t="s">
        <v>186</v>
      </c>
      <c r="B4762" t="s">
        <v>61</v>
      </c>
      <c r="C4762" t="s">
        <v>82</v>
      </c>
      <c r="D4762">
        <v>1</v>
      </c>
      <c r="E4762">
        <v>488.4</v>
      </c>
      <c r="F4762">
        <v>488.4</v>
      </c>
      <c r="G4762" t="s">
        <v>21</v>
      </c>
      <c r="H4762" t="s">
        <v>13</v>
      </c>
      <c r="I4762" s="1">
        <v>45631</v>
      </c>
      <c r="J4762">
        <f>YEAR(spending_patterns_detailed[[#This Row],[Transaction Date]])</f>
        <v>2024</v>
      </c>
      <c r="K4762" t="str">
        <f>TEXT(spending_patterns_detailed[[#This Row],[Transaction Date]],"mmm")</f>
        <v>Dec</v>
      </c>
      <c r="L47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63" spans="1:13" x14ac:dyDescent="0.4">
      <c r="A4763" t="s">
        <v>240</v>
      </c>
      <c r="B4763" t="s">
        <v>49</v>
      </c>
      <c r="C4763" t="s">
        <v>197</v>
      </c>
      <c r="D4763">
        <v>5</v>
      </c>
      <c r="E4763">
        <v>35.35</v>
      </c>
      <c r="F4763">
        <v>176.76</v>
      </c>
      <c r="G4763" t="s">
        <v>25</v>
      </c>
      <c r="H4763" t="s">
        <v>17</v>
      </c>
      <c r="I4763" s="1">
        <v>45099</v>
      </c>
      <c r="J4763">
        <f>YEAR(spending_patterns_detailed[[#This Row],[Transaction Date]])</f>
        <v>2023</v>
      </c>
      <c r="K4763" t="str">
        <f>TEXT(spending_patterns_detailed[[#This Row],[Transaction Date]],"mmm")</f>
        <v>Jun</v>
      </c>
      <c r="L47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64" spans="1:13" x14ac:dyDescent="0.4">
      <c r="A4764" t="s">
        <v>99</v>
      </c>
      <c r="B4764" t="s">
        <v>56</v>
      </c>
      <c r="C4764" t="s">
        <v>59</v>
      </c>
      <c r="D4764">
        <v>1</v>
      </c>
      <c r="E4764">
        <v>48.73</v>
      </c>
      <c r="F4764">
        <v>48.73</v>
      </c>
      <c r="G4764" t="s">
        <v>38</v>
      </c>
      <c r="H4764" t="s">
        <v>13</v>
      </c>
      <c r="I4764" s="1">
        <v>45356</v>
      </c>
      <c r="J4764">
        <f>YEAR(spending_patterns_detailed[[#This Row],[Transaction Date]])</f>
        <v>2024</v>
      </c>
      <c r="K4764" t="str">
        <f>TEXT(spending_patterns_detailed[[#This Row],[Transaction Date]],"mmm")</f>
        <v>Mar</v>
      </c>
      <c r="L47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65" spans="1:13" x14ac:dyDescent="0.4">
      <c r="A4765" t="s">
        <v>260</v>
      </c>
      <c r="B4765" t="s">
        <v>36</v>
      </c>
      <c r="C4765" t="s">
        <v>76</v>
      </c>
      <c r="D4765">
        <v>1</v>
      </c>
      <c r="E4765">
        <v>42.57</v>
      </c>
      <c r="F4765">
        <v>42.57</v>
      </c>
      <c r="G4765" t="s">
        <v>25</v>
      </c>
      <c r="H4765" t="s">
        <v>41</v>
      </c>
      <c r="I4765" s="1">
        <v>45509</v>
      </c>
      <c r="J4765">
        <f>YEAR(spending_patterns_detailed[[#This Row],[Transaction Date]])</f>
        <v>2024</v>
      </c>
      <c r="K4765" t="str">
        <f>TEXT(spending_patterns_detailed[[#This Row],[Transaction Date]],"mmm")</f>
        <v>Aug</v>
      </c>
      <c r="L47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66" spans="1:13" x14ac:dyDescent="0.4">
      <c r="A4766" t="s">
        <v>141</v>
      </c>
      <c r="B4766" t="s">
        <v>27</v>
      </c>
      <c r="C4766" t="s">
        <v>153</v>
      </c>
      <c r="D4766">
        <v>4</v>
      </c>
      <c r="E4766">
        <v>83.78</v>
      </c>
      <c r="F4766">
        <v>335.12</v>
      </c>
      <c r="G4766" t="s">
        <v>21</v>
      </c>
      <c r="H4766" t="s">
        <v>17</v>
      </c>
      <c r="I4766" s="1">
        <v>44935</v>
      </c>
      <c r="J4766">
        <f>YEAR(spending_patterns_detailed[[#This Row],[Transaction Date]])</f>
        <v>2023</v>
      </c>
      <c r="K4766" t="str">
        <f>TEXT(spending_patterns_detailed[[#This Row],[Transaction Date]],"mmm")</f>
        <v>Jan</v>
      </c>
      <c r="L47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67" spans="1:13" x14ac:dyDescent="0.4">
      <c r="A4767" t="s">
        <v>18</v>
      </c>
      <c r="B4767" t="s">
        <v>31</v>
      </c>
      <c r="C4767" t="s">
        <v>94</v>
      </c>
      <c r="D4767">
        <v>1</v>
      </c>
      <c r="E4767">
        <v>64.459999999999994</v>
      </c>
      <c r="F4767">
        <v>64.459999999999994</v>
      </c>
      <c r="G4767" t="s">
        <v>38</v>
      </c>
      <c r="H4767" t="s">
        <v>41</v>
      </c>
      <c r="I4767" s="1">
        <v>45461</v>
      </c>
      <c r="J4767">
        <f>YEAR(spending_patterns_detailed[[#This Row],[Transaction Date]])</f>
        <v>2024</v>
      </c>
      <c r="K4767" t="str">
        <f>TEXT(spending_patterns_detailed[[#This Row],[Transaction Date]],"mmm")</f>
        <v>Jun</v>
      </c>
      <c r="L47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68" spans="1:13" x14ac:dyDescent="0.4">
      <c r="A4768" t="s">
        <v>254</v>
      </c>
      <c r="B4768" t="s">
        <v>46</v>
      </c>
      <c r="C4768" t="s">
        <v>47</v>
      </c>
      <c r="D4768">
        <v>1</v>
      </c>
      <c r="E4768">
        <v>2.31</v>
      </c>
      <c r="F4768">
        <v>2.31</v>
      </c>
      <c r="G4768" t="s">
        <v>38</v>
      </c>
      <c r="H4768" t="s">
        <v>13</v>
      </c>
      <c r="I4768" s="1">
        <v>45609</v>
      </c>
      <c r="J4768">
        <f>YEAR(spending_patterns_detailed[[#This Row],[Transaction Date]])</f>
        <v>2024</v>
      </c>
      <c r="K4768" t="str">
        <f>TEXT(spending_patterns_detailed[[#This Row],[Transaction Date]],"mmm")</f>
        <v>Nov</v>
      </c>
      <c r="L47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769" spans="1:13" x14ac:dyDescent="0.4">
      <c r="A4769" t="s">
        <v>113</v>
      </c>
      <c r="B4769" t="s">
        <v>23</v>
      </c>
      <c r="C4769" t="s">
        <v>143</v>
      </c>
      <c r="D4769">
        <v>1</v>
      </c>
      <c r="E4769">
        <v>280.41000000000003</v>
      </c>
      <c r="F4769">
        <v>280.41000000000003</v>
      </c>
      <c r="G4769" t="s">
        <v>21</v>
      </c>
      <c r="H4769" t="s">
        <v>17</v>
      </c>
      <c r="I4769" s="1">
        <v>45362</v>
      </c>
      <c r="J4769">
        <f>YEAR(spending_patterns_detailed[[#This Row],[Transaction Date]])</f>
        <v>2024</v>
      </c>
      <c r="K4769" t="str">
        <f>TEXT(spending_patterns_detailed[[#This Row],[Transaction Date]],"mmm")</f>
        <v>Mar</v>
      </c>
      <c r="L47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70" spans="1:13" x14ac:dyDescent="0.4">
      <c r="A4770" t="s">
        <v>182</v>
      </c>
      <c r="B4770" t="s">
        <v>56</v>
      </c>
      <c r="C4770" t="s">
        <v>59</v>
      </c>
      <c r="D4770">
        <v>2</v>
      </c>
      <c r="E4770">
        <v>114.95</v>
      </c>
      <c r="F4770">
        <v>229.9</v>
      </c>
      <c r="G4770" t="s">
        <v>21</v>
      </c>
      <c r="H4770" t="s">
        <v>13</v>
      </c>
      <c r="I4770" s="1">
        <v>45030</v>
      </c>
      <c r="J4770">
        <f>YEAR(spending_patterns_detailed[[#This Row],[Transaction Date]])</f>
        <v>2023</v>
      </c>
      <c r="K4770" t="str">
        <f>TEXT(spending_patterns_detailed[[#This Row],[Transaction Date]],"mmm")</f>
        <v>Apr</v>
      </c>
      <c r="L47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71" spans="1:13" x14ac:dyDescent="0.4">
      <c r="A4771" t="s">
        <v>246</v>
      </c>
      <c r="B4771" t="s">
        <v>15</v>
      </c>
      <c r="C4771" t="s">
        <v>135</v>
      </c>
      <c r="D4771">
        <v>1</v>
      </c>
      <c r="E4771">
        <v>19.02</v>
      </c>
      <c r="F4771">
        <v>19.02</v>
      </c>
      <c r="G4771" t="s">
        <v>38</v>
      </c>
      <c r="H4771" t="s">
        <v>17</v>
      </c>
      <c r="I4771" s="1">
        <v>45666</v>
      </c>
      <c r="J4771">
        <f>YEAR(spending_patterns_detailed[[#This Row],[Transaction Date]])</f>
        <v>2025</v>
      </c>
      <c r="K4771" t="str">
        <f>TEXT(spending_patterns_detailed[[#This Row],[Transaction Date]],"mmm")</f>
        <v>Jan</v>
      </c>
      <c r="L47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72" spans="1:13" x14ac:dyDescent="0.4">
      <c r="A4772" t="s">
        <v>45</v>
      </c>
      <c r="B4772" t="s">
        <v>46</v>
      </c>
      <c r="C4772" t="s">
        <v>162</v>
      </c>
      <c r="D4772">
        <v>3</v>
      </c>
      <c r="E4772">
        <v>7.36</v>
      </c>
      <c r="F4772">
        <v>22.08</v>
      </c>
      <c r="G4772" t="s">
        <v>21</v>
      </c>
      <c r="H4772" t="s">
        <v>17</v>
      </c>
      <c r="I4772" s="1">
        <v>45166</v>
      </c>
      <c r="J4772">
        <f>YEAR(spending_patterns_detailed[[#This Row],[Transaction Date]])</f>
        <v>2023</v>
      </c>
      <c r="K4772" t="str">
        <f>TEXT(spending_patterns_detailed[[#This Row],[Transaction Date]],"mmm")</f>
        <v>Aug</v>
      </c>
      <c r="L47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73" spans="1:13" x14ac:dyDescent="0.4">
      <c r="A4773" t="s">
        <v>111</v>
      </c>
      <c r="B4773" t="s">
        <v>10</v>
      </c>
      <c r="C4773" t="s">
        <v>87</v>
      </c>
      <c r="D4773">
        <v>5</v>
      </c>
      <c r="E4773">
        <v>4.63</v>
      </c>
      <c r="F4773">
        <v>23.14</v>
      </c>
      <c r="G4773" t="s">
        <v>12</v>
      </c>
      <c r="H4773" t="s">
        <v>17</v>
      </c>
      <c r="I4773" s="1">
        <v>45471</v>
      </c>
      <c r="J4773">
        <f>YEAR(spending_patterns_detailed[[#This Row],[Transaction Date]])</f>
        <v>2024</v>
      </c>
      <c r="K4773" t="str">
        <f>TEXT(spending_patterns_detailed[[#This Row],[Transaction Date]],"mmm")</f>
        <v>Jun</v>
      </c>
      <c r="L47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74" spans="1:13" x14ac:dyDescent="0.4">
      <c r="A4774" t="s">
        <v>156</v>
      </c>
      <c r="B4774" t="s">
        <v>31</v>
      </c>
      <c r="C4774" t="s">
        <v>32</v>
      </c>
      <c r="D4774">
        <v>1</v>
      </c>
      <c r="E4774">
        <v>183.84</v>
      </c>
      <c r="F4774">
        <v>183.84</v>
      </c>
      <c r="G4774" t="s">
        <v>38</v>
      </c>
      <c r="H4774" t="s">
        <v>17</v>
      </c>
      <c r="I4774" s="1">
        <v>45026</v>
      </c>
      <c r="J4774">
        <f>YEAR(spending_patterns_detailed[[#This Row],[Transaction Date]])</f>
        <v>2023</v>
      </c>
      <c r="K4774" t="str">
        <f>TEXT(spending_patterns_detailed[[#This Row],[Transaction Date]],"mmm")</f>
        <v>Apr</v>
      </c>
      <c r="L47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75" spans="1:13" x14ac:dyDescent="0.4">
      <c r="A4775" t="s">
        <v>264</v>
      </c>
      <c r="B4775" t="s">
        <v>10</v>
      </c>
      <c r="C4775" t="s">
        <v>181</v>
      </c>
      <c r="D4775">
        <v>4</v>
      </c>
      <c r="E4775">
        <v>7.78</v>
      </c>
      <c r="F4775">
        <v>31.11</v>
      </c>
      <c r="G4775" t="s">
        <v>25</v>
      </c>
      <c r="H4775" t="s">
        <v>13</v>
      </c>
      <c r="I4775" s="1">
        <v>45260</v>
      </c>
      <c r="J4775">
        <f>YEAR(spending_patterns_detailed[[#This Row],[Transaction Date]])</f>
        <v>2023</v>
      </c>
      <c r="K4775" t="str">
        <f>TEXT(spending_patterns_detailed[[#This Row],[Transaction Date]],"mmm")</f>
        <v>Nov</v>
      </c>
      <c r="L47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76" spans="1:13" x14ac:dyDescent="0.4">
      <c r="A4776" t="s">
        <v>238</v>
      </c>
      <c r="B4776" t="s">
        <v>61</v>
      </c>
      <c r="C4776" t="s">
        <v>78</v>
      </c>
      <c r="D4776">
        <v>1</v>
      </c>
      <c r="E4776">
        <v>720.36</v>
      </c>
      <c r="F4776">
        <v>720.36</v>
      </c>
      <c r="G4776" t="s">
        <v>38</v>
      </c>
      <c r="H4776" t="s">
        <v>41</v>
      </c>
      <c r="I4776" s="1">
        <v>45193</v>
      </c>
      <c r="J4776">
        <f>YEAR(spending_patterns_detailed[[#This Row],[Transaction Date]])</f>
        <v>2023</v>
      </c>
      <c r="K4776" t="str">
        <f>TEXT(spending_patterns_detailed[[#This Row],[Transaction Date]],"mmm")</f>
        <v>Sep</v>
      </c>
      <c r="L47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77" spans="1:13" x14ac:dyDescent="0.4">
      <c r="A4777" t="s">
        <v>237</v>
      </c>
      <c r="B4777" t="s">
        <v>10</v>
      </c>
      <c r="C4777" t="s">
        <v>87</v>
      </c>
      <c r="D4777">
        <v>3</v>
      </c>
      <c r="E4777">
        <v>1.8</v>
      </c>
      <c r="F4777">
        <v>5.41</v>
      </c>
      <c r="G4777" t="s">
        <v>21</v>
      </c>
      <c r="H4777" t="s">
        <v>41</v>
      </c>
      <c r="I4777" s="1">
        <v>45394</v>
      </c>
      <c r="J4777">
        <f>YEAR(spending_patterns_detailed[[#This Row],[Transaction Date]])</f>
        <v>2024</v>
      </c>
      <c r="K4777" t="str">
        <f>TEXT(spending_patterns_detailed[[#This Row],[Transaction Date]],"mmm")</f>
        <v>Apr</v>
      </c>
      <c r="L47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778" spans="1:13" x14ac:dyDescent="0.4">
      <c r="A4778" t="s">
        <v>95</v>
      </c>
      <c r="B4778" t="s">
        <v>23</v>
      </c>
      <c r="C4778" t="s">
        <v>24</v>
      </c>
      <c r="D4778">
        <v>4</v>
      </c>
      <c r="E4778">
        <v>10.93</v>
      </c>
      <c r="F4778">
        <v>43.71</v>
      </c>
      <c r="G4778" t="s">
        <v>38</v>
      </c>
      <c r="H4778" t="s">
        <v>13</v>
      </c>
      <c r="I4778" s="1">
        <v>45305</v>
      </c>
      <c r="J4778">
        <f>YEAR(spending_patterns_detailed[[#This Row],[Transaction Date]])</f>
        <v>2024</v>
      </c>
      <c r="K4778" t="str">
        <f>TEXT(spending_patterns_detailed[[#This Row],[Transaction Date]],"mmm")</f>
        <v>Jan</v>
      </c>
      <c r="L47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79" spans="1:13" x14ac:dyDescent="0.4">
      <c r="A4779" t="s">
        <v>257</v>
      </c>
      <c r="B4779" t="s">
        <v>19</v>
      </c>
      <c r="C4779" t="s">
        <v>149</v>
      </c>
      <c r="D4779">
        <v>1</v>
      </c>
      <c r="E4779">
        <v>1109.5999999999999</v>
      </c>
      <c r="F4779">
        <v>1109.5999999999999</v>
      </c>
      <c r="G4779" t="s">
        <v>21</v>
      </c>
      <c r="H4779" t="s">
        <v>17</v>
      </c>
      <c r="I4779" s="1">
        <v>45517</v>
      </c>
      <c r="J4779">
        <f>YEAR(spending_patterns_detailed[[#This Row],[Transaction Date]])</f>
        <v>2024</v>
      </c>
      <c r="K4779" t="str">
        <f>TEXT(spending_patterns_detailed[[#This Row],[Transaction Date]],"mmm")</f>
        <v>Aug</v>
      </c>
      <c r="L47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7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780" spans="1:13" x14ac:dyDescent="0.4">
      <c r="A4780" t="s">
        <v>233</v>
      </c>
      <c r="B4780" t="s">
        <v>23</v>
      </c>
      <c r="C4780" t="s">
        <v>143</v>
      </c>
      <c r="D4780">
        <v>4</v>
      </c>
      <c r="E4780">
        <v>417.63</v>
      </c>
      <c r="F4780">
        <v>1670.52</v>
      </c>
      <c r="G4780" t="s">
        <v>38</v>
      </c>
      <c r="H4780" t="s">
        <v>17</v>
      </c>
      <c r="I4780" s="1">
        <v>45357</v>
      </c>
      <c r="J4780">
        <f>YEAR(spending_patterns_detailed[[#This Row],[Transaction Date]])</f>
        <v>2024</v>
      </c>
      <c r="K4780" t="str">
        <f>TEXT(spending_patterns_detailed[[#This Row],[Transaction Date]],"mmm")</f>
        <v>Mar</v>
      </c>
      <c r="L47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781" spans="1:13" x14ac:dyDescent="0.4">
      <c r="A4781" t="s">
        <v>141</v>
      </c>
      <c r="B4781" t="s">
        <v>100</v>
      </c>
      <c r="C4781" t="s">
        <v>101</v>
      </c>
      <c r="D4781">
        <v>1</v>
      </c>
      <c r="E4781">
        <v>13.24</v>
      </c>
      <c r="F4781">
        <v>13.24</v>
      </c>
      <c r="G4781" t="s">
        <v>38</v>
      </c>
      <c r="H4781" t="s">
        <v>13</v>
      </c>
      <c r="I4781" s="1">
        <v>45360</v>
      </c>
      <c r="J4781">
        <f>YEAR(spending_patterns_detailed[[#This Row],[Transaction Date]])</f>
        <v>2024</v>
      </c>
      <c r="K4781" t="str">
        <f>TEXT(spending_patterns_detailed[[#This Row],[Transaction Date]],"mmm")</f>
        <v>Mar</v>
      </c>
      <c r="L47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82" spans="1:13" x14ac:dyDescent="0.4">
      <c r="A4782" t="s">
        <v>99</v>
      </c>
      <c r="B4782" t="s">
        <v>61</v>
      </c>
      <c r="C4782" t="s">
        <v>78</v>
      </c>
      <c r="D4782">
        <v>1</v>
      </c>
      <c r="E4782">
        <v>979.26</v>
      </c>
      <c r="F4782">
        <v>979.26</v>
      </c>
      <c r="G4782" t="s">
        <v>25</v>
      </c>
      <c r="H4782" t="s">
        <v>41</v>
      </c>
      <c r="I4782" s="1">
        <v>45381</v>
      </c>
      <c r="J4782">
        <f>YEAR(spending_patterns_detailed[[#This Row],[Transaction Date]])</f>
        <v>2024</v>
      </c>
      <c r="K4782" t="str">
        <f>TEXT(spending_patterns_detailed[[#This Row],[Transaction Date]],"mmm")</f>
        <v>Mar</v>
      </c>
      <c r="L47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83" spans="1:13" x14ac:dyDescent="0.4">
      <c r="A4783" t="s">
        <v>207</v>
      </c>
      <c r="B4783" t="s">
        <v>15</v>
      </c>
      <c r="C4783" t="s">
        <v>135</v>
      </c>
      <c r="D4783">
        <v>5</v>
      </c>
      <c r="E4783">
        <v>8.86</v>
      </c>
      <c r="F4783">
        <v>44.29</v>
      </c>
      <c r="G4783" t="s">
        <v>21</v>
      </c>
      <c r="H4783" t="s">
        <v>17</v>
      </c>
      <c r="I4783" s="1">
        <v>45570</v>
      </c>
      <c r="J4783">
        <f>YEAR(spending_patterns_detailed[[#This Row],[Transaction Date]])</f>
        <v>2024</v>
      </c>
      <c r="K4783" t="str">
        <f>TEXT(spending_patterns_detailed[[#This Row],[Transaction Date]],"mmm")</f>
        <v>Oct</v>
      </c>
      <c r="L47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84" spans="1:13" x14ac:dyDescent="0.4">
      <c r="A4784" t="s">
        <v>111</v>
      </c>
      <c r="B4784" t="s">
        <v>31</v>
      </c>
      <c r="C4784" t="s">
        <v>94</v>
      </c>
      <c r="D4784">
        <v>1</v>
      </c>
      <c r="E4784">
        <v>63.47</v>
      </c>
      <c r="F4784">
        <v>63.47</v>
      </c>
      <c r="G4784" t="s">
        <v>38</v>
      </c>
      <c r="H4784" t="s">
        <v>17</v>
      </c>
      <c r="I4784" s="1">
        <v>45094</v>
      </c>
      <c r="J4784">
        <f>YEAR(spending_patterns_detailed[[#This Row],[Transaction Date]])</f>
        <v>2023</v>
      </c>
      <c r="K4784" t="str">
        <f>TEXT(spending_patterns_detailed[[#This Row],[Transaction Date]],"mmm")</f>
        <v>Jun</v>
      </c>
      <c r="L47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85" spans="1:13" x14ac:dyDescent="0.4">
      <c r="A4785" t="s">
        <v>268</v>
      </c>
      <c r="B4785" t="s">
        <v>23</v>
      </c>
      <c r="C4785" t="s">
        <v>34</v>
      </c>
      <c r="D4785">
        <v>2</v>
      </c>
      <c r="E4785">
        <v>197.92</v>
      </c>
      <c r="F4785">
        <v>395.84</v>
      </c>
      <c r="G4785" t="s">
        <v>12</v>
      </c>
      <c r="H4785" t="s">
        <v>41</v>
      </c>
      <c r="I4785" s="1">
        <v>45227</v>
      </c>
      <c r="J4785">
        <f>YEAR(spending_patterns_detailed[[#This Row],[Transaction Date]])</f>
        <v>2023</v>
      </c>
      <c r="K4785" t="str">
        <f>TEXT(spending_patterns_detailed[[#This Row],[Transaction Date]],"mmm")</f>
        <v>Oct</v>
      </c>
      <c r="L47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86" spans="1:13" x14ac:dyDescent="0.4">
      <c r="A4786" t="s">
        <v>176</v>
      </c>
      <c r="B4786" t="s">
        <v>27</v>
      </c>
      <c r="C4786" t="s">
        <v>54</v>
      </c>
      <c r="D4786">
        <v>2</v>
      </c>
      <c r="E4786">
        <v>101.77</v>
      </c>
      <c r="F4786">
        <v>203.54</v>
      </c>
      <c r="G4786" t="s">
        <v>12</v>
      </c>
      <c r="H4786" t="s">
        <v>13</v>
      </c>
      <c r="I4786" s="1">
        <v>45335</v>
      </c>
      <c r="J4786">
        <f>YEAR(spending_patterns_detailed[[#This Row],[Transaction Date]])</f>
        <v>2024</v>
      </c>
      <c r="K4786" t="str">
        <f>TEXT(spending_patterns_detailed[[#This Row],[Transaction Date]],"mmm")</f>
        <v>Feb</v>
      </c>
      <c r="L47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87" spans="1:13" x14ac:dyDescent="0.4">
      <c r="A4787" t="s">
        <v>229</v>
      </c>
      <c r="B4787" t="s">
        <v>10</v>
      </c>
      <c r="C4787" t="s">
        <v>87</v>
      </c>
      <c r="D4787">
        <v>3</v>
      </c>
      <c r="E4787">
        <v>4.66</v>
      </c>
      <c r="F4787">
        <v>13.99</v>
      </c>
      <c r="G4787" t="s">
        <v>25</v>
      </c>
      <c r="H4787" t="s">
        <v>13</v>
      </c>
      <c r="I4787" s="1">
        <v>45486</v>
      </c>
      <c r="J4787">
        <f>YEAR(spending_patterns_detailed[[#This Row],[Transaction Date]])</f>
        <v>2024</v>
      </c>
      <c r="K4787" t="str">
        <f>TEXT(spending_patterns_detailed[[#This Row],[Transaction Date]],"mmm")</f>
        <v>Jul</v>
      </c>
      <c r="L47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88" spans="1:13" x14ac:dyDescent="0.4">
      <c r="A4788" t="s">
        <v>39</v>
      </c>
      <c r="B4788" t="s">
        <v>27</v>
      </c>
      <c r="C4788" t="s">
        <v>28</v>
      </c>
      <c r="D4788">
        <v>5</v>
      </c>
      <c r="E4788">
        <v>27.74</v>
      </c>
      <c r="F4788">
        <v>138.72</v>
      </c>
      <c r="G4788" t="s">
        <v>25</v>
      </c>
      <c r="H4788" t="s">
        <v>17</v>
      </c>
      <c r="I4788" s="1">
        <v>45650</v>
      </c>
      <c r="J4788">
        <f>YEAR(spending_patterns_detailed[[#This Row],[Transaction Date]])</f>
        <v>2024</v>
      </c>
      <c r="K4788" t="str">
        <f>TEXT(spending_patterns_detailed[[#This Row],[Transaction Date]],"mmm")</f>
        <v>Dec</v>
      </c>
      <c r="L47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89" spans="1:13" x14ac:dyDescent="0.4">
      <c r="A4789" t="s">
        <v>99</v>
      </c>
      <c r="B4789" t="s">
        <v>31</v>
      </c>
      <c r="C4789" t="s">
        <v>80</v>
      </c>
      <c r="D4789">
        <v>1</v>
      </c>
      <c r="E4789">
        <v>2.37</v>
      </c>
      <c r="F4789">
        <v>2.37</v>
      </c>
      <c r="G4789" t="s">
        <v>38</v>
      </c>
      <c r="H4789" t="s">
        <v>41</v>
      </c>
      <c r="I4789" s="1">
        <v>45335</v>
      </c>
      <c r="J4789">
        <f>YEAR(spending_patterns_detailed[[#This Row],[Transaction Date]])</f>
        <v>2024</v>
      </c>
      <c r="K4789" t="str">
        <f>TEXT(spending_patterns_detailed[[#This Row],[Transaction Date]],"mmm")</f>
        <v>Feb</v>
      </c>
      <c r="L47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790" spans="1:13" x14ac:dyDescent="0.4">
      <c r="A4790" t="s">
        <v>275</v>
      </c>
      <c r="B4790" t="s">
        <v>100</v>
      </c>
      <c r="C4790" t="s">
        <v>101</v>
      </c>
      <c r="D4790">
        <v>1</v>
      </c>
      <c r="E4790">
        <v>18.89</v>
      </c>
      <c r="F4790">
        <v>18.89</v>
      </c>
      <c r="G4790" t="s">
        <v>21</v>
      </c>
      <c r="H4790" t="s">
        <v>13</v>
      </c>
      <c r="I4790" s="1">
        <v>45452</v>
      </c>
      <c r="J4790">
        <f>YEAR(spending_patterns_detailed[[#This Row],[Transaction Date]])</f>
        <v>2024</v>
      </c>
      <c r="K4790" t="str">
        <f>TEXT(spending_patterns_detailed[[#This Row],[Transaction Date]],"mmm")</f>
        <v>Jun</v>
      </c>
      <c r="L47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91" spans="1:13" x14ac:dyDescent="0.4">
      <c r="A4791" t="s">
        <v>263</v>
      </c>
      <c r="B4791" t="s">
        <v>19</v>
      </c>
      <c r="C4791" t="s">
        <v>107</v>
      </c>
      <c r="D4791">
        <v>1</v>
      </c>
      <c r="E4791">
        <v>89.44</v>
      </c>
      <c r="F4791">
        <v>89.44</v>
      </c>
      <c r="G4791" t="s">
        <v>21</v>
      </c>
      <c r="H4791" t="s">
        <v>41</v>
      </c>
      <c r="I4791" s="1">
        <v>45540</v>
      </c>
      <c r="J4791">
        <f>YEAR(spending_patterns_detailed[[#This Row],[Transaction Date]])</f>
        <v>2024</v>
      </c>
      <c r="K4791" t="str">
        <f>TEXT(spending_patterns_detailed[[#This Row],[Transaction Date]],"mmm")</f>
        <v>Sep</v>
      </c>
      <c r="L47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92" spans="1:13" x14ac:dyDescent="0.4">
      <c r="A4792" t="s">
        <v>123</v>
      </c>
      <c r="B4792" t="s">
        <v>19</v>
      </c>
      <c r="C4792" t="s">
        <v>149</v>
      </c>
      <c r="D4792">
        <v>1</v>
      </c>
      <c r="E4792">
        <v>1597.07</v>
      </c>
      <c r="F4792">
        <v>1597.07</v>
      </c>
      <c r="G4792" t="s">
        <v>21</v>
      </c>
      <c r="H4792" t="s">
        <v>41</v>
      </c>
      <c r="I4792" s="1">
        <v>45058</v>
      </c>
      <c r="J4792">
        <f>YEAR(spending_patterns_detailed[[#This Row],[Transaction Date]])</f>
        <v>2023</v>
      </c>
      <c r="K4792" t="str">
        <f>TEXT(spending_patterns_detailed[[#This Row],[Transaction Date]],"mmm")</f>
        <v>May</v>
      </c>
      <c r="L47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7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793" spans="1:13" x14ac:dyDescent="0.4">
      <c r="A4793" t="s">
        <v>86</v>
      </c>
      <c r="B4793" t="s">
        <v>100</v>
      </c>
      <c r="C4793" t="s">
        <v>189</v>
      </c>
      <c r="D4793">
        <v>1</v>
      </c>
      <c r="E4793">
        <v>56.13</v>
      </c>
      <c r="F4793">
        <v>56.13</v>
      </c>
      <c r="G4793" t="s">
        <v>21</v>
      </c>
      <c r="H4793" t="s">
        <v>41</v>
      </c>
      <c r="I4793" s="1">
        <v>45584</v>
      </c>
      <c r="J4793">
        <f>YEAR(spending_patterns_detailed[[#This Row],[Transaction Date]])</f>
        <v>2024</v>
      </c>
      <c r="K4793" t="str">
        <f>TEXT(spending_patterns_detailed[[#This Row],[Transaction Date]],"mmm")</f>
        <v>Oct</v>
      </c>
      <c r="L47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94" spans="1:13" x14ac:dyDescent="0.4">
      <c r="A4794" t="s">
        <v>115</v>
      </c>
      <c r="B4794" t="s">
        <v>46</v>
      </c>
      <c r="C4794" t="s">
        <v>162</v>
      </c>
      <c r="D4794">
        <v>4</v>
      </c>
      <c r="E4794">
        <v>5.77</v>
      </c>
      <c r="F4794">
        <v>23.08</v>
      </c>
      <c r="G4794" t="s">
        <v>25</v>
      </c>
      <c r="H4794" t="s">
        <v>13</v>
      </c>
      <c r="I4794" s="1">
        <v>45097</v>
      </c>
      <c r="J4794">
        <f>YEAR(spending_patterns_detailed[[#This Row],[Transaction Date]])</f>
        <v>2023</v>
      </c>
      <c r="K4794" t="str">
        <f>TEXT(spending_patterns_detailed[[#This Row],[Transaction Date]],"mmm")</f>
        <v>Jun</v>
      </c>
      <c r="L47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95" spans="1:13" x14ac:dyDescent="0.4">
      <c r="A4795" t="s">
        <v>234</v>
      </c>
      <c r="B4795" t="s">
        <v>15</v>
      </c>
      <c r="C4795" t="s">
        <v>135</v>
      </c>
      <c r="D4795">
        <v>4</v>
      </c>
      <c r="E4795">
        <v>11.5</v>
      </c>
      <c r="F4795">
        <v>46.01</v>
      </c>
      <c r="G4795" t="s">
        <v>21</v>
      </c>
      <c r="H4795" t="s">
        <v>13</v>
      </c>
      <c r="I4795" s="1">
        <v>45656</v>
      </c>
      <c r="J4795">
        <f>YEAR(spending_patterns_detailed[[#This Row],[Transaction Date]])</f>
        <v>2024</v>
      </c>
      <c r="K4795" t="str">
        <f>TEXT(spending_patterns_detailed[[#This Row],[Transaction Date]],"mmm")</f>
        <v>Dec</v>
      </c>
      <c r="L47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96" spans="1:13" x14ac:dyDescent="0.4">
      <c r="A4796" t="s">
        <v>89</v>
      </c>
      <c r="B4796" t="s">
        <v>70</v>
      </c>
      <c r="C4796" t="s">
        <v>71</v>
      </c>
      <c r="D4796">
        <v>1</v>
      </c>
      <c r="E4796">
        <v>8.36</v>
      </c>
      <c r="F4796">
        <v>8.36</v>
      </c>
      <c r="G4796" t="s">
        <v>21</v>
      </c>
      <c r="H4796" t="s">
        <v>41</v>
      </c>
      <c r="I4796" s="1">
        <v>45146</v>
      </c>
      <c r="J4796">
        <f>YEAR(spending_patterns_detailed[[#This Row],[Transaction Date]])</f>
        <v>2023</v>
      </c>
      <c r="K4796" t="str">
        <f>TEXT(spending_patterns_detailed[[#This Row],[Transaction Date]],"mmm")</f>
        <v>Aug</v>
      </c>
      <c r="L47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797" spans="1:13" x14ac:dyDescent="0.4">
      <c r="A4797" t="s">
        <v>177</v>
      </c>
      <c r="B4797" t="s">
        <v>61</v>
      </c>
      <c r="C4797" t="s">
        <v>82</v>
      </c>
      <c r="D4797">
        <v>1</v>
      </c>
      <c r="E4797">
        <v>639.33000000000004</v>
      </c>
      <c r="F4797">
        <v>639.33000000000004</v>
      </c>
      <c r="G4797" t="s">
        <v>38</v>
      </c>
      <c r="H4797" t="s">
        <v>17</v>
      </c>
      <c r="I4797" s="1">
        <v>44935</v>
      </c>
      <c r="J4797">
        <f>YEAR(spending_patterns_detailed[[#This Row],[Transaction Date]])</f>
        <v>2023</v>
      </c>
      <c r="K4797" t="str">
        <f>TEXT(spending_patterns_detailed[[#This Row],[Transaction Date]],"mmm")</f>
        <v>Jan</v>
      </c>
      <c r="L47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7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798" spans="1:13" x14ac:dyDescent="0.4">
      <c r="A4798" t="s">
        <v>272</v>
      </c>
      <c r="B4798" t="s">
        <v>31</v>
      </c>
      <c r="C4798" t="s">
        <v>94</v>
      </c>
      <c r="D4798">
        <v>1</v>
      </c>
      <c r="E4798">
        <v>58.21</v>
      </c>
      <c r="F4798">
        <v>58.21</v>
      </c>
      <c r="G4798" t="s">
        <v>38</v>
      </c>
      <c r="H4798" t="s">
        <v>41</v>
      </c>
      <c r="I4798" s="1">
        <v>45233</v>
      </c>
      <c r="J4798">
        <f>YEAR(spending_patterns_detailed[[#This Row],[Transaction Date]])</f>
        <v>2023</v>
      </c>
      <c r="K4798" t="str">
        <f>TEXT(spending_patterns_detailed[[#This Row],[Transaction Date]],"mmm")</f>
        <v>Nov</v>
      </c>
      <c r="L47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7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799" spans="1:13" x14ac:dyDescent="0.4">
      <c r="A4799" t="s">
        <v>118</v>
      </c>
      <c r="B4799" t="s">
        <v>10</v>
      </c>
      <c r="C4799" t="s">
        <v>43</v>
      </c>
      <c r="D4799">
        <v>2</v>
      </c>
      <c r="E4799">
        <v>2.67</v>
      </c>
      <c r="F4799">
        <v>5.34</v>
      </c>
      <c r="G4799" t="s">
        <v>12</v>
      </c>
      <c r="H4799" t="s">
        <v>41</v>
      </c>
      <c r="I4799" s="1">
        <v>45244</v>
      </c>
      <c r="J4799">
        <f>YEAR(spending_patterns_detailed[[#This Row],[Transaction Date]])</f>
        <v>2023</v>
      </c>
      <c r="K4799" t="str">
        <f>TEXT(spending_patterns_detailed[[#This Row],[Transaction Date]],"mmm")</f>
        <v>Nov</v>
      </c>
      <c r="L47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7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00" spans="1:13" x14ac:dyDescent="0.4">
      <c r="A4800" t="s">
        <v>168</v>
      </c>
      <c r="B4800" t="s">
        <v>56</v>
      </c>
      <c r="C4800" t="s">
        <v>66</v>
      </c>
      <c r="D4800">
        <v>2</v>
      </c>
      <c r="E4800">
        <v>29.44</v>
      </c>
      <c r="F4800">
        <v>58.87</v>
      </c>
      <c r="G4800" t="s">
        <v>21</v>
      </c>
      <c r="H4800" t="s">
        <v>17</v>
      </c>
      <c r="I4800" s="1">
        <v>45484</v>
      </c>
      <c r="J4800">
        <f>YEAR(spending_patterns_detailed[[#This Row],[Transaction Date]])</f>
        <v>2024</v>
      </c>
      <c r="K4800" t="str">
        <f>TEXT(spending_patterns_detailed[[#This Row],[Transaction Date]],"mmm")</f>
        <v>Jul</v>
      </c>
      <c r="L48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01" spans="1:13" x14ac:dyDescent="0.4">
      <c r="A4801" t="s">
        <v>204</v>
      </c>
      <c r="B4801" t="s">
        <v>23</v>
      </c>
      <c r="C4801" t="s">
        <v>143</v>
      </c>
      <c r="D4801">
        <v>4</v>
      </c>
      <c r="E4801">
        <v>480.22</v>
      </c>
      <c r="F4801">
        <v>1920.87</v>
      </c>
      <c r="G4801" t="s">
        <v>12</v>
      </c>
      <c r="H4801" t="s">
        <v>17</v>
      </c>
      <c r="I4801" s="1">
        <v>45149</v>
      </c>
      <c r="J4801">
        <f>YEAR(spending_patterns_detailed[[#This Row],[Transaction Date]])</f>
        <v>2023</v>
      </c>
      <c r="K4801" t="str">
        <f>TEXT(spending_patterns_detailed[[#This Row],[Transaction Date]],"mmm")</f>
        <v>Aug</v>
      </c>
      <c r="L48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802" spans="1:13" x14ac:dyDescent="0.4">
      <c r="A4802" t="s">
        <v>250</v>
      </c>
      <c r="B4802" t="s">
        <v>61</v>
      </c>
      <c r="C4802" t="s">
        <v>62</v>
      </c>
      <c r="D4802">
        <v>1</v>
      </c>
      <c r="E4802">
        <v>374.6</v>
      </c>
      <c r="F4802">
        <v>374.6</v>
      </c>
      <c r="G4802" t="s">
        <v>21</v>
      </c>
      <c r="H4802" t="s">
        <v>41</v>
      </c>
      <c r="I4802" s="1">
        <v>45541</v>
      </c>
      <c r="J4802">
        <f>YEAR(spending_patterns_detailed[[#This Row],[Transaction Date]])</f>
        <v>2024</v>
      </c>
      <c r="K4802" t="str">
        <f>TEXT(spending_patterns_detailed[[#This Row],[Transaction Date]],"mmm")</f>
        <v>Sep</v>
      </c>
      <c r="L48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03" spans="1:13" x14ac:dyDescent="0.4">
      <c r="A4803" t="s">
        <v>271</v>
      </c>
      <c r="B4803" t="s">
        <v>27</v>
      </c>
      <c r="C4803" t="s">
        <v>28</v>
      </c>
      <c r="D4803">
        <v>4</v>
      </c>
      <c r="E4803">
        <v>27.28</v>
      </c>
      <c r="F4803">
        <v>109.11</v>
      </c>
      <c r="G4803" t="s">
        <v>21</v>
      </c>
      <c r="H4803" t="s">
        <v>17</v>
      </c>
      <c r="I4803" s="1">
        <v>45337</v>
      </c>
      <c r="J4803">
        <f>YEAR(spending_patterns_detailed[[#This Row],[Transaction Date]])</f>
        <v>2024</v>
      </c>
      <c r="K4803" t="str">
        <f>TEXT(spending_patterns_detailed[[#This Row],[Transaction Date]],"mmm")</f>
        <v>Feb</v>
      </c>
      <c r="L48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04" spans="1:13" x14ac:dyDescent="0.4">
      <c r="A4804" t="s">
        <v>206</v>
      </c>
      <c r="B4804" t="s">
        <v>36</v>
      </c>
      <c r="C4804" t="s">
        <v>76</v>
      </c>
      <c r="D4804">
        <v>1</v>
      </c>
      <c r="E4804">
        <v>31.72</v>
      </c>
      <c r="F4804">
        <v>31.72</v>
      </c>
      <c r="G4804" t="s">
        <v>38</v>
      </c>
      <c r="H4804" t="s">
        <v>17</v>
      </c>
      <c r="I4804" s="1">
        <v>45240</v>
      </c>
      <c r="J4804">
        <f>YEAR(spending_patterns_detailed[[#This Row],[Transaction Date]])</f>
        <v>2023</v>
      </c>
      <c r="K4804" t="str">
        <f>TEXT(spending_patterns_detailed[[#This Row],[Transaction Date]],"mmm")</f>
        <v>Nov</v>
      </c>
      <c r="L48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05" spans="1:13" x14ac:dyDescent="0.4">
      <c r="A4805" t="s">
        <v>244</v>
      </c>
      <c r="B4805" t="s">
        <v>46</v>
      </c>
      <c r="C4805" t="s">
        <v>109</v>
      </c>
      <c r="D4805">
        <v>2</v>
      </c>
      <c r="E4805">
        <v>678.33</v>
      </c>
      <c r="F4805">
        <v>1356.65</v>
      </c>
      <c r="G4805" t="s">
        <v>12</v>
      </c>
      <c r="H4805" t="s">
        <v>41</v>
      </c>
      <c r="I4805" s="1">
        <v>45197</v>
      </c>
      <c r="J4805">
        <f>YEAR(spending_patterns_detailed[[#This Row],[Transaction Date]])</f>
        <v>2023</v>
      </c>
      <c r="K4805" t="str">
        <f>TEXT(spending_patterns_detailed[[#This Row],[Transaction Date]],"mmm")</f>
        <v>Sep</v>
      </c>
      <c r="L48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806" spans="1:13" x14ac:dyDescent="0.4">
      <c r="A4806" t="s">
        <v>252</v>
      </c>
      <c r="B4806" t="s">
        <v>100</v>
      </c>
      <c r="C4806" t="s">
        <v>189</v>
      </c>
      <c r="D4806">
        <v>1</v>
      </c>
      <c r="E4806">
        <v>49.63</v>
      </c>
      <c r="F4806">
        <v>49.63</v>
      </c>
      <c r="G4806" t="s">
        <v>25</v>
      </c>
      <c r="H4806" t="s">
        <v>17</v>
      </c>
      <c r="I4806" s="1">
        <v>45585</v>
      </c>
      <c r="J4806">
        <f>YEAR(spending_patterns_detailed[[#This Row],[Transaction Date]])</f>
        <v>2024</v>
      </c>
      <c r="K4806" t="str">
        <f>TEXT(spending_patterns_detailed[[#This Row],[Transaction Date]],"mmm")</f>
        <v>Oct</v>
      </c>
      <c r="L48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07" spans="1:13" x14ac:dyDescent="0.4">
      <c r="A4807" t="s">
        <v>85</v>
      </c>
      <c r="B4807" t="s">
        <v>15</v>
      </c>
      <c r="C4807" t="s">
        <v>151</v>
      </c>
      <c r="D4807">
        <v>1</v>
      </c>
      <c r="E4807">
        <v>134.22999999999999</v>
      </c>
      <c r="F4807">
        <v>134.22999999999999</v>
      </c>
      <c r="G4807" t="s">
        <v>25</v>
      </c>
      <c r="H4807" t="s">
        <v>41</v>
      </c>
      <c r="I4807" s="1">
        <v>44961</v>
      </c>
      <c r="J4807">
        <f>YEAR(spending_patterns_detailed[[#This Row],[Transaction Date]])</f>
        <v>2023</v>
      </c>
      <c r="K4807" t="str">
        <f>TEXT(spending_patterns_detailed[[#This Row],[Transaction Date]],"mmm")</f>
        <v>Feb</v>
      </c>
      <c r="L48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08" spans="1:13" x14ac:dyDescent="0.4">
      <c r="A4808" t="s">
        <v>115</v>
      </c>
      <c r="B4808" t="s">
        <v>46</v>
      </c>
      <c r="C4808" t="s">
        <v>162</v>
      </c>
      <c r="D4808">
        <v>5</v>
      </c>
      <c r="E4808">
        <v>3.64</v>
      </c>
      <c r="F4808">
        <v>18.21</v>
      </c>
      <c r="G4808" t="s">
        <v>12</v>
      </c>
      <c r="H4808" t="s">
        <v>41</v>
      </c>
      <c r="I4808" s="1">
        <v>45125</v>
      </c>
      <c r="J4808">
        <f>YEAR(spending_patterns_detailed[[#This Row],[Transaction Date]])</f>
        <v>2023</v>
      </c>
      <c r="K4808" t="str">
        <f>TEXT(spending_patterns_detailed[[#This Row],[Transaction Date]],"mmm")</f>
        <v>Jul</v>
      </c>
      <c r="L48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09" spans="1:13" x14ac:dyDescent="0.4">
      <c r="A4809" t="s">
        <v>272</v>
      </c>
      <c r="B4809" t="s">
        <v>100</v>
      </c>
      <c r="C4809" t="s">
        <v>189</v>
      </c>
      <c r="D4809">
        <v>1</v>
      </c>
      <c r="E4809">
        <v>33.54</v>
      </c>
      <c r="F4809">
        <v>33.54</v>
      </c>
      <c r="G4809" t="s">
        <v>21</v>
      </c>
      <c r="H4809" t="s">
        <v>17</v>
      </c>
      <c r="I4809" s="1">
        <v>45041</v>
      </c>
      <c r="J4809">
        <f>YEAR(spending_patterns_detailed[[#This Row],[Transaction Date]])</f>
        <v>2023</v>
      </c>
      <c r="K4809" t="str">
        <f>TEXT(spending_patterns_detailed[[#This Row],[Transaction Date]],"mmm")</f>
        <v>Apr</v>
      </c>
      <c r="L48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10" spans="1:13" x14ac:dyDescent="0.4">
      <c r="A4810" t="s">
        <v>238</v>
      </c>
      <c r="B4810" t="s">
        <v>100</v>
      </c>
      <c r="C4810" t="s">
        <v>189</v>
      </c>
      <c r="D4810">
        <v>1</v>
      </c>
      <c r="E4810">
        <v>61.74</v>
      </c>
      <c r="F4810">
        <v>61.74</v>
      </c>
      <c r="G4810" t="s">
        <v>38</v>
      </c>
      <c r="H4810" t="s">
        <v>17</v>
      </c>
      <c r="I4810" s="1">
        <v>45435</v>
      </c>
      <c r="J4810">
        <f>YEAR(spending_patterns_detailed[[#This Row],[Transaction Date]])</f>
        <v>2024</v>
      </c>
      <c r="K4810" t="str">
        <f>TEXT(spending_patterns_detailed[[#This Row],[Transaction Date]],"mmm")</f>
        <v>May</v>
      </c>
      <c r="L48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11" spans="1:13" x14ac:dyDescent="0.4">
      <c r="A4811" t="s">
        <v>224</v>
      </c>
      <c r="B4811" t="s">
        <v>36</v>
      </c>
      <c r="C4811" t="s">
        <v>37</v>
      </c>
      <c r="D4811">
        <v>1</v>
      </c>
      <c r="E4811">
        <v>1215.93</v>
      </c>
      <c r="F4811">
        <v>1215.93</v>
      </c>
      <c r="G4811" t="s">
        <v>21</v>
      </c>
      <c r="H4811" t="s">
        <v>13</v>
      </c>
      <c r="I4811" s="1">
        <v>45588</v>
      </c>
      <c r="J4811">
        <f>YEAR(spending_patterns_detailed[[#This Row],[Transaction Date]])</f>
        <v>2024</v>
      </c>
      <c r="K4811" t="str">
        <f>TEXT(spending_patterns_detailed[[#This Row],[Transaction Date]],"mmm")</f>
        <v>Oct</v>
      </c>
      <c r="L48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8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812" spans="1:13" x14ac:dyDescent="0.4">
      <c r="A4812" t="s">
        <v>240</v>
      </c>
      <c r="B4812" t="s">
        <v>100</v>
      </c>
      <c r="C4812" t="s">
        <v>101</v>
      </c>
      <c r="D4812">
        <v>1</v>
      </c>
      <c r="E4812">
        <v>10.42</v>
      </c>
      <c r="F4812">
        <v>10.42</v>
      </c>
      <c r="G4812" t="s">
        <v>38</v>
      </c>
      <c r="H4812" t="s">
        <v>17</v>
      </c>
      <c r="I4812" s="1">
        <v>45339</v>
      </c>
      <c r="J4812">
        <f>YEAR(spending_patterns_detailed[[#This Row],[Transaction Date]])</f>
        <v>2024</v>
      </c>
      <c r="K4812" t="str">
        <f>TEXT(spending_patterns_detailed[[#This Row],[Transaction Date]],"mmm")</f>
        <v>Feb</v>
      </c>
      <c r="L48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13" spans="1:13" x14ac:dyDescent="0.4">
      <c r="A4813" t="s">
        <v>261</v>
      </c>
      <c r="B4813" t="s">
        <v>36</v>
      </c>
      <c r="C4813" t="s">
        <v>37</v>
      </c>
      <c r="D4813">
        <v>1</v>
      </c>
      <c r="E4813">
        <v>464.63</v>
      </c>
      <c r="F4813">
        <v>464.63</v>
      </c>
      <c r="G4813" t="s">
        <v>25</v>
      </c>
      <c r="H4813" t="s">
        <v>41</v>
      </c>
      <c r="I4813" s="1">
        <v>45651</v>
      </c>
      <c r="J4813">
        <f>YEAR(spending_patterns_detailed[[#This Row],[Transaction Date]])</f>
        <v>2024</v>
      </c>
      <c r="K4813" t="str">
        <f>TEXT(spending_patterns_detailed[[#This Row],[Transaction Date]],"mmm")</f>
        <v>Dec</v>
      </c>
      <c r="L48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14" spans="1:13" x14ac:dyDescent="0.4">
      <c r="A4814" t="s">
        <v>212</v>
      </c>
      <c r="B4814" t="s">
        <v>100</v>
      </c>
      <c r="C4814" t="s">
        <v>130</v>
      </c>
      <c r="D4814">
        <v>1</v>
      </c>
      <c r="E4814">
        <v>12.08</v>
      </c>
      <c r="F4814">
        <v>12.08</v>
      </c>
      <c r="G4814" t="s">
        <v>25</v>
      </c>
      <c r="H4814" t="s">
        <v>13</v>
      </c>
      <c r="I4814" s="1">
        <v>45334</v>
      </c>
      <c r="J4814">
        <f>YEAR(spending_patterns_detailed[[#This Row],[Transaction Date]])</f>
        <v>2024</v>
      </c>
      <c r="K4814" t="str">
        <f>TEXT(spending_patterns_detailed[[#This Row],[Transaction Date]],"mmm")</f>
        <v>Feb</v>
      </c>
      <c r="L48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15" spans="1:13" x14ac:dyDescent="0.4">
      <c r="A4815" t="s">
        <v>168</v>
      </c>
      <c r="B4815" t="s">
        <v>49</v>
      </c>
      <c r="C4815" t="s">
        <v>163</v>
      </c>
      <c r="D4815">
        <v>3</v>
      </c>
      <c r="E4815">
        <v>35.590000000000003</v>
      </c>
      <c r="F4815">
        <v>106.76</v>
      </c>
      <c r="G4815" t="s">
        <v>12</v>
      </c>
      <c r="H4815" t="s">
        <v>13</v>
      </c>
      <c r="I4815" s="1">
        <v>45409</v>
      </c>
      <c r="J4815">
        <f>YEAR(spending_patterns_detailed[[#This Row],[Transaction Date]])</f>
        <v>2024</v>
      </c>
      <c r="K4815" t="str">
        <f>TEXT(spending_patterns_detailed[[#This Row],[Transaction Date]],"mmm")</f>
        <v>Apr</v>
      </c>
      <c r="L48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16" spans="1:13" x14ac:dyDescent="0.4">
      <c r="A4816" t="s">
        <v>106</v>
      </c>
      <c r="B4816" t="s">
        <v>31</v>
      </c>
      <c r="C4816" t="s">
        <v>80</v>
      </c>
      <c r="D4816">
        <v>1</v>
      </c>
      <c r="E4816">
        <v>4.6900000000000004</v>
      </c>
      <c r="F4816">
        <v>4.6900000000000004</v>
      </c>
      <c r="G4816" t="s">
        <v>38</v>
      </c>
      <c r="H4816" t="s">
        <v>13</v>
      </c>
      <c r="I4816" s="1">
        <v>45348</v>
      </c>
      <c r="J4816">
        <f>YEAR(spending_patterns_detailed[[#This Row],[Transaction Date]])</f>
        <v>2024</v>
      </c>
      <c r="K4816" t="str">
        <f>TEXT(spending_patterns_detailed[[#This Row],[Transaction Date]],"mmm")</f>
        <v>Feb</v>
      </c>
      <c r="L48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17" spans="1:13" x14ac:dyDescent="0.4">
      <c r="A4817" t="s">
        <v>240</v>
      </c>
      <c r="B4817" t="s">
        <v>31</v>
      </c>
      <c r="C4817" t="s">
        <v>80</v>
      </c>
      <c r="D4817">
        <v>1</v>
      </c>
      <c r="E4817">
        <v>6.74</v>
      </c>
      <c r="F4817">
        <v>6.74</v>
      </c>
      <c r="G4817" t="s">
        <v>25</v>
      </c>
      <c r="H4817" t="s">
        <v>13</v>
      </c>
      <c r="I4817" s="1">
        <v>45181</v>
      </c>
      <c r="J4817">
        <f>YEAR(spending_patterns_detailed[[#This Row],[Transaction Date]])</f>
        <v>2023</v>
      </c>
      <c r="K4817" t="str">
        <f>TEXT(spending_patterns_detailed[[#This Row],[Transaction Date]],"mmm")</f>
        <v>Sep</v>
      </c>
      <c r="L48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18" spans="1:13" x14ac:dyDescent="0.4">
      <c r="A4818" t="s">
        <v>229</v>
      </c>
      <c r="B4818" t="s">
        <v>27</v>
      </c>
      <c r="C4818" t="s">
        <v>153</v>
      </c>
      <c r="D4818">
        <v>5</v>
      </c>
      <c r="E4818">
        <v>99.39</v>
      </c>
      <c r="F4818">
        <v>496.93</v>
      </c>
      <c r="G4818" t="s">
        <v>25</v>
      </c>
      <c r="H4818" t="s">
        <v>13</v>
      </c>
      <c r="I4818" s="1">
        <v>45570</v>
      </c>
      <c r="J4818">
        <f>YEAR(spending_patterns_detailed[[#This Row],[Transaction Date]])</f>
        <v>2024</v>
      </c>
      <c r="K4818" t="str">
        <f>TEXT(spending_patterns_detailed[[#This Row],[Transaction Date]],"mmm")</f>
        <v>Oct</v>
      </c>
      <c r="L48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19" spans="1:13" x14ac:dyDescent="0.4">
      <c r="A4819" t="s">
        <v>183</v>
      </c>
      <c r="B4819" t="s">
        <v>46</v>
      </c>
      <c r="C4819" t="s">
        <v>162</v>
      </c>
      <c r="D4819">
        <v>5</v>
      </c>
      <c r="E4819">
        <v>6.41</v>
      </c>
      <c r="F4819">
        <v>32.049999999999997</v>
      </c>
      <c r="G4819" t="s">
        <v>25</v>
      </c>
      <c r="H4819" t="s">
        <v>41</v>
      </c>
      <c r="I4819" s="1">
        <v>45372</v>
      </c>
      <c r="J4819">
        <f>YEAR(spending_patterns_detailed[[#This Row],[Transaction Date]])</f>
        <v>2024</v>
      </c>
      <c r="K4819" t="str">
        <f>TEXT(spending_patterns_detailed[[#This Row],[Transaction Date]],"mmm")</f>
        <v>Mar</v>
      </c>
      <c r="L48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20" spans="1:13" x14ac:dyDescent="0.4">
      <c r="A4820" t="s">
        <v>126</v>
      </c>
      <c r="B4820" t="s">
        <v>61</v>
      </c>
      <c r="C4820" t="s">
        <v>62</v>
      </c>
      <c r="D4820">
        <v>1</v>
      </c>
      <c r="E4820">
        <v>450.34</v>
      </c>
      <c r="F4820">
        <v>450.34</v>
      </c>
      <c r="G4820" t="s">
        <v>21</v>
      </c>
      <c r="H4820" t="s">
        <v>17</v>
      </c>
      <c r="I4820" s="1">
        <v>45661</v>
      </c>
      <c r="J4820">
        <f>YEAR(spending_patterns_detailed[[#This Row],[Transaction Date]])</f>
        <v>2025</v>
      </c>
      <c r="K4820" t="str">
        <f>TEXT(spending_patterns_detailed[[#This Row],[Transaction Date]],"mmm")</f>
        <v>Jan</v>
      </c>
      <c r="L48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21" spans="1:13" x14ac:dyDescent="0.4">
      <c r="A4821" t="s">
        <v>273</v>
      </c>
      <c r="B4821" t="s">
        <v>70</v>
      </c>
      <c r="C4821" t="s">
        <v>71</v>
      </c>
      <c r="D4821">
        <v>1</v>
      </c>
      <c r="E4821">
        <v>14.26</v>
      </c>
      <c r="F4821">
        <v>14.26</v>
      </c>
      <c r="G4821" t="s">
        <v>12</v>
      </c>
      <c r="H4821" t="s">
        <v>41</v>
      </c>
      <c r="I4821" s="1">
        <v>45641</v>
      </c>
      <c r="J4821">
        <f>YEAR(spending_patterns_detailed[[#This Row],[Transaction Date]])</f>
        <v>2024</v>
      </c>
      <c r="K4821" t="str">
        <f>TEXT(spending_patterns_detailed[[#This Row],[Transaction Date]],"mmm")</f>
        <v>Dec</v>
      </c>
      <c r="L48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22" spans="1:13" x14ac:dyDescent="0.4">
      <c r="A4822" t="s">
        <v>232</v>
      </c>
      <c r="B4822" t="s">
        <v>23</v>
      </c>
      <c r="C4822" t="s">
        <v>34</v>
      </c>
      <c r="D4822">
        <v>1</v>
      </c>
      <c r="E4822">
        <v>115.39</v>
      </c>
      <c r="F4822">
        <v>115.39</v>
      </c>
      <c r="G4822" t="s">
        <v>12</v>
      </c>
      <c r="H4822" t="s">
        <v>17</v>
      </c>
      <c r="I4822" s="1">
        <v>45488</v>
      </c>
      <c r="J4822">
        <f>YEAR(spending_patterns_detailed[[#This Row],[Transaction Date]])</f>
        <v>2024</v>
      </c>
      <c r="K4822" t="str">
        <f>TEXT(spending_patterns_detailed[[#This Row],[Transaction Date]],"mmm")</f>
        <v>Jul</v>
      </c>
      <c r="L48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23" spans="1:13" x14ac:dyDescent="0.4">
      <c r="A4823" t="s">
        <v>224</v>
      </c>
      <c r="B4823" t="s">
        <v>10</v>
      </c>
      <c r="C4823" t="s">
        <v>181</v>
      </c>
      <c r="D4823">
        <v>3</v>
      </c>
      <c r="E4823">
        <v>3.07</v>
      </c>
      <c r="F4823">
        <v>9.1999999999999993</v>
      </c>
      <c r="G4823" t="s">
        <v>25</v>
      </c>
      <c r="H4823" t="s">
        <v>41</v>
      </c>
      <c r="I4823" s="1">
        <v>45435</v>
      </c>
      <c r="J4823">
        <f>YEAR(spending_patterns_detailed[[#This Row],[Transaction Date]])</f>
        <v>2024</v>
      </c>
      <c r="K4823" t="str">
        <f>TEXT(spending_patterns_detailed[[#This Row],[Transaction Date]],"mmm")</f>
        <v>May</v>
      </c>
      <c r="L48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24" spans="1:13" x14ac:dyDescent="0.4">
      <c r="A4824" t="s">
        <v>274</v>
      </c>
      <c r="B4824" t="s">
        <v>31</v>
      </c>
      <c r="C4824" t="s">
        <v>32</v>
      </c>
      <c r="D4824">
        <v>1</v>
      </c>
      <c r="E4824">
        <v>190.31</v>
      </c>
      <c r="F4824">
        <v>190.31</v>
      </c>
      <c r="G4824" t="s">
        <v>21</v>
      </c>
      <c r="H4824" t="s">
        <v>41</v>
      </c>
      <c r="I4824" s="1">
        <v>45580</v>
      </c>
      <c r="J4824">
        <f>YEAR(spending_patterns_detailed[[#This Row],[Transaction Date]])</f>
        <v>2024</v>
      </c>
      <c r="K4824" t="str">
        <f>TEXT(spending_patterns_detailed[[#This Row],[Transaction Date]],"mmm")</f>
        <v>Oct</v>
      </c>
      <c r="L48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25" spans="1:13" x14ac:dyDescent="0.4">
      <c r="A4825" t="s">
        <v>215</v>
      </c>
      <c r="B4825" t="s">
        <v>36</v>
      </c>
      <c r="C4825" t="s">
        <v>37</v>
      </c>
      <c r="D4825">
        <v>1</v>
      </c>
      <c r="E4825">
        <v>949.32</v>
      </c>
      <c r="F4825">
        <v>949.32</v>
      </c>
      <c r="G4825" t="s">
        <v>25</v>
      </c>
      <c r="H4825" t="s">
        <v>17</v>
      </c>
      <c r="I4825" s="1">
        <v>45125</v>
      </c>
      <c r="J4825">
        <f>YEAR(spending_patterns_detailed[[#This Row],[Transaction Date]])</f>
        <v>2023</v>
      </c>
      <c r="K4825" t="str">
        <f>TEXT(spending_patterns_detailed[[#This Row],[Transaction Date]],"mmm")</f>
        <v>Jul</v>
      </c>
      <c r="L48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26" spans="1:13" x14ac:dyDescent="0.4">
      <c r="A4826" t="s">
        <v>231</v>
      </c>
      <c r="B4826" t="s">
        <v>27</v>
      </c>
      <c r="C4826" t="s">
        <v>28</v>
      </c>
      <c r="D4826">
        <v>3</v>
      </c>
      <c r="E4826">
        <v>25.48</v>
      </c>
      <c r="F4826">
        <v>76.44</v>
      </c>
      <c r="G4826" t="s">
        <v>25</v>
      </c>
      <c r="H4826" t="s">
        <v>41</v>
      </c>
      <c r="I4826" s="1">
        <v>45476</v>
      </c>
      <c r="J4826">
        <f>YEAR(spending_patterns_detailed[[#This Row],[Transaction Date]])</f>
        <v>2024</v>
      </c>
      <c r="K4826" t="str">
        <f>TEXT(spending_patterns_detailed[[#This Row],[Transaction Date]],"mmm")</f>
        <v>Jul</v>
      </c>
      <c r="L48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27" spans="1:13" x14ac:dyDescent="0.4">
      <c r="A4827" t="s">
        <v>179</v>
      </c>
      <c r="B4827" t="s">
        <v>23</v>
      </c>
      <c r="C4827" t="s">
        <v>34</v>
      </c>
      <c r="D4827">
        <v>4</v>
      </c>
      <c r="E4827">
        <v>170.65</v>
      </c>
      <c r="F4827">
        <v>682.6</v>
      </c>
      <c r="G4827" t="s">
        <v>21</v>
      </c>
      <c r="H4827" t="s">
        <v>13</v>
      </c>
      <c r="I4827" s="1">
        <v>44975</v>
      </c>
      <c r="J4827">
        <f>YEAR(spending_patterns_detailed[[#This Row],[Transaction Date]])</f>
        <v>2023</v>
      </c>
      <c r="K4827" t="str">
        <f>TEXT(spending_patterns_detailed[[#This Row],[Transaction Date]],"mmm")</f>
        <v>Feb</v>
      </c>
      <c r="L48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28" spans="1:13" x14ac:dyDescent="0.4">
      <c r="A4828" t="s">
        <v>190</v>
      </c>
      <c r="B4828" t="s">
        <v>23</v>
      </c>
      <c r="C4828" t="s">
        <v>143</v>
      </c>
      <c r="D4828">
        <v>2</v>
      </c>
      <c r="E4828">
        <v>436.24</v>
      </c>
      <c r="F4828">
        <v>872.49</v>
      </c>
      <c r="G4828" t="s">
        <v>38</v>
      </c>
      <c r="H4828" t="s">
        <v>17</v>
      </c>
      <c r="I4828" s="1">
        <v>45090</v>
      </c>
      <c r="J4828">
        <f>YEAR(spending_patterns_detailed[[#This Row],[Transaction Date]])</f>
        <v>2023</v>
      </c>
      <c r="K4828" t="str">
        <f>TEXT(spending_patterns_detailed[[#This Row],[Transaction Date]],"mmm")</f>
        <v>Jun</v>
      </c>
      <c r="L48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29" spans="1:13" x14ac:dyDescent="0.4">
      <c r="A4829" t="s">
        <v>152</v>
      </c>
      <c r="B4829" t="s">
        <v>36</v>
      </c>
      <c r="C4829" t="s">
        <v>76</v>
      </c>
      <c r="D4829">
        <v>1</v>
      </c>
      <c r="E4829">
        <v>15.71</v>
      </c>
      <c r="F4829">
        <v>15.71</v>
      </c>
      <c r="G4829" t="s">
        <v>25</v>
      </c>
      <c r="H4829" t="s">
        <v>17</v>
      </c>
      <c r="I4829" s="1">
        <v>45265</v>
      </c>
      <c r="J4829">
        <f>YEAR(spending_patterns_detailed[[#This Row],[Transaction Date]])</f>
        <v>2023</v>
      </c>
      <c r="K4829" t="str">
        <f>TEXT(spending_patterns_detailed[[#This Row],[Transaction Date]],"mmm")</f>
        <v>Dec</v>
      </c>
      <c r="L48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30" spans="1:13" x14ac:dyDescent="0.4">
      <c r="A4830" t="s">
        <v>114</v>
      </c>
      <c r="B4830" t="s">
        <v>100</v>
      </c>
      <c r="C4830" t="s">
        <v>130</v>
      </c>
      <c r="D4830">
        <v>1</v>
      </c>
      <c r="E4830">
        <v>8.9700000000000006</v>
      </c>
      <c r="F4830">
        <v>8.9700000000000006</v>
      </c>
      <c r="G4830" t="s">
        <v>21</v>
      </c>
      <c r="H4830" t="s">
        <v>17</v>
      </c>
      <c r="I4830" s="1">
        <v>45269</v>
      </c>
      <c r="J4830">
        <f>YEAR(spending_patterns_detailed[[#This Row],[Transaction Date]])</f>
        <v>2023</v>
      </c>
      <c r="K4830" t="str">
        <f>TEXT(spending_patterns_detailed[[#This Row],[Transaction Date]],"mmm")</f>
        <v>Dec</v>
      </c>
      <c r="L48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31" spans="1:13" x14ac:dyDescent="0.4">
      <c r="A4831" t="s">
        <v>214</v>
      </c>
      <c r="B4831" t="s">
        <v>100</v>
      </c>
      <c r="C4831" t="s">
        <v>130</v>
      </c>
      <c r="D4831">
        <v>1</v>
      </c>
      <c r="E4831">
        <v>11.98</v>
      </c>
      <c r="F4831">
        <v>11.98</v>
      </c>
      <c r="G4831" t="s">
        <v>12</v>
      </c>
      <c r="H4831" t="s">
        <v>41</v>
      </c>
      <c r="I4831" s="1">
        <v>45578</v>
      </c>
      <c r="J4831">
        <f>YEAR(spending_patterns_detailed[[#This Row],[Transaction Date]])</f>
        <v>2024</v>
      </c>
      <c r="K4831" t="str">
        <f>TEXT(spending_patterns_detailed[[#This Row],[Transaction Date]],"mmm")</f>
        <v>Oct</v>
      </c>
      <c r="L48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32" spans="1:13" x14ac:dyDescent="0.4">
      <c r="A4832" t="s">
        <v>233</v>
      </c>
      <c r="B4832" t="s">
        <v>36</v>
      </c>
      <c r="C4832" t="s">
        <v>37</v>
      </c>
      <c r="D4832">
        <v>1</v>
      </c>
      <c r="E4832">
        <v>875.41</v>
      </c>
      <c r="F4832">
        <v>875.41</v>
      </c>
      <c r="G4832" t="s">
        <v>12</v>
      </c>
      <c r="H4832" t="s">
        <v>13</v>
      </c>
      <c r="I4832" s="1">
        <v>45184</v>
      </c>
      <c r="J4832">
        <f>YEAR(spending_patterns_detailed[[#This Row],[Transaction Date]])</f>
        <v>2023</v>
      </c>
      <c r="K4832" t="str">
        <f>TEXT(spending_patterns_detailed[[#This Row],[Transaction Date]],"mmm")</f>
        <v>Sep</v>
      </c>
      <c r="L48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33" spans="1:13" x14ac:dyDescent="0.4">
      <c r="A4833" t="s">
        <v>246</v>
      </c>
      <c r="B4833" t="s">
        <v>36</v>
      </c>
      <c r="C4833" t="s">
        <v>76</v>
      </c>
      <c r="D4833">
        <v>1</v>
      </c>
      <c r="E4833">
        <v>10.41</v>
      </c>
      <c r="F4833">
        <v>10.41</v>
      </c>
      <c r="G4833" t="s">
        <v>25</v>
      </c>
      <c r="H4833" t="s">
        <v>17</v>
      </c>
      <c r="I4833" s="1">
        <v>45374</v>
      </c>
      <c r="J4833">
        <f>YEAR(spending_patterns_detailed[[#This Row],[Transaction Date]])</f>
        <v>2024</v>
      </c>
      <c r="K4833" t="str">
        <f>TEXT(spending_patterns_detailed[[#This Row],[Transaction Date]],"mmm")</f>
        <v>Mar</v>
      </c>
      <c r="L48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34" spans="1:13" x14ac:dyDescent="0.4">
      <c r="A4834" t="s">
        <v>131</v>
      </c>
      <c r="B4834" t="s">
        <v>100</v>
      </c>
      <c r="C4834" t="s">
        <v>130</v>
      </c>
      <c r="D4834">
        <v>1</v>
      </c>
      <c r="E4834">
        <v>6.92</v>
      </c>
      <c r="F4834">
        <v>6.92</v>
      </c>
      <c r="G4834" t="s">
        <v>21</v>
      </c>
      <c r="H4834" t="s">
        <v>13</v>
      </c>
      <c r="I4834" s="1">
        <v>45594</v>
      </c>
      <c r="J4834">
        <f>YEAR(spending_patterns_detailed[[#This Row],[Transaction Date]])</f>
        <v>2024</v>
      </c>
      <c r="K4834" t="str">
        <f>TEXT(spending_patterns_detailed[[#This Row],[Transaction Date]],"mmm")</f>
        <v>Oct</v>
      </c>
      <c r="L48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35" spans="1:13" x14ac:dyDescent="0.4">
      <c r="A4835" t="s">
        <v>169</v>
      </c>
      <c r="B4835" t="s">
        <v>27</v>
      </c>
      <c r="C4835" t="s">
        <v>153</v>
      </c>
      <c r="D4835">
        <v>5</v>
      </c>
      <c r="E4835">
        <v>59.49</v>
      </c>
      <c r="F4835">
        <v>297.45999999999998</v>
      </c>
      <c r="G4835" t="s">
        <v>12</v>
      </c>
      <c r="H4835" t="s">
        <v>17</v>
      </c>
      <c r="I4835" s="1">
        <v>45617</v>
      </c>
      <c r="J4835">
        <f>YEAR(spending_patterns_detailed[[#This Row],[Transaction Date]])</f>
        <v>2024</v>
      </c>
      <c r="K4835" t="str">
        <f>TEXT(spending_patterns_detailed[[#This Row],[Transaction Date]],"mmm")</f>
        <v>Nov</v>
      </c>
      <c r="L48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36" spans="1:13" x14ac:dyDescent="0.4">
      <c r="A4836" t="s">
        <v>243</v>
      </c>
      <c r="B4836" t="s">
        <v>56</v>
      </c>
      <c r="C4836" t="s">
        <v>57</v>
      </c>
      <c r="D4836">
        <v>4</v>
      </c>
      <c r="E4836">
        <v>59370.79</v>
      </c>
      <c r="F4836">
        <v>237483.15</v>
      </c>
      <c r="G4836" t="s">
        <v>38</v>
      </c>
      <c r="H4836" t="s">
        <v>41</v>
      </c>
      <c r="I4836" s="1">
        <v>45121</v>
      </c>
      <c r="J4836">
        <f>YEAR(spending_patterns_detailed[[#This Row],[Transaction Date]])</f>
        <v>2023</v>
      </c>
      <c r="K4836" t="str">
        <f>TEXT(spending_patterns_detailed[[#This Row],[Transaction Date]],"mmm")</f>
        <v>Jul</v>
      </c>
      <c r="L48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48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4837" spans="1:13" x14ac:dyDescent="0.4">
      <c r="A4837" t="s">
        <v>241</v>
      </c>
      <c r="B4837" t="s">
        <v>19</v>
      </c>
      <c r="C4837" t="s">
        <v>20</v>
      </c>
      <c r="D4837">
        <v>1</v>
      </c>
      <c r="E4837">
        <v>69.8</v>
      </c>
      <c r="F4837">
        <v>69.8</v>
      </c>
      <c r="G4837" t="s">
        <v>38</v>
      </c>
      <c r="H4837" t="s">
        <v>17</v>
      </c>
      <c r="I4837" s="1">
        <v>45449</v>
      </c>
      <c r="J4837">
        <f>YEAR(spending_patterns_detailed[[#This Row],[Transaction Date]])</f>
        <v>2024</v>
      </c>
      <c r="K4837" t="str">
        <f>TEXT(spending_patterns_detailed[[#This Row],[Transaction Date]],"mmm")</f>
        <v>Jun</v>
      </c>
      <c r="L48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38" spans="1:13" x14ac:dyDescent="0.4">
      <c r="A4838" t="s">
        <v>233</v>
      </c>
      <c r="B4838" t="s">
        <v>56</v>
      </c>
      <c r="C4838" t="s">
        <v>57</v>
      </c>
      <c r="D4838">
        <v>5</v>
      </c>
      <c r="E4838">
        <v>5527.28</v>
      </c>
      <c r="F4838">
        <v>27636.39</v>
      </c>
      <c r="G4838" t="s">
        <v>25</v>
      </c>
      <c r="H4838" t="s">
        <v>17</v>
      </c>
      <c r="I4838" s="1">
        <v>45223</v>
      </c>
      <c r="J4838">
        <f>YEAR(spending_patterns_detailed[[#This Row],[Transaction Date]])</f>
        <v>2023</v>
      </c>
      <c r="K4838" t="str">
        <f>TEXT(spending_patterns_detailed[[#This Row],[Transaction Date]],"mmm")</f>
        <v>Oct</v>
      </c>
      <c r="L48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8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839" spans="1:13" x14ac:dyDescent="0.4">
      <c r="A4839" t="s">
        <v>158</v>
      </c>
      <c r="B4839" t="s">
        <v>70</v>
      </c>
      <c r="C4839" t="s">
        <v>71</v>
      </c>
      <c r="D4839">
        <v>3</v>
      </c>
      <c r="E4839">
        <v>10.92</v>
      </c>
      <c r="F4839">
        <v>32.770000000000003</v>
      </c>
      <c r="G4839" t="s">
        <v>38</v>
      </c>
      <c r="H4839" t="s">
        <v>13</v>
      </c>
      <c r="I4839" s="1">
        <v>45159</v>
      </c>
      <c r="J4839">
        <f>YEAR(spending_patterns_detailed[[#This Row],[Transaction Date]])</f>
        <v>2023</v>
      </c>
      <c r="K4839" t="str">
        <f>TEXT(spending_patterns_detailed[[#This Row],[Transaction Date]],"mmm")</f>
        <v>Aug</v>
      </c>
      <c r="L48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40" spans="1:13" x14ac:dyDescent="0.4">
      <c r="A4840" t="s">
        <v>63</v>
      </c>
      <c r="B4840" t="s">
        <v>46</v>
      </c>
      <c r="C4840" t="s">
        <v>109</v>
      </c>
      <c r="D4840">
        <v>3</v>
      </c>
      <c r="E4840">
        <v>289.35000000000002</v>
      </c>
      <c r="F4840">
        <v>868.06</v>
      </c>
      <c r="G4840" t="s">
        <v>21</v>
      </c>
      <c r="H4840" t="s">
        <v>13</v>
      </c>
      <c r="I4840" s="1">
        <v>45532</v>
      </c>
      <c r="J4840">
        <f>YEAR(spending_patterns_detailed[[#This Row],[Transaction Date]])</f>
        <v>2024</v>
      </c>
      <c r="K4840" t="str">
        <f>TEXT(spending_patterns_detailed[[#This Row],[Transaction Date]],"mmm")</f>
        <v>Aug</v>
      </c>
      <c r="L48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41" spans="1:13" x14ac:dyDescent="0.4">
      <c r="A4841" t="s">
        <v>238</v>
      </c>
      <c r="B4841" t="s">
        <v>15</v>
      </c>
      <c r="C4841" t="s">
        <v>151</v>
      </c>
      <c r="D4841">
        <v>1</v>
      </c>
      <c r="E4841">
        <v>126.41</v>
      </c>
      <c r="F4841">
        <v>126.41</v>
      </c>
      <c r="G4841" t="s">
        <v>12</v>
      </c>
      <c r="H4841" t="s">
        <v>17</v>
      </c>
      <c r="I4841" s="1">
        <v>45117</v>
      </c>
      <c r="J4841">
        <f>YEAR(spending_patterns_detailed[[#This Row],[Transaction Date]])</f>
        <v>2023</v>
      </c>
      <c r="K4841" t="str">
        <f>TEXT(spending_patterns_detailed[[#This Row],[Transaction Date]],"mmm")</f>
        <v>Jul</v>
      </c>
      <c r="L48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42" spans="1:13" x14ac:dyDescent="0.4">
      <c r="A4842" t="s">
        <v>55</v>
      </c>
      <c r="B4842" t="s">
        <v>10</v>
      </c>
      <c r="C4842" t="s">
        <v>87</v>
      </c>
      <c r="D4842">
        <v>5</v>
      </c>
      <c r="E4842">
        <v>3.25</v>
      </c>
      <c r="F4842">
        <v>16.239999999999998</v>
      </c>
      <c r="G4842" t="s">
        <v>25</v>
      </c>
      <c r="H4842" t="s">
        <v>17</v>
      </c>
      <c r="I4842" s="1">
        <v>45327</v>
      </c>
      <c r="J4842">
        <f>YEAR(spending_patterns_detailed[[#This Row],[Transaction Date]])</f>
        <v>2024</v>
      </c>
      <c r="K4842" t="str">
        <f>TEXT(spending_patterns_detailed[[#This Row],[Transaction Date]],"mmm")</f>
        <v>Feb</v>
      </c>
      <c r="L48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43" spans="1:13" x14ac:dyDescent="0.4">
      <c r="A4843" t="s">
        <v>79</v>
      </c>
      <c r="B4843" t="s">
        <v>100</v>
      </c>
      <c r="C4843" t="s">
        <v>130</v>
      </c>
      <c r="D4843">
        <v>1</v>
      </c>
      <c r="E4843">
        <v>12.71</v>
      </c>
      <c r="F4843">
        <v>12.71</v>
      </c>
      <c r="G4843" t="s">
        <v>12</v>
      </c>
      <c r="H4843" t="s">
        <v>41</v>
      </c>
      <c r="I4843" s="1">
        <v>44947</v>
      </c>
      <c r="J4843">
        <f>YEAR(spending_patterns_detailed[[#This Row],[Transaction Date]])</f>
        <v>2023</v>
      </c>
      <c r="K4843" t="str">
        <f>TEXT(spending_patterns_detailed[[#This Row],[Transaction Date]],"mmm")</f>
        <v>Jan</v>
      </c>
      <c r="L48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44" spans="1:13" x14ac:dyDescent="0.4">
      <c r="A4844" t="s">
        <v>72</v>
      </c>
      <c r="B4844" t="s">
        <v>10</v>
      </c>
      <c r="C4844" t="s">
        <v>43</v>
      </c>
      <c r="D4844">
        <v>3</v>
      </c>
      <c r="E4844">
        <v>2.66</v>
      </c>
      <c r="F4844">
        <v>7.98</v>
      </c>
      <c r="G4844" t="s">
        <v>12</v>
      </c>
      <c r="H4844" t="s">
        <v>17</v>
      </c>
      <c r="I4844" s="1">
        <v>45054</v>
      </c>
      <c r="J4844">
        <f>YEAR(spending_patterns_detailed[[#This Row],[Transaction Date]])</f>
        <v>2023</v>
      </c>
      <c r="K4844" t="str">
        <f>TEXT(spending_patterns_detailed[[#This Row],[Transaction Date]],"mmm")</f>
        <v>May</v>
      </c>
      <c r="L48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45" spans="1:13" x14ac:dyDescent="0.4">
      <c r="A4845" t="s">
        <v>159</v>
      </c>
      <c r="B4845" t="s">
        <v>23</v>
      </c>
      <c r="C4845" t="s">
        <v>34</v>
      </c>
      <c r="D4845">
        <v>1</v>
      </c>
      <c r="E4845">
        <v>100.98</v>
      </c>
      <c r="F4845">
        <v>100.98</v>
      </c>
      <c r="G4845" t="s">
        <v>12</v>
      </c>
      <c r="H4845" t="s">
        <v>13</v>
      </c>
      <c r="I4845" s="1">
        <v>45396</v>
      </c>
      <c r="J4845">
        <f>YEAR(spending_patterns_detailed[[#This Row],[Transaction Date]])</f>
        <v>2024</v>
      </c>
      <c r="K4845" t="str">
        <f>TEXT(spending_patterns_detailed[[#This Row],[Transaction Date]],"mmm")</f>
        <v>Apr</v>
      </c>
      <c r="L48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46" spans="1:13" x14ac:dyDescent="0.4">
      <c r="A4846" t="s">
        <v>249</v>
      </c>
      <c r="B4846" t="s">
        <v>19</v>
      </c>
      <c r="C4846" t="s">
        <v>52</v>
      </c>
      <c r="D4846">
        <v>1</v>
      </c>
      <c r="E4846">
        <v>108.13</v>
      </c>
      <c r="F4846">
        <v>108.13</v>
      </c>
      <c r="G4846" t="s">
        <v>38</v>
      </c>
      <c r="H4846" t="s">
        <v>13</v>
      </c>
      <c r="I4846" s="1">
        <v>45467</v>
      </c>
      <c r="J4846">
        <f>YEAR(spending_patterns_detailed[[#This Row],[Transaction Date]])</f>
        <v>2024</v>
      </c>
      <c r="K4846" t="str">
        <f>TEXT(spending_patterns_detailed[[#This Row],[Transaction Date]],"mmm")</f>
        <v>Jun</v>
      </c>
      <c r="L48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47" spans="1:13" x14ac:dyDescent="0.4">
      <c r="A4847" t="s">
        <v>240</v>
      </c>
      <c r="B4847" t="s">
        <v>23</v>
      </c>
      <c r="C4847" t="s">
        <v>24</v>
      </c>
      <c r="D4847">
        <v>5</v>
      </c>
      <c r="E4847">
        <v>11.93</v>
      </c>
      <c r="F4847">
        <v>59.63</v>
      </c>
      <c r="G4847" t="s">
        <v>38</v>
      </c>
      <c r="H4847" t="s">
        <v>41</v>
      </c>
      <c r="I4847" s="1">
        <v>45309</v>
      </c>
      <c r="J4847">
        <f>YEAR(spending_patterns_detailed[[#This Row],[Transaction Date]])</f>
        <v>2024</v>
      </c>
      <c r="K4847" t="str">
        <f>TEXT(spending_patterns_detailed[[#This Row],[Transaction Date]],"mmm")</f>
        <v>Jan</v>
      </c>
      <c r="L48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48" spans="1:13" x14ac:dyDescent="0.4">
      <c r="A4848" t="s">
        <v>172</v>
      </c>
      <c r="B4848" t="s">
        <v>23</v>
      </c>
      <c r="C4848" t="s">
        <v>24</v>
      </c>
      <c r="D4848">
        <v>2</v>
      </c>
      <c r="E4848">
        <v>11.79</v>
      </c>
      <c r="F4848">
        <v>23.58</v>
      </c>
      <c r="G4848" t="s">
        <v>25</v>
      </c>
      <c r="H4848" t="s">
        <v>13</v>
      </c>
      <c r="I4848" s="1">
        <v>45608</v>
      </c>
      <c r="J4848">
        <f>YEAR(spending_patterns_detailed[[#This Row],[Transaction Date]])</f>
        <v>2024</v>
      </c>
      <c r="K4848" t="str">
        <f>TEXT(spending_patterns_detailed[[#This Row],[Transaction Date]],"mmm")</f>
        <v>Nov</v>
      </c>
      <c r="L48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49" spans="1:13" x14ac:dyDescent="0.4">
      <c r="A4849" t="s">
        <v>233</v>
      </c>
      <c r="B4849" t="s">
        <v>23</v>
      </c>
      <c r="C4849" t="s">
        <v>34</v>
      </c>
      <c r="D4849">
        <v>4</v>
      </c>
      <c r="E4849">
        <v>125.39</v>
      </c>
      <c r="F4849">
        <v>501.58</v>
      </c>
      <c r="G4849" t="s">
        <v>12</v>
      </c>
      <c r="H4849" t="s">
        <v>13</v>
      </c>
      <c r="I4849" s="1">
        <v>45098</v>
      </c>
      <c r="J4849">
        <f>YEAR(spending_patterns_detailed[[#This Row],[Transaction Date]])</f>
        <v>2023</v>
      </c>
      <c r="K4849" t="str">
        <f>TEXT(spending_patterns_detailed[[#This Row],[Transaction Date]],"mmm")</f>
        <v>Jun</v>
      </c>
      <c r="L48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50" spans="1:13" x14ac:dyDescent="0.4">
      <c r="A4850" t="s">
        <v>155</v>
      </c>
      <c r="B4850" t="s">
        <v>10</v>
      </c>
      <c r="C4850" t="s">
        <v>87</v>
      </c>
      <c r="D4850">
        <v>1</v>
      </c>
      <c r="E4850">
        <v>3.4</v>
      </c>
      <c r="F4850">
        <v>3.4</v>
      </c>
      <c r="G4850" t="s">
        <v>12</v>
      </c>
      <c r="H4850" t="s">
        <v>13</v>
      </c>
      <c r="I4850" s="1">
        <v>45219</v>
      </c>
      <c r="J4850">
        <f>YEAR(spending_patterns_detailed[[#This Row],[Transaction Date]])</f>
        <v>2023</v>
      </c>
      <c r="K4850" t="str">
        <f>TEXT(spending_patterns_detailed[[#This Row],[Transaction Date]],"mmm")</f>
        <v>Oct</v>
      </c>
      <c r="L48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51" spans="1:13" x14ac:dyDescent="0.4">
      <c r="A4851" t="s">
        <v>129</v>
      </c>
      <c r="B4851" t="s">
        <v>100</v>
      </c>
      <c r="C4851" t="s">
        <v>101</v>
      </c>
      <c r="D4851">
        <v>1</v>
      </c>
      <c r="E4851">
        <v>12.35</v>
      </c>
      <c r="F4851">
        <v>12.35</v>
      </c>
      <c r="G4851" t="s">
        <v>12</v>
      </c>
      <c r="H4851" t="s">
        <v>17</v>
      </c>
      <c r="I4851" s="1">
        <v>45659</v>
      </c>
      <c r="J4851">
        <f>YEAR(spending_patterns_detailed[[#This Row],[Transaction Date]])</f>
        <v>2025</v>
      </c>
      <c r="K4851" t="str">
        <f>TEXT(spending_patterns_detailed[[#This Row],[Transaction Date]],"mmm")</f>
        <v>Jan</v>
      </c>
      <c r="L48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52" spans="1:13" x14ac:dyDescent="0.4">
      <c r="A4852" t="s">
        <v>226</v>
      </c>
      <c r="B4852" t="s">
        <v>70</v>
      </c>
      <c r="C4852" t="s">
        <v>71</v>
      </c>
      <c r="D4852">
        <v>2</v>
      </c>
      <c r="E4852">
        <v>19.16</v>
      </c>
      <c r="F4852">
        <v>38.32</v>
      </c>
      <c r="G4852" t="s">
        <v>25</v>
      </c>
      <c r="H4852" t="s">
        <v>13</v>
      </c>
      <c r="I4852" s="1">
        <v>45568</v>
      </c>
      <c r="J4852">
        <f>YEAR(spending_patterns_detailed[[#This Row],[Transaction Date]])</f>
        <v>2024</v>
      </c>
      <c r="K4852" t="str">
        <f>TEXT(spending_patterns_detailed[[#This Row],[Transaction Date]],"mmm")</f>
        <v>Oct</v>
      </c>
      <c r="L48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53" spans="1:13" x14ac:dyDescent="0.4">
      <c r="A4853" t="s">
        <v>252</v>
      </c>
      <c r="B4853" t="s">
        <v>36</v>
      </c>
      <c r="C4853" t="s">
        <v>160</v>
      </c>
      <c r="D4853">
        <v>1</v>
      </c>
      <c r="E4853">
        <v>584.95000000000005</v>
      </c>
      <c r="F4853">
        <v>584.95000000000005</v>
      </c>
      <c r="G4853" t="s">
        <v>25</v>
      </c>
      <c r="H4853" t="s">
        <v>41</v>
      </c>
      <c r="I4853" s="1">
        <v>45295</v>
      </c>
      <c r="J4853">
        <f>YEAR(spending_patterns_detailed[[#This Row],[Transaction Date]])</f>
        <v>2024</v>
      </c>
      <c r="K4853" t="str">
        <f>TEXT(spending_patterns_detailed[[#This Row],[Transaction Date]],"mmm")</f>
        <v>Jan</v>
      </c>
      <c r="L48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54" spans="1:13" x14ac:dyDescent="0.4">
      <c r="A4854" t="s">
        <v>145</v>
      </c>
      <c r="B4854" t="s">
        <v>70</v>
      </c>
      <c r="C4854" t="s">
        <v>71</v>
      </c>
      <c r="D4854">
        <v>2</v>
      </c>
      <c r="E4854">
        <v>5.71</v>
      </c>
      <c r="F4854">
        <v>11.43</v>
      </c>
      <c r="G4854" t="s">
        <v>12</v>
      </c>
      <c r="H4854" t="s">
        <v>41</v>
      </c>
      <c r="I4854" s="1">
        <v>44954</v>
      </c>
      <c r="J4854">
        <f>YEAR(spending_patterns_detailed[[#This Row],[Transaction Date]])</f>
        <v>2023</v>
      </c>
      <c r="K4854" t="str">
        <f>TEXT(spending_patterns_detailed[[#This Row],[Transaction Date]],"mmm")</f>
        <v>Jan</v>
      </c>
      <c r="L48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55" spans="1:13" x14ac:dyDescent="0.4">
      <c r="A4855" t="s">
        <v>48</v>
      </c>
      <c r="B4855" t="s">
        <v>46</v>
      </c>
      <c r="C4855" t="s">
        <v>162</v>
      </c>
      <c r="D4855">
        <v>3</v>
      </c>
      <c r="E4855">
        <v>6.98</v>
      </c>
      <c r="F4855">
        <v>20.93</v>
      </c>
      <c r="G4855" t="s">
        <v>12</v>
      </c>
      <c r="H4855" t="s">
        <v>17</v>
      </c>
      <c r="I4855" s="1">
        <v>45441</v>
      </c>
      <c r="J4855">
        <f>YEAR(spending_patterns_detailed[[#This Row],[Transaction Date]])</f>
        <v>2024</v>
      </c>
      <c r="K4855" t="str">
        <f>TEXT(spending_patterns_detailed[[#This Row],[Transaction Date]],"mmm")</f>
        <v>May</v>
      </c>
      <c r="L48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56" spans="1:13" x14ac:dyDescent="0.4">
      <c r="A4856" t="s">
        <v>30</v>
      </c>
      <c r="B4856" t="s">
        <v>61</v>
      </c>
      <c r="C4856" t="s">
        <v>82</v>
      </c>
      <c r="D4856">
        <v>1</v>
      </c>
      <c r="E4856">
        <v>314.75</v>
      </c>
      <c r="F4856">
        <v>314.75</v>
      </c>
      <c r="G4856" t="s">
        <v>25</v>
      </c>
      <c r="H4856" t="s">
        <v>13</v>
      </c>
      <c r="I4856" s="1">
        <v>45054</v>
      </c>
      <c r="J4856">
        <f>YEAR(spending_patterns_detailed[[#This Row],[Transaction Date]])</f>
        <v>2023</v>
      </c>
      <c r="K4856" t="str">
        <f>TEXT(spending_patterns_detailed[[#This Row],[Transaction Date]],"mmm")</f>
        <v>May</v>
      </c>
      <c r="L48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57" spans="1:13" x14ac:dyDescent="0.4">
      <c r="A4857" t="s">
        <v>244</v>
      </c>
      <c r="B4857" t="s">
        <v>15</v>
      </c>
      <c r="C4857" t="s">
        <v>151</v>
      </c>
      <c r="D4857">
        <v>4</v>
      </c>
      <c r="E4857">
        <v>181.53</v>
      </c>
      <c r="F4857">
        <v>726.13</v>
      </c>
      <c r="G4857" t="s">
        <v>12</v>
      </c>
      <c r="H4857" t="s">
        <v>41</v>
      </c>
      <c r="I4857" s="1">
        <v>45167</v>
      </c>
      <c r="J4857">
        <f>YEAR(spending_patterns_detailed[[#This Row],[Transaction Date]])</f>
        <v>2023</v>
      </c>
      <c r="K4857" t="str">
        <f>TEXT(spending_patterns_detailed[[#This Row],[Transaction Date]],"mmm")</f>
        <v>Aug</v>
      </c>
      <c r="L48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58" spans="1:13" x14ac:dyDescent="0.4">
      <c r="A4858" t="s">
        <v>247</v>
      </c>
      <c r="B4858" t="s">
        <v>100</v>
      </c>
      <c r="C4858" t="s">
        <v>130</v>
      </c>
      <c r="D4858">
        <v>1</v>
      </c>
      <c r="E4858">
        <v>10.3</v>
      </c>
      <c r="F4858">
        <v>10.3</v>
      </c>
      <c r="G4858" t="s">
        <v>21</v>
      </c>
      <c r="H4858" t="s">
        <v>17</v>
      </c>
      <c r="I4858" s="1">
        <v>45089</v>
      </c>
      <c r="J4858">
        <f>YEAR(spending_patterns_detailed[[#This Row],[Transaction Date]])</f>
        <v>2023</v>
      </c>
      <c r="K4858" t="str">
        <f>TEXT(spending_patterns_detailed[[#This Row],[Transaction Date]],"mmm")</f>
        <v>Jun</v>
      </c>
      <c r="L48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59" spans="1:13" x14ac:dyDescent="0.4">
      <c r="A4859" t="s">
        <v>48</v>
      </c>
      <c r="B4859" t="s">
        <v>27</v>
      </c>
      <c r="C4859" t="s">
        <v>28</v>
      </c>
      <c r="D4859">
        <v>3</v>
      </c>
      <c r="E4859">
        <v>45.13</v>
      </c>
      <c r="F4859">
        <v>135.38</v>
      </c>
      <c r="G4859" t="s">
        <v>38</v>
      </c>
      <c r="H4859" t="s">
        <v>41</v>
      </c>
      <c r="I4859" s="1">
        <v>45198</v>
      </c>
      <c r="J4859">
        <f>YEAR(spending_patterns_detailed[[#This Row],[Transaction Date]])</f>
        <v>2023</v>
      </c>
      <c r="K4859" t="str">
        <f>TEXT(spending_patterns_detailed[[#This Row],[Transaction Date]],"mmm")</f>
        <v>Sep</v>
      </c>
      <c r="L48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60" spans="1:13" x14ac:dyDescent="0.4">
      <c r="A4860" t="s">
        <v>138</v>
      </c>
      <c r="B4860" t="s">
        <v>46</v>
      </c>
      <c r="C4860" t="s">
        <v>162</v>
      </c>
      <c r="D4860">
        <v>3</v>
      </c>
      <c r="E4860">
        <v>3.85</v>
      </c>
      <c r="F4860">
        <v>11.54</v>
      </c>
      <c r="G4860" t="s">
        <v>21</v>
      </c>
      <c r="H4860" t="s">
        <v>17</v>
      </c>
      <c r="I4860" s="1">
        <v>45467</v>
      </c>
      <c r="J4860">
        <f>YEAR(spending_patterns_detailed[[#This Row],[Transaction Date]])</f>
        <v>2024</v>
      </c>
      <c r="K4860" t="str">
        <f>TEXT(spending_patterns_detailed[[#This Row],[Transaction Date]],"mmm")</f>
        <v>Jun</v>
      </c>
      <c r="L48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61" spans="1:13" x14ac:dyDescent="0.4">
      <c r="A4861" t="s">
        <v>232</v>
      </c>
      <c r="B4861" t="s">
        <v>70</v>
      </c>
      <c r="C4861" t="s">
        <v>73</v>
      </c>
      <c r="D4861">
        <v>4</v>
      </c>
      <c r="E4861">
        <v>15.81</v>
      </c>
      <c r="F4861">
        <v>63.24</v>
      </c>
      <c r="G4861" t="s">
        <v>25</v>
      </c>
      <c r="H4861" t="s">
        <v>17</v>
      </c>
      <c r="I4861" s="1">
        <v>45052</v>
      </c>
      <c r="J4861">
        <f>YEAR(spending_patterns_detailed[[#This Row],[Transaction Date]])</f>
        <v>2023</v>
      </c>
      <c r="K4861" t="str">
        <f>TEXT(spending_patterns_detailed[[#This Row],[Transaction Date]],"mmm")</f>
        <v>May</v>
      </c>
      <c r="L48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62" spans="1:13" x14ac:dyDescent="0.4">
      <c r="A4862" t="s">
        <v>210</v>
      </c>
      <c r="B4862" t="s">
        <v>19</v>
      </c>
      <c r="C4862" t="s">
        <v>107</v>
      </c>
      <c r="D4862">
        <v>1</v>
      </c>
      <c r="E4862">
        <v>191</v>
      </c>
      <c r="F4862">
        <v>191</v>
      </c>
      <c r="G4862" t="s">
        <v>21</v>
      </c>
      <c r="H4862" t="s">
        <v>41</v>
      </c>
      <c r="I4862" s="1">
        <v>45587</v>
      </c>
      <c r="J4862">
        <f>YEAR(spending_patterns_detailed[[#This Row],[Transaction Date]])</f>
        <v>2024</v>
      </c>
      <c r="K4862" t="str">
        <f>TEXT(spending_patterns_detailed[[#This Row],[Transaction Date]],"mmm")</f>
        <v>Oct</v>
      </c>
      <c r="L48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63" spans="1:13" x14ac:dyDescent="0.4">
      <c r="A4863" t="s">
        <v>126</v>
      </c>
      <c r="B4863" t="s">
        <v>19</v>
      </c>
      <c r="C4863" t="s">
        <v>107</v>
      </c>
      <c r="D4863">
        <v>1</v>
      </c>
      <c r="E4863">
        <v>93.99</v>
      </c>
      <c r="F4863">
        <v>93.99</v>
      </c>
      <c r="G4863" t="s">
        <v>25</v>
      </c>
      <c r="H4863" t="s">
        <v>13</v>
      </c>
      <c r="I4863" s="1">
        <v>45501</v>
      </c>
      <c r="J4863">
        <f>YEAR(spending_patterns_detailed[[#This Row],[Transaction Date]])</f>
        <v>2024</v>
      </c>
      <c r="K4863" t="str">
        <f>TEXT(spending_patterns_detailed[[#This Row],[Transaction Date]],"mmm")</f>
        <v>Jul</v>
      </c>
      <c r="L48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64" spans="1:13" x14ac:dyDescent="0.4">
      <c r="A4864" t="s">
        <v>29</v>
      </c>
      <c r="B4864" t="s">
        <v>49</v>
      </c>
      <c r="C4864" t="s">
        <v>163</v>
      </c>
      <c r="D4864">
        <v>3</v>
      </c>
      <c r="E4864">
        <v>47.33</v>
      </c>
      <c r="F4864">
        <v>141.97999999999999</v>
      </c>
      <c r="G4864" t="s">
        <v>25</v>
      </c>
      <c r="H4864" t="s">
        <v>13</v>
      </c>
      <c r="I4864" s="1">
        <v>45461</v>
      </c>
      <c r="J4864">
        <f>YEAR(spending_patterns_detailed[[#This Row],[Transaction Date]])</f>
        <v>2024</v>
      </c>
      <c r="K4864" t="str">
        <f>TEXT(spending_patterns_detailed[[#This Row],[Transaction Date]],"mmm")</f>
        <v>Jun</v>
      </c>
      <c r="L48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65" spans="1:13" x14ac:dyDescent="0.4">
      <c r="A4865" t="s">
        <v>120</v>
      </c>
      <c r="B4865" t="s">
        <v>10</v>
      </c>
      <c r="C4865" t="s">
        <v>181</v>
      </c>
      <c r="D4865">
        <v>1</v>
      </c>
      <c r="E4865">
        <v>6.45</v>
      </c>
      <c r="F4865">
        <v>6.45</v>
      </c>
      <c r="G4865" t="s">
        <v>38</v>
      </c>
      <c r="H4865" t="s">
        <v>17</v>
      </c>
      <c r="I4865" s="1">
        <v>45289</v>
      </c>
      <c r="J4865">
        <f>YEAR(spending_patterns_detailed[[#This Row],[Transaction Date]])</f>
        <v>2023</v>
      </c>
      <c r="K4865" t="str">
        <f>TEXT(spending_patterns_detailed[[#This Row],[Transaction Date]],"mmm")</f>
        <v>Dec</v>
      </c>
      <c r="L48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66" spans="1:13" x14ac:dyDescent="0.4">
      <c r="A4866" t="s">
        <v>250</v>
      </c>
      <c r="B4866" t="s">
        <v>31</v>
      </c>
      <c r="C4866" t="s">
        <v>94</v>
      </c>
      <c r="D4866">
        <v>1</v>
      </c>
      <c r="E4866">
        <v>51.16</v>
      </c>
      <c r="F4866">
        <v>51.16</v>
      </c>
      <c r="G4866" t="s">
        <v>38</v>
      </c>
      <c r="H4866" t="s">
        <v>13</v>
      </c>
      <c r="I4866" s="1">
        <v>45077</v>
      </c>
      <c r="J4866">
        <f>YEAR(spending_patterns_detailed[[#This Row],[Transaction Date]])</f>
        <v>2023</v>
      </c>
      <c r="K4866" t="str">
        <f>TEXT(spending_patterns_detailed[[#This Row],[Transaction Date]],"mmm")</f>
        <v>May</v>
      </c>
      <c r="L48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67" spans="1:13" x14ac:dyDescent="0.4">
      <c r="A4867" t="s">
        <v>81</v>
      </c>
      <c r="B4867" t="s">
        <v>49</v>
      </c>
      <c r="C4867" t="s">
        <v>197</v>
      </c>
      <c r="D4867">
        <v>3</v>
      </c>
      <c r="E4867">
        <v>21.94</v>
      </c>
      <c r="F4867">
        <v>65.83</v>
      </c>
      <c r="G4867" t="s">
        <v>12</v>
      </c>
      <c r="H4867" t="s">
        <v>17</v>
      </c>
      <c r="I4867" s="1">
        <v>45293</v>
      </c>
      <c r="J4867">
        <f>YEAR(spending_patterns_detailed[[#This Row],[Transaction Date]])</f>
        <v>2024</v>
      </c>
      <c r="K4867" t="str">
        <f>TEXT(spending_patterns_detailed[[#This Row],[Transaction Date]],"mmm")</f>
        <v>Jan</v>
      </c>
      <c r="L48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68" spans="1:13" x14ac:dyDescent="0.4">
      <c r="A4868" t="s">
        <v>271</v>
      </c>
      <c r="B4868" t="s">
        <v>70</v>
      </c>
      <c r="C4868" t="s">
        <v>71</v>
      </c>
      <c r="D4868">
        <v>3</v>
      </c>
      <c r="E4868">
        <v>19.91</v>
      </c>
      <c r="F4868">
        <v>59.72</v>
      </c>
      <c r="G4868" t="s">
        <v>12</v>
      </c>
      <c r="H4868" t="s">
        <v>41</v>
      </c>
      <c r="I4868" s="1">
        <v>45107</v>
      </c>
      <c r="J4868">
        <f>YEAR(spending_patterns_detailed[[#This Row],[Transaction Date]])</f>
        <v>2023</v>
      </c>
      <c r="K4868" t="str">
        <f>TEXT(spending_patterns_detailed[[#This Row],[Transaction Date]],"mmm")</f>
        <v>Jun</v>
      </c>
      <c r="L48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69" spans="1:13" x14ac:dyDescent="0.4">
      <c r="A4869" t="s">
        <v>131</v>
      </c>
      <c r="B4869" t="s">
        <v>15</v>
      </c>
      <c r="C4869" t="s">
        <v>16</v>
      </c>
      <c r="D4869">
        <v>4</v>
      </c>
      <c r="E4869">
        <v>71.63</v>
      </c>
      <c r="F4869">
        <v>286.52</v>
      </c>
      <c r="G4869" t="s">
        <v>25</v>
      </c>
      <c r="H4869" t="s">
        <v>41</v>
      </c>
      <c r="I4869" s="1">
        <v>45040</v>
      </c>
      <c r="J4869">
        <f>YEAR(spending_patterns_detailed[[#This Row],[Transaction Date]])</f>
        <v>2023</v>
      </c>
      <c r="K4869" t="str">
        <f>TEXT(spending_patterns_detailed[[#This Row],[Transaction Date]],"mmm")</f>
        <v>Apr</v>
      </c>
      <c r="L48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70" spans="1:13" x14ac:dyDescent="0.4">
      <c r="A4870" t="s">
        <v>30</v>
      </c>
      <c r="B4870" t="s">
        <v>27</v>
      </c>
      <c r="C4870" t="s">
        <v>28</v>
      </c>
      <c r="D4870">
        <v>4</v>
      </c>
      <c r="E4870">
        <v>45.71</v>
      </c>
      <c r="F4870">
        <v>182.85</v>
      </c>
      <c r="G4870" t="s">
        <v>21</v>
      </c>
      <c r="H4870" t="s">
        <v>13</v>
      </c>
      <c r="I4870" s="1">
        <v>45445</v>
      </c>
      <c r="J4870">
        <f>YEAR(spending_patterns_detailed[[#This Row],[Transaction Date]])</f>
        <v>2024</v>
      </c>
      <c r="K4870" t="str">
        <f>TEXT(spending_patterns_detailed[[#This Row],[Transaction Date]],"mmm")</f>
        <v>Jun</v>
      </c>
      <c r="L48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71" spans="1:13" x14ac:dyDescent="0.4">
      <c r="A4871" t="s">
        <v>252</v>
      </c>
      <c r="B4871" t="s">
        <v>19</v>
      </c>
      <c r="C4871" t="s">
        <v>52</v>
      </c>
      <c r="D4871">
        <v>1</v>
      </c>
      <c r="E4871">
        <v>63.92</v>
      </c>
      <c r="F4871">
        <v>63.92</v>
      </c>
      <c r="G4871" t="s">
        <v>21</v>
      </c>
      <c r="H4871" t="s">
        <v>41</v>
      </c>
      <c r="I4871" s="1">
        <v>45500</v>
      </c>
      <c r="J4871">
        <f>YEAR(spending_patterns_detailed[[#This Row],[Transaction Date]])</f>
        <v>2024</v>
      </c>
      <c r="K4871" t="str">
        <f>TEXT(spending_patterns_detailed[[#This Row],[Transaction Date]],"mmm")</f>
        <v>Jul</v>
      </c>
      <c r="L48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72" spans="1:13" x14ac:dyDescent="0.4">
      <c r="A4872" t="s">
        <v>113</v>
      </c>
      <c r="B4872" t="s">
        <v>36</v>
      </c>
      <c r="C4872" t="s">
        <v>76</v>
      </c>
      <c r="D4872">
        <v>1</v>
      </c>
      <c r="E4872">
        <v>47.26</v>
      </c>
      <c r="F4872">
        <v>47.26</v>
      </c>
      <c r="G4872" t="s">
        <v>25</v>
      </c>
      <c r="H4872" t="s">
        <v>13</v>
      </c>
      <c r="I4872" s="1">
        <v>45507</v>
      </c>
      <c r="J4872">
        <f>YEAR(spending_patterns_detailed[[#This Row],[Transaction Date]])</f>
        <v>2024</v>
      </c>
      <c r="K4872" t="str">
        <f>TEXT(spending_patterns_detailed[[#This Row],[Transaction Date]],"mmm")</f>
        <v>Aug</v>
      </c>
      <c r="L48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73" spans="1:13" x14ac:dyDescent="0.4">
      <c r="A4873" t="s">
        <v>118</v>
      </c>
      <c r="B4873" t="s">
        <v>46</v>
      </c>
      <c r="C4873" t="s">
        <v>104</v>
      </c>
      <c r="D4873">
        <v>5</v>
      </c>
      <c r="E4873">
        <v>8.26</v>
      </c>
      <c r="F4873">
        <v>41.29</v>
      </c>
      <c r="G4873" t="s">
        <v>21</v>
      </c>
      <c r="H4873" t="s">
        <v>17</v>
      </c>
      <c r="I4873" s="1">
        <v>45626</v>
      </c>
      <c r="J4873">
        <f>YEAR(spending_patterns_detailed[[#This Row],[Transaction Date]])</f>
        <v>2024</v>
      </c>
      <c r="K4873" t="str">
        <f>TEXT(spending_patterns_detailed[[#This Row],[Transaction Date]],"mmm")</f>
        <v>Nov</v>
      </c>
      <c r="L48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74" spans="1:13" x14ac:dyDescent="0.4">
      <c r="A4874" t="s">
        <v>148</v>
      </c>
      <c r="B4874" t="s">
        <v>31</v>
      </c>
      <c r="C4874" t="s">
        <v>80</v>
      </c>
      <c r="D4874">
        <v>1</v>
      </c>
      <c r="E4874">
        <v>2.97</v>
      </c>
      <c r="F4874">
        <v>2.97</v>
      </c>
      <c r="G4874" t="s">
        <v>38</v>
      </c>
      <c r="H4874" t="s">
        <v>13</v>
      </c>
      <c r="I4874" s="1">
        <v>45615</v>
      </c>
      <c r="J4874">
        <f>YEAR(spending_patterns_detailed[[#This Row],[Transaction Date]])</f>
        <v>2024</v>
      </c>
      <c r="K4874" t="str">
        <f>TEXT(spending_patterns_detailed[[#This Row],[Transaction Date]],"mmm")</f>
        <v>Nov</v>
      </c>
      <c r="L48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75" spans="1:13" x14ac:dyDescent="0.4">
      <c r="A4875" t="s">
        <v>113</v>
      </c>
      <c r="B4875" t="s">
        <v>27</v>
      </c>
      <c r="C4875" t="s">
        <v>153</v>
      </c>
      <c r="D4875">
        <v>2</v>
      </c>
      <c r="E4875">
        <v>85.96</v>
      </c>
      <c r="F4875">
        <v>171.92</v>
      </c>
      <c r="G4875" t="s">
        <v>12</v>
      </c>
      <c r="H4875" t="s">
        <v>13</v>
      </c>
      <c r="I4875" s="1">
        <v>45201</v>
      </c>
      <c r="J4875">
        <f>YEAR(spending_patterns_detailed[[#This Row],[Transaction Date]])</f>
        <v>2023</v>
      </c>
      <c r="K4875" t="str">
        <f>TEXT(spending_patterns_detailed[[#This Row],[Transaction Date]],"mmm")</f>
        <v>Oct</v>
      </c>
      <c r="L48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76" spans="1:13" x14ac:dyDescent="0.4">
      <c r="A4876" t="s">
        <v>176</v>
      </c>
      <c r="B4876" t="s">
        <v>10</v>
      </c>
      <c r="C4876" t="s">
        <v>43</v>
      </c>
      <c r="D4876">
        <v>1</v>
      </c>
      <c r="E4876">
        <v>1.49</v>
      </c>
      <c r="F4876">
        <v>1.49</v>
      </c>
      <c r="G4876" t="s">
        <v>12</v>
      </c>
      <c r="H4876" t="s">
        <v>41</v>
      </c>
      <c r="I4876" s="1">
        <v>44967</v>
      </c>
      <c r="J4876">
        <f>YEAR(spending_patterns_detailed[[#This Row],[Transaction Date]])</f>
        <v>2023</v>
      </c>
      <c r="K4876" t="str">
        <f>TEXT(spending_patterns_detailed[[#This Row],[Transaction Date]],"mmm")</f>
        <v>Feb</v>
      </c>
      <c r="L48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77" spans="1:13" x14ac:dyDescent="0.4">
      <c r="A4877" t="s">
        <v>119</v>
      </c>
      <c r="B4877" t="s">
        <v>15</v>
      </c>
      <c r="C4877" t="s">
        <v>151</v>
      </c>
      <c r="D4877">
        <v>3</v>
      </c>
      <c r="E4877">
        <v>185.36</v>
      </c>
      <c r="F4877">
        <v>556.08000000000004</v>
      </c>
      <c r="G4877" t="s">
        <v>25</v>
      </c>
      <c r="H4877" t="s">
        <v>17</v>
      </c>
      <c r="I4877" s="1">
        <v>45512</v>
      </c>
      <c r="J4877">
        <f>YEAR(spending_patterns_detailed[[#This Row],[Transaction Date]])</f>
        <v>2024</v>
      </c>
      <c r="K4877" t="str">
        <f>TEXT(spending_patterns_detailed[[#This Row],[Transaction Date]],"mmm")</f>
        <v>Aug</v>
      </c>
      <c r="L48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78" spans="1:13" x14ac:dyDescent="0.4">
      <c r="A4878" t="s">
        <v>33</v>
      </c>
      <c r="B4878" t="s">
        <v>19</v>
      </c>
      <c r="C4878" t="s">
        <v>149</v>
      </c>
      <c r="D4878">
        <v>1</v>
      </c>
      <c r="E4878">
        <v>4627.3599999999997</v>
      </c>
      <c r="F4878">
        <v>4627.3599999999997</v>
      </c>
      <c r="G4878" t="s">
        <v>25</v>
      </c>
      <c r="H4878" t="s">
        <v>17</v>
      </c>
      <c r="I4878" s="1">
        <v>45646</v>
      </c>
      <c r="J4878">
        <f>YEAR(spending_patterns_detailed[[#This Row],[Transaction Date]])</f>
        <v>2024</v>
      </c>
      <c r="K4878" t="str">
        <f>TEXT(spending_patterns_detailed[[#This Row],[Transaction Date]],"mmm")</f>
        <v>Dec</v>
      </c>
      <c r="L48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8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879" spans="1:13" x14ac:dyDescent="0.4">
      <c r="A4879" t="s">
        <v>252</v>
      </c>
      <c r="B4879" t="s">
        <v>56</v>
      </c>
      <c r="C4879" t="s">
        <v>57</v>
      </c>
      <c r="D4879">
        <v>1</v>
      </c>
      <c r="E4879">
        <v>16821.62</v>
      </c>
      <c r="F4879">
        <v>16821.62</v>
      </c>
      <c r="G4879" t="s">
        <v>12</v>
      </c>
      <c r="H4879" t="s">
        <v>17</v>
      </c>
      <c r="I4879" s="1">
        <v>44945</v>
      </c>
      <c r="J4879">
        <f>YEAR(spending_patterns_detailed[[#This Row],[Transaction Date]])</f>
        <v>2023</v>
      </c>
      <c r="K4879" t="str">
        <f>TEXT(spending_patterns_detailed[[#This Row],[Transaction Date]],"mmm")</f>
        <v>Jan</v>
      </c>
      <c r="L48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48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880" spans="1:13" x14ac:dyDescent="0.4">
      <c r="A4880" t="s">
        <v>269</v>
      </c>
      <c r="B4880" t="s">
        <v>49</v>
      </c>
      <c r="C4880" t="s">
        <v>163</v>
      </c>
      <c r="D4880">
        <v>5</v>
      </c>
      <c r="E4880">
        <v>18.850000000000001</v>
      </c>
      <c r="F4880">
        <v>94.27</v>
      </c>
      <c r="G4880" t="s">
        <v>25</v>
      </c>
      <c r="H4880" t="s">
        <v>13</v>
      </c>
      <c r="I4880" s="1">
        <v>45204</v>
      </c>
      <c r="J4880">
        <f>YEAR(spending_patterns_detailed[[#This Row],[Transaction Date]])</f>
        <v>2023</v>
      </c>
      <c r="K4880" t="str">
        <f>TEXT(spending_patterns_detailed[[#This Row],[Transaction Date]],"mmm")</f>
        <v>Oct</v>
      </c>
      <c r="L48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81" spans="1:13" x14ac:dyDescent="0.4">
      <c r="A4881" t="s">
        <v>237</v>
      </c>
      <c r="B4881" t="s">
        <v>56</v>
      </c>
      <c r="C4881" t="s">
        <v>59</v>
      </c>
      <c r="D4881">
        <v>3</v>
      </c>
      <c r="E4881">
        <v>110.03</v>
      </c>
      <c r="F4881">
        <v>330.09</v>
      </c>
      <c r="G4881" t="s">
        <v>38</v>
      </c>
      <c r="H4881" t="s">
        <v>13</v>
      </c>
      <c r="I4881" s="1">
        <v>44937</v>
      </c>
      <c r="J4881">
        <f>YEAR(spending_patterns_detailed[[#This Row],[Transaction Date]])</f>
        <v>2023</v>
      </c>
      <c r="K4881" t="str">
        <f>TEXT(spending_patterns_detailed[[#This Row],[Transaction Date]],"mmm")</f>
        <v>Jan</v>
      </c>
      <c r="L48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82" spans="1:13" x14ac:dyDescent="0.4">
      <c r="A4882" t="s">
        <v>252</v>
      </c>
      <c r="B4882" t="s">
        <v>49</v>
      </c>
      <c r="C4882" t="s">
        <v>197</v>
      </c>
      <c r="D4882">
        <v>4</v>
      </c>
      <c r="E4882">
        <v>27.59</v>
      </c>
      <c r="F4882">
        <v>110.37</v>
      </c>
      <c r="G4882" t="s">
        <v>25</v>
      </c>
      <c r="H4882" t="s">
        <v>41</v>
      </c>
      <c r="I4882" s="1">
        <v>45042</v>
      </c>
      <c r="J4882">
        <f>YEAR(spending_patterns_detailed[[#This Row],[Transaction Date]])</f>
        <v>2023</v>
      </c>
      <c r="K4882" t="str">
        <f>TEXT(spending_patterns_detailed[[#This Row],[Transaction Date]],"mmm")</f>
        <v>Apr</v>
      </c>
      <c r="L48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83" spans="1:13" x14ac:dyDescent="0.4">
      <c r="A4883" t="s">
        <v>203</v>
      </c>
      <c r="B4883" t="s">
        <v>19</v>
      </c>
      <c r="C4883" t="s">
        <v>149</v>
      </c>
      <c r="D4883">
        <v>1</v>
      </c>
      <c r="E4883">
        <v>3605.33</v>
      </c>
      <c r="F4883">
        <v>3605.33</v>
      </c>
      <c r="G4883" t="s">
        <v>21</v>
      </c>
      <c r="H4883" t="s">
        <v>17</v>
      </c>
      <c r="I4883" s="1">
        <v>45637</v>
      </c>
      <c r="J4883">
        <f>YEAR(spending_patterns_detailed[[#This Row],[Transaction Date]])</f>
        <v>2024</v>
      </c>
      <c r="K4883" t="str">
        <f>TEXT(spending_patterns_detailed[[#This Row],[Transaction Date]],"mmm")</f>
        <v>Dec</v>
      </c>
      <c r="L48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8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884" spans="1:13" x14ac:dyDescent="0.4">
      <c r="A4884" t="s">
        <v>169</v>
      </c>
      <c r="B4884" t="s">
        <v>15</v>
      </c>
      <c r="C4884" t="s">
        <v>135</v>
      </c>
      <c r="D4884">
        <v>2</v>
      </c>
      <c r="E4884">
        <v>5.03</v>
      </c>
      <c r="F4884">
        <v>10.06</v>
      </c>
      <c r="G4884" t="s">
        <v>12</v>
      </c>
      <c r="H4884" t="s">
        <v>17</v>
      </c>
      <c r="I4884" s="1">
        <v>45222</v>
      </c>
      <c r="J4884">
        <f>YEAR(spending_patterns_detailed[[#This Row],[Transaction Date]])</f>
        <v>2023</v>
      </c>
      <c r="K4884" t="str">
        <f>TEXT(spending_patterns_detailed[[#This Row],[Transaction Date]],"mmm")</f>
        <v>Oct</v>
      </c>
      <c r="L48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85" spans="1:13" x14ac:dyDescent="0.4">
      <c r="A4885" t="s">
        <v>260</v>
      </c>
      <c r="B4885" t="s">
        <v>100</v>
      </c>
      <c r="C4885" t="s">
        <v>189</v>
      </c>
      <c r="D4885">
        <v>1</v>
      </c>
      <c r="E4885">
        <v>61.56</v>
      </c>
      <c r="F4885">
        <v>61.56</v>
      </c>
      <c r="G4885" t="s">
        <v>38</v>
      </c>
      <c r="H4885" t="s">
        <v>17</v>
      </c>
      <c r="I4885" s="1">
        <v>45633</v>
      </c>
      <c r="J4885">
        <f>YEAR(spending_patterns_detailed[[#This Row],[Transaction Date]])</f>
        <v>2024</v>
      </c>
      <c r="K4885" t="str">
        <f>TEXT(spending_patterns_detailed[[#This Row],[Transaction Date]],"mmm")</f>
        <v>Dec</v>
      </c>
      <c r="L48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86" spans="1:13" x14ac:dyDescent="0.4">
      <c r="A4886" t="s">
        <v>257</v>
      </c>
      <c r="B4886" t="s">
        <v>19</v>
      </c>
      <c r="C4886" t="s">
        <v>52</v>
      </c>
      <c r="D4886">
        <v>1</v>
      </c>
      <c r="E4886">
        <v>119.44</v>
      </c>
      <c r="F4886">
        <v>119.44</v>
      </c>
      <c r="G4886" t="s">
        <v>21</v>
      </c>
      <c r="H4886" t="s">
        <v>13</v>
      </c>
      <c r="I4886" s="1">
        <v>45236</v>
      </c>
      <c r="J4886">
        <f>YEAR(spending_patterns_detailed[[#This Row],[Transaction Date]])</f>
        <v>2023</v>
      </c>
      <c r="K4886" t="str">
        <f>TEXT(spending_patterns_detailed[[#This Row],[Transaction Date]],"mmm")</f>
        <v>Nov</v>
      </c>
      <c r="L48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87" spans="1:13" x14ac:dyDescent="0.4">
      <c r="A4887" t="s">
        <v>226</v>
      </c>
      <c r="B4887" t="s">
        <v>56</v>
      </c>
      <c r="C4887" t="s">
        <v>66</v>
      </c>
      <c r="D4887">
        <v>4</v>
      </c>
      <c r="E4887">
        <v>82.58</v>
      </c>
      <c r="F4887">
        <v>330.34</v>
      </c>
      <c r="G4887" t="s">
        <v>25</v>
      </c>
      <c r="H4887" t="s">
        <v>41</v>
      </c>
      <c r="I4887" s="1">
        <v>44954</v>
      </c>
      <c r="J4887">
        <f>YEAR(spending_patterns_detailed[[#This Row],[Transaction Date]])</f>
        <v>2023</v>
      </c>
      <c r="K4887" t="str">
        <f>TEXT(spending_patterns_detailed[[#This Row],[Transaction Date]],"mmm")</f>
        <v>Jan</v>
      </c>
      <c r="L48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88" spans="1:13" x14ac:dyDescent="0.4">
      <c r="A4888" t="s">
        <v>141</v>
      </c>
      <c r="B4888" t="s">
        <v>100</v>
      </c>
      <c r="C4888" t="s">
        <v>189</v>
      </c>
      <c r="D4888">
        <v>1</v>
      </c>
      <c r="E4888">
        <v>31.8</v>
      </c>
      <c r="F4888">
        <v>31.8</v>
      </c>
      <c r="G4888" t="s">
        <v>38</v>
      </c>
      <c r="H4888" t="s">
        <v>41</v>
      </c>
      <c r="I4888" s="1">
        <v>45665</v>
      </c>
      <c r="J4888">
        <f>YEAR(spending_patterns_detailed[[#This Row],[Transaction Date]])</f>
        <v>2025</v>
      </c>
      <c r="K4888" t="str">
        <f>TEXT(spending_patterns_detailed[[#This Row],[Transaction Date]],"mmm")</f>
        <v>Jan</v>
      </c>
      <c r="L48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89" spans="1:13" x14ac:dyDescent="0.4">
      <c r="A4889" t="s">
        <v>198</v>
      </c>
      <c r="B4889" t="s">
        <v>10</v>
      </c>
      <c r="C4889" t="s">
        <v>43</v>
      </c>
      <c r="D4889">
        <v>1</v>
      </c>
      <c r="E4889">
        <v>2.11</v>
      </c>
      <c r="F4889">
        <v>2.11</v>
      </c>
      <c r="G4889" t="s">
        <v>25</v>
      </c>
      <c r="H4889" t="s">
        <v>41</v>
      </c>
      <c r="I4889" s="1">
        <v>45354</v>
      </c>
      <c r="J4889">
        <f>YEAR(spending_patterns_detailed[[#This Row],[Transaction Date]])</f>
        <v>2024</v>
      </c>
      <c r="K4889" t="str">
        <f>TEXT(spending_patterns_detailed[[#This Row],[Transaction Date]],"mmm")</f>
        <v>Mar</v>
      </c>
      <c r="L48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90" spans="1:13" x14ac:dyDescent="0.4">
      <c r="A4890" t="s">
        <v>259</v>
      </c>
      <c r="B4890" t="s">
        <v>36</v>
      </c>
      <c r="C4890" t="s">
        <v>37</v>
      </c>
      <c r="D4890">
        <v>1</v>
      </c>
      <c r="E4890">
        <v>568.12</v>
      </c>
      <c r="F4890">
        <v>568.12</v>
      </c>
      <c r="G4890" t="s">
        <v>12</v>
      </c>
      <c r="H4890" t="s">
        <v>13</v>
      </c>
      <c r="I4890" s="1">
        <v>45040</v>
      </c>
      <c r="J4890">
        <f>YEAR(spending_patterns_detailed[[#This Row],[Transaction Date]])</f>
        <v>2023</v>
      </c>
      <c r="K4890" t="str">
        <f>TEXT(spending_patterns_detailed[[#This Row],[Transaction Date]],"mmm")</f>
        <v>Apr</v>
      </c>
      <c r="L48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91" spans="1:13" x14ac:dyDescent="0.4">
      <c r="A4891" t="s">
        <v>239</v>
      </c>
      <c r="B4891" t="s">
        <v>56</v>
      </c>
      <c r="C4891" t="s">
        <v>66</v>
      </c>
      <c r="D4891">
        <v>1</v>
      </c>
      <c r="E4891">
        <v>47.8</v>
      </c>
      <c r="F4891">
        <v>47.8</v>
      </c>
      <c r="G4891" t="s">
        <v>25</v>
      </c>
      <c r="H4891" t="s">
        <v>41</v>
      </c>
      <c r="I4891" s="1">
        <v>45298</v>
      </c>
      <c r="J4891">
        <f>YEAR(spending_patterns_detailed[[#This Row],[Transaction Date]])</f>
        <v>2024</v>
      </c>
      <c r="K4891" t="str">
        <f>TEXT(spending_patterns_detailed[[#This Row],[Transaction Date]],"mmm")</f>
        <v>Jan</v>
      </c>
      <c r="L48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92" spans="1:13" x14ac:dyDescent="0.4">
      <c r="A4892" t="s">
        <v>131</v>
      </c>
      <c r="B4892" t="s">
        <v>36</v>
      </c>
      <c r="C4892" t="s">
        <v>37</v>
      </c>
      <c r="D4892">
        <v>1</v>
      </c>
      <c r="E4892">
        <v>596.71</v>
      </c>
      <c r="F4892">
        <v>596.71</v>
      </c>
      <c r="G4892" t="s">
        <v>25</v>
      </c>
      <c r="H4892" t="s">
        <v>41</v>
      </c>
      <c r="I4892" s="1">
        <v>45427</v>
      </c>
      <c r="J4892">
        <f>YEAR(spending_patterns_detailed[[#This Row],[Transaction Date]])</f>
        <v>2024</v>
      </c>
      <c r="K4892" t="str">
        <f>TEXT(spending_patterns_detailed[[#This Row],[Transaction Date]],"mmm")</f>
        <v>May</v>
      </c>
      <c r="L48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93" spans="1:13" x14ac:dyDescent="0.4">
      <c r="A4893" t="s">
        <v>55</v>
      </c>
      <c r="B4893" t="s">
        <v>27</v>
      </c>
      <c r="C4893" t="s">
        <v>54</v>
      </c>
      <c r="D4893">
        <v>1</v>
      </c>
      <c r="E4893">
        <v>169.39</v>
      </c>
      <c r="F4893">
        <v>169.39</v>
      </c>
      <c r="G4893" t="s">
        <v>12</v>
      </c>
      <c r="H4893" t="s">
        <v>41</v>
      </c>
      <c r="I4893" s="1">
        <v>45059</v>
      </c>
      <c r="J4893">
        <f>YEAR(spending_patterns_detailed[[#This Row],[Transaction Date]])</f>
        <v>2023</v>
      </c>
      <c r="K4893" t="str">
        <f>TEXT(spending_patterns_detailed[[#This Row],[Transaction Date]],"mmm")</f>
        <v>May</v>
      </c>
      <c r="L48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94" spans="1:13" x14ac:dyDescent="0.4">
      <c r="A4894" t="s">
        <v>147</v>
      </c>
      <c r="B4894" t="s">
        <v>70</v>
      </c>
      <c r="C4894" t="s">
        <v>71</v>
      </c>
      <c r="D4894">
        <v>2</v>
      </c>
      <c r="E4894">
        <v>15.67</v>
      </c>
      <c r="F4894">
        <v>31.34</v>
      </c>
      <c r="G4894" t="s">
        <v>21</v>
      </c>
      <c r="H4894" t="s">
        <v>17</v>
      </c>
      <c r="I4894" s="1">
        <v>45028</v>
      </c>
      <c r="J4894">
        <f>YEAR(spending_patterns_detailed[[#This Row],[Transaction Date]])</f>
        <v>2023</v>
      </c>
      <c r="K4894" t="str">
        <f>TEXT(spending_patterns_detailed[[#This Row],[Transaction Date]],"mmm")</f>
        <v>Apr</v>
      </c>
      <c r="L48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95" spans="1:13" x14ac:dyDescent="0.4">
      <c r="A4895" t="s">
        <v>142</v>
      </c>
      <c r="B4895" t="s">
        <v>70</v>
      </c>
      <c r="C4895" t="s">
        <v>73</v>
      </c>
      <c r="D4895">
        <v>2</v>
      </c>
      <c r="E4895">
        <v>10.53</v>
      </c>
      <c r="F4895">
        <v>21.05</v>
      </c>
      <c r="G4895" t="s">
        <v>21</v>
      </c>
      <c r="H4895" t="s">
        <v>41</v>
      </c>
      <c r="I4895" s="1">
        <v>45390</v>
      </c>
      <c r="J4895">
        <f>YEAR(spending_patterns_detailed[[#This Row],[Transaction Date]])</f>
        <v>2024</v>
      </c>
      <c r="K4895" t="str">
        <f>TEXT(spending_patterns_detailed[[#This Row],[Transaction Date]],"mmm")</f>
        <v>Apr</v>
      </c>
      <c r="L48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96" spans="1:13" x14ac:dyDescent="0.4">
      <c r="A4896" t="s">
        <v>183</v>
      </c>
      <c r="B4896" t="s">
        <v>31</v>
      </c>
      <c r="C4896" t="s">
        <v>80</v>
      </c>
      <c r="D4896">
        <v>1</v>
      </c>
      <c r="E4896">
        <v>8.19</v>
      </c>
      <c r="F4896">
        <v>8.19</v>
      </c>
      <c r="G4896" t="s">
        <v>12</v>
      </c>
      <c r="H4896" t="s">
        <v>17</v>
      </c>
      <c r="I4896" s="1">
        <v>45640</v>
      </c>
      <c r="J4896">
        <f>YEAR(spending_patterns_detailed[[#This Row],[Transaction Date]])</f>
        <v>2024</v>
      </c>
      <c r="K4896" t="str">
        <f>TEXT(spending_patterns_detailed[[#This Row],[Transaction Date]],"mmm")</f>
        <v>Dec</v>
      </c>
      <c r="L48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8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897" spans="1:13" x14ac:dyDescent="0.4">
      <c r="A4897" t="s">
        <v>211</v>
      </c>
      <c r="B4897" t="s">
        <v>23</v>
      </c>
      <c r="C4897" t="s">
        <v>34</v>
      </c>
      <c r="D4897">
        <v>2</v>
      </c>
      <c r="E4897">
        <v>50.51</v>
      </c>
      <c r="F4897">
        <v>101.03</v>
      </c>
      <c r="G4897" t="s">
        <v>38</v>
      </c>
      <c r="H4897" t="s">
        <v>41</v>
      </c>
      <c r="I4897" s="1">
        <v>45432</v>
      </c>
      <c r="J4897">
        <f>YEAR(spending_patterns_detailed[[#This Row],[Transaction Date]])</f>
        <v>2024</v>
      </c>
      <c r="K4897" t="str">
        <f>TEXT(spending_patterns_detailed[[#This Row],[Transaction Date]],"mmm")</f>
        <v>May</v>
      </c>
      <c r="L48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898" spans="1:13" x14ac:dyDescent="0.4">
      <c r="A4898" t="s">
        <v>222</v>
      </c>
      <c r="B4898" t="s">
        <v>100</v>
      </c>
      <c r="C4898" t="s">
        <v>189</v>
      </c>
      <c r="D4898">
        <v>1</v>
      </c>
      <c r="E4898">
        <v>30.88</v>
      </c>
      <c r="F4898">
        <v>30.88</v>
      </c>
      <c r="G4898" t="s">
        <v>21</v>
      </c>
      <c r="H4898" t="s">
        <v>13</v>
      </c>
      <c r="I4898" s="1">
        <v>45394</v>
      </c>
      <c r="J4898">
        <f>YEAR(spending_patterns_detailed[[#This Row],[Transaction Date]])</f>
        <v>2024</v>
      </c>
      <c r="K4898" t="str">
        <f>TEXT(spending_patterns_detailed[[#This Row],[Transaction Date]],"mmm")</f>
        <v>Apr</v>
      </c>
      <c r="L48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8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899" spans="1:13" x14ac:dyDescent="0.4">
      <c r="A4899" t="s">
        <v>136</v>
      </c>
      <c r="B4899" t="s">
        <v>36</v>
      </c>
      <c r="C4899" t="s">
        <v>160</v>
      </c>
      <c r="D4899">
        <v>1</v>
      </c>
      <c r="E4899">
        <v>252.35</v>
      </c>
      <c r="F4899">
        <v>252.35</v>
      </c>
      <c r="G4899" t="s">
        <v>12</v>
      </c>
      <c r="H4899" t="s">
        <v>17</v>
      </c>
      <c r="I4899" s="1">
        <v>45097</v>
      </c>
      <c r="J4899">
        <f>YEAR(spending_patterns_detailed[[#This Row],[Transaction Date]])</f>
        <v>2023</v>
      </c>
      <c r="K4899" t="str">
        <f>TEXT(spending_patterns_detailed[[#This Row],[Transaction Date]],"mmm")</f>
        <v>Jun</v>
      </c>
      <c r="L48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8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00" spans="1:13" x14ac:dyDescent="0.4">
      <c r="A4900" t="s">
        <v>142</v>
      </c>
      <c r="B4900" t="s">
        <v>36</v>
      </c>
      <c r="C4900" t="s">
        <v>76</v>
      </c>
      <c r="D4900">
        <v>1</v>
      </c>
      <c r="E4900">
        <v>47.19</v>
      </c>
      <c r="F4900">
        <v>47.19</v>
      </c>
      <c r="G4900" t="s">
        <v>21</v>
      </c>
      <c r="H4900" t="s">
        <v>13</v>
      </c>
      <c r="I4900" s="1">
        <v>45563</v>
      </c>
      <c r="J4900">
        <f>YEAR(spending_patterns_detailed[[#This Row],[Transaction Date]])</f>
        <v>2024</v>
      </c>
      <c r="K4900" t="str">
        <f>TEXT(spending_patterns_detailed[[#This Row],[Transaction Date]],"mmm")</f>
        <v>Sep</v>
      </c>
      <c r="L49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01" spans="1:13" x14ac:dyDescent="0.4">
      <c r="A4901" t="s">
        <v>127</v>
      </c>
      <c r="B4901" t="s">
        <v>56</v>
      </c>
      <c r="C4901" t="s">
        <v>66</v>
      </c>
      <c r="D4901">
        <v>4</v>
      </c>
      <c r="E4901">
        <v>111.42</v>
      </c>
      <c r="F4901">
        <v>445.69</v>
      </c>
      <c r="G4901" t="s">
        <v>25</v>
      </c>
      <c r="H4901" t="s">
        <v>41</v>
      </c>
      <c r="I4901" s="1">
        <v>45394</v>
      </c>
      <c r="J4901">
        <f>YEAR(spending_patterns_detailed[[#This Row],[Transaction Date]])</f>
        <v>2024</v>
      </c>
      <c r="K4901" t="str">
        <f>TEXT(spending_patterns_detailed[[#This Row],[Transaction Date]],"mmm")</f>
        <v>Apr</v>
      </c>
      <c r="L49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02" spans="1:13" x14ac:dyDescent="0.4">
      <c r="A4902" t="s">
        <v>202</v>
      </c>
      <c r="B4902" t="s">
        <v>46</v>
      </c>
      <c r="C4902" t="s">
        <v>104</v>
      </c>
      <c r="D4902">
        <v>4</v>
      </c>
      <c r="E4902">
        <v>12.93</v>
      </c>
      <c r="F4902">
        <v>51.72</v>
      </c>
      <c r="G4902" t="s">
        <v>12</v>
      </c>
      <c r="H4902" t="s">
        <v>13</v>
      </c>
      <c r="I4902" s="1">
        <v>45468</v>
      </c>
      <c r="J4902">
        <f>YEAR(spending_patterns_detailed[[#This Row],[Transaction Date]])</f>
        <v>2024</v>
      </c>
      <c r="K4902" t="str">
        <f>TEXT(spending_patterns_detailed[[#This Row],[Transaction Date]],"mmm")</f>
        <v>Jun</v>
      </c>
      <c r="L49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03" spans="1:13" x14ac:dyDescent="0.4">
      <c r="A4903" t="s">
        <v>239</v>
      </c>
      <c r="B4903" t="s">
        <v>100</v>
      </c>
      <c r="C4903" t="s">
        <v>189</v>
      </c>
      <c r="D4903">
        <v>1</v>
      </c>
      <c r="E4903">
        <v>42.86</v>
      </c>
      <c r="F4903">
        <v>42.86</v>
      </c>
      <c r="G4903" t="s">
        <v>21</v>
      </c>
      <c r="H4903" t="s">
        <v>41</v>
      </c>
      <c r="I4903" s="1">
        <v>45561</v>
      </c>
      <c r="J4903">
        <f>YEAR(spending_patterns_detailed[[#This Row],[Transaction Date]])</f>
        <v>2024</v>
      </c>
      <c r="K4903" t="str">
        <f>TEXT(spending_patterns_detailed[[#This Row],[Transaction Date]],"mmm")</f>
        <v>Sep</v>
      </c>
      <c r="L49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04" spans="1:13" x14ac:dyDescent="0.4">
      <c r="A4904" t="s">
        <v>186</v>
      </c>
      <c r="B4904" t="s">
        <v>19</v>
      </c>
      <c r="C4904" t="s">
        <v>149</v>
      </c>
      <c r="D4904">
        <v>1</v>
      </c>
      <c r="E4904">
        <v>3181.48</v>
      </c>
      <c r="F4904">
        <v>3181.48</v>
      </c>
      <c r="G4904" t="s">
        <v>25</v>
      </c>
      <c r="H4904" t="s">
        <v>41</v>
      </c>
      <c r="I4904" s="1">
        <v>45056</v>
      </c>
      <c r="J4904">
        <f>YEAR(spending_patterns_detailed[[#This Row],[Transaction Date]])</f>
        <v>2023</v>
      </c>
      <c r="K4904" t="str">
        <f>TEXT(spending_patterns_detailed[[#This Row],[Transaction Date]],"mmm")</f>
        <v>May</v>
      </c>
      <c r="L49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9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05" spans="1:13" x14ac:dyDescent="0.4">
      <c r="A4905" t="s">
        <v>242</v>
      </c>
      <c r="B4905" t="s">
        <v>27</v>
      </c>
      <c r="C4905" t="s">
        <v>28</v>
      </c>
      <c r="D4905">
        <v>4</v>
      </c>
      <c r="E4905">
        <v>11.16</v>
      </c>
      <c r="F4905">
        <v>44.63</v>
      </c>
      <c r="G4905" t="s">
        <v>21</v>
      </c>
      <c r="H4905" t="s">
        <v>13</v>
      </c>
      <c r="I4905" s="1">
        <v>45441</v>
      </c>
      <c r="J4905">
        <f>YEAR(spending_patterns_detailed[[#This Row],[Transaction Date]])</f>
        <v>2024</v>
      </c>
      <c r="K4905" t="str">
        <f>TEXT(spending_patterns_detailed[[#This Row],[Transaction Date]],"mmm")</f>
        <v>May</v>
      </c>
      <c r="L49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06" spans="1:13" x14ac:dyDescent="0.4">
      <c r="A4906" t="s">
        <v>145</v>
      </c>
      <c r="B4906" t="s">
        <v>46</v>
      </c>
      <c r="C4906" t="s">
        <v>47</v>
      </c>
      <c r="D4906">
        <v>2</v>
      </c>
      <c r="E4906">
        <v>4.07</v>
      </c>
      <c r="F4906">
        <v>8.1300000000000008</v>
      </c>
      <c r="G4906" t="s">
        <v>38</v>
      </c>
      <c r="H4906" t="s">
        <v>17</v>
      </c>
      <c r="I4906" s="1">
        <v>45475</v>
      </c>
      <c r="J4906">
        <f>YEAR(spending_patterns_detailed[[#This Row],[Transaction Date]])</f>
        <v>2024</v>
      </c>
      <c r="K4906" t="str">
        <f>TEXT(spending_patterns_detailed[[#This Row],[Transaction Date]],"mmm")</f>
        <v>Jul</v>
      </c>
      <c r="L49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07" spans="1:13" x14ac:dyDescent="0.4">
      <c r="A4907" t="s">
        <v>216</v>
      </c>
      <c r="B4907" t="s">
        <v>10</v>
      </c>
      <c r="C4907" t="s">
        <v>43</v>
      </c>
      <c r="D4907">
        <v>2</v>
      </c>
      <c r="E4907">
        <v>2.87</v>
      </c>
      <c r="F4907">
        <v>5.75</v>
      </c>
      <c r="G4907" t="s">
        <v>21</v>
      </c>
      <c r="H4907" t="s">
        <v>13</v>
      </c>
      <c r="I4907" s="1">
        <v>45442</v>
      </c>
      <c r="J4907">
        <f>YEAR(spending_patterns_detailed[[#This Row],[Transaction Date]])</f>
        <v>2024</v>
      </c>
      <c r="K4907" t="str">
        <f>TEXT(spending_patterns_detailed[[#This Row],[Transaction Date]],"mmm")</f>
        <v>May</v>
      </c>
      <c r="L49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08" spans="1:13" x14ac:dyDescent="0.4">
      <c r="A4908" t="s">
        <v>18</v>
      </c>
      <c r="B4908" t="s">
        <v>46</v>
      </c>
      <c r="C4908" t="s">
        <v>162</v>
      </c>
      <c r="D4908">
        <v>2</v>
      </c>
      <c r="E4908">
        <v>2.98</v>
      </c>
      <c r="F4908">
        <v>5.96</v>
      </c>
      <c r="G4908" t="s">
        <v>38</v>
      </c>
      <c r="H4908" t="s">
        <v>41</v>
      </c>
      <c r="I4908" s="1">
        <v>45588</v>
      </c>
      <c r="J4908">
        <f>YEAR(spending_patterns_detailed[[#This Row],[Transaction Date]])</f>
        <v>2024</v>
      </c>
      <c r="K4908" t="str">
        <f>TEXT(spending_patterns_detailed[[#This Row],[Transaction Date]],"mmm")</f>
        <v>Oct</v>
      </c>
      <c r="L49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09" spans="1:13" x14ac:dyDescent="0.4">
      <c r="A4909" t="s">
        <v>276</v>
      </c>
      <c r="B4909" t="s">
        <v>19</v>
      </c>
      <c r="C4909" t="s">
        <v>149</v>
      </c>
      <c r="D4909">
        <v>1</v>
      </c>
      <c r="E4909">
        <v>4923.62</v>
      </c>
      <c r="F4909">
        <v>4923.62</v>
      </c>
      <c r="G4909" t="s">
        <v>21</v>
      </c>
      <c r="H4909" t="s">
        <v>13</v>
      </c>
      <c r="I4909" s="1">
        <v>45179</v>
      </c>
      <c r="J4909">
        <f>YEAR(spending_patterns_detailed[[#This Row],[Transaction Date]])</f>
        <v>2023</v>
      </c>
      <c r="K4909" t="str">
        <f>TEXT(spending_patterns_detailed[[#This Row],[Transaction Date]],"mmm")</f>
        <v>Sep</v>
      </c>
      <c r="L49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9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10" spans="1:13" x14ac:dyDescent="0.4">
      <c r="A4910" t="s">
        <v>202</v>
      </c>
      <c r="B4910" t="s">
        <v>15</v>
      </c>
      <c r="C4910" t="s">
        <v>16</v>
      </c>
      <c r="D4910">
        <v>4</v>
      </c>
      <c r="E4910">
        <v>57.77</v>
      </c>
      <c r="F4910">
        <v>231.09</v>
      </c>
      <c r="G4910" t="s">
        <v>38</v>
      </c>
      <c r="H4910" t="s">
        <v>17</v>
      </c>
      <c r="I4910" s="1">
        <v>45075</v>
      </c>
      <c r="J4910">
        <f>YEAR(spending_patterns_detailed[[#This Row],[Transaction Date]])</f>
        <v>2023</v>
      </c>
      <c r="K4910" t="str">
        <f>TEXT(spending_patterns_detailed[[#This Row],[Transaction Date]],"mmm")</f>
        <v>May</v>
      </c>
      <c r="L49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11" spans="1:13" x14ac:dyDescent="0.4">
      <c r="A4911" t="s">
        <v>79</v>
      </c>
      <c r="B4911" t="s">
        <v>15</v>
      </c>
      <c r="C4911" t="s">
        <v>135</v>
      </c>
      <c r="D4911">
        <v>5</v>
      </c>
      <c r="E4911">
        <v>6.42</v>
      </c>
      <c r="F4911">
        <v>32.119999999999997</v>
      </c>
      <c r="G4911" t="s">
        <v>21</v>
      </c>
      <c r="H4911" t="s">
        <v>17</v>
      </c>
      <c r="I4911" s="1">
        <v>45354</v>
      </c>
      <c r="J4911">
        <f>YEAR(spending_patterns_detailed[[#This Row],[Transaction Date]])</f>
        <v>2024</v>
      </c>
      <c r="K4911" t="str">
        <f>TEXT(spending_patterns_detailed[[#This Row],[Transaction Date]],"mmm")</f>
        <v>Mar</v>
      </c>
      <c r="L49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12" spans="1:13" x14ac:dyDescent="0.4">
      <c r="A4912" t="s">
        <v>117</v>
      </c>
      <c r="B4912" t="s">
        <v>15</v>
      </c>
      <c r="C4912" t="s">
        <v>151</v>
      </c>
      <c r="D4912">
        <v>5</v>
      </c>
      <c r="E4912">
        <v>196.96</v>
      </c>
      <c r="F4912">
        <v>984.81</v>
      </c>
      <c r="G4912" t="s">
        <v>21</v>
      </c>
      <c r="H4912" t="s">
        <v>41</v>
      </c>
      <c r="I4912" s="1">
        <v>45429</v>
      </c>
      <c r="J4912">
        <f>YEAR(spending_patterns_detailed[[#This Row],[Transaction Date]])</f>
        <v>2024</v>
      </c>
      <c r="K4912" t="str">
        <f>TEXT(spending_patterns_detailed[[#This Row],[Transaction Date]],"mmm")</f>
        <v>May</v>
      </c>
      <c r="L49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13" spans="1:13" x14ac:dyDescent="0.4">
      <c r="A4913" t="s">
        <v>235</v>
      </c>
      <c r="B4913" t="s">
        <v>10</v>
      </c>
      <c r="C4913" t="s">
        <v>11</v>
      </c>
      <c r="D4913">
        <v>3</v>
      </c>
      <c r="E4913">
        <v>3.32</v>
      </c>
      <c r="F4913">
        <v>9.9700000000000006</v>
      </c>
      <c r="G4913" t="s">
        <v>21</v>
      </c>
      <c r="H4913" t="s">
        <v>41</v>
      </c>
      <c r="I4913" s="1">
        <v>45339</v>
      </c>
      <c r="J4913">
        <f>YEAR(spending_patterns_detailed[[#This Row],[Transaction Date]])</f>
        <v>2024</v>
      </c>
      <c r="K4913" t="str">
        <f>TEXT(spending_patterns_detailed[[#This Row],[Transaction Date]],"mmm")</f>
        <v>Feb</v>
      </c>
      <c r="L49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14" spans="1:13" x14ac:dyDescent="0.4">
      <c r="A4914" t="s">
        <v>236</v>
      </c>
      <c r="B4914" t="s">
        <v>10</v>
      </c>
      <c r="C4914" t="s">
        <v>43</v>
      </c>
      <c r="D4914">
        <v>4</v>
      </c>
      <c r="E4914">
        <v>1.53</v>
      </c>
      <c r="F4914">
        <v>6.1</v>
      </c>
      <c r="G4914" t="s">
        <v>25</v>
      </c>
      <c r="H4914" t="s">
        <v>13</v>
      </c>
      <c r="I4914" s="1">
        <v>44956</v>
      </c>
      <c r="J4914">
        <f>YEAR(spending_patterns_detailed[[#This Row],[Transaction Date]])</f>
        <v>2023</v>
      </c>
      <c r="K4914" t="str">
        <f>TEXT(spending_patterns_detailed[[#This Row],[Transaction Date]],"mmm")</f>
        <v>Jan</v>
      </c>
      <c r="L49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15" spans="1:13" x14ac:dyDescent="0.4">
      <c r="A4915" t="s">
        <v>86</v>
      </c>
      <c r="B4915" t="s">
        <v>27</v>
      </c>
      <c r="C4915" t="s">
        <v>153</v>
      </c>
      <c r="D4915">
        <v>4</v>
      </c>
      <c r="E4915">
        <v>90.06</v>
      </c>
      <c r="F4915">
        <v>360.25</v>
      </c>
      <c r="G4915" t="s">
        <v>21</v>
      </c>
      <c r="H4915" t="s">
        <v>17</v>
      </c>
      <c r="I4915" s="1">
        <v>45212</v>
      </c>
      <c r="J4915">
        <f>YEAR(spending_patterns_detailed[[#This Row],[Transaction Date]])</f>
        <v>2023</v>
      </c>
      <c r="K4915" t="str">
        <f>TEXT(spending_patterns_detailed[[#This Row],[Transaction Date]],"mmm")</f>
        <v>Oct</v>
      </c>
      <c r="L49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16" spans="1:13" x14ac:dyDescent="0.4">
      <c r="A4916" t="s">
        <v>148</v>
      </c>
      <c r="B4916" t="s">
        <v>23</v>
      </c>
      <c r="C4916" t="s">
        <v>143</v>
      </c>
      <c r="D4916">
        <v>4</v>
      </c>
      <c r="E4916">
        <v>213.74</v>
      </c>
      <c r="F4916">
        <v>854.96</v>
      </c>
      <c r="G4916" t="s">
        <v>25</v>
      </c>
      <c r="H4916" t="s">
        <v>13</v>
      </c>
      <c r="I4916" s="1">
        <v>45092</v>
      </c>
      <c r="J4916">
        <f>YEAR(spending_patterns_detailed[[#This Row],[Transaction Date]])</f>
        <v>2023</v>
      </c>
      <c r="K4916" t="str">
        <f>TEXT(spending_patterns_detailed[[#This Row],[Transaction Date]],"mmm")</f>
        <v>Jun</v>
      </c>
      <c r="L49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17" spans="1:13" x14ac:dyDescent="0.4">
      <c r="A4917" t="s">
        <v>212</v>
      </c>
      <c r="B4917" t="s">
        <v>10</v>
      </c>
      <c r="C4917" t="s">
        <v>144</v>
      </c>
      <c r="D4917">
        <v>5</v>
      </c>
      <c r="E4917">
        <v>9.35</v>
      </c>
      <c r="F4917">
        <v>46.75</v>
      </c>
      <c r="G4917" t="s">
        <v>38</v>
      </c>
      <c r="H4917" t="s">
        <v>17</v>
      </c>
      <c r="I4917" s="1">
        <v>45612</v>
      </c>
      <c r="J4917">
        <f>YEAR(spending_patterns_detailed[[#This Row],[Transaction Date]])</f>
        <v>2024</v>
      </c>
      <c r="K4917" t="str">
        <f>TEXT(spending_patterns_detailed[[#This Row],[Transaction Date]],"mmm")</f>
        <v>Nov</v>
      </c>
      <c r="L49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18" spans="1:13" x14ac:dyDescent="0.4">
      <c r="A4918" t="s">
        <v>231</v>
      </c>
      <c r="B4918" t="s">
        <v>23</v>
      </c>
      <c r="C4918" t="s">
        <v>34</v>
      </c>
      <c r="D4918">
        <v>5</v>
      </c>
      <c r="E4918">
        <v>168.34</v>
      </c>
      <c r="F4918">
        <v>841.7</v>
      </c>
      <c r="G4918" t="s">
        <v>38</v>
      </c>
      <c r="H4918" t="s">
        <v>17</v>
      </c>
      <c r="I4918" s="1">
        <v>45533</v>
      </c>
      <c r="J4918">
        <f>YEAR(spending_patterns_detailed[[#This Row],[Transaction Date]])</f>
        <v>2024</v>
      </c>
      <c r="K4918" t="str">
        <f>TEXT(spending_patterns_detailed[[#This Row],[Transaction Date]],"mmm")</f>
        <v>Aug</v>
      </c>
      <c r="L49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19" spans="1:13" x14ac:dyDescent="0.4">
      <c r="A4919" t="s">
        <v>173</v>
      </c>
      <c r="B4919" t="s">
        <v>31</v>
      </c>
      <c r="C4919" t="s">
        <v>32</v>
      </c>
      <c r="D4919">
        <v>1</v>
      </c>
      <c r="E4919">
        <v>165.78</v>
      </c>
      <c r="F4919">
        <v>165.78</v>
      </c>
      <c r="G4919" t="s">
        <v>25</v>
      </c>
      <c r="H4919" t="s">
        <v>41</v>
      </c>
      <c r="I4919" s="1">
        <v>45194</v>
      </c>
      <c r="J4919">
        <f>YEAR(spending_patterns_detailed[[#This Row],[Transaction Date]])</f>
        <v>2023</v>
      </c>
      <c r="K4919" t="str">
        <f>TEXT(spending_patterns_detailed[[#This Row],[Transaction Date]],"mmm")</f>
        <v>Sep</v>
      </c>
      <c r="L49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20" spans="1:13" x14ac:dyDescent="0.4">
      <c r="A4920" t="s">
        <v>142</v>
      </c>
      <c r="B4920" t="s">
        <v>49</v>
      </c>
      <c r="C4920" t="s">
        <v>50</v>
      </c>
      <c r="D4920">
        <v>3</v>
      </c>
      <c r="E4920">
        <v>34.56</v>
      </c>
      <c r="F4920">
        <v>103.68</v>
      </c>
      <c r="G4920" t="s">
        <v>25</v>
      </c>
      <c r="H4920" t="s">
        <v>17</v>
      </c>
      <c r="I4920" s="1">
        <v>45067</v>
      </c>
      <c r="J4920">
        <f>YEAR(spending_patterns_detailed[[#This Row],[Transaction Date]])</f>
        <v>2023</v>
      </c>
      <c r="K4920" t="str">
        <f>TEXT(spending_patterns_detailed[[#This Row],[Transaction Date]],"mmm")</f>
        <v>May</v>
      </c>
      <c r="L49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21" spans="1:13" x14ac:dyDescent="0.4">
      <c r="A4921" t="s">
        <v>142</v>
      </c>
      <c r="B4921" t="s">
        <v>15</v>
      </c>
      <c r="C4921" t="s">
        <v>135</v>
      </c>
      <c r="D4921">
        <v>5</v>
      </c>
      <c r="E4921">
        <v>11.06</v>
      </c>
      <c r="F4921">
        <v>55.32</v>
      </c>
      <c r="G4921" t="s">
        <v>21</v>
      </c>
      <c r="H4921" t="s">
        <v>17</v>
      </c>
      <c r="I4921" s="1">
        <v>45265</v>
      </c>
      <c r="J4921">
        <f>YEAR(spending_patterns_detailed[[#This Row],[Transaction Date]])</f>
        <v>2023</v>
      </c>
      <c r="K4921" t="str">
        <f>TEXT(spending_patterns_detailed[[#This Row],[Transaction Date]],"mmm")</f>
        <v>Dec</v>
      </c>
      <c r="L49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22" spans="1:13" x14ac:dyDescent="0.4">
      <c r="A4922" t="s">
        <v>185</v>
      </c>
      <c r="B4922" t="s">
        <v>36</v>
      </c>
      <c r="C4922" t="s">
        <v>160</v>
      </c>
      <c r="D4922">
        <v>1</v>
      </c>
      <c r="E4922">
        <v>274.68</v>
      </c>
      <c r="F4922">
        <v>274.68</v>
      </c>
      <c r="G4922" t="s">
        <v>38</v>
      </c>
      <c r="H4922" t="s">
        <v>41</v>
      </c>
      <c r="I4922" s="1">
        <v>45025</v>
      </c>
      <c r="J4922">
        <f>YEAR(spending_patterns_detailed[[#This Row],[Transaction Date]])</f>
        <v>2023</v>
      </c>
      <c r="K4922" t="str">
        <f>TEXT(spending_patterns_detailed[[#This Row],[Transaction Date]],"mmm")</f>
        <v>Apr</v>
      </c>
      <c r="L49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23" spans="1:13" x14ac:dyDescent="0.4">
      <c r="A4923" t="s">
        <v>120</v>
      </c>
      <c r="B4923" t="s">
        <v>23</v>
      </c>
      <c r="C4923" t="s">
        <v>24</v>
      </c>
      <c r="D4923">
        <v>3</v>
      </c>
      <c r="E4923">
        <v>29.86</v>
      </c>
      <c r="F4923">
        <v>89.57</v>
      </c>
      <c r="G4923" t="s">
        <v>25</v>
      </c>
      <c r="H4923" t="s">
        <v>17</v>
      </c>
      <c r="I4923" s="1">
        <v>45259</v>
      </c>
      <c r="J4923">
        <f>YEAR(spending_patterns_detailed[[#This Row],[Transaction Date]])</f>
        <v>2023</v>
      </c>
      <c r="K4923" t="str">
        <f>TEXT(spending_patterns_detailed[[#This Row],[Transaction Date]],"mmm")</f>
        <v>Nov</v>
      </c>
      <c r="L49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24" spans="1:13" x14ac:dyDescent="0.4">
      <c r="A4924" t="s">
        <v>182</v>
      </c>
      <c r="B4924" t="s">
        <v>19</v>
      </c>
      <c r="C4924" t="s">
        <v>107</v>
      </c>
      <c r="D4924">
        <v>1</v>
      </c>
      <c r="E4924">
        <v>110.9</v>
      </c>
      <c r="F4924">
        <v>110.9</v>
      </c>
      <c r="G4924" t="s">
        <v>12</v>
      </c>
      <c r="H4924" t="s">
        <v>17</v>
      </c>
      <c r="I4924" s="1">
        <v>45196</v>
      </c>
      <c r="J4924">
        <f>YEAR(spending_patterns_detailed[[#This Row],[Transaction Date]])</f>
        <v>2023</v>
      </c>
      <c r="K4924" t="str">
        <f>TEXT(spending_patterns_detailed[[#This Row],[Transaction Date]],"mmm")</f>
        <v>Sep</v>
      </c>
      <c r="L49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25" spans="1:13" x14ac:dyDescent="0.4">
      <c r="A4925" t="s">
        <v>55</v>
      </c>
      <c r="B4925" t="s">
        <v>15</v>
      </c>
      <c r="C4925" t="s">
        <v>151</v>
      </c>
      <c r="D4925">
        <v>2</v>
      </c>
      <c r="E4925">
        <v>164.28</v>
      </c>
      <c r="F4925">
        <v>328.55</v>
      </c>
      <c r="G4925" t="s">
        <v>21</v>
      </c>
      <c r="H4925" t="s">
        <v>17</v>
      </c>
      <c r="I4925" s="1">
        <v>45338</v>
      </c>
      <c r="J4925">
        <f>YEAR(spending_patterns_detailed[[#This Row],[Transaction Date]])</f>
        <v>2024</v>
      </c>
      <c r="K4925" t="str">
        <f>TEXT(spending_patterns_detailed[[#This Row],[Transaction Date]],"mmm")</f>
        <v>Feb</v>
      </c>
      <c r="L49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26" spans="1:13" x14ac:dyDescent="0.4">
      <c r="A4926" t="s">
        <v>170</v>
      </c>
      <c r="B4926" t="s">
        <v>100</v>
      </c>
      <c r="C4926" t="s">
        <v>101</v>
      </c>
      <c r="D4926">
        <v>1</v>
      </c>
      <c r="E4926">
        <v>12.91</v>
      </c>
      <c r="F4926">
        <v>12.91</v>
      </c>
      <c r="G4926" t="s">
        <v>25</v>
      </c>
      <c r="H4926" t="s">
        <v>13</v>
      </c>
      <c r="I4926" s="1">
        <v>45247</v>
      </c>
      <c r="J4926">
        <f>YEAR(spending_patterns_detailed[[#This Row],[Transaction Date]])</f>
        <v>2023</v>
      </c>
      <c r="K4926" t="str">
        <f>TEXT(spending_patterns_detailed[[#This Row],[Transaction Date]],"mmm")</f>
        <v>Nov</v>
      </c>
      <c r="L49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27" spans="1:13" x14ac:dyDescent="0.4">
      <c r="A4927" t="s">
        <v>122</v>
      </c>
      <c r="B4927" t="s">
        <v>31</v>
      </c>
      <c r="C4927" t="s">
        <v>94</v>
      </c>
      <c r="D4927">
        <v>1</v>
      </c>
      <c r="E4927">
        <v>41.11</v>
      </c>
      <c r="F4927">
        <v>41.11</v>
      </c>
      <c r="G4927" t="s">
        <v>21</v>
      </c>
      <c r="H4927" t="s">
        <v>17</v>
      </c>
      <c r="I4927" s="1">
        <v>45488</v>
      </c>
      <c r="J4927">
        <f>YEAR(spending_patterns_detailed[[#This Row],[Transaction Date]])</f>
        <v>2024</v>
      </c>
      <c r="K4927" t="str">
        <f>TEXT(spending_patterns_detailed[[#This Row],[Transaction Date]],"mmm")</f>
        <v>Jul</v>
      </c>
      <c r="L49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28" spans="1:13" x14ac:dyDescent="0.4">
      <c r="A4928" t="s">
        <v>198</v>
      </c>
      <c r="B4928" t="s">
        <v>36</v>
      </c>
      <c r="C4928" t="s">
        <v>37</v>
      </c>
      <c r="D4928">
        <v>1</v>
      </c>
      <c r="E4928">
        <v>482.16</v>
      </c>
      <c r="F4928">
        <v>482.16</v>
      </c>
      <c r="G4928" t="s">
        <v>38</v>
      </c>
      <c r="H4928" t="s">
        <v>41</v>
      </c>
      <c r="I4928" s="1">
        <v>44983</v>
      </c>
      <c r="J4928">
        <f>YEAR(spending_patterns_detailed[[#This Row],[Transaction Date]])</f>
        <v>2023</v>
      </c>
      <c r="K4928" t="str">
        <f>TEXT(spending_patterns_detailed[[#This Row],[Transaction Date]],"mmm")</f>
        <v>Feb</v>
      </c>
      <c r="L49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29" spans="1:13" x14ac:dyDescent="0.4">
      <c r="A4929" t="s">
        <v>123</v>
      </c>
      <c r="B4929" t="s">
        <v>36</v>
      </c>
      <c r="C4929" t="s">
        <v>160</v>
      </c>
      <c r="D4929">
        <v>1</v>
      </c>
      <c r="E4929">
        <v>446.47</v>
      </c>
      <c r="F4929">
        <v>446.47</v>
      </c>
      <c r="G4929" t="s">
        <v>25</v>
      </c>
      <c r="H4929" t="s">
        <v>41</v>
      </c>
      <c r="I4929" s="1">
        <v>45337</v>
      </c>
      <c r="J4929">
        <f>YEAR(spending_patterns_detailed[[#This Row],[Transaction Date]])</f>
        <v>2024</v>
      </c>
      <c r="K4929" t="str">
        <f>TEXT(spending_patterns_detailed[[#This Row],[Transaction Date]],"mmm")</f>
        <v>Feb</v>
      </c>
      <c r="L49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30" spans="1:13" x14ac:dyDescent="0.4">
      <c r="A4930" t="s">
        <v>133</v>
      </c>
      <c r="B4930" t="s">
        <v>61</v>
      </c>
      <c r="C4930" t="s">
        <v>82</v>
      </c>
      <c r="D4930">
        <v>1</v>
      </c>
      <c r="E4930">
        <v>634.47</v>
      </c>
      <c r="F4930">
        <v>634.47</v>
      </c>
      <c r="G4930" t="s">
        <v>38</v>
      </c>
      <c r="H4930" t="s">
        <v>13</v>
      </c>
      <c r="I4930" s="1">
        <v>45256</v>
      </c>
      <c r="J4930">
        <f>YEAR(spending_patterns_detailed[[#This Row],[Transaction Date]])</f>
        <v>2023</v>
      </c>
      <c r="K4930" t="str">
        <f>TEXT(spending_patterns_detailed[[#This Row],[Transaction Date]],"mmm")</f>
        <v>Nov</v>
      </c>
      <c r="L49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31" spans="1:13" x14ac:dyDescent="0.4">
      <c r="A4931" t="s">
        <v>125</v>
      </c>
      <c r="B4931" t="s">
        <v>23</v>
      </c>
      <c r="C4931" t="s">
        <v>24</v>
      </c>
      <c r="D4931">
        <v>5</v>
      </c>
      <c r="E4931">
        <v>10.24</v>
      </c>
      <c r="F4931">
        <v>51.19</v>
      </c>
      <c r="G4931" t="s">
        <v>21</v>
      </c>
      <c r="H4931" t="s">
        <v>17</v>
      </c>
      <c r="I4931" s="1">
        <v>45111</v>
      </c>
      <c r="J4931">
        <f>YEAR(spending_patterns_detailed[[#This Row],[Transaction Date]])</f>
        <v>2023</v>
      </c>
      <c r="K4931" t="str">
        <f>TEXT(spending_patterns_detailed[[#This Row],[Transaction Date]],"mmm")</f>
        <v>Jul</v>
      </c>
      <c r="L49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32" spans="1:13" x14ac:dyDescent="0.4">
      <c r="A4932" t="s">
        <v>148</v>
      </c>
      <c r="B4932" t="s">
        <v>61</v>
      </c>
      <c r="C4932" t="s">
        <v>78</v>
      </c>
      <c r="D4932">
        <v>1</v>
      </c>
      <c r="E4932">
        <v>470.96</v>
      </c>
      <c r="F4932">
        <v>470.96</v>
      </c>
      <c r="G4932" t="s">
        <v>25</v>
      </c>
      <c r="H4932" t="s">
        <v>13</v>
      </c>
      <c r="I4932" s="1">
        <v>45344</v>
      </c>
      <c r="J4932">
        <f>YEAR(spending_patterns_detailed[[#This Row],[Transaction Date]])</f>
        <v>2024</v>
      </c>
      <c r="K4932" t="str">
        <f>TEXT(spending_patterns_detailed[[#This Row],[Transaction Date]],"mmm")</f>
        <v>Feb</v>
      </c>
      <c r="L49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33" spans="1:13" x14ac:dyDescent="0.4">
      <c r="A4933" t="s">
        <v>244</v>
      </c>
      <c r="B4933" t="s">
        <v>100</v>
      </c>
      <c r="C4933" t="s">
        <v>189</v>
      </c>
      <c r="D4933">
        <v>1</v>
      </c>
      <c r="E4933">
        <v>59.78</v>
      </c>
      <c r="F4933">
        <v>59.78</v>
      </c>
      <c r="G4933" t="s">
        <v>12</v>
      </c>
      <c r="H4933" t="s">
        <v>41</v>
      </c>
      <c r="I4933" s="1">
        <v>45423</v>
      </c>
      <c r="J4933">
        <f>YEAR(spending_patterns_detailed[[#This Row],[Transaction Date]])</f>
        <v>2024</v>
      </c>
      <c r="K4933" t="str">
        <f>TEXT(spending_patterns_detailed[[#This Row],[Transaction Date]],"mmm")</f>
        <v>May</v>
      </c>
      <c r="L49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34" spans="1:13" x14ac:dyDescent="0.4">
      <c r="A4934" t="s">
        <v>137</v>
      </c>
      <c r="B4934" t="s">
        <v>10</v>
      </c>
      <c r="C4934" t="s">
        <v>43</v>
      </c>
      <c r="D4934">
        <v>5</v>
      </c>
      <c r="E4934">
        <v>3.1</v>
      </c>
      <c r="F4934">
        <v>15.51</v>
      </c>
      <c r="G4934" t="s">
        <v>21</v>
      </c>
      <c r="H4934" t="s">
        <v>13</v>
      </c>
      <c r="I4934" s="1">
        <v>45544</v>
      </c>
      <c r="J4934">
        <f>YEAR(spending_patterns_detailed[[#This Row],[Transaction Date]])</f>
        <v>2024</v>
      </c>
      <c r="K4934" t="str">
        <f>TEXT(spending_patterns_detailed[[#This Row],[Transaction Date]],"mmm")</f>
        <v>Sep</v>
      </c>
      <c r="L49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35" spans="1:13" x14ac:dyDescent="0.4">
      <c r="A4935" t="s">
        <v>205</v>
      </c>
      <c r="B4935" t="s">
        <v>61</v>
      </c>
      <c r="C4935" t="s">
        <v>62</v>
      </c>
      <c r="D4935">
        <v>1</v>
      </c>
      <c r="E4935">
        <v>266.42</v>
      </c>
      <c r="F4935">
        <v>266.42</v>
      </c>
      <c r="G4935" t="s">
        <v>21</v>
      </c>
      <c r="H4935" t="s">
        <v>17</v>
      </c>
      <c r="I4935" s="1">
        <v>45161</v>
      </c>
      <c r="J4935">
        <f>YEAR(spending_patterns_detailed[[#This Row],[Transaction Date]])</f>
        <v>2023</v>
      </c>
      <c r="K4935" t="str">
        <f>TEXT(spending_patterns_detailed[[#This Row],[Transaction Date]],"mmm")</f>
        <v>Aug</v>
      </c>
      <c r="L49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36" spans="1:13" x14ac:dyDescent="0.4">
      <c r="A4936" t="s">
        <v>208</v>
      </c>
      <c r="B4936" t="s">
        <v>56</v>
      </c>
      <c r="C4936" t="s">
        <v>59</v>
      </c>
      <c r="D4936">
        <v>4</v>
      </c>
      <c r="E4936">
        <v>145.38999999999999</v>
      </c>
      <c r="F4936">
        <v>581.54999999999995</v>
      </c>
      <c r="G4936" t="s">
        <v>25</v>
      </c>
      <c r="H4936" t="s">
        <v>17</v>
      </c>
      <c r="I4936" s="1">
        <v>45657</v>
      </c>
      <c r="J4936">
        <f>YEAR(spending_patterns_detailed[[#This Row],[Transaction Date]])</f>
        <v>2024</v>
      </c>
      <c r="K4936" t="str">
        <f>TEXT(spending_patterns_detailed[[#This Row],[Transaction Date]],"mmm")</f>
        <v>Dec</v>
      </c>
      <c r="L49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37" spans="1:13" x14ac:dyDescent="0.4">
      <c r="A4937" t="s">
        <v>243</v>
      </c>
      <c r="B4937" t="s">
        <v>46</v>
      </c>
      <c r="C4937" t="s">
        <v>109</v>
      </c>
      <c r="D4937">
        <v>1</v>
      </c>
      <c r="E4937">
        <v>289.8</v>
      </c>
      <c r="F4937">
        <v>289.8</v>
      </c>
      <c r="G4937" t="s">
        <v>25</v>
      </c>
      <c r="H4937" t="s">
        <v>17</v>
      </c>
      <c r="I4937" s="1">
        <v>45019</v>
      </c>
      <c r="J4937">
        <f>YEAR(spending_patterns_detailed[[#This Row],[Transaction Date]])</f>
        <v>2023</v>
      </c>
      <c r="K4937" t="str">
        <f>TEXT(spending_patterns_detailed[[#This Row],[Transaction Date]],"mmm")</f>
        <v>Apr</v>
      </c>
      <c r="L49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38" spans="1:13" x14ac:dyDescent="0.4">
      <c r="A4938" t="s">
        <v>134</v>
      </c>
      <c r="B4938" t="s">
        <v>70</v>
      </c>
      <c r="C4938" t="s">
        <v>73</v>
      </c>
      <c r="D4938">
        <v>3</v>
      </c>
      <c r="E4938">
        <v>14.94</v>
      </c>
      <c r="F4938">
        <v>44.82</v>
      </c>
      <c r="G4938" t="s">
        <v>25</v>
      </c>
      <c r="H4938" t="s">
        <v>13</v>
      </c>
      <c r="I4938" s="1">
        <v>45177</v>
      </c>
      <c r="J4938">
        <f>YEAR(spending_patterns_detailed[[#This Row],[Transaction Date]])</f>
        <v>2023</v>
      </c>
      <c r="K4938" t="str">
        <f>TEXT(spending_patterns_detailed[[#This Row],[Transaction Date]],"mmm")</f>
        <v>Sep</v>
      </c>
      <c r="L49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39" spans="1:13" x14ac:dyDescent="0.4">
      <c r="A4939" t="s">
        <v>63</v>
      </c>
      <c r="B4939" t="s">
        <v>70</v>
      </c>
      <c r="C4939" t="s">
        <v>71</v>
      </c>
      <c r="D4939">
        <v>1</v>
      </c>
      <c r="E4939">
        <v>14.93</v>
      </c>
      <c r="F4939">
        <v>14.93</v>
      </c>
      <c r="G4939" t="s">
        <v>25</v>
      </c>
      <c r="H4939" t="s">
        <v>41</v>
      </c>
      <c r="I4939" s="1">
        <v>45225</v>
      </c>
      <c r="J4939">
        <f>YEAR(spending_patterns_detailed[[#This Row],[Transaction Date]])</f>
        <v>2023</v>
      </c>
      <c r="K4939" t="str">
        <f>TEXT(spending_patterns_detailed[[#This Row],[Transaction Date]],"mmm")</f>
        <v>Oct</v>
      </c>
      <c r="L49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40" spans="1:13" x14ac:dyDescent="0.4">
      <c r="A4940" t="s">
        <v>97</v>
      </c>
      <c r="B4940" t="s">
        <v>19</v>
      </c>
      <c r="C4940" t="s">
        <v>52</v>
      </c>
      <c r="D4940">
        <v>1</v>
      </c>
      <c r="E4940">
        <v>185.29</v>
      </c>
      <c r="F4940">
        <v>185.29</v>
      </c>
      <c r="G4940" t="s">
        <v>21</v>
      </c>
      <c r="H4940" t="s">
        <v>17</v>
      </c>
      <c r="I4940" s="1">
        <v>45647</v>
      </c>
      <c r="J4940">
        <f>YEAR(spending_patterns_detailed[[#This Row],[Transaction Date]])</f>
        <v>2024</v>
      </c>
      <c r="K4940" t="str">
        <f>TEXT(spending_patterns_detailed[[#This Row],[Transaction Date]],"mmm")</f>
        <v>Dec</v>
      </c>
      <c r="L49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41" spans="1:13" x14ac:dyDescent="0.4">
      <c r="A4941" t="s">
        <v>187</v>
      </c>
      <c r="B4941" t="s">
        <v>100</v>
      </c>
      <c r="C4941" t="s">
        <v>101</v>
      </c>
      <c r="D4941">
        <v>1</v>
      </c>
      <c r="E4941">
        <v>11.52</v>
      </c>
      <c r="F4941">
        <v>11.52</v>
      </c>
      <c r="G4941" t="s">
        <v>12</v>
      </c>
      <c r="H4941" t="s">
        <v>13</v>
      </c>
      <c r="I4941" s="1">
        <v>45175</v>
      </c>
      <c r="J4941">
        <f>YEAR(spending_patterns_detailed[[#This Row],[Transaction Date]])</f>
        <v>2023</v>
      </c>
      <c r="K4941" t="str">
        <f>TEXT(spending_patterns_detailed[[#This Row],[Transaction Date]],"mmm")</f>
        <v>Sep</v>
      </c>
      <c r="L49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42" spans="1:13" x14ac:dyDescent="0.4">
      <c r="A4942" t="s">
        <v>133</v>
      </c>
      <c r="B4942" t="s">
        <v>10</v>
      </c>
      <c r="C4942" t="s">
        <v>181</v>
      </c>
      <c r="D4942">
        <v>5</v>
      </c>
      <c r="E4942">
        <v>2.25</v>
      </c>
      <c r="F4942">
        <v>11.25</v>
      </c>
      <c r="G4942" t="s">
        <v>38</v>
      </c>
      <c r="H4942" t="s">
        <v>41</v>
      </c>
      <c r="I4942" s="1">
        <v>44980</v>
      </c>
      <c r="J4942">
        <f>YEAR(spending_patterns_detailed[[#This Row],[Transaction Date]])</f>
        <v>2023</v>
      </c>
      <c r="K4942" t="str">
        <f>TEXT(spending_patterns_detailed[[#This Row],[Transaction Date]],"mmm")</f>
        <v>Feb</v>
      </c>
      <c r="L49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43" spans="1:13" x14ac:dyDescent="0.4">
      <c r="A4943" t="s">
        <v>122</v>
      </c>
      <c r="B4943" t="s">
        <v>70</v>
      </c>
      <c r="C4943" t="s">
        <v>73</v>
      </c>
      <c r="D4943">
        <v>5</v>
      </c>
      <c r="E4943">
        <v>21.51</v>
      </c>
      <c r="F4943">
        <v>107.53</v>
      </c>
      <c r="G4943" t="s">
        <v>38</v>
      </c>
      <c r="H4943" t="s">
        <v>17</v>
      </c>
      <c r="I4943" s="1">
        <v>45528</v>
      </c>
      <c r="J4943">
        <f>YEAR(spending_patterns_detailed[[#This Row],[Transaction Date]])</f>
        <v>2024</v>
      </c>
      <c r="K4943" t="str">
        <f>TEXT(spending_patterns_detailed[[#This Row],[Transaction Date]],"mmm")</f>
        <v>Aug</v>
      </c>
      <c r="L49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44" spans="1:13" x14ac:dyDescent="0.4">
      <c r="A4944" t="s">
        <v>97</v>
      </c>
      <c r="B4944" t="s">
        <v>36</v>
      </c>
      <c r="C4944" t="s">
        <v>76</v>
      </c>
      <c r="D4944">
        <v>1</v>
      </c>
      <c r="E4944">
        <v>37.82</v>
      </c>
      <c r="F4944">
        <v>37.82</v>
      </c>
      <c r="G4944" t="s">
        <v>38</v>
      </c>
      <c r="H4944" t="s">
        <v>17</v>
      </c>
      <c r="I4944" s="1">
        <v>45574</v>
      </c>
      <c r="J4944">
        <f>YEAR(spending_patterns_detailed[[#This Row],[Transaction Date]])</f>
        <v>2024</v>
      </c>
      <c r="K4944" t="str">
        <f>TEXT(spending_patterns_detailed[[#This Row],[Transaction Date]],"mmm")</f>
        <v>Oct</v>
      </c>
      <c r="L49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45" spans="1:13" x14ac:dyDescent="0.4">
      <c r="A4945" t="s">
        <v>259</v>
      </c>
      <c r="B4945" t="s">
        <v>56</v>
      </c>
      <c r="C4945" t="s">
        <v>165</v>
      </c>
      <c r="D4945">
        <v>3</v>
      </c>
      <c r="E4945">
        <v>1394.46</v>
      </c>
      <c r="F4945">
        <v>4183.38</v>
      </c>
      <c r="G4945" t="s">
        <v>38</v>
      </c>
      <c r="H4945" t="s">
        <v>17</v>
      </c>
      <c r="I4945" s="1">
        <v>45659</v>
      </c>
      <c r="J4945">
        <f>YEAR(spending_patterns_detailed[[#This Row],[Transaction Date]])</f>
        <v>2025</v>
      </c>
      <c r="K4945" t="str">
        <f>TEXT(spending_patterns_detailed[[#This Row],[Transaction Date]],"mmm")</f>
        <v>Jan</v>
      </c>
      <c r="L49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9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46" spans="1:13" x14ac:dyDescent="0.4">
      <c r="A4946" t="s">
        <v>179</v>
      </c>
      <c r="B4946" t="s">
        <v>15</v>
      </c>
      <c r="C4946" t="s">
        <v>151</v>
      </c>
      <c r="D4946">
        <v>2</v>
      </c>
      <c r="E4946">
        <v>117.02</v>
      </c>
      <c r="F4946">
        <v>234.05</v>
      </c>
      <c r="G4946" t="s">
        <v>12</v>
      </c>
      <c r="H4946" t="s">
        <v>13</v>
      </c>
      <c r="I4946" s="1">
        <v>45536</v>
      </c>
      <c r="J4946">
        <f>YEAR(spending_patterns_detailed[[#This Row],[Transaction Date]])</f>
        <v>2024</v>
      </c>
      <c r="K4946" t="str">
        <f>TEXT(spending_patterns_detailed[[#This Row],[Transaction Date]],"mmm")</f>
        <v>Sep</v>
      </c>
      <c r="L49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47" spans="1:13" x14ac:dyDescent="0.4">
      <c r="A4947" t="s">
        <v>96</v>
      </c>
      <c r="B4947" t="s">
        <v>36</v>
      </c>
      <c r="C4947" t="s">
        <v>37</v>
      </c>
      <c r="D4947">
        <v>1</v>
      </c>
      <c r="E4947">
        <v>882.99</v>
      </c>
      <c r="F4947">
        <v>882.99</v>
      </c>
      <c r="G4947" t="s">
        <v>38</v>
      </c>
      <c r="H4947" t="s">
        <v>17</v>
      </c>
      <c r="I4947" s="1">
        <v>45263</v>
      </c>
      <c r="J4947">
        <f>YEAR(spending_patterns_detailed[[#This Row],[Transaction Date]])</f>
        <v>2023</v>
      </c>
      <c r="K4947" t="str">
        <f>TEXT(spending_patterns_detailed[[#This Row],[Transaction Date]],"mmm")</f>
        <v>Dec</v>
      </c>
      <c r="L49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48" spans="1:13" x14ac:dyDescent="0.4">
      <c r="A4948" t="s">
        <v>51</v>
      </c>
      <c r="B4948" t="s">
        <v>19</v>
      </c>
      <c r="C4948" t="s">
        <v>52</v>
      </c>
      <c r="D4948">
        <v>1</v>
      </c>
      <c r="E4948">
        <v>76.239999999999995</v>
      </c>
      <c r="F4948">
        <v>76.239999999999995</v>
      </c>
      <c r="G4948" t="s">
        <v>21</v>
      </c>
      <c r="H4948" t="s">
        <v>41</v>
      </c>
      <c r="I4948" s="1">
        <v>45363</v>
      </c>
      <c r="J4948">
        <f>YEAR(spending_patterns_detailed[[#This Row],[Transaction Date]])</f>
        <v>2024</v>
      </c>
      <c r="K4948" t="str">
        <f>TEXT(spending_patterns_detailed[[#This Row],[Transaction Date]],"mmm")</f>
        <v>Mar</v>
      </c>
      <c r="L49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49" spans="1:13" x14ac:dyDescent="0.4">
      <c r="A4949" t="s">
        <v>188</v>
      </c>
      <c r="B4949" t="s">
        <v>61</v>
      </c>
      <c r="C4949" t="s">
        <v>62</v>
      </c>
      <c r="D4949">
        <v>1</v>
      </c>
      <c r="E4949">
        <v>125.61</v>
      </c>
      <c r="F4949">
        <v>125.61</v>
      </c>
      <c r="G4949" t="s">
        <v>38</v>
      </c>
      <c r="H4949" t="s">
        <v>13</v>
      </c>
      <c r="I4949" s="1">
        <v>45524</v>
      </c>
      <c r="J4949">
        <f>YEAR(spending_patterns_detailed[[#This Row],[Transaction Date]])</f>
        <v>2024</v>
      </c>
      <c r="K4949" t="str">
        <f>TEXT(spending_patterns_detailed[[#This Row],[Transaction Date]],"mmm")</f>
        <v>Aug</v>
      </c>
      <c r="L49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50" spans="1:13" x14ac:dyDescent="0.4">
      <c r="A4950" t="s">
        <v>91</v>
      </c>
      <c r="B4950" t="s">
        <v>23</v>
      </c>
      <c r="C4950" t="s">
        <v>34</v>
      </c>
      <c r="D4950">
        <v>2</v>
      </c>
      <c r="E4950">
        <v>90.15</v>
      </c>
      <c r="F4950">
        <v>180.29</v>
      </c>
      <c r="G4950" t="s">
        <v>25</v>
      </c>
      <c r="H4950" t="s">
        <v>17</v>
      </c>
      <c r="I4950" s="1">
        <v>45431</v>
      </c>
      <c r="J4950">
        <f>YEAR(spending_patterns_detailed[[#This Row],[Transaction Date]])</f>
        <v>2024</v>
      </c>
      <c r="K4950" t="str">
        <f>TEXT(spending_patterns_detailed[[#This Row],[Transaction Date]],"mmm")</f>
        <v>May</v>
      </c>
      <c r="L49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51" spans="1:13" x14ac:dyDescent="0.4">
      <c r="A4951" t="s">
        <v>120</v>
      </c>
      <c r="B4951" t="s">
        <v>15</v>
      </c>
      <c r="C4951" t="s">
        <v>16</v>
      </c>
      <c r="D4951">
        <v>1</v>
      </c>
      <c r="E4951">
        <v>28.54</v>
      </c>
      <c r="F4951">
        <v>28.54</v>
      </c>
      <c r="G4951" t="s">
        <v>25</v>
      </c>
      <c r="H4951" t="s">
        <v>13</v>
      </c>
      <c r="I4951" s="1">
        <v>44980</v>
      </c>
      <c r="J4951">
        <f>YEAR(spending_patterns_detailed[[#This Row],[Transaction Date]])</f>
        <v>2023</v>
      </c>
      <c r="K4951" t="str">
        <f>TEXT(spending_patterns_detailed[[#This Row],[Transaction Date]],"mmm")</f>
        <v>Feb</v>
      </c>
      <c r="L49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52" spans="1:13" x14ac:dyDescent="0.4">
      <c r="A4952" t="s">
        <v>75</v>
      </c>
      <c r="B4952" t="s">
        <v>56</v>
      </c>
      <c r="C4952" t="s">
        <v>165</v>
      </c>
      <c r="D4952">
        <v>4</v>
      </c>
      <c r="E4952">
        <v>128.83000000000001</v>
      </c>
      <c r="F4952">
        <v>515.34</v>
      </c>
      <c r="G4952" t="s">
        <v>21</v>
      </c>
      <c r="H4952" t="s">
        <v>13</v>
      </c>
      <c r="I4952" s="1">
        <v>45233</v>
      </c>
      <c r="J4952">
        <f>YEAR(spending_patterns_detailed[[#This Row],[Transaction Date]])</f>
        <v>2023</v>
      </c>
      <c r="K4952" t="str">
        <f>TEXT(spending_patterns_detailed[[#This Row],[Transaction Date]],"mmm")</f>
        <v>Nov</v>
      </c>
      <c r="L49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53" spans="1:13" x14ac:dyDescent="0.4">
      <c r="A4953" t="s">
        <v>173</v>
      </c>
      <c r="B4953" t="s">
        <v>31</v>
      </c>
      <c r="C4953" t="s">
        <v>94</v>
      </c>
      <c r="D4953">
        <v>1</v>
      </c>
      <c r="E4953">
        <v>63.96</v>
      </c>
      <c r="F4953">
        <v>63.96</v>
      </c>
      <c r="G4953" t="s">
        <v>12</v>
      </c>
      <c r="H4953" t="s">
        <v>41</v>
      </c>
      <c r="I4953" s="1">
        <v>45394</v>
      </c>
      <c r="J4953">
        <f>YEAR(spending_patterns_detailed[[#This Row],[Transaction Date]])</f>
        <v>2024</v>
      </c>
      <c r="K4953" t="str">
        <f>TEXT(spending_patterns_detailed[[#This Row],[Transaction Date]],"mmm")</f>
        <v>Apr</v>
      </c>
      <c r="L49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54" spans="1:13" x14ac:dyDescent="0.4">
      <c r="A4954" t="s">
        <v>173</v>
      </c>
      <c r="B4954" t="s">
        <v>70</v>
      </c>
      <c r="C4954" t="s">
        <v>110</v>
      </c>
      <c r="D4954">
        <v>2</v>
      </c>
      <c r="E4954">
        <v>4.75</v>
      </c>
      <c r="F4954">
        <v>9.5</v>
      </c>
      <c r="G4954" t="s">
        <v>12</v>
      </c>
      <c r="H4954" t="s">
        <v>41</v>
      </c>
      <c r="I4954" s="1">
        <v>45490</v>
      </c>
      <c r="J4954">
        <f>YEAR(spending_patterns_detailed[[#This Row],[Transaction Date]])</f>
        <v>2024</v>
      </c>
      <c r="K4954" t="str">
        <f>TEXT(spending_patterns_detailed[[#This Row],[Transaction Date]],"mmm")</f>
        <v>Jul</v>
      </c>
      <c r="L49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55" spans="1:13" x14ac:dyDescent="0.4">
      <c r="A4955" t="s">
        <v>108</v>
      </c>
      <c r="B4955" t="s">
        <v>31</v>
      </c>
      <c r="C4955" t="s">
        <v>94</v>
      </c>
      <c r="D4955">
        <v>1</v>
      </c>
      <c r="E4955">
        <v>84.4</v>
      </c>
      <c r="F4955">
        <v>84.4</v>
      </c>
      <c r="G4955" t="s">
        <v>21</v>
      </c>
      <c r="H4955" t="s">
        <v>17</v>
      </c>
      <c r="I4955" s="1">
        <v>44985</v>
      </c>
      <c r="J4955">
        <f>YEAR(spending_patterns_detailed[[#This Row],[Transaction Date]])</f>
        <v>2023</v>
      </c>
      <c r="K4955" t="str">
        <f>TEXT(spending_patterns_detailed[[#This Row],[Transaction Date]],"mmm")</f>
        <v>Feb</v>
      </c>
      <c r="L49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56" spans="1:13" x14ac:dyDescent="0.4">
      <c r="A4956" t="s">
        <v>132</v>
      </c>
      <c r="B4956" t="s">
        <v>49</v>
      </c>
      <c r="C4956" t="s">
        <v>112</v>
      </c>
      <c r="D4956">
        <v>5</v>
      </c>
      <c r="E4956">
        <v>25.28</v>
      </c>
      <c r="F4956">
        <v>126.4</v>
      </c>
      <c r="G4956" t="s">
        <v>21</v>
      </c>
      <c r="H4956" t="s">
        <v>17</v>
      </c>
      <c r="I4956" s="1">
        <v>45593</v>
      </c>
      <c r="J4956">
        <f>YEAR(spending_patterns_detailed[[#This Row],[Transaction Date]])</f>
        <v>2024</v>
      </c>
      <c r="K4956" t="str">
        <f>TEXT(spending_patterns_detailed[[#This Row],[Transaction Date]],"mmm")</f>
        <v>Oct</v>
      </c>
      <c r="L49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57" spans="1:13" x14ac:dyDescent="0.4">
      <c r="A4957" t="s">
        <v>255</v>
      </c>
      <c r="B4957" t="s">
        <v>27</v>
      </c>
      <c r="C4957" t="s">
        <v>28</v>
      </c>
      <c r="D4957">
        <v>1</v>
      </c>
      <c r="E4957">
        <v>45.13</v>
      </c>
      <c r="F4957">
        <v>45.13</v>
      </c>
      <c r="G4957" t="s">
        <v>21</v>
      </c>
      <c r="H4957" t="s">
        <v>17</v>
      </c>
      <c r="I4957" s="1">
        <v>45642</v>
      </c>
      <c r="J4957">
        <f>YEAR(spending_patterns_detailed[[#This Row],[Transaction Date]])</f>
        <v>2024</v>
      </c>
      <c r="K4957" t="str">
        <f>TEXT(spending_patterns_detailed[[#This Row],[Transaction Date]],"mmm")</f>
        <v>Dec</v>
      </c>
      <c r="L49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58" spans="1:13" x14ac:dyDescent="0.4">
      <c r="A4958" t="s">
        <v>145</v>
      </c>
      <c r="B4958" t="s">
        <v>61</v>
      </c>
      <c r="C4958" t="s">
        <v>82</v>
      </c>
      <c r="D4958">
        <v>1</v>
      </c>
      <c r="E4958">
        <v>697.22</v>
      </c>
      <c r="F4958">
        <v>697.22</v>
      </c>
      <c r="G4958" t="s">
        <v>25</v>
      </c>
      <c r="H4958" t="s">
        <v>13</v>
      </c>
      <c r="I4958" s="1">
        <v>45190</v>
      </c>
      <c r="J4958">
        <f>YEAR(spending_patterns_detailed[[#This Row],[Transaction Date]])</f>
        <v>2023</v>
      </c>
      <c r="K4958" t="str">
        <f>TEXT(spending_patterns_detailed[[#This Row],[Transaction Date]],"mmm")</f>
        <v>Sep</v>
      </c>
      <c r="L49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59" spans="1:13" x14ac:dyDescent="0.4">
      <c r="A4959" t="s">
        <v>146</v>
      </c>
      <c r="B4959" t="s">
        <v>27</v>
      </c>
      <c r="C4959" t="s">
        <v>40</v>
      </c>
      <c r="D4959">
        <v>2</v>
      </c>
      <c r="E4959">
        <v>47.44</v>
      </c>
      <c r="F4959">
        <v>94.88</v>
      </c>
      <c r="G4959" t="s">
        <v>25</v>
      </c>
      <c r="H4959" t="s">
        <v>17</v>
      </c>
      <c r="I4959" s="1">
        <v>45384</v>
      </c>
      <c r="J4959">
        <f>YEAR(spending_patterns_detailed[[#This Row],[Transaction Date]])</f>
        <v>2024</v>
      </c>
      <c r="K4959" t="str">
        <f>TEXT(spending_patterns_detailed[[#This Row],[Transaction Date]],"mmm")</f>
        <v>Apr</v>
      </c>
      <c r="L49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60" spans="1:13" x14ac:dyDescent="0.4">
      <c r="A4960" t="s">
        <v>114</v>
      </c>
      <c r="B4960" t="s">
        <v>46</v>
      </c>
      <c r="C4960" t="s">
        <v>109</v>
      </c>
      <c r="D4960">
        <v>5</v>
      </c>
      <c r="E4960">
        <v>773.29</v>
      </c>
      <c r="F4960">
        <v>3866.43</v>
      </c>
      <c r="G4960" t="s">
        <v>38</v>
      </c>
      <c r="H4960" t="s">
        <v>13</v>
      </c>
      <c r="I4960" s="1">
        <v>45527</v>
      </c>
      <c r="J4960">
        <f>YEAR(spending_patterns_detailed[[#This Row],[Transaction Date]])</f>
        <v>2024</v>
      </c>
      <c r="K4960" t="str">
        <f>TEXT(spending_patterns_detailed[[#This Row],[Transaction Date]],"mmm")</f>
        <v>Aug</v>
      </c>
      <c r="L49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61" spans="1:13" x14ac:dyDescent="0.4">
      <c r="A4961" t="s">
        <v>105</v>
      </c>
      <c r="B4961" t="s">
        <v>27</v>
      </c>
      <c r="C4961" t="s">
        <v>54</v>
      </c>
      <c r="D4961">
        <v>4</v>
      </c>
      <c r="E4961">
        <v>267.24</v>
      </c>
      <c r="F4961">
        <v>1068.96</v>
      </c>
      <c r="G4961" t="s">
        <v>21</v>
      </c>
      <c r="H4961" t="s">
        <v>13</v>
      </c>
      <c r="I4961" s="1">
        <v>45465</v>
      </c>
      <c r="J4961">
        <f>YEAR(spending_patterns_detailed[[#This Row],[Transaction Date]])</f>
        <v>2024</v>
      </c>
      <c r="K4961" t="str">
        <f>TEXT(spending_patterns_detailed[[#This Row],[Transaction Date]],"mmm")</f>
        <v>Jun</v>
      </c>
      <c r="L49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62" spans="1:13" x14ac:dyDescent="0.4">
      <c r="A4962" t="s">
        <v>203</v>
      </c>
      <c r="B4962" t="s">
        <v>56</v>
      </c>
      <c r="C4962" t="s">
        <v>165</v>
      </c>
      <c r="D4962">
        <v>2</v>
      </c>
      <c r="E4962">
        <v>1004.08</v>
      </c>
      <c r="F4962">
        <v>2008.17</v>
      </c>
      <c r="G4962" t="s">
        <v>12</v>
      </c>
      <c r="H4962" t="s">
        <v>41</v>
      </c>
      <c r="I4962" s="1">
        <v>45139</v>
      </c>
      <c r="J4962">
        <f>YEAR(spending_patterns_detailed[[#This Row],[Transaction Date]])</f>
        <v>2023</v>
      </c>
      <c r="K4962" t="str">
        <f>TEXT(spending_patterns_detailed[[#This Row],[Transaction Date]],"mmm")</f>
        <v>Aug</v>
      </c>
      <c r="L49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9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63" spans="1:13" x14ac:dyDescent="0.4">
      <c r="A4963" t="s">
        <v>262</v>
      </c>
      <c r="B4963" t="s">
        <v>49</v>
      </c>
      <c r="C4963" t="s">
        <v>112</v>
      </c>
      <c r="D4963">
        <v>1</v>
      </c>
      <c r="E4963">
        <v>23.17</v>
      </c>
      <c r="F4963">
        <v>23.17</v>
      </c>
      <c r="G4963" t="s">
        <v>25</v>
      </c>
      <c r="H4963" t="s">
        <v>17</v>
      </c>
      <c r="I4963" s="1">
        <v>45643</v>
      </c>
      <c r="J4963">
        <f>YEAR(spending_patterns_detailed[[#This Row],[Transaction Date]])</f>
        <v>2024</v>
      </c>
      <c r="K4963" t="str">
        <f>TEXT(spending_patterns_detailed[[#This Row],[Transaction Date]],"mmm")</f>
        <v>Dec</v>
      </c>
      <c r="L49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64" spans="1:13" x14ac:dyDescent="0.4">
      <c r="A4964" t="s">
        <v>267</v>
      </c>
      <c r="B4964" t="s">
        <v>27</v>
      </c>
      <c r="C4964" t="s">
        <v>153</v>
      </c>
      <c r="D4964">
        <v>1</v>
      </c>
      <c r="E4964">
        <v>86.41</v>
      </c>
      <c r="F4964">
        <v>86.41</v>
      </c>
      <c r="G4964" t="s">
        <v>12</v>
      </c>
      <c r="H4964" t="s">
        <v>13</v>
      </c>
      <c r="I4964" s="1">
        <v>45668</v>
      </c>
      <c r="J4964">
        <f>YEAR(spending_patterns_detailed[[#This Row],[Transaction Date]])</f>
        <v>2025</v>
      </c>
      <c r="K4964" t="str">
        <f>TEXT(spending_patterns_detailed[[#This Row],[Transaction Date]],"mmm")</f>
        <v>Jan</v>
      </c>
      <c r="L49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65" spans="1:13" x14ac:dyDescent="0.4">
      <c r="A4965" t="s">
        <v>247</v>
      </c>
      <c r="B4965" t="s">
        <v>46</v>
      </c>
      <c r="C4965" t="s">
        <v>162</v>
      </c>
      <c r="D4965">
        <v>3</v>
      </c>
      <c r="E4965">
        <v>7.09</v>
      </c>
      <c r="F4965">
        <v>21.26</v>
      </c>
      <c r="G4965" t="s">
        <v>25</v>
      </c>
      <c r="H4965" t="s">
        <v>17</v>
      </c>
      <c r="I4965" s="1">
        <v>45045</v>
      </c>
      <c r="J4965">
        <f>YEAR(spending_patterns_detailed[[#This Row],[Transaction Date]])</f>
        <v>2023</v>
      </c>
      <c r="K4965" t="str">
        <f>TEXT(spending_patterns_detailed[[#This Row],[Transaction Date]],"mmm")</f>
        <v>Apr</v>
      </c>
      <c r="L49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66" spans="1:13" x14ac:dyDescent="0.4">
      <c r="A4966" t="s">
        <v>194</v>
      </c>
      <c r="B4966" t="s">
        <v>31</v>
      </c>
      <c r="C4966" t="s">
        <v>80</v>
      </c>
      <c r="D4966">
        <v>1</v>
      </c>
      <c r="E4966">
        <v>4.4400000000000004</v>
      </c>
      <c r="F4966">
        <v>4.4400000000000004</v>
      </c>
      <c r="G4966" t="s">
        <v>38</v>
      </c>
      <c r="H4966" t="s">
        <v>17</v>
      </c>
      <c r="I4966" s="1">
        <v>45057</v>
      </c>
      <c r="J4966">
        <f>YEAR(spending_patterns_detailed[[#This Row],[Transaction Date]])</f>
        <v>2023</v>
      </c>
      <c r="K4966" t="str">
        <f>TEXT(spending_patterns_detailed[[#This Row],[Transaction Date]],"mmm")</f>
        <v>May</v>
      </c>
      <c r="L49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67" spans="1:13" x14ac:dyDescent="0.4">
      <c r="A4967" t="s">
        <v>146</v>
      </c>
      <c r="B4967" t="s">
        <v>15</v>
      </c>
      <c r="C4967" t="s">
        <v>16</v>
      </c>
      <c r="D4967">
        <v>4</v>
      </c>
      <c r="E4967">
        <v>22.96</v>
      </c>
      <c r="F4967">
        <v>91.83</v>
      </c>
      <c r="G4967" t="s">
        <v>25</v>
      </c>
      <c r="H4967" t="s">
        <v>41</v>
      </c>
      <c r="I4967" s="1">
        <v>45472</v>
      </c>
      <c r="J4967">
        <f>YEAR(spending_patterns_detailed[[#This Row],[Transaction Date]])</f>
        <v>2024</v>
      </c>
      <c r="K4967" t="str">
        <f>TEXT(spending_patterns_detailed[[#This Row],[Transaction Date]],"mmm")</f>
        <v>Jun</v>
      </c>
      <c r="L49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68" spans="1:13" x14ac:dyDescent="0.4">
      <c r="A4968" t="s">
        <v>201</v>
      </c>
      <c r="B4968" t="s">
        <v>31</v>
      </c>
      <c r="C4968" t="s">
        <v>94</v>
      </c>
      <c r="D4968">
        <v>1</v>
      </c>
      <c r="E4968">
        <v>32.72</v>
      </c>
      <c r="F4968">
        <v>32.72</v>
      </c>
      <c r="G4968" t="s">
        <v>38</v>
      </c>
      <c r="H4968" t="s">
        <v>41</v>
      </c>
      <c r="I4968" s="1">
        <v>45423</v>
      </c>
      <c r="J4968">
        <f>YEAR(spending_patterns_detailed[[#This Row],[Transaction Date]])</f>
        <v>2024</v>
      </c>
      <c r="K4968" t="str">
        <f>TEXT(spending_patterns_detailed[[#This Row],[Transaction Date]],"mmm")</f>
        <v>May</v>
      </c>
      <c r="L49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69" spans="1:13" x14ac:dyDescent="0.4">
      <c r="A4969" t="s">
        <v>200</v>
      </c>
      <c r="B4969" t="s">
        <v>19</v>
      </c>
      <c r="C4969" t="s">
        <v>20</v>
      </c>
      <c r="D4969">
        <v>1</v>
      </c>
      <c r="E4969">
        <v>28.69</v>
      </c>
      <c r="F4969">
        <v>28.69</v>
      </c>
      <c r="G4969" t="s">
        <v>38</v>
      </c>
      <c r="H4969" t="s">
        <v>41</v>
      </c>
      <c r="I4969" s="1">
        <v>44933</v>
      </c>
      <c r="J4969">
        <f>YEAR(spending_patterns_detailed[[#This Row],[Transaction Date]])</f>
        <v>2023</v>
      </c>
      <c r="K4969" t="str">
        <f>TEXT(spending_patterns_detailed[[#This Row],[Transaction Date]],"mmm")</f>
        <v>Jan</v>
      </c>
      <c r="L49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70" spans="1:13" x14ac:dyDescent="0.4">
      <c r="A4970" t="s">
        <v>158</v>
      </c>
      <c r="B4970" t="s">
        <v>23</v>
      </c>
      <c r="C4970" t="s">
        <v>24</v>
      </c>
      <c r="D4970">
        <v>2</v>
      </c>
      <c r="E4970">
        <v>12.31</v>
      </c>
      <c r="F4970">
        <v>24.62</v>
      </c>
      <c r="G4970" t="s">
        <v>38</v>
      </c>
      <c r="H4970" t="s">
        <v>17</v>
      </c>
      <c r="I4970" s="1">
        <v>45270</v>
      </c>
      <c r="J4970">
        <f>YEAR(spending_patterns_detailed[[#This Row],[Transaction Date]])</f>
        <v>2023</v>
      </c>
      <c r="K4970" t="str">
        <f>TEXT(spending_patterns_detailed[[#This Row],[Transaction Date]],"mmm")</f>
        <v>Dec</v>
      </c>
      <c r="L49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71" spans="1:13" x14ac:dyDescent="0.4">
      <c r="A4971" t="s">
        <v>74</v>
      </c>
      <c r="B4971" t="s">
        <v>19</v>
      </c>
      <c r="C4971" t="s">
        <v>20</v>
      </c>
      <c r="D4971">
        <v>1</v>
      </c>
      <c r="E4971">
        <v>87.17</v>
      </c>
      <c r="F4971">
        <v>87.17</v>
      </c>
      <c r="G4971" t="s">
        <v>38</v>
      </c>
      <c r="H4971" t="s">
        <v>13</v>
      </c>
      <c r="I4971" s="1">
        <v>45301</v>
      </c>
      <c r="J4971">
        <f>YEAR(spending_patterns_detailed[[#This Row],[Transaction Date]])</f>
        <v>2024</v>
      </c>
      <c r="K4971" t="str">
        <f>TEXT(spending_patterns_detailed[[#This Row],[Transaction Date]],"mmm")</f>
        <v>Jan</v>
      </c>
      <c r="L49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72" spans="1:13" x14ac:dyDescent="0.4">
      <c r="A4972" t="s">
        <v>274</v>
      </c>
      <c r="B4972" t="s">
        <v>49</v>
      </c>
      <c r="C4972" t="s">
        <v>50</v>
      </c>
      <c r="D4972">
        <v>1</v>
      </c>
      <c r="E4972">
        <v>50.09</v>
      </c>
      <c r="F4972">
        <v>50.09</v>
      </c>
      <c r="G4972" t="s">
        <v>12</v>
      </c>
      <c r="H4972" t="s">
        <v>17</v>
      </c>
      <c r="I4972" s="1">
        <v>45466</v>
      </c>
      <c r="J4972">
        <f>YEAR(spending_patterns_detailed[[#This Row],[Transaction Date]])</f>
        <v>2024</v>
      </c>
      <c r="K4972" t="str">
        <f>TEXT(spending_patterns_detailed[[#This Row],[Transaction Date]],"mmm")</f>
        <v>Jun</v>
      </c>
      <c r="L49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73" spans="1:13" x14ac:dyDescent="0.4">
      <c r="A4973" t="s">
        <v>169</v>
      </c>
      <c r="B4973" t="s">
        <v>100</v>
      </c>
      <c r="C4973" t="s">
        <v>101</v>
      </c>
      <c r="D4973">
        <v>1</v>
      </c>
      <c r="E4973">
        <v>17.989999999999998</v>
      </c>
      <c r="F4973">
        <v>17.989999999999998</v>
      </c>
      <c r="G4973" t="s">
        <v>25</v>
      </c>
      <c r="H4973" t="s">
        <v>17</v>
      </c>
      <c r="I4973" s="1">
        <v>45503</v>
      </c>
      <c r="J4973">
        <f>YEAR(spending_patterns_detailed[[#This Row],[Transaction Date]])</f>
        <v>2024</v>
      </c>
      <c r="K4973" t="str">
        <f>TEXT(spending_patterns_detailed[[#This Row],[Transaction Date]],"mmm")</f>
        <v>Jul</v>
      </c>
      <c r="L49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74" spans="1:13" x14ac:dyDescent="0.4">
      <c r="A4974" t="s">
        <v>95</v>
      </c>
      <c r="B4974" t="s">
        <v>19</v>
      </c>
      <c r="C4974" t="s">
        <v>149</v>
      </c>
      <c r="D4974">
        <v>1</v>
      </c>
      <c r="E4974">
        <v>2297.4</v>
      </c>
      <c r="F4974">
        <v>2297.4</v>
      </c>
      <c r="G4974" t="s">
        <v>12</v>
      </c>
      <c r="H4974" t="s">
        <v>13</v>
      </c>
      <c r="I4974" s="1">
        <v>45313</v>
      </c>
      <c r="J4974">
        <f>YEAR(spending_patterns_detailed[[#This Row],[Transaction Date]])</f>
        <v>2024</v>
      </c>
      <c r="K4974" t="str">
        <f>TEXT(spending_patterns_detailed[[#This Row],[Transaction Date]],"mmm")</f>
        <v>Jan</v>
      </c>
      <c r="L49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9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75" spans="1:13" x14ac:dyDescent="0.4">
      <c r="A4975" t="s">
        <v>18</v>
      </c>
      <c r="B4975" t="s">
        <v>19</v>
      </c>
      <c r="C4975" t="s">
        <v>149</v>
      </c>
      <c r="D4975">
        <v>1</v>
      </c>
      <c r="E4975">
        <v>2968.83</v>
      </c>
      <c r="F4975">
        <v>2968.83</v>
      </c>
      <c r="G4975" t="s">
        <v>21</v>
      </c>
      <c r="H4975" t="s">
        <v>13</v>
      </c>
      <c r="I4975" s="1">
        <v>45205</v>
      </c>
      <c r="J4975">
        <f>YEAR(spending_patterns_detailed[[#This Row],[Transaction Date]])</f>
        <v>2023</v>
      </c>
      <c r="K4975" t="str">
        <f>TEXT(spending_patterns_detailed[[#This Row],[Transaction Date]],"mmm")</f>
        <v>Oct</v>
      </c>
      <c r="L49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9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76" spans="1:13" x14ac:dyDescent="0.4">
      <c r="A4976" t="s">
        <v>212</v>
      </c>
      <c r="B4976" t="s">
        <v>100</v>
      </c>
      <c r="C4976" t="s">
        <v>189</v>
      </c>
      <c r="D4976">
        <v>1</v>
      </c>
      <c r="E4976">
        <v>37.94</v>
      </c>
      <c r="F4976">
        <v>37.94</v>
      </c>
      <c r="G4976" t="s">
        <v>21</v>
      </c>
      <c r="H4976" t="s">
        <v>13</v>
      </c>
      <c r="I4976" s="1">
        <v>45545</v>
      </c>
      <c r="J4976">
        <f>YEAR(spending_patterns_detailed[[#This Row],[Transaction Date]])</f>
        <v>2024</v>
      </c>
      <c r="K4976" t="str">
        <f>TEXT(spending_patterns_detailed[[#This Row],[Transaction Date]],"mmm")</f>
        <v>Sep</v>
      </c>
      <c r="L49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77" spans="1:13" x14ac:dyDescent="0.4">
      <c r="A4977" t="s">
        <v>99</v>
      </c>
      <c r="B4977" t="s">
        <v>31</v>
      </c>
      <c r="C4977" t="s">
        <v>94</v>
      </c>
      <c r="D4977">
        <v>1</v>
      </c>
      <c r="E4977">
        <v>52.57</v>
      </c>
      <c r="F4977">
        <v>52.57</v>
      </c>
      <c r="G4977" t="s">
        <v>21</v>
      </c>
      <c r="H4977" t="s">
        <v>13</v>
      </c>
      <c r="I4977" s="1">
        <v>45138</v>
      </c>
      <c r="J4977">
        <f>YEAR(spending_patterns_detailed[[#This Row],[Transaction Date]])</f>
        <v>2023</v>
      </c>
      <c r="K4977" t="str">
        <f>TEXT(spending_patterns_detailed[[#This Row],[Transaction Date]],"mmm")</f>
        <v>Jul</v>
      </c>
      <c r="L49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78" spans="1:13" x14ac:dyDescent="0.4">
      <c r="A4978" t="s">
        <v>205</v>
      </c>
      <c r="B4978" t="s">
        <v>10</v>
      </c>
      <c r="C4978" t="s">
        <v>43</v>
      </c>
      <c r="D4978">
        <v>4</v>
      </c>
      <c r="E4978">
        <v>2.5499999999999998</v>
      </c>
      <c r="F4978">
        <v>10.19</v>
      </c>
      <c r="G4978" t="s">
        <v>21</v>
      </c>
      <c r="H4978" t="s">
        <v>17</v>
      </c>
      <c r="I4978" s="1">
        <v>45160</v>
      </c>
      <c r="J4978">
        <f>YEAR(spending_patterns_detailed[[#This Row],[Transaction Date]])</f>
        <v>2023</v>
      </c>
      <c r="K4978" t="str">
        <f>TEXT(spending_patterns_detailed[[#This Row],[Transaction Date]],"mmm")</f>
        <v>Aug</v>
      </c>
      <c r="L49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79" spans="1:13" x14ac:dyDescent="0.4">
      <c r="A4979" t="s">
        <v>148</v>
      </c>
      <c r="B4979" t="s">
        <v>61</v>
      </c>
      <c r="C4979" t="s">
        <v>82</v>
      </c>
      <c r="D4979">
        <v>1</v>
      </c>
      <c r="E4979">
        <v>562.75</v>
      </c>
      <c r="F4979">
        <v>562.75</v>
      </c>
      <c r="G4979" t="s">
        <v>12</v>
      </c>
      <c r="H4979" t="s">
        <v>41</v>
      </c>
      <c r="I4979" s="1">
        <v>45403</v>
      </c>
      <c r="J4979">
        <f>YEAR(spending_patterns_detailed[[#This Row],[Transaction Date]])</f>
        <v>2024</v>
      </c>
      <c r="K4979" t="str">
        <f>TEXT(spending_patterns_detailed[[#This Row],[Transaction Date]],"mmm")</f>
        <v>Apr</v>
      </c>
      <c r="L49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80" spans="1:13" x14ac:dyDescent="0.4">
      <c r="A4980" t="s">
        <v>260</v>
      </c>
      <c r="B4980" t="s">
        <v>56</v>
      </c>
      <c r="C4980" t="s">
        <v>57</v>
      </c>
      <c r="D4980">
        <v>1</v>
      </c>
      <c r="E4980">
        <v>57440.86</v>
      </c>
      <c r="F4980">
        <v>57440.86</v>
      </c>
      <c r="G4980" t="s">
        <v>38</v>
      </c>
      <c r="H4980" t="s">
        <v>41</v>
      </c>
      <c r="I4980" s="1">
        <v>45211</v>
      </c>
      <c r="J4980">
        <f>YEAR(spending_patterns_detailed[[#This Row],[Transaction Date]])</f>
        <v>2023</v>
      </c>
      <c r="K4980" t="str">
        <f>TEXT(spending_patterns_detailed[[#This Row],[Transaction Date]],"mmm")</f>
        <v>Oct</v>
      </c>
      <c r="L49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49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981" spans="1:13" x14ac:dyDescent="0.4">
      <c r="A4981" t="s">
        <v>220</v>
      </c>
      <c r="B4981" t="s">
        <v>31</v>
      </c>
      <c r="C4981" t="s">
        <v>32</v>
      </c>
      <c r="D4981">
        <v>1</v>
      </c>
      <c r="E4981">
        <v>117.81</v>
      </c>
      <c r="F4981">
        <v>117.81</v>
      </c>
      <c r="G4981" t="s">
        <v>21</v>
      </c>
      <c r="H4981" t="s">
        <v>17</v>
      </c>
      <c r="I4981" s="1">
        <v>45143</v>
      </c>
      <c r="J4981">
        <f>YEAR(spending_patterns_detailed[[#This Row],[Transaction Date]])</f>
        <v>2023</v>
      </c>
      <c r="K4981" t="str">
        <f>TEXT(spending_patterns_detailed[[#This Row],[Transaction Date]],"mmm")</f>
        <v>Aug</v>
      </c>
      <c r="L49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82" spans="1:13" x14ac:dyDescent="0.4">
      <c r="A4982" t="s">
        <v>237</v>
      </c>
      <c r="B4982" t="s">
        <v>46</v>
      </c>
      <c r="C4982" t="s">
        <v>47</v>
      </c>
      <c r="D4982">
        <v>4</v>
      </c>
      <c r="E4982">
        <v>3.74</v>
      </c>
      <c r="F4982">
        <v>14.95</v>
      </c>
      <c r="G4982" t="s">
        <v>25</v>
      </c>
      <c r="H4982" t="s">
        <v>41</v>
      </c>
      <c r="I4982" s="1">
        <v>45372</v>
      </c>
      <c r="J4982">
        <f>YEAR(spending_patterns_detailed[[#This Row],[Transaction Date]])</f>
        <v>2024</v>
      </c>
      <c r="K4982" t="str">
        <f>TEXT(spending_patterns_detailed[[#This Row],[Transaction Date]],"mmm")</f>
        <v>Mar</v>
      </c>
      <c r="L49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83" spans="1:13" x14ac:dyDescent="0.4">
      <c r="A4983" t="s">
        <v>72</v>
      </c>
      <c r="B4983" t="s">
        <v>46</v>
      </c>
      <c r="C4983" t="s">
        <v>104</v>
      </c>
      <c r="D4983">
        <v>5</v>
      </c>
      <c r="E4983">
        <v>8.73</v>
      </c>
      <c r="F4983">
        <v>43.66</v>
      </c>
      <c r="G4983" t="s">
        <v>38</v>
      </c>
      <c r="H4983" t="s">
        <v>13</v>
      </c>
      <c r="I4983" s="1">
        <v>45197</v>
      </c>
      <c r="J4983">
        <f>YEAR(spending_patterns_detailed[[#This Row],[Transaction Date]])</f>
        <v>2023</v>
      </c>
      <c r="K4983" t="str">
        <f>TEXT(spending_patterns_detailed[[#This Row],[Transaction Date]],"mmm")</f>
        <v>Sep</v>
      </c>
      <c r="L49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84" spans="1:13" x14ac:dyDescent="0.4">
      <c r="A4984" t="s">
        <v>152</v>
      </c>
      <c r="B4984" t="s">
        <v>10</v>
      </c>
      <c r="C4984" t="s">
        <v>11</v>
      </c>
      <c r="D4984">
        <v>1</v>
      </c>
      <c r="E4984">
        <v>2.72</v>
      </c>
      <c r="F4984">
        <v>2.72</v>
      </c>
      <c r="G4984" t="s">
        <v>12</v>
      </c>
      <c r="H4984" t="s">
        <v>41</v>
      </c>
      <c r="I4984" s="1">
        <v>45154</v>
      </c>
      <c r="J4984">
        <f>YEAR(spending_patterns_detailed[[#This Row],[Transaction Date]])</f>
        <v>2023</v>
      </c>
      <c r="K4984" t="str">
        <f>TEXT(spending_patterns_detailed[[#This Row],[Transaction Date]],"mmm")</f>
        <v>Aug</v>
      </c>
      <c r="L49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85" spans="1:13" x14ac:dyDescent="0.4">
      <c r="A4985" t="s">
        <v>200</v>
      </c>
      <c r="B4985" t="s">
        <v>31</v>
      </c>
      <c r="C4985" t="s">
        <v>80</v>
      </c>
      <c r="D4985">
        <v>1</v>
      </c>
      <c r="E4985">
        <v>9.84</v>
      </c>
      <c r="F4985">
        <v>9.84</v>
      </c>
      <c r="G4985" t="s">
        <v>21</v>
      </c>
      <c r="H4985" t="s">
        <v>41</v>
      </c>
      <c r="I4985" s="1">
        <v>45502</v>
      </c>
      <c r="J4985">
        <f>YEAR(spending_patterns_detailed[[#This Row],[Transaction Date]])</f>
        <v>2024</v>
      </c>
      <c r="K4985" t="str">
        <f>TEXT(spending_patterns_detailed[[#This Row],[Transaction Date]],"mmm")</f>
        <v>Jul</v>
      </c>
      <c r="L49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49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4986" spans="1:13" x14ac:dyDescent="0.4">
      <c r="A4986" t="s">
        <v>14</v>
      </c>
      <c r="B4986" t="s">
        <v>70</v>
      </c>
      <c r="C4986" t="s">
        <v>71</v>
      </c>
      <c r="D4986">
        <v>4</v>
      </c>
      <c r="E4986">
        <v>14.17</v>
      </c>
      <c r="F4986">
        <v>56.7</v>
      </c>
      <c r="G4986" t="s">
        <v>21</v>
      </c>
      <c r="H4986" t="s">
        <v>13</v>
      </c>
      <c r="I4986" s="1">
        <v>45531</v>
      </c>
      <c r="J4986">
        <f>YEAR(spending_patterns_detailed[[#This Row],[Transaction Date]])</f>
        <v>2024</v>
      </c>
      <c r="K4986" t="str">
        <f>TEXT(spending_patterns_detailed[[#This Row],[Transaction Date]],"mmm")</f>
        <v>Aug</v>
      </c>
      <c r="L49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87" spans="1:13" x14ac:dyDescent="0.4">
      <c r="A4987" t="s">
        <v>186</v>
      </c>
      <c r="B4987" t="s">
        <v>10</v>
      </c>
      <c r="C4987" t="s">
        <v>64</v>
      </c>
      <c r="D4987">
        <v>5</v>
      </c>
      <c r="E4987">
        <v>15.74</v>
      </c>
      <c r="F4987">
        <v>78.69</v>
      </c>
      <c r="G4987" t="s">
        <v>21</v>
      </c>
      <c r="H4987" t="s">
        <v>17</v>
      </c>
      <c r="I4987" s="1">
        <v>45577</v>
      </c>
      <c r="J4987">
        <f>YEAR(spending_patterns_detailed[[#This Row],[Transaction Date]])</f>
        <v>2024</v>
      </c>
      <c r="K4987" t="str">
        <f>TEXT(spending_patterns_detailed[[#This Row],[Transaction Date]],"mmm")</f>
        <v>Oct</v>
      </c>
      <c r="L49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88" spans="1:13" x14ac:dyDescent="0.4">
      <c r="A4988" t="s">
        <v>44</v>
      </c>
      <c r="B4988" t="s">
        <v>27</v>
      </c>
      <c r="C4988" t="s">
        <v>153</v>
      </c>
      <c r="D4988">
        <v>3</v>
      </c>
      <c r="E4988">
        <v>47.4</v>
      </c>
      <c r="F4988">
        <v>142.21</v>
      </c>
      <c r="G4988" t="s">
        <v>12</v>
      </c>
      <c r="H4988" t="s">
        <v>41</v>
      </c>
      <c r="I4988" s="1">
        <v>45073</v>
      </c>
      <c r="J4988">
        <f>YEAR(spending_patterns_detailed[[#This Row],[Transaction Date]])</f>
        <v>2023</v>
      </c>
      <c r="K4988" t="str">
        <f>TEXT(spending_patterns_detailed[[#This Row],[Transaction Date]],"mmm")</f>
        <v>May</v>
      </c>
      <c r="L49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89" spans="1:13" x14ac:dyDescent="0.4">
      <c r="A4989" t="s">
        <v>244</v>
      </c>
      <c r="B4989" t="s">
        <v>70</v>
      </c>
      <c r="C4989" t="s">
        <v>73</v>
      </c>
      <c r="D4989">
        <v>1</v>
      </c>
      <c r="E4989">
        <v>83.07</v>
      </c>
      <c r="F4989">
        <v>83.07</v>
      </c>
      <c r="G4989" t="s">
        <v>38</v>
      </c>
      <c r="H4989" t="s">
        <v>17</v>
      </c>
      <c r="I4989" s="1">
        <v>45657</v>
      </c>
      <c r="J4989">
        <f>YEAR(spending_patterns_detailed[[#This Row],[Transaction Date]])</f>
        <v>2024</v>
      </c>
      <c r="K4989" t="str">
        <f>TEXT(spending_patterns_detailed[[#This Row],[Transaction Date]],"mmm")</f>
        <v>Dec</v>
      </c>
      <c r="L49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90" spans="1:13" x14ac:dyDescent="0.4">
      <c r="A4990" t="s">
        <v>212</v>
      </c>
      <c r="B4990" t="s">
        <v>31</v>
      </c>
      <c r="C4990" t="s">
        <v>32</v>
      </c>
      <c r="D4990">
        <v>1</v>
      </c>
      <c r="E4990">
        <v>187.18</v>
      </c>
      <c r="F4990">
        <v>187.18</v>
      </c>
      <c r="G4990" t="s">
        <v>12</v>
      </c>
      <c r="H4990" t="s">
        <v>13</v>
      </c>
      <c r="I4990" s="1">
        <v>45500</v>
      </c>
      <c r="J4990">
        <f>YEAR(spending_patterns_detailed[[#This Row],[Transaction Date]])</f>
        <v>2024</v>
      </c>
      <c r="K4990" t="str">
        <f>TEXT(spending_patterns_detailed[[#This Row],[Transaction Date]],"mmm")</f>
        <v>Jul</v>
      </c>
      <c r="L49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91" spans="1:13" x14ac:dyDescent="0.4">
      <c r="A4991" t="s">
        <v>48</v>
      </c>
      <c r="B4991" t="s">
        <v>56</v>
      </c>
      <c r="C4991" t="s">
        <v>57</v>
      </c>
      <c r="D4991">
        <v>5</v>
      </c>
      <c r="E4991">
        <v>11962.5</v>
      </c>
      <c r="F4991">
        <v>59812.5</v>
      </c>
      <c r="G4991" t="s">
        <v>38</v>
      </c>
      <c r="H4991" t="s">
        <v>41</v>
      </c>
      <c r="I4991" s="1">
        <v>45319</v>
      </c>
      <c r="J4991">
        <f>YEAR(spending_patterns_detailed[[#This Row],[Transaction Date]])</f>
        <v>2024</v>
      </c>
      <c r="K4991" t="str">
        <f>TEXT(spending_patterns_detailed[[#This Row],[Transaction Date]],"mmm")</f>
        <v>Jan</v>
      </c>
      <c r="L49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49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4992" spans="1:13" x14ac:dyDescent="0.4">
      <c r="A4992" t="s">
        <v>216</v>
      </c>
      <c r="B4992" t="s">
        <v>27</v>
      </c>
      <c r="C4992" t="s">
        <v>40</v>
      </c>
      <c r="D4992">
        <v>3</v>
      </c>
      <c r="E4992">
        <v>51.28</v>
      </c>
      <c r="F4992">
        <v>153.85</v>
      </c>
      <c r="G4992" t="s">
        <v>12</v>
      </c>
      <c r="H4992" t="s">
        <v>17</v>
      </c>
      <c r="I4992" s="1">
        <v>45585</v>
      </c>
      <c r="J4992">
        <f>YEAR(spending_patterns_detailed[[#This Row],[Transaction Date]])</f>
        <v>2024</v>
      </c>
      <c r="K4992" t="str">
        <f>TEXT(spending_patterns_detailed[[#This Row],[Transaction Date]],"mmm")</f>
        <v>Oct</v>
      </c>
      <c r="L49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93" spans="1:13" x14ac:dyDescent="0.4">
      <c r="A4993" t="s">
        <v>218</v>
      </c>
      <c r="B4993" t="s">
        <v>27</v>
      </c>
      <c r="C4993" t="s">
        <v>28</v>
      </c>
      <c r="D4993">
        <v>4</v>
      </c>
      <c r="E4993">
        <v>33.53</v>
      </c>
      <c r="F4993">
        <v>134.13999999999999</v>
      </c>
      <c r="G4993" t="s">
        <v>21</v>
      </c>
      <c r="H4993" t="s">
        <v>13</v>
      </c>
      <c r="I4993" s="1">
        <v>45048</v>
      </c>
      <c r="J4993">
        <f>YEAR(spending_patterns_detailed[[#This Row],[Transaction Date]])</f>
        <v>2023</v>
      </c>
      <c r="K4993" t="str">
        <f>TEXT(spending_patterns_detailed[[#This Row],[Transaction Date]],"mmm")</f>
        <v>May</v>
      </c>
      <c r="L49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94" spans="1:13" x14ac:dyDescent="0.4">
      <c r="A4994" t="s">
        <v>253</v>
      </c>
      <c r="B4994" t="s">
        <v>10</v>
      </c>
      <c r="C4994" t="s">
        <v>64</v>
      </c>
      <c r="D4994">
        <v>5</v>
      </c>
      <c r="E4994">
        <v>16.38</v>
      </c>
      <c r="F4994">
        <v>81.900000000000006</v>
      </c>
      <c r="G4994" t="s">
        <v>25</v>
      </c>
      <c r="H4994" t="s">
        <v>13</v>
      </c>
      <c r="I4994" s="1">
        <v>44956</v>
      </c>
      <c r="J4994">
        <f>YEAR(spending_patterns_detailed[[#This Row],[Transaction Date]])</f>
        <v>2023</v>
      </c>
      <c r="K4994" t="str">
        <f>TEXT(spending_patterns_detailed[[#This Row],[Transaction Date]],"mmm")</f>
        <v>Jan</v>
      </c>
      <c r="L49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95" spans="1:13" x14ac:dyDescent="0.4">
      <c r="A4995" t="s">
        <v>266</v>
      </c>
      <c r="B4995" t="s">
        <v>23</v>
      </c>
      <c r="C4995" t="s">
        <v>143</v>
      </c>
      <c r="D4995">
        <v>4</v>
      </c>
      <c r="E4995">
        <v>410.16</v>
      </c>
      <c r="F4995">
        <v>1640.65</v>
      </c>
      <c r="G4995" t="s">
        <v>25</v>
      </c>
      <c r="H4995" t="s">
        <v>17</v>
      </c>
      <c r="I4995" s="1">
        <v>45360</v>
      </c>
      <c r="J4995">
        <f>YEAR(spending_patterns_detailed[[#This Row],[Transaction Date]])</f>
        <v>2024</v>
      </c>
      <c r="K4995" t="str">
        <f>TEXT(spending_patterns_detailed[[#This Row],[Transaction Date]],"mmm")</f>
        <v>Mar</v>
      </c>
      <c r="L49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96" spans="1:13" x14ac:dyDescent="0.4">
      <c r="A4996" t="s">
        <v>185</v>
      </c>
      <c r="B4996" t="s">
        <v>56</v>
      </c>
      <c r="C4996" t="s">
        <v>165</v>
      </c>
      <c r="D4996">
        <v>4</v>
      </c>
      <c r="E4996">
        <v>1216.1400000000001</v>
      </c>
      <c r="F4996">
        <v>4864.58</v>
      </c>
      <c r="G4996" t="s">
        <v>38</v>
      </c>
      <c r="H4996" t="s">
        <v>13</v>
      </c>
      <c r="I4996" s="1">
        <v>45440</v>
      </c>
      <c r="J4996">
        <f>YEAR(spending_patterns_detailed[[#This Row],[Transaction Date]])</f>
        <v>2024</v>
      </c>
      <c r="K4996" t="str">
        <f>TEXT(spending_patterns_detailed[[#This Row],[Transaction Date]],"mmm")</f>
        <v>May</v>
      </c>
      <c r="L49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49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4997" spans="1:13" x14ac:dyDescent="0.4">
      <c r="A4997" t="s">
        <v>167</v>
      </c>
      <c r="B4997" t="s">
        <v>61</v>
      </c>
      <c r="C4997" t="s">
        <v>78</v>
      </c>
      <c r="D4997">
        <v>1</v>
      </c>
      <c r="E4997">
        <v>469.7</v>
      </c>
      <c r="F4997">
        <v>469.7</v>
      </c>
      <c r="G4997" t="s">
        <v>25</v>
      </c>
      <c r="H4997" t="s">
        <v>41</v>
      </c>
      <c r="I4997" s="1">
        <v>45425</v>
      </c>
      <c r="J4997">
        <f>YEAR(spending_patterns_detailed[[#This Row],[Transaction Date]])</f>
        <v>2024</v>
      </c>
      <c r="K4997" t="str">
        <f>TEXT(spending_patterns_detailed[[#This Row],[Transaction Date]],"mmm")</f>
        <v>May</v>
      </c>
      <c r="L49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49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4998" spans="1:13" x14ac:dyDescent="0.4">
      <c r="A4998" t="s">
        <v>258</v>
      </c>
      <c r="B4998" t="s">
        <v>23</v>
      </c>
      <c r="C4998" t="s">
        <v>24</v>
      </c>
      <c r="D4998">
        <v>4</v>
      </c>
      <c r="E4998">
        <v>15.13</v>
      </c>
      <c r="F4998">
        <v>60.53</v>
      </c>
      <c r="G4998" t="s">
        <v>38</v>
      </c>
      <c r="H4998" t="s">
        <v>41</v>
      </c>
      <c r="I4998" s="1">
        <v>45619</v>
      </c>
      <c r="J4998">
        <f>YEAR(spending_patterns_detailed[[#This Row],[Transaction Date]])</f>
        <v>2024</v>
      </c>
      <c r="K4998" t="str">
        <f>TEXT(spending_patterns_detailed[[#This Row],[Transaction Date]],"mmm")</f>
        <v>Nov</v>
      </c>
      <c r="L49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4999" spans="1:13" x14ac:dyDescent="0.4">
      <c r="A4999" t="s">
        <v>48</v>
      </c>
      <c r="B4999" t="s">
        <v>100</v>
      </c>
      <c r="C4999" t="s">
        <v>130</v>
      </c>
      <c r="D4999">
        <v>1</v>
      </c>
      <c r="E4999">
        <v>11.72</v>
      </c>
      <c r="F4999">
        <v>11.72</v>
      </c>
      <c r="G4999" t="s">
        <v>38</v>
      </c>
      <c r="H4999" t="s">
        <v>13</v>
      </c>
      <c r="I4999" s="1">
        <v>45578</v>
      </c>
      <c r="J4999">
        <f>YEAR(spending_patterns_detailed[[#This Row],[Transaction Date]])</f>
        <v>2024</v>
      </c>
      <c r="K4999" t="str">
        <f>TEXT(spending_patterns_detailed[[#This Row],[Transaction Date]],"mmm")</f>
        <v>Oct</v>
      </c>
      <c r="L49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49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00" spans="1:13" x14ac:dyDescent="0.4">
      <c r="A5000" t="s">
        <v>103</v>
      </c>
      <c r="B5000" t="s">
        <v>23</v>
      </c>
      <c r="C5000" t="s">
        <v>143</v>
      </c>
      <c r="D5000">
        <v>2</v>
      </c>
      <c r="E5000">
        <v>489.55</v>
      </c>
      <c r="F5000">
        <v>979.1</v>
      </c>
      <c r="G5000" t="s">
        <v>21</v>
      </c>
      <c r="H5000" t="s">
        <v>13</v>
      </c>
      <c r="I5000" s="1">
        <v>45483</v>
      </c>
      <c r="J5000">
        <f>YEAR(spending_patterns_detailed[[#This Row],[Transaction Date]])</f>
        <v>2024</v>
      </c>
      <c r="K5000" t="str">
        <f>TEXT(spending_patterns_detailed[[#This Row],[Transaction Date]],"mmm")</f>
        <v>Jul</v>
      </c>
      <c r="L50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01" spans="1:13" x14ac:dyDescent="0.4">
      <c r="A5001" t="s">
        <v>60</v>
      </c>
      <c r="B5001" t="s">
        <v>10</v>
      </c>
      <c r="C5001" t="s">
        <v>43</v>
      </c>
      <c r="D5001">
        <v>5</v>
      </c>
      <c r="E5001">
        <v>2.1</v>
      </c>
      <c r="F5001">
        <v>10.49</v>
      </c>
      <c r="G5001" t="s">
        <v>12</v>
      </c>
      <c r="H5001" t="s">
        <v>41</v>
      </c>
      <c r="I5001" s="1">
        <v>45019</v>
      </c>
      <c r="J5001">
        <f>YEAR(spending_patterns_detailed[[#This Row],[Transaction Date]])</f>
        <v>2023</v>
      </c>
      <c r="K5001" t="str">
        <f>TEXT(spending_patterns_detailed[[#This Row],[Transaction Date]],"mmm")</f>
        <v>Apr</v>
      </c>
      <c r="L50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02" spans="1:13" x14ac:dyDescent="0.4">
      <c r="A5002" t="s">
        <v>117</v>
      </c>
      <c r="B5002" t="s">
        <v>10</v>
      </c>
      <c r="C5002" t="s">
        <v>87</v>
      </c>
      <c r="D5002">
        <v>2</v>
      </c>
      <c r="E5002">
        <v>6.19</v>
      </c>
      <c r="F5002">
        <v>12.37</v>
      </c>
      <c r="G5002" t="s">
        <v>21</v>
      </c>
      <c r="H5002" t="s">
        <v>13</v>
      </c>
      <c r="I5002" s="1">
        <v>45004</v>
      </c>
      <c r="J5002">
        <f>YEAR(spending_patterns_detailed[[#This Row],[Transaction Date]])</f>
        <v>2023</v>
      </c>
      <c r="K5002" t="str">
        <f>TEXT(spending_patterns_detailed[[#This Row],[Transaction Date]],"mmm")</f>
        <v>Mar</v>
      </c>
      <c r="L50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03" spans="1:13" x14ac:dyDescent="0.4">
      <c r="A5003" t="s">
        <v>229</v>
      </c>
      <c r="B5003" t="s">
        <v>61</v>
      </c>
      <c r="C5003" t="s">
        <v>62</v>
      </c>
      <c r="D5003">
        <v>1</v>
      </c>
      <c r="E5003">
        <v>248.95</v>
      </c>
      <c r="F5003">
        <v>248.95</v>
      </c>
      <c r="G5003" t="s">
        <v>12</v>
      </c>
      <c r="H5003" t="s">
        <v>41</v>
      </c>
      <c r="I5003" s="1">
        <v>45385</v>
      </c>
      <c r="J5003">
        <f>YEAR(spending_patterns_detailed[[#This Row],[Transaction Date]])</f>
        <v>2024</v>
      </c>
      <c r="K5003" t="str">
        <f>TEXT(spending_patterns_detailed[[#This Row],[Transaction Date]],"mmm")</f>
        <v>Apr</v>
      </c>
      <c r="L50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04" spans="1:13" x14ac:dyDescent="0.4">
      <c r="A5004" t="s">
        <v>252</v>
      </c>
      <c r="B5004" t="s">
        <v>19</v>
      </c>
      <c r="C5004" t="s">
        <v>107</v>
      </c>
      <c r="D5004">
        <v>1</v>
      </c>
      <c r="E5004">
        <v>93.05</v>
      </c>
      <c r="F5004">
        <v>93.05</v>
      </c>
      <c r="G5004" t="s">
        <v>21</v>
      </c>
      <c r="H5004" t="s">
        <v>17</v>
      </c>
      <c r="I5004" s="1">
        <v>45092</v>
      </c>
      <c r="J5004">
        <f>YEAR(spending_patterns_detailed[[#This Row],[Transaction Date]])</f>
        <v>2023</v>
      </c>
      <c r="K5004" t="str">
        <f>TEXT(spending_patterns_detailed[[#This Row],[Transaction Date]],"mmm")</f>
        <v>Jun</v>
      </c>
      <c r="L50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05" spans="1:13" x14ac:dyDescent="0.4">
      <c r="A5005" t="s">
        <v>196</v>
      </c>
      <c r="B5005" t="s">
        <v>49</v>
      </c>
      <c r="C5005" t="s">
        <v>112</v>
      </c>
      <c r="D5005">
        <v>5</v>
      </c>
      <c r="E5005">
        <v>26.88</v>
      </c>
      <c r="F5005">
        <v>134.41999999999999</v>
      </c>
      <c r="G5005" t="s">
        <v>12</v>
      </c>
      <c r="H5005" t="s">
        <v>13</v>
      </c>
      <c r="I5005" s="1">
        <v>45645</v>
      </c>
      <c r="J5005">
        <f>YEAR(spending_patterns_detailed[[#This Row],[Transaction Date]])</f>
        <v>2024</v>
      </c>
      <c r="K5005" t="str">
        <f>TEXT(spending_patterns_detailed[[#This Row],[Transaction Date]],"mmm")</f>
        <v>Dec</v>
      </c>
      <c r="L50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06" spans="1:13" x14ac:dyDescent="0.4">
      <c r="A5006" t="s">
        <v>203</v>
      </c>
      <c r="B5006" t="s">
        <v>56</v>
      </c>
      <c r="C5006" t="s">
        <v>66</v>
      </c>
      <c r="D5006">
        <v>4</v>
      </c>
      <c r="E5006">
        <v>124.78</v>
      </c>
      <c r="F5006">
        <v>499.12</v>
      </c>
      <c r="G5006" t="s">
        <v>21</v>
      </c>
      <c r="H5006" t="s">
        <v>13</v>
      </c>
      <c r="I5006" s="1">
        <v>45401</v>
      </c>
      <c r="J5006">
        <f>YEAR(spending_patterns_detailed[[#This Row],[Transaction Date]])</f>
        <v>2024</v>
      </c>
      <c r="K5006" t="str">
        <f>TEXT(spending_patterns_detailed[[#This Row],[Transaction Date]],"mmm")</f>
        <v>Apr</v>
      </c>
      <c r="L50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07" spans="1:13" x14ac:dyDescent="0.4">
      <c r="A5007" t="s">
        <v>243</v>
      </c>
      <c r="B5007" t="s">
        <v>36</v>
      </c>
      <c r="C5007" t="s">
        <v>76</v>
      </c>
      <c r="D5007">
        <v>1</v>
      </c>
      <c r="E5007">
        <v>43.26</v>
      </c>
      <c r="F5007">
        <v>43.26</v>
      </c>
      <c r="G5007" t="s">
        <v>38</v>
      </c>
      <c r="H5007" t="s">
        <v>13</v>
      </c>
      <c r="I5007" s="1">
        <v>45163</v>
      </c>
      <c r="J5007">
        <f>YEAR(spending_patterns_detailed[[#This Row],[Transaction Date]])</f>
        <v>2023</v>
      </c>
      <c r="K5007" t="str">
        <f>TEXT(spending_patterns_detailed[[#This Row],[Transaction Date]],"mmm")</f>
        <v>Aug</v>
      </c>
      <c r="L50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08" spans="1:13" x14ac:dyDescent="0.4">
      <c r="A5008" t="s">
        <v>127</v>
      </c>
      <c r="B5008" t="s">
        <v>10</v>
      </c>
      <c r="C5008" t="s">
        <v>87</v>
      </c>
      <c r="D5008">
        <v>3</v>
      </c>
      <c r="E5008">
        <v>6.33</v>
      </c>
      <c r="F5008">
        <v>18.98</v>
      </c>
      <c r="G5008" t="s">
        <v>12</v>
      </c>
      <c r="H5008" t="s">
        <v>41</v>
      </c>
      <c r="I5008" s="1">
        <v>44967</v>
      </c>
      <c r="J5008">
        <f>YEAR(spending_patterns_detailed[[#This Row],[Transaction Date]])</f>
        <v>2023</v>
      </c>
      <c r="K5008" t="str">
        <f>TEXT(spending_patterns_detailed[[#This Row],[Transaction Date]],"mmm")</f>
        <v>Feb</v>
      </c>
      <c r="L50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09" spans="1:13" x14ac:dyDescent="0.4">
      <c r="A5009" t="s">
        <v>132</v>
      </c>
      <c r="B5009" t="s">
        <v>56</v>
      </c>
      <c r="C5009" t="s">
        <v>59</v>
      </c>
      <c r="D5009">
        <v>3</v>
      </c>
      <c r="E5009">
        <v>113.88</v>
      </c>
      <c r="F5009">
        <v>341.63</v>
      </c>
      <c r="G5009" t="s">
        <v>12</v>
      </c>
      <c r="H5009" t="s">
        <v>17</v>
      </c>
      <c r="I5009" s="1">
        <v>45652</v>
      </c>
      <c r="J5009">
        <f>YEAR(spending_patterns_detailed[[#This Row],[Transaction Date]])</f>
        <v>2024</v>
      </c>
      <c r="K5009" t="str">
        <f>TEXT(spending_patterns_detailed[[#This Row],[Transaction Date]],"mmm")</f>
        <v>Dec</v>
      </c>
      <c r="L50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10" spans="1:13" x14ac:dyDescent="0.4">
      <c r="A5010" t="s">
        <v>203</v>
      </c>
      <c r="B5010" t="s">
        <v>100</v>
      </c>
      <c r="C5010" t="s">
        <v>189</v>
      </c>
      <c r="D5010">
        <v>1</v>
      </c>
      <c r="E5010">
        <v>67.63</v>
      </c>
      <c r="F5010">
        <v>67.63</v>
      </c>
      <c r="G5010" t="s">
        <v>38</v>
      </c>
      <c r="H5010" t="s">
        <v>17</v>
      </c>
      <c r="I5010" s="1">
        <v>44942</v>
      </c>
      <c r="J5010">
        <f>YEAR(spending_patterns_detailed[[#This Row],[Transaction Date]])</f>
        <v>2023</v>
      </c>
      <c r="K5010" t="str">
        <f>TEXT(spending_patterns_detailed[[#This Row],[Transaction Date]],"mmm")</f>
        <v>Jan</v>
      </c>
      <c r="L50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11" spans="1:13" x14ac:dyDescent="0.4">
      <c r="A5011" t="s">
        <v>205</v>
      </c>
      <c r="B5011" t="s">
        <v>19</v>
      </c>
      <c r="C5011" t="s">
        <v>52</v>
      </c>
      <c r="D5011">
        <v>1</v>
      </c>
      <c r="E5011">
        <v>82.06</v>
      </c>
      <c r="F5011">
        <v>82.06</v>
      </c>
      <c r="G5011" t="s">
        <v>21</v>
      </c>
      <c r="H5011" t="s">
        <v>13</v>
      </c>
      <c r="I5011" s="1">
        <v>45400</v>
      </c>
      <c r="J5011">
        <f>YEAR(spending_patterns_detailed[[#This Row],[Transaction Date]])</f>
        <v>2024</v>
      </c>
      <c r="K5011" t="str">
        <f>TEXT(spending_patterns_detailed[[#This Row],[Transaction Date]],"mmm")</f>
        <v>Apr</v>
      </c>
      <c r="L50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12" spans="1:13" x14ac:dyDescent="0.4">
      <c r="A5012" t="s">
        <v>18</v>
      </c>
      <c r="B5012" t="s">
        <v>49</v>
      </c>
      <c r="C5012" t="s">
        <v>163</v>
      </c>
      <c r="D5012">
        <v>1</v>
      </c>
      <c r="E5012">
        <v>34.44</v>
      </c>
      <c r="F5012">
        <v>34.44</v>
      </c>
      <c r="G5012" t="s">
        <v>25</v>
      </c>
      <c r="H5012" t="s">
        <v>13</v>
      </c>
      <c r="I5012" s="1">
        <v>45591</v>
      </c>
      <c r="J5012">
        <f>YEAR(spending_patterns_detailed[[#This Row],[Transaction Date]])</f>
        <v>2024</v>
      </c>
      <c r="K5012" t="str">
        <f>TEXT(spending_patterns_detailed[[#This Row],[Transaction Date]],"mmm")</f>
        <v>Oct</v>
      </c>
      <c r="L50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13" spans="1:13" x14ac:dyDescent="0.4">
      <c r="A5013" t="s">
        <v>167</v>
      </c>
      <c r="B5013" t="s">
        <v>56</v>
      </c>
      <c r="C5013" t="s">
        <v>165</v>
      </c>
      <c r="D5013">
        <v>2</v>
      </c>
      <c r="E5013">
        <v>517.27</v>
      </c>
      <c r="F5013">
        <v>1034.54</v>
      </c>
      <c r="G5013" t="s">
        <v>38</v>
      </c>
      <c r="H5013" t="s">
        <v>13</v>
      </c>
      <c r="I5013" s="1">
        <v>45333</v>
      </c>
      <c r="J5013">
        <f>YEAR(spending_patterns_detailed[[#This Row],[Transaction Date]])</f>
        <v>2024</v>
      </c>
      <c r="K5013" t="str">
        <f>TEXT(spending_patterns_detailed[[#This Row],[Transaction Date]],"mmm")</f>
        <v>Feb</v>
      </c>
      <c r="L50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014" spans="1:13" x14ac:dyDescent="0.4">
      <c r="A5014" t="s">
        <v>223</v>
      </c>
      <c r="B5014" t="s">
        <v>46</v>
      </c>
      <c r="C5014" t="s">
        <v>109</v>
      </c>
      <c r="D5014">
        <v>4</v>
      </c>
      <c r="E5014">
        <v>639.41</v>
      </c>
      <c r="F5014">
        <v>2557.65</v>
      </c>
      <c r="G5014" t="s">
        <v>21</v>
      </c>
      <c r="H5014" t="s">
        <v>41</v>
      </c>
      <c r="I5014" s="1">
        <v>45021</v>
      </c>
      <c r="J5014">
        <f>YEAR(spending_patterns_detailed[[#This Row],[Transaction Date]])</f>
        <v>2023</v>
      </c>
      <c r="K5014" t="str">
        <f>TEXT(spending_patterns_detailed[[#This Row],[Transaction Date]],"mmm")</f>
        <v>Apr</v>
      </c>
      <c r="L50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015" spans="1:13" x14ac:dyDescent="0.4">
      <c r="A5015" t="s">
        <v>22</v>
      </c>
      <c r="B5015" t="s">
        <v>31</v>
      </c>
      <c r="C5015" t="s">
        <v>94</v>
      </c>
      <c r="D5015">
        <v>1</v>
      </c>
      <c r="E5015">
        <v>38.07</v>
      </c>
      <c r="F5015">
        <v>38.07</v>
      </c>
      <c r="G5015" t="s">
        <v>38</v>
      </c>
      <c r="H5015" t="s">
        <v>13</v>
      </c>
      <c r="I5015" s="1">
        <v>45159</v>
      </c>
      <c r="J5015">
        <f>YEAR(spending_patterns_detailed[[#This Row],[Transaction Date]])</f>
        <v>2023</v>
      </c>
      <c r="K5015" t="str">
        <f>TEXT(spending_patterns_detailed[[#This Row],[Transaction Date]],"mmm")</f>
        <v>Aug</v>
      </c>
      <c r="L50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16" spans="1:13" x14ac:dyDescent="0.4">
      <c r="A5016" t="s">
        <v>79</v>
      </c>
      <c r="B5016" t="s">
        <v>19</v>
      </c>
      <c r="C5016" t="s">
        <v>20</v>
      </c>
      <c r="D5016">
        <v>1</v>
      </c>
      <c r="E5016">
        <v>86.69</v>
      </c>
      <c r="F5016">
        <v>86.69</v>
      </c>
      <c r="G5016" t="s">
        <v>25</v>
      </c>
      <c r="H5016" t="s">
        <v>17</v>
      </c>
      <c r="I5016" s="1">
        <v>45420</v>
      </c>
      <c r="J5016">
        <f>YEAR(spending_patterns_detailed[[#This Row],[Transaction Date]])</f>
        <v>2024</v>
      </c>
      <c r="K5016" t="str">
        <f>TEXT(spending_patterns_detailed[[#This Row],[Transaction Date]],"mmm")</f>
        <v>May</v>
      </c>
      <c r="L50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17" spans="1:13" x14ac:dyDescent="0.4">
      <c r="A5017" t="s">
        <v>33</v>
      </c>
      <c r="B5017" t="s">
        <v>19</v>
      </c>
      <c r="C5017" t="s">
        <v>149</v>
      </c>
      <c r="D5017">
        <v>1</v>
      </c>
      <c r="E5017">
        <v>4590.1099999999997</v>
      </c>
      <c r="F5017">
        <v>4590.1099999999997</v>
      </c>
      <c r="G5017" t="s">
        <v>21</v>
      </c>
      <c r="H5017" t="s">
        <v>17</v>
      </c>
      <c r="I5017" s="1">
        <v>45310</v>
      </c>
      <c r="J5017">
        <f>YEAR(spending_patterns_detailed[[#This Row],[Transaction Date]])</f>
        <v>2024</v>
      </c>
      <c r="K5017" t="str">
        <f>TEXT(spending_patterns_detailed[[#This Row],[Transaction Date]],"mmm")</f>
        <v>Jan</v>
      </c>
      <c r="L50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0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018" spans="1:13" x14ac:dyDescent="0.4">
      <c r="A5018" t="s">
        <v>257</v>
      </c>
      <c r="B5018" t="s">
        <v>46</v>
      </c>
      <c r="C5018" t="s">
        <v>109</v>
      </c>
      <c r="D5018">
        <v>1</v>
      </c>
      <c r="E5018">
        <v>191.57</v>
      </c>
      <c r="F5018">
        <v>191.57</v>
      </c>
      <c r="G5018" t="s">
        <v>38</v>
      </c>
      <c r="H5018" t="s">
        <v>13</v>
      </c>
      <c r="I5018" s="1">
        <v>45069</v>
      </c>
      <c r="J5018">
        <f>YEAR(spending_patterns_detailed[[#This Row],[Transaction Date]])</f>
        <v>2023</v>
      </c>
      <c r="K5018" t="str">
        <f>TEXT(spending_patterns_detailed[[#This Row],[Transaction Date]],"mmm")</f>
        <v>May</v>
      </c>
      <c r="L50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19" spans="1:13" x14ac:dyDescent="0.4">
      <c r="A5019" t="s">
        <v>158</v>
      </c>
      <c r="B5019" t="s">
        <v>31</v>
      </c>
      <c r="C5019" t="s">
        <v>80</v>
      </c>
      <c r="D5019">
        <v>1</v>
      </c>
      <c r="E5019">
        <v>8.14</v>
      </c>
      <c r="F5019">
        <v>8.14</v>
      </c>
      <c r="G5019" t="s">
        <v>25</v>
      </c>
      <c r="H5019" t="s">
        <v>13</v>
      </c>
      <c r="I5019" s="1">
        <v>45019</v>
      </c>
      <c r="J5019">
        <f>YEAR(spending_patterns_detailed[[#This Row],[Transaction Date]])</f>
        <v>2023</v>
      </c>
      <c r="K5019" t="str">
        <f>TEXT(spending_patterns_detailed[[#This Row],[Transaction Date]],"mmm")</f>
        <v>Apr</v>
      </c>
      <c r="L50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020" spans="1:13" x14ac:dyDescent="0.4">
      <c r="A5020" t="s">
        <v>159</v>
      </c>
      <c r="B5020" t="s">
        <v>70</v>
      </c>
      <c r="C5020" t="s">
        <v>73</v>
      </c>
      <c r="D5020">
        <v>1</v>
      </c>
      <c r="E5020">
        <v>53.62</v>
      </c>
      <c r="F5020">
        <v>53.62</v>
      </c>
      <c r="G5020" t="s">
        <v>38</v>
      </c>
      <c r="H5020" t="s">
        <v>17</v>
      </c>
      <c r="I5020" s="1">
        <v>45114</v>
      </c>
      <c r="J5020">
        <f>YEAR(spending_patterns_detailed[[#This Row],[Transaction Date]])</f>
        <v>2023</v>
      </c>
      <c r="K5020" t="str">
        <f>TEXT(spending_patterns_detailed[[#This Row],[Transaction Date]],"mmm")</f>
        <v>Jul</v>
      </c>
      <c r="L50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21" spans="1:13" x14ac:dyDescent="0.4">
      <c r="A5021" t="s">
        <v>225</v>
      </c>
      <c r="B5021" t="s">
        <v>36</v>
      </c>
      <c r="C5021" t="s">
        <v>160</v>
      </c>
      <c r="D5021">
        <v>1</v>
      </c>
      <c r="E5021">
        <v>366.27</v>
      </c>
      <c r="F5021">
        <v>366.27</v>
      </c>
      <c r="G5021" t="s">
        <v>12</v>
      </c>
      <c r="H5021" t="s">
        <v>17</v>
      </c>
      <c r="I5021" s="1">
        <v>45225</v>
      </c>
      <c r="J5021">
        <f>YEAR(spending_patterns_detailed[[#This Row],[Transaction Date]])</f>
        <v>2023</v>
      </c>
      <c r="K5021" t="str">
        <f>TEXT(spending_patterns_detailed[[#This Row],[Transaction Date]],"mmm")</f>
        <v>Oct</v>
      </c>
      <c r="L50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22" spans="1:13" x14ac:dyDescent="0.4">
      <c r="A5022" t="s">
        <v>169</v>
      </c>
      <c r="B5022" t="s">
        <v>36</v>
      </c>
      <c r="C5022" t="s">
        <v>160</v>
      </c>
      <c r="D5022">
        <v>1</v>
      </c>
      <c r="E5022">
        <v>321.01</v>
      </c>
      <c r="F5022">
        <v>321.01</v>
      </c>
      <c r="G5022" t="s">
        <v>12</v>
      </c>
      <c r="H5022" t="s">
        <v>41</v>
      </c>
      <c r="I5022" s="1">
        <v>45276</v>
      </c>
      <c r="J5022">
        <f>YEAR(spending_patterns_detailed[[#This Row],[Transaction Date]])</f>
        <v>2023</v>
      </c>
      <c r="K5022" t="str">
        <f>TEXT(spending_patterns_detailed[[#This Row],[Transaction Date]],"mmm")</f>
        <v>Dec</v>
      </c>
      <c r="L50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23" spans="1:13" x14ac:dyDescent="0.4">
      <c r="A5023" t="s">
        <v>156</v>
      </c>
      <c r="B5023" t="s">
        <v>27</v>
      </c>
      <c r="C5023" t="s">
        <v>54</v>
      </c>
      <c r="D5023">
        <v>2</v>
      </c>
      <c r="E5023">
        <v>239.41</v>
      </c>
      <c r="F5023">
        <v>478.82</v>
      </c>
      <c r="G5023" t="s">
        <v>12</v>
      </c>
      <c r="H5023" t="s">
        <v>13</v>
      </c>
      <c r="I5023" s="1">
        <v>45294</v>
      </c>
      <c r="J5023">
        <f>YEAR(spending_patterns_detailed[[#This Row],[Transaction Date]])</f>
        <v>2024</v>
      </c>
      <c r="K5023" t="str">
        <f>TEXT(spending_patterns_detailed[[#This Row],[Transaction Date]],"mmm")</f>
        <v>Jan</v>
      </c>
      <c r="L50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24" spans="1:13" x14ac:dyDescent="0.4">
      <c r="A5024" t="s">
        <v>252</v>
      </c>
      <c r="B5024" t="s">
        <v>31</v>
      </c>
      <c r="C5024" t="s">
        <v>94</v>
      </c>
      <c r="D5024">
        <v>1</v>
      </c>
      <c r="E5024">
        <v>35.17</v>
      </c>
      <c r="F5024">
        <v>35.17</v>
      </c>
      <c r="G5024" t="s">
        <v>38</v>
      </c>
      <c r="H5024" t="s">
        <v>13</v>
      </c>
      <c r="I5024" s="1">
        <v>45119</v>
      </c>
      <c r="J5024">
        <f>YEAR(spending_patterns_detailed[[#This Row],[Transaction Date]])</f>
        <v>2023</v>
      </c>
      <c r="K5024" t="str">
        <f>TEXT(spending_patterns_detailed[[#This Row],[Transaction Date]],"mmm")</f>
        <v>Jul</v>
      </c>
      <c r="L50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25" spans="1:13" x14ac:dyDescent="0.4">
      <c r="A5025" t="s">
        <v>128</v>
      </c>
      <c r="B5025" t="s">
        <v>10</v>
      </c>
      <c r="C5025" t="s">
        <v>11</v>
      </c>
      <c r="D5025">
        <v>5</v>
      </c>
      <c r="E5025">
        <v>2.58</v>
      </c>
      <c r="F5025">
        <v>12.88</v>
      </c>
      <c r="G5025" t="s">
        <v>25</v>
      </c>
      <c r="H5025" t="s">
        <v>41</v>
      </c>
      <c r="I5025" s="1">
        <v>45071</v>
      </c>
      <c r="J5025">
        <f>YEAR(spending_patterns_detailed[[#This Row],[Transaction Date]])</f>
        <v>2023</v>
      </c>
      <c r="K5025" t="str">
        <f>TEXT(spending_patterns_detailed[[#This Row],[Transaction Date]],"mmm")</f>
        <v>May</v>
      </c>
      <c r="L50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26" spans="1:13" x14ac:dyDescent="0.4">
      <c r="A5026" t="s">
        <v>178</v>
      </c>
      <c r="B5026" t="s">
        <v>46</v>
      </c>
      <c r="C5026" t="s">
        <v>162</v>
      </c>
      <c r="D5026">
        <v>5</v>
      </c>
      <c r="E5026">
        <v>7.36</v>
      </c>
      <c r="F5026">
        <v>36.78</v>
      </c>
      <c r="G5026" t="s">
        <v>38</v>
      </c>
      <c r="H5026" t="s">
        <v>13</v>
      </c>
      <c r="I5026" s="1">
        <v>45575</v>
      </c>
      <c r="J5026">
        <f>YEAR(spending_patterns_detailed[[#This Row],[Transaction Date]])</f>
        <v>2024</v>
      </c>
      <c r="K5026" t="str">
        <f>TEXT(spending_patterns_detailed[[#This Row],[Transaction Date]],"mmm")</f>
        <v>Oct</v>
      </c>
      <c r="L50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27" spans="1:13" x14ac:dyDescent="0.4">
      <c r="A5027" t="s">
        <v>226</v>
      </c>
      <c r="B5027" t="s">
        <v>19</v>
      </c>
      <c r="C5027" t="s">
        <v>20</v>
      </c>
      <c r="D5027">
        <v>1</v>
      </c>
      <c r="E5027">
        <v>69.540000000000006</v>
      </c>
      <c r="F5027">
        <v>69.540000000000006</v>
      </c>
      <c r="G5027" t="s">
        <v>21</v>
      </c>
      <c r="H5027" t="s">
        <v>41</v>
      </c>
      <c r="I5027" s="1">
        <v>45669</v>
      </c>
      <c r="J5027">
        <f>YEAR(spending_patterns_detailed[[#This Row],[Transaction Date]])</f>
        <v>2025</v>
      </c>
      <c r="K5027" t="str">
        <f>TEXT(spending_patterns_detailed[[#This Row],[Transaction Date]],"mmm")</f>
        <v>Jan</v>
      </c>
      <c r="L50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28" spans="1:13" x14ac:dyDescent="0.4">
      <c r="A5028" t="s">
        <v>176</v>
      </c>
      <c r="B5028" t="s">
        <v>15</v>
      </c>
      <c r="C5028" t="s">
        <v>16</v>
      </c>
      <c r="D5028">
        <v>3</v>
      </c>
      <c r="E5028">
        <v>56.99</v>
      </c>
      <c r="F5028">
        <v>170.98</v>
      </c>
      <c r="G5028" t="s">
        <v>21</v>
      </c>
      <c r="H5028" t="s">
        <v>41</v>
      </c>
      <c r="I5028" s="1">
        <v>45119</v>
      </c>
      <c r="J5028">
        <f>YEAR(spending_patterns_detailed[[#This Row],[Transaction Date]])</f>
        <v>2023</v>
      </c>
      <c r="K5028" t="str">
        <f>TEXT(spending_patterns_detailed[[#This Row],[Transaction Date]],"mmm")</f>
        <v>Jul</v>
      </c>
      <c r="L50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29" spans="1:13" x14ac:dyDescent="0.4">
      <c r="A5029" t="s">
        <v>18</v>
      </c>
      <c r="B5029" t="s">
        <v>36</v>
      </c>
      <c r="C5029" t="s">
        <v>76</v>
      </c>
      <c r="D5029">
        <v>1</v>
      </c>
      <c r="E5029">
        <v>44.5</v>
      </c>
      <c r="F5029">
        <v>44.5</v>
      </c>
      <c r="G5029" t="s">
        <v>21</v>
      </c>
      <c r="H5029" t="s">
        <v>13</v>
      </c>
      <c r="I5029" s="1">
        <v>45023</v>
      </c>
      <c r="J5029">
        <f>YEAR(spending_patterns_detailed[[#This Row],[Transaction Date]])</f>
        <v>2023</v>
      </c>
      <c r="K5029" t="str">
        <f>TEXT(spending_patterns_detailed[[#This Row],[Transaction Date]],"mmm")</f>
        <v>Apr</v>
      </c>
      <c r="L50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30" spans="1:13" x14ac:dyDescent="0.4">
      <c r="A5030" t="s">
        <v>187</v>
      </c>
      <c r="B5030" t="s">
        <v>70</v>
      </c>
      <c r="C5030" t="s">
        <v>73</v>
      </c>
      <c r="D5030">
        <v>4</v>
      </c>
      <c r="E5030">
        <v>16.579999999999998</v>
      </c>
      <c r="F5030">
        <v>66.319999999999993</v>
      </c>
      <c r="G5030" t="s">
        <v>12</v>
      </c>
      <c r="H5030" t="s">
        <v>41</v>
      </c>
      <c r="I5030" s="1">
        <v>45612</v>
      </c>
      <c r="J5030">
        <f>YEAR(spending_patterns_detailed[[#This Row],[Transaction Date]])</f>
        <v>2024</v>
      </c>
      <c r="K5030" t="str">
        <f>TEXT(spending_patterns_detailed[[#This Row],[Transaction Date]],"mmm")</f>
        <v>Nov</v>
      </c>
      <c r="L50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31" spans="1:13" x14ac:dyDescent="0.4">
      <c r="A5031" t="s">
        <v>224</v>
      </c>
      <c r="B5031" t="s">
        <v>61</v>
      </c>
      <c r="C5031" t="s">
        <v>62</v>
      </c>
      <c r="D5031">
        <v>1</v>
      </c>
      <c r="E5031">
        <v>86.27</v>
      </c>
      <c r="F5031">
        <v>86.27</v>
      </c>
      <c r="G5031" t="s">
        <v>12</v>
      </c>
      <c r="H5031" t="s">
        <v>41</v>
      </c>
      <c r="I5031" s="1">
        <v>45003</v>
      </c>
      <c r="J5031">
        <f>YEAR(spending_patterns_detailed[[#This Row],[Transaction Date]])</f>
        <v>2023</v>
      </c>
      <c r="K5031" t="str">
        <f>TEXT(spending_patterns_detailed[[#This Row],[Transaction Date]],"mmm")</f>
        <v>Mar</v>
      </c>
      <c r="L50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32" spans="1:13" x14ac:dyDescent="0.4">
      <c r="A5032" t="s">
        <v>259</v>
      </c>
      <c r="B5032" t="s">
        <v>61</v>
      </c>
      <c r="C5032" t="s">
        <v>82</v>
      </c>
      <c r="D5032">
        <v>1</v>
      </c>
      <c r="E5032">
        <v>556.25</v>
      </c>
      <c r="F5032">
        <v>556.25</v>
      </c>
      <c r="G5032" t="s">
        <v>38</v>
      </c>
      <c r="H5032" t="s">
        <v>13</v>
      </c>
      <c r="I5032" s="1">
        <v>45380</v>
      </c>
      <c r="J5032">
        <f>YEAR(spending_patterns_detailed[[#This Row],[Transaction Date]])</f>
        <v>2024</v>
      </c>
      <c r="K5032" t="str">
        <f>TEXT(spending_patterns_detailed[[#This Row],[Transaction Date]],"mmm")</f>
        <v>Mar</v>
      </c>
      <c r="L50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33" spans="1:13" x14ac:dyDescent="0.4">
      <c r="A5033" t="s">
        <v>223</v>
      </c>
      <c r="B5033" t="s">
        <v>27</v>
      </c>
      <c r="C5033" t="s">
        <v>28</v>
      </c>
      <c r="D5033">
        <v>5</v>
      </c>
      <c r="E5033">
        <v>24.7</v>
      </c>
      <c r="F5033">
        <v>123.48</v>
      </c>
      <c r="G5033" t="s">
        <v>12</v>
      </c>
      <c r="H5033" t="s">
        <v>13</v>
      </c>
      <c r="I5033" s="1">
        <v>45380</v>
      </c>
      <c r="J5033">
        <f>YEAR(spending_patterns_detailed[[#This Row],[Transaction Date]])</f>
        <v>2024</v>
      </c>
      <c r="K5033" t="str">
        <f>TEXT(spending_patterns_detailed[[#This Row],[Transaction Date]],"mmm")</f>
        <v>Mar</v>
      </c>
      <c r="L50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34" spans="1:13" x14ac:dyDescent="0.4">
      <c r="A5034" t="s">
        <v>18</v>
      </c>
      <c r="B5034" t="s">
        <v>61</v>
      </c>
      <c r="C5034" t="s">
        <v>62</v>
      </c>
      <c r="D5034">
        <v>1</v>
      </c>
      <c r="E5034">
        <v>228.12</v>
      </c>
      <c r="F5034">
        <v>228.12</v>
      </c>
      <c r="G5034" t="s">
        <v>12</v>
      </c>
      <c r="H5034" t="s">
        <v>13</v>
      </c>
      <c r="I5034" s="1">
        <v>45141</v>
      </c>
      <c r="J5034">
        <f>YEAR(spending_patterns_detailed[[#This Row],[Transaction Date]])</f>
        <v>2023</v>
      </c>
      <c r="K5034" t="str">
        <f>TEXT(spending_patterns_detailed[[#This Row],[Transaction Date]],"mmm")</f>
        <v>Aug</v>
      </c>
      <c r="L50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35" spans="1:13" x14ac:dyDescent="0.4">
      <c r="A5035" t="s">
        <v>42</v>
      </c>
      <c r="B5035" t="s">
        <v>31</v>
      </c>
      <c r="C5035" t="s">
        <v>80</v>
      </c>
      <c r="D5035">
        <v>1</v>
      </c>
      <c r="E5035">
        <v>7.48</v>
      </c>
      <c r="F5035">
        <v>7.48</v>
      </c>
      <c r="G5035" t="s">
        <v>38</v>
      </c>
      <c r="H5035" t="s">
        <v>17</v>
      </c>
      <c r="I5035" s="1">
        <v>45093</v>
      </c>
      <c r="J5035">
        <f>YEAR(spending_patterns_detailed[[#This Row],[Transaction Date]])</f>
        <v>2023</v>
      </c>
      <c r="K5035" t="str">
        <f>TEXT(spending_patterns_detailed[[#This Row],[Transaction Date]],"mmm")</f>
        <v>Jun</v>
      </c>
      <c r="L50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036" spans="1:13" x14ac:dyDescent="0.4">
      <c r="A5036" t="s">
        <v>45</v>
      </c>
      <c r="B5036" t="s">
        <v>49</v>
      </c>
      <c r="C5036" t="s">
        <v>163</v>
      </c>
      <c r="D5036">
        <v>5</v>
      </c>
      <c r="E5036">
        <v>21.44</v>
      </c>
      <c r="F5036">
        <v>107.2</v>
      </c>
      <c r="G5036" t="s">
        <v>25</v>
      </c>
      <c r="H5036" t="s">
        <v>41</v>
      </c>
      <c r="I5036" s="1">
        <v>45632</v>
      </c>
      <c r="J5036">
        <f>YEAR(spending_patterns_detailed[[#This Row],[Transaction Date]])</f>
        <v>2024</v>
      </c>
      <c r="K5036" t="str">
        <f>TEXT(spending_patterns_detailed[[#This Row],[Transaction Date]],"mmm")</f>
        <v>Dec</v>
      </c>
      <c r="L50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37" spans="1:13" x14ac:dyDescent="0.4">
      <c r="A5037" t="s">
        <v>172</v>
      </c>
      <c r="B5037" t="s">
        <v>46</v>
      </c>
      <c r="C5037" t="s">
        <v>47</v>
      </c>
      <c r="D5037">
        <v>1</v>
      </c>
      <c r="E5037">
        <v>4.55</v>
      </c>
      <c r="F5037">
        <v>4.55</v>
      </c>
      <c r="G5037" t="s">
        <v>12</v>
      </c>
      <c r="H5037" t="s">
        <v>17</v>
      </c>
      <c r="I5037" s="1">
        <v>45622</v>
      </c>
      <c r="J5037">
        <f>YEAR(spending_patterns_detailed[[#This Row],[Transaction Date]])</f>
        <v>2024</v>
      </c>
      <c r="K5037" t="str">
        <f>TEXT(spending_patterns_detailed[[#This Row],[Transaction Date]],"mmm")</f>
        <v>Nov</v>
      </c>
      <c r="L50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038" spans="1:13" x14ac:dyDescent="0.4">
      <c r="A5038" t="s">
        <v>236</v>
      </c>
      <c r="B5038" t="s">
        <v>70</v>
      </c>
      <c r="C5038" t="s">
        <v>71</v>
      </c>
      <c r="D5038">
        <v>4</v>
      </c>
      <c r="E5038">
        <v>15.14</v>
      </c>
      <c r="F5038">
        <v>60.57</v>
      </c>
      <c r="G5038" t="s">
        <v>38</v>
      </c>
      <c r="H5038" t="s">
        <v>41</v>
      </c>
      <c r="I5038" s="1">
        <v>45357</v>
      </c>
      <c r="J5038">
        <f>YEAR(spending_patterns_detailed[[#This Row],[Transaction Date]])</f>
        <v>2024</v>
      </c>
      <c r="K5038" t="str">
        <f>TEXT(spending_patterns_detailed[[#This Row],[Transaction Date]],"mmm")</f>
        <v>Mar</v>
      </c>
      <c r="L50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39" spans="1:13" x14ac:dyDescent="0.4">
      <c r="A5039" t="s">
        <v>177</v>
      </c>
      <c r="B5039" t="s">
        <v>27</v>
      </c>
      <c r="C5039" t="s">
        <v>54</v>
      </c>
      <c r="D5039">
        <v>4</v>
      </c>
      <c r="E5039">
        <v>326.52999999999997</v>
      </c>
      <c r="F5039">
        <v>1306.0999999999999</v>
      </c>
      <c r="G5039" t="s">
        <v>21</v>
      </c>
      <c r="H5039" t="s">
        <v>13</v>
      </c>
      <c r="I5039" s="1">
        <v>45426</v>
      </c>
      <c r="J5039">
        <f>YEAR(spending_patterns_detailed[[#This Row],[Transaction Date]])</f>
        <v>2024</v>
      </c>
      <c r="K5039" t="str">
        <f>TEXT(spending_patterns_detailed[[#This Row],[Transaction Date]],"mmm")</f>
        <v>May</v>
      </c>
      <c r="L50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040" spans="1:13" x14ac:dyDescent="0.4">
      <c r="A5040" t="s">
        <v>172</v>
      </c>
      <c r="B5040" t="s">
        <v>36</v>
      </c>
      <c r="C5040" t="s">
        <v>37</v>
      </c>
      <c r="D5040">
        <v>1</v>
      </c>
      <c r="E5040">
        <v>698.47</v>
      </c>
      <c r="F5040">
        <v>698.47</v>
      </c>
      <c r="G5040" t="s">
        <v>25</v>
      </c>
      <c r="H5040" t="s">
        <v>17</v>
      </c>
      <c r="I5040" s="1">
        <v>45514</v>
      </c>
      <c r="J5040">
        <f>YEAR(spending_patterns_detailed[[#This Row],[Transaction Date]])</f>
        <v>2024</v>
      </c>
      <c r="K5040" t="str">
        <f>TEXT(spending_patterns_detailed[[#This Row],[Transaction Date]],"mmm")</f>
        <v>Aug</v>
      </c>
      <c r="L50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41" spans="1:13" x14ac:dyDescent="0.4">
      <c r="A5041" t="s">
        <v>192</v>
      </c>
      <c r="B5041" t="s">
        <v>31</v>
      </c>
      <c r="C5041" t="s">
        <v>80</v>
      </c>
      <c r="D5041">
        <v>1</v>
      </c>
      <c r="E5041">
        <v>5.96</v>
      </c>
      <c r="F5041">
        <v>5.96</v>
      </c>
      <c r="G5041" t="s">
        <v>25</v>
      </c>
      <c r="H5041" t="s">
        <v>41</v>
      </c>
      <c r="I5041" s="1">
        <v>45341</v>
      </c>
      <c r="J5041">
        <f>YEAR(spending_patterns_detailed[[#This Row],[Transaction Date]])</f>
        <v>2024</v>
      </c>
      <c r="K5041" t="str">
        <f>TEXT(spending_patterns_detailed[[#This Row],[Transaction Date]],"mmm")</f>
        <v>Feb</v>
      </c>
      <c r="L50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042" spans="1:13" x14ac:dyDescent="0.4">
      <c r="A5042" t="s">
        <v>99</v>
      </c>
      <c r="B5042" t="s">
        <v>19</v>
      </c>
      <c r="C5042" t="s">
        <v>20</v>
      </c>
      <c r="D5042">
        <v>1</v>
      </c>
      <c r="E5042">
        <v>90.74</v>
      </c>
      <c r="F5042">
        <v>90.74</v>
      </c>
      <c r="G5042" t="s">
        <v>25</v>
      </c>
      <c r="H5042" t="s">
        <v>41</v>
      </c>
      <c r="I5042" s="1">
        <v>45541</v>
      </c>
      <c r="J5042">
        <f>YEAR(spending_patterns_detailed[[#This Row],[Transaction Date]])</f>
        <v>2024</v>
      </c>
      <c r="K5042" t="str">
        <f>TEXT(spending_patterns_detailed[[#This Row],[Transaction Date]],"mmm")</f>
        <v>Sep</v>
      </c>
      <c r="L50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43" spans="1:13" x14ac:dyDescent="0.4">
      <c r="A5043" t="s">
        <v>264</v>
      </c>
      <c r="B5043" t="s">
        <v>70</v>
      </c>
      <c r="C5043" t="s">
        <v>71</v>
      </c>
      <c r="D5043">
        <v>2</v>
      </c>
      <c r="E5043">
        <v>17.43</v>
      </c>
      <c r="F5043">
        <v>34.869999999999997</v>
      </c>
      <c r="G5043" t="s">
        <v>25</v>
      </c>
      <c r="H5043" t="s">
        <v>13</v>
      </c>
      <c r="I5043" s="1">
        <v>45324</v>
      </c>
      <c r="J5043">
        <f>YEAR(spending_patterns_detailed[[#This Row],[Transaction Date]])</f>
        <v>2024</v>
      </c>
      <c r="K5043" t="str">
        <f>TEXT(spending_patterns_detailed[[#This Row],[Transaction Date]],"mmm")</f>
        <v>Feb</v>
      </c>
      <c r="L50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44" spans="1:13" x14ac:dyDescent="0.4">
      <c r="A5044" t="s">
        <v>159</v>
      </c>
      <c r="B5044" t="s">
        <v>49</v>
      </c>
      <c r="C5044" t="s">
        <v>50</v>
      </c>
      <c r="D5044">
        <v>4</v>
      </c>
      <c r="E5044">
        <v>43.7</v>
      </c>
      <c r="F5044">
        <v>174.78</v>
      </c>
      <c r="G5044" t="s">
        <v>21</v>
      </c>
      <c r="H5044" t="s">
        <v>13</v>
      </c>
      <c r="I5044" s="1">
        <v>45223</v>
      </c>
      <c r="J5044">
        <f>YEAR(spending_patterns_detailed[[#This Row],[Transaction Date]])</f>
        <v>2023</v>
      </c>
      <c r="K5044" t="str">
        <f>TEXT(spending_patterns_detailed[[#This Row],[Transaction Date]],"mmm")</f>
        <v>Oct</v>
      </c>
      <c r="L50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45" spans="1:13" x14ac:dyDescent="0.4">
      <c r="A5045" t="s">
        <v>208</v>
      </c>
      <c r="B5045" t="s">
        <v>31</v>
      </c>
      <c r="C5045" t="s">
        <v>32</v>
      </c>
      <c r="D5045">
        <v>1</v>
      </c>
      <c r="E5045">
        <v>469.43</v>
      </c>
      <c r="F5045">
        <v>469.43</v>
      </c>
      <c r="G5045" t="s">
        <v>12</v>
      </c>
      <c r="H5045" t="s">
        <v>41</v>
      </c>
      <c r="I5045" s="1">
        <v>45651</v>
      </c>
      <c r="J5045">
        <f>YEAR(spending_patterns_detailed[[#This Row],[Transaction Date]])</f>
        <v>2024</v>
      </c>
      <c r="K5045" t="str">
        <f>TEXT(spending_patterns_detailed[[#This Row],[Transaction Date]],"mmm")</f>
        <v>Dec</v>
      </c>
      <c r="L50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46" spans="1:13" x14ac:dyDescent="0.4">
      <c r="A5046" t="s">
        <v>26</v>
      </c>
      <c r="B5046" t="s">
        <v>61</v>
      </c>
      <c r="C5046" t="s">
        <v>78</v>
      </c>
      <c r="D5046">
        <v>1</v>
      </c>
      <c r="E5046">
        <v>942.02</v>
      </c>
      <c r="F5046">
        <v>942.02</v>
      </c>
      <c r="G5046" t="s">
        <v>25</v>
      </c>
      <c r="H5046" t="s">
        <v>13</v>
      </c>
      <c r="I5046" s="1">
        <v>45168</v>
      </c>
      <c r="J5046">
        <f>YEAR(spending_patterns_detailed[[#This Row],[Transaction Date]])</f>
        <v>2023</v>
      </c>
      <c r="K5046" t="str">
        <f>TEXT(spending_patterns_detailed[[#This Row],[Transaction Date]],"mmm")</f>
        <v>Aug</v>
      </c>
      <c r="L50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47" spans="1:13" x14ac:dyDescent="0.4">
      <c r="A5047" t="s">
        <v>212</v>
      </c>
      <c r="B5047" t="s">
        <v>31</v>
      </c>
      <c r="C5047" t="s">
        <v>94</v>
      </c>
      <c r="D5047">
        <v>1</v>
      </c>
      <c r="E5047">
        <v>48.68</v>
      </c>
      <c r="F5047">
        <v>48.68</v>
      </c>
      <c r="G5047" t="s">
        <v>25</v>
      </c>
      <c r="H5047" t="s">
        <v>17</v>
      </c>
      <c r="I5047" s="1">
        <v>45150</v>
      </c>
      <c r="J5047">
        <f>YEAR(spending_patterns_detailed[[#This Row],[Transaction Date]])</f>
        <v>2023</v>
      </c>
      <c r="K5047" t="str">
        <f>TEXT(spending_patterns_detailed[[#This Row],[Transaction Date]],"mmm")</f>
        <v>Aug</v>
      </c>
      <c r="L50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48" spans="1:13" x14ac:dyDescent="0.4">
      <c r="A5048" t="s">
        <v>58</v>
      </c>
      <c r="B5048" t="s">
        <v>31</v>
      </c>
      <c r="C5048" t="s">
        <v>32</v>
      </c>
      <c r="D5048">
        <v>1</v>
      </c>
      <c r="E5048">
        <v>613.26</v>
      </c>
      <c r="F5048">
        <v>613.26</v>
      </c>
      <c r="G5048" t="s">
        <v>38</v>
      </c>
      <c r="H5048" t="s">
        <v>41</v>
      </c>
      <c r="I5048" s="1">
        <v>45058</v>
      </c>
      <c r="J5048">
        <f>YEAR(spending_patterns_detailed[[#This Row],[Transaction Date]])</f>
        <v>2023</v>
      </c>
      <c r="K5048" t="str">
        <f>TEXT(spending_patterns_detailed[[#This Row],[Transaction Date]],"mmm")</f>
        <v>May</v>
      </c>
      <c r="L50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49" spans="1:13" x14ac:dyDescent="0.4">
      <c r="A5049" t="s">
        <v>184</v>
      </c>
      <c r="B5049" t="s">
        <v>15</v>
      </c>
      <c r="C5049" t="s">
        <v>151</v>
      </c>
      <c r="D5049">
        <v>3</v>
      </c>
      <c r="E5049">
        <v>93.36</v>
      </c>
      <c r="F5049">
        <v>280.07</v>
      </c>
      <c r="G5049" t="s">
        <v>12</v>
      </c>
      <c r="H5049" t="s">
        <v>17</v>
      </c>
      <c r="I5049" s="1">
        <v>45205</v>
      </c>
      <c r="J5049">
        <f>YEAR(spending_patterns_detailed[[#This Row],[Transaction Date]])</f>
        <v>2023</v>
      </c>
      <c r="K5049" t="str">
        <f>TEXT(spending_patterns_detailed[[#This Row],[Transaction Date]],"mmm")</f>
        <v>Oct</v>
      </c>
      <c r="L50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50" spans="1:13" x14ac:dyDescent="0.4">
      <c r="A5050" t="s">
        <v>9</v>
      </c>
      <c r="B5050" t="s">
        <v>31</v>
      </c>
      <c r="C5050" t="s">
        <v>32</v>
      </c>
      <c r="D5050">
        <v>1</v>
      </c>
      <c r="E5050">
        <v>488.16</v>
      </c>
      <c r="F5050">
        <v>488.16</v>
      </c>
      <c r="G5050" t="s">
        <v>21</v>
      </c>
      <c r="H5050" t="s">
        <v>13</v>
      </c>
      <c r="I5050" s="1">
        <v>45250</v>
      </c>
      <c r="J5050">
        <f>YEAR(spending_patterns_detailed[[#This Row],[Transaction Date]])</f>
        <v>2023</v>
      </c>
      <c r="K5050" t="str">
        <f>TEXT(spending_patterns_detailed[[#This Row],[Transaction Date]],"mmm")</f>
        <v>Nov</v>
      </c>
      <c r="L50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51" spans="1:13" x14ac:dyDescent="0.4">
      <c r="A5051" t="s">
        <v>174</v>
      </c>
      <c r="B5051" t="s">
        <v>27</v>
      </c>
      <c r="C5051" t="s">
        <v>54</v>
      </c>
      <c r="D5051">
        <v>4</v>
      </c>
      <c r="E5051">
        <v>138.72</v>
      </c>
      <c r="F5051">
        <v>554.88</v>
      </c>
      <c r="G5051" t="s">
        <v>12</v>
      </c>
      <c r="H5051" t="s">
        <v>13</v>
      </c>
      <c r="I5051" s="1">
        <v>45172</v>
      </c>
      <c r="J5051">
        <f>YEAR(spending_patterns_detailed[[#This Row],[Transaction Date]])</f>
        <v>2023</v>
      </c>
      <c r="K5051" t="str">
        <f>TEXT(spending_patterns_detailed[[#This Row],[Transaction Date]],"mmm")</f>
        <v>Sep</v>
      </c>
      <c r="L50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52" spans="1:13" x14ac:dyDescent="0.4">
      <c r="A5052" t="s">
        <v>72</v>
      </c>
      <c r="B5052" t="s">
        <v>31</v>
      </c>
      <c r="C5052" t="s">
        <v>32</v>
      </c>
      <c r="D5052">
        <v>1</v>
      </c>
      <c r="E5052">
        <v>613.03</v>
      </c>
      <c r="F5052">
        <v>613.03</v>
      </c>
      <c r="G5052" t="s">
        <v>38</v>
      </c>
      <c r="H5052" t="s">
        <v>41</v>
      </c>
      <c r="I5052" s="1">
        <v>45129</v>
      </c>
      <c r="J5052">
        <f>YEAR(spending_patterns_detailed[[#This Row],[Transaction Date]])</f>
        <v>2023</v>
      </c>
      <c r="K5052" t="str">
        <f>TEXT(spending_patterns_detailed[[#This Row],[Transaction Date]],"mmm")</f>
        <v>Jul</v>
      </c>
      <c r="L50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53" spans="1:13" x14ac:dyDescent="0.4">
      <c r="A5053" t="s">
        <v>221</v>
      </c>
      <c r="B5053" t="s">
        <v>19</v>
      </c>
      <c r="C5053" t="s">
        <v>52</v>
      </c>
      <c r="D5053">
        <v>1</v>
      </c>
      <c r="E5053">
        <v>81.7</v>
      </c>
      <c r="F5053">
        <v>81.7</v>
      </c>
      <c r="G5053" t="s">
        <v>25</v>
      </c>
      <c r="H5053" t="s">
        <v>17</v>
      </c>
      <c r="I5053" s="1">
        <v>45203</v>
      </c>
      <c r="J5053">
        <f>YEAR(spending_patterns_detailed[[#This Row],[Transaction Date]])</f>
        <v>2023</v>
      </c>
      <c r="K5053" t="str">
        <f>TEXT(spending_patterns_detailed[[#This Row],[Transaction Date]],"mmm")</f>
        <v>Oct</v>
      </c>
      <c r="L50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54" spans="1:13" x14ac:dyDescent="0.4">
      <c r="A5054" t="s">
        <v>215</v>
      </c>
      <c r="B5054" t="s">
        <v>36</v>
      </c>
      <c r="C5054" t="s">
        <v>160</v>
      </c>
      <c r="D5054">
        <v>1</v>
      </c>
      <c r="E5054">
        <v>271.97000000000003</v>
      </c>
      <c r="F5054">
        <v>271.97000000000003</v>
      </c>
      <c r="G5054" t="s">
        <v>21</v>
      </c>
      <c r="H5054" t="s">
        <v>41</v>
      </c>
      <c r="I5054" s="1">
        <v>45306</v>
      </c>
      <c r="J5054">
        <f>YEAR(spending_patterns_detailed[[#This Row],[Transaction Date]])</f>
        <v>2024</v>
      </c>
      <c r="K5054" t="str">
        <f>TEXT(spending_patterns_detailed[[#This Row],[Transaction Date]],"mmm")</f>
        <v>Jan</v>
      </c>
      <c r="L50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55" spans="1:13" x14ac:dyDescent="0.4">
      <c r="A5055" t="s">
        <v>90</v>
      </c>
      <c r="B5055" t="s">
        <v>23</v>
      </c>
      <c r="C5055" t="s">
        <v>34</v>
      </c>
      <c r="D5055">
        <v>3</v>
      </c>
      <c r="E5055">
        <v>89.32</v>
      </c>
      <c r="F5055">
        <v>267.97000000000003</v>
      </c>
      <c r="G5055" t="s">
        <v>21</v>
      </c>
      <c r="H5055" t="s">
        <v>13</v>
      </c>
      <c r="I5055" s="1">
        <v>45038</v>
      </c>
      <c r="J5055">
        <f>YEAR(spending_patterns_detailed[[#This Row],[Transaction Date]])</f>
        <v>2023</v>
      </c>
      <c r="K5055" t="str">
        <f>TEXT(spending_patterns_detailed[[#This Row],[Transaction Date]],"mmm")</f>
        <v>Apr</v>
      </c>
      <c r="L50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56" spans="1:13" x14ac:dyDescent="0.4">
      <c r="A5056" t="s">
        <v>98</v>
      </c>
      <c r="B5056" t="s">
        <v>49</v>
      </c>
      <c r="C5056" t="s">
        <v>50</v>
      </c>
      <c r="D5056">
        <v>5</v>
      </c>
      <c r="E5056">
        <v>21.99</v>
      </c>
      <c r="F5056">
        <v>109.97</v>
      </c>
      <c r="G5056" t="s">
        <v>38</v>
      </c>
      <c r="H5056" t="s">
        <v>13</v>
      </c>
      <c r="I5056" s="1">
        <v>44966</v>
      </c>
      <c r="J5056">
        <f>YEAR(spending_patterns_detailed[[#This Row],[Transaction Date]])</f>
        <v>2023</v>
      </c>
      <c r="K5056" t="str">
        <f>TEXT(spending_patterns_detailed[[#This Row],[Transaction Date]],"mmm")</f>
        <v>Feb</v>
      </c>
      <c r="L50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57" spans="1:13" x14ac:dyDescent="0.4">
      <c r="A5057" t="s">
        <v>203</v>
      </c>
      <c r="B5057" t="s">
        <v>10</v>
      </c>
      <c r="C5057" t="s">
        <v>181</v>
      </c>
      <c r="D5057">
        <v>4</v>
      </c>
      <c r="E5057">
        <v>3.07</v>
      </c>
      <c r="F5057">
        <v>12.28</v>
      </c>
      <c r="G5057" t="s">
        <v>38</v>
      </c>
      <c r="H5057" t="s">
        <v>13</v>
      </c>
      <c r="I5057" s="1">
        <v>45601</v>
      </c>
      <c r="J5057">
        <f>YEAR(spending_patterns_detailed[[#This Row],[Transaction Date]])</f>
        <v>2024</v>
      </c>
      <c r="K5057" t="str">
        <f>TEXT(spending_patterns_detailed[[#This Row],[Transaction Date]],"mmm")</f>
        <v>Nov</v>
      </c>
      <c r="L50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58" spans="1:13" x14ac:dyDescent="0.4">
      <c r="A5058" t="s">
        <v>106</v>
      </c>
      <c r="B5058" t="s">
        <v>56</v>
      </c>
      <c r="C5058" t="s">
        <v>165</v>
      </c>
      <c r="D5058">
        <v>2</v>
      </c>
      <c r="E5058">
        <v>1405.82</v>
      </c>
      <c r="F5058">
        <v>2811.64</v>
      </c>
      <c r="G5058" t="s">
        <v>38</v>
      </c>
      <c r="H5058" t="s">
        <v>41</v>
      </c>
      <c r="I5058" s="1">
        <v>45310</v>
      </c>
      <c r="J5058">
        <f>YEAR(spending_patterns_detailed[[#This Row],[Transaction Date]])</f>
        <v>2024</v>
      </c>
      <c r="K5058" t="str">
        <f>TEXT(spending_patterns_detailed[[#This Row],[Transaction Date]],"mmm")</f>
        <v>Jan</v>
      </c>
      <c r="L50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0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059" spans="1:13" x14ac:dyDescent="0.4">
      <c r="A5059" t="s">
        <v>106</v>
      </c>
      <c r="B5059" t="s">
        <v>56</v>
      </c>
      <c r="C5059" t="s">
        <v>59</v>
      </c>
      <c r="D5059">
        <v>5</v>
      </c>
      <c r="E5059">
        <v>156.41</v>
      </c>
      <c r="F5059">
        <v>782.06</v>
      </c>
      <c r="G5059" t="s">
        <v>25</v>
      </c>
      <c r="H5059" t="s">
        <v>17</v>
      </c>
      <c r="I5059" s="1">
        <v>45670</v>
      </c>
      <c r="J5059">
        <f>YEAR(spending_patterns_detailed[[#This Row],[Transaction Date]])</f>
        <v>2025</v>
      </c>
      <c r="K5059" t="str">
        <f>TEXT(spending_patterns_detailed[[#This Row],[Transaction Date]],"mmm")</f>
        <v>Jan</v>
      </c>
      <c r="L50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60" spans="1:13" x14ac:dyDescent="0.4">
      <c r="A5060" t="s">
        <v>95</v>
      </c>
      <c r="B5060" t="s">
        <v>23</v>
      </c>
      <c r="C5060" t="s">
        <v>34</v>
      </c>
      <c r="D5060">
        <v>2</v>
      </c>
      <c r="E5060">
        <v>116.07</v>
      </c>
      <c r="F5060">
        <v>232.15</v>
      </c>
      <c r="G5060" t="s">
        <v>38</v>
      </c>
      <c r="H5060" t="s">
        <v>13</v>
      </c>
      <c r="I5060" s="1">
        <v>45068</v>
      </c>
      <c r="J5060">
        <f>YEAR(spending_patterns_detailed[[#This Row],[Transaction Date]])</f>
        <v>2023</v>
      </c>
      <c r="K5060" t="str">
        <f>TEXT(spending_patterns_detailed[[#This Row],[Transaction Date]],"mmm")</f>
        <v>May</v>
      </c>
      <c r="L50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61" spans="1:13" x14ac:dyDescent="0.4">
      <c r="A5061" t="s">
        <v>116</v>
      </c>
      <c r="B5061" t="s">
        <v>56</v>
      </c>
      <c r="C5061" t="s">
        <v>165</v>
      </c>
      <c r="D5061">
        <v>1</v>
      </c>
      <c r="E5061">
        <v>1487.04</v>
      </c>
      <c r="F5061">
        <v>1487.04</v>
      </c>
      <c r="G5061" t="s">
        <v>21</v>
      </c>
      <c r="H5061" t="s">
        <v>13</v>
      </c>
      <c r="I5061" s="1">
        <v>45038</v>
      </c>
      <c r="J5061">
        <f>YEAR(spending_patterns_detailed[[#This Row],[Transaction Date]])</f>
        <v>2023</v>
      </c>
      <c r="K5061" t="str">
        <f>TEXT(spending_patterns_detailed[[#This Row],[Transaction Date]],"mmm")</f>
        <v>Apr</v>
      </c>
      <c r="L50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0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062" spans="1:13" x14ac:dyDescent="0.4">
      <c r="A5062" t="s">
        <v>63</v>
      </c>
      <c r="B5062" t="s">
        <v>10</v>
      </c>
      <c r="C5062" t="s">
        <v>68</v>
      </c>
      <c r="D5062">
        <v>1</v>
      </c>
      <c r="E5062">
        <v>17.760000000000002</v>
      </c>
      <c r="F5062">
        <v>17.760000000000002</v>
      </c>
      <c r="G5062" t="s">
        <v>12</v>
      </c>
      <c r="H5062" t="s">
        <v>13</v>
      </c>
      <c r="I5062" s="1">
        <v>45332</v>
      </c>
      <c r="J5062">
        <f>YEAR(spending_patterns_detailed[[#This Row],[Transaction Date]])</f>
        <v>2024</v>
      </c>
      <c r="K5062" t="str">
        <f>TEXT(spending_patterns_detailed[[#This Row],[Transaction Date]],"mmm")</f>
        <v>Feb</v>
      </c>
      <c r="L50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63" spans="1:13" x14ac:dyDescent="0.4">
      <c r="A5063" t="s">
        <v>262</v>
      </c>
      <c r="B5063" t="s">
        <v>10</v>
      </c>
      <c r="C5063" t="s">
        <v>11</v>
      </c>
      <c r="D5063">
        <v>3</v>
      </c>
      <c r="E5063">
        <v>4.74</v>
      </c>
      <c r="F5063">
        <v>14.23</v>
      </c>
      <c r="G5063" t="s">
        <v>12</v>
      </c>
      <c r="H5063" t="s">
        <v>41</v>
      </c>
      <c r="I5063" s="1">
        <v>45530</v>
      </c>
      <c r="J5063">
        <f>YEAR(spending_patterns_detailed[[#This Row],[Transaction Date]])</f>
        <v>2024</v>
      </c>
      <c r="K5063" t="str">
        <f>TEXT(spending_patterns_detailed[[#This Row],[Transaction Date]],"mmm")</f>
        <v>Aug</v>
      </c>
      <c r="L50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64" spans="1:13" x14ac:dyDescent="0.4">
      <c r="A5064" t="s">
        <v>22</v>
      </c>
      <c r="B5064" t="s">
        <v>70</v>
      </c>
      <c r="C5064" t="s">
        <v>73</v>
      </c>
      <c r="D5064">
        <v>5</v>
      </c>
      <c r="E5064">
        <v>57.44</v>
      </c>
      <c r="F5064">
        <v>287.19</v>
      </c>
      <c r="G5064" t="s">
        <v>21</v>
      </c>
      <c r="H5064" t="s">
        <v>17</v>
      </c>
      <c r="I5064" s="1">
        <v>45530</v>
      </c>
      <c r="J5064">
        <f>YEAR(spending_patterns_detailed[[#This Row],[Transaction Date]])</f>
        <v>2024</v>
      </c>
      <c r="K5064" t="str">
        <f>TEXT(spending_patterns_detailed[[#This Row],[Transaction Date]],"mmm")</f>
        <v>Aug</v>
      </c>
      <c r="L50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65" spans="1:13" x14ac:dyDescent="0.4">
      <c r="A5065" t="s">
        <v>260</v>
      </c>
      <c r="B5065" t="s">
        <v>36</v>
      </c>
      <c r="C5065" t="s">
        <v>76</v>
      </c>
      <c r="D5065">
        <v>1</v>
      </c>
      <c r="E5065">
        <v>17.77</v>
      </c>
      <c r="F5065">
        <v>17.77</v>
      </c>
      <c r="G5065" t="s">
        <v>25</v>
      </c>
      <c r="H5065" t="s">
        <v>17</v>
      </c>
      <c r="I5065" s="1">
        <v>45547</v>
      </c>
      <c r="J5065">
        <f>YEAR(spending_patterns_detailed[[#This Row],[Transaction Date]])</f>
        <v>2024</v>
      </c>
      <c r="K5065" t="str">
        <f>TEXT(spending_patterns_detailed[[#This Row],[Transaction Date]],"mmm")</f>
        <v>Sep</v>
      </c>
      <c r="L50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66" spans="1:13" x14ac:dyDescent="0.4">
      <c r="A5066" t="s">
        <v>229</v>
      </c>
      <c r="B5066" t="s">
        <v>27</v>
      </c>
      <c r="C5066" t="s">
        <v>40</v>
      </c>
      <c r="D5066">
        <v>3</v>
      </c>
      <c r="E5066">
        <v>98.26</v>
      </c>
      <c r="F5066">
        <v>294.77999999999997</v>
      </c>
      <c r="G5066" t="s">
        <v>12</v>
      </c>
      <c r="H5066" t="s">
        <v>13</v>
      </c>
      <c r="I5066" s="1">
        <v>45660</v>
      </c>
      <c r="J5066">
        <f>YEAR(spending_patterns_detailed[[#This Row],[Transaction Date]])</f>
        <v>2025</v>
      </c>
      <c r="K5066" t="str">
        <f>TEXT(spending_patterns_detailed[[#This Row],[Transaction Date]],"mmm")</f>
        <v>Jan</v>
      </c>
      <c r="L50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67" spans="1:13" x14ac:dyDescent="0.4">
      <c r="A5067" t="s">
        <v>155</v>
      </c>
      <c r="B5067" t="s">
        <v>56</v>
      </c>
      <c r="C5067" t="s">
        <v>59</v>
      </c>
      <c r="D5067">
        <v>1</v>
      </c>
      <c r="E5067">
        <v>158.79</v>
      </c>
      <c r="F5067">
        <v>158.79</v>
      </c>
      <c r="G5067" t="s">
        <v>38</v>
      </c>
      <c r="H5067" t="s">
        <v>17</v>
      </c>
      <c r="I5067" s="1">
        <v>45503</v>
      </c>
      <c r="J5067">
        <f>YEAR(spending_patterns_detailed[[#This Row],[Transaction Date]])</f>
        <v>2024</v>
      </c>
      <c r="K5067" t="str">
        <f>TEXT(spending_patterns_detailed[[#This Row],[Transaction Date]],"mmm")</f>
        <v>Jul</v>
      </c>
      <c r="L50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68" spans="1:13" x14ac:dyDescent="0.4">
      <c r="A5068" t="s">
        <v>211</v>
      </c>
      <c r="B5068" t="s">
        <v>23</v>
      </c>
      <c r="C5068" t="s">
        <v>34</v>
      </c>
      <c r="D5068">
        <v>3</v>
      </c>
      <c r="E5068">
        <v>117.6</v>
      </c>
      <c r="F5068">
        <v>352.79</v>
      </c>
      <c r="G5068" t="s">
        <v>38</v>
      </c>
      <c r="H5068" t="s">
        <v>13</v>
      </c>
      <c r="I5068" s="1">
        <v>45645</v>
      </c>
      <c r="J5068">
        <f>YEAR(spending_patterns_detailed[[#This Row],[Transaction Date]])</f>
        <v>2024</v>
      </c>
      <c r="K5068" t="str">
        <f>TEXT(spending_patterns_detailed[[#This Row],[Transaction Date]],"mmm")</f>
        <v>Dec</v>
      </c>
      <c r="L50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69" spans="1:13" x14ac:dyDescent="0.4">
      <c r="A5069" t="s">
        <v>263</v>
      </c>
      <c r="B5069" t="s">
        <v>19</v>
      </c>
      <c r="C5069" t="s">
        <v>52</v>
      </c>
      <c r="D5069">
        <v>1</v>
      </c>
      <c r="E5069">
        <v>68.260000000000005</v>
      </c>
      <c r="F5069">
        <v>68.260000000000005</v>
      </c>
      <c r="G5069" t="s">
        <v>25</v>
      </c>
      <c r="H5069" t="s">
        <v>17</v>
      </c>
      <c r="I5069" s="1">
        <v>44948</v>
      </c>
      <c r="J5069">
        <f>YEAR(spending_patterns_detailed[[#This Row],[Transaction Date]])</f>
        <v>2023</v>
      </c>
      <c r="K5069" t="str">
        <f>TEXT(spending_patterns_detailed[[#This Row],[Transaction Date]],"mmm")</f>
        <v>Jan</v>
      </c>
      <c r="L50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70" spans="1:13" x14ac:dyDescent="0.4">
      <c r="A5070" t="s">
        <v>120</v>
      </c>
      <c r="B5070" t="s">
        <v>27</v>
      </c>
      <c r="C5070" t="s">
        <v>40</v>
      </c>
      <c r="D5070">
        <v>5</v>
      </c>
      <c r="E5070">
        <v>85.14</v>
      </c>
      <c r="F5070">
        <v>425.68</v>
      </c>
      <c r="G5070" t="s">
        <v>38</v>
      </c>
      <c r="H5070" t="s">
        <v>13</v>
      </c>
      <c r="I5070" s="1">
        <v>45420</v>
      </c>
      <c r="J5070">
        <f>YEAR(spending_patterns_detailed[[#This Row],[Transaction Date]])</f>
        <v>2024</v>
      </c>
      <c r="K5070" t="str">
        <f>TEXT(spending_patterns_detailed[[#This Row],[Transaction Date]],"mmm")</f>
        <v>May</v>
      </c>
      <c r="L50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71" spans="1:13" x14ac:dyDescent="0.4">
      <c r="A5071" t="s">
        <v>239</v>
      </c>
      <c r="B5071" t="s">
        <v>27</v>
      </c>
      <c r="C5071" t="s">
        <v>54</v>
      </c>
      <c r="D5071">
        <v>5</v>
      </c>
      <c r="E5071">
        <v>65.97</v>
      </c>
      <c r="F5071">
        <v>329.87</v>
      </c>
      <c r="G5071" t="s">
        <v>25</v>
      </c>
      <c r="H5071" t="s">
        <v>13</v>
      </c>
      <c r="I5071" s="1">
        <v>45061</v>
      </c>
      <c r="J5071">
        <f>YEAR(spending_patterns_detailed[[#This Row],[Transaction Date]])</f>
        <v>2023</v>
      </c>
      <c r="K5071" t="str">
        <f>TEXT(spending_patterns_detailed[[#This Row],[Transaction Date]],"mmm")</f>
        <v>May</v>
      </c>
      <c r="L50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72" spans="1:13" x14ac:dyDescent="0.4">
      <c r="A5072" t="s">
        <v>154</v>
      </c>
      <c r="B5072" t="s">
        <v>56</v>
      </c>
      <c r="C5072" t="s">
        <v>165</v>
      </c>
      <c r="D5072">
        <v>4</v>
      </c>
      <c r="E5072">
        <v>1195.1400000000001</v>
      </c>
      <c r="F5072">
        <v>4780.5600000000004</v>
      </c>
      <c r="G5072" t="s">
        <v>21</v>
      </c>
      <c r="H5072" t="s">
        <v>41</v>
      </c>
      <c r="I5072" s="1">
        <v>45651</v>
      </c>
      <c r="J5072">
        <f>YEAR(spending_patterns_detailed[[#This Row],[Transaction Date]])</f>
        <v>2024</v>
      </c>
      <c r="K5072" t="str">
        <f>TEXT(spending_patterns_detailed[[#This Row],[Transaction Date]],"mmm")</f>
        <v>Dec</v>
      </c>
      <c r="L50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0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073" spans="1:13" x14ac:dyDescent="0.4">
      <c r="A5073" t="s">
        <v>79</v>
      </c>
      <c r="B5073" t="s">
        <v>70</v>
      </c>
      <c r="C5073" t="s">
        <v>110</v>
      </c>
      <c r="D5073">
        <v>5</v>
      </c>
      <c r="E5073">
        <v>2.0299999999999998</v>
      </c>
      <c r="F5073">
        <v>10.17</v>
      </c>
      <c r="G5073" t="s">
        <v>38</v>
      </c>
      <c r="H5073" t="s">
        <v>41</v>
      </c>
      <c r="I5073" s="1">
        <v>45208</v>
      </c>
      <c r="J5073">
        <f>YEAR(spending_patterns_detailed[[#This Row],[Transaction Date]])</f>
        <v>2023</v>
      </c>
      <c r="K5073" t="str">
        <f>TEXT(spending_patterns_detailed[[#This Row],[Transaction Date]],"mmm")</f>
        <v>Oct</v>
      </c>
      <c r="L50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74" spans="1:13" x14ac:dyDescent="0.4">
      <c r="A5074" t="s">
        <v>124</v>
      </c>
      <c r="B5074" t="s">
        <v>36</v>
      </c>
      <c r="C5074" t="s">
        <v>37</v>
      </c>
      <c r="D5074">
        <v>1</v>
      </c>
      <c r="E5074">
        <v>777.13</v>
      </c>
      <c r="F5074">
        <v>777.13</v>
      </c>
      <c r="G5074" t="s">
        <v>12</v>
      </c>
      <c r="H5074" t="s">
        <v>13</v>
      </c>
      <c r="I5074" s="1">
        <v>45494</v>
      </c>
      <c r="J5074">
        <f>YEAR(spending_patterns_detailed[[#This Row],[Transaction Date]])</f>
        <v>2024</v>
      </c>
      <c r="K5074" t="str">
        <f>TEXT(spending_patterns_detailed[[#This Row],[Transaction Date]],"mmm")</f>
        <v>Jul</v>
      </c>
      <c r="L50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75" spans="1:13" x14ac:dyDescent="0.4">
      <c r="A5075" t="s">
        <v>186</v>
      </c>
      <c r="B5075" t="s">
        <v>61</v>
      </c>
      <c r="C5075" t="s">
        <v>82</v>
      </c>
      <c r="D5075">
        <v>1</v>
      </c>
      <c r="E5075">
        <v>286.5</v>
      </c>
      <c r="F5075">
        <v>286.5</v>
      </c>
      <c r="G5075" t="s">
        <v>12</v>
      </c>
      <c r="H5075" t="s">
        <v>41</v>
      </c>
      <c r="I5075" s="1">
        <v>45043</v>
      </c>
      <c r="J5075">
        <f>YEAR(spending_patterns_detailed[[#This Row],[Transaction Date]])</f>
        <v>2023</v>
      </c>
      <c r="K5075" t="str">
        <f>TEXT(spending_patterns_detailed[[#This Row],[Transaction Date]],"mmm")</f>
        <v>Apr</v>
      </c>
      <c r="L50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76" spans="1:13" x14ac:dyDescent="0.4">
      <c r="A5076" t="s">
        <v>154</v>
      </c>
      <c r="B5076" t="s">
        <v>23</v>
      </c>
      <c r="C5076" t="s">
        <v>24</v>
      </c>
      <c r="D5076">
        <v>3</v>
      </c>
      <c r="E5076">
        <v>25.62</v>
      </c>
      <c r="F5076">
        <v>76.849999999999994</v>
      </c>
      <c r="G5076" t="s">
        <v>21</v>
      </c>
      <c r="H5076" t="s">
        <v>41</v>
      </c>
      <c r="I5076" s="1">
        <v>45193</v>
      </c>
      <c r="J5076">
        <f>YEAR(spending_patterns_detailed[[#This Row],[Transaction Date]])</f>
        <v>2023</v>
      </c>
      <c r="K5076" t="str">
        <f>TEXT(spending_patterns_detailed[[#This Row],[Transaction Date]],"mmm")</f>
        <v>Sep</v>
      </c>
      <c r="L50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77" spans="1:13" x14ac:dyDescent="0.4">
      <c r="A5077" t="s">
        <v>176</v>
      </c>
      <c r="B5077" t="s">
        <v>46</v>
      </c>
      <c r="C5077" t="s">
        <v>109</v>
      </c>
      <c r="D5077">
        <v>3</v>
      </c>
      <c r="E5077">
        <v>530.29999999999995</v>
      </c>
      <c r="F5077">
        <v>1590.9</v>
      </c>
      <c r="G5077" t="s">
        <v>21</v>
      </c>
      <c r="H5077" t="s">
        <v>13</v>
      </c>
      <c r="I5077" s="1">
        <v>45536</v>
      </c>
      <c r="J5077">
        <f>YEAR(spending_patterns_detailed[[#This Row],[Transaction Date]])</f>
        <v>2024</v>
      </c>
      <c r="K5077" t="str">
        <f>TEXT(spending_patterns_detailed[[#This Row],[Transaction Date]],"mmm")</f>
        <v>Sep</v>
      </c>
      <c r="L50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078" spans="1:13" x14ac:dyDescent="0.4">
      <c r="A5078" t="s">
        <v>206</v>
      </c>
      <c r="B5078" t="s">
        <v>56</v>
      </c>
      <c r="C5078" t="s">
        <v>66</v>
      </c>
      <c r="D5078">
        <v>4</v>
      </c>
      <c r="E5078">
        <v>126.76</v>
      </c>
      <c r="F5078">
        <v>507.03</v>
      </c>
      <c r="G5078" t="s">
        <v>38</v>
      </c>
      <c r="H5078" t="s">
        <v>13</v>
      </c>
      <c r="I5078" s="1">
        <v>45183</v>
      </c>
      <c r="J5078">
        <f>YEAR(spending_patterns_detailed[[#This Row],[Transaction Date]])</f>
        <v>2023</v>
      </c>
      <c r="K5078" t="str">
        <f>TEXT(spending_patterns_detailed[[#This Row],[Transaction Date]],"mmm")</f>
        <v>Sep</v>
      </c>
      <c r="L50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79" spans="1:13" x14ac:dyDescent="0.4">
      <c r="A5079" t="s">
        <v>173</v>
      </c>
      <c r="B5079" t="s">
        <v>27</v>
      </c>
      <c r="C5079" t="s">
        <v>54</v>
      </c>
      <c r="D5079">
        <v>1</v>
      </c>
      <c r="E5079">
        <v>133.52000000000001</v>
      </c>
      <c r="F5079">
        <v>133.52000000000001</v>
      </c>
      <c r="G5079" t="s">
        <v>38</v>
      </c>
      <c r="H5079" t="s">
        <v>13</v>
      </c>
      <c r="I5079" s="1">
        <v>45032</v>
      </c>
      <c r="J5079">
        <f>YEAR(spending_patterns_detailed[[#This Row],[Transaction Date]])</f>
        <v>2023</v>
      </c>
      <c r="K5079" t="str">
        <f>TEXT(spending_patterns_detailed[[#This Row],[Transaction Date]],"mmm")</f>
        <v>Apr</v>
      </c>
      <c r="L50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80" spans="1:13" x14ac:dyDescent="0.4">
      <c r="A5080" t="s">
        <v>22</v>
      </c>
      <c r="B5080" t="s">
        <v>36</v>
      </c>
      <c r="C5080" t="s">
        <v>76</v>
      </c>
      <c r="D5080">
        <v>1</v>
      </c>
      <c r="E5080">
        <v>21.02</v>
      </c>
      <c r="F5080">
        <v>21.02</v>
      </c>
      <c r="G5080" t="s">
        <v>38</v>
      </c>
      <c r="H5080" t="s">
        <v>17</v>
      </c>
      <c r="I5080" s="1">
        <v>45370</v>
      </c>
      <c r="J5080">
        <f>YEAR(spending_patterns_detailed[[#This Row],[Transaction Date]])</f>
        <v>2024</v>
      </c>
      <c r="K5080" t="str">
        <f>TEXT(spending_patterns_detailed[[#This Row],[Transaction Date]],"mmm")</f>
        <v>Mar</v>
      </c>
      <c r="L50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81" spans="1:13" x14ac:dyDescent="0.4">
      <c r="A5081" t="s">
        <v>265</v>
      </c>
      <c r="B5081" t="s">
        <v>56</v>
      </c>
      <c r="C5081" t="s">
        <v>57</v>
      </c>
      <c r="D5081">
        <v>5</v>
      </c>
      <c r="E5081">
        <v>59077.45</v>
      </c>
      <c r="F5081">
        <v>295387.25</v>
      </c>
      <c r="G5081" t="s">
        <v>25</v>
      </c>
      <c r="H5081" t="s">
        <v>17</v>
      </c>
      <c r="I5081" s="1">
        <v>44950</v>
      </c>
      <c r="J5081">
        <f>YEAR(spending_patterns_detailed[[#This Row],[Transaction Date]])</f>
        <v>2023</v>
      </c>
      <c r="K5081" t="str">
        <f>TEXT(spending_patterns_detailed[[#This Row],[Transaction Date]],"mmm")</f>
        <v>Jan</v>
      </c>
      <c r="L50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50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5082" spans="1:13" x14ac:dyDescent="0.4">
      <c r="A5082" t="s">
        <v>131</v>
      </c>
      <c r="B5082" t="s">
        <v>19</v>
      </c>
      <c r="C5082" t="s">
        <v>20</v>
      </c>
      <c r="D5082">
        <v>1</v>
      </c>
      <c r="E5082">
        <v>25</v>
      </c>
      <c r="F5082">
        <v>25</v>
      </c>
      <c r="G5082" t="s">
        <v>12</v>
      </c>
      <c r="H5082" t="s">
        <v>41</v>
      </c>
      <c r="I5082" s="1">
        <v>45139</v>
      </c>
      <c r="J5082">
        <f>YEAR(spending_patterns_detailed[[#This Row],[Transaction Date]])</f>
        <v>2023</v>
      </c>
      <c r="K5082" t="str">
        <f>TEXT(spending_patterns_detailed[[#This Row],[Transaction Date]],"mmm")</f>
        <v>Aug</v>
      </c>
      <c r="L50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83" spans="1:13" x14ac:dyDescent="0.4">
      <c r="A5083" t="s">
        <v>171</v>
      </c>
      <c r="B5083" t="s">
        <v>70</v>
      </c>
      <c r="C5083" t="s">
        <v>110</v>
      </c>
      <c r="D5083">
        <v>1</v>
      </c>
      <c r="E5083">
        <v>6.52</v>
      </c>
      <c r="F5083">
        <v>6.52</v>
      </c>
      <c r="G5083" t="s">
        <v>12</v>
      </c>
      <c r="H5083" t="s">
        <v>13</v>
      </c>
      <c r="I5083" s="1">
        <v>45112</v>
      </c>
      <c r="J5083">
        <f>YEAR(spending_patterns_detailed[[#This Row],[Transaction Date]])</f>
        <v>2023</v>
      </c>
      <c r="K5083" t="str">
        <f>TEXT(spending_patterns_detailed[[#This Row],[Transaction Date]],"mmm")</f>
        <v>Jul</v>
      </c>
      <c r="L50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084" spans="1:13" x14ac:dyDescent="0.4">
      <c r="A5084" t="s">
        <v>213</v>
      </c>
      <c r="B5084" t="s">
        <v>23</v>
      </c>
      <c r="C5084" t="s">
        <v>143</v>
      </c>
      <c r="D5084">
        <v>1</v>
      </c>
      <c r="E5084">
        <v>280.95</v>
      </c>
      <c r="F5084">
        <v>280.95</v>
      </c>
      <c r="G5084" t="s">
        <v>21</v>
      </c>
      <c r="H5084" t="s">
        <v>17</v>
      </c>
      <c r="I5084" s="1">
        <v>45201</v>
      </c>
      <c r="J5084">
        <f>YEAR(spending_patterns_detailed[[#This Row],[Transaction Date]])</f>
        <v>2023</v>
      </c>
      <c r="K5084" t="str">
        <f>TEXT(spending_patterns_detailed[[#This Row],[Transaction Date]],"mmm")</f>
        <v>Oct</v>
      </c>
      <c r="L50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85" spans="1:13" x14ac:dyDescent="0.4">
      <c r="A5085" t="s">
        <v>119</v>
      </c>
      <c r="B5085" t="s">
        <v>15</v>
      </c>
      <c r="C5085" t="s">
        <v>16</v>
      </c>
      <c r="D5085">
        <v>5</v>
      </c>
      <c r="E5085">
        <v>91.73</v>
      </c>
      <c r="F5085">
        <v>458.64</v>
      </c>
      <c r="G5085" t="s">
        <v>38</v>
      </c>
      <c r="H5085" t="s">
        <v>41</v>
      </c>
      <c r="I5085" s="1">
        <v>44948</v>
      </c>
      <c r="J5085">
        <f>YEAR(spending_patterns_detailed[[#This Row],[Transaction Date]])</f>
        <v>2023</v>
      </c>
      <c r="K5085" t="str">
        <f>TEXT(spending_patterns_detailed[[#This Row],[Transaction Date]],"mmm")</f>
        <v>Jan</v>
      </c>
      <c r="L50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86" spans="1:13" x14ac:dyDescent="0.4">
      <c r="A5086" t="s">
        <v>203</v>
      </c>
      <c r="B5086" t="s">
        <v>61</v>
      </c>
      <c r="C5086" t="s">
        <v>78</v>
      </c>
      <c r="D5086">
        <v>1</v>
      </c>
      <c r="E5086">
        <v>292.64999999999998</v>
      </c>
      <c r="F5086">
        <v>292.64999999999998</v>
      </c>
      <c r="G5086" t="s">
        <v>12</v>
      </c>
      <c r="H5086" t="s">
        <v>13</v>
      </c>
      <c r="I5086" s="1">
        <v>45489</v>
      </c>
      <c r="J5086">
        <f>YEAR(spending_patterns_detailed[[#This Row],[Transaction Date]])</f>
        <v>2024</v>
      </c>
      <c r="K5086" t="str">
        <f>TEXT(spending_patterns_detailed[[#This Row],[Transaction Date]],"mmm")</f>
        <v>Jul</v>
      </c>
      <c r="L50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87" spans="1:13" x14ac:dyDescent="0.4">
      <c r="A5087" t="s">
        <v>271</v>
      </c>
      <c r="B5087" t="s">
        <v>23</v>
      </c>
      <c r="C5087" t="s">
        <v>143</v>
      </c>
      <c r="D5087">
        <v>4</v>
      </c>
      <c r="E5087">
        <v>142.63</v>
      </c>
      <c r="F5087">
        <v>570.51</v>
      </c>
      <c r="G5087" t="s">
        <v>38</v>
      </c>
      <c r="H5087" t="s">
        <v>13</v>
      </c>
      <c r="I5087" s="1">
        <v>45505</v>
      </c>
      <c r="J5087">
        <f>YEAR(spending_patterns_detailed[[#This Row],[Transaction Date]])</f>
        <v>2024</v>
      </c>
      <c r="K5087" t="str">
        <f>TEXT(spending_patterns_detailed[[#This Row],[Transaction Date]],"mmm")</f>
        <v>Aug</v>
      </c>
      <c r="L50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88" spans="1:13" x14ac:dyDescent="0.4">
      <c r="A5088" t="s">
        <v>259</v>
      </c>
      <c r="B5088" t="s">
        <v>23</v>
      </c>
      <c r="C5088" t="s">
        <v>34</v>
      </c>
      <c r="D5088">
        <v>2</v>
      </c>
      <c r="E5088">
        <v>107.19</v>
      </c>
      <c r="F5088">
        <v>214.37</v>
      </c>
      <c r="G5088" t="s">
        <v>12</v>
      </c>
      <c r="H5088" t="s">
        <v>13</v>
      </c>
      <c r="I5088" s="1">
        <v>45288</v>
      </c>
      <c r="J5088">
        <f>YEAR(spending_patterns_detailed[[#This Row],[Transaction Date]])</f>
        <v>2023</v>
      </c>
      <c r="K5088" t="str">
        <f>TEXT(spending_patterns_detailed[[#This Row],[Transaction Date]],"mmm")</f>
        <v>Dec</v>
      </c>
      <c r="L50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89" spans="1:13" x14ac:dyDescent="0.4">
      <c r="A5089" t="s">
        <v>84</v>
      </c>
      <c r="B5089" t="s">
        <v>49</v>
      </c>
      <c r="C5089" t="s">
        <v>163</v>
      </c>
      <c r="D5089">
        <v>2</v>
      </c>
      <c r="E5089">
        <v>12.41</v>
      </c>
      <c r="F5089">
        <v>24.82</v>
      </c>
      <c r="G5089" t="s">
        <v>21</v>
      </c>
      <c r="H5089" t="s">
        <v>17</v>
      </c>
      <c r="I5089" s="1">
        <v>45163</v>
      </c>
      <c r="J5089">
        <f>YEAR(spending_patterns_detailed[[#This Row],[Transaction Date]])</f>
        <v>2023</v>
      </c>
      <c r="K5089" t="str">
        <f>TEXT(spending_patterns_detailed[[#This Row],[Transaction Date]],"mmm")</f>
        <v>Aug</v>
      </c>
      <c r="L50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90" spans="1:13" x14ac:dyDescent="0.4">
      <c r="A5090" t="s">
        <v>81</v>
      </c>
      <c r="B5090" t="s">
        <v>49</v>
      </c>
      <c r="C5090" t="s">
        <v>50</v>
      </c>
      <c r="D5090">
        <v>3</v>
      </c>
      <c r="E5090">
        <v>10.52</v>
      </c>
      <c r="F5090">
        <v>31.56</v>
      </c>
      <c r="G5090" t="s">
        <v>12</v>
      </c>
      <c r="H5090" t="s">
        <v>13</v>
      </c>
      <c r="I5090" s="1">
        <v>44975</v>
      </c>
      <c r="J5090">
        <f>YEAR(spending_patterns_detailed[[#This Row],[Transaction Date]])</f>
        <v>2023</v>
      </c>
      <c r="K5090" t="str">
        <f>TEXT(spending_patterns_detailed[[#This Row],[Transaction Date]],"mmm")</f>
        <v>Feb</v>
      </c>
      <c r="L50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91" spans="1:13" x14ac:dyDescent="0.4">
      <c r="A5091" t="s">
        <v>158</v>
      </c>
      <c r="B5091" t="s">
        <v>46</v>
      </c>
      <c r="C5091" t="s">
        <v>104</v>
      </c>
      <c r="D5091">
        <v>5</v>
      </c>
      <c r="E5091">
        <v>9.43</v>
      </c>
      <c r="F5091">
        <v>47.14</v>
      </c>
      <c r="G5091" t="s">
        <v>38</v>
      </c>
      <c r="H5091" t="s">
        <v>13</v>
      </c>
      <c r="I5091" s="1">
        <v>44953</v>
      </c>
      <c r="J5091">
        <f>YEAR(spending_patterns_detailed[[#This Row],[Transaction Date]])</f>
        <v>2023</v>
      </c>
      <c r="K5091" t="str">
        <f>TEXT(spending_patterns_detailed[[#This Row],[Transaction Date]],"mmm")</f>
        <v>Jan</v>
      </c>
      <c r="L50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92" spans="1:13" x14ac:dyDescent="0.4">
      <c r="A5092" t="s">
        <v>245</v>
      </c>
      <c r="B5092" t="s">
        <v>61</v>
      </c>
      <c r="C5092" t="s">
        <v>78</v>
      </c>
      <c r="D5092">
        <v>1</v>
      </c>
      <c r="E5092">
        <v>63.19</v>
      </c>
      <c r="F5092">
        <v>63.19</v>
      </c>
      <c r="G5092" t="s">
        <v>21</v>
      </c>
      <c r="H5092" t="s">
        <v>17</v>
      </c>
      <c r="I5092" s="1">
        <v>45415</v>
      </c>
      <c r="J5092">
        <f>YEAR(spending_patterns_detailed[[#This Row],[Transaction Date]])</f>
        <v>2024</v>
      </c>
      <c r="K5092" t="str">
        <f>TEXT(spending_patterns_detailed[[#This Row],[Transaction Date]],"mmm")</f>
        <v>May</v>
      </c>
      <c r="L50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93" spans="1:13" x14ac:dyDescent="0.4">
      <c r="A5093" t="s">
        <v>122</v>
      </c>
      <c r="B5093" t="s">
        <v>100</v>
      </c>
      <c r="C5093" t="s">
        <v>189</v>
      </c>
      <c r="D5093">
        <v>1</v>
      </c>
      <c r="E5093">
        <v>61.66</v>
      </c>
      <c r="F5093">
        <v>61.66</v>
      </c>
      <c r="G5093" t="s">
        <v>38</v>
      </c>
      <c r="H5093" t="s">
        <v>41</v>
      </c>
      <c r="I5093" s="1">
        <v>45379</v>
      </c>
      <c r="J5093">
        <f>YEAR(spending_patterns_detailed[[#This Row],[Transaction Date]])</f>
        <v>2024</v>
      </c>
      <c r="K5093" t="str">
        <f>TEXT(spending_patterns_detailed[[#This Row],[Transaction Date]],"mmm")</f>
        <v>Mar</v>
      </c>
      <c r="L50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0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094" spans="1:13" x14ac:dyDescent="0.4">
      <c r="A5094" t="s">
        <v>167</v>
      </c>
      <c r="B5094" t="s">
        <v>10</v>
      </c>
      <c r="C5094" t="s">
        <v>87</v>
      </c>
      <c r="D5094">
        <v>2</v>
      </c>
      <c r="E5094">
        <v>3.14</v>
      </c>
      <c r="F5094">
        <v>6.27</v>
      </c>
      <c r="G5094" t="s">
        <v>38</v>
      </c>
      <c r="H5094" t="s">
        <v>13</v>
      </c>
      <c r="I5094" s="1">
        <v>45182</v>
      </c>
      <c r="J5094">
        <f>YEAR(spending_patterns_detailed[[#This Row],[Transaction Date]])</f>
        <v>2023</v>
      </c>
      <c r="K5094" t="str">
        <f>TEXT(spending_patterns_detailed[[#This Row],[Transaction Date]],"mmm")</f>
        <v>Sep</v>
      </c>
      <c r="L50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095" spans="1:13" x14ac:dyDescent="0.4">
      <c r="A5095" t="s">
        <v>194</v>
      </c>
      <c r="B5095" t="s">
        <v>61</v>
      </c>
      <c r="C5095" t="s">
        <v>78</v>
      </c>
      <c r="D5095">
        <v>1</v>
      </c>
      <c r="E5095">
        <v>638.16999999999996</v>
      </c>
      <c r="F5095">
        <v>638.16999999999996</v>
      </c>
      <c r="G5095" t="s">
        <v>12</v>
      </c>
      <c r="H5095" t="s">
        <v>13</v>
      </c>
      <c r="I5095" s="1">
        <v>45252</v>
      </c>
      <c r="J5095">
        <f>YEAR(spending_patterns_detailed[[#This Row],[Transaction Date]])</f>
        <v>2023</v>
      </c>
      <c r="K5095" t="str">
        <f>TEXT(spending_patterns_detailed[[#This Row],[Transaction Date]],"mmm")</f>
        <v>Nov</v>
      </c>
      <c r="L50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96" spans="1:13" x14ac:dyDescent="0.4">
      <c r="A5096" t="s">
        <v>203</v>
      </c>
      <c r="B5096" t="s">
        <v>46</v>
      </c>
      <c r="C5096" t="s">
        <v>47</v>
      </c>
      <c r="D5096">
        <v>1</v>
      </c>
      <c r="E5096">
        <v>2.09</v>
      </c>
      <c r="F5096">
        <v>2.09</v>
      </c>
      <c r="G5096" t="s">
        <v>12</v>
      </c>
      <c r="H5096" t="s">
        <v>13</v>
      </c>
      <c r="I5096" s="1">
        <v>45413</v>
      </c>
      <c r="J5096">
        <f>YEAR(spending_patterns_detailed[[#This Row],[Transaction Date]])</f>
        <v>2024</v>
      </c>
      <c r="K5096" t="str">
        <f>TEXT(spending_patterns_detailed[[#This Row],[Transaction Date]],"mmm")</f>
        <v>May</v>
      </c>
      <c r="L50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097" spans="1:13" x14ac:dyDescent="0.4">
      <c r="A5097" t="s">
        <v>227</v>
      </c>
      <c r="B5097" t="s">
        <v>23</v>
      </c>
      <c r="C5097" t="s">
        <v>143</v>
      </c>
      <c r="D5097">
        <v>2</v>
      </c>
      <c r="E5097">
        <v>492.07</v>
      </c>
      <c r="F5097">
        <v>984.14</v>
      </c>
      <c r="G5097" t="s">
        <v>25</v>
      </c>
      <c r="H5097" t="s">
        <v>17</v>
      </c>
      <c r="I5097" s="1">
        <v>45037</v>
      </c>
      <c r="J5097">
        <f>YEAR(spending_patterns_detailed[[#This Row],[Transaction Date]])</f>
        <v>2023</v>
      </c>
      <c r="K5097" t="str">
        <f>TEXT(spending_patterns_detailed[[#This Row],[Transaction Date]],"mmm")</f>
        <v>Apr</v>
      </c>
      <c r="L50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0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098" spans="1:13" x14ac:dyDescent="0.4">
      <c r="A5098" t="s">
        <v>205</v>
      </c>
      <c r="B5098" t="s">
        <v>56</v>
      </c>
      <c r="C5098" t="s">
        <v>165</v>
      </c>
      <c r="D5098">
        <v>4</v>
      </c>
      <c r="E5098">
        <v>1183.76</v>
      </c>
      <c r="F5098">
        <v>4735.03</v>
      </c>
      <c r="G5098" t="s">
        <v>12</v>
      </c>
      <c r="H5098" t="s">
        <v>13</v>
      </c>
      <c r="I5098" s="1">
        <v>45661</v>
      </c>
      <c r="J5098">
        <f>YEAR(spending_patterns_detailed[[#This Row],[Transaction Date]])</f>
        <v>2025</v>
      </c>
      <c r="K5098" t="str">
        <f>TEXT(spending_patterns_detailed[[#This Row],[Transaction Date]],"mmm")</f>
        <v>Jan</v>
      </c>
      <c r="L50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0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099" spans="1:13" x14ac:dyDescent="0.4">
      <c r="A5099" t="s">
        <v>53</v>
      </c>
      <c r="B5099" t="s">
        <v>10</v>
      </c>
      <c r="C5099" t="s">
        <v>11</v>
      </c>
      <c r="D5099">
        <v>3</v>
      </c>
      <c r="E5099">
        <v>2.2599999999999998</v>
      </c>
      <c r="F5099">
        <v>6.77</v>
      </c>
      <c r="G5099" t="s">
        <v>25</v>
      </c>
      <c r="H5099" t="s">
        <v>13</v>
      </c>
      <c r="I5099" s="1">
        <v>45219</v>
      </c>
      <c r="J5099">
        <f>YEAR(spending_patterns_detailed[[#This Row],[Transaction Date]])</f>
        <v>2023</v>
      </c>
      <c r="K5099" t="str">
        <f>TEXT(spending_patterns_detailed[[#This Row],[Transaction Date]],"mmm")</f>
        <v>Oct</v>
      </c>
      <c r="L50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0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00" spans="1:13" x14ac:dyDescent="0.4">
      <c r="A5100" t="s">
        <v>22</v>
      </c>
      <c r="B5100" t="s">
        <v>10</v>
      </c>
      <c r="C5100" t="s">
        <v>87</v>
      </c>
      <c r="D5100">
        <v>5</v>
      </c>
      <c r="E5100">
        <v>1.64</v>
      </c>
      <c r="F5100">
        <v>8.18</v>
      </c>
      <c r="G5100" t="s">
        <v>12</v>
      </c>
      <c r="H5100" t="s">
        <v>17</v>
      </c>
      <c r="I5100" s="1">
        <v>45331</v>
      </c>
      <c r="J5100">
        <f>YEAR(spending_patterns_detailed[[#This Row],[Transaction Date]])</f>
        <v>2024</v>
      </c>
      <c r="K5100" t="str">
        <f>TEXT(spending_patterns_detailed[[#This Row],[Transaction Date]],"mmm")</f>
        <v>Feb</v>
      </c>
      <c r="L51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01" spans="1:13" x14ac:dyDescent="0.4">
      <c r="A5101" t="s">
        <v>201</v>
      </c>
      <c r="B5101" t="s">
        <v>19</v>
      </c>
      <c r="C5101" t="s">
        <v>52</v>
      </c>
      <c r="D5101">
        <v>1</v>
      </c>
      <c r="E5101">
        <v>107.53</v>
      </c>
      <c r="F5101">
        <v>107.53</v>
      </c>
      <c r="G5101" t="s">
        <v>21</v>
      </c>
      <c r="H5101" t="s">
        <v>41</v>
      </c>
      <c r="I5101" s="1">
        <v>45295</v>
      </c>
      <c r="J5101">
        <f>YEAR(spending_patterns_detailed[[#This Row],[Transaction Date]])</f>
        <v>2024</v>
      </c>
      <c r="K5101" t="str">
        <f>TEXT(spending_patterns_detailed[[#This Row],[Transaction Date]],"mmm")</f>
        <v>Jan</v>
      </c>
      <c r="L51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02" spans="1:13" x14ac:dyDescent="0.4">
      <c r="A5102" t="s">
        <v>246</v>
      </c>
      <c r="B5102" t="s">
        <v>15</v>
      </c>
      <c r="C5102" t="s">
        <v>16</v>
      </c>
      <c r="D5102">
        <v>5</v>
      </c>
      <c r="E5102">
        <v>36.92</v>
      </c>
      <c r="F5102">
        <v>184.62</v>
      </c>
      <c r="G5102" t="s">
        <v>21</v>
      </c>
      <c r="H5102" t="s">
        <v>41</v>
      </c>
      <c r="I5102" s="1">
        <v>45479</v>
      </c>
      <c r="J5102">
        <f>YEAR(spending_patterns_detailed[[#This Row],[Transaction Date]])</f>
        <v>2024</v>
      </c>
      <c r="K5102" t="str">
        <f>TEXT(spending_patterns_detailed[[#This Row],[Transaction Date]],"mmm")</f>
        <v>Jul</v>
      </c>
      <c r="L51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03" spans="1:13" x14ac:dyDescent="0.4">
      <c r="A5103" t="s">
        <v>236</v>
      </c>
      <c r="B5103" t="s">
        <v>19</v>
      </c>
      <c r="C5103" t="s">
        <v>52</v>
      </c>
      <c r="D5103">
        <v>1</v>
      </c>
      <c r="E5103">
        <v>53.28</v>
      </c>
      <c r="F5103">
        <v>53.28</v>
      </c>
      <c r="G5103" t="s">
        <v>12</v>
      </c>
      <c r="H5103" t="s">
        <v>13</v>
      </c>
      <c r="I5103" s="1">
        <v>45101</v>
      </c>
      <c r="J5103">
        <f>YEAR(spending_patterns_detailed[[#This Row],[Transaction Date]])</f>
        <v>2023</v>
      </c>
      <c r="K5103" t="str">
        <f>TEXT(spending_patterns_detailed[[#This Row],[Transaction Date]],"mmm")</f>
        <v>Jun</v>
      </c>
      <c r="L51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04" spans="1:13" x14ac:dyDescent="0.4">
      <c r="A5104" t="s">
        <v>65</v>
      </c>
      <c r="B5104" t="s">
        <v>31</v>
      </c>
      <c r="C5104" t="s">
        <v>32</v>
      </c>
      <c r="D5104">
        <v>1</v>
      </c>
      <c r="E5104">
        <v>408.42</v>
      </c>
      <c r="F5104">
        <v>408.42</v>
      </c>
      <c r="G5104" t="s">
        <v>25</v>
      </c>
      <c r="H5104" t="s">
        <v>13</v>
      </c>
      <c r="I5104" s="1">
        <v>45530</v>
      </c>
      <c r="J5104">
        <f>YEAR(spending_patterns_detailed[[#This Row],[Transaction Date]])</f>
        <v>2024</v>
      </c>
      <c r="K5104" t="str">
        <f>TEXT(spending_patterns_detailed[[#This Row],[Transaction Date]],"mmm")</f>
        <v>Aug</v>
      </c>
      <c r="L51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05" spans="1:13" x14ac:dyDescent="0.4">
      <c r="A5105" t="s">
        <v>103</v>
      </c>
      <c r="B5105" t="s">
        <v>49</v>
      </c>
      <c r="C5105" t="s">
        <v>50</v>
      </c>
      <c r="D5105">
        <v>1</v>
      </c>
      <c r="E5105">
        <v>29.76</v>
      </c>
      <c r="F5105">
        <v>29.76</v>
      </c>
      <c r="G5105" t="s">
        <v>38</v>
      </c>
      <c r="H5105" t="s">
        <v>17</v>
      </c>
      <c r="I5105" s="1">
        <v>45202</v>
      </c>
      <c r="J5105">
        <f>YEAR(spending_patterns_detailed[[#This Row],[Transaction Date]])</f>
        <v>2023</v>
      </c>
      <c r="K5105" t="str">
        <f>TEXT(spending_patterns_detailed[[#This Row],[Transaction Date]],"mmm")</f>
        <v>Oct</v>
      </c>
      <c r="L51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06" spans="1:13" x14ac:dyDescent="0.4">
      <c r="A5106" t="s">
        <v>122</v>
      </c>
      <c r="B5106" t="s">
        <v>46</v>
      </c>
      <c r="C5106" t="s">
        <v>104</v>
      </c>
      <c r="D5106">
        <v>3</v>
      </c>
      <c r="E5106">
        <v>11.34</v>
      </c>
      <c r="F5106">
        <v>34.020000000000003</v>
      </c>
      <c r="G5106" t="s">
        <v>12</v>
      </c>
      <c r="H5106" t="s">
        <v>17</v>
      </c>
      <c r="I5106" s="1">
        <v>45212</v>
      </c>
      <c r="J5106">
        <f>YEAR(spending_patterns_detailed[[#This Row],[Transaction Date]])</f>
        <v>2023</v>
      </c>
      <c r="K5106" t="str">
        <f>TEXT(spending_patterns_detailed[[#This Row],[Transaction Date]],"mmm")</f>
        <v>Oct</v>
      </c>
      <c r="L51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07" spans="1:13" x14ac:dyDescent="0.4">
      <c r="A5107" t="s">
        <v>77</v>
      </c>
      <c r="B5107" t="s">
        <v>49</v>
      </c>
      <c r="C5107" t="s">
        <v>163</v>
      </c>
      <c r="D5107">
        <v>3</v>
      </c>
      <c r="E5107">
        <v>26.76</v>
      </c>
      <c r="F5107">
        <v>80.28</v>
      </c>
      <c r="G5107" t="s">
        <v>21</v>
      </c>
      <c r="H5107" t="s">
        <v>13</v>
      </c>
      <c r="I5107" s="1">
        <v>45011</v>
      </c>
      <c r="J5107">
        <f>YEAR(spending_patterns_detailed[[#This Row],[Transaction Date]])</f>
        <v>2023</v>
      </c>
      <c r="K5107" t="str">
        <f>TEXT(spending_patterns_detailed[[#This Row],[Transaction Date]],"mmm")</f>
        <v>Mar</v>
      </c>
      <c r="L51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08" spans="1:13" x14ac:dyDescent="0.4">
      <c r="A5108" t="s">
        <v>89</v>
      </c>
      <c r="B5108" t="s">
        <v>46</v>
      </c>
      <c r="C5108" t="s">
        <v>104</v>
      </c>
      <c r="D5108">
        <v>5</v>
      </c>
      <c r="E5108">
        <v>12.86</v>
      </c>
      <c r="F5108">
        <v>64.31</v>
      </c>
      <c r="G5108" t="s">
        <v>25</v>
      </c>
      <c r="H5108" t="s">
        <v>17</v>
      </c>
      <c r="I5108" s="1">
        <v>45158</v>
      </c>
      <c r="J5108">
        <f>YEAR(spending_patterns_detailed[[#This Row],[Transaction Date]])</f>
        <v>2023</v>
      </c>
      <c r="K5108" t="str">
        <f>TEXT(spending_patterns_detailed[[#This Row],[Transaction Date]],"mmm")</f>
        <v>Aug</v>
      </c>
      <c r="L51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09" spans="1:13" x14ac:dyDescent="0.4">
      <c r="A5109" t="s">
        <v>256</v>
      </c>
      <c r="B5109" t="s">
        <v>23</v>
      </c>
      <c r="C5109" t="s">
        <v>34</v>
      </c>
      <c r="D5109">
        <v>3</v>
      </c>
      <c r="E5109">
        <v>194.2</v>
      </c>
      <c r="F5109">
        <v>582.59</v>
      </c>
      <c r="G5109" t="s">
        <v>12</v>
      </c>
      <c r="H5109" t="s">
        <v>41</v>
      </c>
      <c r="I5109" s="1">
        <v>45079</v>
      </c>
      <c r="J5109">
        <f>YEAR(spending_patterns_detailed[[#This Row],[Transaction Date]])</f>
        <v>2023</v>
      </c>
      <c r="K5109" t="str">
        <f>TEXT(spending_patterns_detailed[[#This Row],[Transaction Date]],"mmm")</f>
        <v>Jun</v>
      </c>
      <c r="L51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10" spans="1:13" x14ac:dyDescent="0.4">
      <c r="A5110" t="s">
        <v>172</v>
      </c>
      <c r="B5110" t="s">
        <v>56</v>
      </c>
      <c r="C5110" t="s">
        <v>165</v>
      </c>
      <c r="D5110">
        <v>2</v>
      </c>
      <c r="E5110">
        <v>368.08</v>
      </c>
      <c r="F5110">
        <v>736.16</v>
      </c>
      <c r="G5110" t="s">
        <v>12</v>
      </c>
      <c r="H5110" t="s">
        <v>17</v>
      </c>
      <c r="I5110" s="1">
        <v>45114</v>
      </c>
      <c r="J5110">
        <f>YEAR(spending_patterns_detailed[[#This Row],[Transaction Date]])</f>
        <v>2023</v>
      </c>
      <c r="K5110" t="str">
        <f>TEXT(spending_patterns_detailed[[#This Row],[Transaction Date]],"mmm")</f>
        <v>Jul</v>
      </c>
      <c r="L51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11" spans="1:13" x14ac:dyDescent="0.4">
      <c r="A5111" t="s">
        <v>83</v>
      </c>
      <c r="B5111" t="s">
        <v>100</v>
      </c>
      <c r="C5111" t="s">
        <v>130</v>
      </c>
      <c r="D5111">
        <v>1</v>
      </c>
      <c r="E5111">
        <v>7.2</v>
      </c>
      <c r="F5111">
        <v>7.2</v>
      </c>
      <c r="G5111" t="s">
        <v>12</v>
      </c>
      <c r="H5111" t="s">
        <v>41</v>
      </c>
      <c r="I5111" s="1">
        <v>45101</v>
      </c>
      <c r="J5111">
        <f>YEAR(spending_patterns_detailed[[#This Row],[Transaction Date]])</f>
        <v>2023</v>
      </c>
      <c r="K5111" t="str">
        <f>TEXT(spending_patterns_detailed[[#This Row],[Transaction Date]],"mmm")</f>
        <v>Jun</v>
      </c>
      <c r="L51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12" spans="1:13" x14ac:dyDescent="0.4">
      <c r="A5112" t="s">
        <v>176</v>
      </c>
      <c r="B5112" t="s">
        <v>61</v>
      </c>
      <c r="C5112" t="s">
        <v>62</v>
      </c>
      <c r="D5112">
        <v>1</v>
      </c>
      <c r="E5112">
        <v>201.5</v>
      </c>
      <c r="F5112">
        <v>201.5</v>
      </c>
      <c r="G5112" t="s">
        <v>21</v>
      </c>
      <c r="H5112" t="s">
        <v>13</v>
      </c>
      <c r="I5112" s="1">
        <v>44977</v>
      </c>
      <c r="J5112">
        <f>YEAR(spending_patterns_detailed[[#This Row],[Transaction Date]])</f>
        <v>2023</v>
      </c>
      <c r="K5112" t="str">
        <f>TEXT(spending_patterns_detailed[[#This Row],[Transaction Date]],"mmm")</f>
        <v>Feb</v>
      </c>
      <c r="L51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13" spans="1:13" x14ac:dyDescent="0.4">
      <c r="A5113" t="s">
        <v>42</v>
      </c>
      <c r="B5113" t="s">
        <v>27</v>
      </c>
      <c r="C5113" t="s">
        <v>54</v>
      </c>
      <c r="D5113">
        <v>4</v>
      </c>
      <c r="E5113">
        <v>119.84</v>
      </c>
      <c r="F5113">
        <v>479.34</v>
      </c>
      <c r="G5113" t="s">
        <v>38</v>
      </c>
      <c r="H5113" t="s">
        <v>13</v>
      </c>
      <c r="I5113" s="1">
        <v>45338</v>
      </c>
      <c r="J5113">
        <f>YEAR(spending_patterns_detailed[[#This Row],[Transaction Date]])</f>
        <v>2024</v>
      </c>
      <c r="K5113" t="str">
        <f>TEXT(spending_patterns_detailed[[#This Row],[Transaction Date]],"mmm")</f>
        <v>Feb</v>
      </c>
      <c r="L51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14" spans="1:13" x14ac:dyDescent="0.4">
      <c r="A5114" t="s">
        <v>175</v>
      </c>
      <c r="B5114" t="s">
        <v>46</v>
      </c>
      <c r="C5114" t="s">
        <v>47</v>
      </c>
      <c r="D5114">
        <v>5</v>
      </c>
      <c r="E5114">
        <v>3</v>
      </c>
      <c r="F5114">
        <v>15</v>
      </c>
      <c r="G5114" t="s">
        <v>25</v>
      </c>
      <c r="H5114" t="s">
        <v>13</v>
      </c>
      <c r="I5114" s="1">
        <v>45370</v>
      </c>
      <c r="J5114">
        <f>YEAR(spending_patterns_detailed[[#This Row],[Transaction Date]])</f>
        <v>2024</v>
      </c>
      <c r="K5114" t="str">
        <f>TEXT(spending_patterns_detailed[[#This Row],[Transaction Date]],"mmm")</f>
        <v>Mar</v>
      </c>
      <c r="L51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15" spans="1:13" x14ac:dyDescent="0.4">
      <c r="A5115" t="s">
        <v>247</v>
      </c>
      <c r="B5115" t="s">
        <v>56</v>
      </c>
      <c r="C5115" t="s">
        <v>66</v>
      </c>
      <c r="D5115">
        <v>4</v>
      </c>
      <c r="E5115">
        <v>42.15</v>
      </c>
      <c r="F5115">
        <v>168.6</v>
      </c>
      <c r="G5115" t="s">
        <v>12</v>
      </c>
      <c r="H5115" t="s">
        <v>41</v>
      </c>
      <c r="I5115" s="1">
        <v>45337</v>
      </c>
      <c r="J5115">
        <f>YEAR(spending_patterns_detailed[[#This Row],[Transaction Date]])</f>
        <v>2024</v>
      </c>
      <c r="K5115" t="str">
        <f>TEXT(spending_patterns_detailed[[#This Row],[Transaction Date]],"mmm")</f>
        <v>Feb</v>
      </c>
      <c r="L51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16" spans="1:13" x14ac:dyDescent="0.4">
      <c r="A5116" t="s">
        <v>256</v>
      </c>
      <c r="B5116" t="s">
        <v>100</v>
      </c>
      <c r="C5116" t="s">
        <v>130</v>
      </c>
      <c r="D5116">
        <v>1</v>
      </c>
      <c r="E5116">
        <v>8.15</v>
      </c>
      <c r="F5116">
        <v>8.15</v>
      </c>
      <c r="G5116" t="s">
        <v>12</v>
      </c>
      <c r="H5116" t="s">
        <v>17</v>
      </c>
      <c r="I5116" s="1">
        <v>44987</v>
      </c>
      <c r="J5116">
        <f>YEAR(spending_patterns_detailed[[#This Row],[Transaction Date]])</f>
        <v>2023</v>
      </c>
      <c r="K5116" t="str">
        <f>TEXT(spending_patterns_detailed[[#This Row],[Transaction Date]],"mmm")</f>
        <v>Mar</v>
      </c>
      <c r="L51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17" spans="1:13" x14ac:dyDescent="0.4">
      <c r="A5117" t="s">
        <v>42</v>
      </c>
      <c r="B5117" t="s">
        <v>100</v>
      </c>
      <c r="C5117" t="s">
        <v>189</v>
      </c>
      <c r="D5117">
        <v>1</v>
      </c>
      <c r="E5117">
        <v>50.02</v>
      </c>
      <c r="F5117">
        <v>50.02</v>
      </c>
      <c r="G5117" t="s">
        <v>21</v>
      </c>
      <c r="H5117" t="s">
        <v>41</v>
      </c>
      <c r="I5117" s="1">
        <v>45046</v>
      </c>
      <c r="J5117">
        <f>YEAR(spending_patterns_detailed[[#This Row],[Transaction Date]])</f>
        <v>2023</v>
      </c>
      <c r="K5117" t="str">
        <f>TEXT(spending_patterns_detailed[[#This Row],[Transaction Date]],"mmm")</f>
        <v>Apr</v>
      </c>
      <c r="L51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18" spans="1:13" x14ac:dyDescent="0.4">
      <c r="A5118" t="s">
        <v>275</v>
      </c>
      <c r="B5118" t="s">
        <v>100</v>
      </c>
      <c r="C5118" t="s">
        <v>130</v>
      </c>
      <c r="D5118">
        <v>1</v>
      </c>
      <c r="E5118">
        <v>12.13</v>
      </c>
      <c r="F5118">
        <v>12.13</v>
      </c>
      <c r="G5118" t="s">
        <v>21</v>
      </c>
      <c r="H5118" t="s">
        <v>13</v>
      </c>
      <c r="I5118" s="1">
        <v>45335</v>
      </c>
      <c r="J5118">
        <f>YEAR(spending_patterns_detailed[[#This Row],[Transaction Date]])</f>
        <v>2024</v>
      </c>
      <c r="K5118" t="str">
        <f>TEXT(spending_patterns_detailed[[#This Row],[Transaction Date]],"mmm")</f>
        <v>Feb</v>
      </c>
      <c r="L51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19" spans="1:13" x14ac:dyDescent="0.4">
      <c r="A5119" t="s">
        <v>230</v>
      </c>
      <c r="B5119" t="s">
        <v>27</v>
      </c>
      <c r="C5119" t="s">
        <v>153</v>
      </c>
      <c r="D5119">
        <v>2</v>
      </c>
      <c r="E5119">
        <v>77.33</v>
      </c>
      <c r="F5119">
        <v>154.66</v>
      </c>
      <c r="G5119" t="s">
        <v>38</v>
      </c>
      <c r="H5119" t="s">
        <v>17</v>
      </c>
      <c r="I5119" s="1">
        <v>45036</v>
      </c>
      <c r="J5119">
        <f>YEAR(spending_patterns_detailed[[#This Row],[Transaction Date]])</f>
        <v>2023</v>
      </c>
      <c r="K5119" t="str">
        <f>TEXT(spending_patterns_detailed[[#This Row],[Transaction Date]],"mmm")</f>
        <v>Apr</v>
      </c>
      <c r="L51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20" spans="1:13" x14ac:dyDescent="0.4">
      <c r="A5120" t="s">
        <v>95</v>
      </c>
      <c r="B5120" t="s">
        <v>61</v>
      </c>
      <c r="C5120" t="s">
        <v>82</v>
      </c>
      <c r="D5120">
        <v>1</v>
      </c>
      <c r="E5120">
        <v>742.11</v>
      </c>
      <c r="F5120">
        <v>742.11</v>
      </c>
      <c r="G5120" t="s">
        <v>25</v>
      </c>
      <c r="H5120" t="s">
        <v>13</v>
      </c>
      <c r="I5120" s="1">
        <v>44984</v>
      </c>
      <c r="J5120">
        <f>YEAR(spending_patterns_detailed[[#This Row],[Transaction Date]])</f>
        <v>2023</v>
      </c>
      <c r="K5120" t="str">
        <f>TEXT(spending_patterns_detailed[[#This Row],[Transaction Date]],"mmm")</f>
        <v>Feb</v>
      </c>
      <c r="L51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21" spans="1:13" x14ac:dyDescent="0.4">
      <c r="A5121" t="s">
        <v>122</v>
      </c>
      <c r="B5121" t="s">
        <v>46</v>
      </c>
      <c r="C5121" t="s">
        <v>109</v>
      </c>
      <c r="D5121">
        <v>2</v>
      </c>
      <c r="E5121">
        <v>178.26</v>
      </c>
      <c r="F5121">
        <v>356.52</v>
      </c>
      <c r="G5121" t="s">
        <v>25</v>
      </c>
      <c r="H5121" t="s">
        <v>17</v>
      </c>
      <c r="I5121" s="1">
        <v>45323</v>
      </c>
      <c r="J5121">
        <f>YEAR(spending_patterns_detailed[[#This Row],[Transaction Date]])</f>
        <v>2024</v>
      </c>
      <c r="K5121" t="str">
        <f>TEXT(spending_patterns_detailed[[#This Row],[Transaction Date]],"mmm")</f>
        <v>Feb</v>
      </c>
      <c r="L51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22" spans="1:13" x14ac:dyDescent="0.4">
      <c r="A5122" t="s">
        <v>258</v>
      </c>
      <c r="B5122" t="s">
        <v>27</v>
      </c>
      <c r="C5122" t="s">
        <v>28</v>
      </c>
      <c r="D5122">
        <v>4</v>
      </c>
      <c r="E5122">
        <v>17.649999999999999</v>
      </c>
      <c r="F5122">
        <v>70.61</v>
      </c>
      <c r="G5122" t="s">
        <v>21</v>
      </c>
      <c r="H5122" t="s">
        <v>41</v>
      </c>
      <c r="I5122" s="1">
        <v>45499</v>
      </c>
      <c r="J5122">
        <f>YEAR(spending_patterns_detailed[[#This Row],[Transaction Date]])</f>
        <v>2024</v>
      </c>
      <c r="K5122" t="str">
        <f>TEXT(spending_patterns_detailed[[#This Row],[Transaction Date]],"mmm")</f>
        <v>Jul</v>
      </c>
      <c r="L51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23" spans="1:13" x14ac:dyDescent="0.4">
      <c r="A5123" t="s">
        <v>183</v>
      </c>
      <c r="B5123" t="s">
        <v>46</v>
      </c>
      <c r="C5123" t="s">
        <v>162</v>
      </c>
      <c r="D5123">
        <v>4</v>
      </c>
      <c r="E5123">
        <v>5.12</v>
      </c>
      <c r="F5123">
        <v>20.47</v>
      </c>
      <c r="G5123" t="s">
        <v>12</v>
      </c>
      <c r="H5123" t="s">
        <v>41</v>
      </c>
      <c r="I5123" s="1">
        <v>45296</v>
      </c>
      <c r="J5123">
        <f>YEAR(spending_patterns_detailed[[#This Row],[Transaction Date]])</f>
        <v>2024</v>
      </c>
      <c r="K5123" t="str">
        <f>TEXT(spending_patterns_detailed[[#This Row],[Transaction Date]],"mmm")</f>
        <v>Jan</v>
      </c>
      <c r="L51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24" spans="1:13" x14ac:dyDescent="0.4">
      <c r="A5124" t="s">
        <v>190</v>
      </c>
      <c r="B5124" t="s">
        <v>31</v>
      </c>
      <c r="C5124" t="s">
        <v>94</v>
      </c>
      <c r="D5124">
        <v>1</v>
      </c>
      <c r="E5124">
        <v>61.91</v>
      </c>
      <c r="F5124">
        <v>61.91</v>
      </c>
      <c r="G5124" t="s">
        <v>38</v>
      </c>
      <c r="H5124" t="s">
        <v>13</v>
      </c>
      <c r="I5124" s="1">
        <v>45338</v>
      </c>
      <c r="J5124">
        <f>YEAR(spending_patterns_detailed[[#This Row],[Transaction Date]])</f>
        <v>2024</v>
      </c>
      <c r="K5124" t="str">
        <f>TEXT(spending_patterns_detailed[[#This Row],[Transaction Date]],"mmm")</f>
        <v>Feb</v>
      </c>
      <c r="L51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25" spans="1:13" x14ac:dyDescent="0.4">
      <c r="A5125" t="s">
        <v>223</v>
      </c>
      <c r="B5125" t="s">
        <v>61</v>
      </c>
      <c r="C5125" t="s">
        <v>82</v>
      </c>
      <c r="D5125">
        <v>1</v>
      </c>
      <c r="E5125">
        <v>393.39</v>
      </c>
      <c r="F5125">
        <v>393.39</v>
      </c>
      <c r="G5125" t="s">
        <v>38</v>
      </c>
      <c r="H5125" t="s">
        <v>13</v>
      </c>
      <c r="I5125" s="1">
        <v>45441</v>
      </c>
      <c r="J5125">
        <f>YEAR(spending_patterns_detailed[[#This Row],[Transaction Date]])</f>
        <v>2024</v>
      </c>
      <c r="K5125" t="str">
        <f>TEXT(spending_patterns_detailed[[#This Row],[Transaction Date]],"mmm")</f>
        <v>May</v>
      </c>
      <c r="L51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26" spans="1:13" x14ac:dyDescent="0.4">
      <c r="A5126" t="s">
        <v>116</v>
      </c>
      <c r="B5126" t="s">
        <v>61</v>
      </c>
      <c r="C5126" t="s">
        <v>62</v>
      </c>
      <c r="D5126">
        <v>1</v>
      </c>
      <c r="E5126">
        <v>80.61</v>
      </c>
      <c r="F5126">
        <v>80.61</v>
      </c>
      <c r="G5126" t="s">
        <v>12</v>
      </c>
      <c r="H5126" t="s">
        <v>13</v>
      </c>
      <c r="I5126" s="1">
        <v>45593</v>
      </c>
      <c r="J5126">
        <f>YEAR(spending_patterns_detailed[[#This Row],[Transaction Date]])</f>
        <v>2024</v>
      </c>
      <c r="K5126" t="str">
        <f>TEXT(spending_patterns_detailed[[#This Row],[Transaction Date]],"mmm")</f>
        <v>Oct</v>
      </c>
      <c r="L51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27" spans="1:13" x14ac:dyDescent="0.4">
      <c r="A5127" t="s">
        <v>239</v>
      </c>
      <c r="B5127" t="s">
        <v>15</v>
      </c>
      <c r="C5127" t="s">
        <v>16</v>
      </c>
      <c r="D5127">
        <v>3</v>
      </c>
      <c r="E5127">
        <v>36.22</v>
      </c>
      <c r="F5127">
        <v>108.65</v>
      </c>
      <c r="G5127" t="s">
        <v>12</v>
      </c>
      <c r="H5127" t="s">
        <v>17</v>
      </c>
      <c r="I5127" s="1">
        <v>45624</v>
      </c>
      <c r="J5127">
        <f>YEAR(spending_patterns_detailed[[#This Row],[Transaction Date]])</f>
        <v>2024</v>
      </c>
      <c r="K5127" t="str">
        <f>TEXT(spending_patterns_detailed[[#This Row],[Transaction Date]],"mmm")</f>
        <v>Nov</v>
      </c>
      <c r="L51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28" spans="1:13" x14ac:dyDescent="0.4">
      <c r="A5128" t="s">
        <v>241</v>
      </c>
      <c r="B5128" t="s">
        <v>36</v>
      </c>
      <c r="C5128" t="s">
        <v>37</v>
      </c>
      <c r="D5128">
        <v>1</v>
      </c>
      <c r="E5128">
        <v>1407.41</v>
      </c>
      <c r="F5128">
        <v>1407.41</v>
      </c>
      <c r="G5128" t="s">
        <v>21</v>
      </c>
      <c r="H5128" t="s">
        <v>13</v>
      </c>
      <c r="I5128" s="1">
        <v>45153</v>
      </c>
      <c r="J5128">
        <f>YEAR(spending_patterns_detailed[[#This Row],[Transaction Date]])</f>
        <v>2023</v>
      </c>
      <c r="K5128" t="str">
        <f>TEXT(spending_patterns_detailed[[#This Row],[Transaction Date]],"mmm")</f>
        <v>Aug</v>
      </c>
      <c r="L51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1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129" spans="1:13" x14ac:dyDescent="0.4">
      <c r="A5129" t="s">
        <v>33</v>
      </c>
      <c r="B5129" t="s">
        <v>61</v>
      </c>
      <c r="C5129" t="s">
        <v>78</v>
      </c>
      <c r="D5129">
        <v>1</v>
      </c>
      <c r="E5129">
        <v>739.88</v>
      </c>
      <c r="F5129">
        <v>739.88</v>
      </c>
      <c r="G5129" t="s">
        <v>12</v>
      </c>
      <c r="H5129" t="s">
        <v>13</v>
      </c>
      <c r="I5129" s="1">
        <v>45400</v>
      </c>
      <c r="J5129">
        <f>YEAR(spending_patterns_detailed[[#This Row],[Transaction Date]])</f>
        <v>2024</v>
      </c>
      <c r="K5129" t="str">
        <f>TEXT(spending_patterns_detailed[[#This Row],[Transaction Date]],"mmm")</f>
        <v>Apr</v>
      </c>
      <c r="L51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30" spans="1:13" x14ac:dyDescent="0.4">
      <c r="A5130" t="s">
        <v>146</v>
      </c>
      <c r="B5130" t="s">
        <v>19</v>
      </c>
      <c r="C5130" t="s">
        <v>52</v>
      </c>
      <c r="D5130">
        <v>1</v>
      </c>
      <c r="E5130">
        <v>155.04</v>
      </c>
      <c r="F5130">
        <v>155.04</v>
      </c>
      <c r="G5130" t="s">
        <v>12</v>
      </c>
      <c r="H5130" t="s">
        <v>17</v>
      </c>
      <c r="I5130" s="1">
        <v>44944</v>
      </c>
      <c r="J5130">
        <f>YEAR(spending_patterns_detailed[[#This Row],[Transaction Date]])</f>
        <v>2023</v>
      </c>
      <c r="K5130" t="str">
        <f>TEXT(spending_patterns_detailed[[#This Row],[Transaction Date]],"mmm")</f>
        <v>Jan</v>
      </c>
      <c r="L51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31" spans="1:13" x14ac:dyDescent="0.4">
      <c r="A5131" t="s">
        <v>257</v>
      </c>
      <c r="B5131" t="s">
        <v>49</v>
      </c>
      <c r="C5131" t="s">
        <v>50</v>
      </c>
      <c r="D5131">
        <v>1</v>
      </c>
      <c r="E5131">
        <v>29.87</v>
      </c>
      <c r="F5131">
        <v>29.87</v>
      </c>
      <c r="G5131" t="s">
        <v>21</v>
      </c>
      <c r="H5131" t="s">
        <v>13</v>
      </c>
      <c r="I5131" s="1">
        <v>44959</v>
      </c>
      <c r="J5131">
        <f>YEAR(spending_patterns_detailed[[#This Row],[Transaction Date]])</f>
        <v>2023</v>
      </c>
      <c r="K5131" t="str">
        <f>TEXT(spending_patterns_detailed[[#This Row],[Transaction Date]],"mmm")</f>
        <v>Feb</v>
      </c>
      <c r="L51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32" spans="1:13" x14ac:dyDescent="0.4">
      <c r="A5132" t="s">
        <v>254</v>
      </c>
      <c r="B5132" t="s">
        <v>46</v>
      </c>
      <c r="C5132" t="s">
        <v>47</v>
      </c>
      <c r="D5132">
        <v>5</v>
      </c>
      <c r="E5132">
        <v>3.43</v>
      </c>
      <c r="F5132">
        <v>17.14</v>
      </c>
      <c r="G5132" t="s">
        <v>25</v>
      </c>
      <c r="H5132" t="s">
        <v>41</v>
      </c>
      <c r="I5132" s="1">
        <v>45063</v>
      </c>
      <c r="J5132">
        <f>YEAR(spending_patterns_detailed[[#This Row],[Transaction Date]])</f>
        <v>2023</v>
      </c>
      <c r="K5132" t="str">
        <f>TEXT(spending_patterns_detailed[[#This Row],[Transaction Date]],"mmm")</f>
        <v>May</v>
      </c>
      <c r="L51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33" spans="1:13" x14ac:dyDescent="0.4">
      <c r="A5133" t="s">
        <v>63</v>
      </c>
      <c r="B5133" t="s">
        <v>27</v>
      </c>
      <c r="C5133" t="s">
        <v>153</v>
      </c>
      <c r="D5133">
        <v>3</v>
      </c>
      <c r="E5133">
        <v>20.94</v>
      </c>
      <c r="F5133">
        <v>62.82</v>
      </c>
      <c r="G5133" t="s">
        <v>25</v>
      </c>
      <c r="H5133" t="s">
        <v>17</v>
      </c>
      <c r="I5133" s="1">
        <v>45473</v>
      </c>
      <c r="J5133">
        <f>YEAR(spending_patterns_detailed[[#This Row],[Transaction Date]])</f>
        <v>2024</v>
      </c>
      <c r="K5133" t="str">
        <f>TEXT(spending_patterns_detailed[[#This Row],[Transaction Date]],"mmm")</f>
        <v>Jun</v>
      </c>
      <c r="L51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34" spans="1:13" x14ac:dyDescent="0.4">
      <c r="A5134" t="s">
        <v>247</v>
      </c>
      <c r="B5134" t="s">
        <v>23</v>
      </c>
      <c r="C5134" t="s">
        <v>24</v>
      </c>
      <c r="D5134">
        <v>1</v>
      </c>
      <c r="E5134">
        <v>11.53</v>
      </c>
      <c r="F5134">
        <v>11.53</v>
      </c>
      <c r="G5134" t="s">
        <v>38</v>
      </c>
      <c r="H5134" t="s">
        <v>41</v>
      </c>
      <c r="I5134" s="1">
        <v>45273</v>
      </c>
      <c r="J5134">
        <f>YEAR(spending_patterns_detailed[[#This Row],[Transaction Date]])</f>
        <v>2023</v>
      </c>
      <c r="K5134" t="str">
        <f>TEXT(spending_patterns_detailed[[#This Row],[Transaction Date]],"mmm")</f>
        <v>Dec</v>
      </c>
      <c r="L51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35" spans="1:13" x14ac:dyDescent="0.4">
      <c r="A5135" t="s">
        <v>119</v>
      </c>
      <c r="B5135" t="s">
        <v>70</v>
      </c>
      <c r="C5135" t="s">
        <v>110</v>
      </c>
      <c r="D5135">
        <v>2</v>
      </c>
      <c r="E5135">
        <v>2.2799999999999998</v>
      </c>
      <c r="F5135">
        <v>4.57</v>
      </c>
      <c r="G5135" t="s">
        <v>12</v>
      </c>
      <c r="H5135" t="s">
        <v>13</v>
      </c>
      <c r="I5135" s="1">
        <v>45570</v>
      </c>
      <c r="J5135">
        <f>YEAR(spending_patterns_detailed[[#This Row],[Transaction Date]])</f>
        <v>2024</v>
      </c>
      <c r="K5135" t="str">
        <f>TEXT(spending_patterns_detailed[[#This Row],[Transaction Date]],"mmm")</f>
        <v>Oct</v>
      </c>
      <c r="L51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36" spans="1:13" x14ac:dyDescent="0.4">
      <c r="A5136" t="s">
        <v>29</v>
      </c>
      <c r="B5136" t="s">
        <v>56</v>
      </c>
      <c r="C5136" t="s">
        <v>66</v>
      </c>
      <c r="D5136">
        <v>3</v>
      </c>
      <c r="E5136">
        <v>20.77</v>
      </c>
      <c r="F5136">
        <v>62.32</v>
      </c>
      <c r="G5136" t="s">
        <v>21</v>
      </c>
      <c r="H5136" t="s">
        <v>17</v>
      </c>
      <c r="I5136" s="1">
        <v>45478</v>
      </c>
      <c r="J5136">
        <f>YEAR(spending_patterns_detailed[[#This Row],[Transaction Date]])</f>
        <v>2024</v>
      </c>
      <c r="K5136" t="str">
        <f>TEXT(spending_patterns_detailed[[#This Row],[Transaction Date]],"mmm")</f>
        <v>Jul</v>
      </c>
      <c r="L51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37" spans="1:13" x14ac:dyDescent="0.4">
      <c r="A5137" t="s">
        <v>102</v>
      </c>
      <c r="B5137" t="s">
        <v>27</v>
      </c>
      <c r="C5137" t="s">
        <v>153</v>
      </c>
      <c r="D5137">
        <v>3</v>
      </c>
      <c r="E5137">
        <v>60.14</v>
      </c>
      <c r="F5137">
        <v>180.41</v>
      </c>
      <c r="G5137" t="s">
        <v>21</v>
      </c>
      <c r="H5137" t="s">
        <v>13</v>
      </c>
      <c r="I5137" s="1">
        <v>45618</v>
      </c>
      <c r="J5137">
        <f>YEAR(spending_patterns_detailed[[#This Row],[Transaction Date]])</f>
        <v>2024</v>
      </c>
      <c r="K5137" t="str">
        <f>TEXT(spending_patterns_detailed[[#This Row],[Transaction Date]],"mmm")</f>
        <v>Nov</v>
      </c>
      <c r="L51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38" spans="1:13" x14ac:dyDescent="0.4">
      <c r="A5138" t="s">
        <v>223</v>
      </c>
      <c r="B5138" t="s">
        <v>31</v>
      </c>
      <c r="C5138" t="s">
        <v>32</v>
      </c>
      <c r="D5138">
        <v>1</v>
      </c>
      <c r="E5138">
        <v>231.49</v>
      </c>
      <c r="F5138">
        <v>231.49</v>
      </c>
      <c r="G5138" t="s">
        <v>21</v>
      </c>
      <c r="H5138" t="s">
        <v>41</v>
      </c>
      <c r="I5138" s="1">
        <v>45110</v>
      </c>
      <c r="J5138">
        <f>YEAR(spending_patterns_detailed[[#This Row],[Transaction Date]])</f>
        <v>2023</v>
      </c>
      <c r="K5138" t="str">
        <f>TEXT(spending_patterns_detailed[[#This Row],[Transaction Date]],"mmm")</f>
        <v>Jul</v>
      </c>
      <c r="L51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39" spans="1:13" x14ac:dyDescent="0.4">
      <c r="A5139" t="s">
        <v>45</v>
      </c>
      <c r="B5139" t="s">
        <v>100</v>
      </c>
      <c r="C5139" t="s">
        <v>130</v>
      </c>
      <c r="D5139">
        <v>1</v>
      </c>
      <c r="E5139">
        <v>10.61</v>
      </c>
      <c r="F5139">
        <v>10.61</v>
      </c>
      <c r="G5139" t="s">
        <v>38</v>
      </c>
      <c r="H5139" t="s">
        <v>17</v>
      </c>
      <c r="I5139" s="1">
        <v>45150</v>
      </c>
      <c r="J5139">
        <f>YEAR(spending_patterns_detailed[[#This Row],[Transaction Date]])</f>
        <v>2023</v>
      </c>
      <c r="K5139" t="str">
        <f>TEXT(spending_patterns_detailed[[#This Row],[Transaction Date]],"mmm")</f>
        <v>Aug</v>
      </c>
      <c r="L51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40" spans="1:13" x14ac:dyDescent="0.4">
      <c r="A5140" t="s">
        <v>99</v>
      </c>
      <c r="B5140" t="s">
        <v>100</v>
      </c>
      <c r="C5140" t="s">
        <v>130</v>
      </c>
      <c r="D5140">
        <v>1</v>
      </c>
      <c r="E5140">
        <v>8.6300000000000008</v>
      </c>
      <c r="F5140">
        <v>8.6300000000000008</v>
      </c>
      <c r="G5140" t="s">
        <v>21</v>
      </c>
      <c r="H5140" t="s">
        <v>17</v>
      </c>
      <c r="I5140" s="1">
        <v>45633</v>
      </c>
      <c r="J5140">
        <f>YEAR(spending_patterns_detailed[[#This Row],[Transaction Date]])</f>
        <v>2024</v>
      </c>
      <c r="K5140" t="str">
        <f>TEXT(spending_patterns_detailed[[#This Row],[Transaction Date]],"mmm")</f>
        <v>Dec</v>
      </c>
      <c r="L51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41" spans="1:13" x14ac:dyDescent="0.4">
      <c r="A5141" t="s">
        <v>134</v>
      </c>
      <c r="B5141" t="s">
        <v>56</v>
      </c>
      <c r="C5141" t="s">
        <v>66</v>
      </c>
      <c r="D5141">
        <v>1</v>
      </c>
      <c r="E5141">
        <v>78.91</v>
      </c>
      <c r="F5141">
        <v>78.91</v>
      </c>
      <c r="G5141" t="s">
        <v>38</v>
      </c>
      <c r="H5141" t="s">
        <v>41</v>
      </c>
      <c r="I5141" s="1">
        <v>45605</v>
      </c>
      <c r="J5141">
        <f>YEAR(spending_patterns_detailed[[#This Row],[Transaction Date]])</f>
        <v>2024</v>
      </c>
      <c r="K5141" t="str">
        <f>TEXT(spending_patterns_detailed[[#This Row],[Transaction Date]],"mmm")</f>
        <v>Nov</v>
      </c>
      <c r="L51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42" spans="1:13" x14ac:dyDescent="0.4">
      <c r="A5142" t="s">
        <v>220</v>
      </c>
      <c r="B5142" t="s">
        <v>15</v>
      </c>
      <c r="C5142" t="s">
        <v>151</v>
      </c>
      <c r="D5142">
        <v>2</v>
      </c>
      <c r="E5142">
        <v>186.56</v>
      </c>
      <c r="F5142">
        <v>373.12</v>
      </c>
      <c r="G5142" t="s">
        <v>12</v>
      </c>
      <c r="H5142" t="s">
        <v>17</v>
      </c>
      <c r="I5142" s="1">
        <v>45220</v>
      </c>
      <c r="J5142">
        <f>YEAR(spending_patterns_detailed[[#This Row],[Transaction Date]])</f>
        <v>2023</v>
      </c>
      <c r="K5142" t="str">
        <f>TEXT(spending_patterns_detailed[[#This Row],[Transaction Date]],"mmm")</f>
        <v>Oct</v>
      </c>
      <c r="L51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43" spans="1:13" x14ac:dyDescent="0.4">
      <c r="A5143" t="s">
        <v>84</v>
      </c>
      <c r="B5143" t="s">
        <v>15</v>
      </c>
      <c r="C5143" t="s">
        <v>135</v>
      </c>
      <c r="D5143">
        <v>2</v>
      </c>
      <c r="E5143">
        <v>16.239999999999998</v>
      </c>
      <c r="F5143">
        <v>32.479999999999997</v>
      </c>
      <c r="G5143" t="s">
        <v>21</v>
      </c>
      <c r="H5143" t="s">
        <v>41</v>
      </c>
      <c r="I5143" s="1">
        <v>45575</v>
      </c>
      <c r="J5143">
        <f>YEAR(spending_patterns_detailed[[#This Row],[Transaction Date]])</f>
        <v>2024</v>
      </c>
      <c r="K5143" t="str">
        <f>TEXT(spending_patterns_detailed[[#This Row],[Transaction Date]],"mmm")</f>
        <v>Oct</v>
      </c>
      <c r="L51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44" spans="1:13" x14ac:dyDescent="0.4">
      <c r="A5144" t="s">
        <v>261</v>
      </c>
      <c r="B5144" t="s">
        <v>70</v>
      </c>
      <c r="C5144" t="s">
        <v>110</v>
      </c>
      <c r="D5144">
        <v>5</v>
      </c>
      <c r="E5144">
        <v>4.49</v>
      </c>
      <c r="F5144">
        <v>22.44</v>
      </c>
      <c r="G5144" t="s">
        <v>38</v>
      </c>
      <c r="H5144" t="s">
        <v>17</v>
      </c>
      <c r="I5144" s="1">
        <v>45538</v>
      </c>
      <c r="J5144">
        <f>YEAR(spending_patterns_detailed[[#This Row],[Transaction Date]])</f>
        <v>2024</v>
      </c>
      <c r="K5144" t="str">
        <f>TEXT(spending_patterns_detailed[[#This Row],[Transaction Date]],"mmm")</f>
        <v>Sep</v>
      </c>
      <c r="L51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45" spans="1:13" x14ac:dyDescent="0.4">
      <c r="A5145" t="s">
        <v>200</v>
      </c>
      <c r="B5145" t="s">
        <v>61</v>
      </c>
      <c r="C5145" t="s">
        <v>82</v>
      </c>
      <c r="D5145">
        <v>1</v>
      </c>
      <c r="E5145">
        <v>133</v>
      </c>
      <c r="F5145">
        <v>133</v>
      </c>
      <c r="G5145" t="s">
        <v>21</v>
      </c>
      <c r="H5145" t="s">
        <v>17</v>
      </c>
      <c r="I5145" s="1">
        <v>45427</v>
      </c>
      <c r="J5145">
        <f>YEAR(spending_patterns_detailed[[#This Row],[Transaction Date]])</f>
        <v>2024</v>
      </c>
      <c r="K5145" t="str">
        <f>TEXT(spending_patterns_detailed[[#This Row],[Transaction Date]],"mmm")</f>
        <v>May</v>
      </c>
      <c r="L51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46" spans="1:13" x14ac:dyDescent="0.4">
      <c r="A5146" t="s">
        <v>238</v>
      </c>
      <c r="B5146" t="s">
        <v>31</v>
      </c>
      <c r="C5146" t="s">
        <v>80</v>
      </c>
      <c r="D5146">
        <v>1</v>
      </c>
      <c r="E5146">
        <v>8.2799999999999994</v>
      </c>
      <c r="F5146">
        <v>8.2799999999999994</v>
      </c>
      <c r="G5146" t="s">
        <v>38</v>
      </c>
      <c r="H5146" t="s">
        <v>17</v>
      </c>
      <c r="I5146" s="1">
        <v>45331</v>
      </c>
      <c r="J5146">
        <f>YEAR(spending_patterns_detailed[[#This Row],[Transaction Date]])</f>
        <v>2024</v>
      </c>
      <c r="K5146" t="str">
        <f>TEXT(spending_patterns_detailed[[#This Row],[Transaction Date]],"mmm")</f>
        <v>Feb</v>
      </c>
      <c r="L51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47" spans="1:13" x14ac:dyDescent="0.4">
      <c r="A5147" t="s">
        <v>268</v>
      </c>
      <c r="B5147" t="s">
        <v>19</v>
      </c>
      <c r="C5147" t="s">
        <v>52</v>
      </c>
      <c r="D5147">
        <v>1</v>
      </c>
      <c r="E5147">
        <v>92.85</v>
      </c>
      <c r="F5147">
        <v>92.85</v>
      </c>
      <c r="G5147" t="s">
        <v>12</v>
      </c>
      <c r="H5147" t="s">
        <v>13</v>
      </c>
      <c r="I5147" s="1">
        <v>45492</v>
      </c>
      <c r="J5147">
        <f>YEAR(spending_patterns_detailed[[#This Row],[Transaction Date]])</f>
        <v>2024</v>
      </c>
      <c r="K5147" t="str">
        <f>TEXT(spending_patterns_detailed[[#This Row],[Transaction Date]],"mmm")</f>
        <v>Jul</v>
      </c>
      <c r="L51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48" spans="1:13" x14ac:dyDescent="0.4">
      <c r="A5148" t="s">
        <v>267</v>
      </c>
      <c r="B5148" t="s">
        <v>61</v>
      </c>
      <c r="C5148" t="s">
        <v>78</v>
      </c>
      <c r="D5148">
        <v>1</v>
      </c>
      <c r="E5148">
        <v>874.04</v>
      </c>
      <c r="F5148">
        <v>874.04</v>
      </c>
      <c r="G5148" t="s">
        <v>25</v>
      </c>
      <c r="H5148" t="s">
        <v>17</v>
      </c>
      <c r="I5148" s="1">
        <v>45378</v>
      </c>
      <c r="J5148">
        <f>YEAR(spending_patterns_detailed[[#This Row],[Transaction Date]])</f>
        <v>2024</v>
      </c>
      <c r="K5148" t="str">
        <f>TEXT(spending_patterns_detailed[[#This Row],[Transaction Date]],"mmm")</f>
        <v>Mar</v>
      </c>
      <c r="L51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49" spans="1:13" x14ac:dyDescent="0.4">
      <c r="A5149" t="s">
        <v>39</v>
      </c>
      <c r="B5149" t="s">
        <v>46</v>
      </c>
      <c r="C5149" t="s">
        <v>47</v>
      </c>
      <c r="D5149">
        <v>4</v>
      </c>
      <c r="E5149">
        <v>3.37</v>
      </c>
      <c r="F5149">
        <v>13.49</v>
      </c>
      <c r="G5149" t="s">
        <v>38</v>
      </c>
      <c r="H5149" t="s">
        <v>41</v>
      </c>
      <c r="I5149" s="1">
        <v>45363</v>
      </c>
      <c r="J5149">
        <f>YEAR(spending_patterns_detailed[[#This Row],[Transaction Date]])</f>
        <v>2024</v>
      </c>
      <c r="K5149" t="str">
        <f>TEXT(spending_patterns_detailed[[#This Row],[Transaction Date]],"mmm")</f>
        <v>Mar</v>
      </c>
      <c r="L51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50" spans="1:13" x14ac:dyDescent="0.4">
      <c r="A5150" t="s">
        <v>274</v>
      </c>
      <c r="B5150" t="s">
        <v>36</v>
      </c>
      <c r="C5150" t="s">
        <v>76</v>
      </c>
      <c r="D5150">
        <v>1</v>
      </c>
      <c r="E5150">
        <v>42.7</v>
      </c>
      <c r="F5150">
        <v>42.7</v>
      </c>
      <c r="G5150" t="s">
        <v>38</v>
      </c>
      <c r="H5150" t="s">
        <v>41</v>
      </c>
      <c r="I5150" s="1">
        <v>45508</v>
      </c>
      <c r="J5150">
        <f>YEAR(spending_patterns_detailed[[#This Row],[Transaction Date]])</f>
        <v>2024</v>
      </c>
      <c r="K5150" t="str">
        <f>TEXT(spending_patterns_detailed[[#This Row],[Transaction Date]],"mmm")</f>
        <v>Aug</v>
      </c>
      <c r="L51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51" spans="1:13" x14ac:dyDescent="0.4">
      <c r="A5151" t="s">
        <v>180</v>
      </c>
      <c r="B5151" t="s">
        <v>36</v>
      </c>
      <c r="C5151" t="s">
        <v>76</v>
      </c>
      <c r="D5151">
        <v>1</v>
      </c>
      <c r="E5151">
        <v>15.6</v>
      </c>
      <c r="F5151">
        <v>15.6</v>
      </c>
      <c r="G5151" t="s">
        <v>21</v>
      </c>
      <c r="H5151" t="s">
        <v>17</v>
      </c>
      <c r="I5151" s="1">
        <v>45479</v>
      </c>
      <c r="J5151">
        <f>YEAR(spending_patterns_detailed[[#This Row],[Transaction Date]])</f>
        <v>2024</v>
      </c>
      <c r="K5151" t="str">
        <f>TEXT(spending_patterns_detailed[[#This Row],[Transaction Date]],"mmm")</f>
        <v>Jul</v>
      </c>
      <c r="L51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52" spans="1:13" x14ac:dyDescent="0.4">
      <c r="A5152" t="s">
        <v>156</v>
      </c>
      <c r="B5152" t="s">
        <v>49</v>
      </c>
      <c r="C5152" t="s">
        <v>163</v>
      </c>
      <c r="D5152">
        <v>2</v>
      </c>
      <c r="E5152">
        <v>45.15</v>
      </c>
      <c r="F5152">
        <v>90.3</v>
      </c>
      <c r="G5152" t="s">
        <v>12</v>
      </c>
      <c r="H5152" t="s">
        <v>41</v>
      </c>
      <c r="I5152" s="1">
        <v>45297</v>
      </c>
      <c r="J5152">
        <f>YEAR(spending_patterns_detailed[[#This Row],[Transaction Date]])</f>
        <v>2024</v>
      </c>
      <c r="K5152" t="str">
        <f>TEXT(spending_patterns_detailed[[#This Row],[Transaction Date]],"mmm")</f>
        <v>Jan</v>
      </c>
      <c r="L51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53" spans="1:13" x14ac:dyDescent="0.4">
      <c r="A5153" t="s">
        <v>220</v>
      </c>
      <c r="B5153" t="s">
        <v>56</v>
      </c>
      <c r="C5153" t="s">
        <v>66</v>
      </c>
      <c r="D5153">
        <v>2</v>
      </c>
      <c r="E5153">
        <v>32.590000000000003</v>
      </c>
      <c r="F5153">
        <v>65.17</v>
      </c>
      <c r="G5153" t="s">
        <v>25</v>
      </c>
      <c r="H5153" t="s">
        <v>17</v>
      </c>
      <c r="I5153" s="1">
        <v>45636</v>
      </c>
      <c r="J5153">
        <f>YEAR(spending_patterns_detailed[[#This Row],[Transaction Date]])</f>
        <v>2024</v>
      </c>
      <c r="K5153" t="str">
        <f>TEXT(spending_patterns_detailed[[#This Row],[Transaction Date]],"mmm")</f>
        <v>Dec</v>
      </c>
      <c r="L51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54" spans="1:13" x14ac:dyDescent="0.4">
      <c r="A5154" t="s">
        <v>122</v>
      </c>
      <c r="B5154" t="s">
        <v>100</v>
      </c>
      <c r="C5154" t="s">
        <v>130</v>
      </c>
      <c r="D5154">
        <v>1</v>
      </c>
      <c r="E5154">
        <v>6.56</v>
      </c>
      <c r="F5154">
        <v>6.56</v>
      </c>
      <c r="G5154" t="s">
        <v>38</v>
      </c>
      <c r="H5154" t="s">
        <v>13</v>
      </c>
      <c r="I5154" s="1">
        <v>45392</v>
      </c>
      <c r="J5154">
        <f>YEAR(spending_patterns_detailed[[#This Row],[Transaction Date]])</f>
        <v>2024</v>
      </c>
      <c r="K5154" t="str">
        <f>TEXT(spending_patterns_detailed[[#This Row],[Transaction Date]],"mmm")</f>
        <v>Apr</v>
      </c>
      <c r="L51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55" spans="1:13" x14ac:dyDescent="0.4">
      <c r="A5155" t="s">
        <v>199</v>
      </c>
      <c r="B5155" t="s">
        <v>15</v>
      </c>
      <c r="C5155" t="s">
        <v>16</v>
      </c>
      <c r="D5155">
        <v>4</v>
      </c>
      <c r="E5155">
        <v>59.94</v>
      </c>
      <c r="F5155">
        <v>239.78</v>
      </c>
      <c r="G5155" t="s">
        <v>38</v>
      </c>
      <c r="H5155" t="s">
        <v>13</v>
      </c>
      <c r="I5155" s="1">
        <v>45515</v>
      </c>
      <c r="J5155">
        <f>YEAR(spending_patterns_detailed[[#This Row],[Transaction Date]])</f>
        <v>2024</v>
      </c>
      <c r="K5155" t="str">
        <f>TEXT(spending_patterns_detailed[[#This Row],[Transaction Date]],"mmm")</f>
        <v>Aug</v>
      </c>
      <c r="L51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56" spans="1:13" x14ac:dyDescent="0.4">
      <c r="A5156" t="s">
        <v>247</v>
      </c>
      <c r="B5156" t="s">
        <v>70</v>
      </c>
      <c r="C5156" t="s">
        <v>73</v>
      </c>
      <c r="D5156">
        <v>5</v>
      </c>
      <c r="E5156">
        <v>49.5</v>
      </c>
      <c r="F5156">
        <v>247.51</v>
      </c>
      <c r="G5156" t="s">
        <v>12</v>
      </c>
      <c r="H5156" t="s">
        <v>17</v>
      </c>
      <c r="I5156" s="1">
        <v>45529</v>
      </c>
      <c r="J5156">
        <f>YEAR(spending_patterns_detailed[[#This Row],[Transaction Date]])</f>
        <v>2024</v>
      </c>
      <c r="K5156" t="str">
        <f>TEXT(spending_patterns_detailed[[#This Row],[Transaction Date]],"mmm")</f>
        <v>Aug</v>
      </c>
      <c r="L51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57" spans="1:13" x14ac:dyDescent="0.4">
      <c r="A5157" t="s">
        <v>81</v>
      </c>
      <c r="B5157" t="s">
        <v>49</v>
      </c>
      <c r="C5157" t="s">
        <v>112</v>
      </c>
      <c r="D5157">
        <v>3</v>
      </c>
      <c r="E5157">
        <v>33.590000000000003</v>
      </c>
      <c r="F5157">
        <v>100.78</v>
      </c>
      <c r="G5157" t="s">
        <v>12</v>
      </c>
      <c r="H5157" t="s">
        <v>13</v>
      </c>
      <c r="I5157" s="1">
        <v>44958</v>
      </c>
      <c r="J5157">
        <f>YEAR(spending_patterns_detailed[[#This Row],[Transaction Date]])</f>
        <v>2023</v>
      </c>
      <c r="K5157" t="str">
        <f>TEXT(spending_patterns_detailed[[#This Row],[Transaction Date]],"mmm")</f>
        <v>Feb</v>
      </c>
      <c r="L51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58" spans="1:13" x14ac:dyDescent="0.4">
      <c r="A5158" t="s">
        <v>203</v>
      </c>
      <c r="B5158" t="s">
        <v>31</v>
      </c>
      <c r="C5158" t="s">
        <v>94</v>
      </c>
      <c r="D5158">
        <v>1</v>
      </c>
      <c r="E5158">
        <v>32.69</v>
      </c>
      <c r="F5158">
        <v>32.69</v>
      </c>
      <c r="G5158" t="s">
        <v>38</v>
      </c>
      <c r="H5158" t="s">
        <v>41</v>
      </c>
      <c r="I5158" s="1">
        <v>45254</v>
      </c>
      <c r="J5158">
        <f>YEAR(spending_patterns_detailed[[#This Row],[Transaction Date]])</f>
        <v>2023</v>
      </c>
      <c r="K5158" t="str">
        <f>TEXT(spending_patterns_detailed[[#This Row],[Transaction Date]],"mmm")</f>
        <v>Nov</v>
      </c>
      <c r="L51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59" spans="1:13" x14ac:dyDescent="0.4">
      <c r="A5159" t="s">
        <v>198</v>
      </c>
      <c r="B5159" t="s">
        <v>46</v>
      </c>
      <c r="C5159" t="s">
        <v>162</v>
      </c>
      <c r="D5159">
        <v>4</v>
      </c>
      <c r="E5159">
        <v>4.6900000000000004</v>
      </c>
      <c r="F5159">
        <v>18.75</v>
      </c>
      <c r="G5159" t="s">
        <v>21</v>
      </c>
      <c r="H5159" t="s">
        <v>13</v>
      </c>
      <c r="I5159" s="1">
        <v>45434</v>
      </c>
      <c r="J5159">
        <f>YEAR(spending_patterns_detailed[[#This Row],[Transaction Date]])</f>
        <v>2024</v>
      </c>
      <c r="K5159" t="str">
        <f>TEXT(spending_patterns_detailed[[#This Row],[Transaction Date]],"mmm")</f>
        <v>May</v>
      </c>
      <c r="L51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60" spans="1:13" x14ac:dyDescent="0.4">
      <c r="A5160" t="s">
        <v>26</v>
      </c>
      <c r="B5160" t="s">
        <v>61</v>
      </c>
      <c r="C5160" t="s">
        <v>62</v>
      </c>
      <c r="D5160">
        <v>1</v>
      </c>
      <c r="E5160">
        <v>290.64</v>
      </c>
      <c r="F5160">
        <v>290.64</v>
      </c>
      <c r="G5160" t="s">
        <v>25</v>
      </c>
      <c r="H5160" t="s">
        <v>41</v>
      </c>
      <c r="I5160" s="1">
        <v>45521</v>
      </c>
      <c r="J5160">
        <f>YEAR(spending_patterns_detailed[[#This Row],[Transaction Date]])</f>
        <v>2024</v>
      </c>
      <c r="K5160" t="str">
        <f>TEXT(spending_patterns_detailed[[#This Row],[Transaction Date]],"mmm")</f>
        <v>Aug</v>
      </c>
      <c r="L51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61" spans="1:13" x14ac:dyDescent="0.4">
      <c r="A5161" t="s">
        <v>159</v>
      </c>
      <c r="B5161" t="s">
        <v>61</v>
      </c>
      <c r="C5161" t="s">
        <v>62</v>
      </c>
      <c r="D5161">
        <v>1</v>
      </c>
      <c r="E5161">
        <v>161.58000000000001</v>
      </c>
      <c r="F5161">
        <v>161.58000000000001</v>
      </c>
      <c r="G5161" t="s">
        <v>12</v>
      </c>
      <c r="H5161" t="s">
        <v>13</v>
      </c>
      <c r="I5161" s="1">
        <v>45431</v>
      </c>
      <c r="J5161">
        <f>YEAR(spending_patterns_detailed[[#This Row],[Transaction Date]])</f>
        <v>2024</v>
      </c>
      <c r="K5161" t="str">
        <f>TEXT(spending_patterns_detailed[[#This Row],[Transaction Date]],"mmm")</f>
        <v>May</v>
      </c>
      <c r="L51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62" spans="1:13" x14ac:dyDescent="0.4">
      <c r="A5162" t="s">
        <v>177</v>
      </c>
      <c r="B5162" t="s">
        <v>19</v>
      </c>
      <c r="C5162" t="s">
        <v>20</v>
      </c>
      <c r="D5162">
        <v>1</v>
      </c>
      <c r="E5162">
        <v>57.38</v>
      </c>
      <c r="F5162">
        <v>57.38</v>
      </c>
      <c r="G5162" t="s">
        <v>21</v>
      </c>
      <c r="H5162" t="s">
        <v>41</v>
      </c>
      <c r="I5162" s="1">
        <v>45537</v>
      </c>
      <c r="J5162">
        <f>YEAR(spending_patterns_detailed[[#This Row],[Transaction Date]])</f>
        <v>2024</v>
      </c>
      <c r="K5162" t="str">
        <f>TEXT(spending_patterns_detailed[[#This Row],[Transaction Date]],"mmm")</f>
        <v>Sep</v>
      </c>
      <c r="L51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63" spans="1:13" x14ac:dyDescent="0.4">
      <c r="A5163" t="s">
        <v>65</v>
      </c>
      <c r="B5163" t="s">
        <v>23</v>
      </c>
      <c r="C5163" t="s">
        <v>143</v>
      </c>
      <c r="D5163">
        <v>2</v>
      </c>
      <c r="E5163">
        <v>107.02</v>
      </c>
      <c r="F5163">
        <v>214.05</v>
      </c>
      <c r="G5163" t="s">
        <v>21</v>
      </c>
      <c r="H5163" t="s">
        <v>41</v>
      </c>
      <c r="I5163" s="1">
        <v>45558</v>
      </c>
      <c r="J5163">
        <f>YEAR(spending_patterns_detailed[[#This Row],[Transaction Date]])</f>
        <v>2024</v>
      </c>
      <c r="K5163" t="str">
        <f>TEXT(spending_patterns_detailed[[#This Row],[Transaction Date]],"mmm")</f>
        <v>Sep</v>
      </c>
      <c r="L51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64" spans="1:13" x14ac:dyDescent="0.4">
      <c r="A5164" t="s">
        <v>215</v>
      </c>
      <c r="B5164" t="s">
        <v>15</v>
      </c>
      <c r="C5164" t="s">
        <v>135</v>
      </c>
      <c r="D5164">
        <v>1</v>
      </c>
      <c r="E5164">
        <v>7.13</v>
      </c>
      <c r="F5164">
        <v>7.13</v>
      </c>
      <c r="G5164" t="s">
        <v>21</v>
      </c>
      <c r="H5164" t="s">
        <v>13</v>
      </c>
      <c r="I5164" s="1">
        <v>45525</v>
      </c>
      <c r="J5164">
        <f>YEAR(spending_patterns_detailed[[#This Row],[Transaction Date]])</f>
        <v>2024</v>
      </c>
      <c r="K5164" t="str">
        <f>TEXT(spending_patterns_detailed[[#This Row],[Transaction Date]],"mmm")</f>
        <v>Aug</v>
      </c>
      <c r="L51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65" spans="1:13" x14ac:dyDescent="0.4">
      <c r="A5165" t="s">
        <v>169</v>
      </c>
      <c r="B5165" t="s">
        <v>100</v>
      </c>
      <c r="C5165" t="s">
        <v>189</v>
      </c>
      <c r="D5165">
        <v>1</v>
      </c>
      <c r="E5165">
        <v>53.19</v>
      </c>
      <c r="F5165">
        <v>53.19</v>
      </c>
      <c r="G5165" t="s">
        <v>25</v>
      </c>
      <c r="H5165" t="s">
        <v>41</v>
      </c>
      <c r="I5165" s="1">
        <v>45057</v>
      </c>
      <c r="J5165">
        <f>YEAR(spending_patterns_detailed[[#This Row],[Transaction Date]])</f>
        <v>2023</v>
      </c>
      <c r="K5165" t="str">
        <f>TEXT(spending_patterns_detailed[[#This Row],[Transaction Date]],"mmm")</f>
        <v>May</v>
      </c>
      <c r="L51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66" spans="1:13" x14ac:dyDescent="0.4">
      <c r="A5166" t="s">
        <v>264</v>
      </c>
      <c r="B5166" t="s">
        <v>27</v>
      </c>
      <c r="C5166" t="s">
        <v>54</v>
      </c>
      <c r="D5166">
        <v>4</v>
      </c>
      <c r="E5166">
        <v>185.93</v>
      </c>
      <c r="F5166">
        <v>743.71</v>
      </c>
      <c r="G5166" t="s">
        <v>25</v>
      </c>
      <c r="H5166" t="s">
        <v>17</v>
      </c>
      <c r="I5166" s="1">
        <v>45148</v>
      </c>
      <c r="J5166">
        <f>YEAR(spending_patterns_detailed[[#This Row],[Transaction Date]])</f>
        <v>2023</v>
      </c>
      <c r="K5166" t="str">
        <f>TEXT(spending_patterns_detailed[[#This Row],[Transaction Date]],"mmm")</f>
        <v>Aug</v>
      </c>
      <c r="L51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67" spans="1:13" x14ac:dyDescent="0.4">
      <c r="A5167" t="s">
        <v>182</v>
      </c>
      <c r="B5167" t="s">
        <v>100</v>
      </c>
      <c r="C5167" t="s">
        <v>101</v>
      </c>
      <c r="D5167">
        <v>1</v>
      </c>
      <c r="E5167">
        <v>11.82</v>
      </c>
      <c r="F5167">
        <v>11.82</v>
      </c>
      <c r="G5167" t="s">
        <v>12</v>
      </c>
      <c r="H5167" t="s">
        <v>13</v>
      </c>
      <c r="I5167" s="1">
        <v>45608</v>
      </c>
      <c r="J5167">
        <f>YEAR(spending_patterns_detailed[[#This Row],[Transaction Date]])</f>
        <v>2024</v>
      </c>
      <c r="K5167" t="str">
        <f>TEXT(spending_patterns_detailed[[#This Row],[Transaction Date]],"mmm")</f>
        <v>Nov</v>
      </c>
      <c r="L51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68" spans="1:13" x14ac:dyDescent="0.4">
      <c r="A5168" t="s">
        <v>118</v>
      </c>
      <c r="B5168" t="s">
        <v>100</v>
      </c>
      <c r="C5168" t="s">
        <v>101</v>
      </c>
      <c r="D5168">
        <v>1</v>
      </c>
      <c r="E5168">
        <v>11.87</v>
      </c>
      <c r="F5168">
        <v>11.87</v>
      </c>
      <c r="G5168" t="s">
        <v>25</v>
      </c>
      <c r="H5168" t="s">
        <v>13</v>
      </c>
      <c r="I5168" s="1">
        <v>45215</v>
      </c>
      <c r="J5168">
        <f>YEAR(spending_patterns_detailed[[#This Row],[Transaction Date]])</f>
        <v>2023</v>
      </c>
      <c r="K5168" t="str">
        <f>TEXT(spending_patterns_detailed[[#This Row],[Transaction Date]],"mmm")</f>
        <v>Oct</v>
      </c>
      <c r="L51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69" spans="1:13" x14ac:dyDescent="0.4">
      <c r="A5169" t="s">
        <v>86</v>
      </c>
      <c r="B5169" t="s">
        <v>36</v>
      </c>
      <c r="C5169" t="s">
        <v>37</v>
      </c>
      <c r="D5169">
        <v>1</v>
      </c>
      <c r="E5169">
        <v>279.49</v>
      </c>
      <c r="F5169">
        <v>279.49</v>
      </c>
      <c r="G5169" t="s">
        <v>38</v>
      </c>
      <c r="H5169" t="s">
        <v>17</v>
      </c>
      <c r="I5169" s="1">
        <v>45500</v>
      </c>
      <c r="J5169">
        <f>YEAR(spending_patterns_detailed[[#This Row],[Transaction Date]])</f>
        <v>2024</v>
      </c>
      <c r="K5169" t="str">
        <f>TEXT(spending_patterns_detailed[[#This Row],[Transaction Date]],"mmm")</f>
        <v>Jul</v>
      </c>
      <c r="L51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70" spans="1:13" x14ac:dyDescent="0.4">
      <c r="A5170" t="s">
        <v>227</v>
      </c>
      <c r="B5170" t="s">
        <v>56</v>
      </c>
      <c r="C5170" t="s">
        <v>165</v>
      </c>
      <c r="D5170">
        <v>5</v>
      </c>
      <c r="E5170">
        <v>1009.72</v>
      </c>
      <c r="F5170">
        <v>5048.6000000000004</v>
      </c>
      <c r="G5170" t="s">
        <v>25</v>
      </c>
      <c r="H5170" t="s">
        <v>13</v>
      </c>
      <c r="I5170" s="1">
        <v>45617</v>
      </c>
      <c r="J5170">
        <f>YEAR(spending_patterns_detailed[[#This Row],[Transaction Date]])</f>
        <v>2024</v>
      </c>
      <c r="K5170" t="str">
        <f>TEXT(spending_patterns_detailed[[#This Row],[Transaction Date]],"mmm")</f>
        <v>Nov</v>
      </c>
      <c r="L51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1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171" spans="1:13" x14ac:dyDescent="0.4">
      <c r="A5171" t="s">
        <v>116</v>
      </c>
      <c r="B5171" t="s">
        <v>27</v>
      </c>
      <c r="C5171" t="s">
        <v>28</v>
      </c>
      <c r="D5171">
        <v>1</v>
      </c>
      <c r="E5171">
        <v>33.46</v>
      </c>
      <c r="F5171">
        <v>33.46</v>
      </c>
      <c r="G5171" t="s">
        <v>25</v>
      </c>
      <c r="H5171" t="s">
        <v>13</v>
      </c>
      <c r="I5171" s="1">
        <v>45388</v>
      </c>
      <c r="J5171">
        <f>YEAR(spending_patterns_detailed[[#This Row],[Transaction Date]])</f>
        <v>2024</v>
      </c>
      <c r="K5171" t="str">
        <f>TEXT(spending_patterns_detailed[[#This Row],[Transaction Date]],"mmm")</f>
        <v>Apr</v>
      </c>
      <c r="L51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72" spans="1:13" x14ac:dyDescent="0.4">
      <c r="A5172" t="s">
        <v>250</v>
      </c>
      <c r="B5172" t="s">
        <v>31</v>
      </c>
      <c r="C5172" t="s">
        <v>80</v>
      </c>
      <c r="D5172">
        <v>1</v>
      </c>
      <c r="E5172">
        <v>6.48</v>
      </c>
      <c r="F5172">
        <v>6.48</v>
      </c>
      <c r="G5172" t="s">
        <v>25</v>
      </c>
      <c r="H5172" t="s">
        <v>17</v>
      </c>
      <c r="I5172" s="1">
        <v>44978</v>
      </c>
      <c r="J5172">
        <f>YEAR(spending_patterns_detailed[[#This Row],[Transaction Date]])</f>
        <v>2023</v>
      </c>
      <c r="K5172" t="str">
        <f>TEXT(spending_patterns_detailed[[#This Row],[Transaction Date]],"mmm")</f>
        <v>Feb</v>
      </c>
      <c r="L51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73" spans="1:13" x14ac:dyDescent="0.4">
      <c r="A5173" t="s">
        <v>192</v>
      </c>
      <c r="B5173" t="s">
        <v>19</v>
      </c>
      <c r="C5173" t="s">
        <v>107</v>
      </c>
      <c r="D5173">
        <v>1</v>
      </c>
      <c r="E5173">
        <v>195.05</v>
      </c>
      <c r="F5173">
        <v>195.05</v>
      </c>
      <c r="G5173" t="s">
        <v>21</v>
      </c>
      <c r="H5173" t="s">
        <v>41</v>
      </c>
      <c r="I5173" s="1">
        <v>45555</v>
      </c>
      <c r="J5173">
        <f>YEAR(spending_patterns_detailed[[#This Row],[Transaction Date]])</f>
        <v>2024</v>
      </c>
      <c r="K5173" t="str">
        <f>TEXT(spending_patterns_detailed[[#This Row],[Transaction Date]],"mmm")</f>
        <v>Sep</v>
      </c>
      <c r="L51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74" spans="1:13" x14ac:dyDescent="0.4">
      <c r="A5174" t="s">
        <v>42</v>
      </c>
      <c r="B5174" t="s">
        <v>27</v>
      </c>
      <c r="C5174" t="s">
        <v>40</v>
      </c>
      <c r="D5174">
        <v>5</v>
      </c>
      <c r="E5174">
        <v>54.15</v>
      </c>
      <c r="F5174">
        <v>270.74</v>
      </c>
      <c r="G5174" t="s">
        <v>21</v>
      </c>
      <c r="H5174" t="s">
        <v>17</v>
      </c>
      <c r="I5174" s="1">
        <v>45007</v>
      </c>
      <c r="J5174">
        <f>YEAR(spending_patterns_detailed[[#This Row],[Transaction Date]])</f>
        <v>2023</v>
      </c>
      <c r="K5174" t="str">
        <f>TEXT(spending_patterns_detailed[[#This Row],[Transaction Date]],"mmm")</f>
        <v>Mar</v>
      </c>
      <c r="L51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75" spans="1:13" x14ac:dyDescent="0.4">
      <c r="A5175" t="s">
        <v>83</v>
      </c>
      <c r="B5175" t="s">
        <v>31</v>
      </c>
      <c r="C5175" t="s">
        <v>80</v>
      </c>
      <c r="D5175">
        <v>1</v>
      </c>
      <c r="E5175">
        <v>4.53</v>
      </c>
      <c r="F5175">
        <v>4.53</v>
      </c>
      <c r="G5175" t="s">
        <v>21</v>
      </c>
      <c r="H5175" t="s">
        <v>41</v>
      </c>
      <c r="I5175" s="1">
        <v>44980</v>
      </c>
      <c r="J5175">
        <f>YEAR(spending_patterns_detailed[[#This Row],[Transaction Date]])</f>
        <v>2023</v>
      </c>
      <c r="K5175" t="str">
        <f>TEXT(spending_patterns_detailed[[#This Row],[Transaction Date]],"mmm")</f>
        <v>Feb</v>
      </c>
      <c r="L51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76" spans="1:13" x14ac:dyDescent="0.4">
      <c r="A5176" t="s">
        <v>132</v>
      </c>
      <c r="B5176" t="s">
        <v>31</v>
      </c>
      <c r="C5176" t="s">
        <v>94</v>
      </c>
      <c r="D5176">
        <v>1</v>
      </c>
      <c r="E5176">
        <v>32.49</v>
      </c>
      <c r="F5176">
        <v>32.49</v>
      </c>
      <c r="G5176" t="s">
        <v>25</v>
      </c>
      <c r="H5176" t="s">
        <v>41</v>
      </c>
      <c r="I5176" s="1">
        <v>45590</v>
      </c>
      <c r="J5176">
        <f>YEAR(spending_patterns_detailed[[#This Row],[Transaction Date]])</f>
        <v>2024</v>
      </c>
      <c r="K5176" t="str">
        <f>TEXT(spending_patterns_detailed[[#This Row],[Transaction Date]],"mmm")</f>
        <v>Oct</v>
      </c>
      <c r="L51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77" spans="1:13" x14ac:dyDescent="0.4">
      <c r="A5177" t="s">
        <v>137</v>
      </c>
      <c r="B5177" t="s">
        <v>61</v>
      </c>
      <c r="C5177" t="s">
        <v>78</v>
      </c>
      <c r="D5177">
        <v>1</v>
      </c>
      <c r="E5177">
        <v>816.58</v>
      </c>
      <c r="F5177">
        <v>816.58</v>
      </c>
      <c r="G5177" t="s">
        <v>21</v>
      </c>
      <c r="H5177" t="s">
        <v>13</v>
      </c>
      <c r="I5177" s="1">
        <v>45267</v>
      </c>
      <c r="J5177">
        <f>YEAR(spending_patterns_detailed[[#This Row],[Transaction Date]])</f>
        <v>2023</v>
      </c>
      <c r="K5177" t="str">
        <f>TEXT(spending_patterns_detailed[[#This Row],[Transaction Date]],"mmm")</f>
        <v>Dec</v>
      </c>
      <c r="L51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78" spans="1:13" x14ac:dyDescent="0.4">
      <c r="A5178" t="s">
        <v>140</v>
      </c>
      <c r="B5178" t="s">
        <v>70</v>
      </c>
      <c r="C5178" t="s">
        <v>73</v>
      </c>
      <c r="D5178">
        <v>5</v>
      </c>
      <c r="E5178">
        <v>51.1</v>
      </c>
      <c r="F5178">
        <v>255.51</v>
      </c>
      <c r="G5178" t="s">
        <v>12</v>
      </c>
      <c r="H5178" t="s">
        <v>17</v>
      </c>
      <c r="I5178" s="1">
        <v>45621</v>
      </c>
      <c r="J5178">
        <f>YEAR(spending_patterns_detailed[[#This Row],[Transaction Date]])</f>
        <v>2024</v>
      </c>
      <c r="K5178" t="str">
        <f>TEXT(spending_patterns_detailed[[#This Row],[Transaction Date]],"mmm")</f>
        <v>Nov</v>
      </c>
      <c r="L51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79" spans="1:13" x14ac:dyDescent="0.4">
      <c r="A5179" t="s">
        <v>158</v>
      </c>
      <c r="B5179" t="s">
        <v>27</v>
      </c>
      <c r="C5179" t="s">
        <v>28</v>
      </c>
      <c r="D5179">
        <v>5</v>
      </c>
      <c r="E5179">
        <v>10.6</v>
      </c>
      <c r="F5179">
        <v>53</v>
      </c>
      <c r="G5179" t="s">
        <v>12</v>
      </c>
      <c r="H5179" t="s">
        <v>13</v>
      </c>
      <c r="I5179" s="1">
        <v>45567</v>
      </c>
      <c r="J5179">
        <f>YEAR(spending_patterns_detailed[[#This Row],[Transaction Date]])</f>
        <v>2024</v>
      </c>
      <c r="K5179" t="str">
        <f>TEXT(spending_patterns_detailed[[#This Row],[Transaction Date]],"mmm")</f>
        <v>Oct</v>
      </c>
      <c r="L51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80" spans="1:13" x14ac:dyDescent="0.4">
      <c r="A5180" t="s">
        <v>242</v>
      </c>
      <c r="B5180" t="s">
        <v>70</v>
      </c>
      <c r="C5180" t="s">
        <v>110</v>
      </c>
      <c r="D5180">
        <v>1</v>
      </c>
      <c r="E5180">
        <v>2.99</v>
      </c>
      <c r="F5180">
        <v>2.99</v>
      </c>
      <c r="G5180" t="s">
        <v>25</v>
      </c>
      <c r="H5180" t="s">
        <v>17</v>
      </c>
      <c r="I5180" s="1">
        <v>45635</v>
      </c>
      <c r="J5180">
        <f>YEAR(spending_patterns_detailed[[#This Row],[Transaction Date]])</f>
        <v>2024</v>
      </c>
      <c r="K5180" t="str">
        <f>TEXT(spending_patterns_detailed[[#This Row],[Transaction Date]],"mmm")</f>
        <v>Dec</v>
      </c>
      <c r="L51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81" spans="1:13" x14ac:dyDescent="0.4">
      <c r="A5181" t="s">
        <v>138</v>
      </c>
      <c r="B5181" t="s">
        <v>100</v>
      </c>
      <c r="C5181" t="s">
        <v>189</v>
      </c>
      <c r="D5181">
        <v>1</v>
      </c>
      <c r="E5181">
        <v>35.229999999999997</v>
      </c>
      <c r="F5181">
        <v>35.229999999999997</v>
      </c>
      <c r="G5181" t="s">
        <v>12</v>
      </c>
      <c r="H5181" t="s">
        <v>17</v>
      </c>
      <c r="I5181" s="1">
        <v>45210</v>
      </c>
      <c r="J5181">
        <f>YEAR(spending_patterns_detailed[[#This Row],[Transaction Date]])</f>
        <v>2023</v>
      </c>
      <c r="K5181" t="str">
        <f>TEXT(spending_patterns_detailed[[#This Row],[Transaction Date]],"mmm")</f>
        <v>Oct</v>
      </c>
      <c r="L51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82" spans="1:13" x14ac:dyDescent="0.4">
      <c r="A5182" t="s">
        <v>217</v>
      </c>
      <c r="B5182" t="s">
        <v>31</v>
      </c>
      <c r="C5182" t="s">
        <v>80</v>
      </c>
      <c r="D5182">
        <v>1</v>
      </c>
      <c r="E5182">
        <v>2.75</v>
      </c>
      <c r="F5182">
        <v>2.75</v>
      </c>
      <c r="G5182" t="s">
        <v>25</v>
      </c>
      <c r="H5182" t="s">
        <v>41</v>
      </c>
      <c r="I5182" s="1">
        <v>45306</v>
      </c>
      <c r="J5182">
        <f>YEAR(spending_patterns_detailed[[#This Row],[Transaction Date]])</f>
        <v>2024</v>
      </c>
      <c r="K5182" t="str">
        <f>TEXT(spending_patterns_detailed[[#This Row],[Transaction Date]],"mmm")</f>
        <v>Jan</v>
      </c>
      <c r="L51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83" spans="1:13" x14ac:dyDescent="0.4">
      <c r="A5183" t="s">
        <v>148</v>
      </c>
      <c r="B5183" t="s">
        <v>23</v>
      </c>
      <c r="C5183" t="s">
        <v>143</v>
      </c>
      <c r="D5183">
        <v>3</v>
      </c>
      <c r="E5183">
        <v>337.69</v>
      </c>
      <c r="F5183">
        <v>1013.08</v>
      </c>
      <c r="G5183" t="s">
        <v>25</v>
      </c>
      <c r="H5183" t="s">
        <v>41</v>
      </c>
      <c r="I5183" s="1">
        <v>45366</v>
      </c>
      <c r="J5183">
        <f>YEAR(spending_patterns_detailed[[#This Row],[Transaction Date]])</f>
        <v>2024</v>
      </c>
      <c r="K5183" t="str">
        <f>TEXT(spending_patterns_detailed[[#This Row],[Transaction Date]],"mmm")</f>
        <v>Mar</v>
      </c>
      <c r="L51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184" spans="1:13" x14ac:dyDescent="0.4">
      <c r="A5184" t="s">
        <v>217</v>
      </c>
      <c r="B5184" t="s">
        <v>70</v>
      </c>
      <c r="C5184" t="s">
        <v>73</v>
      </c>
      <c r="D5184">
        <v>5</v>
      </c>
      <c r="E5184">
        <v>15.13</v>
      </c>
      <c r="F5184">
        <v>75.64</v>
      </c>
      <c r="G5184" t="s">
        <v>25</v>
      </c>
      <c r="H5184" t="s">
        <v>17</v>
      </c>
      <c r="I5184" s="1">
        <v>45500</v>
      </c>
      <c r="J5184">
        <f>YEAR(spending_patterns_detailed[[#This Row],[Transaction Date]])</f>
        <v>2024</v>
      </c>
      <c r="K5184" t="str">
        <f>TEXT(spending_patterns_detailed[[#This Row],[Transaction Date]],"mmm")</f>
        <v>Jul</v>
      </c>
      <c r="L51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85" spans="1:13" x14ac:dyDescent="0.4">
      <c r="A5185" t="s">
        <v>176</v>
      </c>
      <c r="B5185" t="s">
        <v>15</v>
      </c>
      <c r="C5185" t="s">
        <v>151</v>
      </c>
      <c r="D5185">
        <v>2</v>
      </c>
      <c r="E5185">
        <v>177.01</v>
      </c>
      <c r="F5185">
        <v>354.02</v>
      </c>
      <c r="G5185" t="s">
        <v>38</v>
      </c>
      <c r="H5185" t="s">
        <v>41</v>
      </c>
      <c r="I5185" s="1">
        <v>45289</v>
      </c>
      <c r="J5185">
        <f>YEAR(spending_patterns_detailed[[#This Row],[Transaction Date]])</f>
        <v>2023</v>
      </c>
      <c r="K5185" t="str">
        <f>TEXT(spending_patterns_detailed[[#This Row],[Transaction Date]],"mmm")</f>
        <v>Dec</v>
      </c>
      <c r="L51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86" spans="1:13" x14ac:dyDescent="0.4">
      <c r="A5186" t="s">
        <v>35</v>
      </c>
      <c r="B5186" t="s">
        <v>15</v>
      </c>
      <c r="C5186" t="s">
        <v>135</v>
      </c>
      <c r="D5186">
        <v>3</v>
      </c>
      <c r="E5186">
        <v>19.13</v>
      </c>
      <c r="F5186">
        <v>57.39</v>
      </c>
      <c r="G5186" t="s">
        <v>12</v>
      </c>
      <c r="H5186" t="s">
        <v>17</v>
      </c>
      <c r="I5186" s="1">
        <v>45600</v>
      </c>
      <c r="J5186">
        <f>YEAR(spending_patterns_detailed[[#This Row],[Transaction Date]])</f>
        <v>2024</v>
      </c>
      <c r="K5186" t="str">
        <f>TEXT(spending_patterns_detailed[[#This Row],[Transaction Date]],"mmm")</f>
        <v>Nov</v>
      </c>
      <c r="L51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87" spans="1:13" x14ac:dyDescent="0.4">
      <c r="A5187" t="s">
        <v>260</v>
      </c>
      <c r="B5187" t="s">
        <v>49</v>
      </c>
      <c r="C5187" t="s">
        <v>112</v>
      </c>
      <c r="D5187">
        <v>3</v>
      </c>
      <c r="E5187">
        <v>85</v>
      </c>
      <c r="F5187">
        <v>255.01</v>
      </c>
      <c r="G5187" t="s">
        <v>38</v>
      </c>
      <c r="H5187" t="s">
        <v>41</v>
      </c>
      <c r="I5187" s="1">
        <v>45577</v>
      </c>
      <c r="J5187">
        <f>YEAR(spending_patterns_detailed[[#This Row],[Transaction Date]])</f>
        <v>2024</v>
      </c>
      <c r="K5187" t="str">
        <f>TEXT(spending_patterns_detailed[[#This Row],[Transaction Date]],"mmm")</f>
        <v>Oct</v>
      </c>
      <c r="L51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88" spans="1:13" x14ac:dyDescent="0.4">
      <c r="A5188" t="s">
        <v>174</v>
      </c>
      <c r="B5188" t="s">
        <v>61</v>
      </c>
      <c r="C5188" t="s">
        <v>78</v>
      </c>
      <c r="D5188">
        <v>1</v>
      </c>
      <c r="E5188">
        <v>798.87</v>
      </c>
      <c r="F5188">
        <v>798.87</v>
      </c>
      <c r="G5188" t="s">
        <v>12</v>
      </c>
      <c r="H5188" t="s">
        <v>41</v>
      </c>
      <c r="I5188" s="1">
        <v>44930</v>
      </c>
      <c r="J5188">
        <f>YEAR(spending_patterns_detailed[[#This Row],[Transaction Date]])</f>
        <v>2023</v>
      </c>
      <c r="K5188" t="str">
        <f>TEXT(spending_patterns_detailed[[#This Row],[Transaction Date]],"mmm")</f>
        <v>Jan</v>
      </c>
      <c r="L51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89" spans="1:13" x14ac:dyDescent="0.4">
      <c r="A5189" t="s">
        <v>129</v>
      </c>
      <c r="B5189" t="s">
        <v>100</v>
      </c>
      <c r="C5189" t="s">
        <v>189</v>
      </c>
      <c r="D5189">
        <v>1</v>
      </c>
      <c r="E5189">
        <v>30.06</v>
      </c>
      <c r="F5189">
        <v>30.06</v>
      </c>
      <c r="G5189" t="s">
        <v>21</v>
      </c>
      <c r="H5189" t="s">
        <v>13</v>
      </c>
      <c r="I5189" s="1">
        <v>45041</v>
      </c>
      <c r="J5189">
        <f>YEAR(spending_patterns_detailed[[#This Row],[Transaction Date]])</f>
        <v>2023</v>
      </c>
      <c r="K5189" t="str">
        <f>TEXT(spending_patterns_detailed[[#This Row],[Transaction Date]],"mmm")</f>
        <v>Apr</v>
      </c>
      <c r="L51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90" spans="1:13" x14ac:dyDescent="0.4">
      <c r="A5190" t="s">
        <v>261</v>
      </c>
      <c r="B5190" t="s">
        <v>23</v>
      </c>
      <c r="C5190" t="s">
        <v>24</v>
      </c>
      <c r="D5190">
        <v>1</v>
      </c>
      <c r="E5190">
        <v>27.37</v>
      </c>
      <c r="F5190">
        <v>27.37</v>
      </c>
      <c r="G5190" t="s">
        <v>21</v>
      </c>
      <c r="H5190" t="s">
        <v>41</v>
      </c>
      <c r="I5190" s="1">
        <v>45660</v>
      </c>
      <c r="J5190">
        <f>YEAR(spending_patterns_detailed[[#This Row],[Transaction Date]])</f>
        <v>2025</v>
      </c>
      <c r="K5190" t="str">
        <f>TEXT(spending_patterns_detailed[[#This Row],[Transaction Date]],"mmm")</f>
        <v>Jan</v>
      </c>
      <c r="L51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91" spans="1:13" x14ac:dyDescent="0.4">
      <c r="A5191" t="s">
        <v>228</v>
      </c>
      <c r="B5191" t="s">
        <v>19</v>
      </c>
      <c r="C5191" t="s">
        <v>107</v>
      </c>
      <c r="D5191">
        <v>1</v>
      </c>
      <c r="E5191">
        <v>106.11</v>
      </c>
      <c r="F5191">
        <v>106.11</v>
      </c>
      <c r="G5191" t="s">
        <v>25</v>
      </c>
      <c r="H5191" t="s">
        <v>41</v>
      </c>
      <c r="I5191" s="1">
        <v>45357</v>
      </c>
      <c r="J5191">
        <f>YEAR(spending_patterns_detailed[[#This Row],[Transaction Date]])</f>
        <v>2024</v>
      </c>
      <c r="K5191" t="str">
        <f>TEXT(spending_patterns_detailed[[#This Row],[Transaction Date]],"mmm")</f>
        <v>Mar</v>
      </c>
      <c r="L51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92" spans="1:13" x14ac:dyDescent="0.4">
      <c r="A5192" t="s">
        <v>22</v>
      </c>
      <c r="B5192" t="s">
        <v>31</v>
      </c>
      <c r="C5192" t="s">
        <v>94</v>
      </c>
      <c r="D5192">
        <v>1</v>
      </c>
      <c r="E5192">
        <v>47.73</v>
      </c>
      <c r="F5192">
        <v>47.73</v>
      </c>
      <c r="G5192" t="s">
        <v>25</v>
      </c>
      <c r="H5192" t="s">
        <v>17</v>
      </c>
      <c r="I5192" s="1">
        <v>45055</v>
      </c>
      <c r="J5192">
        <f>YEAR(spending_patterns_detailed[[#This Row],[Transaction Date]])</f>
        <v>2023</v>
      </c>
      <c r="K5192" t="str">
        <f>TEXT(spending_patterns_detailed[[#This Row],[Transaction Date]],"mmm")</f>
        <v>May</v>
      </c>
      <c r="L51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93" spans="1:13" x14ac:dyDescent="0.4">
      <c r="A5193" t="s">
        <v>150</v>
      </c>
      <c r="B5193" t="s">
        <v>15</v>
      </c>
      <c r="C5193" t="s">
        <v>151</v>
      </c>
      <c r="D5193">
        <v>5</v>
      </c>
      <c r="E5193">
        <v>107.79</v>
      </c>
      <c r="F5193">
        <v>538.94000000000005</v>
      </c>
      <c r="G5193" t="s">
        <v>12</v>
      </c>
      <c r="H5193" t="s">
        <v>41</v>
      </c>
      <c r="I5193" s="1">
        <v>45488</v>
      </c>
      <c r="J5193">
        <f>YEAR(spending_patterns_detailed[[#This Row],[Transaction Date]])</f>
        <v>2024</v>
      </c>
      <c r="K5193" t="str">
        <f>TEXT(spending_patterns_detailed[[#This Row],[Transaction Date]],"mmm")</f>
        <v>Jul</v>
      </c>
      <c r="L51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94" spans="1:13" x14ac:dyDescent="0.4">
      <c r="A5194" t="s">
        <v>123</v>
      </c>
      <c r="B5194" t="s">
        <v>10</v>
      </c>
      <c r="C5194" t="s">
        <v>68</v>
      </c>
      <c r="D5194">
        <v>5</v>
      </c>
      <c r="E5194">
        <v>16.2</v>
      </c>
      <c r="F5194">
        <v>81.02</v>
      </c>
      <c r="G5194" t="s">
        <v>38</v>
      </c>
      <c r="H5194" t="s">
        <v>41</v>
      </c>
      <c r="I5194" s="1">
        <v>45512</v>
      </c>
      <c r="J5194">
        <f>YEAR(spending_patterns_detailed[[#This Row],[Transaction Date]])</f>
        <v>2024</v>
      </c>
      <c r="K5194" t="str">
        <f>TEXT(spending_patterns_detailed[[#This Row],[Transaction Date]],"mmm")</f>
        <v>Aug</v>
      </c>
      <c r="L51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195" spans="1:13" x14ac:dyDescent="0.4">
      <c r="A5195" t="s">
        <v>117</v>
      </c>
      <c r="B5195" t="s">
        <v>19</v>
      </c>
      <c r="C5195" t="s">
        <v>52</v>
      </c>
      <c r="D5195">
        <v>1</v>
      </c>
      <c r="E5195">
        <v>132.52000000000001</v>
      </c>
      <c r="F5195">
        <v>132.52000000000001</v>
      </c>
      <c r="G5195" t="s">
        <v>12</v>
      </c>
      <c r="H5195" t="s">
        <v>17</v>
      </c>
      <c r="I5195" s="1">
        <v>45548</v>
      </c>
      <c r="J5195">
        <f>YEAR(spending_patterns_detailed[[#This Row],[Transaction Date]])</f>
        <v>2024</v>
      </c>
      <c r="K5195" t="str">
        <f>TEXT(spending_patterns_detailed[[#This Row],[Transaction Date]],"mmm")</f>
        <v>Sep</v>
      </c>
      <c r="L51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96" spans="1:13" x14ac:dyDescent="0.4">
      <c r="A5196" t="s">
        <v>237</v>
      </c>
      <c r="B5196" t="s">
        <v>61</v>
      </c>
      <c r="C5196" t="s">
        <v>82</v>
      </c>
      <c r="D5196">
        <v>1</v>
      </c>
      <c r="E5196">
        <v>390.52</v>
      </c>
      <c r="F5196">
        <v>390.52</v>
      </c>
      <c r="G5196" t="s">
        <v>38</v>
      </c>
      <c r="H5196" t="s">
        <v>17</v>
      </c>
      <c r="I5196" s="1">
        <v>45269</v>
      </c>
      <c r="J5196">
        <f>YEAR(spending_patterns_detailed[[#This Row],[Transaction Date]])</f>
        <v>2023</v>
      </c>
      <c r="K5196" t="str">
        <f>TEXT(spending_patterns_detailed[[#This Row],[Transaction Date]],"mmm")</f>
        <v>Dec</v>
      </c>
      <c r="L51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1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197" spans="1:13" x14ac:dyDescent="0.4">
      <c r="A5197" t="s">
        <v>175</v>
      </c>
      <c r="B5197" t="s">
        <v>46</v>
      </c>
      <c r="C5197" t="s">
        <v>47</v>
      </c>
      <c r="D5197">
        <v>3</v>
      </c>
      <c r="E5197">
        <v>2.48</v>
      </c>
      <c r="F5197">
        <v>7.45</v>
      </c>
      <c r="G5197" t="s">
        <v>12</v>
      </c>
      <c r="H5197" t="s">
        <v>13</v>
      </c>
      <c r="I5197" s="1">
        <v>45615</v>
      </c>
      <c r="J5197">
        <f>YEAR(spending_patterns_detailed[[#This Row],[Transaction Date]])</f>
        <v>2024</v>
      </c>
      <c r="K5197" t="str">
        <f>TEXT(spending_patterns_detailed[[#This Row],[Transaction Date]],"mmm")</f>
        <v>Nov</v>
      </c>
      <c r="L51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98" spans="1:13" x14ac:dyDescent="0.4">
      <c r="A5198" t="s">
        <v>129</v>
      </c>
      <c r="B5198" t="s">
        <v>46</v>
      </c>
      <c r="C5198" t="s">
        <v>47</v>
      </c>
      <c r="D5198">
        <v>2</v>
      </c>
      <c r="E5198">
        <v>4.18</v>
      </c>
      <c r="F5198">
        <v>8.35</v>
      </c>
      <c r="G5198" t="s">
        <v>12</v>
      </c>
      <c r="H5198" t="s">
        <v>41</v>
      </c>
      <c r="I5198" s="1">
        <v>45287</v>
      </c>
      <c r="J5198">
        <f>YEAR(spending_patterns_detailed[[#This Row],[Transaction Date]])</f>
        <v>2023</v>
      </c>
      <c r="K5198" t="str">
        <f>TEXT(spending_patterns_detailed[[#This Row],[Transaction Date]],"mmm")</f>
        <v>Dec</v>
      </c>
      <c r="L51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1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199" spans="1:13" x14ac:dyDescent="0.4">
      <c r="A5199" t="s">
        <v>116</v>
      </c>
      <c r="B5199" t="s">
        <v>36</v>
      </c>
      <c r="C5199" t="s">
        <v>76</v>
      </c>
      <c r="D5199">
        <v>1</v>
      </c>
      <c r="E5199">
        <v>12.85</v>
      </c>
      <c r="F5199">
        <v>12.85</v>
      </c>
      <c r="G5199" t="s">
        <v>12</v>
      </c>
      <c r="H5199" t="s">
        <v>13</v>
      </c>
      <c r="I5199" s="1">
        <v>44946</v>
      </c>
      <c r="J5199">
        <f>YEAR(spending_patterns_detailed[[#This Row],[Transaction Date]])</f>
        <v>2023</v>
      </c>
      <c r="K5199" t="str">
        <f>TEXT(spending_patterns_detailed[[#This Row],[Transaction Date]],"mmm")</f>
        <v>Jan</v>
      </c>
      <c r="L51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1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00" spans="1:13" x14ac:dyDescent="0.4">
      <c r="A5200" t="s">
        <v>65</v>
      </c>
      <c r="B5200" t="s">
        <v>56</v>
      </c>
      <c r="C5200" t="s">
        <v>165</v>
      </c>
      <c r="D5200">
        <v>2</v>
      </c>
      <c r="E5200">
        <v>823.48</v>
      </c>
      <c r="F5200">
        <v>1646.97</v>
      </c>
      <c r="G5200" t="s">
        <v>25</v>
      </c>
      <c r="H5200" t="s">
        <v>13</v>
      </c>
      <c r="I5200" s="1">
        <v>45221</v>
      </c>
      <c r="J5200">
        <f>YEAR(spending_patterns_detailed[[#This Row],[Transaction Date]])</f>
        <v>2023</v>
      </c>
      <c r="K5200" t="str">
        <f>TEXT(spending_patterns_detailed[[#This Row],[Transaction Date]],"mmm")</f>
        <v>Oct</v>
      </c>
      <c r="L52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201" spans="1:13" x14ac:dyDescent="0.4">
      <c r="A5201" t="s">
        <v>154</v>
      </c>
      <c r="B5201" t="s">
        <v>36</v>
      </c>
      <c r="C5201" t="s">
        <v>37</v>
      </c>
      <c r="D5201">
        <v>1</v>
      </c>
      <c r="E5201">
        <v>253.25</v>
      </c>
      <c r="F5201">
        <v>253.25</v>
      </c>
      <c r="G5201" t="s">
        <v>12</v>
      </c>
      <c r="H5201" t="s">
        <v>17</v>
      </c>
      <c r="I5201" s="1">
        <v>45309</v>
      </c>
      <c r="J5201">
        <f>YEAR(spending_patterns_detailed[[#This Row],[Transaction Date]])</f>
        <v>2024</v>
      </c>
      <c r="K5201" t="str">
        <f>TEXT(spending_patterns_detailed[[#This Row],[Transaction Date]],"mmm")</f>
        <v>Jan</v>
      </c>
      <c r="L52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02" spans="1:13" x14ac:dyDescent="0.4">
      <c r="A5202" t="s">
        <v>116</v>
      </c>
      <c r="B5202" t="s">
        <v>15</v>
      </c>
      <c r="C5202" t="s">
        <v>135</v>
      </c>
      <c r="D5202">
        <v>5</v>
      </c>
      <c r="E5202">
        <v>8.7200000000000006</v>
      </c>
      <c r="F5202">
        <v>43.59</v>
      </c>
      <c r="G5202" t="s">
        <v>12</v>
      </c>
      <c r="H5202" t="s">
        <v>41</v>
      </c>
      <c r="I5202" s="1">
        <v>45490</v>
      </c>
      <c r="J5202">
        <f>YEAR(spending_patterns_detailed[[#This Row],[Transaction Date]])</f>
        <v>2024</v>
      </c>
      <c r="K5202" t="str">
        <f>TEXT(spending_patterns_detailed[[#This Row],[Transaction Date]],"mmm")</f>
        <v>Jul</v>
      </c>
      <c r="L52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03" spans="1:13" x14ac:dyDescent="0.4">
      <c r="A5203" t="s">
        <v>156</v>
      </c>
      <c r="B5203" t="s">
        <v>61</v>
      </c>
      <c r="C5203" t="s">
        <v>78</v>
      </c>
      <c r="D5203">
        <v>1</v>
      </c>
      <c r="E5203">
        <v>619.09</v>
      </c>
      <c r="F5203">
        <v>619.09</v>
      </c>
      <c r="G5203" t="s">
        <v>21</v>
      </c>
      <c r="H5203" t="s">
        <v>13</v>
      </c>
      <c r="I5203" s="1">
        <v>45590</v>
      </c>
      <c r="J5203">
        <f>YEAR(spending_patterns_detailed[[#This Row],[Transaction Date]])</f>
        <v>2024</v>
      </c>
      <c r="K5203" t="str">
        <f>TEXT(spending_patterns_detailed[[#This Row],[Transaction Date]],"mmm")</f>
        <v>Oct</v>
      </c>
      <c r="L52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04" spans="1:13" x14ac:dyDescent="0.4">
      <c r="A5204" t="s">
        <v>176</v>
      </c>
      <c r="B5204" t="s">
        <v>27</v>
      </c>
      <c r="C5204" t="s">
        <v>54</v>
      </c>
      <c r="D5204">
        <v>5</v>
      </c>
      <c r="E5204">
        <v>488.45</v>
      </c>
      <c r="F5204">
        <v>2442.23</v>
      </c>
      <c r="G5204" t="s">
        <v>21</v>
      </c>
      <c r="H5204" t="s">
        <v>17</v>
      </c>
      <c r="I5204" s="1">
        <v>44966</v>
      </c>
      <c r="J5204">
        <f>YEAR(spending_patterns_detailed[[#This Row],[Transaction Date]])</f>
        <v>2023</v>
      </c>
      <c r="K5204" t="str">
        <f>TEXT(spending_patterns_detailed[[#This Row],[Transaction Date]],"mmm")</f>
        <v>Feb</v>
      </c>
      <c r="L52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205" spans="1:13" x14ac:dyDescent="0.4">
      <c r="A5205" t="s">
        <v>152</v>
      </c>
      <c r="B5205" t="s">
        <v>36</v>
      </c>
      <c r="C5205" t="s">
        <v>76</v>
      </c>
      <c r="D5205">
        <v>1</v>
      </c>
      <c r="E5205">
        <v>45.14</v>
      </c>
      <c r="F5205">
        <v>45.14</v>
      </c>
      <c r="G5205" t="s">
        <v>12</v>
      </c>
      <c r="H5205" t="s">
        <v>41</v>
      </c>
      <c r="I5205" s="1">
        <v>45388</v>
      </c>
      <c r="J5205">
        <f>YEAR(spending_patterns_detailed[[#This Row],[Transaction Date]])</f>
        <v>2024</v>
      </c>
      <c r="K5205" t="str">
        <f>TEXT(spending_patterns_detailed[[#This Row],[Transaction Date]],"mmm")</f>
        <v>Apr</v>
      </c>
      <c r="L52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06" spans="1:13" x14ac:dyDescent="0.4">
      <c r="A5206" t="s">
        <v>212</v>
      </c>
      <c r="B5206" t="s">
        <v>19</v>
      </c>
      <c r="C5206" t="s">
        <v>107</v>
      </c>
      <c r="D5206">
        <v>1</v>
      </c>
      <c r="E5206">
        <v>87.71</v>
      </c>
      <c r="F5206">
        <v>87.71</v>
      </c>
      <c r="G5206" t="s">
        <v>21</v>
      </c>
      <c r="H5206" t="s">
        <v>41</v>
      </c>
      <c r="I5206" s="1">
        <v>45437</v>
      </c>
      <c r="J5206">
        <f>YEAR(spending_patterns_detailed[[#This Row],[Transaction Date]])</f>
        <v>2024</v>
      </c>
      <c r="K5206" t="str">
        <f>TEXT(spending_patterns_detailed[[#This Row],[Transaction Date]],"mmm")</f>
        <v>May</v>
      </c>
      <c r="L52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07" spans="1:13" x14ac:dyDescent="0.4">
      <c r="A5207" t="s">
        <v>267</v>
      </c>
      <c r="B5207" t="s">
        <v>56</v>
      </c>
      <c r="C5207" t="s">
        <v>66</v>
      </c>
      <c r="D5207">
        <v>1</v>
      </c>
      <c r="E5207">
        <v>130.65</v>
      </c>
      <c r="F5207">
        <v>130.65</v>
      </c>
      <c r="G5207" t="s">
        <v>21</v>
      </c>
      <c r="H5207" t="s">
        <v>13</v>
      </c>
      <c r="I5207" s="1">
        <v>45612</v>
      </c>
      <c r="J5207">
        <f>YEAR(spending_patterns_detailed[[#This Row],[Transaction Date]])</f>
        <v>2024</v>
      </c>
      <c r="K5207" t="str">
        <f>TEXT(spending_patterns_detailed[[#This Row],[Transaction Date]],"mmm")</f>
        <v>Nov</v>
      </c>
      <c r="L52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08" spans="1:13" x14ac:dyDescent="0.4">
      <c r="A5208" t="s">
        <v>276</v>
      </c>
      <c r="B5208" t="s">
        <v>46</v>
      </c>
      <c r="C5208" t="s">
        <v>162</v>
      </c>
      <c r="D5208">
        <v>4</v>
      </c>
      <c r="E5208">
        <v>5.28</v>
      </c>
      <c r="F5208">
        <v>21.11</v>
      </c>
      <c r="G5208" t="s">
        <v>21</v>
      </c>
      <c r="H5208" t="s">
        <v>17</v>
      </c>
      <c r="I5208" s="1">
        <v>45577</v>
      </c>
      <c r="J5208">
        <f>YEAR(spending_patterns_detailed[[#This Row],[Transaction Date]])</f>
        <v>2024</v>
      </c>
      <c r="K5208" t="str">
        <f>TEXT(spending_patterns_detailed[[#This Row],[Transaction Date]],"mmm")</f>
        <v>Oct</v>
      </c>
      <c r="L52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09" spans="1:13" x14ac:dyDescent="0.4">
      <c r="A5209" t="s">
        <v>208</v>
      </c>
      <c r="B5209" t="s">
        <v>36</v>
      </c>
      <c r="C5209" t="s">
        <v>76</v>
      </c>
      <c r="D5209">
        <v>1</v>
      </c>
      <c r="E5209">
        <v>47.94</v>
      </c>
      <c r="F5209">
        <v>47.94</v>
      </c>
      <c r="G5209" t="s">
        <v>12</v>
      </c>
      <c r="H5209" t="s">
        <v>13</v>
      </c>
      <c r="I5209" s="1">
        <v>44959</v>
      </c>
      <c r="J5209">
        <f>YEAR(spending_patterns_detailed[[#This Row],[Transaction Date]])</f>
        <v>2023</v>
      </c>
      <c r="K5209" t="str">
        <f>TEXT(spending_patterns_detailed[[#This Row],[Transaction Date]],"mmm")</f>
        <v>Feb</v>
      </c>
      <c r="L52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10" spans="1:13" x14ac:dyDescent="0.4">
      <c r="A5210" t="s">
        <v>179</v>
      </c>
      <c r="B5210" t="s">
        <v>56</v>
      </c>
      <c r="C5210" t="s">
        <v>165</v>
      </c>
      <c r="D5210">
        <v>5</v>
      </c>
      <c r="E5210">
        <v>498.77</v>
      </c>
      <c r="F5210">
        <v>2493.83</v>
      </c>
      <c r="G5210" t="s">
        <v>38</v>
      </c>
      <c r="H5210" t="s">
        <v>13</v>
      </c>
      <c r="I5210" s="1">
        <v>45103</v>
      </c>
      <c r="J5210">
        <f>YEAR(spending_patterns_detailed[[#This Row],[Transaction Date]])</f>
        <v>2023</v>
      </c>
      <c r="K5210" t="str">
        <f>TEXT(spending_patterns_detailed[[#This Row],[Transaction Date]],"mmm")</f>
        <v>Jun</v>
      </c>
      <c r="L52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211" spans="1:13" x14ac:dyDescent="0.4">
      <c r="A5211" t="s">
        <v>170</v>
      </c>
      <c r="B5211" t="s">
        <v>23</v>
      </c>
      <c r="C5211" t="s">
        <v>34</v>
      </c>
      <c r="D5211">
        <v>4</v>
      </c>
      <c r="E5211">
        <v>98.07</v>
      </c>
      <c r="F5211">
        <v>392.27</v>
      </c>
      <c r="G5211" t="s">
        <v>21</v>
      </c>
      <c r="H5211" t="s">
        <v>13</v>
      </c>
      <c r="I5211" s="1">
        <v>45058</v>
      </c>
      <c r="J5211">
        <f>YEAR(spending_patterns_detailed[[#This Row],[Transaction Date]])</f>
        <v>2023</v>
      </c>
      <c r="K5211" t="str">
        <f>TEXT(spending_patterns_detailed[[#This Row],[Transaction Date]],"mmm")</f>
        <v>May</v>
      </c>
      <c r="L52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12" spans="1:13" x14ac:dyDescent="0.4">
      <c r="A5212" t="s">
        <v>97</v>
      </c>
      <c r="B5212" t="s">
        <v>15</v>
      </c>
      <c r="C5212" t="s">
        <v>151</v>
      </c>
      <c r="D5212">
        <v>2</v>
      </c>
      <c r="E5212">
        <v>153.75</v>
      </c>
      <c r="F5212">
        <v>307.51</v>
      </c>
      <c r="G5212" t="s">
        <v>38</v>
      </c>
      <c r="H5212" t="s">
        <v>41</v>
      </c>
      <c r="I5212" s="1">
        <v>45423</v>
      </c>
      <c r="J5212">
        <f>YEAR(spending_patterns_detailed[[#This Row],[Transaction Date]])</f>
        <v>2024</v>
      </c>
      <c r="K5212" t="str">
        <f>TEXT(spending_patterns_detailed[[#This Row],[Transaction Date]],"mmm")</f>
        <v>May</v>
      </c>
      <c r="L52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13" spans="1:13" x14ac:dyDescent="0.4">
      <c r="A5213" t="s">
        <v>39</v>
      </c>
      <c r="B5213" t="s">
        <v>27</v>
      </c>
      <c r="C5213" t="s">
        <v>153</v>
      </c>
      <c r="D5213">
        <v>4</v>
      </c>
      <c r="E5213">
        <v>37.090000000000003</v>
      </c>
      <c r="F5213">
        <v>148.37</v>
      </c>
      <c r="G5213" t="s">
        <v>21</v>
      </c>
      <c r="H5213" t="s">
        <v>17</v>
      </c>
      <c r="I5213" s="1">
        <v>45435</v>
      </c>
      <c r="J5213">
        <f>YEAR(spending_patterns_detailed[[#This Row],[Transaction Date]])</f>
        <v>2024</v>
      </c>
      <c r="K5213" t="str">
        <f>TEXT(spending_patterns_detailed[[#This Row],[Transaction Date]],"mmm")</f>
        <v>May</v>
      </c>
      <c r="L52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14" spans="1:13" x14ac:dyDescent="0.4">
      <c r="A5214" t="s">
        <v>196</v>
      </c>
      <c r="B5214" t="s">
        <v>100</v>
      </c>
      <c r="C5214" t="s">
        <v>101</v>
      </c>
      <c r="D5214">
        <v>1</v>
      </c>
      <c r="E5214">
        <v>15.15</v>
      </c>
      <c r="F5214">
        <v>15.15</v>
      </c>
      <c r="G5214" t="s">
        <v>12</v>
      </c>
      <c r="H5214" t="s">
        <v>17</v>
      </c>
      <c r="I5214" s="1">
        <v>45264</v>
      </c>
      <c r="J5214">
        <f>YEAR(spending_patterns_detailed[[#This Row],[Transaction Date]])</f>
        <v>2023</v>
      </c>
      <c r="K5214" t="str">
        <f>TEXT(spending_patterns_detailed[[#This Row],[Transaction Date]],"mmm")</f>
        <v>Dec</v>
      </c>
      <c r="L52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15" spans="1:13" x14ac:dyDescent="0.4">
      <c r="A5215" t="s">
        <v>176</v>
      </c>
      <c r="B5215" t="s">
        <v>61</v>
      </c>
      <c r="C5215" t="s">
        <v>82</v>
      </c>
      <c r="D5215">
        <v>1</v>
      </c>
      <c r="E5215">
        <v>664.56</v>
      </c>
      <c r="F5215">
        <v>664.56</v>
      </c>
      <c r="G5215" t="s">
        <v>12</v>
      </c>
      <c r="H5215" t="s">
        <v>17</v>
      </c>
      <c r="I5215" s="1">
        <v>45536</v>
      </c>
      <c r="J5215">
        <f>YEAR(spending_patterns_detailed[[#This Row],[Transaction Date]])</f>
        <v>2024</v>
      </c>
      <c r="K5215" t="str">
        <f>TEXT(spending_patterns_detailed[[#This Row],[Transaction Date]],"mmm")</f>
        <v>Sep</v>
      </c>
      <c r="L52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16" spans="1:13" x14ac:dyDescent="0.4">
      <c r="A5216" t="s">
        <v>95</v>
      </c>
      <c r="B5216" t="s">
        <v>10</v>
      </c>
      <c r="C5216" t="s">
        <v>144</v>
      </c>
      <c r="D5216">
        <v>2</v>
      </c>
      <c r="E5216">
        <v>12.17</v>
      </c>
      <c r="F5216">
        <v>24.35</v>
      </c>
      <c r="G5216" t="s">
        <v>12</v>
      </c>
      <c r="H5216" t="s">
        <v>17</v>
      </c>
      <c r="I5216" s="1">
        <v>45126</v>
      </c>
      <c r="J5216">
        <f>YEAR(spending_patterns_detailed[[#This Row],[Transaction Date]])</f>
        <v>2023</v>
      </c>
      <c r="K5216" t="str">
        <f>TEXT(spending_patterns_detailed[[#This Row],[Transaction Date]],"mmm")</f>
        <v>Jul</v>
      </c>
      <c r="L52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17" spans="1:13" x14ac:dyDescent="0.4">
      <c r="A5217" t="s">
        <v>176</v>
      </c>
      <c r="B5217" t="s">
        <v>61</v>
      </c>
      <c r="C5217" t="s">
        <v>82</v>
      </c>
      <c r="D5217">
        <v>1</v>
      </c>
      <c r="E5217">
        <v>517.96</v>
      </c>
      <c r="F5217">
        <v>517.96</v>
      </c>
      <c r="G5217" t="s">
        <v>25</v>
      </c>
      <c r="H5217" t="s">
        <v>41</v>
      </c>
      <c r="I5217" s="1">
        <v>45182</v>
      </c>
      <c r="J5217">
        <f>YEAR(spending_patterns_detailed[[#This Row],[Transaction Date]])</f>
        <v>2023</v>
      </c>
      <c r="K5217" t="str">
        <f>TEXT(spending_patterns_detailed[[#This Row],[Transaction Date]],"mmm")</f>
        <v>Sep</v>
      </c>
      <c r="L52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18" spans="1:13" x14ac:dyDescent="0.4">
      <c r="A5218" t="s">
        <v>203</v>
      </c>
      <c r="B5218" t="s">
        <v>31</v>
      </c>
      <c r="C5218" t="s">
        <v>32</v>
      </c>
      <c r="D5218">
        <v>1</v>
      </c>
      <c r="E5218">
        <v>350.27</v>
      </c>
      <c r="F5218">
        <v>350.27</v>
      </c>
      <c r="G5218" t="s">
        <v>38</v>
      </c>
      <c r="H5218" t="s">
        <v>17</v>
      </c>
      <c r="I5218" s="1">
        <v>45357</v>
      </c>
      <c r="J5218">
        <f>YEAR(spending_patterns_detailed[[#This Row],[Transaction Date]])</f>
        <v>2024</v>
      </c>
      <c r="K5218" t="str">
        <f>TEXT(spending_patterns_detailed[[#This Row],[Transaction Date]],"mmm")</f>
        <v>Mar</v>
      </c>
      <c r="L52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19" spans="1:13" x14ac:dyDescent="0.4">
      <c r="A5219" t="s">
        <v>220</v>
      </c>
      <c r="B5219" t="s">
        <v>19</v>
      </c>
      <c r="C5219" t="s">
        <v>107</v>
      </c>
      <c r="D5219">
        <v>1</v>
      </c>
      <c r="E5219">
        <v>122.6</v>
      </c>
      <c r="F5219">
        <v>122.6</v>
      </c>
      <c r="G5219" t="s">
        <v>38</v>
      </c>
      <c r="H5219" t="s">
        <v>13</v>
      </c>
      <c r="I5219" s="1">
        <v>45073</v>
      </c>
      <c r="J5219">
        <f>YEAR(spending_patterns_detailed[[#This Row],[Transaction Date]])</f>
        <v>2023</v>
      </c>
      <c r="K5219" t="str">
        <f>TEXT(spending_patterns_detailed[[#This Row],[Transaction Date]],"mmm")</f>
        <v>May</v>
      </c>
      <c r="L52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20" spans="1:13" x14ac:dyDescent="0.4">
      <c r="A5220" t="s">
        <v>154</v>
      </c>
      <c r="B5220" t="s">
        <v>100</v>
      </c>
      <c r="C5220" t="s">
        <v>101</v>
      </c>
      <c r="D5220">
        <v>1</v>
      </c>
      <c r="E5220">
        <v>10.65</v>
      </c>
      <c r="F5220">
        <v>10.65</v>
      </c>
      <c r="G5220" t="s">
        <v>25</v>
      </c>
      <c r="H5220" t="s">
        <v>41</v>
      </c>
      <c r="I5220" s="1">
        <v>45253</v>
      </c>
      <c r="J5220">
        <f>YEAR(spending_patterns_detailed[[#This Row],[Transaction Date]])</f>
        <v>2023</v>
      </c>
      <c r="K5220" t="str">
        <f>TEXT(spending_patterns_detailed[[#This Row],[Transaction Date]],"mmm")</f>
        <v>Nov</v>
      </c>
      <c r="L52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21" spans="1:13" x14ac:dyDescent="0.4">
      <c r="A5221" t="s">
        <v>147</v>
      </c>
      <c r="B5221" t="s">
        <v>36</v>
      </c>
      <c r="C5221" t="s">
        <v>160</v>
      </c>
      <c r="D5221">
        <v>1</v>
      </c>
      <c r="E5221">
        <v>370.61</v>
      </c>
      <c r="F5221">
        <v>370.61</v>
      </c>
      <c r="G5221" t="s">
        <v>38</v>
      </c>
      <c r="H5221" t="s">
        <v>41</v>
      </c>
      <c r="I5221" s="1">
        <v>45207</v>
      </c>
      <c r="J5221">
        <f>YEAR(spending_patterns_detailed[[#This Row],[Transaction Date]])</f>
        <v>2023</v>
      </c>
      <c r="K5221" t="str">
        <f>TEXT(spending_patterns_detailed[[#This Row],[Transaction Date]],"mmm")</f>
        <v>Oct</v>
      </c>
      <c r="L52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22" spans="1:13" x14ac:dyDescent="0.4">
      <c r="A5222" t="s">
        <v>171</v>
      </c>
      <c r="B5222" t="s">
        <v>100</v>
      </c>
      <c r="C5222" t="s">
        <v>130</v>
      </c>
      <c r="D5222">
        <v>1</v>
      </c>
      <c r="E5222">
        <v>12.22</v>
      </c>
      <c r="F5222">
        <v>12.22</v>
      </c>
      <c r="G5222" t="s">
        <v>21</v>
      </c>
      <c r="H5222" t="s">
        <v>13</v>
      </c>
      <c r="I5222" s="1">
        <v>45597</v>
      </c>
      <c r="J5222">
        <f>YEAR(spending_patterns_detailed[[#This Row],[Transaction Date]])</f>
        <v>2024</v>
      </c>
      <c r="K5222" t="str">
        <f>TEXT(spending_patterns_detailed[[#This Row],[Transaction Date]],"mmm")</f>
        <v>Nov</v>
      </c>
      <c r="L52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23" spans="1:13" x14ac:dyDescent="0.4">
      <c r="A5223" t="s">
        <v>97</v>
      </c>
      <c r="B5223" t="s">
        <v>49</v>
      </c>
      <c r="C5223" t="s">
        <v>197</v>
      </c>
      <c r="D5223">
        <v>5</v>
      </c>
      <c r="E5223">
        <v>57.52</v>
      </c>
      <c r="F5223">
        <v>287.60000000000002</v>
      </c>
      <c r="G5223" t="s">
        <v>38</v>
      </c>
      <c r="H5223" t="s">
        <v>13</v>
      </c>
      <c r="I5223" s="1">
        <v>45355</v>
      </c>
      <c r="J5223">
        <f>YEAR(spending_patterns_detailed[[#This Row],[Transaction Date]])</f>
        <v>2024</v>
      </c>
      <c r="K5223" t="str">
        <f>TEXT(spending_patterns_detailed[[#This Row],[Transaction Date]],"mmm")</f>
        <v>Mar</v>
      </c>
      <c r="L52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24" spans="1:13" x14ac:dyDescent="0.4">
      <c r="A5224" t="s">
        <v>158</v>
      </c>
      <c r="B5224" t="s">
        <v>36</v>
      </c>
      <c r="C5224" t="s">
        <v>37</v>
      </c>
      <c r="D5224">
        <v>1</v>
      </c>
      <c r="E5224">
        <v>519.04999999999995</v>
      </c>
      <c r="F5224">
        <v>519.04999999999995</v>
      </c>
      <c r="G5224" t="s">
        <v>12</v>
      </c>
      <c r="H5224" t="s">
        <v>41</v>
      </c>
      <c r="I5224" s="1">
        <v>45206</v>
      </c>
      <c r="J5224">
        <f>YEAR(spending_patterns_detailed[[#This Row],[Transaction Date]])</f>
        <v>2023</v>
      </c>
      <c r="K5224" t="str">
        <f>TEXT(spending_patterns_detailed[[#This Row],[Transaction Date]],"mmm")</f>
        <v>Oct</v>
      </c>
      <c r="L52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25" spans="1:13" x14ac:dyDescent="0.4">
      <c r="A5225" t="s">
        <v>252</v>
      </c>
      <c r="B5225" t="s">
        <v>10</v>
      </c>
      <c r="C5225" t="s">
        <v>68</v>
      </c>
      <c r="D5225">
        <v>2</v>
      </c>
      <c r="E5225">
        <v>18.98</v>
      </c>
      <c r="F5225">
        <v>37.950000000000003</v>
      </c>
      <c r="G5225" t="s">
        <v>21</v>
      </c>
      <c r="H5225" t="s">
        <v>13</v>
      </c>
      <c r="I5225" s="1">
        <v>44939</v>
      </c>
      <c r="J5225">
        <f>YEAR(spending_patterns_detailed[[#This Row],[Transaction Date]])</f>
        <v>2023</v>
      </c>
      <c r="K5225" t="str">
        <f>TEXT(spending_patterns_detailed[[#This Row],[Transaction Date]],"mmm")</f>
        <v>Jan</v>
      </c>
      <c r="L52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26" spans="1:13" x14ac:dyDescent="0.4">
      <c r="A5226" t="s">
        <v>118</v>
      </c>
      <c r="B5226" t="s">
        <v>23</v>
      </c>
      <c r="C5226" t="s">
        <v>143</v>
      </c>
      <c r="D5226">
        <v>1</v>
      </c>
      <c r="E5226">
        <v>80.77</v>
      </c>
      <c r="F5226">
        <v>80.77</v>
      </c>
      <c r="G5226" t="s">
        <v>38</v>
      </c>
      <c r="H5226" t="s">
        <v>13</v>
      </c>
      <c r="I5226" s="1">
        <v>45210</v>
      </c>
      <c r="J5226">
        <f>YEAR(spending_patterns_detailed[[#This Row],[Transaction Date]])</f>
        <v>2023</v>
      </c>
      <c r="K5226" t="str">
        <f>TEXT(spending_patterns_detailed[[#This Row],[Transaction Date]],"mmm")</f>
        <v>Oct</v>
      </c>
      <c r="L52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27" spans="1:13" x14ac:dyDescent="0.4">
      <c r="A5227" t="s">
        <v>22</v>
      </c>
      <c r="B5227" t="s">
        <v>10</v>
      </c>
      <c r="C5227" t="s">
        <v>43</v>
      </c>
      <c r="D5227">
        <v>2</v>
      </c>
      <c r="E5227">
        <v>2.74</v>
      </c>
      <c r="F5227">
        <v>5.47</v>
      </c>
      <c r="G5227" t="s">
        <v>25</v>
      </c>
      <c r="H5227" t="s">
        <v>41</v>
      </c>
      <c r="I5227" s="1">
        <v>45195</v>
      </c>
      <c r="J5227">
        <f>YEAR(spending_patterns_detailed[[#This Row],[Transaction Date]])</f>
        <v>2023</v>
      </c>
      <c r="K5227" t="str">
        <f>TEXT(spending_patterns_detailed[[#This Row],[Transaction Date]],"mmm")</f>
        <v>Sep</v>
      </c>
      <c r="L52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28" spans="1:13" x14ac:dyDescent="0.4">
      <c r="A5228" t="s">
        <v>168</v>
      </c>
      <c r="B5228" t="s">
        <v>19</v>
      </c>
      <c r="C5228" t="s">
        <v>149</v>
      </c>
      <c r="D5228">
        <v>1</v>
      </c>
      <c r="E5228">
        <v>3573.12</v>
      </c>
      <c r="F5228">
        <v>3573.12</v>
      </c>
      <c r="G5228" t="s">
        <v>38</v>
      </c>
      <c r="H5228" t="s">
        <v>41</v>
      </c>
      <c r="I5228" s="1">
        <v>44928</v>
      </c>
      <c r="J5228">
        <f>YEAR(spending_patterns_detailed[[#This Row],[Transaction Date]])</f>
        <v>2023</v>
      </c>
      <c r="K5228" t="str">
        <f>TEXT(spending_patterns_detailed[[#This Row],[Transaction Date]],"mmm")</f>
        <v>Jan</v>
      </c>
      <c r="L52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2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229" spans="1:13" x14ac:dyDescent="0.4">
      <c r="A5229" t="s">
        <v>203</v>
      </c>
      <c r="B5229" t="s">
        <v>100</v>
      </c>
      <c r="C5229" t="s">
        <v>189</v>
      </c>
      <c r="D5229">
        <v>1</v>
      </c>
      <c r="E5229">
        <v>31.33</v>
      </c>
      <c r="F5229">
        <v>31.33</v>
      </c>
      <c r="G5229" t="s">
        <v>12</v>
      </c>
      <c r="H5229" t="s">
        <v>13</v>
      </c>
      <c r="I5229" s="1">
        <v>45525</v>
      </c>
      <c r="J5229">
        <f>YEAR(spending_patterns_detailed[[#This Row],[Transaction Date]])</f>
        <v>2024</v>
      </c>
      <c r="K5229" t="str">
        <f>TEXT(spending_patterns_detailed[[#This Row],[Transaction Date]],"mmm")</f>
        <v>Aug</v>
      </c>
      <c r="L52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30" spans="1:13" x14ac:dyDescent="0.4">
      <c r="A5230" t="s">
        <v>188</v>
      </c>
      <c r="B5230" t="s">
        <v>100</v>
      </c>
      <c r="C5230" t="s">
        <v>101</v>
      </c>
      <c r="D5230">
        <v>1</v>
      </c>
      <c r="E5230">
        <v>15.03</v>
      </c>
      <c r="F5230">
        <v>15.03</v>
      </c>
      <c r="G5230" t="s">
        <v>21</v>
      </c>
      <c r="H5230" t="s">
        <v>41</v>
      </c>
      <c r="I5230" s="1">
        <v>45112</v>
      </c>
      <c r="J5230">
        <f>YEAR(spending_patterns_detailed[[#This Row],[Transaction Date]])</f>
        <v>2023</v>
      </c>
      <c r="K5230" t="str">
        <f>TEXT(spending_patterns_detailed[[#This Row],[Transaction Date]],"mmm")</f>
        <v>Jul</v>
      </c>
      <c r="L52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31" spans="1:13" x14ac:dyDescent="0.4">
      <c r="A5231" t="s">
        <v>128</v>
      </c>
      <c r="B5231" t="s">
        <v>46</v>
      </c>
      <c r="C5231" t="s">
        <v>109</v>
      </c>
      <c r="D5231">
        <v>2</v>
      </c>
      <c r="E5231">
        <v>555.85</v>
      </c>
      <c r="F5231">
        <v>1111.71</v>
      </c>
      <c r="G5231" t="s">
        <v>38</v>
      </c>
      <c r="H5231" t="s">
        <v>17</v>
      </c>
      <c r="I5231" s="1">
        <v>45261</v>
      </c>
      <c r="J5231">
        <f>YEAR(spending_patterns_detailed[[#This Row],[Transaction Date]])</f>
        <v>2023</v>
      </c>
      <c r="K5231" t="str">
        <f>TEXT(spending_patterns_detailed[[#This Row],[Transaction Date]],"mmm")</f>
        <v>Dec</v>
      </c>
      <c r="L52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232" spans="1:13" x14ac:dyDescent="0.4">
      <c r="A5232" t="s">
        <v>253</v>
      </c>
      <c r="B5232" t="s">
        <v>23</v>
      </c>
      <c r="C5232" t="s">
        <v>34</v>
      </c>
      <c r="D5232">
        <v>5</v>
      </c>
      <c r="E5232">
        <v>177.13</v>
      </c>
      <c r="F5232">
        <v>885.65</v>
      </c>
      <c r="G5232" t="s">
        <v>21</v>
      </c>
      <c r="H5232" t="s">
        <v>41</v>
      </c>
      <c r="I5232" s="1">
        <v>45560</v>
      </c>
      <c r="J5232">
        <f>YEAR(spending_patterns_detailed[[#This Row],[Transaction Date]])</f>
        <v>2024</v>
      </c>
      <c r="K5232" t="str">
        <f>TEXT(spending_patterns_detailed[[#This Row],[Transaction Date]],"mmm")</f>
        <v>Sep</v>
      </c>
      <c r="L52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33" spans="1:13" x14ac:dyDescent="0.4">
      <c r="A5233" t="s">
        <v>243</v>
      </c>
      <c r="B5233" t="s">
        <v>23</v>
      </c>
      <c r="C5233" t="s">
        <v>34</v>
      </c>
      <c r="D5233">
        <v>4</v>
      </c>
      <c r="E5233">
        <v>87.76</v>
      </c>
      <c r="F5233">
        <v>351.04</v>
      </c>
      <c r="G5233" t="s">
        <v>12</v>
      </c>
      <c r="H5233" t="s">
        <v>41</v>
      </c>
      <c r="I5233" s="1">
        <v>44965</v>
      </c>
      <c r="J5233">
        <f>YEAR(spending_patterns_detailed[[#This Row],[Transaction Date]])</f>
        <v>2023</v>
      </c>
      <c r="K5233" t="str">
        <f>TEXT(spending_patterns_detailed[[#This Row],[Transaction Date]],"mmm")</f>
        <v>Feb</v>
      </c>
      <c r="L52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34" spans="1:13" x14ac:dyDescent="0.4">
      <c r="A5234" t="s">
        <v>232</v>
      </c>
      <c r="B5234" t="s">
        <v>49</v>
      </c>
      <c r="C5234" t="s">
        <v>50</v>
      </c>
      <c r="D5234">
        <v>2</v>
      </c>
      <c r="E5234">
        <v>8.65</v>
      </c>
      <c r="F5234">
        <v>17.3</v>
      </c>
      <c r="G5234" t="s">
        <v>12</v>
      </c>
      <c r="H5234" t="s">
        <v>13</v>
      </c>
      <c r="I5234" s="1">
        <v>45051</v>
      </c>
      <c r="J5234">
        <f>YEAR(spending_patterns_detailed[[#This Row],[Transaction Date]])</f>
        <v>2023</v>
      </c>
      <c r="K5234" t="str">
        <f>TEXT(spending_patterns_detailed[[#This Row],[Transaction Date]],"mmm")</f>
        <v>May</v>
      </c>
      <c r="L52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35" spans="1:13" x14ac:dyDescent="0.4">
      <c r="A5235" t="s">
        <v>219</v>
      </c>
      <c r="B5235" t="s">
        <v>19</v>
      </c>
      <c r="C5235" t="s">
        <v>20</v>
      </c>
      <c r="D5235">
        <v>1</v>
      </c>
      <c r="E5235">
        <v>91.23</v>
      </c>
      <c r="F5235">
        <v>91.23</v>
      </c>
      <c r="G5235" t="s">
        <v>25</v>
      </c>
      <c r="H5235" t="s">
        <v>17</v>
      </c>
      <c r="I5235" s="1">
        <v>45132</v>
      </c>
      <c r="J5235">
        <f>YEAR(spending_patterns_detailed[[#This Row],[Transaction Date]])</f>
        <v>2023</v>
      </c>
      <c r="K5235" t="str">
        <f>TEXT(spending_patterns_detailed[[#This Row],[Transaction Date]],"mmm")</f>
        <v>Jul</v>
      </c>
      <c r="L52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36" spans="1:13" x14ac:dyDescent="0.4">
      <c r="A5236" t="s">
        <v>90</v>
      </c>
      <c r="B5236" t="s">
        <v>70</v>
      </c>
      <c r="C5236" t="s">
        <v>110</v>
      </c>
      <c r="D5236">
        <v>5</v>
      </c>
      <c r="E5236">
        <v>7.4</v>
      </c>
      <c r="F5236">
        <v>36.979999999999997</v>
      </c>
      <c r="G5236" t="s">
        <v>25</v>
      </c>
      <c r="H5236" t="s">
        <v>13</v>
      </c>
      <c r="I5236" s="1">
        <v>45289</v>
      </c>
      <c r="J5236">
        <f>YEAR(spending_patterns_detailed[[#This Row],[Transaction Date]])</f>
        <v>2023</v>
      </c>
      <c r="K5236" t="str">
        <f>TEXT(spending_patterns_detailed[[#This Row],[Transaction Date]],"mmm")</f>
        <v>Dec</v>
      </c>
      <c r="L52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37" spans="1:13" x14ac:dyDescent="0.4">
      <c r="A5237" t="s">
        <v>234</v>
      </c>
      <c r="B5237" t="s">
        <v>100</v>
      </c>
      <c r="C5237" t="s">
        <v>189</v>
      </c>
      <c r="D5237">
        <v>1</v>
      </c>
      <c r="E5237">
        <v>64.849999999999994</v>
      </c>
      <c r="F5237">
        <v>64.849999999999994</v>
      </c>
      <c r="G5237" t="s">
        <v>25</v>
      </c>
      <c r="H5237" t="s">
        <v>41</v>
      </c>
      <c r="I5237" s="1">
        <v>45628</v>
      </c>
      <c r="J5237">
        <f>YEAR(spending_patterns_detailed[[#This Row],[Transaction Date]])</f>
        <v>2024</v>
      </c>
      <c r="K5237" t="str">
        <f>TEXT(spending_patterns_detailed[[#This Row],[Transaction Date]],"mmm")</f>
        <v>Dec</v>
      </c>
      <c r="L52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38" spans="1:13" x14ac:dyDescent="0.4">
      <c r="A5238" t="s">
        <v>214</v>
      </c>
      <c r="B5238" t="s">
        <v>27</v>
      </c>
      <c r="C5238" t="s">
        <v>28</v>
      </c>
      <c r="D5238">
        <v>1</v>
      </c>
      <c r="E5238">
        <v>46.44</v>
      </c>
      <c r="F5238">
        <v>46.44</v>
      </c>
      <c r="G5238" t="s">
        <v>25</v>
      </c>
      <c r="H5238" t="s">
        <v>17</v>
      </c>
      <c r="I5238" s="1">
        <v>45251</v>
      </c>
      <c r="J5238">
        <f>YEAR(spending_patterns_detailed[[#This Row],[Transaction Date]])</f>
        <v>2023</v>
      </c>
      <c r="K5238" t="str">
        <f>TEXT(spending_patterns_detailed[[#This Row],[Transaction Date]],"mmm")</f>
        <v>Nov</v>
      </c>
      <c r="L52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39" spans="1:13" x14ac:dyDescent="0.4">
      <c r="A5239" t="s">
        <v>53</v>
      </c>
      <c r="B5239" t="s">
        <v>19</v>
      </c>
      <c r="C5239" t="s">
        <v>52</v>
      </c>
      <c r="D5239">
        <v>1</v>
      </c>
      <c r="E5239">
        <v>62.02</v>
      </c>
      <c r="F5239">
        <v>62.02</v>
      </c>
      <c r="G5239" t="s">
        <v>38</v>
      </c>
      <c r="H5239" t="s">
        <v>17</v>
      </c>
      <c r="I5239" s="1">
        <v>45387</v>
      </c>
      <c r="J5239">
        <f>YEAR(spending_patterns_detailed[[#This Row],[Transaction Date]])</f>
        <v>2024</v>
      </c>
      <c r="K5239" t="str">
        <f>TEXT(spending_patterns_detailed[[#This Row],[Transaction Date]],"mmm")</f>
        <v>Apr</v>
      </c>
      <c r="L52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40" spans="1:13" x14ac:dyDescent="0.4">
      <c r="A5240" t="s">
        <v>105</v>
      </c>
      <c r="B5240" t="s">
        <v>23</v>
      </c>
      <c r="C5240" t="s">
        <v>24</v>
      </c>
      <c r="D5240">
        <v>2</v>
      </c>
      <c r="E5240">
        <v>14.99</v>
      </c>
      <c r="F5240">
        <v>29.98</v>
      </c>
      <c r="G5240" t="s">
        <v>21</v>
      </c>
      <c r="H5240" t="s">
        <v>13</v>
      </c>
      <c r="I5240" s="1">
        <v>45013</v>
      </c>
      <c r="J5240">
        <f>YEAR(spending_patterns_detailed[[#This Row],[Transaction Date]])</f>
        <v>2023</v>
      </c>
      <c r="K5240" t="str">
        <f>TEXT(spending_patterns_detailed[[#This Row],[Transaction Date]],"mmm")</f>
        <v>Mar</v>
      </c>
      <c r="L52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41" spans="1:13" x14ac:dyDescent="0.4">
      <c r="A5241" t="s">
        <v>155</v>
      </c>
      <c r="B5241" t="s">
        <v>61</v>
      </c>
      <c r="C5241" t="s">
        <v>82</v>
      </c>
      <c r="D5241">
        <v>1</v>
      </c>
      <c r="E5241">
        <v>660.05</v>
      </c>
      <c r="F5241">
        <v>660.05</v>
      </c>
      <c r="G5241" t="s">
        <v>38</v>
      </c>
      <c r="H5241" t="s">
        <v>41</v>
      </c>
      <c r="I5241" s="1">
        <v>45472</v>
      </c>
      <c r="J5241">
        <f>YEAR(spending_patterns_detailed[[#This Row],[Transaction Date]])</f>
        <v>2024</v>
      </c>
      <c r="K5241" t="str">
        <f>TEXT(spending_patterns_detailed[[#This Row],[Transaction Date]],"mmm")</f>
        <v>Jun</v>
      </c>
      <c r="L52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42" spans="1:13" x14ac:dyDescent="0.4">
      <c r="A5242" t="s">
        <v>257</v>
      </c>
      <c r="B5242" t="s">
        <v>19</v>
      </c>
      <c r="C5242" t="s">
        <v>107</v>
      </c>
      <c r="D5242">
        <v>1</v>
      </c>
      <c r="E5242">
        <v>86.58</v>
      </c>
      <c r="F5242">
        <v>86.58</v>
      </c>
      <c r="G5242" t="s">
        <v>25</v>
      </c>
      <c r="H5242" t="s">
        <v>41</v>
      </c>
      <c r="I5242" s="1">
        <v>45373</v>
      </c>
      <c r="J5242">
        <f>YEAR(spending_patterns_detailed[[#This Row],[Transaction Date]])</f>
        <v>2024</v>
      </c>
      <c r="K5242" t="str">
        <f>TEXT(spending_patterns_detailed[[#This Row],[Transaction Date]],"mmm")</f>
        <v>Mar</v>
      </c>
      <c r="L52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43" spans="1:13" x14ac:dyDescent="0.4">
      <c r="A5243" t="s">
        <v>119</v>
      </c>
      <c r="B5243" t="s">
        <v>46</v>
      </c>
      <c r="C5243" t="s">
        <v>104</v>
      </c>
      <c r="D5243">
        <v>5</v>
      </c>
      <c r="E5243">
        <v>7.14</v>
      </c>
      <c r="F5243">
        <v>35.72</v>
      </c>
      <c r="G5243" t="s">
        <v>21</v>
      </c>
      <c r="H5243" t="s">
        <v>41</v>
      </c>
      <c r="I5243" s="1">
        <v>45279</v>
      </c>
      <c r="J5243">
        <f>YEAR(spending_patterns_detailed[[#This Row],[Transaction Date]])</f>
        <v>2023</v>
      </c>
      <c r="K5243" t="str">
        <f>TEXT(spending_patterns_detailed[[#This Row],[Transaction Date]],"mmm")</f>
        <v>Dec</v>
      </c>
      <c r="L52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44" spans="1:13" x14ac:dyDescent="0.4">
      <c r="A5244" t="s">
        <v>116</v>
      </c>
      <c r="B5244" t="s">
        <v>61</v>
      </c>
      <c r="C5244" t="s">
        <v>82</v>
      </c>
      <c r="D5244">
        <v>1</v>
      </c>
      <c r="E5244">
        <v>385.36</v>
      </c>
      <c r="F5244">
        <v>385.36</v>
      </c>
      <c r="G5244" t="s">
        <v>25</v>
      </c>
      <c r="H5244" t="s">
        <v>13</v>
      </c>
      <c r="I5244" s="1">
        <v>45329</v>
      </c>
      <c r="J5244">
        <f>YEAR(spending_patterns_detailed[[#This Row],[Transaction Date]])</f>
        <v>2024</v>
      </c>
      <c r="K5244" t="str">
        <f>TEXT(spending_patterns_detailed[[#This Row],[Transaction Date]],"mmm")</f>
        <v>Feb</v>
      </c>
      <c r="L52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45" spans="1:13" x14ac:dyDescent="0.4">
      <c r="A5245" t="s">
        <v>272</v>
      </c>
      <c r="B5245" t="s">
        <v>70</v>
      </c>
      <c r="C5245" t="s">
        <v>73</v>
      </c>
      <c r="D5245">
        <v>1</v>
      </c>
      <c r="E5245">
        <v>29.09</v>
      </c>
      <c r="F5245">
        <v>29.09</v>
      </c>
      <c r="G5245" t="s">
        <v>25</v>
      </c>
      <c r="H5245" t="s">
        <v>41</v>
      </c>
      <c r="I5245" s="1">
        <v>45365</v>
      </c>
      <c r="J5245">
        <f>YEAR(spending_patterns_detailed[[#This Row],[Transaction Date]])</f>
        <v>2024</v>
      </c>
      <c r="K5245" t="str">
        <f>TEXT(spending_patterns_detailed[[#This Row],[Transaction Date]],"mmm")</f>
        <v>Mar</v>
      </c>
      <c r="L52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46" spans="1:13" x14ac:dyDescent="0.4">
      <c r="A5246" t="s">
        <v>214</v>
      </c>
      <c r="B5246" t="s">
        <v>61</v>
      </c>
      <c r="C5246" t="s">
        <v>62</v>
      </c>
      <c r="D5246">
        <v>1</v>
      </c>
      <c r="E5246">
        <v>373.4</v>
      </c>
      <c r="F5246">
        <v>373.4</v>
      </c>
      <c r="G5246" t="s">
        <v>25</v>
      </c>
      <c r="H5246" t="s">
        <v>13</v>
      </c>
      <c r="I5246" s="1">
        <v>45104</v>
      </c>
      <c r="J5246">
        <f>YEAR(spending_patterns_detailed[[#This Row],[Transaction Date]])</f>
        <v>2023</v>
      </c>
      <c r="K5246" t="str">
        <f>TEXT(spending_patterns_detailed[[#This Row],[Transaction Date]],"mmm")</f>
        <v>Jun</v>
      </c>
      <c r="L52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47" spans="1:13" x14ac:dyDescent="0.4">
      <c r="A5247" t="s">
        <v>263</v>
      </c>
      <c r="B5247" t="s">
        <v>27</v>
      </c>
      <c r="C5247" t="s">
        <v>40</v>
      </c>
      <c r="D5247">
        <v>3</v>
      </c>
      <c r="E5247">
        <v>87.24</v>
      </c>
      <c r="F5247">
        <v>261.73</v>
      </c>
      <c r="G5247" t="s">
        <v>38</v>
      </c>
      <c r="H5247" t="s">
        <v>41</v>
      </c>
      <c r="I5247" s="1">
        <v>45530</v>
      </c>
      <c r="J5247">
        <f>YEAR(spending_patterns_detailed[[#This Row],[Transaction Date]])</f>
        <v>2024</v>
      </c>
      <c r="K5247" t="str">
        <f>TEXT(spending_patterns_detailed[[#This Row],[Transaction Date]],"mmm")</f>
        <v>Aug</v>
      </c>
      <c r="L52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48" spans="1:13" x14ac:dyDescent="0.4">
      <c r="A5248" t="s">
        <v>30</v>
      </c>
      <c r="B5248" t="s">
        <v>19</v>
      </c>
      <c r="C5248" t="s">
        <v>107</v>
      </c>
      <c r="D5248">
        <v>1</v>
      </c>
      <c r="E5248">
        <v>100.56</v>
      </c>
      <c r="F5248">
        <v>100.56</v>
      </c>
      <c r="G5248" t="s">
        <v>21</v>
      </c>
      <c r="H5248" t="s">
        <v>13</v>
      </c>
      <c r="I5248" s="1">
        <v>45419</v>
      </c>
      <c r="J5248">
        <f>YEAR(spending_patterns_detailed[[#This Row],[Transaction Date]])</f>
        <v>2024</v>
      </c>
      <c r="K5248" t="str">
        <f>TEXT(spending_patterns_detailed[[#This Row],[Transaction Date]],"mmm")</f>
        <v>May</v>
      </c>
      <c r="L52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49" spans="1:13" x14ac:dyDescent="0.4">
      <c r="A5249" t="s">
        <v>263</v>
      </c>
      <c r="B5249" t="s">
        <v>36</v>
      </c>
      <c r="C5249" t="s">
        <v>160</v>
      </c>
      <c r="D5249">
        <v>1</v>
      </c>
      <c r="E5249">
        <v>390.88</v>
      </c>
      <c r="F5249">
        <v>390.88</v>
      </c>
      <c r="G5249" t="s">
        <v>38</v>
      </c>
      <c r="H5249" t="s">
        <v>41</v>
      </c>
      <c r="I5249" s="1">
        <v>45068</v>
      </c>
      <c r="J5249">
        <f>YEAR(spending_patterns_detailed[[#This Row],[Transaction Date]])</f>
        <v>2023</v>
      </c>
      <c r="K5249" t="str">
        <f>TEXT(spending_patterns_detailed[[#This Row],[Transaction Date]],"mmm")</f>
        <v>May</v>
      </c>
      <c r="L52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50" spans="1:13" x14ac:dyDescent="0.4">
      <c r="A5250" t="s">
        <v>150</v>
      </c>
      <c r="B5250" t="s">
        <v>36</v>
      </c>
      <c r="C5250" t="s">
        <v>37</v>
      </c>
      <c r="D5250">
        <v>1</v>
      </c>
      <c r="E5250">
        <v>800.49</v>
      </c>
      <c r="F5250">
        <v>800.49</v>
      </c>
      <c r="G5250" t="s">
        <v>21</v>
      </c>
      <c r="H5250" t="s">
        <v>17</v>
      </c>
      <c r="I5250" s="1">
        <v>44950</v>
      </c>
      <c r="J5250">
        <f>YEAR(spending_patterns_detailed[[#This Row],[Transaction Date]])</f>
        <v>2023</v>
      </c>
      <c r="K5250" t="str">
        <f>TEXT(spending_patterns_detailed[[#This Row],[Transaction Date]],"mmm")</f>
        <v>Jan</v>
      </c>
      <c r="L52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51" spans="1:13" x14ac:dyDescent="0.4">
      <c r="A5251" t="s">
        <v>83</v>
      </c>
      <c r="B5251" t="s">
        <v>70</v>
      </c>
      <c r="C5251" t="s">
        <v>110</v>
      </c>
      <c r="D5251">
        <v>4</v>
      </c>
      <c r="E5251">
        <v>4.03</v>
      </c>
      <c r="F5251">
        <v>16.13</v>
      </c>
      <c r="G5251" t="s">
        <v>25</v>
      </c>
      <c r="H5251" t="s">
        <v>13</v>
      </c>
      <c r="I5251" s="1">
        <v>45450</v>
      </c>
      <c r="J5251">
        <f>YEAR(spending_patterns_detailed[[#This Row],[Transaction Date]])</f>
        <v>2024</v>
      </c>
      <c r="K5251" t="str">
        <f>TEXT(spending_patterns_detailed[[#This Row],[Transaction Date]],"mmm")</f>
        <v>Jun</v>
      </c>
      <c r="L52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52" spans="1:13" x14ac:dyDescent="0.4">
      <c r="A5252" t="s">
        <v>147</v>
      </c>
      <c r="B5252" t="s">
        <v>27</v>
      </c>
      <c r="C5252" t="s">
        <v>153</v>
      </c>
      <c r="D5252">
        <v>3</v>
      </c>
      <c r="E5252">
        <v>62.35</v>
      </c>
      <c r="F5252">
        <v>187.04</v>
      </c>
      <c r="G5252" t="s">
        <v>12</v>
      </c>
      <c r="H5252" t="s">
        <v>13</v>
      </c>
      <c r="I5252" s="1">
        <v>45514</v>
      </c>
      <c r="J5252">
        <f>YEAR(spending_patterns_detailed[[#This Row],[Transaction Date]])</f>
        <v>2024</v>
      </c>
      <c r="K5252" t="str">
        <f>TEXT(spending_patterns_detailed[[#This Row],[Transaction Date]],"mmm")</f>
        <v>Aug</v>
      </c>
      <c r="L52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53" spans="1:13" x14ac:dyDescent="0.4">
      <c r="A5253" t="s">
        <v>155</v>
      </c>
      <c r="B5253" t="s">
        <v>61</v>
      </c>
      <c r="C5253" t="s">
        <v>82</v>
      </c>
      <c r="D5253">
        <v>1</v>
      </c>
      <c r="E5253">
        <v>354.1</v>
      </c>
      <c r="F5253">
        <v>354.1</v>
      </c>
      <c r="G5253" t="s">
        <v>38</v>
      </c>
      <c r="H5253" t="s">
        <v>13</v>
      </c>
      <c r="I5253" s="1">
        <v>45613</v>
      </c>
      <c r="J5253">
        <f>YEAR(spending_patterns_detailed[[#This Row],[Transaction Date]])</f>
        <v>2024</v>
      </c>
      <c r="K5253" t="str">
        <f>TEXT(spending_patterns_detailed[[#This Row],[Transaction Date]],"mmm")</f>
        <v>Nov</v>
      </c>
      <c r="L52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54" spans="1:13" x14ac:dyDescent="0.4">
      <c r="A5254" t="s">
        <v>196</v>
      </c>
      <c r="B5254" t="s">
        <v>61</v>
      </c>
      <c r="C5254" t="s">
        <v>82</v>
      </c>
      <c r="D5254">
        <v>1</v>
      </c>
      <c r="E5254">
        <v>56.82</v>
      </c>
      <c r="F5254">
        <v>56.82</v>
      </c>
      <c r="G5254" t="s">
        <v>12</v>
      </c>
      <c r="H5254" t="s">
        <v>17</v>
      </c>
      <c r="I5254" s="1">
        <v>45644</v>
      </c>
      <c r="J5254">
        <f>YEAR(spending_patterns_detailed[[#This Row],[Transaction Date]])</f>
        <v>2024</v>
      </c>
      <c r="K5254" t="str">
        <f>TEXT(spending_patterns_detailed[[#This Row],[Transaction Date]],"mmm")</f>
        <v>Dec</v>
      </c>
      <c r="L52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55" spans="1:13" x14ac:dyDescent="0.4">
      <c r="A5255" t="s">
        <v>222</v>
      </c>
      <c r="B5255" t="s">
        <v>23</v>
      </c>
      <c r="C5255" t="s">
        <v>24</v>
      </c>
      <c r="D5255">
        <v>2</v>
      </c>
      <c r="E5255">
        <v>10.1</v>
      </c>
      <c r="F5255">
        <v>20.21</v>
      </c>
      <c r="G5255" t="s">
        <v>38</v>
      </c>
      <c r="H5255" t="s">
        <v>41</v>
      </c>
      <c r="I5255" s="1">
        <v>45635</v>
      </c>
      <c r="J5255">
        <f>YEAR(spending_patterns_detailed[[#This Row],[Transaction Date]])</f>
        <v>2024</v>
      </c>
      <c r="K5255" t="str">
        <f>TEXT(spending_patterns_detailed[[#This Row],[Transaction Date]],"mmm")</f>
        <v>Dec</v>
      </c>
      <c r="L52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56" spans="1:13" x14ac:dyDescent="0.4">
      <c r="A5256" t="s">
        <v>232</v>
      </c>
      <c r="B5256" t="s">
        <v>10</v>
      </c>
      <c r="C5256" t="s">
        <v>68</v>
      </c>
      <c r="D5256">
        <v>4</v>
      </c>
      <c r="E5256">
        <v>12.12</v>
      </c>
      <c r="F5256">
        <v>48.5</v>
      </c>
      <c r="G5256" t="s">
        <v>12</v>
      </c>
      <c r="H5256" t="s">
        <v>17</v>
      </c>
      <c r="I5256" s="1">
        <v>45153</v>
      </c>
      <c r="J5256">
        <f>YEAR(spending_patterns_detailed[[#This Row],[Transaction Date]])</f>
        <v>2023</v>
      </c>
      <c r="K5256" t="str">
        <f>TEXT(spending_patterns_detailed[[#This Row],[Transaction Date]],"mmm")</f>
        <v>Aug</v>
      </c>
      <c r="L52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57" spans="1:13" x14ac:dyDescent="0.4">
      <c r="A5257" t="s">
        <v>221</v>
      </c>
      <c r="B5257" t="s">
        <v>15</v>
      </c>
      <c r="C5257" t="s">
        <v>135</v>
      </c>
      <c r="D5257">
        <v>2</v>
      </c>
      <c r="E5257">
        <v>13.1</v>
      </c>
      <c r="F5257">
        <v>26.2</v>
      </c>
      <c r="G5257" t="s">
        <v>38</v>
      </c>
      <c r="H5257" t="s">
        <v>41</v>
      </c>
      <c r="I5257" s="1">
        <v>45448</v>
      </c>
      <c r="J5257">
        <f>YEAR(spending_patterns_detailed[[#This Row],[Transaction Date]])</f>
        <v>2024</v>
      </c>
      <c r="K5257" t="str">
        <f>TEXT(spending_patterns_detailed[[#This Row],[Transaction Date]],"mmm")</f>
        <v>Jun</v>
      </c>
      <c r="L52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58" spans="1:13" x14ac:dyDescent="0.4">
      <c r="A5258" t="s">
        <v>141</v>
      </c>
      <c r="B5258" t="s">
        <v>56</v>
      </c>
      <c r="C5258" t="s">
        <v>57</v>
      </c>
      <c r="D5258">
        <v>4</v>
      </c>
      <c r="E5258">
        <v>52837.5</v>
      </c>
      <c r="F5258">
        <v>211350.01</v>
      </c>
      <c r="G5258" t="s">
        <v>25</v>
      </c>
      <c r="H5258" t="s">
        <v>17</v>
      </c>
      <c r="I5258" s="1">
        <v>45328</v>
      </c>
      <c r="J5258">
        <f>YEAR(spending_patterns_detailed[[#This Row],[Transaction Date]])</f>
        <v>2024</v>
      </c>
      <c r="K5258" t="str">
        <f>TEXT(spending_patterns_detailed[[#This Row],[Transaction Date]],"mmm")</f>
        <v>Feb</v>
      </c>
      <c r="L52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52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5259" spans="1:13" x14ac:dyDescent="0.4">
      <c r="A5259" t="s">
        <v>270</v>
      </c>
      <c r="B5259" t="s">
        <v>36</v>
      </c>
      <c r="C5259" t="s">
        <v>37</v>
      </c>
      <c r="D5259">
        <v>1</v>
      </c>
      <c r="E5259">
        <v>614.66</v>
      </c>
      <c r="F5259">
        <v>614.66</v>
      </c>
      <c r="G5259" t="s">
        <v>21</v>
      </c>
      <c r="H5259" t="s">
        <v>41</v>
      </c>
      <c r="I5259" s="1">
        <v>45119</v>
      </c>
      <c r="J5259">
        <f>YEAR(spending_patterns_detailed[[#This Row],[Transaction Date]])</f>
        <v>2023</v>
      </c>
      <c r="K5259" t="str">
        <f>TEXT(spending_patterns_detailed[[#This Row],[Transaction Date]],"mmm")</f>
        <v>Jul</v>
      </c>
      <c r="L52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60" spans="1:13" x14ac:dyDescent="0.4">
      <c r="A5260" t="s">
        <v>183</v>
      </c>
      <c r="B5260" t="s">
        <v>100</v>
      </c>
      <c r="C5260" t="s">
        <v>130</v>
      </c>
      <c r="D5260">
        <v>1</v>
      </c>
      <c r="E5260">
        <v>5.1100000000000003</v>
      </c>
      <c r="F5260">
        <v>5.1100000000000003</v>
      </c>
      <c r="G5260" t="s">
        <v>25</v>
      </c>
      <c r="H5260" t="s">
        <v>13</v>
      </c>
      <c r="I5260" s="1">
        <v>45639</v>
      </c>
      <c r="J5260">
        <f>YEAR(spending_patterns_detailed[[#This Row],[Transaction Date]])</f>
        <v>2024</v>
      </c>
      <c r="K5260" t="str">
        <f>TEXT(spending_patterns_detailed[[#This Row],[Transaction Date]],"mmm")</f>
        <v>Dec</v>
      </c>
      <c r="L52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61" spans="1:13" x14ac:dyDescent="0.4">
      <c r="A5261" t="s">
        <v>261</v>
      </c>
      <c r="B5261" t="s">
        <v>10</v>
      </c>
      <c r="C5261" t="s">
        <v>68</v>
      </c>
      <c r="D5261">
        <v>2</v>
      </c>
      <c r="E5261">
        <v>8.82</v>
      </c>
      <c r="F5261">
        <v>17.64</v>
      </c>
      <c r="G5261" t="s">
        <v>38</v>
      </c>
      <c r="H5261" t="s">
        <v>41</v>
      </c>
      <c r="I5261" s="1">
        <v>45196</v>
      </c>
      <c r="J5261">
        <f>YEAR(spending_patterns_detailed[[#This Row],[Transaction Date]])</f>
        <v>2023</v>
      </c>
      <c r="K5261" t="str">
        <f>TEXT(spending_patterns_detailed[[#This Row],[Transaction Date]],"mmm")</f>
        <v>Sep</v>
      </c>
      <c r="L52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62" spans="1:13" x14ac:dyDescent="0.4">
      <c r="A5262" t="s">
        <v>45</v>
      </c>
      <c r="B5262" t="s">
        <v>46</v>
      </c>
      <c r="C5262" t="s">
        <v>162</v>
      </c>
      <c r="D5262">
        <v>1</v>
      </c>
      <c r="E5262">
        <v>3.56</v>
      </c>
      <c r="F5262">
        <v>3.56</v>
      </c>
      <c r="G5262" t="s">
        <v>38</v>
      </c>
      <c r="H5262" t="s">
        <v>17</v>
      </c>
      <c r="I5262" s="1">
        <v>45155</v>
      </c>
      <c r="J5262">
        <f>YEAR(spending_patterns_detailed[[#This Row],[Transaction Date]])</f>
        <v>2023</v>
      </c>
      <c r="K5262" t="str">
        <f>TEXT(spending_patterns_detailed[[#This Row],[Transaction Date]],"mmm")</f>
        <v>Aug</v>
      </c>
      <c r="L52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63" spans="1:13" x14ac:dyDescent="0.4">
      <c r="A5263" t="s">
        <v>234</v>
      </c>
      <c r="B5263" t="s">
        <v>49</v>
      </c>
      <c r="C5263" t="s">
        <v>163</v>
      </c>
      <c r="D5263">
        <v>3</v>
      </c>
      <c r="E5263">
        <v>29.28</v>
      </c>
      <c r="F5263">
        <v>87.83</v>
      </c>
      <c r="G5263" t="s">
        <v>25</v>
      </c>
      <c r="H5263" t="s">
        <v>41</v>
      </c>
      <c r="I5263" s="1">
        <v>45583</v>
      </c>
      <c r="J5263">
        <f>YEAR(spending_patterns_detailed[[#This Row],[Transaction Date]])</f>
        <v>2024</v>
      </c>
      <c r="K5263" t="str">
        <f>TEXT(spending_patterns_detailed[[#This Row],[Transaction Date]],"mmm")</f>
        <v>Oct</v>
      </c>
      <c r="L52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64" spans="1:13" x14ac:dyDescent="0.4">
      <c r="A5264" t="s">
        <v>212</v>
      </c>
      <c r="B5264" t="s">
        <v>27</v>
      </c>
      <c r="C5264" t="s">
        <v>54</v>
      </c>
      <c r="D5264">
        <v>1</v>
      </c>
      <c r="E5264">
        <v>105.22</v>
      </c>
      <c r="F5264">
        <v>105.22</v>
      </c>
      <c r="G5264" t="s">
        <v>38</v>
      </c>
      <c r="H5264" t="s">
        <v>41</v>
      </c>
      <c r="I5264" s="1">
        <v>45027</v>
      </c>
      <c r="J5264">
        <f>YEAR(spending_patterns_detailed[[#This Row],[Transaction Date]])</f>
        <v>2023</v>
      </c>
      <c r="K5264" t="str">
        <f>TEXT(spending_patterns_detailed[[#This Row],[Transaction Date]],"mmm")</f>
        <v>Apr</v>
      </c>
      <c r="L52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65" spans="1:13" x14ac:dyDescent="0.4">
      <c r="A5265" t="s">
        <v>158</v>
      </c>
      <c r="B5265" t="s">
        <v>46</v>
      </c>
      <c r="C5265" t="s">
        <v>47</v>
      </c>
      <c r="D5265">
        <v>2</v>
      </c>
      <c r="E5265">
        <v>4.71</v>
      </c>
      <c r="F5265">
        <v>9.43</v>
      </c>
      <c r="G5265" t="s">
        <v>12</v>
      </c>
      <c r="H5265" t="s">
        <v>13</v>
      </c>
      <c r="I5265" s="1">
        <v>45242</v>
      </c>
      <c r="J5265">
        <f>YEAR(spending_patterns_detailed[[#This Row],[Transaction Date]])</f>
        <v>2023</v>
      </c>
      <c r="K5265" t="str">
        <f>TEXT(spending_patterns_detailed[[#This Row],[Transaction Date]],"mmm")</f>
        <v>Nov</v>
      </c>
      <c r="L52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66" spans="1:13" x14ac:dyDescent="0.4">
      <c r="A5266" t="s">
        <v>242</v>
      </c>
      <c r="B5266" t="s">
        <v>31</v>
      </c>
      <c r="C5266" t="s">
        <v>80</v>
      </c>
      <c r="D5266">
        <v>1</v>
      </c>
      <c r="E5266">
        <v>6.47</v>
      </c>
      <c r="F5266">
        <v>6.47</v>
      </c>
      <c r="G5266" t="s">
        <v>12</v>
      </c>
      <c r="H5266" t="s">
        <v>13</v>
      </c>
      <c r="I5266" s="1">
        <v>45585</v>
      </c>
      <c r="J5266">
        <f>YEAR(spending_patterns_detailed[[#This Row],[Transaction Date]])</f>
        <v>2024</v>
      </c>
      <c r="K5266" t="str">
        <f>TEXT(spending_patterns_detailed[[#This Row],[Transaction Date]],"mmm")</f>
        <v>Oct</v>
      </c>
      <c r="L52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67" spans="1:13" x14ac:dyDescent="0.4">
      <c r="A5267" t="s">
        <v>174</v>
      </c>
      <c r="B5267" t="s">
        <v>100</v>
      </c>
      <c r="C5267" t="s">
        <v>130</v>
      </c>
      <c r="D5267">
        <v>1</v>
      </c>
      <c r="E5267">
        <v>8.0399999999999991</v>
      </c>
      <c r="F5267">
        <v>8.0399999999999991</v>
      </c>
      <c r="G5267" t="s">
        <v>12</v>
      </c>
      <c r="H5267" t="s">
        <v>17</v>
      </c>
      <c r="I5267" s="1">
        <v>45156</v>
      </c>
      <c r="J5267">
        <f>YEAR(spending_patterns_detailed[[#This Row],[Transaction Date]])</f>
        <v>2023</v>
      </c>
      <c r="K5267" t="str">
        <f>TEXT(spending_patterns_detailed[[#This Row],[Transaction Date]],"mmm")</f>
        <v>Aug</v>
      </c>
      <c r="L52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68" spans="1:13" x14ac:dyDescent="0.4">
      <c r="A5268" t="s">
        <v>218</v>
      </c>
      <c r="B5268" t="s">
        <v>46</v>
      </c>
      <c r="C5268" t="s">
        <v>162</v>
      </c>
      <c r="D5268">
        <v>2</v>
      </c>
      <c r="E5268">
        <v>3.95</v>
      </c>
      <c r="F5268">
        <v>7.9</v>
      </c>
      <c r="G5268" t="s">
        <v>25</v>
      </c>
      <c r="H5268" t="s">
        <v>17</v>
      </c>
      <c r="I5268" s="1">
        <v>44995</v>
      </c>
      <c r="J5268">
        <f>YEAR(spending_patterns_detailed[[#This Row],[Transaction Date]])</f>
        <v>2023</v>
      </c>
      <c r="K5268" t="str">
        <f>TEXT(spending_patterns_detailed[[#This Row],[Transaction Date]],"mmm")</f>
        <v>Mar</v>
      </c>
      <c r="L52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69" spans="1:13" x14ac:dyDescent="0.4">
      <c r="A5269" t="s">
        <v>233</v>
      </c>
      <c r="B5269" t="s">
        <v>100</v>
      </c>
      <c r="C5269" t="s">
        <v>101</v>
      </c>
      <c r="D5269">
        <v>1</v>
      </c>
      <c r="E5269">
        <v>17.22</v>
      </c>
      <c r="F5269">
        <v>17.22</v>
      </c>
      <c r="G5269" t="s">
        <v>12</v>
      </c>
      <c r="H5269" t="s">
        <v>17</v>
      </c>
      <c r="I5269" s="1">
        <v>45506</v>
      </c>
      <c r="J5269">
        <f>YEAR(spending_patterns_detailed[[#This Row],[Transaction Date]])</f>
        <v>2024</v>
      </c>
      <c r="K5269" t="str">
        <f>TEXT(spending_patterns_detailed[[#This Row],[Transaction Date]],"mmm")</f>
        <v>Aug</v>
      </c>
      <c r="L52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70" spans="1:13" x14ac:dyDescent="0.4">
      <c r="A5270" t="s">
        <v>266</v>
      </c>
      <c r="B5270" t="s">
        <v>100</v>
      </c>
      <c r="C5270" t="s">
        <v>189</v>
      </c>
      <c r="D5270">
        <v>1</v>
      </c>
      <c r="E5270">
        <v>64.92</v>
      </c>
      <c r="F5270">
        <v>64.92</v>
      </c>
      <c r="G5270" t="s">
        <v>38</v>
      </c>
      <c r="H5270" t="s">
        <v>17</v>
      </c>
      <c r="I5270" s="1">
        <v>45492</v>
      </c>
      <c r="J5270">
        <f>YEAR(spending_patterns_detailed[[#This Row],[Transaction Date]])</f>
        <v>2024</v>
      </c>
      <c r="K5270" t="str">
        <f>TEXT(spending_patterns_detailed[[#This Row],[Transaction Date]],"mmm")</f>
        <v>Jul</v>
      </c>
      <c r="L52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71" spans="1:13" x14ac:dyDescent="0.4">
      <c r="A5271" t="s">
        <v>188</v>
      </c>
      <c r="B5271" t="s">
        <v>10</v>
      </c>
      <c r="C5271" t="s">
        <v>181</v>
      </c>
      <c r="D5271">
        <v>3</v>
      </c>
      <c r="E5271">
        <v>6.76</v>
      </c>
      <c r="F5271">
        <v>20.27</v>
      </c>
      <c r="G5271" t="s">
        <v>12</v>
      </c>
      <c r="H5271" t="s">
        <v>13</v>
      </c>
      <c r="I5271" s="1">
        <v>45082</v>
      </c>
      <c r="J5271">
        <f>YEAR(spending_patterns_detailed[[#This Row],[Transaction Date]])</f>
        <v>2023</v>
      </c>
      <c r="K5271" t="str">
        <f>TEXT(spending_patterns_detailed[[#This Row],[Transaction Date]],"mmm")</f>
        <v>Jun</v>
      </c>
      <c r="L52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72" spans="1:13" x14ac:dyDescent="0.4">
      <c r="A5272" t="s">
        <v>270</v>
      </c>
      <c r="B5272" t="s">
        <v>56</v>
      </c>
      <c r="C5272" t="s">
        <v>57</v>
      </c>
      <c r="D5272">
        <v>3</v>
      </c>
      <c r="E5272">
        <v>10436.24</v>
      </c>
      <c r="F5272">
        <v>31308.720000000001</v>
      </c>
      <c r="G5272" t="s">
        <v>12</v>
      </c>
      <c r="H5272" t="s">
        <v>13</v>
      </c>
      <c r="I5272" s="1">
        <v>45299</v>
      </c>
      <c r="J5272">
        <f>YEAR(spending_patterns_detailed[[#This Row],[Transaction Date]])</f>
        <v>2024</v>
      </c>
      <c r="K5272" t="str">
        <f>TEXT(spending_patterns_detailed[[#This Row],[Transaction Date]],"mmm")</f>
        <v>Jan</v>
      </c>
      <c r="L52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52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5273" spans="1:13" x14ac:dyDescent="0.4">
      <c r="A5273" t="s">
        <v>207</v>
      </c>
      <c r="B5273" t="s">
        <v>23</v>
      </c>
      <c r="C5273" t="s">
        <v>24</v>
      </c>
      <c r="D5273">
        <v>5</v>
      </c>
      <c r="E5273">
        <v>21.72</v>
      </c>
      <c r="F5273">
        <v>108.58</v>
      </c>
      <c r="G5273" t="s">
        <v>25</v>
      </c>
      <c r="H5273" t="s">
        <v>17</v>
      </c>
      <c r="I5273" s="1">
        <v>45439</v>
      </c>
      <c r="J5273">
        <f>YEAR(spending_patterns_detailed[[#This Row],[Transaction Date]])</f>
        <v>2024</v>
      </c>
      <c r="K5273" t="str">
        <f>TEXT(spending_patterns_detailed[[#This Row],[Transaction Date]],"mmm")</f>
        <v>May</v>
      </c>
      <c r="L52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74" spans="1:13" x14ac:dyDescent="0.4">
      <c r="A5274" t="s">
        <v>171</v>
      </c>
      <c r="B5274" t="s">
        <v>23</v>
      </c>
      <c r="C5274" t="s">
        <v>143</v>
      </c>
      <c r="D5274">
        <v>1</v>
      </c>
      <c r="E5274">
        <v>36.770000000000003</v>
      </c>
      <c r="F5274">
        <v>36.770000000000003</v>
      </c>
      <c r="G5274" t="s">
        <v>21</v>
      </c>
      <c r="H5274" t="s">
        <v>17</v>
      </c>
      <c r="I5274" s="1">
        <v>45614</v>
      </c>
      <c r="J5274">
        <f>YEAR(spending_patterns_detailed[[#This Row],[Transaction Date]])</f>
        <v>2024</v>
      </c>
      <c r="K5274" t="str">
        <f>TEXT(spending_patterns_detailed[[#This Row],[Transaction Date]],"mmm")</f>
        <v>Nov</v>
      </c>
      <c r="L52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75" spans="1:13" x14ac:dyDescent="0.4">
      <c r="A5275" t="s">
        <v>114</v>
      </c>
      <c r="B5275" t="s">
        <v>15</v>
      </c>
      <c r="C5275" t="s">
        <v>16</v>
      </c>
      <c r="D5275">
        <v>4</v>
      </c>
      <c r="E5275">
        <v>22.48</v>
      </c>
      <c r="F5275">
        <v>89.91</v>
      </c>
      <c r="G5275" t="s">
        <v>38</v>
      </c>
      <c r="H5275" t="s">
        <v>17</v>
      </c>
      <c r="I5275" s="1">
        <v>45381</v>
      </c>
      <c r="J5275">
        <f>YEAR(spending_patterns_detailed[[#This Row],[Transaction Date]])</f>
        <v>2024</v>
      </c>
      <c r="K5275" t="str">
        <f>TEXT(spending_patterns_detailed[[#This Row],[Transaction Date]],"mmm")</f>
        <v>Mar</v>
      </c>
      <c r="L52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76" spans="1:13" x14ac:dyDescent="0.4">
      <c r="A5276" t="s">
        <v>246</v>
      </c>
      <c r="B5276" t="s">
        <v>19</v>
      </c>
      <c r="C5276" t="s">
        <v>107</v>
      </c>
      <c r="D5276">
        <v>1</v>
      </c>
      <c r="E5276">
        <v>114.96</v>
      </c>
      <c r="F5276">
        <v>114.96</v>
      </c>
      <c r="G5276" t="s">
        <v>12</v>
      </c>
      <c r="H5276" t="s">
        <v>17</v>
      </c>
      <c r="I5276" s="1">
        <v>45602</v>
      </c>
      <c r="J5276">
        <f>YEAR(spending_patterns_detailed[[#This Row],[Transaction Date]])</f>
        <v>2024</v>
      </c>
      <c r="K5276" t="str">
        <f>TEXT(spending_patterns_detailed[[#This Row],[Transaction Date]],"mmm")</f>
        <v>Nov</v>
      </c>
      <c r="L52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77" spans="1:13" x14ac:dyDescent="0.4">
      <c r="A5277" t="s">
        <v>274</v>
      </c>
      <c r="B5277" t="s">
        <v>31</v>
      </c>
      <c r="C5277" t="s">
        <v>94</v>
      </c>
      <c r="D5277">
        <v>1</v>
      </c>
      <c r="E5277">
        <v>87.18</v>
      </c>
      <c r="F5277">
        <v>87.18</v>
      </c>
      <c r="G5277" t="s">
        <v>25</v>
      </c>
      <c r="H5277" t="s">
        <v>41</v>
      </c>
      <c r="I5277" s="1">
        <v>44999</v>
      </c>
      <c r="J5277">
        <f>YEAR(spending_patterns_detailed[[#This Row],[Transaction Date]])</f>
        <v>2023</v>
      </c>
      <c r="K5277" t="str">
        <f>TEXT(spending_patterns_detailed[[#This Row],[Transaction Date]],"mmm")</f>
        <v>Mar</v>
      </c>
      <c r="L52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78" spans="1:13" x14ac:dyDescent="0.4">
      <c r="A5278" t="s">
        <v>113</v>
      </c>
      <c r="B5278" t="s">
        <v>31</v>
      </c>
      <c r="C5278" t="s">
        <v>32</v>
      </c>
      <c r="D5278">
        <v>1</v>
      </c>
      <c r="E5278">
        <v>573.83000000000004</v>
      </c>
      <c r="F5278">
        <v>573.83000000000004</v>
      </c>
      <c r="G5278" t="s">
        <v>21</v>
      </c>
      <c r="H5278" t="s">
        <v>13</v>
      </c>
      <c r="I5278" s="1">
        <v>45629</v>
      </c>
      <c r="J5278">
        <f>YEAR(spending_patterns_detailed[[#This Row],[Transaction Date]])</f>
        <v>2024</v>
      </c>
      <c r="K5278" t="str">
        <f>TEXT(spending_patterns_detailed[[#This Row],[Transaction Date]],"mmm")</f>
        <v>Dec</v>
      </c>
      <c r="L52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79" spans="1:13" x14ac:dyDescent="0.4">
      <c r="A5279" t="s">
        <v>257</v>
      </c>
      <c r="B5279" t="s">
        <v>46</v>
      </c>
      <c r="C5279" t="s">
        <v>47</v>
      </c>
      <c r="D5279">
        <v>1</v>
      </c>
      <c r="E5279">
        <v>4.9000000000000004</v>
      </c>
      <c r="F5279">
        <v>4.9000000000000004</v>
      </c>
      <c r="G5279" t="s">
        <v>25</v>
      </c>
      <c r="H5279" t="s">
        <v>17</v>
      </c>
      <c r="I5279" s="1">
        <v>45195</v>
      </c>
      <c r="J5279">
        <f>YEAR(spending_patterns_detailed[[#This Row],[Transaction Date]])</f>
        <v>2023</v>
      </c>
      <c r="K5279" t="str">
        <f>TEXT(spending_patterns_detailed[[#This Row],[Transaction Date]],"mmm")</f>
        <v>Sep</v>
      </c>
      <c r="L52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80" spans="1:13" x14ac:dyDescent="0.4">
      <c r="A5280" t="s">
        <v>265</v>
      </c>
      <c r="B5280" t="s">
        <v>49</v>
      </c>
      <c r="C5280" t="s">
        <v>197</v>
      </c>
      <c r="D5280">
        <v>3</v>
      </c>
      <c r="E5280">
        <v>46.49</v>
      </c>
      <c r="F5280">
        <v>139.47</v>
      </c>
      <c r="G5280" t="s">
        <v>38</v>
      </c>
      <c r="H5280" t="s">
        <v>41</v>
      </c>
      <c r="I5280" s="1">
        <v>45512</v>
      </c>
      <c r="J5280">
        <f>YEAR(spending_patterns_detailed[[#This Row],[Transaction Date]])</f>
        <v>2024</v>
      </c>
      <c r="K5280" t="str">
        <f>TEXT(spending_patterns_detailed[[#This Row],[Transaction Date]],"mmm")</f>
        <v>Aug</v>
      </c>
      <c r="L52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81" spans="1:13" x14ac:dyDescent="0.4">
      <c r="A5281" t="s">
        <v>191</v>
      </c>
      <c r="B5281" t="s">
        <v>31</v>
      </c>
      <c r="C5281" t="s">
        <v>94</v>
      </c>
      <c r="D5281">
        <v>1</v>
      </c>
      <c r="E5281">
        <v>71.12</v>
      </c>
      <c r="F5281">
        <v>71.12</v>
      </c>
      <c r="G5281" t="s">
        <v>21</v>
      </c>
      <c r="H5281" t="s">
        <v>13</v>
      </c>
      <c r="I5281" s="1">
        <v>45502</v>
      </c>
      <c r="J5281">
        <f>YEAR(spending_patterns_detailed[[#This Row],[Transaction Date]])</f>
        <v>2024</v>
      </c>
      <c r="K5281" t="str">
        <f>TEXT(spending_patterns_detailed[[#This Row],[Transaction Date]],"mmm")</f>
        <v>Jul</v>
      </c>
      <c r="L52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82" spans="1:13" x14ac:dyDescent="0.4">
      <c r="A5282" t="s">
        <v>219</v>
      </c>
      <c r="B5282" t="s">
        <v>49</v>
      </c>
      <c r="C5282" t="s">
        <v>112</v>
      </c>
      <c r="D5282">
        <v>2</v>
      </c>
      <c r="E5282">
        <v>81.180000000000007</v>
      </c>
      <c r="F5282">
        <v>162.36000000000001</v>
      </c>
      <c r="G5282" t="s">
        <v>21</v>
      </c>
      <c r="H5282" t="s">
        <v>41</v>
      </c>
      <c r="I5282" s="1">
        <v>45238</v>
      </c>
      <c r="J5282">
        <f>YEAR(spending_patterns_detailed[[#This Row],[Transaction Date]])</f>
        <v>2023</v>
      </c>
      <c r="K5282" t="str">
        <f>TEXT(spending_patterns_detailed[[#This Row],[Transaction Date]],"mmm")</f>
        <v>Nov</v>
      </c>
      <c r="L52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83" spans="1:13" x14ac:dyDescent="0.4">
      <c r="A5283" t="s">
        <v>214</v>
      </c>
      <c r="B5283" t="s">
        <v>46</v>
      </c>
      <c r="C5283" t="s">
        <v>47</v>
      </c>
      <c r="D5283">
        <v>5</v>
      </c>
      <c r="E5283">
        <v>3.76</v>
      </c>
      <c r="F5283">
        <v>18.809999999999999</v>
      </c>
      <c r="G5283" t="s">
        <v>21</v>
      </c>
      <c r="H5283" t="s">
        <v>41</v>
      </c>
      <c r="I5283" s="1">
        <v>45116</v>
      </c>
      <c r="J5283">
        <f>YEAR(spending_patterns_detailed[[#This Row],[Transaction Date]])</f>
        <v>2023</v>
      </c>
      <c r="K5283" t="str">
        <f>TEXT(spending_patterns_detailed[[#This Row],[Transaction Date]],"mmm")</f>
        <v>Jul</v>
      </c>
      <c r="L52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84" spans="1:13" x14ac:dyDescent="0.4">
      <c r="A5284" t="s">
        <v>262</v>
      </c>
      <c r="B5284" t="s">
        <v>31</v>
      </c>
      <c r="C5284" t="s">
        <v>80</v>
      </c>
      <c r="D5284">
        <v>1</v>
      </c>
      <c r="E5284">
        <v>4.01</v>
      </c>
      <c r="F5284">
        <v>4.01</v>
      </c>
      <c r="G5284" t="s">
        <v>12</v>
      </c>
      <c r="H5284" t="s">
        <v>41</v>
      </c>
      <c r="I5284" s="1">
        <v>44959</v>
      </c>
      <c r="J5284">
        <f>YEAR(spending_patterns_detailed[[#This Row],[Transaction Date]])</f>
        <v>2023</v>
      </c>
      <c r="K5284" t="str">
        <f>TEXT(spending_patterns_detailed[[#This Row],[Transaction Date]],"mmm")</f>
        <v>Feb</v>
      </c>
      <c r="L52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85" spans="1:13" x14ac:dyDescent="0.4">
      <c r="A5285" t="s">
        <v>227</v>
      </c>
      <c r="B5285" t="s">
        <v>70</v>
      </c>
      <c r="C5285" t="s">
        <v>110</v>
      </c>
      <c r="D5285">
        <v>3</v>
      </c>
      <c r="E5285">
        <v>2.2200000000000002</v>
      </c>
      <c r="F5285">
        <v>6.65</v>
      </c>
      <c r="G5285" t="s">
        <v>38</v>
      </c>
      <c r="H5285" t="s">
        <v>13</v>
      </c>
      <c r="I5285" s="1">
        <v>45565</v>
      </c>
      <c r="J5285">
        <f>YEAR(spending_patterns_detailed[[#This Row],[Transaction Date]])</f>
        <v>2024</v>
      </c>
      <c r="K5285" t="str">
        <f>TEXT(spending_patterns_detailed[[#This Row],[Transaction Date]],"mmm")</f>
        <v>Sep</v>
      </c>
      <c r="L52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2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286" spans="1:13" x14ac:dyDescent="0.4">
      <c r="A5286" t="s">
        <v>26</v>
      </c>
      <c r="B5286" t="s">
        <v>56</v>
      </c>
      <c r="C5286" t="s">
        <v>57</v>
      </c>
      <c r="D5286">
        <v>4</v>
      </c>
      <c r="E5286">
        <v>29012.959999999999</v>
      </c>
      <c r="F5286">
        <v>116051.83</v>
      </c>
      <c r="G5286" t="s">
        <v>25</v>
      </c>
      <c r="H5286" t="s">
        <v>17</v>
      </c>
      <c r="I5286" s="1">
        <v>45519</v>
      </c>
      <c r="J5286">
        <f>YEAR(spending_patterns_detailed[[#This Row],[Transaction Date]])</f>
        <v>2024</v>
      </c>
      <c r="K5286" t="str">
        <f>TEXT(spending_patterns_detailed[[#This Row],[Transaction Date]],"mmm")</f>
        <v>Aug</v>
      </c>
      <c r="L52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52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5287" spans="1:13" x14ac:dyDescent="0.4">
      <c r="A5287" t="s">
        <v>81</v>
      </c>
      <c r="B5287" t="s">
        <v>49</v>
      </c>
      <c r="C5287" t="s">
        <v>197</v>
      </c>
      <c r="D5287">
        <v>5</v>
      </c>
      <c r="E5287">
        <v>66.739999999999995</v>
      </c>
      <c r="F5287">
        <v>333.71</v>
      </c>
      <c r="G5287" t="s">
        <v>12</v>
      </c>
      <c r="H5287" t="s">
        <v>13</v>
      </c>
      <c r="I5287" s="1">
        <v>45310</v>
      </c>
      <c r="J5287">
        <f>YEAR(spending_patterns_detailed[[#This Row],[Transaction Date]])</f>
        <v>2024</v>
      </c>
      <c r="K5287" t="str">
        <f>TEXT(spending_patterns_detailed[[#This Row],[Transaction Date]],"mmm")</f>
        <v>Jan</v>
      </c>
      <c r="L52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88" spans="1:13" x14ac:dyDescent="0.4">
      <c r="A5288" t="s">
        <v>204</v>
      </c>
      <c r="B5288" t="s">
        <v>61</v>
      </c>
      <c r="C5288" t="s">
        <v>82</v>
      </c>
      <c r="D5288">
        <v>1</v>
      </c>
      <c r="E5288">
        <v>493.27</v>
      </c>
      <c r="F5288">
        <v>493.27</v>
      </c>
      <c r="G5288" t="s">
        <v>21</v>
      </c>
      <c r="H5288" t="s">
        <v>13</v>
      </c>
      <c r="I5288" s="1">
        <v>45554</v>
      </c>
      <c r="J5288">
        <f>YEAR(spending_patterns_detailed[[#This Row],[Transaction Date]])</f>
        <v>2024</v>
      </c>
      <c r="K5288" t="str">
        <f>TEXT(spending_patterns_detailed[[#This Row],[Transaction Date]],"mmm")</f>
        <v>Sep</v>
      </c>
      <c r="L52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89" spans="1:13" x14ac:dyDescent="0.4">
      <c r="A5289" t="s">
        <v>177</v>
      </c>
      <c r="B5289" t="s">
        <v>27</v>
      </c>
      <c r="C5289" t="s">
        <v>40</v>
      </c>
      <c r="D5289">
        <v>2</v>
      </c>
      <c r="E5289">
        <v>97.56</v>
      </c>
      <c r="F5289">
        <v>195.12</v>
      </c>
      <c r="G5289" t="s">
        <v>25</v>
      </c>
      <c r="H5289" t="s">
        <v>41</v>
      </c>
      <c r="I5289" s="1">
        <v>45560</v>
      </c>
      <c r="J5289">
        <f>YEAR(spending_patterns_detailed[[#This Row],[Transaction Date]])</f>
        <v>2024</v>
      </c>
      <c r="K5289" t="str">
        <f>TEXT(spending_patterns_detailed[[#This Row],[Transaction Date]],"mmm")</f>
        <v>Sep</v>
      </c>
      <c r="L52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90" spans="1:13" x14ac:dyDescent="0.4">
      <c r="A5290" t="s">
        <v>202</v>
      </c>
      <c r="B5290" t="s">
        <v>70</v>
      </c>
      <c r="C5290" t="s">
        <v>73</v>
      </c>
      <c r="D5290">
        <v>3</v>
      </c>
      <c r="E5290">
        <v>30.28</v>
      </c>
      <c r="F5290">
        <v>90.84</v>
      </c>
      <c r="G5290" t="s">
        <v>25</v>
      </c>
      <c r="H5290" t="s">
        <v>41</v>
      </c>
      <c r="I5290" s="1">
        <v>44941</v>
      </c>
      <c r="J5290">
        <f>YEAR(spending_patterns_detailed[[#This Row],[Transaction Date]])</f>
        <v>2023</v>
      </c>
      <c r="K5290" t="str">
        <f>TEXT(spending_patterns_detailed[[#This Row],[Transaction Date]],"mmm")</f>
        <v>Jan</v>
      </c>
      <c r="L52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91" spans="1:13" x14ac:dyDescent="0.4">
      <c r="A5291" t="s">
        <v>93</v>
      </c>
      <c r="B5291" t="s">
        <v>61</v>
      </c>
      <c r="C5291" t="s">
        <v>82</v>
      </c>
      <c r="D5291">
        <v>1</v>
      </c>
      <c r="E5291">
        <v>338.98</v>
      </c>
      <c r="F5291">
        <v>338.98</v>
      </c>
      <c r="G5291" t="s">
        <v>25</v>
      </c>
      <c r="H5291" t="s">
        <v>17</v>
      </c>
      <c r="I5291" s="1">
        <v>45197</v>
      </c>
      <c r="J5291">
        <f>YEAR(spending_patterns_detailed[[#This Row],[Transaction Date]])</f>
        <v>2023</v>
      </c>
      <c r="K5291" t="str">
        <f>TEXT(spending_patterns_detailed[[#This Row],[Transaction Date]],"mmm")</f>
        <v>Sep</v>
      </c>
      <c r="L52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92" spans="1:13" x14ac:dyDescent="0.4">
      <c r="A5292" t="s">
        <v>213</v>
      </c>
      <c r="B5292" t="s">
        <v>61</v>
      </c>
      <c r="C5292" t="s">
        <v>82</v>
      </c>
      <c r="D5292">
        <v>1</v>
      </c>
      <c r="E5292">
        <v>738.42</v>
      </c>
      <c r="F5292">
        <v>738.42</v>
      </c>
      <c r="G5292" t="s">
        <v>25</v>
      </c>
      <c r="H5292" t="s">
        <v>13</v>
      </c>
      <c r="I5292" s="1">
        <v>45657</v>
      </c>
      <c r="J5292">
        <f>YEAR(spending_patterns_detailed[[#This Row],[Transaction Date]])</f>
        <v>2024</v>
      </c>
      <c r="K5292" t="str">
        <f>TEXT(spending_patterns_detailed[[#This Row],[Transaction Date]],"mmm")</f>
        <v>Dec</v>
      </c>
      <c r="L52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93" spans="1:13" x14ac:dyDescent="0.4">
      <c r="A5293" t="s">
        <v>208</v>
      </c>
      <c r="B5293" t="s">
        <v>61</v>
      </c>
      <c r="C5293" t="s">
        <v>62</v>
      </c>
      <c r="D5293">
        <v>1</v>
      </c>
      <c r="E5293">
        <v>450.37</v>
      </c>
      <c r="F5293">
        <v>450.37</v>
      </c>
      <c r="G5293" t="s">
        <v>25</v>
      </c>
      <c r="H5293" t="s">
        <v>41</v>
      </c>
      <c r="I5293" s="1">
        <v>45439</v>
      </c>
      <c r="J5293">
        <f>YEAR(spending_patterns_detailed[[#This Row],[Transaction Date]])</f>
        <v>2024</v>
      </c>
      <c r="K5293" t="str">
        <f>TEXT(spending_patterns_detailed[[#This Row],[Transaction Date]],"mmm")</f>
        <v>May</v>
      </c>
      <c r="L52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94" spans="1:13" x14ac:dyDescent="0.4">
      <c r="A5294" t="s">
        <v>201</v>
      </c>
      <c r="B5294" t="s">
        <v>56</v>
      </c>
      <c r="C5294" t="s">
        <v>59</v>
      </c>
      <c r="D5294">
        <v>1</v>
      </c>
      <c r="E5294">
        <v>45.26</v>
      </c>
      <c r="F5294">
        <v>45.26</v>
      </c>
      <c r="G5294" t="s">
        <v>21</v>
      </c>
      <c r="H5294" t="s">
        <v>41</v>
      </c>
      <c r="I5294" s="1">
        <v>45341</v>
      </c>
      <c r="J5294">
        <f>YEAR(spending_patterns_detailed[[#This Row],[Transaction Date]])</f>
        <v>2024</v>
      </c>
      <c r="K5294" t="str">
        <f>TEXT(spending_patterns_detailed[[#This Row],[Transaction Date]],"mmm")</f>
        <v>Feb</v>
      </c>
      <c r="L52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95" spans="1:13" x14ac:dyDescent="0.4">
      <c r="A5295" t="s">
        <v>125</v>
      </c>
      <c r="B5295" t="s">
        <v>70</v>
      </c>
      <c r="C5295" t="s">
        <v>71</v>
      </c>
      <c r="D5295">
        <v>4</v>
      </c>
      <c r="E5295">
        <v>19.8</v>
      </c>
      <c r="F5295">
        <v>79.209999999999994</v>
      </c>
      <c r="G5295" t="s">
        <v>25</v>
      </c>
      <c r="H5295" t="s">
        <v>17</v>
      </c>
      <c r="I5295" s="1">
        <v>45428</v>
      </c>
      <c r="J5295">
        <f>YEAR(spending_patterns_detailed[[#This Row],[Transaction Date]])</f>
        <v>2024</v>
      </c>
      <c r="K5295" t="str">
        <f>TEXT(spending_patterns_detailed[[#This Row],[Transaction Date]],"mmm")</f>
        <v>May</v>
      </c>
      <c r="L52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96" spans="1:13" x14ac:dyDescent="0.4">
      <c r="A5296" t="s">
        <v>123</v>
      </c>
      <c r="B5296" t="s">
        <v>100</v>
      </c>
      <c r="C5296" t="s">
        <v>189</v>
      </c>
      <c r="D5296">
        <v>1</v>
      </c>
      <c r="E5296">
        <v>60.08</v>
      </c>
      <c r="F5296">
        <v>60.08</v>
      </c>
      <c r="G5296" t="s">
        <v>21</v>
      </c>
      <c r="H5296" t="s">
        <v>13</v>
      </c>
      <c r="I5296" s="1">
        <v>45527</v>
      </c>
      <c r="J5296">
        <f>YEAR(spending_patterns_detailed[[#This Row],[Transaction Date]])</f>
        <v>2024</v>
      </c>
      <c r="K5296" t="str">
        <f>TEXT(spending_patterns_detailed[[#This Row],[Transaction Date]],"mmm")</f>
        <v>Aug</v>
      </c>
      <c r="L52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97" spans="1:13" x14ac:dyDescent="0.4">
      <c r="A5297" t="s">
        <v>113</v>
      </c>
      <c r="B5297" t="s">
        <v>61</v>
      </c>
      <c r="C5297" t="s">
        <v>62</v>
      </c>
      <c r="D5297">
        <v>1</v>
      </c>
      <c r="E5297">
        <v>310.57</v>
      </c>
      <c r="F5297">
        <v>310.57</v>
      </c>
      <c r="G5297" t="s">
        <v>12</v>
      </c>
      <c r="H5297" t="s">
        <v>41</v>
      </c>
      <c r="I5297" s="1">
        <v>44966</v>
      </c>
      <c r="J5297">
        <f>YEAR(spending_patterns_detailed[[#This Row],[Transaction Date]])</f>
        <v>2023</v>
      </c>
      <c r="K5297" t="str">
        <f>TEXT(spending_patterns_detailed[[#This Row],[Transaction Date]],"mmm")</f>
        <v>Feb</v>
      </c>
      <c r="L52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298" spans="1:13" x14ac:dyDescent="0.4">
      <c r="A5298" t="s">
        <v>247</v>
      </c>
      <c r="B5298" t="s">
        <v>70</v>
      </c>
      <c r="C5298" t="s">
        <v>71</v>
      </c>
      <c r="D5298">
        <v>4</v>
      </c>
      <c r="E5298">
        <v>12.78</v>
      </c>
      <c r="F5298">
        <v>51.11</v>
      </c>
      <c r="G5298" t="s">
        <v>21</v>
      </c>
      <c r="H5298" t="s">
        <v>17</v>
      </c>
      <c r="I5298" s="1">
        <v>45155</v>
      </c>
      <c r="J5298">
        <f>YEAR(spending_patterns_detailed[[#This Row],[Transaction Date]])</f>
        <v>2023</v>
      </c>
      <c r="K5298" t="str">
        <f>TEXT(spending_patterns_detailed[[#This Row],[Transaction Date]],"mmm")</f>
        <v>Aug</v>
      </c>
      <c r="L52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2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299" spans="1:13" x14ac:dyDescent="0.4">
      <c r="A5299" t="s">
        <v>159</v>
      </c>
      <c r="B5299" t="s">
        <v>56</v>
      </c>
      <c r="C5299" t="s">
        <v>66</v>
      </c>
      <c r="D5299">
        <v>5</v>
      </c>
      <c r="E5299">
        <v>144.54</v>
      </c>
      <c r="F5299">
        <v>722.69</v>
      </c>
      <c r="G5299" t="s">
        <v>12</v>
      </c>
      <c r="H5299" t="s">
        <v>13</v>
      </c>
      <c r="I5299" s="1">
        <v>45529</v>
      </c>
      <c r="J5299">
        <f>YEAR(spending_patterns_detailed[[#This Row],[Transaction Date]])</f>
        <v>2024</v>
      </c>
      <c r="K5299" t="str">
        <f>TEXT(spending_patterns_detailed[[#This Row],[Transaction Date]],"mmm")</f>
        <v>Aug</v>
      </c>
      <c r="L52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2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00" spans="1:13" x14ac:dyDescent="0.4">
      <c r="A5300" t="s">
        <v>239</v>
      </c>
      <c r="B5300" t="s">
        <v>23</v>
      </c>
      <c r="C5300" t="s">
        <v>34</v>
      </c>
      <c r="D5300">
        <v>1</v>
      </c>
      <c r="E5300">
        <v>102.08</v>
      </c>
      <c r="F5300">
        <v>102.08</v>
      </c>
      <c r="G5300" t="s">
        <v>25</v>
      </c>
      <c r="H5300" t="s">
        <v>41</v>
      </c>
      <c r="I5300" s="1">
        <v>45351</v>
      </c>
      <c r="J5300">
        <f>YEAR(spending_patterns_detailed[[#This Row],[Transaction Date]])</f>
        <v>2024</v>
      </c>
      <c r="K5300" t="str">
        <f>TEXT(spending_patterns_detailed[[#This Row],[Transaction Date]],"mmm")</f>
        <v>Feb</v>
      </c>
      <c r="L53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01" spans="1:13" x14ac:dyDescent="0.4">
      <c r="A5301" t="s">
        <v>221</v>
      </c>
      <c r="B5301" t="s">
        <v>10</v>
      </c>
      <c r="C5301" t="s">
        <v>87</v>
      </c>
      <c r="D5301">
        <v>3</v>
      </c>
      <c r="E5301">
        <v>4.3899999999999997</v>
      </c>
      <c r="F5301">
        <v>13.17</v>
      </c>
      <c r="G5301" t="s">
        <v>25</v>
      </c>
      <c r="H5301" t="s">
        <v>13</v>
      </c>
      <c r="I5301" s="1">
        <v>45428</v>
      </c>
      <c r="J5301">
        <f>YEAR(spending_patterns_detailed[[#This Row],[Transaction Date]])</f>
        <v>2024</v>
      </c>
      <c r="K5301" t="str">
        <f>TEXT(spending_patterns_detailed[[#This Row],[Transaction Date]],"mmm")</f>
        <v>May</v>
      </c>
      <c r="L53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02" spans="1:13" x14ac:dyDescent="0.4">
      <c r="A5302" t="s">
        <v>266</v>
      </c>
      <c r="B5302" t="s">
        <v>36</v>
      </c>
      <c r="C5302" t="s">
        <v>160</v>
      </c>
      <c r="D5302">
        <v>1</v>
      </c>
      <c r="E5302">
        <v>437.65</v>
      </c>
      <c r="F5302">
        <v>437.65</v>
      </c>
      <c r="G5302" t="s">
        <v>21</v>
      </c>
      <c r="H5302" t="s">
        <v>13</v>
      </c>
      <c r="I5302" s="1">
        <v>45151</v>
      </c>
      <c r="J5302">
        <f>YEAR(spending_patterns_detailed[[#This Row],[Transaction Date]])</f>
        <v>2023</v>
      </c>
      <c r="K5302" t="str">
        <f>TEXT(spending_patterns_detailed[[#This Row],[Transaction Date]],"mmm")</f>
        <v>Aug</v>
      </c>
      <c r="L53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03" spans="1:13" x14ac:dyDescent="0.4">
      <c r="A5303" t="s">
        <v>194</v>
      </c>
      <c r="B5303" t="s">
        <v>36</v>
      </c>
      <c r="C5303" t="s">
        <v>37</v>
      </c>
      <c r="D5303">
        <v>1</v>
      </c>
      <c r="E5303">
        <v>1203.56</v>
      </c>
      <c r="F5303">
        <v>1203.56</v>
      </c>
      <c r="G5303" t="s">
        <v>38</v>
      </c>
      <c r="H5303" t="s">
        <v>17</v>
      </c>
      <c r="I5303" s="1">
        <v>45241</v>
      </c>
      <c r="J5303">
        <f>YEAR(spending_patterns_detailed[[#This Row],[Transaction Date]])</f>
        <v>2023</v>
      </c>
      <c r="K5303" t="str">
        <f>TEXT(spending_patterns_detailed[[#This Row],[Transaction Date]],"mmm")</f>
        <v>Nov</v>
      </c>
      <c r="L53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3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04" spans="1:13" x14ac:dyDescent="0.4">
      <c r="A5304" t="s">
        <v>262</v>
      </c>
      <c r="B5304" t="s">
        <v>100</v>
      </c>
      <c r="C5304" t="s">
        <v>189</v>
      </c>
      <c r="D5304">
        <v>1</v>
      </c>
      <c r="E5304">
        <v>63.26</v>
      </c>
      <c r="F5304">
        <v>63.26</v>
      </c>
      <c r="G5304" t="s">
        <v>38</v>
      </c>
      <c r="H5304" t="s">
        <v>17</v>
      </c>
      <c r="I5304" s="1">
        <v>45320</v>
      </c>
      <c r="J5304">
        <f>YEAR(spending_patterns_detailed[[#This Row],[Transaction Date]])</f>
        <v>2024</v>
      </c>
      <c r="K5304" t="str">
        <f>TEXT(spending_patterns_detailed[[#This Row],[Transaction Date]],"mmm")</f>
        <v>Jan</v>
      </c>
      <c r="L53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05" spans="1:13" x14ac:dyDescent="0.4">
      <c r="A5305" t="s">
        <v>150</v>
      </c>
      <c r="B5305" t="s">
        <v>56</v>
      </c>
      <c r="C5305" t="s">
        <v>66</v>
      </c>
      <c r="D5305">
        <v>1</v>
      </c>
      <c r="E5305">
        <v>39.96</v>
      </c>
      <c r="F5305">
        <v>39.96</v>
      </c>
      <c r="G5305" t="s">
        <v>25</v>
      </c>
      <c r="H5305" t="s">
        <v>17</v>
      </c>
      <c r="I5305" s="1">
        <v>45521</v>
      </c>
      <c r="J5305">
        <f>YEAR(spending_patterns_detailed[[#This Row],[Transaction Date]])</f>
        <v>2024</v>
      </c>
      <c r="K5305" t="str">
        <f>TEXT(spending_patterns_detailed[[#This Row],[Transaction Date]],"mmm")</f>
        <v>Aug</v>
      </c>
      <c r="L53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06" spans="1:13" x14ac:dyDescent="0.4">
      <c r="A5306" t="s">
        <v>258</v>
      </c>
      <c r="B5306" t="s">
        <v>46</v>
      </c>
      <c r="C5306" t="s">
        <v>47</v>
      </c>
      <c r="D5306">
        <v>2</v>
      </c>
      <c r="E5306">
        <v>3.96</v>
      </c>
      <c r="F5306">
        <v>7.92</v>
      </c>
      <c r="G5306" t="s">
        <v>12</v>
      </c>
      <c r="H5306" t="s">
        <v>17</v>
      </c>
      <c r="I5306" s="1">
        <v>44950</v>
      </c>
      <c r="J5306">
        <f>YEAR(spending_patterns_detailed[[#This Row],[Transaction Date]])</f>
        <v>2023</v>
      </c>
      <c r="K5306" t="str">
        <f>TEXT(spending_patterns_detailed[[#This Row],[Transaction Date]],"mmm")</f>
        <v>Jan</v>
      </c>
      <c r="L53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07" spans="1:13" x14ac:dyDescent="0.4">
      <c r="A5307" t="s">
        <v>236</v>
      </c>
      <c r="B5307" t="s">
        <v>19</v>
      </c>
      <c r="C5307" t="s">
        <v>52</v>
      </c>
      <c r="D5307">
        <v>1</v>
      </c>
      <c r="E5307">
        <v>149.07</v>
      </c>
      <c r="F5307">
        <v>149.07</v>
      </c>
      <c r="G5307" t="s">
        <v>25</v>
      </c>
      <c r="H5307" t="s">
        <v>13</v>
      </c>
      <c r="I5307" s="1">
        <v>45195</v>
      </c>
      <c r="J5307">
        <f>YEAR(spending_patterns_detailed[[#This Row],[Transaction Date]])</f>
        <v>2023</v>
      </c>
      <c r="K5307" t="str">
        <f>TEXT(spending_patterns_detailed[[#This Row],[Transaction Date]],"mmm")</f>
        <v>Sep</v>
      </c>
      <c r="L53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08" spans="1:13" x14ac:dyDescent="0.4">
      <c r="A5308" t="s">
        <v>145</v>
      </c>
      <c r="B5308" t="s">
        <v>46</v>
      </c>
      <c r="C5308" t="s">
        <v>47</v>
      </c>
      <c r="D5308">
        <v>1</v>
      </c>
      <c r="E5308">
        <v>2.72</v>
      </c>
      <c r="F5308">
        <v>2.72</v>
      </c>
      <c r="G5308" t="s">
        <v>21</v>
      </c>
      <c r="H5308" t="s">
        <v>41</v>
      </c>
      <c r="I5308" s="1">
        <v>45245</v>
      </c>
      <c r="J5308">
        <f>YEAR(spending_patterns_detailed[[#This Row],[Transaction Date]])</f>
        <v>2023</v>
      </c>
      <c r="K5308" t="str">
        <f>TEXT(spending_patterns_detailed[[#This Row],[Transaction Date]],"mmm")</f>
        <v>Nov</v>
      </c>
      <c r="L53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09" spans="1:13" x14ac:dyDescent="0.4">
      <c r="A5309" t="s">
        <v>115</v>
      </c>
      <c r="B5309" t="s">
        <v>36</v>
      </c>
      <c r="C5309" t="s">
        <v>37</v>
      </c>
      <c r="D5309">
        <v>1</v>
      </c>
      <c r="E5309">
        <v>329.62</v>
      </c>
      <c r="F5309">
        <v>329.62</v>
      </c>
      <c r="G5309" t="s">
        <v>21</v>
      </c>
      <c r="H5309" t="s">
        <v>17</v>
      </c>
      <c r="I5309" s="1">
        <v>45634</v>
      </c>
      <c r="J5309">
        <f>YEAR(spending_patterns_detailed[[#This Row],[Transaction Date]])</f>
        <v>2024</v>
      </c>
      <c r="K5309" t="str">
        <f>TEXT(spending_patterns_detailed[[#This Row],[Transaction Date]],"mmm")</f>
        <v>Dec</v>
      </c>
      <c r="L53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10" spans="1:13" x14ac:dyDescent="0.4">
      <c r="A5310" t="s">
        <v>266</v>
      </c>
      <c r="B5310" t="s">
        <v>10</v>
      </c>
      <c r="C5310" t="s">
        <v>87</v>
      </c>
      <c r="D5310">
        <v>4</v>
      </c>
      <c r="E5310">
        <v>6.69</v>
      </c>
      <c r="F5310">
        <v>26.78</v>
      </c>
      <c r="G5310" t="s">
        <v>21</v>
      </c>
      <c r="H5310" t="s">
        <v>41</v>
      </c>
      <c r="I5310" s="1">
        <v>45150</v>
      </c>
      <c r="J5310">
        <f>YEAR(spending_patterns_detailed[[#This Row],[Transaction Date]])</f>
        <v>2023</v>
      </c>
      <c r="K5310" t="str">
        <f>TEXT(spending_patterns_detailed[[#This Row],[Transaction Date]],"mmm")</f>
        <v>Aug</v>
      </c>
      <c r="L53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11" spans="1:13" x14ac:dyDescent="0.4">
      <c r="A5311" t="s">
        <v>147</v>
      </c>
      <c r="B5311" t="s">
        <v>10</v>
      </c>
      <c r="C5311" t="s">
        <v>87</v>
      </c>
      <c r="D5311">
        <v>5</v>
      </c>
      <c r="E5311">
        <v>1.1000000000000001</v>
      </c>
      <c r="F5311">
        <v>5.52</v>
      </c>
      <c r="G5311" t="s">
        <v>21</v>
      </c>
      <c r="H5311" t="s">
        <v>17</v>
      </c>
      <c r="I5311" s="1">
        <v>45642</v>
      </c>
      <c r="J5311">
        <f>YEAR(spending_patterns_detailed[[#This Row],[Transaction Date]])</f>
        <v>2024</v>
      </c>
      <c r="K5311" t="str">
        <f>TEXT(spending_patterns_detailed[[#This Row],[Transaction Date]],"mmm")</f>
        <v>Dec</v>
      </c>
      <c r="L53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12" spans="1:13" x14ac:dyDescent="0.4">
      <c r="A5312" t="s">
        <v>267</v>
      </c>
      <c r="B5312" t="s">
        <v>49</v>
      </c>
      <c r="C5312" t="s">
        <v>197</v>
      </c>
      <c r="D5312">
        <v>5</v>
      </c>
      <c r="E5312">
        <v>65.7</v>
      </c>
      <c r="F5312">
        <v>328.5</v>
      </c>
      <c r="G5312" t="s">
        <v>38</v>
      </c>
      <c r="H5312" t="s">
        <v>41</v>
      </c>
      <c r="I5312" s="1">
        <v>45362</v>
      </c>
      <c r="J5312">
        <f>YEAR(spending_patterns_detailed[[#This Row],[Transaction Date]])</f>
        <v>2024</v>
      </c>
      <c r="K5312" t="str">
        <f>TEXT(spending_patterns_detailed[[#This Row],[Transaction Date]],"mmm")</f>
        <v>Mar</v>
      </c>
      <c r="L53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13" spans="1:13" x14ac:dyDescent="0.4">
      <c r="A5313" t="s">
        <v>53</v>
      </c>
      <c r="B5313" t="s">
        <v>56</v>
      </c>
      <c r="C5313" t="s">
        <v>59</v>
      </c>
      <c r="D5313">
        <v>4</v>
      </c>
      <c r="E5313">
        <v>174.03</v>
      </c>
      <c r="F5313">
        <v>696.11</v>
      </c>
      <c r="G5313" t="s">
        <v>38</v>
      </c>
      <c r="H5313" t="s">
        <v>13</v>
      </c>
      <c r="I5313" s="1">
        <v>45411</v>
      </c>
      <c r="J5313">
        <f>YEAR(spending_patterns_detailed[[#This Row],[Transaction Date]])</f>
        <v>2024</v>
      </c>
      <c r="K5313" t="str">
        <f>TEXT(spending_patterns_detailed[[#This Row],[Transaction Date]],"mmm")</f>
        <v>Apr</v>
      </c>
      <c r="L53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14" spans="1:13" x14ac:dyDescent="0.4">
      <c r="A5314" t="s">
        <v>183</v>
      </c>
      <c r="B5314" t="s">
        <v>100</v>
      </c>
      <c r="C5314" t="s">
        <v>189</v>
      </c>
      <c r="D5314">
        <v>1</v>
      </c>
      <c r="E5314">
        <v>45.08</v>
      </c>
      <c r="F5314">
        <v>45.08</v>
      </c>
      <c r="G5314" t="s">
        <v>21</v>
      </c>
      <c r="H5314" t="s">
        <v>41</v>
      </c>
      <c r="I5314" s="1">
        <v>45314</v>
      </c>
      <c r="J5314">
        <f>YEAR(spending_patterns_detailed[[#This Row],[Transaction Date]])</f>
        <v>2024</v>
      </c>
      <c r="K5314" t="str">
        <f>TEXT(spending_patterns_detailed[[#This Row],[Transaction Date]],"mmm")</f>
        <v>Jan</v>
      </c>
      <c r="L53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15" spans="1:13" x14ac:dyDescent="0.4">
      <c r="A5315" t="s">
        <v>274</v>
      </c>
      <c r="B5315" t="s">
        <v>31</v>
      </c>
      <c r="C5315" t="s">
        <v>80</v>
      </c>
      <c r="D5315">
        <v>1</v>
      </c>
      <c r="E5315">
        <v>9.14</v>
      </c>
      <c r="F5315">
        <v>9.14</v>
      </c>
      <c r="G5315" t="s">
        <v>21</v>
      </c>
      <c r="H5315" t="s">
        <v>13</v>
      </c>
      <c r="I5315" s="1">
        <v>45251</v>
      </c>
      <c r="J5315">
        <f>YEAR(spending_patterns_detailed[[#This Row],[Transaction Date]])</f>
        <v>2023</v>
      </c>
      <c r="K5315" t="str">
        <f>TEXT(spending_patterns_detailed[[#This Row],[Transaction Date]],"mmm")</f>
        <v>Nov</v>
      </c>
      <c r="L53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16" spans="1:13" x14ac:dyDescent="0.4">
      <c r="A5316" t="s">
        <v>205</v>
      </c>
      <c r="B5316" t="s">
        <v>36</v>
      </c>
      <c r="C5316" t="s">
        <v>160</v>
      </c>
      <c r="D5316">
        <v>1</v>
      </c>
      <c r="E5316">
        <v>374.53</v>
      </c>
      <c r="F5316">
        <v>374.53</v>
      </c>
      <c r="G5316" t="s">
        <v>38</v>
      </c>
      <c r="H5316" t="s">
        <v>17</v>
      </c>
      <c r="I5316" s="1">
        <v>45492</v>
      </c>
      <c r="J5316">
        <f>YEAR(spending_patterns_detailed[[#This Row],[Transaction Date]])</f>
        <v>2024</v>
      </c>
      <c r="K5316" t="str">
        <f>TEXT(spending_patterns_detailed[[#This Row],[Transaction Date]],"mmm")</f>
        <v>Jul</v>
      </c>
      <c r="L53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17" spans="1:13" x14ac:dyDescent="0.4">
      <c r="A5317" t="s">
        <v>248</v>
      </c>
      <c r="B5317" t="s">
        <v>46</v>
      </c>
      <c r="C5317" t="s">
        <v>47</v>
      </c>
      <c r="D5317">
        <v>4</v>
      </c>
      <c r="E5317">
        <v>4.5199999999999996</v>
      </c>
      <c r="F5317">
        <v>18.079999999999998</v>
      </c>
      <c r="G5317" t="s">
        <v>12</v>
      </c>
      <c r="H5317" t="s">
        <v>17</v>
      </c>
      <c r="I5317" s="1">
        <v>45436</v>
      </c>
      <c r="J5317">
        <f>YEAR(spending_patterns_detailed[[#This Row],[Transaction Date]])</f>
        <v>2024</v>
      </c>
      <c r="K5317" t="str">
        <f>TEXT(spending_patterns_detailed[[#This Row],[Transaction Date]],"mmm")</f>
        <v>May</v>
      </c>
      <c r="L53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18" spans="1:13" x14ac:dyDescent="0.4">
      <c r="A5318" t="s">
        <v>226</v>
      </c>
      <c r="B5318" t="s">
        <v>61</v>
      </c>
      <c r="C5318" t="s">
        <v>62</v>
      </c>
      <c r="D5318">
        <v>1</v>
      </c>
      <c r="E5318">
        <v>116.99</v>
      </c>
      <c r="F5318">
        <v>116.99</v>
      </c>
      <c r="G5318" t="s">
        <v>21</v>
      </c>
      <c r="H5318" t="s">
        <v>13</v>
      </c>
      <c r="I5318" s="1">
        <v>44942</v>
      </c>
      <c r="J5318">
        <f>YEAR(spending_patterns_detailed[[#This Row],[Transaction Date]])</f>
        <v>2023</v>
      </c>
      <c r="K5318" t="str">
        <f>TEXT(spending_patterns_detailed[[#This Row],[Transaction Date]],"mmm")</f>
        <v>Jan</v>
      </c>
      <c r="L53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19" spans="1:13" x14ac:dyDescent="0.4">
      <c r="A5319" t="s">
        <v>159</v>
      </c>
      <c r="B5319" t="s">
        <v>46</v>
      </c>
      <c r="C5319" t="s">
        <v>162</v>
      </c>
      <c r="D5319">
        <v>2</v>
      </c>
      <c r="E5319">
        <v>3.33</v>
      </c>
      <c r="F5319">
        <v>6.65</v>
      </c>
      <c r="G5319" t="s">
        <v>38</v>
      </c>
      <c r="H5319" t="s">
        <v>17</v>
      </c>
      <c r="I5319" s="1">
        <v>44989</v>
      </c>
      <c r="J5319">
        <f>YEAR(spending_patterns_detailed[[#This Row],[Transaction Date]])</f>
        <v>2023</v>
      </c>
      <c r="K5319" t="str">
        <f>TEXT(spending_patterns_detailed[[#This Row],[Transaction Date]],"mmm")</f>
        <v>Mar</v>
      </c>
      <c r="L53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20" spans="1:13" x14ac:dyDescent="0.4">
      <c r="A5320" t="s">
        <v>235</v>
      </c>
      <c r="B5320" t="s">
        <v>19</v>
      </c>
      <c r="C5320" t="s">
        <v>149</v>
      </c>
      <c r="D5320">
        <v>1</v>
      </c>
      <c r="E5320">
        <v>5113.0200000000004</v>
      </c>
      <c r="F5320">
        <v>5113.0200000000004</v>
      </c>
      <c r="G5320" t="s">
        <v>12</v>
      </c>
      <c r="H5320" t="s">
        <v>17</v>
      </c>
      <c r="I5320" s="1">
        <v>45176</v>
      </c>
      <c r="J5320">
        <f>YEAR(spending_patterns_detailed[[#This Row],[Transaction Date]])</f>
        <v>2023</v>
      </c>
      <c r="K5320" t="str">
        <f>TEXT(spending_patterns_detailed[[#This Row],[Transaction Date]],"mmm")</f>
        <v>Sep</v>
      </c>
      <c r="L53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3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21" spans="1:13" x14ac:dyDescent="0.4">
      <c r="A5321" t="s">
        <v>239</v>
      </c>
      <c r="B5321" t="s">
        <v>36</v>
      </c>
      <c r="C5321" t="s">
        <v>160</v>
      </c>
      <c r="D5321">
        <v>1</v>
      </c>
      <c r="E5321">
        <v>154.38</v>
      </c>
      <c r="F5321">
        <v>154.38</v>
      </c>
      <c r="G5321" t="s">
        <v>38</v>
      </c>
      <c r="H5321" t="s">
        <v>17</v>
      </c>
      <c r="I5321" s="1">
        <v>45516</v>
      </c>
      <c r="J5321">
        <f>YEAR(spending_patterns_detailed[[#This Row],[Transaction Date]])</f>
        <v>2024</v>
      </c>
      <c r="K5321" t="str">
        <f>TEXT(spending_patterns_detailed[[#This Row],[Transaction Date]],"mmm")</f>
        <v>Aug</v>
      </c>
      <c r="L53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22" spans="1:13" x14ac:dyDescent="0.4">
      <c r="A5322" t="s">
        <v>234</v>
      </c>
      <c r="B5322" t="s">
        <v>70</v>
      </c>
      <c r="C5322" t="s">
        <v>73</v>
      </c>
      <c r="D5322">
        <v>2</v>
      </c>
      <c r="E5322">
        <v>37.130000000000003</v>
      </c>
      <c r="F5322">
        <v>74.25</v>
      </c>
      <c r="G5322" t="s">
        <v>38</v>
      </c>
      <c r="H5322" t="s">
        <v>41</v>
      </c>
      <c r="I5322" s="1">
        <v>45108</v>
      </c>
      <c r="J5322">
        <f>YEAR(spending_patterns_detailed[[#This Row],[Transaction Date]])</f>
        <v>2023</v>
      </c>
      <c r="K5322" t="str">
        <f>TEXT(spending_patterns_detailed[[#This Row],[Transaction Date]],"mmm")</f>
        <v>Jul</v>
      </c>
      <c r="L53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23" spans="1:13" x14ac:dyDescent="0.4">
      <c r="A5323" t="s">
        <v>138</v>
      </c>
      <c r="B5323" t="s">
        <v>70</v>
      </c>
      <c r="C5323" t="s">
        <v>73</v>
      </c>
      <c r="D5323">
        <v>5</v>
      </c>
      <c r="E5323">
        <v>97.9</v>
      </c>
      <c r="F5323">
        <v>489.5</v>
      </c>
      <c r="G5323" t="s">
        <v>38</v>
      </c>
      <c r="H5323" t="s">
        <v>17</v>
      </c>
      <c r="I5323" s="1">
        <v>45514</v>
      </c>
      <c r="J5323">
        <f>YEAR(spending_patterns_detailed[[#This Row],[Transaction Date]])</f>
        <v>2024</v>
      </c>
      <c r="K5323" t="str">
        <f>TEXT(spending_patterns_detailed[[#This Row],[Transaction Date]],"mmm")</f>
        <v>Aug</v>
      </c>
      <c r="L53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24" spans="1:13" x14ac:dyDescent="0.4">
      <c r="A5324" t="s">
        <v>171</v>
      </c>
      <c r="B5324" t="s">
        <v>36</v>
      </c>
      <c r="C5324" t="s">
        <v>37</v>
      </c>
      <c r="D5324">
        <v>1</v>
      </c>
      <c r="E5324">
        <v>1434.75</v>
      </c>
      <c r="F5324">
        <v>1434.75</v>
      </c>
      <c r="G5324" t="s">
        <v>12</v>
      </c>
      <c r="H5324" t="s">
        <v>17</v>
      </c>
      <c r="I5324" s="1">
        <v>45402</v>
      </c>
      <c r="J5324">
        <f>YEAR(spending_patterns_detailed[[#This Row],[Transaction Date]])</f>
        <v>2024</v>
      </c>
      <c r="K5324" t="str">
        <f>TEXT(spending_patterns_detailed[[#This Row],[Transaction Date]],"mmm")</f>
        <v>Apr</v>
      </c>
      <c r="L53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3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25" spans="1:13" x14ac:dyDescent="0.4">
      <c r="A5325" t="s">
        <v>83</v>
      </c>
      <c r="B5325" t="s">
        <v>100</v>
      </c>
      <c r="C5325" t="s">
        <v>189</v>
      </c>
      <c r="D5325">
        <v>1</v>
      </c>
      <c r="E5325">
        <v>36.72</v>
      </c>
      <c r="F5325">
        <v>36.72</v>
      </c>
      <c r="G5325" t="s">
        <v>21</v>
      </c>
      <c r="H5325" t="s">
        <v>13</v>
      </c>
      <c r="I5325" s="1">
        <v>45550</v>
      </c>
      <c r="J5325">
        <f>YEAR(spending_patterns_detailed[[#This Row],[Transaction Date]])</f>
        <v>2024</v>
      </c>
      <c r="K5325" t="str">
        <f>TEXT(spending_patterns_detailed[[#This Row],[Transaction Date]],"mmm")</f>
        <v>Sep</v>
      </c>
      <c r="L53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26" spans="1:13" x14ac:dyDescent="0.4">
      <c r="A5326" t="s">
        <v>200</v>
      </c>
      <c r="B5326" t="s">
        <v>10</v>
      </c>
      <c r="C5326" t="s">
        <v>68</v>
      </c>
      <c r="D5326">
        <v>1</v>
      </c>
      <c r="E5326">
        <v>13.94</v>
      </c>
      <c r="F5326">
        <v>13.94</v>
      </c>
      <c r="G5326" t="s">
        <v>25</v>
      </c>
      <c r="H5326" t="s">
        <v>41</v>
      </c>
      <c r="I5326" s="1">
        <v>44970</v>
      </c>
      <c r="J5326">
        <f>YEAR(spending_patterns_detailed[[#This Row],[Transaction Date]])</f>
        <v>2023</v>
      </c>
      <c r="K5326" t="str">
        <f>TEXT(spending_patterns_detailed[[#This Row],[Transaction Date]],"mmm")</f>
        <v>Feb</v>
      </c>
      <c r="L53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27" spans="1:13" x14ac:dyDescent="0.4">
      <c r="A5327" t="s">
        <v>265</v>
      </c>
      <c r="B5327" t="s">
        <v>15</v>
      </c>
      <c r="C5327" t="s">
        <v>16</v>
      </c>
      <c r="D5327">
        <v>2</v>
      </c>
      <c r="E5327">
        <v>66.8</v>
      </c>
      <c r="F5327">
        <v>133.6</v>
      </c>
      <c r="G5327" t="s">
        <v>38</v>
      </c>
      <c r="H5327" t="s">
        <v>13</v>
      </c>
      <c r="I5327" s="1">
        <v>45182</v>
      </c>
      <c r="J5327">
        <f>YEAR(spending_patterns_detailed[[#This Row],[Transaction Date]])</f>
        <v>2023</v>
      </c>
      <c r="K5327" t="str">
        <f>TEXT(spending_patterns_detailed[[#This Row],[Transaction Date]],"mmm")</f>
        <v>Sep</v>
      </c>
      <c r="L53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28" spans="1:13" x14ac:dyDescent="0.4">
      <c r="A5328" t="s">
        <v>75</v>
      </c>
      <c r="B5328" t="s">
        <v>31</v>
      </c>
      <c r="C5328" t="s">
        <v>32</v>
      </c>
      <c r="D5328">
        <v>1</v>
      </c>
      <c r="E5328">
        <v>131.5</v>
      </c>
      <c r="F5328">
        <v>131.5</v>
      </c>
      <c r="G5328" t="s">
        <v>38</v>
      </c>
      <c r="H5328" t="s">
        <v>13</v>
      </c>
      <c r="I5328" s="1">
        <v>45314</v>
      </c>
      <c r="J5328">
        <f>YEAR(spending_patterns_detailed[[#This Row],[Transaction Date]])</f>
        <v>2024</v>
      </c>
      <c r="K5328" t="str">
        <f>TEXT(spending_patterns_detailed[[#This Row],[Transaction Date]],"mmm")</f>
        <v>Jan</v>
      </c>
      <c r="L53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29" spans="1:13" x14ac:dyDescent="0.4">
      <c r="A5329" t="s">
        <v>203</v>
      </c>
      <c r="B5329" t="s">
        <v>56</v>
      </c>
      <c r="C5329" t="s">
        <v>165</v>
      </c>
      <c r="D5329">
        <v>4</v>
      </c>
      <c r="E5329">
        <v>598.76</v>
      </c>
      <c r="F5329">
        <v>2395.06</v>
      </c>
      <c r="G5329" t="s">
        <v>12</v>
      </c>
      <c r="H5329" t="s">
        <v>41</v>
      </c>
      <c r="I5329" s="1">
        <v>45517</v>
      </c>
      <c r="J5329">
        <f>YEAR(spending_patterns_detailed[[#This Row],[Transaction Date]])</f>
        <v>2024</v>
      </c>
      <c r="K5329" t="str">
        <f>TEXT(spending_patterns_detailed[[#This Row],[Transaction Date]],"mmm")</f>
        <v>Aug</v>
      </c>
      <c r="L53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30" spans="1:13" x14ac:dyDescent="0.4">
      <c r="A5330" t="s">
        <v>262</v>
      </c>
      <c r="B5330" t="s">
        <v>61</v>
      </c>
      <c r="C5330" t="s">
        <v>62</v>
      </c>
      <c r="D5330">
        <v>1</v>
      </c>
      <c r="E5330">
        <v>153.46</v>
      </c>
      <c r="F5330">
        <v>153.46</v>
      </c>
      <c r="G5330" t="s">
        <v>12</v>
      </c>
      <c r="H5330" t="s">
        <v>17</v>
      </c>
      <c r="I5330" s="1">
        <v>45104</v>
      </c>
      <c r="J5330">
        <f>YEAR(spending_patterns_detailed[[#This Row],[Transaction Date]])</f>
        <v>2023</v>
      </c>
      <c r="K5330" t="str">
        <f>TEXT(spending_patterns_detailed[[#This Row],[Transaction Date]],"mmm")</f>
        <v>Jun</v>
      </c>
      <c r="L53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31" spans="1:13" x14ac:dyDescent="0.4">
      <c r="A5331" t="s">
        <v>213</v>
      </c>
      <c r="B5331" t="s">
        <v>31</v>
      </c>
      <c r="C5331" t="s">
        <v>32</v>
      </c>
      <c r="D5331">
        <v>1</v>
      </c>
      <c r="E5331">
        <v>568.6</v>
      </c>
      <c r="F5331">
        <v>568.6</v>
      </c>
      <c r="G5331" t="s">
        <v>38</v>
      </c>
      <c r="H5331" t="s">
        <v>13</v>
      </c>
      <c r="I5331" s="1">
        <v>45109</v>
      </c>
      <c r="J5331">
        <f>YEAR(spending_patterns_detailed[[#This Row],[Transaction Date]])</f>
        <v>2023</v>
      </c>
      <c r="K5331" t="str">
        <f>TEXT(spending_patterns_detailed[[#This Row],[Transaction Date]],"mmm")</f>
        <v>Jul</v>
      </c>
      <c r="L53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32" spans="1:13" x14ac:dyDescent="0.4">
      <c r="A5332" t="s">
        <v>262</v>
      </c>
      <c r="B5332" t="s">
        <v>27</v>
      </c>
      <c r="C5332" t="s">
        <v>40</v>
      </c>
      <c r="D5332">
        <v>3</v>
      </c>
      <c r="E5332">
        <v>45.09</v>
      </c>
      <c r="F5332">
        <v>135.27000000000001</v>
      </c>
      <c r="G5332" t="s">
        <v>21</v>
      </c>
      <c r="H5332" t="s">
        <v>13</v>
      </c>
      <c r="I5332" s="1">
        <v>45515</v>
      </c>
      <c r="J5332">
        <f>YEAR(spending_patterns_detailed[[#This Row],[Transaction Date]])</f>
        <v>2024</v>
      </c>
      <c r="K5332" t="str">
        <f>TEXT(spending_patterns_detailed[[#This Row],[Transaction Date]],"mmm")</f>
        <v>Aug</v>
      </c>
      <c r="L53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33" spans="1:13" x14ac:dyDescent="0.4">
      <c r="A5333" t="s">
        <v>140</v>
      </c>
      <c r="B5333" t="s">
        <v>31</v>
      </c>
      <c r="C5333" t="s">
        <v>80</v>
      </c>
      <c r="D5333">
        <v>1</v>
      </c>
      <c r="E5333">
        <v>4.1399999999999997</v>
      </c>
      <c r="F5333">
        <v>4.1399999999999997</v>
      </c>
      <c r="G5333" t="s">
        <v>25</v>
      </c>
      <c r="H5333" t="s">
        <v>13</v>
      </c>
      <c r="I5333" s="1">
        <v>45617</v>
      </c>
      <c r="J5333">
        <f>YEAR(spending_patterns_detailed[[#This Row],[Transaction Date]])</f>
        <v>2024</v>
      </c>
      <c r="K5333" t="str">
        <f>TEXT(spending_patterns_detailed[[#This Row],[Transaction Date]],"mmm")</f>
        <v>Nov</v>
      </c>
      <c r="L53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34" spans="1:13" x14ac:dyDescent="0.4">
      <c r="A5334" t="s">
        <v>113</v>
      </c>
      <c r="B5334" t="s">
        <v>49</v>
      </c>
      <c r="C5334" t="s">
        <v>163</v>
      </c>
      <c r="D5334">
        <v>1</v>
      </c>
      <c r="E5334">
        <v>39.880000000000003</v>
      </c>
      <c r="F5334">
        <v>39.880000000000003</v>
      </c>
      <c r="G5334" t="s">
        <v>38</v>
      </c>
      <c r="H5334" t="s">
        <v>41</v>
      </c>
      <c r="I5334" s="1">
        <v>45134</v>
      </c>
      <c r="J5334">
        <f>YEAR(spending_patterns_detailed[[#This Row],[Transaction Date]])</f>
        <v>2023</v>
      </c>
      <c r="K5334" t="str">
        <f>TEXT(spending_patterns_detailed[[#This Row],[Transaction Date]],"mmm")</f>
        <v>Jul</v>
      </c>
      <c r="L53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35" spans="1:13" x14ac:dyDescent="0.4">
      <c r="A5335" t="s">
        <v>139</v>
      </c>
      <c r="B5335" t="s">
        <v>56</v>
      </c>
      <c r="C5335" t="s">
        <v>57</v>
      </c>
      <c r="D5335">
        <v>5</v>
      </c>
      <c r="E5335">
        <v>49335.97</v>
      </c>
      <c r="F5335">
        <v>246679.84</v>
      </c>
      <c r="G5335" t="s">
        <v>25</v>
      </c>
      <c r="H5335" t="s">
        <v>13</v>
      </c>
      <c r="I5335" s="1">
        <v>44977</v>
      </c>
      <c r="J5335">
        <f>YEAR(spending_patterns_detailed[[#This Row],[Transaction Date]])</f>
        <v>2023</v>
      </c>
      <c r="K5335" t="str">
        <f>TEXT(spending_patterns_detailed[[#This Row],[Transaction Date]],"mmm")</f>
        <v>Feb</v>
      </c>
      <c r="L53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53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5336" spans="1:13" x14ac:dyDescent="0.4">
      <c r="A5336" t="s">
        <v>270</v>
      </c>
      <c r="B5336" t="s">
        <v>100</v>
      </c>
      <c r="C5336" t="s">
        <v>189</v>
      </c>
      <c r="D5336">
        <v>1</v>
      </c>
      <c r="E5336">
        <v>68.37</v>
      </c>
      <c r="F5336">
        <v>68.37</v>
      </c>
      <c r="G5336" t="s">
        <v>12</v>
      </c>
      <c r="H5336" t="s">
        <v>17</v>
      </c>
      <c r="I5336" s="1">
        <v>45175</v>
      </c>
      <c r="J5336">
        <f>YEAR(spending_patterns_detailed[[#This Row],[Transaction Date]])</f>
        <v>2023</v>
      </c>
      <c r="K5336" t="str">
        <f>TEXT(spending_patterns_detailed[[#This Row],[Transaction Date]],"mmm")</f>
        <v>Sep</v>
      </c>
      <c r="L53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37" spans="1:13" x14ac:dyDescent="0.4">
      <c r="A5337" t="s">
        <v>132</v>
      </c>
      <c r="B5337" t="s">
        <v>70</v>
      </c>
      <c r="C5337" t="s">
        <v>110</v>
      </c>
      <c r="D5337">
        <v>5</v>
      </c>
      <c r="E5337">
        <v>2.81</v>
      </c>
      <c r="F5337">
        <v>14.05</v>
      </c>
      <c r="G5337" t="s">
        <v>21</v>
      </c>
      <c r="H5337" t="s">
        <v>17</v>
      </c>
      <c r="I5337" s="1">
        <v>45321</v>
      </c>
      <c r="J5337">
        <f>YEAR(spending_patterns_detailed[[#This Row],[Transaction Date]])</f>
        <v>2024</v>
      </c>
      <c r="K5337" t="str">
        <f>TEXT(spending_patterns_detailed[[#This Row],[Transaction Date]],"mmm")</f>
        <v>Jan</v>
      </c>
      <c r="L53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38" spans="1:13" x14ac:dyDescent="0.4">
      <c r="A5338" t="s">
        <v>102</v>
      </c>
      <c r="B5338" t="s">
        <v>23</v>
      </c>
      <c r="C5338" t="s">
        <v>143</v>
      </c>
      <c r="D5338">
        <v>4</v>
      </c>
      <c r="E5338">
        <v>70.91</v>
      </c>
      <c r="F5338">
        <v>283.63</v>
      </c>
      <c r="G5338" t="s">
        <v>25</v>
      </c>
      <c r="H5338" t="s">
        <v>13</v>
      </c>
      <c r="I5338" s="1">
        <v>45336</v>
      </c>
      <c r="J5338">
        <f>YEAR(spending_patterns_detailed[[#This Row],[Transaction Date]])</f>
        <v>2024</v>
      </c>
      <c r="K5338" t="str">
        <f>TEXT(spending_patterns_detailed[[#This Row],[Transaction Date]],"mmm")</f>
        <v>Feb</v>
      </c>
      <c r="L53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39" spans="1:13" x14ac:dyDescent="0.4">
      <c r="A5339" t="s">
        <v>247</v>
      </c>
      <c r="B5339" t="s">
        <v>23</v>
      </c>
      <c r="C5339" t="s">
        <v>24</v>
      </c>
      <c r="D5339">
        <v>1</v>
      </c>
      <c r="E5339">
        <v>28.82</v>
      </c>
      <c r="F5339">
        <v>28.82</v>
      </c>
      <c r="G5339" t="s">
        <v>21</v>
      </c>
      <c r="H5339" t="s">
        <v>13</v>
      </c>
      <c r="I5339" s="1">
        <v>45591</v>
      </c>
      <c r="J5339">
        <f>YEAR(spending_patterns_detailed[[#This Row],[Transaction Date]])</f>
        <v>2024</v>
      </c>
      <c r="K5339" t="str">
        <f>TEXT(spending_patterns_detailed[[#This Row],[Transaction Date]],"mmm")</f>
        <v>Oct</v>
      </c>
      <c r="L53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40" spans="1:13" x14ac:dyDescent="0.4">
      <c r="A5340" t="s">
        <v>200</v>
      </c>
      <c r="B5340" t="s">
        <v>15</v>
      </c>
      <c r="C5340" t="s">
        <v>135</v>
      </c>
      <c r="D5340">
        <v>4</v>
      </c>
      <c r="E5340">
        <v>18.37</v>
      </c>
      <c r="F5340">
        <v>73.489999999999995</v>
      </c>
      <c r="G5340" t="s">
        <v>25</v>
      </c>
      <c r="H5340" t="s">
        <v>17</v>
      </c>
      <c r="I5340" s="1">
        <v>45557</v>
      </c>
      <c r="J5340">
        <f>YEAR(spending_patterns_detailed[[#This Row],[Transaction Date]])</f>
        <v>2024</v>
      </c>
      <c r="K5340" t="str">
        <f>TEXT(spending_patterns_detailed[[#This Row],[Transaction Date]],"mmm")</f>
        <v>Sep</v>
      </c>
      <c r="L53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41" spans="1:13" x14ac:dyDescent="0.4">
      <c r="A5341" t="s">
        <v>39</v>
      </c>
      <c r="B5341" t="s">
        <v>70</v>
      </c>
      <c r="C5341" t="s">
        <v>73</v>
      </c>
      <c r="D5341">
        <v>3</v>
      </c>
      <c r="E5341">
        <v>46.06</v>
      </c>
      <c r="F5341">
        <v>138.18</v>
      </c>
      <c r="G5341" t="s">
        <v>21</v>
      </c>
      <c r="H5341" t="s">
        <v>17</v>
      </c>
      <c r="I5341" s="1">
        <v>45038</v>
      </c>
      <c r="J5341">
        <f>YEAR(spending_patterns_detailed[[#This Row],[Transaction Date]])</f>
        <v>2023</v>
      </c>
      <c r="K5341" t="str">
        <f>TEXT(spending_patterns_detailed[[#This Row],[Transaction Date]],"mmm")</f>
        <v>Apr</v>
      </c>
      <c r="L53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42" spans="1:13" x14ac:dyDescent="0.4">
      <c r="A5342" t="s">
        <v>45</v>
      </c>
      <c r="B5342" t="s">
        <v>27</v>
      </c>
      <c r="C5342" t="s">
        <v>28</v>
      </c>
      <c r="D5342">
        <v>1</v>
      </c>
      <c r="E5342">
        <v>11.62</v>
      </c>
      <c r="F5342">
        <v>11.62</v>
      </c>
      <c r="G5342" t="s">
        <v>12</v>
      </c>
      <c r="H5342" t="s">
        <v>41</v>
      </c>
      <c r="I5342" s="1">
        <v>45024</v>
      </c>
      <c r="J5342">
        <f>YEAR(spending_patterns_detailed[[#This Row],[Transaction Date]])</f>
        <v>2023</v>
      </c>
      <c r="K5342" t="str">
        <f>TEXT(spending_patterns_detailed[[#This Row],[Transaction Date]],"mmm")</f>
        <v>Apr</v>
      </c>
      <c r="L53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43" spans="1:13" x14ac:dyDescent="0.4">
      <c r="A5343" t="s">
        <v>254</v>
      </c>
      <c r="B5343" t="s">
        <v>100</v>
      </c>
      <c r="C5343" t="s">
        <v>189</v>
      </c>
      <c r="D5343">
        <v>1</v>
      </c>
      <c r="E5343">
        <v>35.26</v>
      </c>
      <c r="F5343">
        <v>35.26</v>
      </c>
      <c r="G5343" t="s">
        <v>25</v>
      </c>
      <c r="H5343" t="s">
        <v>13</v>
      </c>
      <c r="I5343" s="1">
        <v>44936</v>
      </c>
      <c r="J5343">
        <f>YEAR(spending_patterns_detailed[[#This Row],[Transaction Date]])</f>
        <v>2023</v>
      </c>
      <c r="K5343" t="str">
        <f>TEXT(spending_patterns_detailed[[#This Row],[Transaction Date]],"mmm")</f>
        <v>Jan</v>
      </c>
      <c r="L53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44" spans="1:13" x14ac:dyDescent="0.4">
      <c r="A5344" t="s">
        <v>212</v>
      </c>
      <c r="B5344" t="s">
        <v>61</v>
      </c>
      <c r="C5344" t="s">
        <v>82</v>
      </c>
      <c r="D5344">
        <v>1</v>
      </c>
      <c r="E5344">
        <v>277.2</v>
      </c>
      <c r="F5344">
        <v>277.2</v>
      </c>
      <c r="G5344" t="s">
        <v>12</v>
      </c>
      <c r="H5344" t="s">
        <v>17</v>
      </c>
      <c r="I5344" s="1">
        <v>45640</v>
      </c>
      <c r="J5344">
        <f>YEAR(spending_patterns_detailed[[#This Row],[Transaction Date]])</f>
        <v>2024</v>
      </c>
      <c r="K5344" t="str">
        <f>TEXT(spending_patterns_detailed[[#This Row],[Transaction Date]],"mmm")</f>
        <v>Dec</v>
      </c>
      <c r="L53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45" spans="1:13" x14ac:dyDescent="0.4">
      <c r="A5345" t="s">
        <v>195</v>
      </c>
      <c r="B5345" t="s">
        <v>31</v>
      </c>
      <c r="C5345" t="s">
        <v>32</v>
      </c>
      <c r="D5345">
        <v>1</v>
      </c>
      <c r="E5345">
        <v>468.77</v>
      </c>
      <c r="F5345">
        <v>468.77</v>
      </c>
      <c r="G5345" t="s">
        <v>21</v>
      </c>
      <c r="H5345" t="s">
        <v>41</v>
      </c>
      <c r="I5345" s="1">
        <v>45258</v>
      </c>
      <c r="J5345">
        <f>YEAR(spending_patterns_detailed[[#This Row],[Transaction Date]])</f>
        <v>2023</v>
      </c>
      <c r="K5345" t="str">
        <f>TEXT(spending_patterns_detailed[[#This Row],[Transaction Date]],"mmm")</f>
        <v>Nov</v>
      </c>
      <c r="L53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46" spans="1:13" x14ac:dyDescent="0.4">
      <c r="A5346" t="s">
        <v>268</v>
      </c>
      <c r="B5346" t="s">
        <v>49</v>
      </c>
      <c r="C5346" t="s">
        <v>50</v>
      </c>
      <c r="D5346">
        <v>2</v>
      </c>
      <c r="E5346">
        <v>57.81</v>
      </c>
      <c r="F5346">
        <v>115.61</v>
      </c>
      <c r="G5346" t="s">
        <v>25</v>
      </c>
      <c r="H5346" t="s">
        <v>41</v>
      </c>
      <c r="I5346" s="1">
        <v>45348</v>
      </c>
      <c r="J5346">
        <f>YEAR(spending_patterns_detailed[[#This Row],[Transaction Date]])</f>
        <v>2024</v>
      </c>
      <c r="K5346" t="str">
        <f>TEXT(spending_patterns_detailed[[#This Row],[Transaction Date]],"mmm")</f>
        <v>Feb</v>
      </c>
      <c r="L53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47" spans="1:13" x14ac:dyDescent="0.4">
      <c r="A5347" t="s">
        <v>265</v>
      </c>
      <c r="B5347" t="s">
        <v>19</v>
      </c>
      <c r="C5347" t="s">
        <v>107</v>
      </c>
      <c r="D5347">
        <v>1</v>
      </c>
      <c r="E5347">
        <v>66.7</v>
      </c>
      <c r="F5347">
        <v>66.7</v>
      </c>
      <c r="G5347" t="s">
        <v>38</v>
      </c>
      <c r="H5347" t="s">
        <v>13</v>
      </c>
      <c r="I5347" s="1">
        <v>45377</v>
      </c>
      <c r="J5347">
        <f>YEAR(spending_patterns_detailed[[#This Row],[Transaction Date]])</f>
        <v>2024</v>
      </c>
      <c r="K5347" t="str">
        <f>TEXT(spending_patterns_detailed[[#This Row],[Transaction Date]],"mmm")</f>
        <v>Mar</v>
      </c>
      <c r="L53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48" spans="1:13" x14ac:dyDescent="0.4">
      <c r="A5348" t="s">
        <v>18</v>
      </c>
      <c r="B5348" t="s">
        <v>56</v>
      </c>
      <c r="C5348" t="s">
        <v>59</v>
      </c>
      <c r="D5348">
        <v>2</v>
      </c>
      <c r="E5348">
        <v>104.53</v>
      </c>
      <c r="F5348">
        <v>209.06</v>
      </c>
      <c r="G5348" t="s">
        <v>21</v>
      </c>
      <c r="H5348" t="s">
        <v>17</v>
      </c>
      <c r="I5348" s="1">
        <v>45121</v>
      </c>
      <c r="J5348">
        <f>YEAR(spending_patterns_detailed[[#This Row],[Transaction Date]])</f>
        <v>2023</v>
      </c>
      <c r="K5348" t="str">
        <f>TEXT(spending_patterns_detailed[[#This Row],[Transaction Date]],"mmm")</f>
        <v>Jul</v>
      </c>
      <c r="L53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49" spans="1:13" x14ac:dyDescent="0.4">
      <c r="A5349" t="s">
        <v>259</v>
      </c>
      <c r="B5349" t="s">
        <v>15</v>
      </c>
      <c r="C5349" t="s">
        <v>16</v>
      </c>
      <c r="D5349">
        <v>1</v>
      </c>
      <c r="E5349">
        <v>21.51</v>
      </c>
      <c r="F5349">
        <v>21.51</v>
      </c>
      <c r="G5349" t="s">
        <v>25</v>
      </c>
      <c r="H5349" t="s">
        <v>17</v>
      </c>
      <c r="I5349" s="1">
        <v>45585</v>
      </c>
      <c r="J5349">
        <f>YEAR(spending_patterns_detailed[[#This Row],[Transaction Date]])</f>
        <v>2024</v>
      </c>
      <c r="K5349" t="str">
        <f>TEXT(spending_patterns_detailed[[#This Row],[Transaction Date]],"mmm")</f>
        <v>Oct</v>
      </c>
      <c r="L53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50" spans="1:13" x14ac:dyDescent="0.4">
      <c r="A5350" t="s">
        <v>128</v>
      </c>
      <c r="B5350" t="s">
        <v>31</v>
      </c>
      <c r="C5350" t="s">
        <v>94</v>
      </c>
      <c r="D5350">
        <v>1</v>
      </c>
      <c r="E5350">
        <v>56.85</v>
      </c>
      <c r="F5350">
        <v>56.85</v>
      </c>
      <c r="G5350" t="s">
        <v>12</v>
      </c>
      <c r="H5350" t="s">
        <v>13</v>
      </c>
      <c r="I5350" s="1">
        <v>45152</v>
      </c>
      <c r="J5350">
        <f>YEAR(spending_patterns_detailed[[#This Row],[Transaction Date]])</f>
        <v>2023</v>
      </c>
      <c r="K5350" t="str">
        <f>TEXT(spending_patterns_detailed[[#This Row],[Transaction Date]],"mmm")</f>
        <v>Aug</v>
      </c>
      <c r="L53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51" spans="1:13" x14ac:dyDescent="0.4">
      <c r="A5351" t="s">
        <v>210</v>
      </c>
      <c r="B5351" t="s">
        <v>36</v>
      </c>
      <c r="C5351" t="s">
        <v>160</v>
      </c>
      <c r="D5351">
        <v>1</v>
      </c>
      <c r="E5351">
        <v>82.81</v>
      </c>
      <c r="F5351">
        <v>82.81</v>
      </c>
      <c r="G5351" t="s">
        <v>25</v>
      </c>
      <c r="H5351" t="s">
        <v>41</v>
      </c>
      <c r="I5351" s="1">
        <v>45097</v>
      </c>
      <c r="J5351">
        <f>YEAR(spending_patterns_detailed[[#This Row],[Transaction Date]])</f>
        <v>2023</v>
      </c>
      <c r="K5351" t="str">
        <f>TEXT(spending_patterns_detailed[[#This Row],[Transaction Date]],"mmm")</f>
        <v>Jun</v>
      </c>
      <c r="L53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52" spans="1:13" x14ac:dyDescent="0.4">
      <c r="A5352" t="s">
        <v>207</v>
      </c>
      <c r="B5352" t="s">
        <v>100</v>
      </c>
      <c r="C5352" t="s">
        <v>101</v>
      </c>
      <c r="D5352">
        <v>1</v>
      </c>
      <c r="E5352">
        <v>17.600000000000001</v>
      </c>
      <c r="F5352">
        <v>17.600000000000001</v>
      </c>
      <c r="G5352" t="s">
        <v>21</v>
      </c>
      <c r="H5352" t="s">
        <v>17</v>
      </c>
      <c r="I5352" s="1">
        <v>45542</v>
      </c>
      <c r="J5352">
        <f>YEAR(spending_patterns_detailed[[#This Row],[Transaction Date]])</f>
        <v>2024</v>
      </c>
      <c r="K5352" t="str">
        <f>TEXT(spending_patterns_detailed[[#This Row],[Transaction Date]],"mmm")</f>
        <v>Sep</v>
      </c>
      <c r="L53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53" spans="1:13" x14ac:dyDescent="0.4">
      <c r="A5353" t="s">
        <v>207</v>
      </c>
      <c r="B5353" t="s">
        <v>27</v>
      </c>
      <c r="C5353" t="s">
        <v>28</v>
      </c>
      <c r="D5353">
        <v>3</v>
      </c>
      <c r="E5353">
        <v>18.5</v>
      </c>
      <c r="F5353">
        <v>55.51</v>
      </c>
      <c r="G5353" t="s">
        <v>38</v>
      </c>
      <c r="H5353" t="s">
        <v>13</v>
      </c>
      <c r="I5353" s="1">
        <v>45458</v>
      </c>
      <c r="J5353">
        <f>YEAR(spending_patterns_detailed[[#This Row],[Transaction Date]])</f>
        <v>2024</v>
      </c>
      <c r="K5353" t="str">
        <f>TEXT(spending_patterns_detailed[[#This Row],[Transaction Date]],"mmm")</f>
        <v>Jun</v>
      </c>
      <c r="L53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54" spans="1:13" x14ac:dyDescent="0.4">
      <c r="A5354" t="s">
        <v>97</v>
      </c>
      <c r="B5354" t="s">
        <v>70</v>
      </c>
      <c r="C5354" t="s">
        <v>110</v>
      </c>
      <c r="D5354">
        <v>1</v>
      </c>
      <c r="E5354">
        <v>3.7</v>
      </c>
      <c r="F5354">
        <v>3.7</v>
      </c>
      <c r="G5354" t="s">
        <v>38</v>
      </c>
      <c r="H5354" t="s">
        <v>17</v>
      </c>
      <c r="I5354" s="1">
        <v>45155</v>
      </c>
      <c r="J5354">
        <f>YEAR(spending_patterns_detailed[[#This Row],[Transaction Date]])</f>
        <v>2023</v>
      </c>
      <c r="K5354" t="str">
        <f>TEXT(spending_patterns_detailed[[#This Row],[Transaction Date]],"mmm")</f>
        <v>Aug</v>
      </c>
      <c r="L53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55" spans="1:13" x14ac:dyDescent="0.4">
      <c r="A5355" t="s">
        <v>150</v>
      </c>
      <c r="B5355" t="s">
        <v>10</v>
      </c>
      <c r="C5355" t="s">
        <v>68</v>
      </c>
      <c r="D5355">
        <v>5</v>
      </c>
      <c r="E5355">
        <v>16.02</v>
      </c>
      <c r="F5355">
        <v>80.11</v>
      </c>
      <c r="G5355" t="s">
        <v>12</v>
      </c>
      <c r="H5355" t="s">
        <v>41</v>
      </c>
      <c r="I5355" s="1">
        <v>45358</v>
      </c>
      <c r="J5355">
        <f>YEAR(spending_patterns_detailed[[#This Row],[Transaction Date]])</f>
        <v>2024</v>
      </c>
      <c r="K5355" t="str">
        <f>TEXT(spending_patterns_detailed[[#This Row],[Transaction Date]],"mmm")</f>
        <v>Mar</v>
      </c>
      <c r="L53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56" spans="1:13" x14ac:dyDescent="0.4">
      <c r="A5356" t="s">
        <v>266</v>
      </c>
      <c r="B5356" t="s">
        <v>100</v>
      </c>
      <c r="C5356" t="s">
        <v>130</v>
      </c>
      <c r="D5356">
        <v>1</v>
      </c>
      <c r="E5356">
        <v>14.88</v>
      </c>
      <c r="F5356">
        <v>14.88</v>
      </c>
      <c r="G5356" t="s">
        <v>38</v>
      </c>
      <c r="H5356" t="s">
        <v>41</v>
      </c>
      <c r="I5356" s="1">
        <v>45620</v>
      </c>
      <c r="J5356">
        <f>YEAR(spending_patterns_detailed[[#This Row],[Transaction Date]])</f>
        <v>2024</v>
      </c>
      <c r="K5356" t="str">
        <f>TEXT(spending_patterns_detailed[[#This Row],[Transaction Date]],"mmm")</f>
        <v>Nov</v>
      </c>
      <c r="L53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57" spans="1:13" x14ac:dyDescent="0.4">
      <c r="A5357" t="s">
        <v>30</v>
      </c>
      <c r="B5357" t="s">
        <v>19</v>
      </c>
      <c r="C5357" t="s">
        <v>149</v>
      </c>
      <c r="D5357">
        <v>1</v>
      </c>
      <c r="E5357">
        <v>3711.92</v>
      </c>
      <c r="F5357">
        <v>3711.92</v>
      </c>
      <c r="G5357" t="s">
        <v>25</v>
      </c>
      <c r="H5357" t="s">
        <v>41</v>
      </c>
      <c r="I5357" s="1">
        <v>45486</v>
      </c>
      <c r="J5357">
        <f>YEAR(spending_patterns_detailed[[#This Row],[Transaction Date]])</f>
        <v>2024</v>
      </c>
      <c r="K5357" t="str">
        <f>TEXT(spending_patterns_detailed[[#This Row],[Transaction Date]],"mmm")</f>
        <v>Jul</v>
      </c>
      <c r="L53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3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58" spans="1:13" x14ac:dyDescent="0.4">
      <c r="A5358" t="s">
        <v>259</v>
      </c>
      <c r="B5358" t="s">
        <v>100</v>
      </c>
      <c r="C5358" t="s">
        <v>130</v>
      </c>
      <c r="D5358">
        <v>1</v>
      </c>
      <c r="E5358">
        <v>8.1199999999999992</v>
      </c>
      <c r="F5358">
        <v>8.1199999999999992</v>
      </c>
      <c r="G5358" t="s">
        <v>25</v>
      </c>
      <c r="H5358" t="s">
        <v>13</v>
      </c>
      <c r="I5358" s="1">
        <v>45538</v>
      </c>
      <c r="J5358">
        <f>YEAR(spending_patterns_detailed[[#This Row],[Transaction Date]])</f>
        <v>2024</v>
      </c>
      <c r="K5358" t="str">
        <f>TEXT(spending_patterns_detailed[[#This Row],[Transaction Date]],"mmm")</f>
        <v>Sep</v>
      </c>
      <c r="L53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59" spans="1:13" x14ac:dyDescent="0.4">
      <c r="A5359" t="s">
        <v>118</v>
      </c>
      <c r="B5359" t="s">
        <v>70</v>
      </c>
      <c r="C5359" t="s">
        <v>110</v>
      </c>
      <c r="D5359">
        <v>1</v>
      </c>
      <c r="E5359">
        <v>5.86</v>
      </c>
      <c r="F5359">
        <v>5.86</v>
      </c>
      <c r="G5359" t="s">
        <v>38</v>
      </c>
      <c r="H5359" t="s">
        <v>41</v>
      </c>
      <c r="I5359" s="1">
        <v>45515</v>
      </c>
      <c r="J5359">
        <f>YEAR(spending_patterns_detailed[[#This Row],[Transaction Date]])</f>
        <v>2024</v>
      </c>
      <c r="K5359" t="str">
        <f>TEXT(spending_patterns_detailed[[#This Row],[Transaction Date]],"mmm")</f>
        <v>Aug</v>
      </c>
      <c r="L53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60" spans="1:13" x14ac:dyDescent="0.4">
      <c r="A5360" t="s">
        <v>108</v>
      </c>
      <c r="B5360" t="s">
        <v>70</v>
      </c>
      <c r="C5360" t="s">
        <v>110</v>
      </c>
      <c r="D5360">
        <v>3</v>
      </c>
      <c r="E5360">
        <v>6.1</v>
      </c>
      <c r="F5360">
        <v>18.309999999999999</v>
      </c>
      <c r="G5360" t="s">
        <v>38</v>
      </c>
      <c r="H5360" t="s">
        <v>13</v>
      </c>
      <c r="I5360" s="1">
        <v>45220</v>
      </c>
      <c r="J5360">
        <f>YEAR(spending_patterns_detailed[[#This Row],[Transaction Date]])</f>
        <v>2023</v>
      </c>
      <c r="K5360" t="str">
        <f>TEXT(spending_patterns_detailed[[#This Row],[Transaction Date]],"mmm")</f>
        <v>Oct</v>
      </c>
      <c r="L53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61" spans="1:13" x14ac:dyDescent="0.4">
      <c r="A5361" t="s">
        <v>22</v>
      </c>
      <c r="B5361" t="s">
        <v>56</v>
      </c>
      <c r="C5361" t="s">
        <v>165</v>
      </c>
      <c r="D5361">
        <v>4</v>
      </c>
      <c r="E5361">
        <v>948.95</v>
      </c>
      <c r="F5361">
        <v>3795.8</v>
      </c>
      <c r="G5361" t="s">
        <v>38</v>
      </c>
      <c r="H5361" t="s">
        <v>41</v>
      </c>
      <c r="I5361" s="1">
        <v>45262</v>
      </c>
      <c r="J5361">
        <f>YEAR(spending_patterns_detailed[[#This Row],[Transaction Date]])</f>
        <v>2023</v>
      </c>
      <c r="K5361" t="str">
        <f>TEXT(spending_patterns_detailed[[#This Row],[Transaction Date]],"mmm")</f>
        <v>Dec</v>
      </c>
      <c r="L53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62" spans="1:13" x14ac:dyDescent="0.4">
      <c r="A5362" t="s">
        <v>150</v>
      </c>
      <c r="B5362" t="s">
        <v>23</v>
      </c>
      <c r="C5362" t="s">
        <v>143</v>
      </c>
      <c r="D5362">
        <v>5</v>
      </c>
      <c r="E5362">
        <v>195.53</v>
      </c>
      <c r="F5362">
        <v>977.66</v>
      </c>
      <c r="G5362" t="s">
        <v>12</v>
      </c>
      <c r="H5362" t="s">
        <v>41</v>
      </c>
      <c r="I5362" s="1">
        <v>45290</v>
      </c>
      <c r="J5362">
        <f>YEAR(spending_patterns_detailed[[#This Row],[Transaction Date]])</f>
        <v>2023</v>
      </c>
      <c r="K5362" t="str">
        <f>TEXT(spending_patterns_detailed[[#This Row],[Transaction Date]],"mmm")</f>
        <v>Dec</v>
      </c>
      <c r="L53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63" spans="1:13" x14ac:dyDescent="0.4">
      <c r="A5363" t="s">
        <v>29</v>
      </c>
      <c r="B5363" t="s">
        <v>10</v>
      </c>
      <c r="C5363" t="s">
        <v>87</v>
      </c>
      <c r="D5363">
        <v>5</v>
      </c>
      <c r="E5363">
        <v>5.13</v>
      </c>
      <c r="F5363">
        <v>25.66</v>
      </c>
      <c r="G5363" t="s">
        <v>25</v>
      </c>
      <c r="H5363" t="s">
        <v>13</v>
      </c>
      <c r="I5363" s="1">
        <v>45653</v>
      </c>
      <c r="J5363">
        <f>YEAR(spending_patterns_detailed[[#This Row],[Transaction Date]])</f>
        <v>2024</v>
      </c>
      <c r="K5363" t="str">
        <f>TEXT(spending_patterns_detailed[[#This Row],[Transaction Date]],"mmm")</f>
        <v>Dec</v>
      </c>
      <c r="L53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64" spans="1:13" x14ac:dyDescent="0.4">
      <c r="A5364" t="s">
        <v>192</v>
      </c>
      <c r="B5364" t="s">
        <v>10</v>
      </c>
      <c r="C5364" t="s">
        <v>68</v>
      </c>
      <c r="D5364">
        <v>2</v>
      </c>
      <c r="E5364">
        <v>3.86</v>
      </c>
      <c r="F5364">
        <v>7.73</v>
      </c>
      <c r="G5364" t="s">
        <v>21</v>
      </c>
      <c r="H5364" t="s">
        <v>17</v>
      </c>
      <c r="I5364" s="1">
        <v>45165</v>
      </c>
      <c r="J5364">
        <f>YEAR(spending_patterns_detailed[[#This Row],[Transaction Date]])</f>
        <v>2023</v>
      </c>
      <c r="K5364" t="str">
        <f>TEXT(spending_patterns_detailed[[#This Row],[Transaction Date]],"mmm")</f>
        <v>Aug</v>
      </c>
      <c r="L53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65" spans="1:13" x14ac:dyDescent="0.4">
      <c r="A5365" t="s">
        <v>228</v>
      </c>
      <c r="B5365" t="s">
        <v>19</v>
      </c>
      <c r="C5365" t="s">
        <v>20</v>
      </c>
      <c r="D5365">
        <v>1</v>
      </c>
      <c r="E5365">
        <v>60.11</v>
      </c>
      <c r="F5365">
        <v>60.11</v>
      </c>
      <c r="G5365" t="s">
        <v>12</v>
      </c>
      <c r="H5365" t="s">
        <v>17</v>
      </c>
      <c r="I5365" s="1">
        <v>45126</v>
      </c>
      <c r="J5365">
        <f>YEAR(spending_patterns_detailed[[#This Row],[Transaction Date]])</f>
        <v>2023</v>
      </c>
      <c r="K5365" t="str">
        <f>TEXT(spending_patterns_detailed[[#This Row],[Transaction Date]],"mmm")</f>
        <v>Jul</v>
      </c>
      <c r="L53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66" spans="1:13" x14ac:dyDescent="0.4">
      <c r="A5366" t="s">
        <v>91</v>
      </c>
      <c r="B5366" t="s">
        <v>23</v>
      </c>
      <c r="C5366" t="s">
        <v>143</v>
      </c>
      <c r="D5366">
        <v>1</v>
      </c>
      <c r="E5366">
        <v>223.19</v>
      </c>
      <c r="F5366">
        <v>223.19</v>
      </c>
      <c r="G5366" t="s">
        <v>12</v>
      </c>
      <c r="H5366" t="s">
        <v>13</v>
      </c>
      <c r="I5366" s="1">
        <v>44954</v>
      </c>
      <c r="J5366">
        <f>YEAR(spending_patterns_detailed[[#This Row],[Transaction Date]])</f>
        <v>2023</v>
      </c>
      <c r="K5366" t="str">
        <f>TEXT(spending_patterns_detailed[[#This Row],[Transaction Date]],"mmm")</f>
        <v>Jan</v>
      </c>
      <c r="L53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67" spans="1:13" x14ac:dyDescent="0.4">
      <c r="A5367" t="s">
        <v>39</v>
      </c>
      <c r="B5367" t="s">
        <v>23</v>
      </c>
      <c r="C5367" t="s">
        <v>143</v>
      </c>
      <c r="D5367">
        <v>4</v>
      </c>
      <c r="E5367">
        <v>290.14999999999998</v>
      </c>
      <c r="F5367">
        <v>1160.6099999999999</v>
      </c>
      <c r="G5367" t="s">
        <v>25</v>
      </c>
      <c r="H5367" t="s">
        <v>41</v>
      </c>
      <c r="I5367" s="1">
        <v>45106</v>
      </c>
      <c r="J5367">
        <f>YEAR(spending_patterns_detailed[[#This Row],[Transaction Date]])</f>
        <v>2023</v>
      </c>
      <c r="K5367" t="str">
        <f>TEXT(spending_patterns_detailed[[#This Row],[Transaction Date]],"mmm")</f>
        <v>Jun</v>
      </c>
      <c r="L53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68" spans="1:13" x14ac:dyDescent="0.4">
      <c r="A5368" t="s">
        <v>121</v>
      </c>
      <c r="B5368" t="s">
        <v>56</v>
      </c>
      <c r="C5368" t="s">
        <v>66</v>
      </c>
      <c r="D5368">
        <v>2</v>
      </c>
      <c r="E5368">
        <v>148.1</v>
      </c>
      <c r="F5368">
        <v>296.2</v>
      </c>
      <c r="G5368" t="s">
        <v>38</v>
      </c>
      <c r="H5368" t="s">
        <v>17</v>
      </c>
      <c r="I5368" s="1">
        <v>45664</v>
      </c>
      <c r="J5368">
        <f>YEAR(spending_patterns_detailed[[#This Row],[Transaction Date]])</f>
        <v>2025</v>
      </c>
      <c r="K5368" t="str">
        <f>TEXT(spending_patterns_detailed[[#This Row],[Transaction Date]],"mmm")</f>
        <v>Jan</v>
      </c>
      <c r="L53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69" spans="1:13" x14ac:dyDescent="0.4">
      <c r="A5369" t="s">
        <v>116</v>
      </c>
      <c r="B5369" t="s">
        <v>15</v>
      </c>
      <c r="C5369" t="s">
        <v>151</v>
      </c>
      <c r="D5369">
        <v>3</v>
      </c>
      <c r="E5369">
        <v>117.34</v>
      </c>
      <c r="F5369">
        <v>352.02</v>
      </c>
      <c r="G5369" t="s">
        <v>38</v>
      </c>
      <c r="H5369" t="s">
        <v>13</v>
      </c>
      <c r="I5369" s="1">
        <v>45440</v>
      </c>
      <c r="J5369">
        <f>YEAR(spending_patterns_detailed[[#This Row],[Transaction Date]])</f>
        <v>2024</v>
      </c>
      <c r="K5369" t="str">
        <f>TEXT(spending_patterns_detailed[[#This Row],[Transaction Date]],"mmm")</f>
        <v>May</v>
      </c>
      <c r="L53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70" spans="1:13" x14ac:dyDescent="0.4">
      <c r="A5370" t="s">
        <v>95</v>
      </c>
      <c r="B5370" t="s">
        <v>36</v>
      </c>
      <c r="C5370" t="s">
        <v>37</v>
      </c>
      <c r="D5370">
        <v>1</v>
      </c>
      <c r="E5370">
        <v>1150.5</v>
      </c>
      <c r="F5370">
        <v>1150.5</v>
      </c>
      <c r="G5370" t="s">
        <v>12</v>
      </c>
      <c r="H5370" t="s">
        <v>17</v>
      </c>
      <c r="I5370" s="1">
        <v>45458</v>
      </c>
      <c r="J5370">
        <f>YEAR(spending_patterns_detailed[[#This Row],[Transaction Date]])</f>
        <v>2024</v>
      </c>
      <c r="K5370" t="str">
        <f>TEXT(spending_patterns_detailed[[#This Row],[Transaction Date]],"mmm")</f>
        <v>Jun</v>
      </c>
      <c r="L53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3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71" spans="1:13" x14ac:dyDescent="0.4">
      <c r="A5371" t="s">
        <v>257</v>
      </c>
      <c r="B5371" t="s">
        <v>56</v>
      </c>
      <c r="C5371" t="s">
        <v>165</v>
      </c>
      <c r="D5371">
        <v>3</v>
      </c>
      <c r="E5371">
        <v>936.83</v>
      </c>
      <c r="F5371">
        <v>2810.49</v>
      </c>
      <c r="G5371" t="s">
        <v>12</v>
      </c>
      <c r="H5371" t="s">
        <v>17</v>
      </c>
      <c r="I5371" s="1">
        <v>45436</v>
      </c>
      <c r="J5371">
        <f>YEAR(spending_patterns_detailed[[#This Row],[Transaction Date]])</f>
        <v>2024</v>
      </c>
      <c r="K5371" t="str">
        <f>TEXT(spending_patterns_detailed[[#This Row],[Transaction Date]],"mmm")</f>
        <v>May</v>
      </c>
      <c r="L53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72" spans="1:13" x14ac:dyDescent="0.4">
      <c r="A5372" t="s">
        <v>254</v>
      </c>
      <c r="B5372" t="s">
        <v>56</v>
      </c>
      <c r="C5372" t="s">
        <v>59</v>
      </c>
      <c r="D5372">
        <v>1</v>
      </c>
      <c r="E5372">
        <v>117.95</v>
      </c>
      <c r="F5372">
        <v>117.95</v>
      </c>
      <c r="G5372" t="s">
        <v>12</v>
      </c>
      <c r="H5372" t="s">
        <v>41</v>
      </c>
      <c r="I5372" s="1">
        <v>45327</v>
      </c>
      <c r="J5372">
        <f>YEAR(spending_patterns_detailed[[#This Row],[Transaction Date]])</f>
        <v>2024</v>
      </c>
      <c r="K5372" t="str">
        <f>TEXT(spending_patterns_detailed[[#This Row],[Transaction Date]],"mmm")</f>
        <v>Feb</v>
      </c>
      <c r="L53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73" spans="1:13" x14ac:dyDescent="0.4">
      <c r="A5373" t="s">
        <v>9</v>
      </c>
      <c r="B5373" t="s">
        <v>19</v>
      </c>
      <c r="C5373" t="s">
        <v>149</v>
      </c>
      <c r="D5373">
        <v>1</v>
      </c>
      <c r="E5373">
        <v>6651.36</v>
      </c>
      <c r="F5373">
        <v>6651.36</v>
      </c>
      <c r="G5373" t="s">
        <v>12</v>
      </c>
      <c r="H5373" t="s">
        <v>41</v>
      </c>
      <c r="I5373" s="1">
        <v>45304</v>
      </c>
      <c r="J5373">
        <f>YEAR(spending_patterns_detailed[[#This Row],[Transaction Date]])</f>
        <v>2024</v>
      </c>
      <c r="K5373" t="str">
        <f>TEXT(spending_patterns_detailed[[#This Row],[Transaction Date]],"mmm")</f>
        <v>Jan</v>
      </c>
      <c r="L53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3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74" spans="1:13" x14ac:dyDescent="0.4">
      <c r="A5374" t="s">
        <v>48</v>
      </c>
      <c r="B5374" t="s">
        <v>15</v>
      </c>
      <c r="C5374" t="s">
        <v>135</v>
      </c>
      <c r="D5374">
        <v>1</v>
      </c>
      <c r="E5374">
        <v>8.48</v>
      </c>
      <c r="F5374">
        <v>8.48</v>
      </c>
      <c r="G5374" t="s">
        <v>12</v>
      </c>
      <c r="H5374" t="s">
        <v>13</v>
      </c>
      <c r="I5374" s="1">
        <v>45375</v>
      </c>
      <c r="J5374">
        <f>YEAR(spending_patterns_detailed[[#This Row],[Transaction Date]])</f>
        <v>2024</v>
      </c>
      <c r="K5374" t="str">
        <f>TEXT(spending_patterns_detailed[[#This Row],[Transaction Date]],"mmm")</f>
        <v>Mar</v>
      </c>
      <c r="L53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75" spans="1:13" x14ac:dyDescent="0.4">
      <c r="A5375" t="s">
        <v>84</v>
      </c>
      <c r="B5375" t="s">
        <v>36</v>
      </c>
      <c r="C5375" t="s">
        <v>160</v>
      </c>
      <c r="D5375">
        <v>1</v>
      </c>
      <c r="E5375">
        <v>371.84</v>
      </c>
      <c r="F5375">
        <v>371.84</v>
      </c>
      <c r="G5375" t="s">
        <v>21</v>
      </c>
      <c r="H5375" t="s">
        <v>41</v>
      </c>
      <c r="I5375" s="1">
        <v>45152</v>
      </c>
      <c r="J5375">
        <f>YEAR(spending_patterns_detailed[[#This Row],[Transaction Date]])</f>
        <v>2023</v>
      </c>
      <c r="K5375" t="str">
        <f>TEXT(spending_patterns_detailed[[#This Row],[Transaction Date]],"mmm")</f>
        <v>Aug</v>
      </c>
      <c r="L53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76" spans="1:13" x14ac:dyDescent="0.4">
      <c r="A5376" t="s">
        <v>18</v>
      </c>
      <c r="B5376" t="s">
        <v>36</v>
      </c>
      <c r="C5376" t="s">
        <v>160</v>
      </c>
      <c r="D5376">
        <v>1</v>
      </c>
      <c r="E5376">
        <v>507.55</v>
      </c>
      <c r="F5376">
        <v>507.55</v>
      </c>
      <c r="G5376" t="s">
        <v>12</v>
      </c>
      <c r="H5376" t="s">
        <v>17</v>
      </c>
      <c r="I5376" s="1">
        <v>45374</v>
      </c>
      <c r="J5376">
        <f>YEAR(spending_patterns_detailed[[#This Row],[Transaction Date]])</f>
        <v>2024</v>
      </c>
      <c r="K5376" t="str">
        <f>TEXT(spending_patterns_detailed[[#This Row],[Transaction Date]],"mmm")</f>
        <v>Mar</v>
      </c>
      <c r="L53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77" spans="1:13" x14ac:dyDescent="0.4">
      <c r="A5377" t="s">
        <v>193</v>
      </c>
      <c r="B5377" t="s">
        <v>70</v>
      </c>
      <c r="C5377" t="s">
        <v>73</v>
      </c>
      <c r="D5377">
        <v>3</v>
      </c>
      <c r="E5377">
        <v>54.18</v>
      </c>
      <c r="F5377">
        <v>162.55000000000001</v>
      </c>
      <c r="G5377" t="s">
        <v>21</v>
      </c>
      <c r="H5377" t="s">
        <v>41</v>
      </c>
      <c r="I5377" s="1">
        <v>45397</v>
      </c>
      <c r="J5377">
        <f>YEAR(spending_patterns_detailed[[#This Row],[Transaction Date]])</f>
        <v>2024</v>
      </c>
      <c r="K5377" t="str">
        <f>TEXT(spending_patterns_detailed[[#This Row],[Transaction Date]],"mmm")</f>
        <v>Apr</v>
      </c>
      <c r="L53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78" spans="1:13" x14ac:dyDescent="0.4">
      <c r="A5378" t="s">
        <v>29</v>
      </c>
      <c r="B5378" t="s">
        <v>19</v>
      </c>
      <c r="C5378" t="s">
        <v>149</v>
      </c>
      <c r="D5378">
        <v>1</v>
      </c>
      <c r="E5378">
        <v>5535.33</v>
      </c>
      <c r="F5378">
        <v>5535.33</v>
      </c>
      <c r="G5378" t="s">
        <v>25</v>
      </c>
      <c r="H5378" t="s">
        <v>41</v>
      </c>
      <c r="I5378" s="1">
        <v>45304</v>
      </c>
      <c r="J5378">
        <f>YEAR(spending_patterns_detailed[[#This Row],[Transaction Date]])</f>
        <v>2024</v>
      </c>
      <c r="K5378" t="str">
        <f>TEXT(spending_patterns_detailed[[#This Row],[Transaction Date]],"mmm")</f>
        <v>Jan</v>
      </c>
      <c r="L53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3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79" spans="1:13" x14ac:dyDescent="0.4">
      <c r="A5379" t="s">
        <v>242</v>
      </c>
      <c r="B5379" t="s">
        <v>36</v>
      </c>
      <c r="C5379" t="s">
        <v>37</v>
      </c>
      <c r="D5379">
        <v>1</v>
      </c>
      <c r="E5379">
        <v>422.27</v>
      </c>
      <c r="F5379">
        <v>422.27</v>
      </c>
      <c r="G5379" t="s">
        <v>21</v>
      </c>
      <c r="H5379" t="s">
        <v>13</v>
      </c>
      <c r="I5379" s="1">
        <v>45534</v>
      </c>
      <c r="J5379">
        <f>YEAR(spending_patterns_detailed[[#This Row],[Transaction Date]])</f>
        <v>2024</v>
      </c>
      <c r="K5379" t="str">
        <f>TEXT(spending_patterns_detailed[[#This Row],[Transaction Date]],"mmm")</f>
        <v>Aug</v>
      </c>
      <c r="L53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80" spans="1:13" x14ac:dyDescent="0.4">
      <c r="A5380" t="s">
        <v>126</v>
      </c>
      <c r="B5380" t="s">
        <v>31</v>
      </c>
      <c r="C5380" t="s">
        <v>80</v>
      </c>
      <c r="D5380">
        <v>1</v>
      </c>
      <c r="E5380">
        <v>6.96</v>
      </c>
      <c r="F5380">
        <v>6.96</v>
      </c>
      <c r="G5380" t="s">
        <v>38</v>
      </c>
      <c r="H5380" t="s">
        <v>13</v>
      </c>
      <c r="I5380" s="1">
        <v>44994</v>
      </c>
      <c r="J5380">
        <f>YEAR(spending_patterns_detailed[[#This Row],[Transaction Date]])</f>
        <v>2023</v>
      </c>
      <c r="K5380" t="str">
        <f>TEXT(spending_patterns_detailed[[#This Row],[Transaction Date]],"mmm")</f>
        <v>Mar</v>
      </c>
      <c r="L53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81" spans="1:13" x14ac:dyDescent="0.4">
      <c r="A5381" t="s">
        <v>83</v>
      </c>
      <c r="B5381" t="s">
        <v>23</v>
      </c>
      <c r="C5381" t="s">
        <v>34</v>
      </c>
      <c r="D5381">
        <v>4</v>
      </c>
      <c r="E5381">
        <v>174.16</v>
      </c>
      <c r="F5381">
        <v>696.65</v>
      </c>
      <c r="G5381" t="s">
        <v>21</v>
      </c>
      <c r="H5381" t="s">
        <v>41</v>
      </c>
      <c r="I5381" s="1">
        <v>45490</v>
      </c>
      <c r="J5381">
        <f>YEAR(spending_patterns_detailed[[#This Row],[Transaction Date]])</f>
        <v>2024</v>
      </c>
      <c r="K5381" t="str">
        <f>TEXT(spending_patterns_detailed[[#This Row],[Transaction Date]],"mmm")</f>
        <v>Jul</v>
      </c>
      <c r="L53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82" spans="1:13" x14ac:dyDescent="0.4">
      <c r="A5382" t="s">
        <v>39</v>
      </c>
      <c r="B5382" t="s">
        <v>46</v>
      </c>
      <c r="C5382" t="s">
        <v>47</v>
      </c>
      <c r="D5382">
        <v>4</v>
      </c>
      <c r="E5382">
        <v>4.7699999999999996</v>
      </c>
      <c r="F5382">
        <v>19.100000000000001</v>
      </c>
      <c r="G5382" t="s">
        <v>12</v>
      </c>
      <c r="H5382" t="s">
        <v>41</v>
      </c>
      <c r="I5382" s="1">
        <v>45367</v>
      </c>
      <c r="J5382">
        <f>YEAR(spending_patterns_detailed[[#This Row],[Transaction Date]])</f>
        <v>2024</v>
      </c>
      <c r="K5382" t="str">
        <f>TEXT(spending_patterns_detailed[[#This Row],[Transaction Date]],"mmm")</f>
        <v>Mar</v>
      </c>
      <c r="L53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83" spans="1:13" x14ac:dyDescent="0.4">
      <c r="A5383" t="s">
        <v>269</v>
      </c>
      <c r="B5383" t="s">
        <v>100</v>
      </c>
      <c r="C5383" t="s">
        <v>101</v>
      </c>
      <c r="D5383">
        <v>1</v>
      </c>
      <c r="E5383">
        <v>9.77</v>
      </c>
      <c r="F5383">
        <v>9.77</v>
      </c>
      <c r="G5383" t="s">
        <v>21</v>
      </c>
      <c r="H5383" t="s">
        <v>13</v>
      </c>
      <c r="I5383" s="1">
        <v>45176</v>
      </c>
      <c r="J5383">
        <f>YEAR(spending_patterns_detailed[[#This Row],[Transaction Date]])</f>
        <v>2023</v>
      </c>
      <c r="K5383" t="str">
        <f>TEXT(spending_patterns_detailed[[#This Row],[Transaction Date]],"mmm")</f>
        <v>Sep</v>
      </c>
      <c r="L53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84" spans="1:13" x14ac:dyDescent="0.4">
      <c r="A5384" t="s">
        <v>111</v>
      </c>
      <c r="B5384" t="s">
        <v>23</v>
      </c>
      <c r="C5384" t="s">
        <v>24</v>
      </c>
      <c r="D5384">
        <v>5</v>
      </c>
      <c r="E5384">
        <v>25.55</v>
      </c>
      <c r="F5384">
        <v>127.73</v>
      </c>
      <c r="G5384" t="s">
        <v>12</v>
      </c>
      <c r="H5384" t="s">
        <v>41</v>
      </c>
      <c r="I5384" s="1">
        <v>45547</v>
      </c>
      <c r="J5384">
        <f>YEAR(spending_patterns_detailed[[#This Row],[Transaction Date]])</f>
        <v>2024</v>
      </c>
      <c r="K5384" t="str">
        <f>TEXT(spending_patterns_detailed[[#This Row],[Transaction Date]],"mmm")</f>
        <v>Sep</v>
      </c>
      <c r="L53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85" spans="1:13" x14ac:dyDescent="0.4">
      <c r="A5385" t="s">
        <v>211</v>
      </c>
      <c r="B5385" t="s">
        <v>15</v>
      </c>
      <c r="C5385" t="s">
        <v>16</v>
      </c>
      <c r="D5385">
        <v>1</v>
      </c>
      <c r="E5385">
        <v>78.11</v>
      </c>
      <c r="F5385">
        <v>78.11</v>
      </c>
      <c r="G5385" t="s">
        <v>25</v>
      </c>
      <c r="H5385" t="s">
        <v>41</v>
      </c>
      <c r="I5385" s="1">
        <v>45060</v>
      </c>
      <c r="J5385">
        <f>YEAR(spending_patterns_detailed[[#This Row],[Transaction Date]])</f>
        <v>2023</v>
      </c>
      <c r="K5385" t="str">
        <f>TEXT(spending_patterns_detailed[[#This Row],[Transaction Date]],"mmm")</f>
        <v>May</v>
      </c>
      <c r="L53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86" spans="1:13" x14ac:dyDescent="0.4">
      <c r="A5386" t="s">
        <v>116</v>
      </c>
      <c r="B5386" t="s">
        <v>61</v>
      </c>
      <c r="C5386" t="s">
        <v>82</v>
      </c>
      <c r="D5386">
        <v>1</v>
      </c>
      <c r="E5386">
        <v>184.51</v>
      </c>
      <c r="F5386">
        <v>184.51</v>
      </c>
      <c r="G5386" t="s">
        <v>38</v>
      </c>
      <c r="H5386" t="s">
        <v>17</v>
      </c>
      <c r="I5386" s="1">
        <v>44969</v>
      </c>
      <c r="J5386">
        <f>YEAR(spending_patterns_detailed[[#This Row],[Transaction Date]])</f>
        <v>2023</v>
      </c>
      <c r="K5386" t="str">
        <f>TEXT(spending_patterns_detailed[[#This Row],[Transaction Date]],"mmm")</f>
        <v>Feb</v>
      </c>
      <c r="L53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87" spans="1:13" x14ac:dyDescent="0.4">
      <c r="A5387" t="s">
        <v>158</v>
      </c>
      <c r="B5387" t="s">
        <v>27</v>
      </c>
      <c r="C5387" t="s">
        <v>40</v>
      </c>
      <c r="D5387">
        <v>2</v>
      </c>
      <c r="E5387">
        <v>92.57</v>
      </c>
      <c r="F5387">
        <v>185.15</v>
      </c>
      <c r="G5387" t="s">
        <v>21</v>
      </c>
      <c r="H5387" t="s">
        <v>13</v>
      </c>
      <c r="I5387" s="1">
        <v>44952</v>
      </c>
      <c r="J5387">
        <f>YEAR(spending_patterns_detailed[[#This Row],[Transaction Date]])</f>
        <v>2023</v>
      </c>
      <c r="K5387" t="str">
        <f>TEXT(spending_patterns_detailed[[#This Row],[Transaction Date]],"mmm")</f>
        <v>Jan</v>
      </c>
      <c r="L53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88" spans="1:13" x14ac:dyDescent="0.4">
      <c r="A5388" t="s">
        <v>63</v>
      </c>
      <c r="B5388" t="s">
        <v>46</v>
      </c>
      <c r="C5388" t="s">
        <v>47</v>
      </c>
      <c r="D5388">
        <v>5</v>
      </c>
      <c r="E5388">
        <v>2.74</v>
      </c>
      <c r="F5388">
        <v>13.69</v>
      </c>
      <c r="G5388" t="s">
        <v>38</v>
      </c>
      <c r="H5388" t="s">
        <v>41</v>
      </c>
      <c r="I5388" s="1">
        <v>45035</v>
      </c>
      <c r="J5388">
        <f>YEAR(spending_patterns_detailed[[#This Row],[Transaction Date]])</f>
        <v>2023</v>
      </c>
      <c r="K5388" t="str">
        <f>TEXT(spending_patterns_detailed[[#This Row],[Transaction Date]],"mmm")</f>
        <v>Apr</v>
      </c>
      <c r="L53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89" spans="1:13" x14ac:dyDescent="0.4">
      <c r="A5389" t="s">
        <v>72</v>
      </c>
      <c r="B5389" t="s">
        <v>49</v>
      </c>
      <c r="C5389" t="s">
        <v>197</v>
      </c>
      <c r="D5389">
        <v>2</v>
      </c>
      <c r="E5389">
        <v>37.89</v>
      </c>
      <c r="F5389">
        <v>75.78</v>
      </c>
      <c r="G5389" t="s">
        <v>21</v>
      </c>
      <c r="H5389" t="s">
        <v>17</v>
      </c>
      <c r="I5389" s="1">
        <v>45098</v>
      </c>
      <c r="J5389">
        <f>YEAR(spending_patterns_detailed[[#This Row],[Transaction Date]])</f>
        <v>2023</v>
      </c>
      <c r="K5389" t="str">
        <f>TEXT(spending_patterns_detailed[[#This Row],[Transaction Date]],"mmm")</f>
        <v>Jun</v>
      </c>
      <c r="L53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90" spans="1:13" x14ac:dyDescent="0.4">
      <c r="A5390" t="s">
        <v>180</v>
      </c>
      <c r="B5390" t="s">
        <v>27</v>
      </c>
      <c r="C5390" t="s">
        <v>153</v>
      </c>
      <c r="D5390">
        <v>5</v>
      </c>
      <c r="E5390">
        <v>36.229999999999997</v>
      </c>
      <c r="F5390">
        <v>181.16</v>
      </c>
      <c r="G5390" t="s">
        <v>38</v>
      </c>
      <c r="H5390" t="s">
        <v>41</v>
      </c>
      <c r="I5390" s="1">
        <v>45427</v>
      </c>
      <c r="J5390">
        <f>YEAR(spending_patterns_detailed[[#This Row],[Transaction Date]])</f>
        <v>2024</v>
      </c>
      <c r="K5390" t="str">
        <f>TEXT(spending_patterns_detailed[[#This Row],[Transaction Date]],"mmm")</f>
        <v>May</v>
      </c>
      <c r="L53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91" spans="1:13" x14ac:dyDescent="0.4">
      <c r="A5391" t="s">
        <v>48</v>
      </c>
      <c r="B5391" t="s">
        <v>36</v>
      </c>
      <c r="C5391" t="s">
        <v>37</v>
      </c>
      <c r="D5391">
        <v>1</v>
      </c>
      <c r="E5391">
        <v>862.58</v>
      </c>
      <c r="F5391">
        <v>862.58</v>
      </c>
      <c r="G5391" t="s">
        <v>21</v>
      </c>
      <c r="H5391" t="s">
        <v>17</v>
      </c>
      <c r="I5391" s="1">
        <v>45014</v>
      </c>
      <c r="J5391">
        <f>YEAR(spending_patterns_detailed[[#This Row],[Transaction Date]])</f>
        <v>2023</v>
      </c>
      <c r="K5391" t="str">
        <f>TEXT(spending_patterns_detailed[[#This Row],[Transaction Date]],"mmm")</f>
        <v>Mar</v>
      </c>
      <c r="L53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92" spans="1:13" x14ac:dyDescent="0.4">
      <c r="A5392" t="s">
        <v>271</v>
      </c>
      <c r="B5392" t="s">
        <v>70</v>
      </c>
      <c r="C5392" t="s">
        <v>73</v>
      </c>
      <c r="D5392">
        <v>5</v>
      </c>
      <c r="E5392">
        <v>74.08</v>
      </c>
      <c r="F5392">
        <v>370.42</v>
      </c>
      <c r="G5392" t="s">
        <v>21</v>
      </c>
      <c r="H5392" t="s">
        <v>41</v>
      </c>
      <c r="I5392" s="1">
        <v>45101</v>
      </c>
      <c r="J5392">
        <f>YEAR(spending_patterns_detailed[[#This Row],[Transaction Date]])</f>
        <v>2023</v>
      </c>
      <c r="K5392" t="str">
        <f>TEXT(spending_patterns_detailed[[#This Row],[Transaction Date]],"mmm")</f>
        <v>Jun</v>
      </c>
      <c r="L53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93" spans="1:13" x14ac:dyDescent="0.4">
      <c r="A5393" t="s">
        <v>39</v>
      </c>
      <c r="B5393" t="s">
        <v>36</v>
      </c>
      <c r="C5393" t="s">
        <v>76</v>
      </c>
      <c r="D5393">
        <v>1</v>
      </c>
      <c r="E5393">
        <v>35.33</v>
      </c>
      <c r="F5393">
        <v>35.33</v>
      </c>
      <c r="G5393" t="s">
        <v>21</v>
      </c>
      <c r="H5393" t="s">
        <v>17</v>
      </c>
      <c r="I5393" s="1">
        <v>45422</v>
      </c>
      <c r="J5393">
        <f>YEAR(spending_patterns_detailed[[#This Row],[Transaction Date]])</f>
        <v>2024</v>
      </c>
      <c r="K5393" t="str">
        <f>TEXT(spending_patterns_detailed[[#This Row],[Transaction Date]],"mmm")</f>
        <v>May</v>
      </c>
      <c r="L53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94" spans="1:13" x14ac:dyDescent="0.4">
      <c r="A5394" t="s">
        <v>118</v>
      </c>
      <c r="B5394" t="s">
        <v>70</v>
      </c>
      <c r="C5394" t="s">
        <v>110</v>
      </c>
      <c r="D5394">
        <v>1</v>
      </c>
      <c r="E5394">
        <v>6.39</v>
      </c>
      <c r="F5394">
        <v>6.39</v>
      </c>
      <c r="G5394" t="s">
        <v>21</v>
      </c>
      <c r="H5394" t="s">
        <v>13</v>
      </c>
      <c r="I5394" s="1">
        <v>45106</v>
      </c>
      <c r="J5394">
        <f>YEAR(spending_patterns_detailed[[#This Row],[Transaction Date]])</f>
        <v>2023</v>
      </c>
      <c r="K5394" t="str">
        <f>TEXT(spending_patterns_detailed[[#This Row],[Transaction Date]],"mmm")</f>
        <v>Jun</v>
      </c>
      <c r="L53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3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395" spans="1:13" x14ac:dyDescent="0.4">
      <c r="A5395" t="s">
        <v>258</v>
      </c>
      <c r="B5395" t="s">
        <v>46</v>
      </c>
      <c r="C5395" t="s">
        <v>109</v>
      </c>
      <c r="D5395">
        <v>3</v>
      </c>
      <c r="E5395">
        <v>652.27</v>
      </c>
      <c r="F5395">
        <v>1956.82</v>
      </c>
      <c r="G5395" t="s">
        <v>12</v>
      </c>
      <c r="H5395" t="s">
        <v>13</v>
      </c>
      <c r="I5395" s="1">
        <v>45464</v>
      </c>
      <c r="J5395">
        <f>YEAR(spending_patterns_detailed[[#This Row],[Transaction Date]])</f>
        <v>2024</v>
      </c>
      <c r="K5395" t="str">
        <f>TEXT(spending_patterns_detailed[[#This Row],[Transaction Date]],"mmm")</f>
        <v>Jun</v>
      </c>
      <c r="L53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3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396" spans="1:13" x14ac:dyDescent="0.4">
      <c r="A5396" t="s">
        <v>235</v>
      </c>
      <c r="B5396" t="s">
        <v>27</v>
      </c>
      <c r="C5396" t="s">
        <v>40</v>
      </c>
      <c r="D5396">
        <v>2</v>
      </c>
      <c r="E5396">
        <v>75.760000000000005</v>
      </c>
      <c r="F5396">
        <v>151.52000000000001</v>
      </c>
      <c r="G5396" t="s">
        <v>21</v>
      </c>
      <c r="H5396" t="s">
        <v>41</v>
      </c>
      <c r="I5396" s="1">
        <v>44954</v>
      </c>
      <c r="J5396">
        <f>YEAR(spending_patterns_detailed[[#This Row],[Transaction Date]])</f>
        <v>2023</v>
      </c>
      <c r="K5396" t="str">
        <f>TEXT(spending_patterns_detailed[[#This Row],[Transaction Date]],"mmm")</f>
        <v>Jan</v>
      </c>
      <c r="L53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97" spans="1:13" x14ac:dyDescent="0.4">
      <c r="A5397" t="s">
        <v>128</v>
      </c>
      <c r="B5397" t="s">
        <v>100</v>
      </c>
      <c r="C5397" t="s">
        <v>101</v>
      </c>
      <c r="D5397">
        <v>1</v>
      </c>
      <c r="E5397">
        <v>15.72</v>
      </c>
      <c r="F5397">
        <v>15.72</v>
      </c>
      <c r="G5397" t="s">
        <v>21</v>
      </c>
      <c r="H5397" t="s">
        <v>41</v>
      </c>
      <c r="I5397" s="1">
        <v>45296</v>
      </c>
      <c r="J5397">
        <f>YEAR(spending_patterns_detailed[[#This Row],[Transaction Date]])</f>
        <v>2024</v>
      </c>
      <c r="K5397" t="str">
        <f>TEXT(spending_patterns_detailed[[#This Row],[Transaction Date]],"mmm")</f>
        <v>Jan</v>
      </c>
      <c r="L53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398" spans="1:13" x14ac:dyDescent="0.4">
      <c r="A5398" t="s">
        <v>274</v>
      </c>
      <c r="B5398" t="s">
        <v>49</v>
      </c>
      <c r="C5398" t="s">
        <v>163</v>
      </c>
      <c r="D5398">
        <v>4</v>
      </c>
      <c r="E5398">
        <v>29.74</v>
      </c>
      <c r="F5398">
        <v>118.95</v>
      </c>
      <c r="G5398" t="s">
        <v>12</v>
      </c>
      <c r="H5398" t="s">
        <v>41</v>
      </c>
      <c r="I5398" s="1">
        <v>45196</v>
      </c>
      <c r="J5398">
        <f>YEAR(spending_patterns_detailed[[#This Row],[Transaction Date]])</f>
        <v>2023</v>
      </c>
      <c r="K5398" t="str">
        <f>TEXT(spending_patterns_detailed[[#This Row],[Transaction Date]],"mmm")</f>
        <v>Sep</v>
      </c>
      <c r="L53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399" spans="1:13" x14ac:dyDescent="0.4">
      <c r="A5399" t="s">
        <v>90</v>
      </c>
      <c r="B5399" t="s">
        <v>49</v>
      </c>
      <c r="C5399" t="s">
        <v>112</v>
      </c>
      <c r="D5399">
        <v>1</v>
      </c>
      <c r="E5399">
        <v>69.78</v>
      </c>
      <c r="F5399">
        <v>69.78</v>
      </c>
      <c r="G5399" t="s">
        <v>25</v>
      </c>
      <c r="H5399" t="s">
        <v>17</v>
      </c>
      <c r="I5399" s="1">
        <v>45438</v>
      </c>
      <c r="J5399">
        <f>YEAR(spending_patterns_detailed[[#This Row],[Transaction Date]])</f>
        <v>2024</v>
      </c>
      <c r="K5399" t="str">
        <f>TEXT(spending_patterns_detailed[[#This Row],[Transaction Date]],"mmm")</f>
        <v>May</v>
      </c>
      <c r="L53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3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00" spans="1:13" x14ac:dyDescent="0.4">
      <c r="A5400" t="s">
        <v>201</v>
      </c>
      <c r="B5400" t="s">
        <v>19</v>
      </c>
      <c r="C5400" t="s">
        <v>52</v>
      </c>
      <c r="D5400">
        <v>1</v>
      </c>
      <c r="E5400">
        <v>85.1</v>
      </c>
      <c r="F5400">
        <v>85.1</v>
      </c>
      <c r="G5400" t="s">
        <v>21</v>
      </c>
      <c r="H5400" t="s">
        <v>41</v>
      </c>
      <c r="I5400" s="1">
        <v>45326</v>
      </c>
      <c r="J5400">
        <f>YEAR(spending_patterns_detailed[[#This Row],[Transaction Date]])</f>
        <v>2024</v>
      </c>
      <c r="K5400" t="str">
        <f>TEXT(spending_patterns_detailed[[#This Row],[Transaction Date]],"mmm")</f>
        <v>Feb</v>
      </c>
      <c r="L54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01" spans="1:13" x14ac:dyDescent="0.4">
      <c r="A5401" t="s">
        <v>236</v>
      </c>
      <c r="B5401" t="s">
        <v>70</v>
      </c>
      <c r="C5401" t="s">
        <v>73</v>
      </c>
      <c r="D5401">
        <v>4</v>
      </c>
      <c r="E5401">
        <v>13.91</v>
      </c>
      <c r="F5401">
        <v>55.65</v>
      </c>
      <c r="G5401" t="s">
        <v>21</v>
      </c>
      <c r="H5401" t="s">
        <v>41</v>
      </c>
      <c r="I5401" s="1">
        <v>45552</v>
      </c>
      <c r="J5401">
        <f>YEAR(spending_patterns_detailed[[#This Row],[Transaction Date]])</f>
        <v>2024</v>
      </c>
      <c r="K5401" t="str">
        <f>TEXT(spending_patterns_detailed[[#This Row],[Transaction Date]],"mmm")</f>
        <v>Sep</v>
      </c>
      <c r="L54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02" spans="1:13" x14ac:dyDescent="0.4">
      <c r="A5402" t="s">
        <v>203</v>
      </c>
      <c r="B5402" t="s">
        <v>49</v>
      </c>
      <c r="C5402" t="s">
        <v>50</v>
      </c>
      <c r="D5402">
        <v>2</v>
      </c>
      <c r="E5402">
        <v>43.07</v>
      </c>
      <c r="F5402">
        <v>86.14</v>
      </c>
      <c r="G5402" t="s">
        <v>12</v>
      </c>
      <c r="H5402" t="s">
        <v>17</v>
      </c>
      <c r="I5402" s="1">
        <v>45364</v>
      </c>
      <c r="J5402">
        <f>YEAR(spending_patterns_detailed[[#This Row],[Transaction Date]])</f>
        <v>2024</v>
      </c>
      <c r="K5402" t="str">
        <f>TEXT(spending_patterns_detailed[[#This Row],[Transaction Date]],"mmm")</f>
        <v>Mar</v>
      </c>
      <c r="L54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03" spans="1:13" x14ac:dyDescent="0.4">
      <c r="A5403" t="s">
        <v>224</v>
      </c>
      <c r="B5403" t="s">
        <v>61</v>
      </c>
      <c r="C5403" t="s">
        <v>78</v>
      </c>
      <c r="D5403">
        <v>1</v>
      </c>
      <c r="E5403">
        <v>661.25</v>
      </c>
      <c r="F5403">
        <v>661.25</v>
      </c>
      <c r="G5403" t="s">
        <v>25</v>
      </c>
      <c r="H5403" t="s">
        <v>17</v>
      </c>
      <c r="I5403" s="1">
        <v>45385</v>
      </c>
      <c r="J5403">
        <f>YEAR(spending_patterns_detailed[[#This Row],[Transaction Date]])</f>
        <v>2024</v>
      </c>
      <c r="K5403" t="str">
        <f>TEXT(spending_patterns_detailed[[#This Row],[Transaction Date]],"mmm")</f>
        <v>Apr</v>
      </c>
      <c r="L54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04" spans="1:13" x14ac:dyDescent="0.4">
      <c r="A5404" t="s">
        <v>122</v>
      </c>
      <c r="B5404" t="s">
        <v>10</v>
      </c>
      <c r="C5404" t="s">
        <v>181</v>
      </c>
      <c r="D5404">
        <v>3</v>
      </c>
      <c r="E5404">
        <v>5.63</v>
      </c>
      <c r="F5404">
        <v>16.899999999999999</v>
      </c>
      <c r="G5404" t="s">
        <v>21</v>
      </c>
      <c r="H5404" t="s">
        <v>17</v>
      </c>
      <c r="I5404" s="1">
        <v>45177</v>
      </c>
      <c r="J5404">
        <f>YEAR(spending_patterns_detailed[[#This Row],[Transaction Date]])</f>
        <v>2023</v>
      </c>
      <c r="K5404" t="str">
        <f>TEXT(spending_patterns_detailed[[#This Row],[Transaction Date]],"mmm")</f>
        <v>Sep</v>
      </c>
      <c r="L54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05" spans="1:13" x14ac:dyDescent="0.4">
      <c r="A5405" t="s">
        <v>216</v>
      </c>
      <c r="B5405" t="s">
        <v>27</v>
      </c>
      <c r="C5405" t="s">
        <v>54</v>
      </c>
      <c r="D5405">
        <v>3</v>
      </c>
      <c r="E5405">
        <v>351.42</v>
      </c>
      <c r="F5405">
        <v>1054.26</v>
      </c>
      <c r="G5405" t="s">
        <v>12</v>
      </c>
      <c r="H5405" t="s">
        <v>13</v>
      </c>
      <c r="I5405" s="1">
        <v>45460</v>
      </c>
      <c r="J5405">
        <f>YEAR(spending_patterns_detailed[[#This Row],[Transaction Date]])</f>
        <v>2024</v>
      </c>
      <c r="K5405" t="str">
        <f>TEXT(spending_patterns_detailed[[#This Row],[Transaction Date]],"mmm")</f>
        <v>Jun</v>
      </c>
      <c r="L54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406" spans="1:13" x14ac:dyDescent="0.4">
      <c r="A5406" t="s">
        <v>240</v>
      </c>
      <c r="B5406" t="s">
        <v>15</v>
      </c>
      <c r="C5406" t="s">
        <v>16</v>
      </c>
      <c r="D5406">
        <v>3</v>
      </c>
      <c r="E5406">
        <v>27.38</v>
      </c>
      <c r="F5406">
        <v>82.13</v>
      </c>
      <c r="G5406" t="s">
        <v>12</v>
      </c>
      <c r="H5406" t="s">
        <v>41</v>
      </c>
      <c r="I5406" s="1">
        <v>45519</v>
      </c>
      <c r="J5406">
        <f>YEAR(spending_patterns_detailed[[#This Row],[Transaction Date]])</f>
        <v>2024</v>
      </c>
      <c r="K5406" t="str">
        <f>TEXT(spending_patterns_detailed[[#This Row],[Transaction Date]],"mmm")</f>
        <v>Aug</v>
      </c>
      <c r="L54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07" spans="1:13" x14ac:dyDescent="0.4">
      <c r="A5407" t="s">
        <v>199</v>
      </c>
      <c r="B5407" t="s">
        <v>10</v>
      </c>
      <c r="C5407" t="s">
        <v>144</v>
      </c>
      <c r="D5407">
        <v>1</v>
      </c>
      <c r="E5407">
        <v>10.43</v>
      </c>
      <c r="F5407">
        <v>10.43</v>
      </c>
      <c r="G5407" t="s">
        <v>25</v>
      </c>
      <c r="H5407" t="s">
        <v>17</v>
      </c>
      <c r="I5407" s="1">
        <v>45649</v>
      </c>
      <c r="J5407">
        <f>YEAR(spending_patterns_detailed[[#This Row],[Transaction Date]])</f>
        <v>2024</v>
      </c>
      <c r="K5407" t="str">
        <f>TEXT(spending_patterns_detailed[[#This Row],[Transaction Date]],"mmm")</f>
        <v>Dec</v>
      </c>
      <c r="L54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08" spans="1:13" x14ac:dyDescent="0.4">
      <c r="A5408" t="s">
        <v>229</v>
      </c>
      <c r="B5408" t="s">
        <v>46</v>
      </c>
      <c r="C5408" t="s">
        <v>109</v>
      </c>
      <c r="D5408">
        <v>2</v>
      </c>
      <c r="E5408">
        <v>501.82</v>
      </c>
      <c r="F5408">
        <v>1003.65</v>
      </c>
      <c r="G5408" t="s">
        <v>21</v>
      </c>
      <c r="H5408" t="s">
        <v>41</v>
      </c>
      <c r="I5408" s="1">
        <v>45562</v>
      </c>
      <c r="J5408">
        <f>YEAR(spending_patterns_detailed[[#This Row],[Transaction Date]])</f>
        <v>2024</v>
      </c>
      <c r="K5408" t="str">
        <f>TEXT(spending_patterns_detailed[[#This Row],[Transaction Date]],"mmm")</f>
        <v>Sep</v>
      </c>
      <c r="L54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409" spans="1:13" x14ac:dyDescent="0.4">
      <c r="A5409" t="s">
        <v>241</v>
      </c>
      <c r="B5409" t="s">
        <v>10</v>
      </c>
      <c r="C5409" t="s">
        <v>11</v>
      </c>
      <c r="D5409">
        <v>2</v>
      </c>
      <c r="E5409">
        <v>4.97</v>
      </c>
      <c r="F5409">
        <v>9.94</v>
      </c>
      <c r="G5409" t="s">
        <v>21</v>
      </c>
      <c r="H5409" t="s">
        <v>17</v>
      </c>
      <c r="I5409" s="1">
        <v>45089</v>
      </c>
      <c r="J5409">
        <f>YEAR(spending_patterns_detailed[[#This Row],[Transaction Date]])</f>
        <v>2023</v>
      </c>
      <c r="K5409" t="str">
        <f>TEXT(spending_patterns_detailed[[#This Row],[Transaction Date]],"mmm")</f>
        <v>Jun</v>
      </c>
      <c r="L54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410" spans="1:13" x14ac:dyDescent="0.4">
      <c r="A5410" t="s">
        <v>124</v>
      </c>
      <c r="B5410" t="s">
        <v>23</v>
      </c>
      <c r="C5410" t="s">
        <v>143</v>
      </c>
      <c r="D5410">
        <v>1</v>
      </c>
      <c r="E5410">
        <v>355.37</v>
      </c>
      <c r="F5410">
        <v>355.37</v>
      </c>
      <c r="G5410" t="s">
        <v>21</v>
      </c>
      <c r="H5410" t="s">
        <v>41</v>
      </c>
      <c r="I5410" s="1">
        <v>45245</v>
      </c>
      <c r="J5410">
        <f>YEAR(spending_patterns_detailed[[#This Row],[Transaction Date]])</f>
        <v>2023</v>
      </c>
      <c r="K5410" t="str">
        <f>TEXT(spending_patterns_detailed[[#This Row],[Transaction Date]],"mmm")</f>
        <v>Nov</v>
      </c>
      <c r="L54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11" spans="1:13" x14ac:dyDescent="0.4">
      <c r="A5411" t="s">
        <v>106</v>
      </c>
      <c r="B5411" t="s">
        <v>15</v>
      </c>
      <c r="C5411" t="s">
        <v>16</v>
      </c>
      <c r="D5411">
        <v>5</v>
      </c>
      <c r="E5411">
        <v>61.39</v>
      </c>
      <c r="F5411">
        <v>306.94</v>
      </c>
      <c r="G5411" t="s">
        <v>21</v>
      </c>
      <c r="H5411" t="s">
        <v>41</v>
      </c>
      <c r="I5411" s="1">
        <v>45434</v>
      </c>
      <c r="J5411">
        <f>YEAR(spending_patterns_detailed[[#This Row],[Transaction Date]])</f>
        <v>2024</v>
      </c>
      <c r="K5411" t="str">
        <f>TEXT(spending_patterns_detailed[[#This Row],[Transaction Date]],"mmm")</f>
        <v>May</v>
      </c>
      <c r="L54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12" spans="1:13" x14ac:dyDescent="0.4">
      <c r="A5412" t="s">
        <v>203</v>
      </c>
      <c r="B5412" t="s">
        <v>31</v>
      </c>
      <c r="C5412" t="s">
        <v>94</v>
      </c>
      <c r="D5412">
        <v>1</v>
      </c>
      <c r="E5412">
        <v>53.28</v>
      </c>
      <c r="F5412">
        <v>53.28</v>
      </c>
      <c r="G5412" t="s">
        <v>38</v>
      </c>
      <c r="H5412" t="s">
        <v>13</v>
      </c>
      <c r="I5412" s="1">
        <v>45120</v>
      </c>
      <c r="J5412">
        <f>YEAR(spending_patterns_detailed[[#This Row],[Transaction Date]])</f>
        <v>2023</v>
      </c>
      <c r="K5412" t="str">
        <f>TEXT(spending_patterns_detailed[[#This Row],[Transaction Date]],"mmm")</f>
        <v>Jul</v>
      </c>
      <c r="L54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13" spans="1:13" x14ac:dyDescent="0.4">
      <c r="A5413" t="s">
        <v>190</v>
      </c>
      <c r="B5413" t="s">
        <v>70</v>
      </c>
      <c r="C5413" t="s">
        <v>110</v>
      </c>
      <c r="D5413">
        <v>3</v>
      </c>
      <c r="E5413">
        <v>3.54</v>
      </c>
      <c r="F5413">
        <v>10.61</v>
      </c>
      <c r="G5413" t="s">
        <v>25</v>
      </c>
      <c r="H5413" t="s">
        <v>13</v>
      </c>
      <c r="I5413" s="1">
        <v>45328</v>
      </c>
      <c r="J5413">
        <f>YEAR(spending_patterns_detailed[[#This Row],[Transaction Date]])</f>
        <v>2024</v>
      </c>
      <c r="K5413" t="str">
        <f>TEXT(spending_patterns_detailed[[#This Row],[Transaction Date]],"mmm")</f>
        <v>Feb</v>
      </c>
      <c r="L54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14" spans="1:13" x14ac:dyDescent="0.4">
      <c r="A5414" t="s">
        <v>204</v>
      </c>
      <c r="B5414" t="s">
        <v>10</v>
      </c>
      <c r="C5414" t="s">
        <v>181</v>
      </c>
      <c r="D5414">
        <v>3</v>
      </c>
      <c r="E5414">
        <v>2</v>
      </c>
      <c r="F5414">
        <v>6</v>
      </c>
      <c r="G5414" t="s">
        <v>12</v>
      </c>
      <c r="H5414" t="s">
        <v>41</v>
      </c>
      <c r="I5414" s="1">
        <v>44988</v>
      </c>
      <c r="J5414">
        <f>YEAR(spending_patterns_detailed[[#This Row],[Transaction Date]])</f>
        <v>2023</v>
      </c>
      <c r="K5414" t="str">
        <f>TEXT(spending_patterns_detailed[[#This Row],[Transaction Date]],"mmm")</f>
        <v>Mar</v>
      </c>
      <c r="L54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415" spans="1:13" x14ac:dyDescent="0.4">
      <c r="A5415" t="s">
        <v>251</v>
      </c>
      <c r="B5415" t="s">
        <v>27</v>
      </c>
      <c r="C5415" t="s">
        <v>54</v>
      </c>
      <c r="D5415">
        <v>4</v>
      </c>
      <c r="E5415">
        <v>380.61</v>
      </c>
      <c r="F5415">
        <v>1522.43</v>
      </c>
      <c r="G5415" t="s">
        <v>38</v>
      </c>
      <c r="H5415" t="s">
        <v>41</v>
      </c>
      <c r="I5415" s="1">
        <v>45545</v>
      </c>
      <c r="J5415">
        <f>YEAR(spending_patterns_detailed[[#This Row],[Transaction Date]])</f>
        <v>2024</v>
      </c>
      <c r="K5415" t="str">
        <f>TEXT(spending_patterns_detailed[[#This Row],[Transaction Date]],"mmm")</f>
        <v>Sep</v>
      </c>
      <c r="L54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416" spans="1:13" x14ac:dyDescent="0.4">
      <c r="A5416" t="s">
        <v>241</v>
      </c>
      <c r="B5416" t="s">
        <v>31</v>
      </c>
      <c r="C5416" t="s">
        <v>80</v>
      </c>
      <c r="D5416">
        <v>1</v>
      </c>
      <c r="E5416">
        <v>3.48</v>
      </c>
      <c r="F5416">
        <v>3.48</v>
      </c>
      <c r="G5416" t="s">
        <v>25</v>
      </c>
      <c r="H5416" t="s">
        <v>17</v>
      </c>
      <c r="I5416" s="1">
        <v>45139</v>
      </c>
      <c r="J5416">
        <f>YEAR(spending_patterns_detailed[[#This Row],[Transaction Date]])</f>
        <v>2023</v>
      </c>
      <c r="K5416" t="str">
        <f>TEXT(spending_patterns_detailed[[#This Row],[Transaction Date]],"mmm")</f>
        <v>Aug</v>
      </c>
      <c r="L54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417" spans="1:13" x14ac:dyDescent="0.4">
      <c r="A5417" t="s">
        <v>211</v>
      </c>
      <c r="B5417" t="s">
        <v>10</v>
      </c>
      <c r="C5417" t="s">
        <v>43</v>
      </c>
      <c r="D5417">
        <v>4</v>
      </c>
      <c r="E5417">
        <v>3.02</v>
      </c>
      <c r="F5417">
        <v>12.08</v>
      </c>
      <c r="G5417" t="s">
        <v>21</v>
      </c>
      <c r="H5417" t="s">
        <v>13</v>
      </c>
      <c r="I5417" s="1">
        <v>45467</v>
      </c>
      <c r="J5417">
        <f>YEAR(spending_patterns_detailed[[#This Row],[Transaction Date]])</f>
        <v>2024</v>
      </c>
      <c r="K5417" t="str">
        <f>TEXT(spending_patterns_detailed[[#This Row],[Transaction Date]],"mmm")</f>
        <v>Jun</v>
      </c>
      <c r="L54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18" spans="1:13" x14ac:dyDescent="0.4">
      <c r="A5418" t="s">
        <v>202</v>
      </c>
      <c r="B5418" t="s">
        <v>46</v>
      </c>
      <c r="C5418" t="s">
        <v>109</v>
      </c>
      <c r="D5418">
        <v>3</v>
      </c>
      <c r="E5418">
        <v>775.87</v>
      </c>
      <c r="F5418">
        <v>2327.6</v>
      </c>
      <c r="G5418" t="s">
        <v>12</v>
      </c>
      <c r="H5418" t="s">
        <v>17</v>
      </c>
      <c r="I5418" s="1">
        <v>45517</v>
      </c>
      <c r="J5418">
        <f>YEAR(spending_patterns_detailed[[#This Row],[Transaction Date]])</f>
        <v>2024</v>
      </c>
      <c r="K5418" t="str">
        <f>TEXT(spending_patterns_detailed[[#This Row],[Transaction Date]],"mmm")</f>
        <v>Aug</v>
      </c>
      <c r="L54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419" spans="1:13" x14ac:dyDescent="0.4">
      <c r="A5419" t="s">
        <v>209</v>
      </c>
      <c r="B5419" t="s">
        <v>23</v>
      </c>
      <c r="C5419" t="s">
        <v>143</v>
      </c>
      <c r="D5419">
        <v>2</v>
      </c>
      <c r="E5419">
        <v>301.62</v>
      </c>
      <c r="F5419">
        <v>603.25</v>
      </c>
      <c r="G5419" t="s">
        <v>21</v>
      </c>
      <c r="H5419" t="s">
        <v>41</v>
      </c>
      <c r="I5419" s="1">
        <v>45640</v>
      </c>
      <c r="J5419">
        <f>YEAR(spending_patterns_detailed[[#This Row],[Transaction Date]])</f>
        <v>2024</v>
      </c>
      <c r="K5419" t="str">
        <f>TEXT(spending_patterns_detailed[[#This Row],[Transaction Date]],"mmm")</f>
        <v>Dec</v>
      </c>
      <c r="L54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20" spans="1:13" x14ac:dyDescent="0.4">
      <c r="A5420" t="s">
        <v>30</v>
      </c>
      <c r="B5420" t="s">
        <v>23</v>
      </c>
      <c r="C5420" t="s">
        <v>24</v>
      </c>
      <c r="D5420">
        <v>5</v>
      </c>
      <c r="E5420">
        <v>26.55</v>
      </c>
      <c r="F5420">
        <v>132.76</v>
      </c>
      <c r="G5420" t="s">
        <v>25</v>
      </c>
      <c r="H5420" t="s">
        <v>13</v>
      </c>
      <c r="I5420" s="1">
        <v>44999</v>
      </c>
      <c r="J5420">
        <f>YEAR(spending_patterns_detailed[[#This Row],[Transaction Date]])</f>
        <v>2023</v>
      </c>
      <c r="K5420" t="str">
        <f>TEXT(spending_patterns_detailed[[#This Row],[Transaction Date]],"mmm")</f>
        <v>Mar</v>
      </c>
      <c r="L54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21" spans="1:13" x14ac:dyDescent="0.4">
      <c r="A5421" t="s">
        <v>192</v>
      </c>
      <c r="B5421" t="s">
        <v>49</v>
      </c>
      <c r="C5421" t="s">
        <v>50</v>
      </c>
      <c r="D5421">
        <v>3</v>
      </c>
      <c r="E5421">
        <v>23.65</v>
      </c>
      <c r="F5421">
        <v>70.95</v>
      </c>
      <c r="G5421" t="s">
        <v>25</v>
      </c>
      <c r="H5421" t="s">
        <v>17</v>
      </c>
      <c r="I5421" s="1">
        <v>45496</v>
      </c>
      <c r="J5421">
        <f>YEAR(spending_patterns_detailed[[#This Row],[Transaction Date]])</f>
        <v>2024</v>
      </c>
      <c r="K5421" t="str">
        <f>TEXT(spending_patterns_detailed[[#This Row],[Transaction Date]],"mmm")</f>
        <v>Jul</v>
      </c>
      <c r="L54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22" spans="1:13" x14ac:dyDescent="0.4">
      <c r="A5422" t="s">
        <v>106</v>
      </c>
      <c r="B5422" t="s">
        <v>10</v>
      </c>
      <c r="C5422" t="s">
        <v>68</v>
      </c>
      <c r="D5422">
        <v>3</v>
      </c>
      <c r="E5422">
        <v>9.02</v>
      </c>
      <c r="F5422">
        <v>27.07</v>
      </c>
      <c r="G5422" t="s">
        <v>21</v>
      </c>
      <c r="H5422" t="s">
        <v>41</v>
      </c>
      <c r="I5422" s="1">
        <v>45194</v>
      </c>
      <c r="J5422">
        <f>YEAR(spending_patterns_detailed[[#This Row],[Transaction Date]])</f>
        <v>2023</v>
      </c>
      <c r="K5422" t="str">
        <f>TEXT(spending_patterns_detailed[[#This Row],[Transaction Date]],"mmm")</f>
        <v>Sep</v>
      </c>
      <c r="L54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23" spans="1:13" x14ac:dyDescent="0.4">
      <c r="A5423" t="s">
        <v>122</v>
      </c>
      <c r="B5423" t="s">
        <v>70</v>
      </c>
      <c r="C5423" t="s">
        <v>110</v>
      </c>
      <c r="D5423">
        <v>1</v>
      </c>
      <c r="E5423">
        <v>5.76</v>
      </c>
      <c r="F5423">
        <v>5.76</v>
      </c>
      <c r="G5423" t="s">
        <v>12</v>
      </c>
      <c r="H5423" t="s">
        <v>13</v>
      </c>
      <c r="I5423" s="1">
        <v>45521</v>
      </c>
      <c r="J5423">
        <f>YEAR(spending_patterns_detailed[[#This Row],[Transaction Date]])</f>
        <v>2024</v>
      </c>
      <c r="K5423" t="str">
        <f>TEXT(spending_patterns_detailed[[#This Row],[Transaction Date]],"mmm")</f>
        <v>Aug</v>
      </c>
      <c r="L54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424" spans="1:13" x14ac:dyDescent="0.4">
      <c r="A5424" t="s">
        <v>60</v>
      </c>
      <c r="B5424" t="s">
        <v>19</v>
      </c>
      <c r="C5424" t="s">
        <v>149</v>
      </c>
      <c r="D5424">
        <v>1</v>
      </c>
      <c r="E5424">
        <v>4218.34</v>
      </c>
      <c r="F5424">
        <v>4218.34</v>
      </c>
      <c r="G5424" t="s">
        <v>12</v>
      </c>
      <c r="H5424" t="s">
        <v>13</v>
      </c>
      <c r="I5424" s="1">
        <v>45329</v>
      </c>
      <c r="J5424">
        <f>YEAR(spending_patterns_detailed[[#This Row],[Transaction Date]])</f>
        <v>2024</v>
      </c>
      <c r="K5424" t="str">
        <f>TEXT(spending_patterns_detailed[[#This Row],[Transaction Date]],"mmm")</f>
        <v>Feb</v>
      </c>
      <c r="L54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4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425" spans="1:13" x14ac:dyDescent="0.4">
      <c r="A5425" t="s">
        <v>152</v>
      </c>
      <c r="B5425" t="s">
        <v>10</v>
      </c>
      <c r="C5425" t="s">
        <v>87</v>
      </c>
      <c r="D5425">
        <v>4</v>
      </c>
      <c r="E5425">
        <v>6.04</v>
      </c>
      <c r="F5425">
        <v>24.17</v>
      </c>
      <c r="G5425" t="s">
        <v>21</v>
      </c>
      <c r="H5425" t="s">
        <v>13</v>
      </c>
      <c r="I5425" s="1">
        <v>45632</v>
      </c>
      <c r="J5425">
        <f>YEAR(spending_patterns_detailed[[#This Row],[Transaction Date]])</f>
        <v>2024</v>
      </c>
      <c r="K5425" t="str">
        <f>TEXT(spending_patterns_detailed[[#This Row],[Transaction Date]],"mmm")</f>
        <v>Dec</v>
      </c>
      <c r="L54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26" spans="1:13" x14ac:dyDescent="0.4">
      <c r="A5426" t="s">
        <v>44</v>
      </c>
      <c r="B5426" t="s">
        <v>36</v>
      </c>
      <c r="C5426" t="s">
        <v>76</v>
      </c>
      <c r="D5426">
        <v>1</v>
      </c>
      <c r="E5426">
        <v>46.01</v>
      </c>
      <c r="F5426">
        <v>46.01</v>
      </c>
      <c r="G5426" t="s">
        <v>25</v>
      </c>
      <c r="H5426" t="s">
        <v>17</v>
      </c>
      <c r="I5426" s="1">
        <v>45156</v>
      </c>
      <c r="J5426">
        <f>YEAR(spending_patterns_detailed[[#This Row],[Transaction Date]])</f>
        <v>2023</v>
      </c>
      <c r="K5426" t="str">
        <f>TEXT(spending_patterns_detailed[[#This Row],[Transaction Date]],"mmm")</f>
        <v>Aug</v>
      </c>
      <c r="L54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27" spans="1:13" x14ac:dyDescent="0.4">
      <c r="A5427" t="s">
        <v>260</v>
      </c>
      <c r="B5427" t="s">
        <v>23</v>
      </c>
      <c r="C5427" t="s">
        <v>143</v>
      </c>
      <c r="D5427">
        <v>5</v>
      </c>
      <c r="E5427">
        <v>258.95</v>
      </c>
      <c r="F5427">
        <v>1294.75</v>
      </c>
      <c r="G5427" t="s">
        <v>21</v>
      </c>
      <c r="H5427" t="s">
        <v>17</v>
      </c>
      <c r="I5427" s="1">
        <v>45207</v>
      </c>
      <c r="J5427">
        <f>YEAR(spending_patterns_detailed[[#This Row],[Transaction Date]])</f>
        <v>2023</v>
      </c>
      <c r="K5427" t="str">
        <f>TEXT(spending_patterns_detailed[[#This Row],[Transaction Date]],"mmm")</f>
        <v>Oct</v>
      </c>
      <c r="L54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428" spans="1:13" x14ac:dyDescent="0.4">
      <c r="A5428" t="s">
        <v>179</v>
      </c>
      <c r="B5428" t="s">
        <v>31</v>
      </c>
      <c r="C5428" t="s">
        <v>32</v>
      </c>
      <c r="D5428">
        <v>1</v>
      </c>
      <c r="E5428">
        <v>161.38</v>
      </c>
      <c r="F5428">
        <v>161.38</v>
      </c>
      <c r="G5428" t="s">
        <v>12</v>
      </c>
      <c r="H5428" t="s">
        <v>17</v>
      </c>
      <c r="I5428" s="1">
        <v>45023</v>
      </c>
      <c r="J5428">
        <f>YEAR(spending_patterns_detailed[[#This Row],[Transaction Date]])</f>
        <v>2023</v>
      </c>
      <c r="K5428" t="str">
        <f>TEXT(spending_patterns_detailed[[#This Row],[Transaction Date]],"mmm")</f>
        <v>Apr</v>
      </c>
      <c r="L54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29" spans="1:13" x14ac:dyDescent="0.4">
      <c r="A5429" t="s">
        <v>211</v>
      </c>
      <c r="B5429" t="s">
        <v>56</v>
      </c>
      <c r="C5429" t="s">
        <v>165</v>
      </c>
      <c r="D5429">
        <v>2</v>
      </c>
      <c r="E5429">
        <v>395.71</v>
      </c>
      <c r="F5429">
        <v>791.42</v>
      </c>
      <c r="G5429" t="s">
        <v>21</v>
      </c>
      <c r="H5429" t="s">
        <v>41</v>
      </c>
      <c r="I5429" s="1">
        <v>45139</v>
      </c>
      <c r="J5429">
        <f>YEAR(spending_patterns_detailed[[#This Row],[Transaction Date]])</f>
        <v>2023</v>
      </c>
      <c r="K5429" t="str">
        <f>TEXT(spending_patterns_detailed[[#This Row],[Transaction Date]],"mmm")</f>
        <v>Aug</v>
      </c>
      <c r="L54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30" spans="1:13" x14ac:dyDescent="0.4">
      <c r="A5430" t="s">
        <v>96</v>
      </c>
      <c r="B5430" t="s">
        <v>36</v>
      </c>
      <c r="C5430" t="s">
        <v>160</v>
      </c>
      <c r="D5430">
        <v>1</v>
      </c>
      <c r="E5430">
        <v>339.1</v>
      </c>
      <c r="F5430">
        <v>339.1</v>
      </c>
      <c r="G5430" t="s">
        <v>12</v>
      </c>
      <c r="H5430" t="s">
        <v>13</v>
      </c>
      <c r="I5430" s="1">
        <v>45201</v>
      </c>
      <c r="J5430">
        <f>YEAR(spending_patterns_detailed[[#This Row],[Transaction Date]])</f>
        <v>2023</v>
      </c>
      <c r="K5430" t="str">
        <f>TEXT(spending_patterns_detailed[[#This Row],[Transaction Date]],"mmm")</f>
        <v>Oct</v>
      </c>
      <c r="L54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31" spans="1:13" x14ac:dyDescent="0.4">
      <c r="A5431" t="s">
        <v>182</v>
      </c>
      <c r="B5431" t="s">
        <v>10</v>
      </c>
      <c r="C5431" t="s">
        <v>144</v>
      </c>
      <c r="D5431">
        <v>5</v>
      </c>
      <c r="E5431">
        <v>10.66</v>
      </c>
      <c r="F5431">
        <v>53.32</v>
      </c>
      <c r="G5431" t="s">
        <v>12</v>
      </c>
      <c r="H5431" t="s">
        <v>41</v>
      </c>
      <c r="I5431" s="1">
        <v>45270</v>
      </c>
      <c r="J5431">
        <f>YEAR(spending_patterns_detailed[[#This Row],[Transaction Date]])</f>
        <v>2023</v>
      </c>
      <c r="K5431" t="str">
        <f>TEXT(spending_patterns_detailed[[#This Row],[Transaction Date]],"mmm")</f>
        <v>Dec</v>
      </c>
      <c r="L54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32" spans="1:13" x14ac:dyDescent="0.4">
      <c r="A5432" t="s">
        <v>158</v>
      </c>
      <c r="B5432" t="s">
        <v>100</v>
      </c>
      <c r="C5432" t="s">
        <v>189</v>
      </c>
      <c r="D5432">
        <v>1</v>
      </c>
      <c r="E5432">
        <v>56.22</v>
      </c>
      <c r="F5432">
        <v>56.22</v>
      </c>
      <c r="G5432" t="s">
        <v>38</v>
      </c>
      <c r="H5432" t="s">
        <v>17</v>
      </c>
      <c r="I5432" s="1">
        <v>45449</v>
      </c>
      <c r="J5432">
        <f>YEAR(spending_patterns_detailed[[#This Row],[Transaction Date]])</f>
        <v>2024</v>
      </c>
      <c r="K5432" t="str">
        <f>TEXT(spending_patterns_detailed[[#This Row],[Transaction Date]],"mmm")</f>
        <v>Jun</v>
      </c>
      <c r="L54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33" spans="1:13" x14ac:dyDescent="0.4">
      <c r="A5433" t="s">
        <v>132</v>
      </c>
      <c r="B5433" t="s">
        <v>36</v>
      </c>
      <c r="C5433" t="s">
        <v>160</v>
      </c>
      <c r="D5433">
        <v>1</v>
      </c>
      <c r="E5433">
        <v>266.08999999999997</v>
      </c>
      <c r="F5433">
        <v>266.08999999999997</v>
      </c>
      <c r="G5433" t="s">
        <v>38</v>
      </c>
      <c r="H5433" t="s">
        <v>41</v>
      </c>
      <c r="I5433" s="1">
        <v>44931</v>
      </c>
      <c r="J5433">
        <f>YEAR(spending_patterns_detailed[[#This Row],[Transaction Date]])</f>
        <v>2023</v>
      </c>
      <c r="K5433" t="str">
        <f>TEXT(spending_patterns_detailed[[#This Row],[Transaction Date]],"mmm")</f>
        <v>Jan</v>
      </c>
      <c r="L54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34" spans="1:13" x14ac:dyDescent="0.4">
      <c r="A5434" t="s">
        <v>33</v>
      </c>
      <c r="B5434" t="s">
        <v>49</v>
      </c>
      <c r="C5434" t="s">
        <v>50</v>
      </c>
      <c r="D5434">
        <v>3</v>
      </c>
      <c r="E5434">
        <v>42.4</v>
      </c>
      <c r="F5434">
        <v>127.21</v>
      </c>
      <c r="G5434" t="s">
        <v>21</v>
      </c>
      <c r="H5434" t="s">
        <v>17</v>
      </c>
      <c r="I5434" s="1">
        <v>45413</v>
      </c>
      <c r="J5434">
        <f>YEAR(spending_patterns_detailed[[#This Row],[Transaction Date]])</f>
        <v>2024</v>
      </c>
      <c r="K5434" t="str">
        <f>TEXT(spending_patterns_detailed[[#This Row],[Transaction Date]],"mmm")</f>
        <v>May</v>
      </c>
      <c r="L54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35" spans="1:13" x14ac:dyDescent="0.4">
      <c r="A5435" t="s">
        <v>9</v>
      </c>
      <c r="B5435" t="s">
        <v>70</v>
      </c>
      <c r="C5435" t="s">
        <v>71</v>
      </c>
      <c r="D5435">
        <v>2</v>
      </c>
      <c r="E5435">
        <v>12.29</v>
      </c>
      <c r="F5435">
        <v>24.59</v>
      </c>
      <c r="G5435" t="s">
        <v>25</v>
      </c>
      <c r="H5435" t="s">
        <v>13</v>
      </c>
      <c r="I5435" s="1">
        <v>45464</v>
      </c>
      <c r="J5435">
        <f>YEAR(spending_patterns_detailed[[#This Row],[Transaction Date]])</f>
        <v>2024</v>
      </c>
      <c r="K5435" t="str">
        <f>TEXT(spending_patterns_detailed[[#This Row],[Transaction Date]],"mmm")</f>
        <v>Jun</v>
      </c>
      <c r="L54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36" spans="1:13" x14ac:dyDescent="0.4">
      <c r="A5436" t="s">
        <v>199</v>
      </c>
      <c r="B5436" t="s">
        <v>10</v>
      </c>
      <c r="C5436" t="s">
        <v>68</v>
      </c>
      <c r="D5436">
        <v>3</v>
      </c>
      <c r="E5436">
        <v>11.42</v>
      </c>
      <c r="F5436">
        <v>34.270000000000003</v>
      </c>
      <c r="G5436" t="s">
        <v>25</v>
      </c>
      <c r="H5436" t="s">
        <v>13</v>
      </c>
      <c r="I5436" s="1">
        <v>45285</v>
      </c>
      <c r="J5436">
        <f>YEAR(spending_patterns_detailed[[#This Row],[Transaction Date]])</f>
        <v>2023</v>
      </c>
      <c r="K5436" t="str">
        <f>TEXT(spending_patterns_detailed[[#This Row],[Transaction Date]],"mmm")</f>
        <v>Dec</v>
      </c>
      <c r="L54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37" spans="1:13" x14ac:dyDescent="0.4">
      <c r="A5437" t="s">
        <v>253</v>
      </c>
      <c r="B5437" t="s">
        <v>36</v>
      </c>
      <c r="C5437" t="s">
        <v>37</v>
      </c>
      <c r="D5437">
        <v>1</v>
      </c>
      <c r="E5437">
        <v>645.04999999999995</v>
      </c>
      <c r="F5437">
        <v>645.04999999999995</v>
      </c>
      <c r="G5437" t="s">
        <v>25</v>
      </c>
      <c r="H5437" t="s">
        <v>17</v>
      </c>
      <c r="I5437" s="1">
        <v>45004</v>
      </c>
      <c r="J5437">
        <f>YEAR(spending_patterns_detailed[[#This Row],[Transaction Date]])</f>
        <v>2023</v>
      </c>
      <c r="K5437" t="str">
        <f>TEXT(spending_patterns_detailed[[#This Row],[Transaction Date]],"mmm")</f>
        <v>Mar</v>
      </c>
      <c r="L54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38" spans="1:13" x14ac:dyDescent="0.4">
      <c r="A5438" t="s">
        <v>45</v>
      </c>
      <c r="B5438" t="s">
        <v>15</v>
      </c>
      <c r="C5438" t="s">
        <v>135</v>
      </c>
      <c r="D5438">
        <v>4</v>
      </c>
      <c r="E5438">
        <v>6.47</v>
      </c>
      <c r="F5438">
        <v>25.88</v>
      </c>
      <c r="G5438" t="s">
        <v>12</v>
      </c>
      <c r="H5438" t="s">
        <v>41</v>
      </c>
      <c r="I5438" s="1">
        <v>45018</v>
      </c>
      <c r="J5438">
        <f>YEAR(spending_patterns_detailed[[#This Row],[Transaction Date]])</f>
        <v>2023</v>
      </c>
      <c r="K5438" t="str">
        <f>TEXT(spending_patterns_detailed[[#This Row],[Transaction Date]],"mmm")</f>
        <v>Apr</v>
      </c>
      <c r="L54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39" spans="1:13" x14ac:dyDescent="0.4">
      <c r="A5439" t="s">
        <v>77</v>
      </c>
      <c r="B5439" t="s">
        <v>27</v>
      </c>
      <c r="C5439" t="s">
        <v>153</v>
      </c>
      <c r="D5439">
        <v>3</v>
      </c>
      <c r="E5439">
        <v>85.93</v>
      </c>
      <c r="F5439">
        <v>257.8</v>
      </c>
      <c r="G5439" t="s">
        <v>12</v>
      </c>
      <c r="H5439" t="s">
        <v>17</v>
      </c>
      <c r="I5439" s="1">
        <v>45152</v>
      </c>
      <c r="J5439">
        <f>YEAR(spending_patterns_detailed[[#This Row],[Transaction Date]])</f>
        <v>2023</v>
      </c>
      <c r="K5439" t="str">
        <f>TEXT(spending_patterns_detailed[[#This Row],[Transaction Date]],"mmm")</f>
        <v>Aug</v>
      </c>
      <c r="L54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40" spans="1:13" x14ac:dyDescent="0.4">
      <c r="A5440" t="s">
        <v>48</v>
      </c>
      <c r="B5440" t="s">
        <v>56</v>
      </c>
      <c r="C5440" t="s">
        <v>165</v>
      </c>
      <c r="D5440">
        <v>2</v>
      </c>
      <c r="E5440">
        <v>1036.21</v>
      </c>
      <c r="F5440">
        <v>2072.41</v>
      </c>
      <c r="G5440" t="s">
        <v>12</v>
      </c>
      <c r="H5440" t="s">
        <v>41</v>
      </c>
      <c r="I5440" s="1">
        <v>45026</v>
      </c>
      <c r="J5440">
        <f>YEAR(spending_patterns_detailed[[#This Row],[Transaction Date]])</f>
        <v>2023</v>
      </c>
      <c r="K5440" t="str">
        <f>TEXT(spending_patterns_detailed[[#This Row],[Transaction Date]],"mmm")</f>
        <v>Apr</v>
      </c>
      <c r="L54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4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441" spans="1:13" x14ac:dyDescent="0.4">
      <c r="A5441" t="s">
        <v>139</v>
      </c>
      <c r="B5441" t="s">
        <v>15</v>
      </c>
      <c r="C5441" t="s">
        <v>135</v>
      </c>
      <c r="D5441">
        <v>1</v>
      </c>
      <c r="E5441">
        <v>17.940000000000001</v>
      </c>
      <c r="F5441">
        <v>17.940000000000001</v>
      </c>
      <c r="G5441" t="s">
        <v>38</v>
      </c>
      <c r="H5441" t="s">
        <v>13</v>
      </c>
      <c r="I5441" s="1">
        <v>45661</v>
      </c>
      <c r="J5441">
        <f>YEAR(spending_patterns_detailed[[#This Row],[Transaction Date]])</f>
        <v>2025</v>
      </c>
      <c r="K5441" t="str">
        <f>TEXT(spending_patterns_detailed[[#This Row],[Transaction Date]],"mmm")</f>
        <v>Jan</v>
      </c>
      <c r="L54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42" spans="1:13" x14ac:dyDescent="0.4">
      <c r="A5442" t="s">
        <v>268</v>
      </c>
      <c r="B5442" t="s">
        <v>70</v>
      </c>
      <c r="C5442" t="s">
        <v>110</v>
      </c>
      <c r="D5442">
        <v>3</v>
      </c>
      <c r="E5442">
        <v>2.36</v>
      </c>
      <c r="F5442">
        <v>7.07</v>
      </c>
      <c r="G5442" t="s">
        <v>25</v>
      </c>
      <c r="H5442" t="s">
        <v>17</v>
      </c>
      <c r="I5442" s="1">
        <v>45355</v>
      </c>
      <c r="J5442">
        <f>YEAR(spending_patterns_detailed[[#This Row],[Transaction Date]])</f>
        <v>2024</v>
      </c>
      <c r="K5442" t="str">
        <f>TEXT(spending_patterns_detailed[[#This Row],[Transaction Date]],"mmm")</f>
        <v>Mar</v>
      </c>
      <c r="L54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443" spans="1:13" x14ac:dyDescent="0.4">
      <c r="A5443" t="s">
        <v>186</v>
      </c>
      <c r="B5443" t="s">
        <v>46</v>
      </c>
      <c r="C5443" t="s">
        <v>104</v>
      </c>
      <c r="D5443">
        <v>3</v>
      </c>
      <c r="E5443">
        <v>13.65</v>
      </c>
      <c r="F5443">
        <v>40.96</v>
      </c>
      <c r="G5443" t="s">
        <v>12</v>
      </c>
      <c r="H5443" t="s">
        <v>41</v>
      </c>
      <c r="I5443" s="1">
        <v>45044</v>
      </c>
      <c r="J5443">
        <f>YEAR(spending_patterns_detailed[[#This Row],[Transaction Date]])</f>
        <v>2023</v>
      </c>
      <c r="K5443" t="str">
        <f>TEXT(spending_patterns_detailed[[#This Row],[Transaction Date]],"mmm")</f>
        <v>Apr</v>
      </c>
      <c r="L54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44" spans="1:13" x14ac:dyDescent="0.4">
      <c r="A5444" t="s">
        <v>105</v>
      </c>
      <c r="B5444" t="s">
        <v>70</v>
      </c>
      <c r="C5444" t="s">
        <v>73</v>
      </c>
      <c r="D5444">
        <v>3</v>
      </c>
      <c r="E5444">
        <v>94.64</v>
      </c>
      <c r="F5444">
        <v>283.93</v>
      </c>
      <c r="G5444" t="s">
        <v>25</v>
      </c>
      <c r="H5444" t="s">
        <v>13</v>
      </c>
      <c r="I5444" s="1">
        <v>45092</v>
      </c>
      <c r="J5444">
        <f>YEAR(spending_patterns_detailed[[#This Row],[Transaction Date]])</f>
        <v>2023</v>
      </c>
      <c r="K5444" t="str">
        <f>TEXT(spending_patterns_detailed[[#This Row],[Transaction Date]],"mmm")</f>
        <v>Jun</v>
      </c>
      <c r="L54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45" spans="1:13" x14ac:dyDescent="0.4">
      <c r="A5445" t="s">
        <v>237</v>
      </c>
      <c r="B5445" t="s">
        <v>61</v>
      </c>
      <c r="C5445" t="s">
        <v>78</v>
      </c>
      <c r="D5445">
        <v>1</v>
      </c>
      <c r="E5445">
        <v>329.5</v>
      </c>
      <c r="F5445">
        <v>329.5</v>
      </c>
      <c r="G5445" t="s">
        <v>25</v>
      </c>
      <c r="H5445" t="s">
        <v>17</v>
      </c>
      <c r="I5445" s="1">
        <v>45490</v>
      </c>
      <c r="J5445">
        <f>YEAR(spending_patterns_detailed[[#This Row],[Transaction Date]])</f>
        <v>2024</v>
      </c>
      <c r="K5445" t="str">
        <f>TEXT(spending_patterns_detailed[[#This Row],[Transaction Date]],"mmm")</f>
        <v>Jul</v>
      </c>
      <c r="L54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46" spans="1:13" x14ac:dyDescent="0.4">
      <c r="A5446" t="s">
        <v>215</v>
      </c>
      <c r="B5446" t="s">
        <v>15</v>
      </c>
      <c r="C5446" t="s">
        <v>135</v>
      </c>
      <c r="D5446">
        <v>3</v>
      </c>
      <c r="E5446">
        <v>12.29</v>
      </c>
      <c r="F5446">
        <v>36.86</v>
      </c>
      <c r="G5446" t="s">
        <v>25</v>
      </c>
      <c r="H5446" t="s">
        <v>41</v>
      </c>
      <c r="I5446" s="1">
        <v>45240</v>
      </c>
      <c r="J5446">
        <f>YEAR(spending_patterns_detailed[[#This Row],[Transaction Date]])</f>
        <v>2023</v>
      </c>
      <c r="K5446" t="str">
        <f>TEXT(spending_patterns_detailed[[#This Row],[Transaction Date]],"mmm")</f>
        <v>Nov</v>
      </c>
      <c r="L54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47" spans="1:13" x14ac:dyDescent="0.4">
      <c r="A5447" t="s">
        <v>254</v>
      </c>
      <c r="B5447" t="s">
        <v>19</v>
      </c>
      <c r="C5447" t="s">
        <v>107</v>
      </c>
      <c r="D5447">
        <v>1</v>
      </c>
      <c r="E5447">
        <v>131.47999999999999</v>
      </c>
      <c r="F5447">
        <v>131.47999999999999</v>
      </c>
      <c r="G5447" t="s">
        <v>38</v>
      </c>
      <c r="H5447" t="s">
        <v>13</v>
      </c>
      <c r="I5447" s="1">
        <v>45571</v>
      </c>
      <c r="J5447">
        <f>YEAR(spending_patterns_detailed[[#This Row],[Transaction Date]])</f>
        <v>2024</v>
      </c>
      <c r="K5447" t="str">
        <f>TEXT(spending_patterns_detailed[[#This Row],[Transaction Date]],"mmm")</f>
        <v>Oct</v>
      </c>
      <c r="L54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48" spans="1:13" x14ac:dyDescent="0.4">
      <c r="A5448" t="s">
        <v>111</v>
      </c>
      <c r="B5448" t="s">
        <v>23</v>
      </c>
      <c r="C5448" t="s">
        <v>24</v>
      </c>
      <c r="D5448">
        <v>1</v>
      </c>
      <c r="E5448">
        <v>20.04</v>
      </c>
      <c r="F5448">
        <v>20.04</v>
      </c>
      <c r="G5448" t="s">
        <v>25</v>
      </c>
      <c r="H5448" t="s">
        <v>13</v>
      </c>
      <c r="I5448" s="1">
        <v>45300</v>
      </c>
      <c r="J5448">
        <f>YEAR(spending_patterns_detailed[[#This Row],[Transaction Date]])</f>
        <v>2024</v>
      </c>
      <c r="K5448" t="str">
        <f>TEXT(spending_patterns_detailed[[#This Row],[Transaction Date]],"mmm")</f>
        <v>Jan</v>
      </c>
      <c r="L54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49" spans="1:13" x14ac:dyDescent="0.4">
      <c r="A5449" t="s">
        <v>137</v>
      </c>
      <c r="B5449" t="s">
        <v>10</v>
      </c>
      <c r="C5449" t="s">
        <v>144</v>
      </c>
      <c r="D5449">
        <v>1</v>
      </c>
      <c r="E5449">
        <v>11.74</v>
      </c>
      <c r="F5449">
        <v>11.74</v>
      </c>
      <c r="G5449" t="s">
        <v>38</v>
      </c>
      <c r="H5449" t="s">
        <v>13</v>
      </c>
      <c r="I5449" s="1">
        <v>45639</v>
      </c>
      <c r="J5449">
        <f>YEAR(spending_patterns_detailed[[#This Row],[Transaction Date]])</f>
        <v>2024</v>
      </c>
      <c r="K5449" t="str">
        <f>TEXT(spending_patterns_detailed[[#This Row],[Transaction Date]],"mmm")</f>
        <v>Dec</v>
      </c>
      <c r="L54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50" spans="1:13" x14ac:dyDescent="0.4">
      <c r="A5450" t="s">
        <v>132</v>
      </c>
      <c r="B5450" t="s">
        <v>31</v>
      </c>
      <c r="C5450" t="s">
        <v>80</v>
      </c>
      <c r="D5450">
        <v>1</v>
      </c>
      <c r="E5450">
        <v>3.41</v>
      </c>
      <c r="F5450">
        <v>3.41</v>
      </c>
      <c r="G5450" t="s">
        <v>25</v>
      </c>
      <c r="H5450" t="s">
        <v>17</v>
      </c>
      <c r="I5450" s="1">
        <v>45319</v>
      </c>
      <c r="J5450">
        <f>YEAR(spending_patterns_detailed[[#This Row],[Transaction Date]])</f>
        <v>2024</v>
      </c>
      <c r="K5450" t="str">
        <f>TEXT(spending_patterns_detailed[[#This Row],[Transaction Date]],"mmm")</f>
        <v>Jan</v>
      </c>
      <c r="L54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451" spans="1:13" x14ac:dyDescent="0.4">
      <c r="A5451" t="s">
        <v>123</v>
      </c>
      <c r="B5451" t="s">
        <v>36</v>
      </c>
      <c r="C5451" t="s">
        <v>76</v>
      </c>
      <c r="D5451">
        <v>1</v>
      </c>
      <c r="E5451">
        <v>34.950000000000003</v>
      </c>
      <c r="F5451">
        <v>34.950000000000003</v>
      </c>
      <c r="G5451" t="s">
        <v>38</v>
      </c>
      <c r="H5451" t="s">
        <v>13</v>
      </c>
      <c r="I5451" s="1">
        <v>45346</v>
      </c>
      <c r="J5451">
        <f>YEAR(spending_patterns_detailed[[#This Row],[Transaction Date]])</f>
        <v>2024</v>
      </c>
      <c r="K5451" t="str">
        <f>TEXT(spending_patterns_detailed[[#This Row],[Transaction Date]],"mmm")</f>
        <v>Feb</v>
      </c>
      <c r="L54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52" spans="1:13" x14ac:dyDescent="0.4">
      <c r="A5452" t="s">
        <v>114</v>
      </c>
      <c r="B5452" t="s">
        <v>23</v>
      </c>
      <c r="C5452" t="s">
        <v>143</v>
      </c>
      <c r="D5452">
        <v>1</v>
      </c>
      <c r="E5452">
        <v>401.66</v>
      </c>
      <c r="F5452">
        <v>401.66</v>
      </c>
      <c r="G5452" t="s">
        <v>12</v>
      </c>
      <c r="H5452" t="s">
        <v>41</v>
      </c>
      <c r="I5452" s="1">
        <v>45210</v>
      </c>
      <c r="J5452">
        <f>YEAR(spending_patterns_detailed[[#This Row],[Transaction Date]])</f>
        <v>2023</v>
      </c>
      <c r="K5452" t="str">
        <f>TEXT(spending_patterns_detailed[[#This Row],[Transaction Date]],"mmm")</f>
        <v>Oct</v>
      </c>
      <c r="L54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53" spans="1:13" x14ac:dyDescent="0.4">
      <c r="A5453" t="s">
        <v>199</v>
      </c>
      <c r="B5453" t="s">
        <v>70</v>
      </c>
      <c r="C5453" t="s">
        <v>73</v>
      </c>
      <c r="D5453">
        <v>3</v>
      </c>
      <c r="E5453">
        <v>42.21</v>
      </c>
      <c r="F5453">
        <v>126.62</v>
      </c>
      <c r="G5453" t="s">
        <v>21</v>
      </c>
      <c r="H5453" t="s">
        <v>13</v>
      </c>
      <c r="I5453" s="1">
        <v>45098</v>
      </c>
      <c r="J5453">
        <f>YEAR(spending_patterns_detailed[[#This Row],[Transaction Date]])</f>
        <v>2023</v>
      </c>
      <c r="K5453" t="str">
        <f>TEXT(spending_patterns_detailed[[#This Row],[Transaction Date]],"mmm")</f>
        <v>Jun</v>
      </c>
      <c r="L54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54" spans="1:13" x14ac:dyDescent="0.4">
      <c r="A5454" t="s">
        <v>186</v>
      </c>
      <c r="B5454" t="s">
        <v>49</v>
      </c>
      <c r="C5454" t="s">
        <v>50</v>
      </c>
      <c r="D5454">
        <v>5</v>
      </c>
      <c r="E5454">
        <v>60.27</v>
      </c>
      <c r="F5454">
        <v>301.35000000000002</v>
      </c>
      <c r="G5454" t="s">
        <v>12</v>
      </c>
      <c r="H5454" t="s">
        <v>13</v>
      </c>
      <c r="I5454" s="1">
        <v>44980</v>
      </c>
      <c r="J5454">
        <f>YEAR(spending_patterns_detailed[[#This Row],[Transaction Date]])</f>
        <v>2023</v>
      </c>
      <c r="K5454" t="str">
        <f>TEXT(spending_patterns_detailed[[#This Row],[Transaction Date]],"mmm")</f>
        <v>Feb</v>
      </c>
      <c r="L54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55" spans="1:13" x14ac:dyDescent="0.4">
      <c r="A5455" t="s">
        <v>234</v>
      </c>
      <c r="B5455" t="s">
        <v>61</v>
      </c>
      <c r="C5455" t="s">
        <v>78</v>
      </c>
      <c r="D5455">
        <v>1</v>
      </c>
      <c r="E5455">
        <v>385.4</v>
      </c>
      <c r="F5455">
        <v>385.4</v>
      </c>
      <c r="G5455" t="s">
        <v>21</v>
      </c>
      <c r="H5455" t="s">
        <v>41</v>
      </c>
      <c r="I5455" s="1">
        <v>45544</v>
      </c>
      <c r="J5455">
        <f>YEAR(spending_patterns_detailed[[#This Row],[Transaction Date]])</f>
        <v>2024</v>
      </c>
      <c r="K5455" t="str">
        <f>TEXT(spending_patterns_detailed[[#This Row],[Transaction Date]],"mmm")</f>
        <v>Sep</v>
      </c>
      <c r="L54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56" spans="1:13" x14ac:dyDescent="0.4">
      <c r="A5456" t="s">
        <v>265</v>
      </c>
      <c r="B5456" t="s">
        <v>61</v>
      </c>
      <c r="C5456" t="s">
        <v>82</v>
      </c>
      <c r="D5456">
        <v>1</v>
      </c>
      <c r="E5456">
        <v>54.98</v>
      </c>
      <c r="F5456">
        <v>54.98</v>
      </c>
      <c r="G5456" t="s">
        <v>21</v>
      </c>
      <c r="H5456" t="s">
        <v>13</v>
      </c>
      <c r="I5456" s="1">
        <v>44937</v>
      </c>
      <c r="J5456">
        <f>YEAR(spending_patterns_detailed[[#This Row],[Transaction Date]])</f>
        <v>2023</v>
      </c>
      <c r="K5456" t="str">
        <f>TEXT(spending_patterns_detailed[[#This Row],[Transaction Date]],"mmm")</f>
        <v>Jan</v>
      </c>
      <c r="L54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57" spans="1:13" x14ac:dyDescent="0.4">
      <c r="A5457" t="s">
        <v>136</v>
      </c>
      <c r="B5457" t="s">
        <v>23</v>
      </c>
      <c r="C5457" t="s">
        <v>143</v>
      </c>
      <c r="D5457">
        <v>3</v>
      </c>
      <c r="E5457">
        <v>341.19</v>
      </c>
      <c r="F5457">
        <v>1023.57</v>
      </c>
      <c r="G5457" t="s">
        <v>38</v>
      </c>
      <c r="H5457" t="s">
        <v>13</v>
      </c>
      <c r="I5457" s="1">
        <v>45448</v>
      </c>
      <c r="J5457">
        <f>YEAR(spending_patterns_detailed[[#This Row],[Transaction Date]])</f>
        <v>2024</v>
      </c>
      <c r="K5457" t="str">
        <f>TEXT(spending_patterns_detailed[[#This Row],[Transaction Date]],"mmm")</f>
        <v>Jun</v>
      </c>
      <c r="L54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458" spans="1:13" x14ac:dyDescent="0.4">
      <c r="A5458" t="s">
        <v>118</v>
      </c>
      <c r="B5458" t="s">
        <v>15</v>
      </c>
      <c r="C5458" t="s">
        <v>151</v>
      </c>
      <c r="D5458">
        <v>2</v>
      </c>
      <c r="E5458">
        <v>185.66</v>
      </c>
      <c r="F5458">
        <v>371.33</v>
      </c>
      <c r="G5458" t="s">
        <v>21</v>
      </c>
      <c r="H5458" t="s">
        <v>41</v>
      </c>
      <c r="I5458" s="1">
        <v>45620</v>
      </c>
      <c r="J5458">
        <f>YEAR(spending_patterns_detailed[[#This Row],[Transaction Date]])</f>
        <v>2024</v>
      </c>
      <c r="K5458" t="str">
        <f>TEXT(spending_patterns_detailed[[#This Row],[Transaction Date]],"mmm")</f>
        <v>Nov</v>
      </c>
      <c r="L54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59" spans="1:13" x14ac:dyDescent="0.4">
      <c r="A5459" t="s">
        <v>173</v>
      </c>
      <c r="B5459" t="s">
        <v>70</v>
      </c>
      <c r="C5459" t="s">
        <v>71</v>
      </c>
      <c r="D5459">
        <v>2</v>
      </c>
      <c r="E5459">
        <v>13.5</v>
      </c>
      <c r="F5459">
        <v>26.99</v>
      </c>
      <c r="G5459" t="s">
        <v>12</v>
      </c>
      <c r="H5459" t="s">
        <v>13</v>
      </c>
      <c r="I5459" s="1">
        <v>45374</v>
      </c>
      <c r="J5459">
        <f>YEAR(spending_patterns_detailed[[#This Row],[Transaction Date]])</f>
        <v>2024</v>
      </c>
      <c r="K5459" t="str">
        <f>TEXT(spending_patterns_detailed[[#This Row],[Transaction Date]],"mmm")</f>
        <v>Mar</v>
      </c>
      <c r="L54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60" spans="1:13" x14ac:dyDescent="0.4">
      <c r="A5460" t="s">
        <v>131</v>
      </c>
      <c r="B5460" t="s">
        <v>27</v>
      </c>
      <c r="C5460" t="s">
        <v>28</v>
      </c>
      <c r="D5460">
        <v>1</v>
      </c>
      <c r="E5460">
        <v>33.5</v>
      </c>
      <c r="F5460">
        <v>33.5</v>
      </c>
      <c r="G5460" t="s">
        <v>25</v>
      </c>
      <c r="H5460" t="s">
        <v>41</v>
      </c>
      <c r="I5460" s="1">
        <v>45446</v>
      </c>
      <c r="J5460">
        <f>YEAR(spending_patterns_detailed[[#This Row],[Transaction Date]])</f>
        <v>2024</v>
      </c>
      <c r="K5460" t="str">
        <f>TEXT(spending_patterns_detailed[[#This Row],[Transaction Date]],"mmm")</f>
        <v>Jun</v>
      </c>
      <c r="L54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61" spans="1:13" x14ac:dyDescent="0.4">
      <c r="A5461" t="s">
        <v>227</v>
      </c>
      <c r="B5461" t="s">
        <v>36</v>
      </c>
      <c r="C5461" t="s">
        <v>160</v>
      </c>
      <c r="D5461">
        <v>1</v>
      </c>
      <c r="E5461">
        <v>132.41</v>
      </c>
      <c r="F5461">
        <v>132.41</v>
      </c>
      <c r="G5461" t="s">
        <v>38</v>
      </c>
      <c r="H5461" t="s">
        <v>17</v>
      </c>
      <c r="I5461" s="1">
        <v>45550</v>
      </c>
      <c r="J5461">
        <f>YEAR(spending_patterns_detailed[[#This Row],[Transaction Date]])</f>
        <v>2024</v>
      </c>
      <c r="K5461" t="str">
        <f>TEXT(spending_patterns_detailed[[#This Row],[Transaction Date]],"mmm")</f>
        <v>Sep</v>
      </c>
      <c r="L54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62" spans="1:13" x14ac:dyDescent="0.4">
      <c r="A5462" t="s">
        <v>236</v>
      </c>
      <c r="B5462" t="s">
        <v>46</v>
      </c>
      <c r="C5462" t="s">
        <v>104</v>
      </c>
      <c r="D5462">
        <v>5</v>
      </c>
      <c r="E5462">
        <v>12.07</v>
      </c>
      <c r="F5462">
        <v>60.36</v>
      </c>
      <c r="G5462" t="s">
        <v>12</v>
      </c>
      <c r="H5462" t="s">
        <v>17</v>
      </c>
      <c r="I5462" s="1">
        <v>45546</v>
      </c>
      <c r="J5462">
        <f>YEAR(spending_patterns_detailed[[#This Row],[Transaction Date]])</f>
        <v>2024</v>
      </c>
      <c r="K5462" t="str">
        <f>TEXT(spending_patterns_detailed[[#This Row],[Transaction Date]],"mmm")</f>
        <v>Sep</v>
      </c>
      <c r="L54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63" spans="1:13" x14ac:dyDescent="0.4">
      <c r="A5463" t="s">
        <v>260</v>
      </c>
      <c r="B5463" t="s">
        <v>23</v>
      </c>
      <c r="C5463" t="s">
        <v>34</v>
      </c>
      <c r="D5463">
        <v>3</v>
      </c>
      <c r="E5463">
        <v>89.61</v>
      </c>
      <c r="F5463">
        <v>268.82</v>
      </c>
      <c r="G5463" t="s">
        <v>12</v>
      </c>
      <c r="H5463" t="s">
        <v>17</v>
      </c>
      <c r="I5463" s="1">
        <v>45535</v>
      </c>
      <c r="J5463">
        <f>YEAR(spending_patterns_detailed[[#This Row],[Transaction Date]])</f>
        <v>2024</v>
      </c>
      <c r="K5463" t="str">
        <f>TEXT(spending_patterns_detailed[[#This Row],[Transaction Date]],"mmm")</f>
        <v>Aug</v>
      </c>
      <c r="L54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64" spans="1:13" x14ac:dyDescent="0.4">
      <c r="A5464" t="s">
        <v>246</v>
      </c>
      <c r="B5464" t="s">
        <v>46</v>
      </c>
      <c r="C5464" t="s">
        <v>47</v>
      </c>
      <c r="D5464">
        <v>2</v>
      </c>
      <c r="E5464">
        <v>4.05</v>
      </c>
      <c r="F5464">
        <v>8.1</v>
      </c>
      <c r="G5464" t="s">
        <v>38</v>
      </c>
      <c r="H5464" t="s">
        <v>17</v>
      </c>
      <c r="I5464" s="1">
        <v>45342</v>
      </c>
      <c r="J5464">
        <f>YEAR(spending_patterns_detailed[[#This Row],[Transaction Date]])</f>
        <v>2024</v>
      </c>
      <c r="K5464" t="str">
        <f>TEXT(spending_patterns_detailed[[#This Row],[Transaction Date]],"mmm")</f>
        <v>Feb</v>
      </c>
      <c r="L54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465" spans="1:13" x14ac:dyDescent="0.4">
      <c r="A5465" t="s">
        <v>140</v>
      </c>
      <c r="B5465" t="s">
        <v>46</v>
      </c>
      <c r="C5465" t="s">
        <v>109</v>
      </c>
      <c r="D5465">
        <v>4</v>
      </c>
      <c r="E5465">
        <v>96.91</v>
      </c>
      <c r="F5465">
        <v>387.62</v>
      </c>
      <c r="G5465" t="s">
        <v>25</v>
      </c>
      <c r="H5465" t="s">
        <v>17</v>
      </c>
      <c r="I5465" s="1">
        <v>45097</v>
      </c>
      <c r="J5465">
        <f>YEAR(spending_patterns_detailed[[#This Row],[Transaction Date]])</f>
        <v>2023</v>
      </c>
      <c r="K5465" t="str">
        <f>TEXT(spending_patterns_detailed[[#This Row],[Transaction Date]],"mmm")</f>
        <v>Jun</v>
      </c>
      <c r="L54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66" spans="1:13" x14ac:dyDescent="0.4">
      <c r="A5466" t="s">
        <v>212</v>
      </c>
      <c r="B5466" t="s">
        <v>46</v>
      </c>
      <c r="C5466" t="s">
        <v>47</v>
      </c>
      <c r="D5466">
        <v>4</v>
      </c>
      <c r="E5466">
        <v>3.45</v>
      </c>
      <c r="F5466">
        <v>13.79</v>
      </c>
      <c r="G5466" t="s">
        <v>38</v>
      </c>
      <c r="H5466" t="s">
        <v>13</v>
      </c>
      <c r="I5466" s="1">
        <v>45374</v>
      </c>
      <c r="J5466">
        <f>YEAR(spending_patterns_detailed[[#This Row],[Transaction Date]])</f>
        <v>2024</v>
      </c>
      <c r="K5466" t="str">
        <f>TEXT(spending_patterns_detailed[[#This Row],[Transaction Date]],"mmm")</f>
        <v>Mar</v>
      </c>
      <c r="L54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67" spans="1:13" x14ac:dyDescent="0.4">
      <c r="A5467" t="s">
        <v>178</v>
      </c>
      <c r="B5467" t="s">
        <v>10</v>
      </c>
      <c r="C5467" t="s">
        <v>181</v>
      </c>
      <c r="D5467">
        <v>3</v>
      </c>
      <c r="E5467">
        <v>9.83</v>
      </c>
      <c r="F5467">
        <v>29.49</v>
      </c>
      <c r="G5467" t="s">
        <v>21</v>
      </c>
      <c r="H5467" t="s">
        <v>17</v>
      </c>
      <c r="I5467" s="1">
        <v>45125</v>
      </c>
      <c r="J5467">
        <f>YEAR(spending_patterns_detailed[[#This Row],[Transaction Date]])</f>
        <v>2023</v>
      </c>
      <c r="K5467" t="str">
        <f>TEXT(spending_patterns_detailed[[#This Row],[Transaction Date]],"mmm")</f>
        <v>Jul</v>
      </c>
      <c r="L54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68" spans="1:13" x14ac:dyDescent="0.4">
      <c r="A5468" t="s">
        <v>60</v>
      </c>
      <c r="B5468" t="s">
        <v>49</v>
      </c>
      <c r="C5468" t="s">
        <v>50</v>
      </c>
      <c r="D5468">
        <v>1</v>
      </c>
      <c r="E5468">
        <v>23.09</v>
      </c>
      <c r="F5468">
        <v>23.09</v>
      </c>
      <c r="G5468" t="s">
        <v>38</v>
      </c>
      <c r="H5468" t="s">
        <v>17</v>
      </c>
      <c r="I5468" s="1">
        <v>45520</v>
      </c>
      <c r="J5468">
        <f>YEAR(spending_patterns_detailed[[#This Row],[Transaction Date]])</f>
        <v>2024</v>
      </c>
      <c r="K5468" t="str">
        <f>TEXT(spending_patterns_detailed[[#This Row],[Transaction Date]],"mmm")</f>
        <v>Aug</v>
      </c>
      <c r="L54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69" spans="1:13" x14ac:dyDescent="0.4">
      <c r="A5469" t="s">
        <v>238</v>
      </c>
      <c r="B5469" t="s">
        <v>23</v>
      </c>
      <c r="C5469" t="s">
        <v>34</v>
      </c>
      <c r="D5469">
        <v>3</v>
      </c>
      <c r="E5469">
        <v>136.93</v>
      </c>
      <c r="F5469">
        <v>410.8</v>
      </c>
      <c r="G5469" t="s">
        <v>12</v>
      </c>
      <c r="H5469" t="s">
        <v>13</v>
      </c>
      <c r="I5469" s="1">
        <v>45577</v>
      </c>
      <c r="J5469">
        <f>YEAR(spending_patterns_detailed[[#This Row],[Transaction Date]])</f>
        <v>2024</v>
      </c>
      <c r="K5469" t="str">
        <f>TEXT(spending_patterns_detailed[[#This Row],[Transaction Date]],"mmm")</f>
        <v>Oct</v>
      </c>
      <c r="L54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70" spans="1:13" x14ac:dyDescent="0.4">
      <c r="A5470" t="s">
        <v>206</v>
      </c>
      <c r="B5470" t="s">
        <v>49</v>
      </c>
      <c r="C5470" t="s">
        <v>163</v>
      </c>
      <c r="D5470">
        <v>3</v>
      </c>
      <c r="E5470">
        <v>9.06</v>
      </c>
      <c r="F5470">
        <v>27.18</v>
      </c>
      <c r="G5470" t="s">
        <v>12</v>
      </c>
      <c r="H5470" t="s">
        <v>17</v>
      </c>
      <c r="I5470" s="1">
        <v>45065</v>
      </c>
      <c r="J5470">
        <f>YEAR(spending_patterns_detailed[[#This Row],[Transaction Date]])</f>
        <v>2023</v>
      </c>
      <c r="K5470" t="str">
        <f>TEXT(spending_patterns_detailed[[#This Row],[Transaction Date]],"mmm")</f>
        <v>May</v>
      </c>
      <c r="L54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71" spans="1:13" x14ac:dyDescent="0.4">
      <c r="A5471" t="s">
        <v>147</v>
      </c>
      <c r="B5471" t="s">
        <v>15</v>
      </c>
      <c r="C5471" t="s">
        <v>135</v>
      </c>
      <c r="D5471">
        <v>3</v>
      </c>
      <c r="E5471">
        <v>11.72</v>
      </c>
      <c r="F5471">
        <v>35.17</v>
      </c>
      <c r="G5471" t="s">
        <v>38</v>
      </c>
      <c r="H5471" t="s">
        <v>17</v>
      </c>
      <c r="I5471" s="1">
        <v>45527</v>
      </c>
      <c r="J5471">
        <f>YEAR(spending_patterns_detailed[[#This Row],[Transaction Date]])</f>
        <v>2024</v>
      </c>
      <c r="K5471" t="str">
        <f>TEXT(spending_patterns_detailed[[#This Row],[Transaction Date]],"mmm")</f>
        <v>Aug</v>
      </c>
      <c r="L54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72" spans="1:13" x14ac:dyDescent="0.4">
      <c r="A5472" t="s">
        <v>231</v>
      </c>
      <c r="B5472" t="s">
        <v>19</v>
      </c>
      <c r="C5472" t="s">
        <v>107</v>
      </c>
      <c r="D5472">
        <v>1</v>
      </c>
      <c r="E5472">
        <v>81.349999999999994</v>
      </c>
      <c r="F5472">
        <v>81.349999999999994</v>
      </c>
      <c r="G5472" t="s">
        <v>21</v>
      </c>
      <c r="H5472" t="s">
        <v>13</v>
      </c>
      <c r="I5472" s="1">
        <v>45428</v>
      </c>
      <c r="J5472">
        <f>YEAR(spending_patterns_detailed[[#This Row],[Transaction Date]])</f>
        <v>2024</v>
      </c>
      <c r="K5472" t="str">
        <f>TEXT(spending_patterns_detailed[[#This Row],[Transaction Date]],"mmm")</f>
        <v>May</v>
      </c>
      <c r="L54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73" spans="1:13" x14ac:dyDescent="0.4">
      <c r="A5473" t="s">
        <v>122</v>
      </c>
      <c r="B5473" t="s">
        <v>100</v>
      </c>
      <c r="C5473" t="s">
        <v>130</v>
      </c>
      <c r="D5473">
        <v>1</v>
      </c>
      <c r="E5473">
        <v>12.55</v>
      </c>
      <c r="F5473">
        <v>12.55</v>
      </c>
      <c r="G5473" t="s">
        <v>25</v>
      </c>
      <c r="H5473" t="s">
        <v>13</v>
      </c>
      <c r="I5473" s="1">
        <v>45664</v>
      </c>
      <c r="J5473">
        <f>YEAR(spending_patterns_detailed[[#This Row],[Transaction Date]])</f>
        <v>2025</v>
      </c>
      <c r="K5473" t="str">
        <f>TEXT(spending_patterns_detailed[[#This Row],[Transaction Date]],"mmm")</f>
        <v>Jan</v>
      </c>
      <c r="L54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74" spans="1:13" x14ac:dyDescent="0.4">
      <c r="A5474" t="s">
        <v>69</v>
      </c>
      <c r="B5474" t="s">
        <v>15</v>
      </c>
      <c r="C5474" t="s">
        <v>135</v>
      </c>
      <c r="D5474">
        <v>5</v>
      </c>
      <c r="E5474">
        <v>6.41</v>
      </c>
      <c r="F5474">
        <v>32.049999999999997</v>
      </c>
      <c r="G5474" t="s">
        <v>12</v>
      </c>
      <c r="H5474" t="s">
        <v>41</v>
      </c>
      <c r="I5474" s="1">
        <v>45454</v>
      </c>
      <c r="J5474">
        <f>YEAR(spending_patterns_detailed[[#This Row],[Transaction Date]])</f>
        <v>2024</v>
      </c>
      <c r="K5474" t="str">
        <f>TEXT(spending_patterns_detailed[[#This Row],[Transaction Date]],"mmm")</f>
        <v>Jun</v>
      </c>
      <c r="L54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75" spans="1:13" x14ac:dyDescent="0.4">
      <c r="A5475" t="s">
        <v>125</v>
      </c>
      <c r="B5475" t="s">
        <v>31</v>
      </c>
      <c r="C5475" t="s">
        <v>32</v>
      </c>
      <c r="D5475">
        <v>1</v>
      </c>
      <c r="E5475">
        <v>737</v>
      </c>
      <c r="F5475">
        <v>737</v>
      </c>
      <c r="G5475" t="s">
        <v>21</v>
      </c>
      <c r="H5475" t="s">
        <v>41</v>
      </c>
      <c r="I5475" s="1">
        <v>45085</v>
      </c>
      <c r="J5475">
        <f>YEAR(spending_patterns_detailed[[#This Row],[Transaction Date]])</f>
        <v>2023</v>
      </c>
      <c r="K5475" t="str">
        <f>TEXT(spending_patterns_detailed[[#This Row],[Transaction Date]],"mmm")</f>
        <v>Jun</v>
      </c>
      <c r="L54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76" spans="1:13" x14ac:dyDescent="0.4">
      <c r="A5476" t="s">
        <v>103</v>
      </c>
      <c r="B5476" t="s">
        <v>100</v>
      </c>
      <c r="C5476" t="s">
        <v>101</v>
      </c>
      <c r="D5476">
        <v>1</v>
      </c>
      <c r="E5476">
        <v>11.74</v>
      </c>
      <c r="F5476">
        <v>11.74</v>
      </c>
      <c r="G5476" t="s">
        <v>21</v>
      </c>
      <c r="H5476" t="s">
        <v>17</v>
      </c>
      <c r="I5476" s="1">
        <v>45662</v>
      </c>
      <c r="J5476">
        <f>YEAR(spending_patterns_detailed[[#This Row],[Transaction Date]])</f>
        <v>2025</v>
      </c>
      <c r="K5476" t="str">
        <f>TEXT(spending_patterns_detailed[[#This Row],[Transaction Date]],"mmm")</f>
        <v>Jan</v>
      </c>
      <c r="L54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77" spans="1:13" x14ac:dyDescent="0.4">
      <c r="A5477" t="s">
        <v>185</v>
      </c>
      <c r="B5477" t="s">
        <v>61</v>
      </c>
      <c r="C5477" t="s">
        <v>78</v>
      </c>
      <c r="D5477">
        <v>1</v>
      </c>
      <c r="E5477">
        <v>290.89</v>
      </c>
      <c r="F5477">
        <v>290.89</v>
      </c>
      <c r="G5477" t="s">
        <v>21</v>
      </c>
      <c r="H5477" t="s">
        <v>41</v>
      </c>
      <c r="I5477" s="1">
        <v>45109</v>
      </c>
      <c r="J5477">
        <f>YEAR(spending_patterns_detailed[[#This Row],[Transaction Date]])</f>
        <v>2023</v>
      </c>
      <c r="K5477" t="str">
        <f>TEXT(spending_patterns_detailed[[#This Row],[Transaction Date]],"mmm")</f>
        <v>Jul</v>
      </c>
      <c r="L54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78" spans="1:13" x14ac:dyDescent="0.4">
      <c r="A5478" t="s">
        <v>251</v>
      </c>
      <c r="B5478" t="s">
        <v>36</v>
      </c>
      <c r="C5478" t="s">
        <v>76</v>
      </c>
      <c r="D5478">
        <v>1</v>
      </c>
      <c r="E5478">
        <v>32.89</v>
      </c>
      <c r="F5478">
        <v>32.89</v>
      </c>
      <c r="G5478" t="s">
        <v>21</v>
      </c>
      <c r="H5478" t="s">
        <v>13</v>
      </c>
      <c r="I5478" s="1">
        <v>44976</v>
      </c>
      <c r="J5478">
        <f>YEAR(spending_patterns_detailed[[#This Row],[Transaction Date]])</f>
        <v>2023</v>
      </c>
      <c r="K5478" t="str">
        <f>TEXT(spending_patterns_detailed[[#This Row],[Transaction Date]],"mmm")</f>
        <v>Feb</v>
      </c>
      <c r="L54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79" spans="1:13" x14ac:dyDescent="0.4">
      <c r="A5479" t="s">
        <v>238</v>
      </c>
      <c r="B5479" t="s">
        <v>36</v>
      </c>
      <c r="C5479" t="s">
        <v>76</v>
      </c>
      <c r="D5479">
        <v>1</v>
      </c>
      <c r="E5479">
        <v>31.72</v>
      </c>
      <c r="F5479">
        <v>31.72</v>
      </c>
      <c r="G5479" t="s">
        <v>12</v>
      </c>
      <c r="H5479" t="s">
        <v>13</v>
      </c>
      <c r="I5479" s="1">
        <v>45428</v>
      </c>
      <c r="J5479">
        <f>YEAR(spending_patterns_detailed[[#This Row],[Transaction Date]])</f>
        <v>2024</v>
      </c>
      <c r="K5479" t="str">
        <f>TEXT(spending_patterns_detailed[[#This Row],[Transaction Date]],"mmm")</f>
        <v>May</v>
      </c>
      <c r="L54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80" spans="1:13" x14ac:dyDescent="0.4">
      <c r="A5480" t="s">
        <v>99</v>
      </c>
      <c r="B5480" t="s">
        <v>15</v>
      </c>
      <c r="C5480" t="s">
        <v>135</v>
      </c>
      <c r="D5480">
        <v>4</v>
      </c>
      <c r="E5480">
        <v>5.72</v>
      </c>
      <c r="F5480">
        <v>22.9</v>
      </c>
      <c r="G5480" t="s">
        <v>21</v>
      </c>
      <c r="H5480" t="s">
        <v>41</v>
      </c>
      <c r="I5480" s="1">
        <v>45316</v>
      </c>
      <c r="J5480">
        <f>YEAR(spending_patterns_detailed[[#This Row],[Transaction Date]])</f>
        <v>2024</v>
      </c>
      <c r="K5480" t="str">
        <f>TEXT(spending_patterns_detailed[[#This Row],[Transaction Date]],"mmm")</f>
        <v>Jan</v>
      </c>
      <c r="L54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81" spans="1:13" x14ac:dyDescent="0.4">
      <c r="A5481" t="s">
        <v>158</v>
      </c>
      <c r="B5481" t="s">
        <v>31</v>
      </c>
      <c r="C5481" t="s">
        <v>94</v>
      </c>
      <c r="D5481">
        <v>1</v>
      </c>
      <c r="E5481">
        <v>53.65</v>
      </c>
      <c r="F5481">
        <v>53.65</v>
      </c>
      <c r="G5481" t="s">
        <v>21</v>
      </c>
      <c r="H5481" t="s">
        <v>13</v>
      </c>
      <c r="I5481" s="1">
        <v>45530</v>
      </c>
      <c r="J5481">
        <f>YEAR(spending_patterns_detailed[[#This Row],[Transaction Date]])</f>
        <v>2024</v>
      </c>
      <c r="K5481" t="str">
        <f>TEXT(spending_patterns_detailed[[#This Row],[Transaction Date]],"mmm")</f>
        <v>Aug</v>
      </c>
      <c r="L54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82" spans="1:13" x14ac:dyDescent="0.4">
      <c r="A5482" t="s">
        <v>105</v>
      </c>
      <c r="B5482" t="s">
        <v>19</v>
      </c>
      <c r="C5482" t="s">
        <v>20</v>
      </c>
      <c r="D5482">
        <v>1</v>
      </c>
      <c r="E5482">
        <v>98.04</v>
      </c>
      <c r="F5482">
        <v>98.04</v>
      </c>
      <c r="G5482" t="s">
        <v>25</v>
      </c>
      <c r="H5482" t="s">
        <v>17</v>
      </c>
      <c r="I5482" s="1">
        <v>45225</v>
      </c>
      <c r="J5482">
        <f>YEAR(spending_patterns_detailed[[#This Row],[Transaction Date]])</f>
        <v>2023</v>
      </c>
      <c r="K5482" t="str">
        <f>TEXT(spending_patterns_detailed[[#This Row],[Transaction Date]],"mmm")</f>
        <v>Oct</v>
      </c>
      <c r="L54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83" spans="1:13" x14ac:dyDescent="0.4">
      <c r="A5483" t="s">
        <v>266</v>
      </c>
      <c r="B5483" t="s">
        <v>61</v>
      </c>
      <c r="C5483" t="s">
        <v>78</v>
      </c>
      <c r="D5483">
        <v>1</v>
      </c>
      <c r="E5483">
        <v>279.31</v>
      </c>
      <c r="F5483">
        <v>279.31</v>
      </c>
      <c r="G5483" t="s">
        <v>38</v>
      </c>
      <c r="H5483" t="s">
        <v>13</v>
      </c>
      <c r="I5483" s="1">
        <v>45385</v>
      </c>
      <c r="J5483">
        <f>YEAR(spending_patterns_detailed[[#This Row],[Transaction Date]])</f>
        <v>2024</v>
      </c>
      <c r="K5483" t="str">
        <f>TEXT(spending_patterns_detailed[[#This Row],[Transaction Date]],"mmm")</f>
        <v>Apr</v>
      </c>
      <c r="L54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84" spans="1:13" x14ac:dyDescent="0.4">
      <c r="A5484" t="s">
        <v>116</v>
      </c>
      <c r="B5484" t="s">
        <v>56</v>
      </c>
      <c r="C5484" t="s">
        <v>66</v>
      </c>
      <c r="D5484">
        <v>2</v>
      </c>
      <c r="E5484">
        <v>57.28</v>
      </c>
      <c r="F5484">
        <v>114.56</v>
      </c>
      <c r="G5484" t="s">
        <v>12</v>
      </c>
      <c r="H5484" t="s">
        <v>13</v>
      </c>
      <c r="I5484" s="1">
        <v>45273</v>
      </c>
      <c r="J5484">
        <f>YEAR(spending_patterns_detailed[[#This Row],[Transaction Date]])</f>
        <v>2023</v>
      </c>
      <c r="K5484" t="str">
        <f>TEXT(spending_patterns_detailed[[#This Row],[Transaction Date]],"mmm")</f>
        <v>Dec</v>
      </c>
      <c r="L54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85" spans="1:13" x14ac:dyDescent="0.4">
      <c r="A5485" t="s">
        <v>60</v>
      </c>
      <c r="B5485" t="s">
        <v>61</v>
      </c>
      <c r="C5485" t="s">
        <v>62</v>
      </c>
      <c r="D5485">
        <v>1</v>
      </c>
      <c r="E5485">
        <v>76.83</v>
      </c>
      <c r="F5485">
        <v>76.83</v>
      </c>
      <c r="G5485" t="s">
        <v>12</v>
      </c>
      <c r="H5485" t="s">
        <v>13</v>
      </c>
      <c r="I5485" s="1">
        <v>45526</v>
      </c>
      <c r="J5485">
        <f>YEAR(spending_patterns_detailed[[#This Row],[Transaction Date]])</f>
        <v>2024</v>
      </c>
      <c r="K5485" t="str">
        <f>TEXT(spending_patterns_detailed[[#This Row],[Transaction Date]],"mmm")</f>
        <v>Aug</v>
      </c>
      <c r="L54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86" spans="1:13" x14ac:dyDescent="0.4">
      <c r="A5486" t="s">
        <v>33</v>
      </c>
      <c r="B5486" t="s">
        <v>23</v>
      </c>
      <c r="C5486" t="s">
        <v>34</v>
      </c>
      <c r="D5486">
        <v>3</v>
      </c>
      <c r="E5486">
        <v>127.7</v>
      </c>
      <c r="F5486">
        <v>383.1</v>
      </c>
      <c r="G5486" t="s">
        <v>12</v>
      </c>
      <c r="H5486" t="s">
        <v>17</v>
      </c>
      <c r="I5486" s="1">
        <v>45398</v>
      </c>
      <c r="J5486">
        <f>YEAR(spending_patterns_detailed[[#This Row],[Transaction Date]])</f>
        <v>2024</v>
      </c>
      <c r="K5486" t="str">
        <f>TEXT(spending_patterns_detailed[[#This Row],[Transaction Date]],"mmm")</f>
        <v>Apr</v>
      </c>
      <c r="L54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87" spans="1:13" x14ac:dyDescent="0.4">
      <c r="A5487" t="s">
        <v>35</v>
      </c>
      <c r="B5487" t="s">
        <v>23</v>
      </c>
      <c r="C5487" t="s">
        <v>24</v>
      </c>
      <c r="D5487">
        <v>3</v>
      </c>
      <c r="E5487">
        <v>27.12</v>
      </c>
      <c r="F5487">
        <v>81.37</v>
      </c>
      <c r="G5487" t="s">
        <v>38</v>
      </c>
      <c r="H5487" t="s">
        <v>41</v>
      </c>
      <c r="I5487" s="1">
        <v>45587</v>
      </c>
      <c r="J5487">
        <f>YEAR(spending_patterns_detailed[[#This Row],[Transaction Date]])</f>
        <v>2024</v>
      </c>
      <c r="K5487" t="str">
        <f>TEXT(spending_patterns_detailed[[#This Row],[Transaction Date]],"mmm")</f>
        <v>Oct</v>
      </c>
      <c r="L54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88" spans="1:13" x14ac:dyDescent="0.4">
      <c r="A5488" t="s">
        <v>154</v>
      </c>
      <c r="B5488" t="s">
        <v>46</v>
      </c>
      <c r="C5488" t="s">
        <v>104</v>
      </c>
      <c r="D5488">
        <v>5</v>
      </c>
      <c r="E5488">
        <v>13.78</v>
      </c>
      <c r="F5488">
        <v>68.88</v>
      </c>
      <c r="G5488" t="s">
        <v>38</v>
      </c>
      <c r="H5488" t="s">
        <v>17</v>
      </c>
      <c r="I5488" s="1">
        <v>45047</v>
      </c>
      <c r="J5488">
        <f>YEAR(spending_patterns_detailed[[#This Row],[Transaction Date]])</f>
        <v>2023</v>
      </c>
      <c r="K5488" t="str">
        <f>TEXT(spending_patterns_detailed[[#This Row],[Transaction Date]],"mmm")</f>
        <v>May</v>
      </c>
      <c r="L54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89" spans="1:13" x14ac:dyDescent="0.4">
      <c r="A5489" t="s">
        <v>245</v>
      </c>
      <c r="B5489" t="s">
        <v>27</v>
      </c>
      <c r="C5489" t="s">
        <v>153</v>
      </c>
      <c r="D5489">
        <v>5</v>
      </c>
      <c r="E5489">
        <v>64.790000000000006</v>
      </c>
      <c r="F5489">
        <v>323.94</v>
      </c>
      <c r="G5489" t="s">
        <v>25</v>
      </c>
      <c r="H5489" t="s">
        <v>41</v>
      </c>
      <c r="I5489" s="1">
        <v>45162</v>
      </c>
      <c r="J5489">
        <f>YEAR(spending_patterns_detailed[[#This Row],[Transaction Date]])</f>
        <v>2023</v>
      </c>
      <c r="K5489" t="str">
        <f>TEXT(spending_patterns_detailed[[#This Row],[Transaction Date]],"mmm")</f>
        <v>Aug</v>
      </c>
      <c r="L54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90" spans="1:13" x14ac:dyDescent="0.4">
      <c r="A5490" t="s">
        <v>199</v>
      </c>
      <c r="B5490" t="s">
        <v>70</v>
      </c>
      <c r="C5490" t="s">
        <v>110</v>
      </c>
      <c r="D5490">
        <v>5</v>
      </c>
      <c r="E5490">
        <v>6.94</v>
      </c>
      <c r="F5490">
        <v>34.71</v>
      </c>
      <c r="G5490" t="s">
        <v>25</v>
      </c>
      <c r="H5490" t="s">
        <v>41</v>
      </c>
      <c r="I5490" s="1">
        <v>45185</v>
      </c>
      <c r="J5490">
        <f>YEAR(spending_patterns_detailed[[#This Row],[Transaction Date]])</f>
        <v>2023</v>
      </c>
      <c r="K5490" t="str">
        <f>TEXT(spending_patterns_detailed[[#This Row],[Transaction Date]],"mmm")</f>
        <v>Sep</v>
      </c>
      <c r="L54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91" spans="1:13" x14ac:dyDescent="0.4">
      <c r="A5491" t="s">
        <v>212</v>
      </c>
      <c r="B5491" t="s">
        <v>10</v>
      </c>
      <c r="C5491" t="s">
        <v>144</v>
      </c>
      <c r="D5491">
        <v>4</v>
      </c>
      <c r="E5491">
        <v>12.18</v>
      </c>
      <c r="F5491">
        <v>48.74</v>
      </c>
      <c r="G5491" t="s">
        <v>25</v>
      </c>
      <c r="H5491" t="s">
        <v>13</v>
      </c>
      <c r="I5491" s="1">
        <v>45410</v>
      </c>
      <c r="J5491">
        <f>YEAR(spending_patterns_detailed[[#This Row],[Transaction Date]])</f>
        <v>2024</v>
      </c>
      <c r="K5491" t="str">
        <f>TEXT(spending_patterns_detailed[[#This Row],[Transaction Date]],"mmm")</f>
        <v>Apr</v>
      </c>
      <c r="L54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92" spans="1:13" x14ac:dyDescent="0.4">
      <c r="A5492" t="s">
        <v>187</v>
      </c>
      <c r="B5492" t="s">
        <v>36</v>
      </c>
      <c r="C5492" t="s">
        <v>160</v>
      </c>
      <c r="D5492">
        <v>1</v>
      </c>
      <c r="E5492">
        <v>388.62</v>
      </c>
      <c r="F5492">
        <v>388.62</v>
      </c>
      <c r="G5492" t="s">
        <v>12</v>
      </c>
      <c r="H5492" t="s">
        <v>13</v>
      </c>
      <c r="I5492" s="1">
        <v>45462</v>
      </c>
      <c r="J5492">
        <f>YEAR(spending_patterns_detailed[[#This Row],[Transaction Date]])</f>
        <v>2024</v>
      </c>
      <c r="K5492" t="str">
        <f>TEXT(spending_patterns_detailed[[#This Row],[Transaction Date]],"mmm")</f>
        <v>Jun</v>
      </c>
      <c r="L54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93" spans="1:13" x14ac:dyDescent="0.4">
      <c r="A5493" t="s">
        <v>255</v>
      </c>
      <c r="B5493" t="s">
        <v>46</v>
      </c>
      <c r="C5493" t="s">
        <v>109</v>
      </c>
      <c r="D5493">
        <v>1</v>
      </c>
      <c r="E5493">
        <v>325.57</v>
      </c>
      <c r="F5493">
        <v>325.57</v>
      </c>
      <c r="G5493" t="s">
        <v>25</v>
      </c>
      <c r="H5493" t="s">
        <v>17</v>
      </c>
      <c r="I5493" s="1">
        <v>45593</v>
      </c>
      <c r="J5493">
        <f>YEAR(spending_patterns_detailed[[#This Row],[Transaction Date]])</f>
        <v>2024</v>
      </c>
      <c r="K5493" t="str">
        <f>TEXT(spending_patterns_detailed[[#This Row],[Transaction Date]],"mmm")</f>
        <v>Oct</v>
      </c>
      <c r="L54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94" spans="1:13" x14ac:dyDescent="0.4">
      <c r="A5494" t="s">
        <v>98</v>
      </c>
      <c r="B5494" t="s">
        <v>15</v>
      </c>
      <c r="C5494" t="s">
        <v>16</v>
      </c>
      <c r="D5494">
        <v>3</v>
      </c>
      <c r="E5494">
        <v>54.15</v>
      </c>
      <c r="F5494">
        <v>162.44999999999999</v>
      </c>
      <c r="G5494" t="s">
        <v>21</v>
      </c>
      <c r="H5494" t="s">
        <v>41</v>
      </c>
      <c r="I5494" s="1">
        <v>45603</v>
      </c>
      <c r="J5494">
        <f>YEAR(spending_patterns_detailed[[#This Row],[Transaction Date]])</f>
        <v>2024</v>
      </c>
      <c r="K5494" t="str">
        <f>TEXT(spending_patterns_detailed[[#This Row],[Transaction Date]],"mmm")</f>
        <v>Nov</v>
      </c>
      <c r="L54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95" spans="1:13" x14ac:dyDescent="0.4">
      <c r="A5495" t="s">
        <v>211</v>
      </c>
      <c r="B5495" t="s">
        <v>61</v>
      </c>
      <c r="C5495" t="s">
        <v>78</v>
      </c>
      <c r="D5495">
        <v>1</v>
      </c>
      <c r="E5495">
        <v>678.36</v>
      </c>
      <c r="F5495">
        <v>678.36</v>
      </c>
      <c r="G5495" t="s">
        <v>21</v>
      </c>
      <c r="H5495" t="s">
        <v>41</v>
      </c>
      <c r="I5495" s="1">
        <v>45349</v>
      </c>
      <c r="J5495">
        <f>YEAR(spending_patterns_detailed[[#This Row],[Transaction Date]])</f>
        <v>2024</v>
      </c>
      <c r="K5495" t="str">
        <f>TEXT(spending_patterns_detailed[[#This Row],[Transaction Date]],"mmm")</f>
        <v>Feb</v>
      </c>
      <c r="L54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96" spans="1:13" x14ac:dyDescent="0.4">
      <c r="A5496" t="s">
        <v>137</v>
      </c>
      <c r="B5496" t="s">
        <v>61</v>
      </c>
      <c r="C5496" t="s">
        <v>62</v>
      </c>
      <c r="D5496">
        <v>1</v>
      </c>
      <c r="E5496">
        <v>388.19</v>
      </c>
      <c r="F5496">
        <v>388.19</v>
      </c>
      <c r="G5496" t="s">
        <v>21</v>
      </c>
      <c r="H5496" t="s">
        <v>41</v>
      </c>
      <c r="I5496" s="1">
        <v>45263</v>
      </c>
      <c r="J5496">
        <f>YEAR(spending_patterns_detailed[[#This Row],[Transaction Date]])</f>
        <v>2023</v>
      </c>
      <c r="K5496" t="str">
        <f>TEXT(spending_patterns_detailed[[#This Row],[Transaction Date]],"mmm")</f>
        <v>Dec</v>
      </c>
      <c r="L54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4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497" spans="1:13" x14ac:dyDescent="0.4">
      <c r="A5497" t="s">
        <v>141</v>
      </c>
      <c r="B5497" t="s">
        <v>15</v>
      </c>
      <c r="C5497" t="s">
        <v>135</v>
      </c>
      <c r="D5497">
        <v>4</v>
      </c>
      <c r="E5497">
        <v>15.25</v>
      </c>
      <c r="F5497">
        <v>61</v>
      </c>
      <c r="G5497" t="s">
        <v>25</v>
      </c>
      <c r="H5497" t="s">
        <v>41</v>
      </c>
      <c r="I5497" s="1">
        <v>45452</v>
      </c>
      <c r="J5497">
        <f>YEAR(spending_patterns_detailed[[#This Row],[Transaction Date]])</f>
        <v>2024</v>
      </c>
      <c r="K5497" t="str">
        <f>TEXT(spending_patterns_detailed[[#This Row],[Transaction Date]],"mmm")</f>
        <v>Jun</v>
      </c>
      <c r="L54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98" spans="1:13" x14ac:dyDescent="0.4">
      <c r="A5498" t="s">
        <v>147</v>
      </c>
      <c r="B5498" t="s">
        <v>36</v>
      </c>
      <c r="C5498" t="s">
        <v>76</v>
      </c>
      <c r="D5498">
        <v>1</v>
      </c>
      <c r="E5498">
        <v>15.79</v>
      </c>
      <c r="F5498">
        <v>15.79</v>
      </c>
      <c r="G5498" t="s">
        <v>25</v>
      </c>
      <c r="H5498" t="s">
        <v>41</v>
      </c>
      <c r="I5498" s="1">
        <v>45255</v>
      </c>
      <c r="J5498">
        <f>YEAR(spending_patterns_detailed[[#This Row],[Transaction Date]])</f>
        <v>2023</v>
      </c>
      <c r="K5498" t="str">
        <f>TEXT(spending_patterns_detailed[[#This Row],[Transaction Date]],"mmm")</f>
        <v>Nov</v>
      </c>
      <c r="L54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4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499" spans="1:13" x14ac:dyDescent="0.4">
      <c r="A5499" t="s">
        <v>91</v>
      </c>
      <c r="B5499" t="s">
        <v>31</v>
      </c>
      <c r="C5499" t="s">
        <v>80</v>
      </c>
      <c r="D5499">
        <v>1</v>
      </c>
      <c r="E5499">
        <v>3.55</v>
      </c>
      <c r="F5499">
        <v>3.55</v>
      </c>
      <c r="G5499" t="s">
        <v>38</v>
      </c>
      <c r="H5499" t="s">
        <v>17</v>
      </c>
      <c r="I5499" s="1">
        <v>44975</v>
      </c>
      <c r="J5499">
        <f>YEAR(spending_patterns_detailed[[#This Row],[Transaction Date]])</f>
        <v>2023</v>
      </c>
      <c r="K5499" t="str">
        <f>TEXT(spending_patterns_detailed[[#This Row],[Transaction Date]],"mmm")</f>
        <v>Feb</v>
      </c>
      <c r="L54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4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00" spans="1:13" x14ac:dyDescent="0.4">
      <c r="A5500" t="s">
        <v>45</v>
      </c>
      <c r="B5500" t="s">
        <v>10</v>
      </c>
      <c r="C5500" t="s">
        <v>87</v>
      </c>
      <c r="D5500">
        <v>4</v>
      </c>
      <c r="E5500">
        <v>1.98</v>
      </c>
      <c r="F5500">
        <v>7.92</v>
      </c>
      <c r="G5500" t="s">
        <v>25</v>
      </c>
      <c r="H5500" t="s">
        <v>17</v>
      </c>
      <c r="I5500" s="1">
        <v>45234</v>
      </c>
      <c r="J5500">
        <f>YEAR(spending_patterns_detailed[[#This Row],[Transaction Date]])</f>
        <v>2023</v>
      </c>
      <c r="K5500" t="str">
        <f>TEXT(spending_patterns_detailed[[#This Row],[Transaction Date]],"mmm")</f>
        <v>Nov</v>
      </c>
      <c r="L55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01" spans="1:13" x14ac:dyDescent="0.4">
      <c r="A5501" t="s">
        <v>120</v>
      </c>
      <c r="B5501" t="s">
        <v>15</v>
      </c>
      <c r="C5501" t="s">
        <v>16</v>
      </c>
      <c r="D5501">
        <v>3</v>
      </c>
      <c r="E5501">
        <v>50.85</v>
      </c>
      <c r="F5501">
        <v>152.54</v>
      </c>
      <c r="G5501" t="s">
        <v>21</v>
      </c>
      <c r="H5501" t="s">
        <v>41</v>
      </c>
      <c r="I5501" s="1">
        <v>45473</v>
      </c>
      <c r="J5501">
        <f>YEAR(spending_patterns_detailed[[#This Row],[Transaction Date]])</f>
        <v>2024</v>
      </c>
      <c r="K5501" t="str">
        <f>TEXT(spending_patterns_detailed[[#This Row],[Transaction Date]],"mmm")</f>
        <v>Jun</v>
      </c>
      <c r="L55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02" spans="1:13" x14ac:dyDescent="0.4">
      <c r="A5502" t="s">
        <v>187</v>
      </c>
      <c r="B5502" t="s">
        <v>70</v>
      </c>
      <c r="C5502" t="s">
        <v>110</v>
      </c>
      <c r="D5502">
        <v>1</v>
      </c>
      <c r="E5502">
        <v>7.97</v>
      </c>
      <c r="F5502">
        <v>7.97</v>
      </c>
      <c r="G5502" t="s">
        <v>21</v>
      </c>
      <c r="H5502" t="s">
        <v>17</v>
      </c>
      <c r="I5502" s="1">
        <v>45099</v>
      </c>
      <c r="J5502">
        <f>YEAR(spending_patterns_detailed[[#This Row],[Transaction Date]])</f>
        <v>2023</v>
      </c>
      <c r="K5502" t="str">
        <f>TEXT(spending_patterns_detailed[[#This Row],[Transaction Date]],"mmm")</f>
        <v>Jun</v>
      </c>
      <c r="L55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03" spans="1:13" x14ac:dyDescent="0.4">
      <c r="A5503" t="s">
        <v>117</v>
      </c>
      <c r="B5503" t="s">
        <v>19</v>
      </c>
      <c r="C5503" t="s">
        <v>149</v>
      </c>
      <c r="D5503">
        <v>1</v>
      </c>
      <c r="E5503">
        <v>5585.66</v>
      </c>
      <c r="F5503">
        <v>5585.66</v>
      </c>
      <c r="G5503" t="s">
        <v>21</v>
      </c>
      <c r="H5503" t="s">
        <v>41</v>
      </c>
      <c r="I5503" s="1">
        <v>45008</v>
      </c>
      <c r="J5503">
        <f>YEAR(spending_patterns_detailed[[#This Row],[Transaction Date]])</f>
        <v>2023</v>
      </c>
      <c r="K5503" t="str">
        <f>TEXT(spending_patterns_detailed[[#This Row],[Transaction Date]],"mmm")</f>
        <v>Mar</v>
      </c>
      <c r="L55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5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504" spans="1:13" x14ac:dyDescent="0.4">
      <c r="A5504" t="s">
        <v>169</v>
      </c>
      <c r="B5504" t="s">
        <v>46</v>
      </c>
      <c r="C5504" t="s">
        <v>104</v>
      </c>
      <c r="D5504">
        <v>2</v>
      </c>
      <c r="E5504">
        <v>13.08</v>
      </c>
      <c r="F5504">
        <v>26.16</v>
      </c>
      <c r="G5504" t="s">
        <v>21</v>
      </c>
      <c r="H5504" t="s">
        <v>41</v>
      </c>
      <c r="I5504" s="1">
        <v>45429</v>
      </c>
      <c r="J5504">
        <f>YEAR(spending_patterns_detailed[[#This Row],[Transaction Date]])</f>
        <v>2024</v>
      </c>
      <c r="K5504" t="str">
        <f>TEXT(spending_patterns_detailed[[#This Row],[Transaction Date]],"mmm")</f>
        <v>May</v>
      </c>
      <c r="L55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05" spans="1:13" x14ac:dyDescent="0.4">
      <c r="A5505" t="s">
        <v>216</v>
      </c>
      <c r="B5505" t="s">
        <v>23</v>
      </c>
      <c r="C5505" t="s">
        <v>34</v>
      </c>
      <c r="D5505">
        <v>3</v>
      </c>
      <c r="E5505">
        <v>81.11</v>
      </c>
      <c r="F5505">
        <v>243.34</v>
      </c>
      <c r="G5505" t="s">
        <v>38</v>
      </c>
      <c r="H5505" t="s">
        <v>41</v>
      </c>
      <c r="I5505" s="1">
        <v>45388</v>
      </c>
      <c r="J5505">
        <f>YEAR(spending_patterns_detailed[[#This Row],[Transaction Date]])</f>
        <v>2024</v>
      </c>
      <c r="K5505" t="str">
        <f>TEXT(spending_patterns_detailed[[#This Row],[Transaction Date]],"mmm")</f>
        <v>Apr</v>
      </c>
      <c r="L55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06" spans="1:13" x14ac:dyDescent="0.4">
      <c r="A5506" t="s">
        <v>201</v>
      </c>
      <c r="B5506" t="s">
        <v>70</v>
      </c>
      <c r="C5506" t="s">
        <v>110</v>
      </c>
      <c r="D5506">
        <v>2</v>
      </c>
      <c r="E5506">
        <v>4.09</v>
      </c>
      <c r="F5506">
        <v>8.18</v>
      </c>
      <c r="G5506" t="s">
        <v>38</v>
      </c>
      <c r="H5506" t="s">
        <v>41</v>
      </c>
      <c r="I5506" s="1">
        <v>45068</v>
      </c>
      <c r="J5506">
        <f>YEAR(spending_patterns_detailed[[#This Row],[Transaction Date]])</f>
        <v>2023</v>
      </c>
      <c r="K5506" t="str">
        <f>TEXT(spending_patterns_detailed[[#This Row],[Transaction Date]],"mmm")</f>
        <v>May</v>
      </c>
      <c r="L55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07" spans="1:13" x14ac:dyDescent="0.4">
      <c r="A5507" t="s">
        <v>99</v>
      </c>
      <c r="B5507" t="s">
        <v>23</v>
      </c>
      <c r="C5507" t="s">
        <v>34</v>
      </c>
      <c r="D5507">
        <v>1</v>
      </c>
      <c r="E5507">
        <v>162.34</v>
      </c>
      <c r="F5507">
        <v>162.34</v>
      </c>
      <c r="G5507" t="s">
        <v>25</v>
      </c>
      <c r="H5507" t="s">
        <v>13</v>
      </c>
      <c r="I5507" s="1">
        <v>45270</v>
      </c>
      <c r="J5507">
        <f>YEAR(spending_patterns_detailed[[#This Row],[Transaction Date]])</f>
        <v>2023</v>
      </c>
      <c r="K5507" t="str">
        <f>TEXT(spending_patterns_detailed[[#This Row],[Transaction Date]],"mmm")</f>
        <v>Dec</v>
      </c>
      <c r="L55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08" spans="1:13" x14ac:dyDescent="0.4">
      <c r="A5508" t="s">
        <v>275</v>
      </c>
      <c r="B5508" t="s">
        <v>31</v>
      </c>
      <c r="C5508" t="s">
        <v>32</v>
      </c>
      <c r="D5508">
        <v>1</v>
      </c>
      <c r="E5508">
        <v>511.64</v>
      </c>
      <c r="F5508">
        <v>511.64</v>
      </c>
      <c r="G5508" t="s">
        <v>25</v>
      </c>
      <c r="H5508" t="s">
        <v>13</v>
      </c>
      <c r="I5508" s="1">
        <v>45548</v>
      </c>
      <c r="J5508">
        <f>YEAR(spending_patterns_detailed[[#This Row],[Transaction Date]])</f>
        <v>2024</v>
      </c>
      <c r="K5508" t="str">
        <f>TEXT(spending_patterns_detailed[[#This Row],[Transaction Date]],"mmm")</f>
        <v>Sep</v>
      </c>
      <c r="L55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09" spans="1:13" x14ac:dyDescent="0.4">
      <c r="A5509" t="s">
        <v>263</v>
      </c>
      <c r="B5509" t="s">
        <v>46</v>
      </c>
      <c r="C5509" t="s">
        <v>109</v>
      </c>
      <c r="D5509">
        <v>2</v>
      </c>
      <c r="E5509">
        <v>379.44</v>
      </c>
      <c r="F5509">
        <v>758.88</v>
      </c>
      <c r="G5509" t="s">
        <v>38</v>
      </c>
      <c r="H5509" t="s">
        <v>41</v>
      </c>
      <c r="I5509" s="1">
        <v>45092</v>
      </c>
      <c r="J5509">
        <f>YEAR(spending_patterns_detailed[[#This Row],[Transaction Date]])</f>
        <v>2023</v>
      </c>
      <c r="K5509" t="str">
        <f>TEXT(spending_patterns_detailed[[#This Row],[Transaction Date]],"mmm")</f>
        <v>Jun</v>
      </c>
      <c r="L55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10" spans="1:13" x14ac:dyDescent="0.4">
      <c r="A5510" t="s">
        <v>188</v>
      </c>
      <c r="B5510" t="s">
        <v>10</v>
      </c>
      <c r="C5510" t="s">
        <v>64</v>
      </c>
      <c r="D5510">
        <v>1</v>
      </c>
      <c r="E5510">
        <v>3.91</v>
      </c>
      <c r="F5510">
        <v>3.91</v>
      </c>
      <c r="G5510" t="s">
        <v>12</v>
      </c>
      <c r="H5510" t="s">
        <v>17</v>
      </c>
      <c r="I5510" s="1">
        <v>45363</v>
      </c>
      <c r="J5510">
        <f>YEAR(spending_patterns_detailed[[#This Row],[Transaction Date]])</f>
        <v>2024</v>
      </c>
      <c r="K5510" t="str">
        <f>TEXT(spending_patterns_detailed[[#This Row],[Transaction Date]],"mmm")</f>
        <v>Mar</v>
      </c>
      <c r="L55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11" spans="1:13" x14ac:dyDescent="0.4">
      <c r="A5511" t="s">
        <v>44</v>
      </c>
      <c r="B5511" t="s">
        <v>27</v>
      </c>
      <c r="C5511" t="s">
        <v>153</v>
      </c>
      <c r="D5511">
        <v>3</v>
      </c>
      <c r="E5511">
        <v>22.51</v>
      </c>
      <c r="F5511">
        <v>67.540000000000006</v>
      </c>
      <c r="G5511" t="s">
        <v>12</v>
      </c>
      <c r="H5511" t="s">
        <v>41</v>
      </c>
      <c r="I5511" s="1">
        <v>45209</v>
      </c>
      <c r="J5511">
        <f>YEAR(spending_patterns_detailed[[#This Row],[Transaction Date]])</f>
        <v>2023</v>
      </c>
      <c r="K5511" t="str">
        <f>TEXT(spending_patterns_detailed[[#This Row],[Transaction Date]],"mmm")</f>
        <v>Oct</v>
      </c>
      <c r="L55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12" spans="1:13" x14ac:dyDescent="0.4">
      <c r="A5512" t="s">
        <v>212</v>
      </c>
      <c r="B5512" t="s">
        <v>19</v>
      </c>
      <c r="C5512" t="s">
        <v>149</v>
      </c>
      <c r="D5512">
        <v>1</v>
      </c>
      <c r="E5512">
        <v>5011.8</v>
      </c>
      <c r="F5512">
        <v>5011.8</v>
      </c>
      <c r="G5512" t="s">
        <v>12</v>
      </c>
      <c r="H5512" t="s">
        <v>41</v>
      </c>
      <c r="I5512" s="1">
        <v>45563</v>
      </c>
      <c r="J5512">
        <f>YEAR(spending_patterns_detailed[[#This Row],[Transaction Date]])</f>
        <v>2024</v>
      </c>
      <c r="K5512" t="str">
        <f>TEXT(spending_patterns_detailed[[#This Row],[Transaction Date]],"mmm")</f>
        <v>Sep</v>
      </c>
      <c r="L55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5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513" spans="1:13" x14ac:dyDescent="0.4">
      <c r="A5513" t="s">
        <v>269</v>
      </c>
      <c r="B5513" t="s">
        <v>15</v>
      </c>
      <c r="C5513" t="s">
        <v>16</v>
      </c>
      <c r="D5513">
        <v>5</v>
      </c>
      <c r="E5513">
        <v>88.49</v>
      </c>
      <c r="F5513">
        <v>442.46</v>
      </c>
      <c r="G5513" t="s">
        <v>38</v>
      </c>
      <c r="H5513" t="s">
        <v>13</v>
      </c>
      <c r="I5513" s="1">
        <v>45572</v>
      </c>
      <c r="J5513">
        <f>YEAR(spending_patterns_detailed[[#This Row],[Transaction Date]])</f>
        <v>2024</v>
      </c>
      <c r="K5513" t="str">
        <f>TEXT(spending_patterns_detailed[[#This Row],[Transaction Date]],"mmm")</f>
        <v>Oct</v>
      </c>
      <c r="L55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14" spans="1:13" x14ac:dyDescent="0.4">
      <c r="A5514" t="s">
        <v>218</v>
      </c>
      <c r="B5514" t="s">
        <v>36</v>
      </c>
      <c r="C5514" t="s">
        <v>76</v>
      </c>
      <c r="D5514">
        <v>1</v>
      </c>
      <c r="E5514">
        <v>41.89</v>
      </c>
      <c r="F5514">
        <v>41.89</v>
      </c>
      <c r="G5514" t="s">
        <v>38</v>
      </c>
      <c r="H5514" t="s">
        <v>41</v>
      </c>
      <c r="I5514" s="1">
        <v>45083</v>
      </c>
      <c r="J5514">
        <f>YEAR(spending_patterns_detailed[[#This Row],[Transaction Date]])</f>
        <v>2023</v>
      </c>
      <c r="K5514" t="str">
        <f>TEXT(spending_patterns_detailed[[#This Row],[Transaction Date]],"mmm")</f>
        <v>Jun</v>
      </c>
      <c r="L55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15" spans="1:13" x14ac:dyDescent="0.4">
      <c r="A5515" t="s">
        <v>272</v>
      </c>
      <c r="B5515" t="s">
        <v>70</v>
      </c>
      <c r="C5515" t="s">
        <v>73</v>
      </c>
      <c r="D5515">
        <v>1</v>
      </c>
      <c r="E5515">
        <v>10.83</v>
      </c>
      <c r="F5515">
        <v>10.83</v>
      </c>
      <c r="G5515" t="s">
        <v>21</v>
      </c>
      <c r="H5515" t="s">
        <v>17</v>
      </c>
      <c r="I5515" s="1">
        <v>45260</v>
      </c>
      <c r="J5515">
        <f>YEAR(spending_patterns_detailed[[#This Row],[Transaction Date]])</f>
        <v>2023</v>
      </c>
      <c r="K5515" t="str">
        <f>TEXT(spending_patterns_detailed[[#This Row],[Transaction Date]],"mmm")</f>
        <v>Nov</v>
      </c>
      <c r="L55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16" spans="1:13" x14ac:dyDescent="0.4">
      <c r="A5516" t="s">
        <v>245</v>
      </c>
      <c r="B5516" t="s">
        <v>49</v>
      </c>
      <c r="C5516" t="s">
        <v>50</v>
      </c>
      <c r="D5516">
        <v>4</v>
      </c>
      <c r="E5516">
        <v>56.04</v>
      </c>
      <c r="F5516">
        <v>224.15</v>
      </c>
      <c r="G5516" t="s">
        <v>12</v>
      </c>
      <c r="H5516" t="s">
        <v>13</v>
      </c>
      <c r="I5516" s="1">
        <v>45628</v>
      </c>
      <c r="J5516">
        <f>YEAR(spending_patterns_detailed[[#This Row],[Transaction Date]])</f>
        <v>2024</v>
      </c>
      <c r="K5516" t="str">
        <f>TEXT(spending_patterns_detailed[[#This Row],[Transaction Date]],"mmm")</f>
        <v>Dec</v>
      </c>
      <c r="L55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17" spans="1:13" x14ac:dyDescent="0.4">
      <c r="A5517" t="s">
        <v>221</v>
      </c>
      <c r="B5517" t="s">
        <v>31</v>
      </c>
      <c r="C5517" t="s">
        <v>32</v>
      </c>
      <c r="D5517">
        <v>1</v>
      </c>
      <c r="E5517">
        <v>532.75</v>
      </c>
      <c r="F5517">
        <v>532.75</v>
      </c>
      <c r="G5517" t="s">
        <v>25</v>
      </c>
      <c r="H5517" t="s">
        <v>17</v>
      </c>
      <c r="I5517" s="1">
        <v>45119</v>
      </c>
      <c r="J5517">
        <f>YEAR(spending_patterns_detailed[[#This Row],[Transaction Date]])</f>
        <v>2023</v>
      </c>
      <c r="K5517" t="str">
        <f>TEXT(spending_patterns_detailed[[#This Row],[Transaction Date]],"mmm")</f>
        <v>Jul</v>
      </c>
      <c r="L55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18" spans="1:13" x14ac:dyDescent="0.4">
      <c r="A5518" t="s">
        <v>99</v>
      </c>
      <c r="B5518" t="s">
        <v>31</v>
      </c>
      <c r="C5518" t="s">
        <v>80</v>
      </c>
      <c r="D5518">
        <v>1</v>
      </c>
      <c r="E5518">
        <v>7.34</v>
      </c>
      <c r="F5518">
        <v>7.34</v>
      </c>
      <c r="G5518" t="s">
        <v>12</v>
      </c>
      <c r="H5518" t="s">
        <v>41</v>
      </c>
      <c r="I5518" s="1">
        <v>45387</v>
      </c>
      <c r="J5518">
        <f>YEAR(spending_patterns_detailed[[#This Row],[Transaction Date]])</f>
        <v>2024</v>
      </c>
      <c r="K5518" t="str">
        <f>TEXT(spending_patterns_detailed[[#This Row],[Transaction Date]],"mmm")</f>
        <v>Apr</v>
      </c>
      <c r="L55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19" spans="1:13" x14ac:dyDescent="0.4">
      <c r="A5519" t="s">
        <v>205</v>
      </c>
      <c r="B5519" t="s">
        <v>23</v>
      </c>
      <c r="C5519" t="s">
        <v>34</v>
      </c>
      <c r="D5519">
        <v>5</v>
      </c>
      <c r="E5519">
        <v>188.43</v>
      </c>
      <c r="F5519">
        <v>942.15</v>
      </c>
      <c r="G5519" t="s">
        <v>21</v>
      </c>
      <c r="H5519" t="s">
        <v>17</v>
      </c>
      <c r="I5519" s="1">
        <v>45051</v>
      </c>
      <c r="J5519">
        <f>YEAR(spending_patterns_detailed[[#This Row],[Transaction Date]])</f>
        <v>2023</v>
      </c>
      <c r="K5519" t="str">
        <f>TEXT(spending_patterns_detailed[[#This Row],[Transaction Date]],"mmm")</f>
        <v>May</v>
      </c>
      <c r="L55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20" spans="1:13" x14ac:dyDescent="0.4">
      <c r="A5520" t="s">
        <v>168</v>
      </c>
      <c r="B5520" t="s">
        <v>61</v>
      </c>
      <c r="C5520" t="s">
        <v>82</v>
      </c>
      <c r="D5520">
        <v>1</v>
      </c>
      <c r="E5520">
        <v>589.29999999999995</v>
      </c>
      <c r="F5520">
        <v>589.29999999999995</v>
      </c>
      <c r="G5520" t="s">
        <v>12</v>
      </c>
      <c r="H5520" t="s">
        <v>17</v>
      </c>
      <c r="I5520" s="1">
        <v>45323</v>
      </c>
      <c r="J5520">
        <f>YEAR(spending_patterns_detailed[[#This Row],[Transaction Date]])</f>
        <v>2024</v>
      </c>
      <c r="K5520" t="str">
        <f>TEXT(spending_patterns_detailed[[#This Row],[Transaction Date]],"mmm")</f>
        <v>Feb</v>
      </c>
      <c r="L55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21" spans="1:13" x14ac:dyDescent="0.4">
      <c r="A5521" t="s">
        <v>138</v>
      </c>
      <c r="B5521" t="s">
        <v>27</v>
      </c>
      <c r="C5521" t="s">
        <v>40</v>
      </c>
      <c r="D5521">
        <v>5</v>
      </c>
      <c r="E5521">
        <v>72.290000000000006</v>
      </c>
      <c r="F5521">
        <v>361.47</v>
      </c>
      <c r="G5521" t="s">
        <v>21</v>
      </c>
      <c r="H5521" t="s">
        <v>17</v>
      </c>
      <c r="I5521" s="1">
        <v>45198</v>
      </c>
      <c r="J5521">
        <f>YEAR(spending_patterns_detailed[[#This Row],[Transaction Date]])</f>
        <v>2023</v>
      </c>
      <c r="K5521" t="str">
        <f>TEXT(spending_patterns_detailed[[#This Row],[Transaction Date]],"mmm")</f>
        <v>Sep</v>
      </c>
      <c r="L55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22" spans="1:13" x14ac:dyDescent="0.4">
      <c r="A5522" t="s">
        <v>48</v>
      </c>
      <c r="B5522" t="s">
        <v>31</v>
      </c>
      <c r="C5522" t="s">
        <v>80</v>
      </c>
      <c r="D5522">
        <v>1</v>
      </c>
      <c r="E5522">
        <v>5.47</v>
      </c>
      <c r="F5522">
        <v>5.47</v>
      </c>
      <c r="G5522" t="s">
        <v>38</v>
      </c>
      <c r="H5522" t="s">
        <v>17</v>
      </c>
      <c r="I5522" s="1">
        <v>45289</v>
      </c>
      <c r="J5522">
        <f>YEAR(spending_patterns_detailed[[#This Row],[Transaction Date]])</f>
        <v>2023</v>
      </c>
      <c r="K5522" t="str">
        <f>TEXT(spending_patterns_detailed[[#This Row],[Transaction Date]],"mmm")</f>
        <v>Dec</v>
      </c>
      <c r="L55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23" spans="1:13" x14ac:dyDescent="0.4">
      <c r="A5523" t="s">
        <v>131</v>
      </c>
      <c r="B5523" t="s">
        <v>61</v>
      </c>
      <c r="C5523" t="s">
        <v>62</v>
      </c>
      <c r="D5523">
        <v>1</v>
      </c>
      <c r="E5523">
        <v>288.77999999999997</v>
      </c>
      <c r="F5523">
        <v>288.77999999999997</v>
      </c>
      <c r="G5523" t="s">
        <v>21</v>
      </c>
      <c r="H5523" t="s">
        <v>17</v>
      </c>
      <c r="I5523" s="1">
        <v>45501</v>
      </c>
      <c r="J5523">
        <f>YEAR(spending_patterns_detailed[[#This Row],[Transaction Date]])</f>
        <v>2024</v>
      </c>
      <c r="K5523" t="str">
        <f>TEXT(spending_patterns_detailed[[#This Row],[Transaction Date]],"mmm")</f>
        <v>Jul</v>
      </c>
      <c r="L55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24" spans="1:13" x14ac:dyDescent="0.4">
      <c r="A5524" t="s">
        <v>218</v>
      </c>
      <c r="B5524" t="s">
        <v>61</v>
      </c>
      <c r="C5524" t="s">
        <v>78</v>
      </c>
      <c r="D5524">
        <v>1</v>
      </c>
      <c r="E5524">
        <v>105.4</v>
      </c>
      <c r="F5524">
        <v>105.4</v>
      </c>
      <c r="G5524" t="s">
        <v>25</v>
      </c>
      <c r="H5524" t="s">
        <v>13</v>
      </c>
      <c r="I5524" s="1">
        <v>45180</v>
      </c>
      <c r="J5524">
        <f>YEAR(spending_patterns_detailed[[#This Row],[Transaction Date]])</f>
        <v>2023</v>
      </c>
      <c r="K5524" t="str">
        <f>TEXT(spending_patterns_detailed[[#This Row],[Transaction Date]],"mmm")</f>
        <v>Sep</v>
      </c>
      <c r="L55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25" spans="1:13" x14ac:dyDescent="0.4">
      <c r="A5525" t="s">
        <v>248</v>
      </c>
      <c r="B5525" t="s">
        <v>49</v>
      </c>
      <c r="C5525" t="s">
        <v>163</v>
      </c>
      <c r="D5525">
        <v>5</v>
      </c>
      <c r="E5525">
        <v>8.27</v>
      </c>
      <c r="F5525">
        <v>41.33</v>
      </c>
      <c r="G5525" t="s">
        <v>12</v>
      </c>
      <c r="H5525" t="s">
        <v>17</v>
      </c>
      <c r="I5525" s="1">
        <v>45107</v>
      </c>
      <c r="J5525">
        <f>YEAR(spending_patterns_detailed[[#This Row],[Transaction Date]])</f>
        <v>2023</v>
      </c>
      <c r="K5525" t="str">
        <f>TEXT(spending_patterns_detailed[[#This Row],[Transaction Date]],"mmm")</f>
        <v>Jun</v>
      </c>
      <c r="L55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26" spans="1:13" x14ac:dyDescent="0.4">
      <c r="A5526" t="s">
        <v>72</v>
      </c>
      <c r="B5526" t="s">
        <v>19</v>
      </c>
      <c r="C5526" t="s">
        <v>52</v>
      </c>
      <c r="D5526">
        <v>1</v>
      </c>
      <c r="E5526">
        <v>54.02</v>
      </c>
      <c r="F5526">
        <v>54.02</v>
      </c>
      <c r="G5526" t="s">
        <v>12</v>
      </c>
      <c r="H5526" t="s">
        <v>41</v>
      </c>
      <c r="I5526" s="1">
        <v>45464</v>
      </c>
      <c r="J5526">
        <f>YEAR(spending_patterns_detailed[[#This Row],[Transaction Date]])</f>
        <v>2024</v>
      </c>
      <c r="K5526" t="str">
        <f>TEXT(spending_patterns_detailed[[#This Row],[Transaction Date]],"mmm")</f>
        <v>Jun</v>
      </c>
      <c r="L55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27" spans="1:13" x14ac:dyDescent="0.4">
      <c r="A5527" t="s">
        <v>208</v>
      </c>
      <c r="B5527" t="s">
        <v>56</v>
      </c>
      <c r="C5527" t="s">
        <v>57</v>
      </c>
      <c r="D5527">
        <v>2</v>
      </c>
      <c r="E5527">
        <v>73800.12</v>
      </c>
      <c r="F5527">
        <v>147600.24</v>
      </c>
      <c r="G5527" t="s">
        <v>38</v>
      </c>
      <c r="H5527" t="s">
        <v>17</v>
      </c>
      <c r="I5527" s="1">
        <v>45493</v>
      </c>
      <c r="J5527">
        <f>YEAR(spending_patterns_detailed[[#This Row],[Transaction Date]])</f>
        <v>2024</v>
      </c>
      <c r="K5527" t="str">
        <f>TEXT(spending_patterns_detailed[[#This Row],[Transaction Date]],"mmm")</f>
        <v>Jul</v>
      </c>
      <c r="L55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&gt;70000</v>
      </c>
      <c r="M55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5528" spans="1:13" x14ac:dyDescent="0.4">
      <c r="A5528" t="s">
        <v>145</v>
      </c>
      <c r="B5528" t="s">
        <v>27</v>
      </c>
      <c r="C5528" t="s">
        <v>54</v>
      </c>
      <c r="D5528">
        <v>5</v>
      </c>
      <c r="E5528">
        <v>238.91</v>
      </c>
      <c r="F5528">
        <v>1194.56</v>
      </c>
      <c r="G5528" t="s">
        <v>12</v>
      </c>
      <c r="H5528" t="s">
        <v>41</v>
      </c>
      <c r="I5528" s="1">
        <v>45416</v>
      </c>
      <c r="J5528">
        <f>YEAR(spending_patterns_detailed[[#This Row],[Transaction Date]])</f>
        <v>2024</v>
      </c>
      <c r="K5528" t="str">
        <f>TEXT(spending_patterns_detailed[[#This Row],[Transaction Date]],"mmm")</f>
        <v>May</v>
      </c>
      <c r="L55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529" spans="1:13" x14ac:dyDescent="0.4">
      <c r="A5529" t="s">
        <v>219</v>
      </c>
      <c r="B5529" t="s">
        <v>49</v>
      </c>
      <c r="C5529" t="s">
        <v>163</v>
      </c>
      <c r="D5529">
        <v>1</v>
      </c>
      <c r="E5529">
        <v>33.58</v>
      </c>
      <c r="F5529">
        <v>33.58</v>
      </c>
      <c r="G5529" t="s">
        <v>25</v>
      </c>
      <c r="H5529" t="s">
        <v>13</v>
      </c>
      <c r="I5529" s="1">
        <v>45480</v>
      </c>
      <c r="J5529">
        <f>YEAR(spending_patterns_detailed[[#This Row],[Transaction Date]])</f>
        <v>2024</v>
      </c>
      <c r="K5529" t="str">
        <f>TEXT(spending_patterns_detailed[[#This Row],[Transaction Date]],"mmm")</f>
        <v>Jul</v>
      </c>
      <c r="L55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30" spans="1:13" x14ac:dyDescent="0.4">
      <c r="A5530" t="s">
        <v>103</v>
      </c>
      <c r="B5530" t="s">
        <v>15</v>
      </c>
      <c r="C5530" t="s">
        <v>151</v>
      </c>
      <c r="D5530">
        <v>1</v>
      </c>
      <c r="E5530">
        <v>155.9</v>
      </c>
      <c r="F5530">
        <v>155.9</v>
      </c>
      <c r="G5530" t="s">
        <v>25</v>
      </c>
      <c r="H5530" t="s">
        <v>17</v>
      </c>
      <c r="I5530" s="1">
        <v>45231</v>
      </c>
      <c r="J5530">
        <f>YEAR(spending_patterns_detailed[[#This Row],[Transaction Date]])</f>
        <v>2023</v>
      </c>
      <c r="K5530" t="str">
        <f>TEXT(spending_patterns_detailed[[#This Row],[Transaction Date]],"mmm")</f>
        <v>Nov</v>
      </c>
      <c r="L55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31" spans="1:13" x14ac:dyDescent="0.4">
      <c r="A5531" t="s">
        <v>141</v>
      </c>
      <c r="B5531" t="s">
        <v>49</v>
      </c>
      <c r="C5531" t="s">
        <v>163</v>
      </c>
      <c r="D5531">
        <v>3</v>
      </c>
      <c r="E5531">
        <v>16.13</v>
      </c>
      <c r="F5531">
        <v>48.38</v>
      </c>
      <c r="G5531" t="s">
        <v>12</v>
      </c>
      <c r="H5531" t="s">
        <v>13</v>
      </c>
      <c r="I5531" s="1">
        <v>45433</v>
      </c>
      <c r="J5531">
        <f>YEAR(spending_patterns_detailed[[#This Row],[Transaction Date]])</f>
        <v>2024</v>
      </c>
      <c r="K5531" t="str">
        <f>TEXT(spending_patterns_detailed[[#This Row],[Transaction Date]],"mmm")</f>
        <v>May</v>
      </c>
      <c r="L55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32" spans="1:13" x14ac:dyDescent="0.4">
      <c r="A5532" t="s">
        <v>136</v>
      </c>
      <c r="B5532" t="s">
        <v>27</v>
      </c>
      <c r="C5532" t="s">
        <v>54</v>
      </c>
      <c r="D5532">
        <v>1</v>
      </c>
      <c r="E5532">
        <v>285.79000000000002</v>
      </c>
      <c r="F5532">
        <v>285.79000000000002</v>
      </c>
      <c r="G5532" t="s">
        <v>12</v>
      </c>
      <c r="H5532" t="s">
        <v>13</v>
      </c>
      <c r="I5532" s="1">
        <v>45605</v>
      </c>
      <c r="J5532">
        <f>YEAR(spending_patterns_detailed[[#This Row],[Transaction Date]])</f>
        <v>2024</v>
      </c>
      <c r="K5532" t="str">
        <f>TEXT(spending_patterns_detailed[[#This Row],[Transaction Date]],"mmm")</f>
        <v>Nov</v>
      </c>
      <c r="L55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33" spans="1:13" x14ac:dyDescent="0.4">
      <c r="A5533" t="s">
        <v>194</v>
      </c>
      <c r="B5533" t="s">
        <v>36</v>
      </c>
      <c r="C5533" t="s">
        <v>160</v>
      </c>
      <c r="D5533">
        <v>1</v>
      </c>
      <c r="E5533">
        <v>413.99</v>
      </c>
      <c r="F5533">
        <v>413.99</v>
      </c>
      <c r="G5533" t="s">
        <v>12</v>
      </c>
      <c r="H5533" t="s">
        <v>17</v>
      </c>
      <c r="I5533" s="1">
        <v>45245</v>
      </c>
      <c r="J5533">
        <f>YEAR(spending_patterns_detailed[[#This Row],[Transaction Date]])</f>
        <v>2023</v>
      </c>
      <c r="K5533" t="str">
        <f>TEXT(spending_patterns_detailed[[#This Row],[Transaction Date]],"mmm")</f>
        <v>Nov</v>
      </c>
      <c r="L55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34" spans="1:13" x14ac:dyDescent="0.4">
      <c r="A5534" t="s">
        <v>53</v>
      </c>
      <c r="B5534" t="s">
        <v>49</v>
      </c>
      <c r="C5534" t="s">
        <v>50</v>
      </c>
      <c r="D5534">
        <v>5</v>
      </c>
      <c r="E5534">
        <v>10.9</v>
      </c>
      <c r="F5534">
        <v>54.5</v>
      </c>
      <c r="G5534" t="s">
        <v>38</v>
      </c>
      <c r="H5534" t="s">
        <v>13</v>
      </c>
      <c r="I5534" s="1">
        <v>45487</v>
      </c>
      <c r="J5534">
        <f>YEAR(spending_patterns_detailed[[#This Row],[Transaction Date]])</f>
        <v>2024</v>
      </c>
      <c r="K5534" t="str">
        <f>TEXT(spending_patterns_detailed[[#This Row],[Transaction Date]],"mmm")</f>
        <v>Jul</v>
      </c>
      <c r="L55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35" spans="1:13" x14ac:dyDescent="0.4">
      <c r="A5535" t="s">
        <v>207</v>
      </c>
      <c r="B5535" t="s">
        <v>23</v>
      </c>
      <c r="C5535" t="s">
        <v>24</v>
      </c>
      <c r="D5535">
        <v>3</v>
      </c>
      <c r="E5535">
        <v>15.35</v>
      </c>
      <c r="F5535">
        <v>46.05</v>
      </c>
      <c r="G5535" t="s">
        <v>21</v>
      </c>
      <c r="H5535" t="s">
        <v>41</v>
      </c>
      <c r="I5535" s="1">
        <v>45166</v>
      </c>
      <c r="J5535">
        <f>YEAR(spending_patterns_detailed[[#This Row],[Transaction Date]])</f>
        <v>2023</v>
      </c>
      <c r="K5535" t="str">
        <f>TEXT(spending_patterns_detailed[[#This Row],[Transaction Date]],"mmm")</f>
        <v>Aug</v>
      </c>
      <c r="L55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36" spans="1:13" x14ac:dyDescent="0.4">
      <c r="A5536" t="s">
        <v>63</v>
      </c>
      <c r="B5536" t="s">
        <v>23</v>
      </c>
      <c r="C5536" t="s">
        <v>34</v>
      </c>
      <c r="D5536">
        <v>5</v>
      </c>
      <c r="E5536">
        <v>127.73</v>
      </c>
      <c r="F5536">
        <v>638.63</v>
      </c>
      <c r="G5536" t="s">
        <v>21</v>
      </c>
      <c r="H5536" t="s">
        <v>17</v>
      </c>
      <c r="I5536" s="1">
        <v>44988</v>
      </c>
      <c r="J5536">
        <f>YEAR(spending_patterns_detailed[[#This Row],[Transaction Date]])</f>
        <v>2023</v>
      </c>
      <c r="K5536" t="str">
        <f>TEXT(spending_patterns_detailed[[#This Row],[Transaction Date]],"mmm")</f>
        <v>Mar</v>
      </c>
      <c r="L55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37" spans="1:13" x14ac:dyDescent="0.4">
      <c r="A5537" t="s">
        <v>186</v>
      </c>
      <c r="B5537" t="s">
        <v>31</v>
      </c>
      <c r="C5537" t="s">
        <v>32</v>
      </c>
      <c r="D5537">
        <v>1</v>
      </c>
      <c r="E5537">
        <v>188.31</v>
      </c>
      <c r="F5537">
        <v>188.31</v>
      </c>
      <c r="G5537" t="s">
        <v>25</v>
      </c>
      <c r="H5537" t="s">
        <v>17</v>
      </c>
      <c r="I5537" s="1">
        <v>45554</v>
      </c>
      <c r="J5537">
        <f>YEAR(spending_patterns_detailed[[#This Row],[Transaction Date]])</f>
        <v>2024</v>
      </c>
      <c r="K5537" t="str">
        <f>TEXT(spending_patterns_detailed[[#This Row],[Transaction Date]],"mmm")</f>
        <v>Sep</v>
      </c>
      <c r="L55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38" spans="1:13" x14ac:dyDescent="0.4">
      <c r="A5538" t="s">
        <v>202</v>
      </c>
      <c r="B5538" t="s">
        <v>46</v>
      </c>
      <c r="C5538" t="s">
        <v>109</v>
      </c>
      <c r="D5538">
        <v>3</v>
      </c>
      <c r="E5538">
        <v>698.29</v>
      </c>
      <c r="F5538">
        <v>2094.88</v>
      </c>
      <c r="G5538" t="s">
        <v>25</v>
      </c>
      <c r="H5538" t="s">
        <v>41</v>
      </c>
      <c r="I5538" s="1">
        <v>45359</v>
      </c>
      <c r="J5538">
        <f>YEAR(spending_patterns_detailed[[#This Row],[Transaction Date]])</f>
        <v>2024</v>
      </c>
      <c r="K5538" t="str">
        <f>TEXT(spending_patterns_detailed[[#This Row],[Transaction Date]],"mmm")</f>
        <v>Mar</v>
      </c>
      <c r="L55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539" spans="1:13" x14ac:dyDescent="0.4">
      <c r="A5539" t="s">
        <v>131</v>
      </c>
      <c r="B5539" t="s">
        <v>10</v>
      </c>
      <c r="C5539" t="s">
        <v>43</v>
      </c>
      <c r="D5539">
        <v>2</v>
      </c>
      <c r="E5539">
        <v>3.52</v>
      </c>
      <c r="F5539">
        <v>7.03</v>
      </c>
      <c r="G5539" t="s">
        <v>12</v>
      </c>
      <c r="H5539" t="s">
        <v>13</v>
      </c>
      <c r="I5539" s="1">
        <v>45485</v>
      </c>
      <c r="J5539">
        <f>YEAR(spending_patterns_detailed[[#This Row],[Transaction Date]])</f>
        <v>2024</v>
      </c>
      <c r="K5539" t="str">
        <f>TEXT(spending_patterns_detailed[[#This Row],[Transaction Date]],"mmm")</f>
        <v>Jul</v>
      </c>
      <c r="L55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40" spans="1:13" x14ac:dyDescent="0.4">
      <c r="A5540" t="s">
        <v>274</v>
      </c>
      <c r="B5540" t="s">
        <v>46</v>
      </c>
      <c r="C5540" t="s">
        <v>162</v>
      </c>
      <c r="D5540">
        <v>4</v>
      </c>
      <c r="E5540">
        <v>2.75</v>
      </c>
      <c r="F5540">
        <v>10.99</v>
      </c>
      <c r="G5540" t="s">
        <v>38</v>
      </c>
      <c r="H5540" t="s">
        <v>17</v>
      </c>
      <c r="I5540" s="1">
        <v>45638</v>
      </c>
      <c r="J5540">
        <f>YEAR(spending_patterns_detailed[[#This Row],[Transaction Date]])</f>
        <v>2024</v>
      </c>
      <c r="K5540" t="str">
        <f>TEXT(spending_patterns_detailed[[#This Row],[Transaction Date]],"mmm")</f>
        <v>Dec</v>
      </c>
      <c r="L55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41" spans="1:13" x14ac:dyDescent="0.4">
      <c r="A5541" t="s">
        <v>29</v>
      </c>
      <c r="B5541" t="s">
        <v>70</v>
      </c>
      <c r="C5541" t="s">
        <v>110</v>
      </c>
      <c r="D5541">
        <v>2</v>
      </c>
      <c r="E5541">
        <v>2.83</v>
      </c>
      <c r="F5541">
        <v>5.66</v>
      </c>
      <c r="G5541" t="s">
        <v>21</v>
      </c>
      <c r="H5541" t="s">
        <v>41</v>
      </c>
      <c r="I5541" s="1">
        <v>45382</v>
      </c>
      <c r="J5541">
        <f>YEAR(spending_patterns_detailed[[#This Row],[Transaction Date]])</f>
        <v>2024</v>
      </c>
      <c r="K5541" t="str">
        <f>TEXT(spending_patterns_detailed[[#This Row],[Transaction Date]],"mmm")</f>
        <v>Mar</v>
      </c>
      <c r="L55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42" spans="1:13" x14ac:dyDescent="0.4">
      <c r="A5542" t="s">
        <v>235</v>
      </c>
      <c r="B5542" t="s">
        <v>56</v>
      </c>
      <c r="C5542" t="s">
        <v>66</v>
      </c>
      <c r="D5542">
        <v>1</v>
      </c>
      <c r="E5542">
        <v>128.94999999999999</v>
      </c>
      <c r="F5542">
        <v>128.94999999999999</v>
      </c>
      <c r="G5542" t="s">
        <v>21</v>
      </c>
      <c r="H5542" t="s">
        <v>17</v>
      </c>
      <c r="I5542" s="1">
        <v>45649</v>
      </c>
      <c r="J5542">
        <f>YEAR(spending_patterns_detailed[[#This Row],[Transaction Date]])</f>
        <v>2024</v>
      </c>
      <c r="K5542" t="str">
        <f>TEXT(spending_patterns_detailed[[#This Row],[Transaction Date]],"mmm")</f>
        <v>Dec</v>
      </c>
      <c r="L55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43" spans="1:13" x14ac:dyDescent="0.4">
      <c r="A5543" t="s">
        <v>196</v>
      </c>
      <c r="B5543" t="s">
        <v>10</v>
      </c>
      <c r="C5543" t="s">
        <v>64</v>
      </c>
      <c r="D5543">
        <v>3</v>
      </c>
      <c r="E5543">
        <v>15.38</v>
      </c>
      <c r="F5543">
        <v>46.13</v>
      </c>
      <c r="G5543" t="s">
        <v>12</v>
      </c>
      <c r="H5543" t="s">
        <v>13</v>
      </c>
      <c r="I5543" s="1">
        <v>45137</v>
      </c>
      <c r="J5543">
        <f>YEAR(spending_patterns_detailed[[#This Row],[Transaction Date]])</f>
        <v>2023</v>
      </c>
      <c r="K5543" t="str">
        <f>TEXT(spending_patterns_detailed[[#This Row],[Transaction Date]],"mmm")</f>
        <v>Jul</v>
      </c>
      <c r="L55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44" spans="1:13" x14ac:dyDescent="0.4">
      <c r="A5544" t="s">
        <v>126</v>
      </c>
      <c r="B5544" t="s">
        <v>100</v>
      </c>
      <c r="C5544" t="s">
        <v>101</v>
      </c>
      <c r="D5544">
        <v>1</v>
      </c>
      <c r="E5544">
        <v>9.6999999999999993</v>
      </c>
      <c r="F5544">
        <v>9.6999999999999993</v>
      </c>
      <c r="G5544" t="s">
        <v>21</v>
      </c>
      <c r="H5544" t="s">
        <v>41</v>
      </c>
      <c r="I5544" s="1">
        <v>44934</v>
      </c>
      <c r="J5544">
        <f>YEAR(spending_patterns_detailed[[#This Row],[Transaction Date]])</f>
        <v>2023</v>
      </c>
      <c r="K5544" t="str">
        <f>TEXT(spending_patterns_detailed[[#This Row],[Transaction Date]],"mmm")</f>
        <v>Jan</v>
      </c>
      <c r="L55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45" spans="1:13" x14ac:dyDescent="0.4">
      <c r="A5545" t="s">
        <v>29</v>
      </c>
      <c r="B5545" t="s">
        <v>70</v>
      </c>
      <c r="C5545" t="s">
        <v>73</v>
      </c>
      <c r="D5545">
        <v>1</v>
      </c>
      <c r="E5545">
        <v>23.33</v>
      </c>
      <c r="F5545">
        <v>23.33</v>
      </c>
      <c r="G5545" t="s">
        <v>25</v>
      </c>
      <c r="H5545" t="s">
        <v>41</v>
      </c>
      <c r="I5545" s="1">
        <v>45195</v>
      </c>
      <c r="J5545">
        <f>YEAR(spending_patterns_detailed[[#This Row],[Transaction Date]])</f>
        <v>2023</v>
      </c>
      <c r="K5545" t="str">
        <f>TEXT(spending_patterns_detailed[[#This Row],[Transaction Date]],"mmm")</f>
        <v>Sep</v>
      </c>
      <c r="L55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46" spans="1:13" x14ac:dyDescent="0.4">
      <c r="A5546" t="s">
        <v>193</v>
      </c>
      <c r="B5546" t="s">
        <v>36</v>
      </c>
      <c r="C5546" t="s">
        <v>76</v>
      </c>
      <c r="D5546">
        <v>1</v>
      </c>
      <c r="E5546">
        <v>10.29</v>
      </c>
      <c r="F5546">
        <v>10.29</v>
      </c>
      <c r="G5546" t="s">
        <v>38</v>
      </c>
      <c r="H5546" t="s">
        <v>17</v>
      </c>
      <c r="I5546" s="1">
        <v>45254</v>
      </c>
      <c r="J5546">
        <f>YEAR(spending_patterns_detailed[[#This Row],[Transaction Date]])</f>
        <v>2023</v>
      </c>
      <c r="K5546" t="str">
        <f>TEXT(spending_patterns_detailed[[#This Row],[Transaction Date]],"mmm")</f>
        <v>Nov</v>
      </c>
      <c r="L55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47" spans="1:13" x14ac:dyDescent="0.4">
      <c r="A5547" t="s">
        <v>219</v>
      </c>
      <c r="B5547" t="s">
        <v>23</v>
      </c>
      <c r="C5547" t="s">
        <v>34</v>
      </c>
      <c r="D5547">
        <v>3</v>
      </c>
      <c r="E5547">
        <v>115.25</v>
      </c>
      <c r="F5547">
        <v>345.75</v>
      </c>
      <c r="G5547" t="s">
        <v>21</v>
      </c>
      <c r="H5547" t="s">
        <v>41</v>
      </c>
      <c r="I5547" s="1">
        <v>45401</v>
      </c>
      <c r="J5547">
        <f>YEAR(spending_patterns_detailed[[#This Row],[Transaction Date]])</f>
        <v>2024</v>
      </c>
      <c r="K5547" t="str">
        <f>TEXT(spending_patterns_detailed[[#This Row],[Transaction Date]],"mmm")</f>
        <v>Apr</v>
      </c>
      <c r="L55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48" spans="1:13" x14ac:dyDescent="0.4">
      <c r="A5548" t="s">
        <v>183</v>
      </c>
      <c r="B5548" t="s">
        <v>27</v>
      </c>
      <c r="C5548" t="s">
        <v>40</v>
      </c>
      <c r="D5548">
        <v>1</v>
      </c>
      <c r="E5548">
        <v>53.77</v>
      </c>
      <c r="F5548">
        <v>53.77</v>
      </c>
      <c r="G5548" t="s">
        <v>25</v>
      </c>
      <c r="H5548" t="s">
        <v>41</v>
      </c>
      <c r="I5548" s="1">
        <v>45499</v>
      </c>
      <c r="J5548">
        <f>YEAR(spending_patterns_detailed[[#This Row],[Transaction Date]])</f>
        <v>2024</v>
      </c>
      <c r="K5548" t="str">
        <f>TEXT(spending_patterns_detailed[[#This Row],[Transaction Date]],"mmm")</f>
        <v>Jul</v>
      </c>
      <c r="L55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49" spans="1:13" x14ac:dyDescent="0.4">
      <c r="A5549" t="s">
        <v>245</v>
      </c>
      <c r="B5549" t="s">
        <v>31</v>
      </c>
      <c r="C5549" t="s">
        <v>80</v>
      </c>
      <c r="D5549">
        <v>1</v>
      </c>
      <c r="E5549">
        <v>8.19</v>
      </c>
      <c r="F5549">
        <v>8.19</v>
      </c>
      <c r="G5549" t="s">
        <v>21</v>
      </c>
      <c r="H5549" t="s">
        <v>13</v>
      </c>
      <c r="I5549" s="1">
        <v>45081</v>
      </c>
      <c r="J5549">
        <f>YEAR(spending_patterns_detailed[[#This Row],[Transaction Date]])</f>
        <v>2023</v>
      </c>
      <c r="K5549" t="str">
        <f>TEXT(spending_patterns_detailed[[#This Row],[Transaction Date]],"mmm")</f>
        <v>Jun</v>
      </c>
      <c r="L55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50" spans="1:13" x14ac:dyDescent="0.4">
      <c r="A5550" t="s">
        <v>123</v>
      </c>
      <c r="B5550" t="s">
        <v>19</v>
      </c>
      <c r="C5550" t="s">
        <v>149</v>
      </c>
      <c r="D5550">
        <v>1</v>
      </c>
      <c r="E5550">
        <v>3151.32</v>
      </c>
      <c r="F5550">
        <v>3151.32</v>
      </c>
      <c r="G5550" t="s">
        <v>25</v>
      </c>
      <c r="H5550" t="s">
        <v>41</v>
      </c>
      <c r="I5550" s="1">
        <v>45299</v>
      </c>
      <c r="J5550">
        <f>YEAR(spending_patterns_detailed[[#This Row],[Transaction Date]])</f>
        <v>2024</v>
      </c>
      <c r="K5550" t="str">
        <f>TEXT(spending_patterns_detailed[[#This Row],[Transaction Date]],"mmm")</f>
        <v>Jan</v>
      </c>
      <c r="L55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5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551" spans="1:13" x14ac:dyDescent="0.4">
      <c r="A5551" t="s">
        <v>261</v>
      </c>
      <c r="B5551" t="s">
        <v>27</v>
      </c>
      <c r="C5551" t="s">
        <v>153</v>
      </c>
      <c r="D5551">
        <v>3</v>
      </c>
      <c r="E5551">
        <v>49.96</v>
      </c>
      <c r="F5551">
        <v>149.88999999999999</v>
      </c>
      <c r="G5551" t="s">
        <v>25</v>
      </c>
      <c r="H5551" t="s">
        <v>41</v>
      </c>
      <c r="I5551" s="1">
        <v>45337</v>
      </c>
      <c r="J5551">
        <f>YEAR(spending_patterns_detailed[[#This Row],[Transaction Date]])</f>
        <v>2024</v>
      </c>
      <c r="K5551" t="str">
        <f>TEXT(spending_patterns_detailed[[#This Row],[Transaction Date]],"mmm")</f>
        <v>Feb</v>
      </c>
      <c r="L55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52" spans="1:13" x14ac:dyDescent="0.4">
      <c r="A5552" t="s">
        <v>175</v>
      </c>
      <c r="B5552" t="s">
        <v>56</v>
      </c>
      <c r="C5552" t="s">
        <v>66</v>
      </c>
      <c r="D5552">
        <v>2</v>
      </c>
      <c r="E5552">
        <v>70.22</v>
      </c>
      <c r="F5552">
        <v>140.43</v>
      </c>
      <c r="G5552" t="s">
        <v>21</v>
      </c>
      <c r="H5552" t="s">
        <v>41</v>
      </c>
      <c r="I5552" s="1">
        <v>45079</v>
      </c>
      <c r="J5552">
        <f>YEAR(spending_patterns_detailed[[#This Row],[Transaction Date]])</f>
        <v>2023</v>
      </c>
      <c r="K5552" t="str">
        <f>TEXT(spending_patterns_detailed[[#This Row],[Transaction Date]],"mmm")</f>
        <v>Jun</v>
      </c>
      <c r="L55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53" spans="1:13" x14ac:dyDescent="0.4">
      <c r="A5553" t="s">
        <v>251</v>
      </c>
      <c r="B5553" t="s">
        <v>46</v>
      </c>
      <c r="C5553" t="s">
        <v>104</v>
      </c>
      <c r="D5553">
        <v>4</v>
      </c>
      <c r="E5553">
        <v>8.89</v>
      </c>
      <c r="F5553">
        <v>35.57</v>
      </c>
      <c r="G5553" t="s">
        <v>12</v>
      </c>
      <c r="H5553" t="s">
        <v>41</v>
      </c>
      <c r="I5553" s="1">
        <v>45514</v>
      </c>
      <c r="J5553">
        <f>YEAR(spending_patterns_detailed[[#This Row],[Transaction Date]])</f>
        <v>2024</v>
      </c>
      <c r="K5553" t="str">
        <f>TEXT(spending_patterns_detailed[[#This Row],[Transaction Date]],"mmm")</f>
        <v>Aug</v>
      </c>
      <c r="L55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54" spans="1:13" x14ac:dyDescent="0.4">
      <c r="A5554" t="s">
        <v>39</v>
      </c>
      <c r="B5554" t="s">
        <v>61</v>
      </c>
      <c r="C5554" t="s">
        <v>82</v>
      </c>
      <c r="D5554">
        <v>1</v>
      </c>
      <c r="E5554">
        <v>376.66</v>
      </c>
      <c r="F5554">
        <v>376.66</v>
      </c>
      <c r="G5554" t="s">
        <v>25</v>
      </c>
      <c r="H5554" t="s">
        <v>17</v>
      </c>
      <c r="I5554" s="1">
        <v>44959</v>
      </c>
      <c r="J5554">
        <f>YEAR(spending_patterns_detailed[[#This Row],[Transaction Date]])</f>
        <v>2023</v>
      </c>
      <c r="K5554" t="str">
        <f>TEXT(spending_patterns_detailed[[#This Row],[Transaction Date]],"mmm")</f>
        <v>Feb</v>
      </c>
      <c r="L55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55" spans="1:13" x14ac:dyDescent="0.4">
      <c r="A5555" t="s">
        <v>138</v>
      </c>
      <c r="B5555" t="s">
        <v>61</v>
      </c>
      <c r="C5555" t="s">
        <v>62</v>
      </c>
      <c r="D5555">
        <v>1</v>
      </c>
      <c r="E5555">
        <v>227.62</v>
      </c>
      <c r="F5555">
        <v>227.62</v>
      </c>
      <c r="G5555" t="s">
        <v>21</v>
      </c>
      <c r="H5555" t="s">
        <v>17</v>
      </c>
      <c r="I5555" s="1">
        <v>44984</v>
      </c>
      <c r="J5555">
        <f>YEAR(spending_patterns_detailed[[#This Row],[Transaction Date]])</f>
        <v>2023</v>
      </c>
      <c r="K5555" t="str">
        <f>TEXT(spending_patterns_detailed[[#This Row],[Transaction Date]],"mmm")</f>
        <v>Feb</v>
      </c>
      <c r="L55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56" spans="1:13" x14ac:dyDescent="0.4">
      <c r="A5556" t="s">
        <v>176</v>
      </c>
      <c r="B5556" t="s">
        <v>46</v>
      </c>
      <c r="C5556" t="s">
        <v>104</v>
      </c>
      <c r="D5556">
        <v>5</v>
      </c>
      <c r="E5556">
        <v>12.76</v>
      </c>
      <c r="F5556">
        <v>63.82</v>
      </c>
      <c r="G5556" t="s">
        <v>25</v>
      </c>
      <c r="H5556" t="s">
        <v>41</v>
      </c>
      <c r="I5556" s="1">
        <v>45151</v>
      </c>
      <c r="J5556">
        <f>YEAR(spending_patterns_detailed[[#This Row],[Transaction Date]])</f>
        <v>2023</v>
      </c>
      <c r="K5556" t="str">
        <f>TEXT(spending_patterns_detailed[[#This Row],[Transaction Date]],"mmm")</f>
        <v>Aug</v>
      </c>
      <c r="L55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57" spans="1:13" x14ac:dyDescent="0.4">
      <c r="A5557" t="s">
        <v>83</v>
      </c>
      <c r="B5557" t="s">
        <v>46</v>
      </c>
      <c r="C5557" t="s">
        <v>109</v>
      </c>
      <c r="D5557">
        <v>5</v>
      </c>
      <c r="E5557">
        <v>251.75</v>
      </c>
      <c r="F5557">
        <v>1258.77</v>
      </c>
      <c r="G5557" t="s">
        <v>25</v>
      </c>
      <c r="H5557" t="s">
        <v>13</v>
      </c>
      <c r="I5557" s="1">
        <v>45587</v>
      </c>
      <c r="J5557">
        <f>YEAR(spending_patterns_detailed[[#This Row],[Transaction Date]])</f>
        <v>2024</v>
      </c>
      <c r="K5557" t="str">
        <f>TEXT(spending_patterns_detailed[[#This Row],[Transaction Date]],"mmm")</f>
        <v>Oct</v>
      </c>
      <c r="L55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558" spans="1:13" x14ac:dyDescent="0.4">
      <c r="A5558" t="s">
        <v>272</v>
      </c>
      <c r="B5558" t="s">
        <v>56</v>
      </c>
      <c r="C5558" t="s">
        <v>66</v>
      </c>
      <c r="D5558">
        <v>2</v>
      </c>
      <c r="E5558">
        <v>119.06</v>
      </c>
      <c r="F5558">
        <v>238.12</v>
      </c>
      <c r="G5558" t="s">
        <v>38</v>
      </c>
      <c r="H5558" t="s">
        <v>17</v>
      </c>
      <c r="I5558" s="1">
        <v>45534</v>
      </c>
      <c r="J5558">
        <f>YEAR(spending_patterns_detailed[[#This Row],[Transaction Date]])</f>
        <v>2024</v>
      </c>
      <c r="K5558" t="str">
        <f>TEXT(spending_patterns_detailed[[#This Row],[Transaction Date]],"mmm")</f>
        <v>Aug</v>
      </c>
      <c r="L55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59" spans="1:13" x14ac:dyDescent="0.4">
      <c r="A5559" t="s">
        <v>85</v>
      </c>
      <c r="B5559" t="s">
        <v>23</v>
      </c>
      <c r="C5559" t="s">
        <v>24</v>
      </c>
      <c r="D5559">
        <v>2</v>
      </c>
      <c r="E5559">
        <v>29.31</v>
      </c>
      <c r="F5559">
        <v>58.63</v>
      </c>
      <c r="G5559" t="s">
        <v>25</v>
      </c>
      <c r="H5559" t="s">
        <v>13</v>
      </c>
      <c r="I5559" s="1">
        <v>45104</v>
      </c>
      <c r="J5559">
        <f>YEAR(spending_patterns_detailed[[#This Row],[Transaction Date]])</f>
        <v>2023</v>
      </c>
      <c r="K5559" t="str">
        <f>TEXT(spending_patterns_detailed[[#This Row],[Transaction Date]],"mmm")</f>
        <v>Jun</v>
      </c>
      <c r="L55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60" spans="1:13" x14ac:dyDescent="0.4">
      <c r="A5560" t="s">
        <v>121</v>
      </c>
      <c r="B5560" t="s">
        <v>15</v>
      </c>
      <c r="C5560" t="s">
        <v>16</v>
      </c>
      <c r="D5560">
        <v>4</v>
      </c>
      <c r="E5560">
        <v>79.680000000000007</v>
      </c>
      <c r="F5560">
        <v>318.73</v>
      </c>
      <c r="G5560" t="s">
        <v>38</v>
      </c>
      <c r="H5560" t="s">
        <v>41</v>
      </c>
      <c r="I5560" s="1">
        <v>45366</v>
      </c>
      <c r="J5560">
        <f>YEAR(spending_patterns_detailed[[#This Row],[Transaction Date]])</f>
        <v>2024</v>
      </c>
      <c r="K5560" t="str">
        <f>TEXT(spending_patterns_detailed[[#This Row],[Transaction Date]],"mmm")</f>
        <v>Mar</v>
      </c>
      <c r="L55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61" spans="1:13" x14ac:dyDescent="0.4">
      <c r="A5561" t="s">
        <v>51</v>
      </c>
      <c r="B5561" t="s">
        <v>49</v>
      </c>
      <c r="C5561" t="s">
        <v>163</v>
      </c>
      <c r="D5561">
        <v>2</v>
      </c>
      <c r="E5561">
        <v>21.88</v>
      </c>
      <c r="F5561">
        <v>43.76</v>
      </c>
      <c r="G5561" t="s">
        <v>21</v>
      </c>
      <c r="H5561" t="s">
        <v>13</v>
      </c>
      <c r="I5561" s="1">
        <v>45195</v>
      </c>
      <c r="J5561">
        <f>YEAR(spending_patterns_detailed[[#This Row],[Transaction Date]])</f>
        <v>2023</v>
      </c>
      <c r="K5561" t="str">
        <f>TEXT(spending_patterns_detailed[[#This Row],[Transaction Date]],"mmm")</f>
        <v>Sep</v>
      </c>
      <c r="L55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62" spans="1:13" x14ac:dyDescent="0.4">
      <c r="A5562" t="s">
        <v>216</v>
      </c>
      <c r="B5562" t="s">
        <v>15</v>
      </c>
      <c r="C5562" t="s">
        <v>16</v>
      </c>
      <c r="D5562">
        <v>5</v>
      </c>
      <c r="E5562">
        <v>67.38</v>
      </c>
      <c r="F5562">
        <v>336.88</v>
      </c>
      <c r="G5562" t="s">
        <v>21</v>
      </c>
      <c r="H5562" t="s">
        <v>13</v>
      </c>
      <c r="I5562" s="1">
        <v>44964</v>
      </c>
      <c r="J5562">
        <f>YEAR(spending_patterns_detailed[[#This Row],[Transaction Date]])</f>
        <v>2023</v>
      </c>
      <c r="K5562" t="str">
        <f>TEXT(spending_patterns_detailed[[#This Row],[Transaction Date]],"mmm")</f>
        <v>Feb</v>
      </c>
      <c r="L55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63" spans="1:13" x14ac:dyDescent="0.4">
      <c r="A5563" t="s">
        <v>22</v>
      </c>
      <c r="B5563" t="s">
        <v>46</v>
      </c>
      <c r="C5563" t="s">
        <v>47</v>
      </c>
      <c r="D5563">
        <v>4</v>
      </c>
      <c r="E5563">
        <v>2.69</v>
      </c>
      <c r="F5563">
        <v>10.75</v>
      </c>
      <c r="G5563" t="s">
        <v>38</v>
      </c>
      <c r="H5563" t="s">
        <v>13</v>
      </c>
      <c r="I5563" s="1">
        <v>45368</v>
      </c>
      <c r="J5563">
        <f>YEAR(spending_patterns_detailed[[#This Row],[Transaction Date]])</f>
        <v>2024</v>
      </c>
      <c r="K5563" t="str">
        <f>TEXT(spending_patterns_detailed[[#This Row],[Transaction Date]],"mmm")</f>
        <v>Mar</v>
      </c>
      <c r="L55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64" spans="1:13" x14ac:dyDescent="0.4">
      <c r="A5564" t="s">
        <v>261</v>
      </c>
      <c r="B5564" t="s">
        <v>61</v>
      </c>
      <c r="C5564" t="s">
        <v>82</v>
      </c>
      <c r="D5564">
        <v>1</v>
      </c>
      <c r="E5564">
        <v>140.91</v>
      </c>
      <c r="F5564">
        <v>140.91</v>
      </c>
      <c r="G5564" t="s">
        <v>12</v>
      </c>
      <c r="H5564" t="s">
        <v>13</v>
      </c>
      <c r="I5564" s="1">
        <v>45301</v>
      </c>
      <c r="J5564">
        <f>YEAR(spending_patterns_detailed[[#This Row],[Transaction Date]])</f>
        <v>2024</v>
      </c>
      <c r="K5564" t="str">
        <f>TEXT(spending_patterns_detailed[[#This Row],[Transaction Date]],"mmm")</f>
        <v>Jan</v>
      </c>
      <c r="L55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65" spans="1:13" x14ac:dyDescent="0.4">
      <c r="A5565" t="s">
        <v>243</v>
      </c>
      <c r="B5565" t="s">
        <v>49</v>
      </c>
      <c r="C5565" t="s">
        <v>112</v>
      </c>
      <c r="D5565">
        <v>2</v>
      </c>
      <c r="E5565">
        <v>80.55</v>
      </c>
      <c r="F5565">
        <v>161.11000000000001</v>
      </c>
      <c r="G5565" t="s">
        <v>12</v>
      </c>
      <c r="H5565" t="s">
        <v>41</v>
      </c>
      <c r="I5565" s="1">
        <v>45343</v>
      </c>
      <c r="J5565">
        <f>YEAR(spending_patterns_detailed[[#This Row],[Transaction Date]])</f>
        <v>2024</v>
      </c>
      <c r="K5565" t="str">
        <f>TEXT(spending_patterns_detailed[[#This Row],[Transaction Date]],"mmm")</f>
        <v>Feb</v>
      </c>
      <c r="L55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66" spans="1:13" x14ac:dyDescent="0.4">
      <c r="A5566" t="s">
        <v>204</v>
      </c>
      <c r="B5566" t="s">
        <v>70</v>
      </c>
      <c r="C5566" t="s">
        <v>73</v>
      </c>
      <c r="D5566">
        <v>5</v>
      </c>
      <c r="E5566">
        <v>27.07</v>
      </c>
      <c r="F5566">
        <v>135.33000000000001</v>
      </c>
      <c r="G5566" t="s">
        <v>38</v>
      </c>
      <c r="H5566" t="s">
        <v>13</v>
      </c>
      <c r="I5566" s="1">
        <v>45581</v>
      </c>
      <c r="J5566">
        <f>YEAR(spending_patterns_detailed[[#This Row],[Transaction Date]])</f>
        <v>2024</v>
      </c>
      <c r="K5566" t="str">
        <f>TEXT(spending_patterns_detailed[[#This Row],[Transaction Date]],"mmm")</f>
        <v>Oct</v>
      </c>
      <c r="L55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67" spans="1:13" x14ac:dyDescent="0.4">
      <c r="A5567" t="s">
        <v>250</v>
      </c>
      <c r="B5567" t="s">
        <v>23</v>
      </c>
      <c r="C5567" t="s">
        <v>24</v>
      </c>
      <c r="D5567">
        <v>2</v>
      </c>
      <c r="E5567">
        <v>15.49</v>
      </c>
      <c r="F5567">
        <v>30.98</v>
      </c>
      <c r="G5567" t="s">
        <v>12</v>
      </c>
      <c r="H5567" t="s">
        <v>17</v>
      </c>
      <c r="I5567" s="1">
        <v>45549</v>
      </c>
      <c r="J5567">
        <f>YEAR(spending_patterns_detailed[[#This Row],[Transaction Date]])</f>
        <v>2024</v>
      </c>
      <c r="K5567" t="str">
        <f>TEXT(spending_patterns_detailed[[#This Row],[Transaction Date]],"mmm")</f>
        <v>Sep</v>
      </c>
      <c r="L55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68" spans="1:13" x14ac:dyDescent="0.4">
      <c r="A5568" t="s">
        <v>271</v>
      </c>
      <c r="B5568" t="s">
        <v>31</v>
      </c>
      <c r="C5568" t="s">
        <v>80</v>
      </c>
      <c r="D5568">
        <v>1</v>
      </c>
      <c r="E5568">
        <v>7.41</v>
      </c>
      <c r="F5568">
        <v>7.41</v>
      </c>
      <c r="G5568" t="s">
        <v>25</v>
      </c>
      <c r="H5568" t="s">
        <v>41</v>
      </c>
      <c r="I5568" s="1">
        <v>45031</v>
      </c>
      <c r="J5568">
        <f>YEAR(spending_patterns_detailed[[#This Row],[Transaction Date]])</f>
        <v>2023</v>
      </c>
      <c r="K5568" t="str">
        <f>TEXT(spending_patterns_detailed[[#This Row],[Transaction Date]],"mmm")</f>
        <v>Apr</v>
      </c>
      <c r="L55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69" spans="1:13" x14ac:dyDescent="0.4">
      <c r="A5569" t="s">
        <v>137</v>
      </c>
      <c r="B5569" t="s">
        <v>56</v>
      </c>
      <c r="C5569" t="s">
        <v>59</v>
      </c>
      <c r="D5569">
        <v>1</v>
      </c>
      <c r="E5569">
        <v>64.260000000000005</v>
      </c>
      <c r="F5569">
        <v>64.260000000000005</v>
      </c>
      <c r="G5569" t="s">
        <v>21</v>
      </c>
      <c r="H5569" t="s">
        <v>41</v>
      </c>
      <c r="I5569" s="1">
        <v>45639</v>
      </c>
      <c r="J5569">
        <f>YEAR(spending_patterns_detailed[[#This Row],[Transaction Date]])</f>
        <v>2024</v>
      </c>
      <c r="K5569" t="str">
        <f>TEXT(spending_patterns_detailed[[#This Row],[Transaction Date]],"mmm")</f>
        <v>Dec</v>
      </c>
      <c r="L55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70" spans="1:13" x14ac:dyDescent="0.4">
      <c r="A5570" t="s">
        <v>72</v>
      </c>
      <c r="B5570" t="s">
        <v>70</v>
      </c>
      <c r="C5570" t="s">
        <v>71</v>
      </c>
      <c r="D5570">
        <v>3</v>
      </c>
      <c r="E5570">
        <v>19.64</v>
      </c>
      <c r="F5570">
        <v>58.92</v>
      </c>
      <c r="G5570" t="s">
        <v>12</v>
      </c>
      <c r="H5570" t="s">
        <v>41</v>
      </c>
      <c r="I5570" s="1">
        <v>45224</v>
      </c>
      <c r="J5570">
        <f>YEAR(spending_patterns_detailed[[#This Row],[Transaction Date]])</f>
        <v>2023</v>
      </c>
      <c r="K5570" t="str">
        <f>TEXT(spending_patterns_detailed[[#This Row],[Transaction Date]],"mmm")</f>
        <v>Oct</v>
      </c>
      <c r="L55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71" spans="1:13" x14ac:dyDescent="0.4">
      <c r="A5571" t="s">
        <v>231</v>
      </c>
      <c r="B5571" t="s">
        <v>31</v>
      </c>
      <c r="C5571" t="s">
        <v>32</v>
      </c>
      <c r="D5571">
        <v>1</v>
      </c>
      <c r="E5571">
        <v>453.29</v>
      </c>
      <c r="F5571">
        <v>453.29</v>
      </c>
      <c r="G5571" t="s">
        <v>21</v>
      </c>
      <c r="H5571" t="s">
        <v>17</v>
      </c>
      <c r="I5571" s="1">
        <v>45539</v>
      </c>
      <c r="J5571">
        <f>YEAR(spending_patterns_detailed[[#This Row],[Transaction Date]])</f>
        <v>2024</v>
      </c>
      <c r="K5571" t="str">
        <f>TEXT(spending_patterns_detailed[[#This Row],[Transaction Date]],"mmm")</f>
        <v>Sep</v>
      </c>
      <c r="L55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72" spans="1:13" x14ac:dyDescent="0.4">
      <c r="A5572" t="s">
        <v>42</v>
      </c>
      <c r="B5572" t="s">
        <v>15</v>
      </c>
      <c r="C5572" t="s">
        <v>16</v>
      </c>
      <c r="D5572">
        <v>4</v>
      </c>
      <c r="E5572">
        <v>62.8</v>
      </c>
      <c r="F5572">
        <v>251.21</v>
      </c>
      <c r="G5572" t="s">
        <v>12</v>
      </c>
      <c r="H5572" t="s">
        <v>41</v>
      </c>
      <c r="I5572" s="1">
        <v>45188</v>
      </c>
      <c r="J5572">
        <f>YEAR(spending_patterns_detailed[[#This Row],[Transaction Date]])</f>
        <v>2023</v>
      </c>
      <c r="K5572" t="str">
        <f>TEXT(spending_patterns_detailed[[#This Row],[Transaction Date]],"mmm")</f>
        <v>Sep</v>
      </c>
      <c r="L55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73" spans="1:13" x14ac:dyDescent="0.4">
      <c r="A5573" t="s">
        <v>26</v>
      </c>
      <c r="B5573" t="s">
        <v>46</v>
      </c>
      <c r="C5573" t="s">
        <v>47</v>
      </c>
      <c r="D5573">
        <v>2</v>
      </c>
      <c r="E5573">
        <v>2.4900000000000002</v>
      </c>
      <c r="F5573">
        <v>4.9800000000000004</v>
      </c>
      <c r="G5573" t="s">
        <v>25</v>
      </c>
      <c r="H5573" t="s">
        <v>13</v>
      </c>
      <c r="I5573" s="1">
        <v>45266</v>
      </c>
      <c r="J5573">
        <f>YEAR(spending_patterns_detailed[[#This Row],[Transaction Date]])</f>
        <v>2023</v>
      </c>
      <c r="K5573" t="str">
        <f>TEXT(spending_patterns_detailed[[#This Row],[Transaction Date]],"mmm")</f>
        <v>Dec</v>
      </c>
      <c r="L55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74" spans="1:13" x14ac:dyDescent="0.4">
      <c r="A5574" t="s">
        <v>203</v>
      </c>
      <c r="B5574" t="s">
        <v>23</v>
      </c>
      <c r="C5574" t="s">
        <v>34</v>
      </c>
      <c r="D5574">
        <v>2</v>
      </c>
      <c r="E5574">
        <v>110.11</v>
      </c>
      <c r="F5574">
        <v>220.21</v>
      </c>
      <c r="G5574" t="s">
        <v>12</v>
      </c>
      <c r="H5574" t="s">
        <v>41</v>
      </c>
      <c r="I5574" s="1">
        <v>45365</v>
      </c>
      <c r="J5574">
        <f>YEAR(spending_patterns_detailed[[#This Row],[Transaction Date]])</f>
        <v>2024</v>
      </c>
      <c r="K5574" t="str">
        <f>TEXT(spending_patterns_detailed[[#This Row],[Transaction Date]],"mmm")</f>
        <v>Mar</v>
      </c>
      <c r="L55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75" spans="1:13" x14ac:dyDescent="0.4">
      <c r="A5575" t="s">
        <v>96</v>
      </c>
      <c r="B5575" t="s">
        <v>27</v>
      </c>
      <c r="C5575" t="s">
        <v>28</v>
      </c>
      <c r="D5575">
        <v>3</v>
      </c>
      <c r="E5575">
        <v>42.65</v>
      </c>
      <c r="F5575">
        <v>127.94</v>
      </c>
      <c r="G5575" t="s">
        <v>12</v>
      </c>
      <c r="H5575" t="s">
        <v>13</v>
      </c>
      <c r="I5575" s="1">
        <v>45167</v>
      </c>
      <c r="J5575">
        <f>YEAR(spending_patterns_detailed[[#This Row],[Transaction Date]])</f>
        <v>2023</v>
      </c>
      <c r="K5575" t="str">
        <f>TEXT(spending_patterns_detailed[[#This Row],[Transaction Date]],"mmm")</f>
        <v>Aug</v>
      </c>
      <c r="L55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76" spans="1:13" x14ac:dyDescent="0.4">
      <c r="A5576" t="s">
        <v>187</v>
      </c>
      <c r="B5576" t="s">
        <v>46</v>
      </c>
      <c r="C5576" t="s">
        <v>162</v>
      </c>
      <c r="D5576">
        <v>5</v>
      </c>
      <c r="E5576">
        <v>5.42</v>
      </c>
      <c r="F5576">
        <v>27.09</v>
      </c>
      <c r="G5576" t="s">
        <v>25</v>
      </c>
      <c r="H5576" t="s">
        <v>41</v>
      </c>
      <c r="I5576" s="1">
        <v>45257</v>
      </c>
      <c r="J5576">
        <f>YEAR(spending_patterns_detailed[[#This Row],[Transaction Date]])</f>
        <v>2023</v>
      </c>
      <c r="K5576" t="str">
        <f>TEXT(spending_patterns_detailed[[#This Row],[Transaction Date]],"mmm")</f>
        <v>Nov</v>
      </c>
      <c r="L55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77" spans="1:13" x14ac:dyDescent="0.4">
      <c r="A5577" t="s">
        <v>44</v>
      </c>
      <c r="B5577" t="s">
        <v>36</v>
      </c>
      <c r="C5577" t="s">
        <v>37</v>
      </c>
      <c r="D5577">
        <v>1</v>
      </c>
      <c r="E5577">
        <v>382.94</v>
      </c>
      <c r="F5577">
        <v>382.94</v>
      </c>
      <c r="G5577" t="s">
        <v>21</v>
      </c>
      <c r="H5577" t="s">
        <v>13</v>
      </c>
      <c r="I5577" s="1">
        <v>45581</v>
      </c>
      <c r="J5577">
        <f>YEAR(spending_patterns_detailed[[#This Row],[Transaction Date]])</f>
        <v>2024</v>
      </c>
      <c r="K5577" t="str">
        <f>TEXT(spending_patterns_detailed[[#This Row],[Transaction Date]],"mmm")</f>
        <v>Oct</v>
      </c>
      <c r="L55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78" spans="1:13" x14ac:dyDescent="0.4">
      <c r="A5578" t="s">
        <v>156</v>
      </c>
      <c r="B5578" t="s">
        <v>15</v>
      </c>
      <c r="C5578" t="s">
        <v>16</v>
      </c>
      <c r="D5578">
        <v>5</v>
      </c>
      <c r="E5578">
        <v>48.67</v>
      </c>
      <c r="F5578">
        <v>243.34</v>
      </c>
      <c r="G5578" t="s">
        <v>38</v>
      </c>
      <c r="H5578" t="s">
        <v>41</v>
      </c>
      <c r="I5578" s="1">
        <v>45103</v>
      </c>
      <c r="J5578">
        <f>YEAR(spending_patterns_detailed[[#This Row],[Transaction Date]])</f>
        <v>2023</v>
      </c>
      <c r="K5578" t="str">
        <f>TEXT(spending_patterns_detailed[[#This Row],[Transaction Date]],"mmm")</f>
        <v>Jun</v>
      </c>
      <c r="L55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79" spans="1:13" x14ac:dyDescent="0.4">
      <c r="A5579" t="s">
        <v>226</v>
      </c>
      <c r="B5579" t="s">
        <v>61</v>
      </c>
      <c r="C5579" t="s">
        <v>82</v>
      </c>
      <c r="D5579">
        <v>1</v>
      </c>
      <c r="E5579">
        <v>632.55999999999995</v>
      </c>
      <c r="F5579">
        <v>632.55999999999995</v>
      </c>
      <c r="G5579" t="s">
        <v>25</v>
      </c>
      <c r="H5579" t="s">
        <v>13</v>
      </c>
      <c r="I5579" s="1">
        <v>45253</v>
      </c>
      <c r="J5579">
        <f>YEAR(spending_patterns_detailed[[#This Row],[Transaction Date]])</f>
        <v>2023</v>
      </c>
      <c r="K5579" t="str">
        <f>TEXT(spending_patterns_detailed[[#This Row],[Transaction Date]],"mmm")</f>
        <v>Nov</v>
      </c>
      <c r="L55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80" spans="1:13" x14ac:dyDescent="0.4">
      <c r="A5580" t="s">
        <v>124</v>
      </c>
      <c r="B5580" t="s">
        <v>19</v>
      </c>
      <c r="C5580" t="s">
        <v>20</v>
      </c>
      <c r="D5580">
        <v>1</v>
      </c>
      <c r="E5580">
        <v>52.5</v>
      </c>
      <c r="F5580">
        <v>52.5</v>
      </c>
      <c r="G5580" t="s">
        <v>12</v>
      </c>
      <c r="H5580" t="s">
        <v>13</v>
      </c>
      <c r="I5580" s="1">
        <v>45302</v>
      </c>
      <c r="J5580">
        <f>YEAR(spending_patterns_detailed[[#This Row],[Transaction Date]])</f>
        <v>2024</v>
      </c>
      <c r="K5580" t="str">
        <f>TEXT(spending_patterns_detailed[[#This Row],[Transaction Date]],"mmm")</f>
        <v>Jan</v>
      </c>
      <c r="L55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81" spans="1:13" x14ac:dyDescent="0.4">
      <c r="A5581" t="s">
        <v>30</v>
      </c>
      <c r="B5581" t="s">
        <v>46</v>
      </c>
      <c r="C5581" t="s">
        <v>162</v>
      </c>
      <c r="D5581">
        <v>3</v>
      </c>
      <c r="E5581">
        <v>4.4000000000000004</v>
      </c>
      <c r="F5581">
        <v>13.2</v>
      </c>
      <c r="G5581" t="s">
        <v>12</v>
      </c>
      <c r="H5581" t="s">
        <v>13</v>
      </c>
      <c r="I5581" s="1">
        <v>45136</v>
      </c>
      <c r="J5581">
        <f>YEAR(spending_patterns_detailed[[#This Row],[Transaction Date]])</f>
        <v>2023</v>
      </c>
      <c r="K5581" t="str">
        <f>TEXT(spending_patterns_detailed[[#This Row],[Transaction Date]],"mmm")</f>
        <v>Jul</v>
      </c>
      <c r="L55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82" spans="1:13" x14ac:dyDescent="0.4">
      <c r="A5582" t="s">
        <v>93</v>
      </c>
      <c r="B5582" t="s">
        <v>36</v>
      </c>
      <c r="C5582" t="s">
        <v>76</v>
      </c>
      <c r="D5582">
        <v>1</v>
      </c>
      <c r="E5582">
        <v>17.149999999999999</v>
      </c>
      <c r="F5582">
        <v>17.149999999999999</v>
      </c>
      <c r="G5582" t="s">
        <v>38</v>
      </c>
      <c r="H5582" t="s">
        <v>13</v>
      </c>
      <c r="I5582" s="1">
        <v>44992</v>
      </c>
      <c r="J5582">
        <f>YEAR(spending_patterns_detailed[[#This Row],[Transaction Date]])</f>
        <v>2023</v>
      </c>
      <c r="K5582" t="str">
        <f>TEXT(spending_patterns_detailed[[#This Row],[Transaction Date]],"mmm")</f>
        <v>Mar</v>
      </c>
      <c r="L55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83" spans="1:13" x14ac:dyDescent="0.4">
      <c r="A5583" t="s">
        <v>207</v>
      </c>
      <c r="B5583" t="s">
        <v>15</v>
      </c>
      <c r="C5583" t="s">
        <v>151</v>
      </c>
      <c r="D5583">
        <v>5</v>
      </c>
      <c r="E5583">
        <v>106.33</v>
      </c>
      <c r="F5583">
        <v>531.64</v>
      </c>
      <c r="G5583" t="s">
        <v>12</v>
      </c>
      <c r="H5583" t="s">
        <v>41</v>
      </c>
      <c r="I5583" s="1">
        <v>45600</v>
      </c>
      <c r="J5583">
        <f>YEAR(spending_patterns_detailed[[#This Row],[Transaction Date]])</f>
        <v>2024</v>
      </c>
      <c r="K5583" t="str">
        <f>TEXT(spending_patterns_detailed[[#This Row],[Transaction Date]],"mmm")</f>
        <v>Nov</v>
      </c>
      <c r="L55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84" spans="1:13" x14ac:dyDescent="0.4">
      <c r="A5584" t="s">
        <v>168</v>
      </c>
      <c r="B5584" t="s">
        <v>49</v>
      </c>
      <c r="C5584" t="s">
        <v>163</v>
      </c>
      <c r="D5584">
        <v>3</v>
      </c>
      <c r="E5584">
        <v>12.18</v>
      </c>
      <c r="F5584">
        <v>36.549999999999997</v>
      </c>
      <c r="G5584" t="s">
        <v>21</v>
      </c>
      <c r="H5584" t="s">
        <v>17</v>
      </c>
      <c r="I5584" s="1">
        <v>45067</v>
      </c>
      <c r="J5584">
        <f>YEAR(spending_patterns_detailed[[#This Row],[Transaction Date]])</f>
        <v>2023</v>
      </c>
      <c r="K5584" t="str">
        <f>TEXT(spending_patterns_detailed[[#This Row],[Transaction Date]],"mmm")</f>
        <v>May</v>
      </c>
      <c r="L55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85" spans="1:13" x14ac:dyDescent="0.4">
      <c r="A5585" t="s">
        <v>234</v>
      </c>
      <c r="B5585" t="s">
        <v>100</v>
      </c>
      <c r="C5585" t="s">
        <v>189</v>
      </c>
      <c r="D5585">
        <v>1</v>
      </c>
      <c r="E5585">
        <v>32.729999999999997</v>
      </c>
      <c r="F5585">
        <v>32.729999999999997</v>
      </c>
      <c r="G5585" t="s">
        <v>12</v>
      </c>
      <c r="H5585" t="s">
        <v>41</v>
      </c>
      <c r="I5585" s="1">
        <v>45480</v>
      </c>
      <c r="J5585">
        <f>YEAR(spending_patterns_detailed[[#This Row],[Transaction Date]])</f>
        <v>2024</v>
      </c>
      <c r="K5585" t="str">
        <f>TEXT(spending_patterns_detailed[[#This Row],[Transaction Date]],"mmm")</f>
        <v>Jul</v>
      </c>
      <c r="L55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86" spans="1:13" x14ac:dyDescent="0.4">
      <c r="A5586" t="s">
        <v>184</v>
      </c>
      <c r="B5586" t="s">
        <v>61</v>
      </c>
      <c r="C5586" t="s">
        <v>62</v>
      </c>
      <c r="D5586">
        <v>1</v>
      </c>
      <c r="E5586">
        <v>283.17</v>
      </c>
      <c r="F5586">
        <v>283.17</v>
      </c>
      <c r="G5586" t="s">
        <v>21</v>
      </c>
      <c r="H5586" t="s">
        <v>41</v>
      </c>
      <c r="I5586" s="1">
        <v>45489</v>
      </c>
      <c r="J5586">
        <f>YEAR(spending_patterns_detailed[[#This Row],[Transaction Date]])</f>
        <v>2024</v>
      </c>
      <c r="K5586" t="str">
        <f>TEXT(spending_patterns_detailed[[#This Row],[Transaction Date]],"mmm")</f>
        <v>Jul</v>
      </c>
      <c r="L55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87" spans="1:13" x14ac:dyDescent="0.4">
      <c r="A5587" t="s">
        <v>226</v>
      </c>
      <c r="B5587" t="s">
        <v>23</v>
      </c>
      <c r="C5587" t="s">
        <v>34</v>
      </c>
      <c r="D5587">
        <v>3</v>
      </c>
      <c r="E5587">
        <v>141.57</v>
      </c>
      <c r="F5587">
        <v>424.72</v>
      </c>
      <c r="G5587" t="s">
        <v>25</v>
      </c>
      <c r="H5587" t="s">
        <v>17</v>
      </c>
      <c r="I5587" s="1">
        <v>45010</v>
      </c>
      <c r="J5587">
        <f>YEAR(spending_patterns_detailed[[#This Row],[Transaction Date]])</f>
        <v>2023</v>
      </c>
      <c r="K5587" t="str">
        <f>TEXT(spending_patterns_detailed[[#This Row],[Transaction Date]],"mmm")</f>
        <v>Mar</v>
      </c>
      <c r="L55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88" spans="1:13" x14ac:dyDescent="0.4">
      <c r="A5588" t="s">
        <v>69</v>
      </c>
      <c r="B5588" t="s">
        <v>56</v>
      </c>
      <c r="C5588" t="s">
        <v>59</v>
      </c>
      <c r="D5588">
        <v>3</v>
      </c>
      <c r="E5588">
        <v>187.07</v>
      </c>
      <c r="F5588">
        <v>561.21</v>
      </c>
      <c r="G5588" t="s">
        <v>12</v>
      </c>
      <c r="H5588" t="s">
        <v>13</v>
      </c>
      <c r="I5588" s="1">
        <v>45200</v>
      </c>
      <c r="J5588">
        <f>YEAR(spending_patterns_detailed[[#This Row],[Transaction Date]])</f>
        <v>2023</v>
      </c>
      <c r="K5588" t="str">
        <f>TEXT(spending_patterns_detailed[[#This Row],[Transaction Date]],"mmm")</f>
        <v>Oct</v>
      </c>
      <c r="L55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89" spans="1:13" x14ac:dyDescent="0.4">
      <c r="A5589" t="s">
        <v>178</v>
      </c>
      <c r="B5589" t="s">
        <v>19</v>
      </c>
      <c r="C5589" t="s">
        <v>149</v>
      </c>
      <c r="D5589">
        <v>1</v>
      </c>
      <c r="E5589">
        <v>1922.47</v>
      </c>
      <c r="F5589">
        <v>1922.47</v>
      </c>
      <c r="G5589" t="s">
        <v>25</v>
      </c>
      <c r="H5589" t="s">
        <v>17</v>
      </c>
      <c r="I5589" s="1">
        <v>45078</v>
      </c>
      <c r="J5589">
        <f>YEAR(spending_patterns_detailed[[#This Row],[Transaction Date]])</f>
        <v>2023</v>
      </c>
      <c r="K5589" t="str">
        <f>TEXT(spending_patterns_detailed[[#This Row],[Transaction Date]],"mmm")</f>
        <v>Jun</v>
      </c>
      <c r="L55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5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590" spans="1:13" x14ac:dyDescent="0.4">
      <c r="A5590" t="s">
        <v>264</v>
      </c>
      <c r="B5590" t="s">
        <v>27</v>
      </c>
      <c r="C5590" t="s">
        <v>153</v>
      </c>
      <c r="D5590">
        <v>5</v>
      </c>
      <c r="E5590">
        <v>72.209999999999994</v>
      </c>
      <c r="F5590">
        <v>361.04</v>
      </c>
      <c r="G5590" t="s">
        <v>25</v>
      </c>
      <c r="H5590" t="s">
        <v>41</v>
      </c>
      <c r="I5590" s="1">
        <v>45634</v>
      </c>
      <c r="J5590">
        <f>YEAR(spending_patterns_detailed[[#This Row],[Transaction Date]])</f>
        <v>2024</v>
      </c>
      <c r="K5590" t="str">
        <f>TEXT(spending_patterns_detailed[[#This Row],[Transaction Date]],"mmm")</f>
        <v>Dec</v>
      </c>
      <c r="L55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91" spans="1:13" x14ac:dyDescent="0.4">
      <c r="A5591" t="s">
        <v>202</v>
      </c>
      <c r="B5591" t="s">
        <v>61</v>
      </c>
      <c r="C5591" t="s">
        <v>62</v>
      </c>
      <c r="D5591">
        <v>1</v>
      </c>
      <c r="E5591">
        <v>294.02</v>
      </c>
      <c r="F5591">
        <v>294.02</v>
      </c>
      <c r="G5591" t="s">
        <v>12</v>
      </c>
      <c r="H5591" t="s">
        <v>17</v>
      </c>
      <c r="I5591" s="1">
        <v>44939</v>
      </c>
      <c r="J5591">
        <f>YEAR(spending_patterns_detailed[[#This Row],[Transaction Date]])</f>
        <v>2023</v>
      </c>
      <c r="K5591" t="str">
        <f>TEXT(spending_patterns_detailed[[#This Row],[Transaction Date]],"mmm")</f>
        <v>Jan</v>
      </c>
      <c r="L55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92" spans="1:13" x14ac:dyDescent="0.4">
      <c r="A5592" t="s">
        <v>127</v>
      </c>
      <c r="B5592" t="s">
        <v>10</v>
      </c>
      <c r="C5592" t="s">
        <v>87</v>
      </c>
      <c r="D5592">
        <v>5</v>
      </c>
      <c r="E5592">
        <v>2.4900000000000002</v>
      </c>
      <c r="F5592">
        <v>12.43</v>
      </c>
      <c r="G5592" t="s">
        <v>38</v>
      </c>
      <c r="H5592" t="s">
        <v>41</v>
      </c>
      <c r="I5592" s="1">
        <v>45523</v>
      </c>
      <c r="J5592">
        <f>YEAR(spending_patterns_detailed[[#This Row],[Transaction Date]])</f>
        <v>2024</v>
      </c>
      <c r="K5592" t="str">
        <f>TEXT(spending_patterns_detailed[[#This Row],[Transaction Date]],"mmm")</f>
        <v>Aug</v>
      </c>
      <c r="L55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93" spans="1:13" x14ac:dyDescent="0.4">
      <c r="A5593" t="s">
        <v>215</v>
      </c>
      <c r="B5593" t="s">
        <v>46</v>
      </c>
      <c r="C5593" t="s">
        <v>47</v>
      </c>
      <c r="D5593">
        <v>1</v>
      </c>
      <c r="E5593">
        <v>2.63</v>
      </c>
      <c r="F5593">
        <v>2.63</v>
      </c>
      <c r="G5593" t="s">
        <v>12</v>
      </c>
      <c r="H5593" t="s">
        <v>13</v>
      </c>
      <c r="I5593" s="1">
        <v>45210</v>
      </c>
      <c r="J5593">
        <f>YEAR(spending_patterns_detailed[[#This Row],[Transaction Date]])</f>
        <v>2023</v>
      </c>
      <c r="K5593" t="str">
        <f>TEXT(spending_patterns_detailed[[#This Row],[Transaction Date]],"mmm")</f>
        <v>Oct</v>
      </c>
      <c r="L55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94" spans="1:13" x14ac:dyDescent="0.4">
      <c r="A5594" t="s">
        <v>192</v>
      </c>
      <c r="B5594" t="s">
        <v>31</v>
      </c>
      <c r="C5594" t="s">
        <v>80</v>
      </c>
      <c r="D5594">
        <v>1</v>
      </c>
      <c r="E5594">
        <v>5.48</v>
      </c>
      <c r="F5594">
        <v>5.48</v>
      </c>
      <c r="G5594" t="s">
        <v>12</v>
      </c>
      <c r="H5594" t="s">
        <v>17</v>
      </c>
      <c r="I5594" s="1">
        <v>45244</v>
      </c>
      <c r="J5594">
        <f>YEAR(spending_patterns_detailed[[#This Row],[Transaction Date]])</f>
        <v>2023</v>
      </c>
      <c r="K5594" t="str">
        <f>TEXT(spending_patterns_detailed[[#This Row],[Transaction Date]],"mmm")</f>
        <v>Nov</v>
      </c>
      <c r="L55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595" spans="1:13" x14ac:dyDescent="0.4">
      <c r="A5595" t="s">
        <v>231</v>
      </c>
      <c r="B5595" t="s">
        <v>70</v>
      </c>
      <c r="C5595" t="s">
        <v>73</v>
      </c>
      <c r="D5595">
        <v>4</v>
      </c>
      <c r="E5595">
        <v>84.24</v>
      </c>
      <c r="F5595">
        <v>336.97</v>
      </c>
      <c r="G5595" t="s">
        <v>25</v>
      </c>
      <c r="H5595" t="s">
        <v>17</v>
      </c>
      <c r="I5595" s="1">
        <v>45380</v>
      </c>
      <c r="J5595">
        <f>YEAR(spending_patterns_detailed[[#This Row],[Transaction Date]])</f>
        <v>2024</v>
      </c>
      <c r="K5595" t="str">
        <f>TEXT(spending_patterns_detailed[[#This Row],[Transaction Date]],"mmm")</f>
        <v>Mar</v>
      </c>
      <c r="L55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596" spans="1:13" x14ac:dyDescent="0.4">
      <c r="A5596" t="s">
        <v>255</v>
      </c>
      <c r="B5596" t="s">
        <v>10</v>
      </c>
      <c r="C5596" t="s">
        <v>144</v>
      </c>
      <c r="D5596">
        <v>3</v>
      </c>
      <c r="E5596">
        <v>5.95</v>
      </c>
      <c r="F5596">
        <v>17.84</v>
      </c>
      <c r="G5596" t="s">
        <v>12</v>
      </c>
      <c r="H5596" t="s">
        <v>41</v>
      </c>
      <c r="I5596" s="1">
        <v>44999</v>
      </c>
      <c r="J5596">
        <f>YEAR(spending_patterns_detailed[[#This Row],[Transaction Date]])</f>
        <v>2023</v>
      </c>
      <c r="K5596" t="str">
        <f>TEXT(spending_patterns_detailed[[#This Row],[Transaction Date]],"mmm")</f>
        <v>Mar</v>
      </c>
      <c r="L55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97" spans="1:13" x14ac:dyDescent="0.4">
      <c r="A5597" t="s">
        <v>157</v>
      </c>
      <c r="B5597" t="s">
        <v>56</v>
      </c>
      <c r="C5597" t="s">
        <v>165</v>
      </c>
      <c r="D5597">
        <v>5</v>
      </c>
      <c r="E5597">
        <v>555.15</v>
      </c>
      <c r="F5597">
        <v>2775.76</v>
      </c>
      <c r="G5597" t="s">
        <v>25</v>
      </c>
      <c r="H5597" t="s">
        <v>13</v>
      </c>
      <c r="I5597" s="1">
        <v>45244</v>
      </c>
      <c r="J5597">
        <f>YEAR(spending_patterns_detailed[[#This Row],[Transaction Date]])</f>
        <v>2023</v>
      </c>
      <c r="K5597" t="str">
        <f>TEXT(spending_patterns_detailed[[#This Row],[Transaction Date]],"mmm")</f>
        <v>Nov</v>
      </c>
      <c r="L55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5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598" spans="1:13" x14ac:dyDescent="0.4">
      <c r="A5598" t="s">
        <v>208</v>
      </c>
      <c r="B5598" t="s">
        <v>70</v>
      </c>
      <c r="C5598" t="s">
        <v>110</v>
      </c>
      <c r="D5598">
        <v>5</v>
      </c>
      <c r="E5598">
        <v>3.9</v>
      </c>
      <c r="F5598">
        <v>19.52</v>
      </c>
      <c r="G5598" t="s">
        <v>25</v>
      </c>
      <c r="H5598" t="s">
        <v>17</v>
      </c>
      <c r="I5598" s="1">
        <v>44932</v>
      </c>
      <c r="J5598">
        <f>YEAR(spending_patterns_detailed[[#This Row],[Transaction Date]])</f>
        <v>2023</v>
      </c>
      <c r="K5598" t="str">
        <f>TEXT(spending_patterns_detailed[[#This Row],[Transaction Date]],"mmm")</f>
        <v>Jan</v>
      </c>
      <c r="L55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5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599" spans="1:13" x14ac:dyDescent="0.4">
      <c r="A5599" t="s">
        <v>95</v>
      </c>
      <c r="B5599" t="s">
        <v>10</v>
      </c>
      <c r="C5599" t="s">
        <v>68</v>
      </c>
      <c r="D5599">
        <v>5</v>
      </c>
      <c r="E5599">
        <v>19.63</v>
      </c>
      <c r="F5599">
        <v>98.14</v>
      </c>
      <c r="G5599" t="s">
        <v>38</v>
      </c>
      <c r="H5599" t="s">
        <v>17</v>
      </c>
      <c r="I5599" s="1">
        <v>45440</v>
      </c>
      <c r="J5599">
        <f>YEAR(spending_patterns_detailed[[#This Row],[Transaction Date]])</f>
        <v>2024</v>
      </c>
      <c r="K5599" t="str">
        <f>TEXT(spending_patterns_detailed[[#This Row],[Transaction Date]],"mmm")</f>
        <v>May</v>
      </c>
      <c r="L55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5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00" spans="1:13" x14ac:dyDescent="0.4">
      <c r="A5600" t="s">
        <v>108</v>
      </c>
      <c r="B5600" t="s">
        <v>36</v>
      </c>
      <c r="C5600" t="s">
        <v>37</v>
      </c>
      <c r="D5600">
        <v>1</v>
      </c>
      <c r="E5600">
        <v>1345.21</v>
      </c>
      <c r="F5600">
        <v>1345.21</v>
      </c>
      <c r="G5600" t="s">
        <v>38</v>
      </c>
      <c r="H5600" t="s">
        <v>41</v>
      </c>
      <c r="I5600" s="1">
        <v>45384</v>
      </c>
      <c r="J5600">
        <f>YEAR(spending_patterns_detailed[[#This Row],[Transaction Date]])</f>
        <v>2024</v>
      </c>
      <c r="K5600" t="str">
        <f>TEXT(spending_patterns_detailed[[#This Row],[Transaction Date]],"mmm")</f>
        <v>Apr</v>
      </c>
      <c r="L56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6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601" spans="1:13" x14ac:dyDescent="0.4">
      <c r="A5601" t="s">
        <v>194</v>
      </c>
      <c r="B5601" t="s">
        <v>61</v>
      </c>
      <c r="C5601" t="s">
        <v>62</v>
      </c>
      <c r="D5601">
        <v>1</v>
      </c>
      <c r="E5601">
        <v>104.59</v>
      </c>
      <c r="F5601">
        <v>104.59</v>
      </c>
      <c r="G5601" t="s">
        <v>12</v>
      </c>
      <c r="H5601" t="s">
        <v>41</v>
      </c>
      <c r="I5601" s="1">
        <v>45237</v>
      </c>
      <c r="J5601">
        <f>YEAR(spending_patterns_detailed[[#This Row],[Transaction Date]])</f>
        <v>2023</v>
      </c>
      <c r="K5601" t="str">
        <f>TEXT(spending_patterns_detailed[[#This Row],[Transaction Date]],"mmm")</f>
        <v>Nov</v>
      </c>
      <c r="L56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02" spans="1:13" x14ac:dyDescent="0.4">
      <c r="A5602" t="s">
        <v>117</v>
      </c>
      <c r="B5602" t="s">
        <v>49</v>
      </c>
      <c r="C5602" t="s">
        <v>50</v>
      </c>
      <c r="D5602">
        <v>2</v>
      </c>
      <c r="E5602">
        <v>22.65</v>
      </c>
      <c r="F5602">
        <v>45.31</v>
      </c>
      <c r="G5602" t="s">
        <v>25</v>
      </c>
      <c r="H5602" t="s">
        <v>41</v>
      </c>
      <c r="I5602" s="1">
        <v>45177</v>
      </c>
      <c r="J5602">
        <f>YEAR(spending_patterns_detailed[[#This Row],[Transaction Date]])</f>
        <v>2023</v>
      </c>
      <c r="K5602" t="str">
        <f>TEXT(spending_patterns_detailed[[#This Row],[Transaction Date]],"mmm")</f>
        <v>Sep</v>
      </c>
      <c r="L56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03" spans="1:13" x14ac:dyDescent="0.4">
      <c r="A5603" t="s">
        <v>242</v>
      </c>
      <c r="B5603" t="s">
        <v>23</v>
      </c>
      <c r="C5603" t="s">
        <v>143</v>
      </c>
      <c r="D5603">
        <v>5</v>
      </c>
      <c r="E5603">
        <v>384.62</v>
      </c>
      <c r="F5603">
        <v>1923.1</v>
      </c>
      <c r="G5603" t="s">
        <v>38</v>
      </c>
      <c r="H5603" t="s">
        <v>17</v>
      </c>
      <c r="I5603" s="1">
        <v>45030</v>
      </c>
      <c r="J5603">
        <f>YEAR(spending_patterns_detailed[[#This Row],[Transaction Date]])</f>
        <v>2023</v>
      </c>
      <c r="K5603" t="str">
        <f>TEXT(spending_patterns_detailed[[#This Row],[Transaction Date]],"mmm")</f>
        <v>Apr</v>
      </c>
      <c r="L56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604" spans="1:13" x14ac:dyDescent="0.4">
      <c r="A5604" t="s">
        <v>261</v>
      </c>
      <c r="B5604" t="s">
        <v>15</v>
      </c>
      <c r="C5604" t="s">
        <v>135</v>
      </c>
      <c r="D5604">
        <v>2</v>
      </c>
      <c r="E5604">
        <v>18.260000000000002</v>
      </c>
      <c r="F5604">
        <v>36.520000000000003</v>
      </c>
      <c r="G5604" t="s">
        <v>25</v>
      </c>
      <c r="H5604" t="s">
        <v>13</v>
      </c>
      <c r="I5604" s="1">
        <v>45501</v>
      </c>
      <c r="J5604">
        <f>YEAR(spending_patterns_detailed[[#This Row],[Transaction Date]])</f>
        <v>2024</v>
      </c>
      <c r="K5604" t="str">
        <f>TEXT(spending_patterns_detailed[[#This Row],[Transaction Date]],"mmm")</f>
        <v>Jul</v>
      </c>
      <c r="L56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05" spans="1:13" x14ac:dyDescent="0.4">
      <c r="A5605" t="s">
        <v>127</v>
      </c>
      <c r="B5605" t="s">
        <v>31</v>
      </c>
      <c r="C5605" t="s">
        <v>94</v>
      </c>
      <c r="D5605">
        <v>1</v>
      </c>
      <c r="E5605">
        <v>91.01</v>
      </c>
      <c r="F5605">
        <v>91.01</v>
      </c>
      <c r="G5605" t="s">
        <v>25</v>
      </c>
      <c r="H5605" t="s">
        <v>41</v>
      </c>
      <c r="I5605" s="1">
        <v>45063</v>
      </c>
      <c r="J5605">
        <f>YEAR(spending_patterns_detailed[[#This Row],[Transaction Date]])</f>
        <v>2023</v>
      </c>
      <c r="K5605" t="str">
        <f>TEXT(spending_patterns_detailed[[#This Row],[Transaction Date]],"mmm")</f>
        <v>May</v>
      </c>
      <c r="L56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06" spans="1:13" x14ac:dyDescent="0.4">
      <c r="A5606" t="s">
        <v>267</v>
      </c>
      <c r="B5606" t="s">
        <v>23</v>
      </c>
      <c r="C5606" t="s">
        <v>143</v>
      </c>
      <c r="D5606">
        <v>4</v>
      </c>
      <c r="E5606">
        <v>125.33</v>
      </c>
      <c r="F5606">
        <v>501.34</v>
      </c>
      <c r="G5606" t="s">
        <v>21</v>
      </c>
      <c r="H5606" t="s">
        <v>17</v>
      </c>
      <c r="I5606" s="1">
        <v>45275</v>
      </c>
      <c r="J5606">
        <f>YEAR(spending_patterns_detailed[[#This Row],[Transaction Date]])</f>
        <v>2023</v>
      </c>
      <c r="K5606" t="str">
        <f>TEXT(spending_patterns_detailed[[#This Row],[Transaction Date]],"mmm")</f>
        <v>Dec</v>
      </c>
      <c r="L56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07" spans="1:13" x14ac:dyDescent="0.4">
      <c r="A5607" t="s">
        <v>127</v>
      </c>
      <c r="B5607" t="s">
        <v>70</v>
      </c>
      <c r="C5607" t="s">
        <v>73</v>
      </c>
      <c r="D5607">
        <v>2</v>
      </c>
      <c r="E5607">
        <v>73.900000000000006</v>
      </c>
      <c r="F5607">
        <v>147.80000000000001</v>
      </c>
      <c r="G5607" t="s">
        <v>25</v>
      </c>
      <c r="H5607" t="s">
        <v>13</v>
      </c>
      <c r="I5607" s="1">
        <v>45598</v>
      </c>
      <c r="J5607">
        <f>YEAR(spending_patterns_detailed[[#This Row],[Transaction Date]])</f>
        <v>2024</v>
      </c>
      <c r="K5607" t="str">
        <f>TEXT(spending_patterns_detailed[[#This Row],[Transaction Date]],"mmm")</f>
        <v>Nov</v>
      </c>
      <c r="L56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08" spans="1:13" x14ac:dyDescent="0.4">
      <c r="A5608" t="s">
        <v>258</v>
      </c>
      <c r="B5608" t="s">
        <v>10</v>
      </c>
      <c r="C5608" t="s">
        <v>68</v>
      </c>
      <c r="D5608">
        <v>2</v>
      </c>
      <c r="E5608">
        <v>11.01</v>
      </c>
      <c r="F5608">
        <v>22.02</v>
      </c>
      <c r="G5608" t="s">
        <v>38</v>
      </c>
      <c r="H5608" t="s">
        <v>13</v>
      </c>
      <c r="I5608" s="1">
        <v>45123</v>
      </c>
      <c r="J5608">
        <f>YEAR(spending_patterns_detailed[[#This Row],[Transaction Date]])</f>
        <v>2023</v>
      </c>
      <c r="K5608" t="str">
        <f>TEXT(spending_patterns_detailed[[#This Row],[Transaction Date]],"mmm")</f>
        <v>Jul</v>
      </c>
      <c r="L56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09" spans="1:13" x14ac:dyDescent="0.4">
      <c r="A5609" t="s">
        <v>55</v>
      </c>
      <c r="B5609" t="s">
        <v>15</v>
      </c>
      <c r="C5609" t="s">
        <v>151</v>
      </c>
      <c r="D5609">
        <v>4</v>
      </c>
      <c r="E5609">
        <v>199.72</v>
      </c>
      <c r="F5609">
        <v>798.89</v>
      </c>
      <c r="G5609" t="s">
        <v>12</v>
      </c>
      <c r="H5609" t="s">
        <v>41</v>
      </c>
      <c r="I5609" s="1">
        <v>45061</v>
      </c>
      <c r="J5609">
        <f>YEAR(spending_patterns_detailed[[#This Row],[Transaction Date]])</f>
        <v>2023</v>
      </c>
      <c r="K5609" t="str">
        <f>TEXT(spending_patterns_detailed[[#This Row],[Transaction Date]],"mmm")</f>
        <v>May</v>
      </c>
      <c r="L56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10" spans="1:13" x14ac:dyDescent="0.4">
      <c r="A5610" t="s">
        <v>72</v>
      </c>
      <c r="B5610" t="s">
        <v>100</v>
      </c>
      <c r="C5610" t="s">
        <v>189</v>
      </c>
      <c r="D5610">
        <v>1</v>
      </c>
      <c r="E5610">
        <v>45.34</v>
      </c>
      <c r="F5610">
        <v>45.34</v>
      </c>
      <c r="G5610" t="s">
        <v>25</v>
      </c>
      <c r="H5610" t="s">
        <v>41</v>
      </c>
      <c r="I5610" s="1">
        <v>45100</v>
      </c>
      <c r="J5610">
        <f>YEAR(spending_patterns_detailed[[#This Row],[Transaction Date]])</f>
        <v>2023</v>
      </c>
      <c r="K5610" t="str">
        <f>TEXT(spending_patterns_detailed[[#This Row],[Transaction Date]],"mmm")</f>
        <v>Jun</v>
      </c>
      <c r="L56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11" spans="1:13" x14ac:dyDescent="0.4">
      <c r="A5611" t="s">
        <v>128</v>
      </c>
      <c r="B5611" t="s">
        <v>27</v>
      </c>
      <c r="C5611" t="s">
        <v>54</v>
      </c>
      <c r="D5611">
        <v>3</v>
      </c>
      <c r="E5611">
        <v>283.49</v>
      </c>
      <c r="F5611">
        <v>850.48</v>
      </c>
      <c r="G5611" t="s">
        <v>21</v>
      </c>
      <c r="H5611" t="s">
        <v>13</v>
      </c>
      <c r="I5611" s="1">
        <v>45628</v>
      </c>
      <c r="J5611">
        <f>YEAR(spending_patterns_detailed[[#This Row],[Transaction Date]])</f>
        <v>2024</v>
      </c>
      <c r="K5611" t="str">
        <f>TEXT(spending_patterns_detailed[[#This Row],[Transaction Date]],"mmm")</f>
        <v>Dec</v>
      </c>
      <c r="L56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12" spans="1:13" x14ac:dyDescent="0.4">
      <c r="A5612" t="s">
        <v>84</v>
      </c>
      <c r="B5612" t="s">
        <v>31</v>
      </c>
      <c r="C5612" t="s">
        <v>80</v>
      </c>
      <c r="D5612">
        <v>1</v>
      </c>
      <c r="E5612">
        <v>5.12</v>
      </c>
      <c r="F5612">
        <v>5.12</v>
      </c>
      <c r="G5612" t="s">
        <v>21</v>
      </c>
      <c r="H5612" t="s">
        <v>17</v>
      </c>
      <c r="I5612" s="1">
        <v>45020</v>
      </c>
      <c r="J5612">
        <f>YEAR(spending_patterns_detailed[[#This Row],[Transaction Date]])</f>
        <v>2023</v>
      </c>
      <c r="K5612" t="str">
        <f>TEXT(spending_patterns_detailed[[#This Row],[Transaction Date]],"mmm")</f>
        <v>Apr</v>
      </c>
      <c r="L56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13" spans="1:13" x14ac:dyDescent="0.4">
      <c r="A5613" t="s">
        <v>212</v>
      </c>
      <c r="B5613" t="s">
        <v>49</v>
      </c>
      <c r="C5613" t="s">
        <v>197</v>
      </c>
      <c r="D5613">
        <v>1</v>
      </c>
      <c r="E5613">
        <v>63.07</v>
      </c>
      <c r="F5613">
        <v>63.07</v>
      </c>
      <c r="G5613" t="s">
        <v>12</v>
      </c>
      <c r="H5613" t="s">
        <v>13</v>
      </c>
      <c r="I5613" s="1">
        <v>45167</v>
      </c>
      <c r="J5613">
        <f>YEAR(spending_patterns_detailed[[#This Row],[Transaction Date]])</f>
        <v>2023</v>
      </c>
      <c r="K5613" t="str">
        <f>TEXT(spending_patterns_detailed[[#This Row],[Transaction Date]],"mmm")</f>
        <v>Aug</v>
      </c>
      <c r="L56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14" spans="1:13" x14ac:dyDescent="0.4">
      <c r="A5614" t="s">
        <v>183</v>
      </c>
      <c r="B5614" t="s">
        <v>27</v>
      </c>
      <c r="C5614" t="s">
        <v>28</v>
      </c>
      <c r="D5614">
        <v>3</v>
      </c>
      <c r="E5614">
        <v>23.47</v>
      </c>
      <c r="F5614">
        <v>70.41</v>
      </c>
      <c r="G5614" t="s">
        <v>25</v>
      </c>
      <c r="H5614" t="s">
        <v>13</v>
      </c>
      <c r="I5614" s="1">
        <v>45453</v>
      </c>
      <c r="J5614">
        <f>YEAR(spending_patterns_detailed[[#This Row],[Transaction Date]])</f>
        <v>2024</v>
      </c>
      <c r="K5614" t="str">
        <f>TEXT(spending_patterns_detailed[[#This Row],[Transaction Date]],"mmm")</f>
        <v>Jun</v>
      </c>
      <c r="L56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15" spans="1:13" x14ac:dyDescent="0.4">
      <c r="A5615" t="s">
        <v>179</v>
      </c>
      <c r="B5615" t="s">
        <v>10</v>
      </c>
      <c r="C5615" t="s">
        <v>64</v>
      </c>
      <c r="D5615">
        <v>3</v>
      </c>
      <c r="E5615">
        <v>18.79</v>
      </c>
      <c r="F5615">
        <v>56.36</v>
      </c>
      <c r="G5615" t="s">
        <v>38</v>
      </c>
      <c r="H5615" t="s">
        <v>17</v>
      </c>
      <c r="I5615" s="1">
        <v>45165</v>
      </c>
      <c r="J5615">
        <f>YEAR(spending_patterns_detailed[[#This Row],[Transaction Date]])</f>
        <v>2023</v>
      </c>
      <c r="K5615" t="str">
        <f>TEXT(spending_patterns_detailed[[#This Row],[Transaction Date]],"mmm")</f>
        <v>Aug</v>
      </c>
      <c r="L56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16" spans="1:13" x14ac:dyDescent="0.4">
      <c r="A5616" t="s">
        <v>55</v>
      </c>
      <c r="B5616" t="s">
        <v>100</v>
      </c>
      <c r="C5616" t="s">
        <v>130</v>
      </c>
      <c r="D5616">
        <v>1</v>
      </c>
      <c r="E5616">
        <v>7.16</v>
      </c>
      <c r="F5616">
        <v>7.16</v>
      </c>
      <c r="G5616" t="s">
        <v>21</v>
      </c>
      <c r="H5616" t="s">
        <v>13</v>
      </c>
      <c r="I5616" s="1">
        <v>45308</v>
      </c>
      <c r="J5616">
        <f>YEAR(spending_patterns_detailed[[#This Row],[Transaction Date]])</f>
        <v>2024</v>
      </c>
      <c r="K5616" t="str">
        <f>TEXT(spending_patterns_detailed[[#This Row],[Transaction Date]],"mmm")</f>
        <v>Jan</v>
      </c>
      <c r="L56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17" spans="1:13" x14ac:dyDescent="0.4">
      <c r="A5617" t="s">
        <v>115</v>
      </c>
      <c r="B5617" t="s">
        <v>36</v>
      </c>
      <c r="C5617" t="s">
        <v>160</v>
      </c>
      <c r="D5617">
        <v>1</v>
      </c>
      <c r="E5617">
        <v>146.6</v>
      </c>
      <c r="F5617">
        <v>146.6</v>
      </c>
      <c r="G5617" t="s">
        <v>25</v>
      </c>
      <c r="H5617" t="s">
        <v>41</v>
      </c>
      <c r="I5617" s="1">
        <v>45318</v>
      </c>
      <c r="J5617">
        <f>YEAR(spending_patterns_detailed[[#This Row],[Transaction Date]])</f>
        <v>2024</v>
      </c>
      <c r="K5617" t="str">
        <f>TEXT(spending_patterns_detailed[[#This Row],[Transaction Date]],"mmm")</f>
        <v>Jan</v>
      </c>
      <c r="L56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18" spans="1:13" x14ac:dyDescent="0.4">
      <c r="A5618" t="s">
        <v>206</v>
      </c>
      <c r="B5618" t="s">
        <v>31</v>
      </c>
      <c r="C5618" t="s">
        <v>80</v>
      </c>
      <c r="D5618">
        <v>1</v>
      </c>
      <c r="E5618">
        <v>5.55</v>
      </c>
      <c r="F5618">
        <v>5.55</v>
      </c>
      <c r="G5618" t="s">
        <v>21</v>
      </c>
      <c r="H5618" t="s">
        <v>13</v>
      </c>
      <c r="I5618" s="1">
        <v>45632</v>
      </c>
      <c r="J5618">
        <f>YEAR(spending_patterns_detailed[[#This Row],[Transaction Date]])</f>
        <v>2024</v>
      </c>
      <c r="K5618" t="str">
        <f>TEXT(spending_patterns_detailed[[#This Row],[Transaction Date]],"mmm")</f>
        <v>Dec</v>
      </c>
      <c r="L56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19" spans="1:13" x14ac:dyDescent="0.4">
      <c r="A5619" t="s">
        <v>167</v>
      </c>
      <c r="B5619" t="s">
        <v>23</v>
      </c>
      <c r="C5619" t="s">
        <v>143</v>
      </c>
      <c r="D5619">
        <v>5</v>
      </c>
      <c r="E5619">
        <v>238.76</v>
      </c>
      <c r="F5619">
        <v>1193.8</v>
      </c>
      <c r="G5619" t="s">
        <v>25</v>
      </c>
      <c r="H5619" t="s">
        <v>13</v>
      </c>
      <c r="I5619" s="1">
        <v>45106</v>
      </c>
      <c r="J5619">
        <f>YEAR(spending_patterns_detailed[[#This Row],[Transaction Date]])</f>
        <v>2023</v>
      </c>
      <c r="K5619" t="str">
        <f>TEXT(spending_patterns_detailed[[#This Row],[Transaction Date]],"mmm")</f>
        <v>Jun</v>
      </c>
      <c r="L56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620" spans="1:13" x14ac:dyDescent="0.4">
      <c r="A5620" t="s">
        <v>121</v>
      </c>
      <c r="B5620" t="s">
        <v>36</v>
      </c>
      <c r="C5620" t="s">
        <v>37</v>
      </c>
      <c r="D5620">
        <v>1</v>
      </c>
      <c r="E5620">
        <v>430.23</v>
      </c>
      <c r="F5620">
        <v>430.23</v>
      </c>
      <c r="G5620" t="s">
        <v>38</v>
      </c>
      <c r="H5620" t="s">
        <v>17</v>
      </c>
      <c r="I5620" s="1">
        <v>45493</v>
      </c>
      <c r="J5620">
        <f>YEAR(spending_patterns_detailed[[#This Row],[Transaction Date]])</f>
        <v>2024</v>
      </c>
      <c r="K5620" t="str">
        <f>TEXT(spending_patterns_detailed[[#This Row],[Transaction Date]],"mmm")</f>
        <v>Jul</v>
      </c>
      <c r="L56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21" spans="1:13" x14ac:dyDescent="0.4">
      <c r="A5621" t="s">
        <v>53</v>
      </c>
      <c r="B5621" t="s">
        <v>19</v>
      </c>
      <c r="C5621" t="s">
        <v>20</v>
      </c>
      <c r="D5621">
        <v>1</v>
      </c>
      <c r="E5621">
        <v>36.229999999999997</v>
      </c>
      <c r="F5621">
        <v>36.229999999999997</v>
      </c>
      <c r="G5621" t="s">
        <v>25</v>
      </c>
      <c r="H5621" t="s">
        <v>41</v>
      </c>
      <c r="I5621" s="1">
        <v>45656</v>
      </c>
      <c r="J5621">
        <f>YEAR(spending_patterns_detailed[[#This Row],[Transaction Date]])</f>
        <v>2024</v>
      </c>
      <c r="K5621" t="str">
        <f>TEXT(spending_patterns_detailed[[#This Row],[Transaction Date]],"mmm")</f>
        <v>Dec</v>
      </c>
      <c r="L56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22" spans="1:13" x14ac:dyDescent="0.4">
      <c r="A5622" t="s">
        <v>219</v>
      </c>
      <c r="B5622" t="s">
        <v>23</v>
      </c>
      <c r="C5622" t="s">
        <v>24</v>
      </c>
      <c r="D5622">
        <v>5</v>
      </c>
      <c r="E5622">
        <v>17.13</v>
      </c>
      <c r="F5622">
        <v>85.65</v>
      </c>
      <c r="G5622" t="s">
        <v>21</v>
      </c>
      <c r="H5622" t="s">
        <v>13</v>
      </c>
      <c r="I5622" s="1">
        <v>45174</v>
      </c>
      <c r="J5622">
        <f>YEAR(spending_patterns_detailed[[#This Row],[Transaction Date]])</f>
        <v>2023</v>
      </c>
      <c r="K5622" t="str">
        <f>TEXT(spending_patterns_detailed[[#This Row],[Transaction Date]],"mmm")</f>
        <v>Sep</v>
      </c>
      <c r="L56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23" spans="1:13" x14ac:dyDescent="0.4">
      <c r="A5623" t="s">
        <v>45</v>
      </c>
      <c r="B5623" t="s">
        <v>49</v>
      </c>
      <c r="C5623" t="s">
        <v>112</v>
      </c>
      <c r="D5623">
        <v>1</v>
      </c>
      <c r="E5623">
        <v>39.380000000000003</v>
      </c>
      <c r="F5623">
        <v>39.380000000000003</v>
      </c>
      <c r="G5623" t="s">
        <v>12</v>
      </c>
      <c r="H5623" t="s">
        <v>13</v>
      </c>
      <c r="I5623" s="1">
        <v>45044</v>
      </c>
      <c r="J5623">
        <f>YEAR(spending_patterns_detailed[[#This Row],[Transaction Date]])</f>
        <v>2023</v>
      </c>
      <c r="K5623" t="str">
        <f>TEXT(spending_patterns_detailed[[#This Row],[Transaction Date]],"mmm")</f>
        <v>Apr</v>
      </c>
      <c r="L56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24" spans="1:13" x14ac:dyDescent="0.4">
      <c r="A5624" t="s">
        <v>265</v>
      </c>
      <c r="B5624" t="s">
        <v>36</v>
      </c>
      <c r="C5624" t="s">
        <v>76</v>
      </c>
      <c r="D5624">
        <v>1</v>
      </c>
      <c r="E5624">
        <v>46.06</v>
      </c>
      <c r="F5624">
        <v>46.06</v>
      </c>
      <c r="G5624" t="s">
        <v>12</v>
      </c>
      <c r="H5624" t="s">
        <v>41</v>
      </c>
      <c r="I5624" s="1">
        <v>45211</v>
      </c>
      <c r="J5624">
        <f>YEAR(spending_patterns_detailed[[#This Row],[Transaction Date]])</f>
        <v>2023</v>
      </c>
      <c r="K5624" t="str">
        <f>TEXT(spending_patterns_detailed[[#This Row],[Transaction Date]],"mmm")</f>
        <v>Oct</v>
      </c>
      <c r="L56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25" spans="1:13" x14ac:dyDescent="0.4">
      <c r="A5625" t="s">
        <v>115</v>
      </c>
      <c r="B5625" t="s">
        <v>100</v>
      </c>
      <c r="C5625" t="s">
        <v>130</v>
      </c>
      <c r="D5625">
        <v>1</v>
      </c>
      <c r="E5625">
        <v>12.62</v>
      </c>
      <c r="F5625">
        <v>12.62</v>
      </c>
      <c r="G5625" t="s">
        <v>38</v>
      </c>
      <c r="H5625" t="s">
        <v>41</v>
      </c>
      <c r="I5625" s="1">
        <v>45469</v>
      </c>
      <c r="J5625">
        <f>YEAR(spending_patterns_detailed[[#This Row],[Transaction Date]])</f>
        <v>2024</v>
      </c>
      <c r="K5625" t="str">
        <f>TEXT(spending_patterns_detailed[[#This Row],[Transaction Date]],"mmm")</f>
        <v>Jun</v>
      </c>
      <c r="L56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26" spans="1:13" x14ac:dyDescent="0.4">
      <c r="A5626" t="s">
        <v>48</v>
      </c>
      <c r="B5626" t="s">
        <v>23</v>
      </c>
      <c r="C5626" t="s">
        <v>34</v>
      </c>
      <c r="D5626">
        <v>4</v>
      </c>
      <c r="E5626">
        <v>181.15</v>
      </c>
      <c r="F5626">
        <v>724.59</v>
      </c>
      <c r="G5626" t="s">
        <v>12</v>
      </c>
      <c r="H5626" t="s">
        <v>17</v>
      </c>
      <c r="I5626" s="1">
        <v>45181</v>
      </c>
      <c r="J5626">
        <f>YEAR(spending_patterns_detailed[[#This Row],[Transaction Date]])</f>
        <v>2023</v>
      </c>
      <c r="K5626" t="str">
        <f>TEXT(spending_patterns_detailed[[#This Row],[Transaction Date]],"mmm")</f>
        <v>Sep</v>
      </c>
      <c r="L56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27" spans="1:13" x14ac:dyDescent="0.4">
      <c r="A5627" t="s">
        <v>164</v>
      </c>
      <c r="B5627" t="s">
        <v>36</v>
      </c>
      <c r="C5627" t="s">
        <v>37</v>
      </c>
      <c r="D5627">
        <v>1</v>
      </c>
      <c r="E5627">
        <v>442.28</v>
      </c>
      <c r="F5627">
        <v>442.28</v>
      </c>
      <c r="G5627" t="s">
        <v>12</v>
      </c>
      <c r="H5627" t="s">
        <v>17</v>
      </c>
      <c r="I5627" s="1">
        <v>45309</v>
      </c>
      <c r="J5627">
        <f>YEAR(spending_patterns_detailed[[#This Row],[Transaction Date]])</f>
        <v>2024</v>
      </c>
      <c r="K5627" t="str">
        <f>TEXT(spending_patterns_detailed[[#This Row],[Transaction Date]],"mmm")</f>
        <v>Jan</v>
      </c>
      <c r="L56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28" spans="1:13" x14ac:dyDescent="0.4">
      <c r="A5628" t="s">
        <v>65</v>
      </c>
      <c r="B5628" t="s">
        <v>61</v>
      </c>
      <c r="C5628" t="s">
        <v>82</v>
      </c>
      <c r="D5628">
        <v>1</v>
      </c>
      <c r="E5628">
        <v>247.42</v>
      </c>
      <c r="F5628">
        <v>247.42</v>
      </c>
      <c r="G5628" t="s">
        <v>21</v>
      </c>
      <c r="H5628" t="s">
        <v>41</v>
      </c>
      <c r="I5628" s="1">
        <v>45012</v>
      </c>
      <c r="J5628">
        <f>YEAR(spending_patterns_detailed[[#This Row],[Transaction Date]])</f>
        <v>2023</v>
      </c>
      <c r="K5628" t="str">
        <f>TEXT(spending_patterns_detailed[[#This Row],[Transaction Date]],"mmm")</f>
        <v>Mar</v>
      </c>
      <c r="L56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29" spans="1:13" x14ac:dyDescent="0.4">
      <c r="A5629" t="s">
        <v>223</v>
      </c>
      <c r="B5629" t="s">
        <v>10</v>
      </c>
      <c r="C5629" t="s">
        <v>87</v>
      </c>
      <c r="D5629">
        <v>3</v>
      </c>
      <c r="E5629">
        <v>1.66</v>
      </c>
      <c r="F5629">
        <v>4.99</v>
      </c>
      <c r="G5629" t="s">
        <v>25</v>
      </c>
      <c r="H5629" t="s">
        <v>13</v>
      </c>
      <c r="I5629" s="1">
        <v>45054</v>
      </c>
      <c r="J5629">
        <f>YEAR(spending_patterns_detailed[[#This Row],[Transaction Date]])</f>
        <v>2023</v>
      </c>
      <c r="K5629" t="str">
        <f>TEXT(spending_patterns_detailed[[#This Row],[Transaction Date]],"mmm")</f>
        <v>May</v>
      </c>
      <c r="L56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30" spans="1:13" x14ac:dyDescent="0.4">
      <c r="A5630" t="s">
        <v>148</v>
      </c>
      <c r="B5630" t="s">
        <v>100</v>
      </c>
      <c r="C5630" t="s">
        <v>101</v>
      </c>
      <c r="D5630">
        <v>1</v>
      </c>
      <c r="E5630">
        <v>15.23</v>
      </c>
      <c r="F5630">
        <v>15.23</v>
      </c>
      <c r="G5630" t="s">
        <v>38</v>
      </c>
      <c r="H5630" t="s">
        <v>13</v>
      </c>
      <c r="I5630" s="1">
        <v>45430</v>
      </c>
      <c r="J5630">
        <f>YEAR(spending_patterns_detailed[[#This Row],[Transaction Date]])</f>
        <v>2024</v>
      </c>
      <c r="K5630" t="str">
        <f>TEXT(spending_patterns_detailed[[#This Row],[Transaction Date]],"mmm")</f>
        <v>May</v>
      </c>
      <c r="L56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31" spans="1:13" x14ac:dyDescent="0.4">
      <c r="A5631" t="s">
        <v>85</v>
      </c>
      <c r="B5631" t="s">
        <v>49</v>
      </c>
      <c r="C5631" t="s">
        <v>50</v>
      </c>
      <c r="D5631">
        <v>1</v>
      </c>
      <c r="E5631">
        <v>49.15</v>
      </c>
      <c r="F5631">
        <v>49.15</v>
      </c>
      <c r="G5631" t="s">
        <v>38</v>
      </c>
      <c r="H5631" t="s">
        <v>13</v>
      </c>
      <c r="I5631" s="1">
        <v>45632</v>
      </c>
      <c r="J5631">
        <f>YEAR(spending_patterns_detailed[[#This Row],[Transaction Date]])</f>
        <v>2024</v>
      </c>
      <c r="K5631" t="str">
        <f>TEXT(spending_patterns_detailed[[#This Row],[Transaction Date]],"mmm")</f>
        <v>Dec</v>
      </c>
      <c r="L56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32" spans="1:13" x14ac:dyDescent="0.4">
      <c r="A5632" t="s">
        <v>257</v>
      </c>
      <c r="B5632" t="s">
        <v>56</v>
      </c>
      <c r="C5632" t="s">
        <v>66</v>
      </c>
      <c r="D5632">
        <v>4</v>
      </c>
      <c r="E5632">
        <v>37.31</v>
      </c>
      <c r="F5632">
        <v>149.24</v>
      </c>
      <c r="G5632" t="s">
        <v>21</v>
      </c>
      <c r="H5632" t="s">
        <v>13</v>
      </c>
      <c r="I5632" s="1">
        <v>45572</v>
      </c>
      <c r="J5632">
        <f>YEAR(spending_patterns_detailed[[#This Row],[Transaction Date]])</f>
        <v>2024</v>
      </c>
      <c r="K5632" t="str">
        <f>TEXT(spending_patterns_detailed[[#This Row],[Transaction Date]],"mmm")</f>
        <v>Oct</v>
      </c>
      <c r="L56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33" spans="1:13" x14ac:dyDescent="0.4">
      <c r="A5633" t="s">
        <v>251</v>
      </c>
      <c r="B5633" t="s">
        <v>56</v>
      </c>
      <c r="C5633" t="s">
        <v>59</v>
      </c>
      <c r="D5633">
        <v>1</v>
      </c>
      <c r="E5633">
        <v>100.13</v>
      </c>
      <c r="F5633">
        <v>100.13</v>
      </c>
      <c r="G5633" t="s">
        <v>38</v>
      </c>
      <c r="H5633" t="s">
        <v>13</v>
      </c>
      <c r="I5633" s="1">
        <v>45157</v>
      </c>
      <c r="J5633">
        <f>YEAR(spending_patterns_detailed[[#This Row],[Transaction Date]])</f>
        <v>2023</v>
      </c>
      <c r="K5633" t="str">
        <f>TEXT(spending_patterns_detailed[[#This Row],[Transaction Date]],"mmm")</f>
        <v>Aug</v>
      </c>
      <c r="L56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34" spans="1:13" x14ac:dyDescent="0.4">
      <c r="A5634" t="s">
        <v>196</v>
      </c>
      <c r="B5634" t="s">
        <v>49</v>
      </c>
      <c r="C5634" t="s">
        <v>50</v>
      </c>
      <c r="D5634">
        <v>1</v>
      </c>
      <c r="E5634">
        <v>26.17</v>
      </c>
      <c r="F5634">
        <v>26.17</v>
      </c>
      <c r="G5634" t="s">
        <v>38</v>
      </c>
      <c r="H5634" t="s">
        <v>17</v>
      </c>
      <c r="I5634" s="1">
        <v>45093</v>
      </c>
      <c r="J5634">
        <f>YEAR(spending_patterns_detailed[[#This Row],[Transaction Date]])</f>
        <v>2023</v>
      </c>
      <c r="K5634" t="str">
        <f>TEXT(spending_patterns_detailed[[#This Row],[Transaction Date]],"mmm")</f>
        <v>Jun</v>
      </c>
      <c r="L56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35" spans="1:13" x14ac:dyDescent="0.4">
      <c r="A5635" t="s">
        <v>83</v>
      </c>
      <c r="B5635" t="s">
        <v>10</v>
      </c>
      <c r="C5635" t="s">
        <v>11</v>
      </c>
      <c r="D5635">
        <v>1</v>
      </c>
      <c r="E5635">
        <v>2.19</v>
      </c>
      <c r="F5635">
        <v>2.19</v>
      </c>
      <c r="G5635" t="s">
        <v>25</v>
      </c>
      <c r="H5635" t="s">
        <v>41</v>
      </c>
      <c r="I5635" s="1">
        <v>45105</v>
      </c>
      <c r="J5635">
        <f>YEAR(spending_patterns_detailed[[#This Row],[Transaction Date]])</f>
        <v>2023</v>
      </c>
      <c r="K5635" t="str">
        <f>TEXT(spending_patterns_detailed[[#This Row],[Transaction Date]],"mmm")</f>
        <v>Jun</v>
      </c>
      <c r="L56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36" spans="1:13" x14ac:dyDescent="0.4">
      <c r="A5636" t="s">
        <v>39</v>
      </c>
      <c r="B5636" t="s">
        <v>31</v>
      </c>
      <c r="C5636" t="s">
        <v>94</v>
      </c>
      <c r="D5636">
        <v>1</v>
      </c>
      <c r="E5636">
        <v>53.85</v>
      </c>
      <c r="F5636">
        <v>53.85</v>
      </c>
      <c r="G5636" t="s">
        <v>25</v>
      </c>
      <c r="H5636" t="s">
        <v>41</v>
      </c>
      <c r="I5636" s="1">
        <v>45637</v>
      </c>
      <c r="J5636">
        <f>YEAR(spending_patterns_detailed[[#This Row],[Transaction Date]])</f>
        <v>2024</v>
      </c>
      <c r="K5636" t="str">
        <f>TEXT(spending_patterns_detailed[[#This Row],[Transaction Date]],"mmm")</f>
        <v>Dec</v>
      </c>
      <c r="L56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37" spans="1:13" x14ac:dyDescent="0.4">
      <c r="A5637" t="s">
        <v>120</v>
      </c>
      <c r="B5637" t="s">
        <v>31</v>
      </c>
      <c r="C5637" t="s">
        <v>32</v>
      </c>
      <c r="D5637">
        <v>1</v>
      </c>
      <c r="E5637">
        <v>763.33</v>
      </c>
      <c r="F5637">
        <v>763.33</v>
      </c>
      <c r="G5637" t="s">
        <v>38</v>
      </c>
      <c r="H5637" t="s">
        <v>17</v>
      </c>
      <c r="I5637" s="1">
        <v>44945</v>
      </c>
      <c r="J5637">
        <f>YEAR(spending_patterns_detailed[[#This Row],[Transaction Date]])</f>
        <v>2023</v>
      </c>
      <c r="K5637" t="str">
        <f>TEXT(spending_patterns_detailed[[#This Row],[Transaction Date]],"mmm")</f>
        <v>Jan</v>
      </c>
      <c r="L56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38" spans="1:13" x14ac:dyDescent="0.4">
      <c r="A5638" t="s">
        <v>206</v>
      </c>
      <c r="B5638" t="s">
        <v>70</v>
      </c>
      <c r="C5638" t="s">
        <v>71</v>
      </c>
      <c r="D5638">
        <v>2</v>
      </c>
      <c r="E5638">
        <v>15.31</v>
      </c>
      <c r="F5638">
        <v>30.63</v>
      </c>
      <c r="G5638" t="s">
        <v>21</v>
      </c>
      <c r="H5638" t="s">
        <v>17</v>
      </c>
      <c r="I5638" s="1">
        <v>45440</v>
      </c>
      <c r="J5638">
        <f>YEAR(spending_patterns_detailed[[#This Row],[Transaction Date]])</f>
        <v>2024</v>
      </c>
      <c r="K5638" t="str">
        <f>TEXT(spending_patterns_detailed[[#This Row],[Transaction Date]],"mmm")</f>
        <v>May</v>
      </c>
      <c r="L56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39" spans="1:13" x14ac:dyDescent="0.4">
      <c r="A5639" t="s">
        <v>125</v>
      </c>
      <c r="B5639" t="s">
        <v>49</v>
      </c>
      <c r="C5639" t="s">
        <v>163</v>
      </c>
      <c r="D5639">
        <v>4</v>
      </c>
      <c r="E5639">
        <v>7.96</v>
      </c>
      <c r="F5639">
        <v>31.84</v>
      </c>
      <c r="G5639" t="s">
        <v>21</v>
      </c>
      <c r="H5639" t="s">
        <v>17</v>
      </c>
      <c r="I5639" s="1">
        <v>45537</v>
      </c>
      <c r="J5639">
        <f>YEAR(spending_patterns_detailed[[#This Row],[Transaction Date]])</f>
        <v>2024</v>
      </c>
      <c r="K5639" t="str">
        <f>TEXT(spending_patterns_detailed[[#This Row],[Transaction Date]],"mmm")</f>
        <v>Sep</v>
      </c>
      <c r="L56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40" spans="1:13" x14ac:dyDescent="0.4">
      <c r="A5640" t="s">
        <v>97</v>
      </c>
      <c r="B5640" t="s">
        <v>27</v>
      </c>
      <c r="C5640" t="s">
        <v>40</v>
      </c>
      <c r="D5640">
        <v>4</v>
      </c>
      <c r="E5640">
        <v>81.849999999999994</v>
      </c>
      <c r="F5640">
        <v>327.39999999999998</v>
      </c>
      <c r="G5640" t="s">
        <v>25</v>
      </c>
      <c r="H5640" t="s">
        <v>41</v>
      </c>
      <c r="I5640" s="1">
        <v>45568</v>
      </c>
      <c r="J5640">
        <f>YEAR(spending_patterns_detailed[[#This Row],[Transaction Date]])</f>
        <v>2024</v>
      </c>
      <c r="K5640" t="str">
        <f>TEXT(spending_patterns_detailed[[#This Row],[Transaction Date]],"mmm")</f>
        <v>Oct</v>
      </c>
      <c r="L56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41" spans="1:13" x14ac:dyDescent="0.4">
      <c r="A5641" t="s">
        <v>254</v>
      </c>
      <c r="B5641" t="s">
        <v>46</v>
      </c>
      <c r="C5641" t="s">
        <v>47</v>
      </c>
      <c r="D5641">
        <v>1</v>
      </c>
      <c r="E5641">
        <v>4.7</v>
      </c>
      <c r="F5641">
        <v>4.7</v>
      </c>
      <c r="G5641" t="s">
        <v>38</v>
      </c>
      <c r="H5641" t="s">
        <v>17</v>
      </c>
      <c r="I5641" s="1">
        <v>45034</v>
      </c>
      <c r="J5641">
        <f>YEAR(spending_patterns_detailed[[#This Row],[Transaction Date]])</f>
        <v>2023</v>
      </c>
      <c r="K5641" t="str">
        <f>TEXT(spending_patterns_detailed[[#This Row],[Transaction Date]],"mmm")</f>
        <v>Apr</v>
      </c>
      <c r="L56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42" spans="1:13" x14ac:dyDescent="0.4">
      <c r="A5642" t="s">
        <v>199</v>
      </c>
      <c r="B5642" t="s">
        <v>70</v>
      </c>
      <c r="C5642" t="s">
        <v>110</v>
      </c>
      <c r="D5642">
        <v>5</v>
      </c>
      <c r="E5642">
        <v>3.97</v>
      </c>
      <c r="F5642">
        <v>19.850000000000001</v>
      </c>
      <c r="G5642" t="s">
        <v>38</v>
      </c>
      <c r="H5642" t="s">
        <v>13</v>
      </c>
      <c r="I5642" s="1">
        <v>45556</v>
      </c>
      <c r="J5642">
        <f>YEAR(spending_patterns_detailed[[#This Row],[Transaction Date]])</f>
        <v>2024</v>
      </c>
      <c r="K5642" t="str">
        <f>TEXT(spending_patterns_detailed[[#This Row],[Transaction Date]],"mmm")</f>
        <v>Sep</v>
      </c>
      <c r="L56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43" spans="1:13" x14ac:dyDescent="0.4">
      <c r="A5643" t="s">
        <v>39</v>
      </c>
      <c r="B5643" t="s">
        <v>23</v>
      </c>
      <c r="C5643" t="s">
        <v>24</v>
      </c>
      <c r="D5643">
        <v>5</v>
      </c>
      <c r="E5643">
        <v>12.36</v>
      </c>
      <c r="F5643">
        <v>61.78</v>
      </c>
      <c r="G5643" t="s">
        <v>12</v>
      </c>
      <c r="H5643" t="s">
        <v>17</v>
      </c>
      <c r="I5643" s="1">
        <v>45536</v>
      </c>
      <c r="J5643">
        <f>YEAR(spending_patterns_detailed[[#This Row],[Transaction Date]])</f>
        <v>2024</v>
      </c>
      <c r="K5643" t="str">
        <f>TEXT(spending_patterns_detailed[[#This Row],[Transaction Date]],"mmm")</f>
        <v>Sep</v>
      </c>
      <c r="L56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44" spans="1:13" x14ac:dyDescent="0.4">
      <c r="A5644" t="s">
        <v>210</v>
      </c>
      <c r="B5644" t="s">
        <v>31</v>
      </c>
      <c r="C5644" t="s">
        <v>80</v>
      </c>
      <c r="D5644">
        <v>1</v>
      </c>
      <c r="E5644">
        <v>3.88</v>
      </c>
      <c r="F5644">
        <v>3.88</v>
      </c>
      <c r="G5644" t="s">
        <v>21</v>
      </c>
      <c r="H5644" t="s">
        <v>41</v>
      </c>
      <c r="I5644" s="1">
        <v>44997</v>
      </c>
      <c r="J5644">
        <f>YEAR(spending_patterns_detailed[[#This Row],[Transaction Date]])</f>
        <v>2023</v>
      </c>
      <c r="K5644" t="str">
        <f>TEXT(spending_patterns_detailed[[#This Row],[Transaction Date]],"mmm")</f>
        <v>Mar</v>
      </c>
      <c r="L56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45" spans="1:13" x14ac:dyDescent="0.4">
      <c r="A5645" t="s">
        <v>212</v>
      </c>
      <c r="B5645" t="s">
        <v>23</v>
      </c>
      <c r="C5645" t="s">
        <v>143</v>
      </c>
      <c r="D5645">
        <v>4</v>
      </c>
      <c r="E5645">
        <v>42.77</v>
      </c>
      <c r="F5645">
        <v>171.08</v>
      </c>
      <c r="G5645" t="s">
        <v>21</v>
      </c>
      <c r="H5645" t="s">
        <v>17</v>
      </c>
      <c r="I5645" s="1">
        <v>45129</v>
      </c>
      <c r="J5645">
        <f>YEAR(spending_patterns_detailed[[#This Row],[Transaction Date]])</f>
        <v>2023</v>
      </c>
      <c r="K5645" t="str">
        <f>TEXT(spending_patterns_detailed[[#This Row],[Transaction Date]],"mmm")</f>
        <v>Jul</v>
      </c>
      <c r="L56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46" spans="1:13" x14ac:dyDescent="0.4">
      <c r="A5646" t="s">
        <v>226</v>
      </c>
      <c r="B5646" t="s">
        <v>46</v>
      </c>
      <c r="C5646" t="s">
        <v>162</v>
      </c>
      <c r="D5646">
        <v>5</v>
      </c>
      <c r="E5646">
        <v>6.85</v>
      </c>
      <c r="F5646">
        <v>34.229999999999997</v>
      </c>
      <c r="G5646" t="s">
        <v>21</v>
      </c>
      <c r="H5646" t="s">
        <v>41</v>
      </c>
      <c r="I5646" s="1">
        <v>44933</v>
      </c>
      <c r="J5646">
        <f>YEAR(spending_patterns_detailed[[#This Row],[Transaction Date]])</f>
        <v>2023</v>
      </c>
      <c r="K5646" t="str">
        <f>TEXT(spending_patterns_detailed[[#This Row],[Transaction Date]],"mmm")</f>
        <v>Jan</v>
      </c>
      <c r="L56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47" spans="1:13" x14ac:dyDescent="0.4">
      <c r="A5647" t="s">
        <v>212</v>
      </c>
      <c r="B5647" t="s">
        <v>31</v>
      </c>
      <c r="C5647" t="s">
        <v>32</v>
      </c>
      <c r="D5647">
        <v>1</v>
      </c>
      <c r="E5647">
        <v>334.46</v>
      </c>
      <c r="F5647">
        <v>334.46</v>
      </c>
      <c r="G5647" t="s">
        <v>38</v>
      </c>
      <c r="H5647" t="s">
        <v>17</v>
      </c>
      <c r="I5647" s="1">
        <v>45065</v>
      </c>
      <c r="J5647">
        <f>YEAR(spending_patterns_detailed[[#This Row],[Transaction Date]])</f>
        <v>2023</v>
      </c>
      <c r="K5647" t="str">
        <f>TEXT(spending_patterns_detailed[[#This Row],[Transaction Date]],"mmm")</f>
        <v>May</v>
      </c>
      <c r="L56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48" spans="1:13" x14ac:dyDescent="0.4">
      <c r="A5648" t="s">
        <v>90</v>
      </c>
      <c r="B5648" t="s">
        <v>36</v>
      </c>
      <c r="C5648" t="s">
        <v>37</v>
      </c>
      <c r="D5648">
        <v>1</v>
      </c>
      <c r="E5648">
        <v>1157.5</v>
      </c>
      <c r="F5648">
        <v>1157.5</v>
      </c>
      <c r="G5648" t="s">
        <v>38</v>
      </c>
      <c r="H5648" t="s">
        <v>41</v>
      </c>
      <c r="I5648" s="1">
        <v>45008</v>
      </c>
      <c r="J5648">
        <f>YEAR(spending_patterns_detailed[[#This Row],[Transaction Date]])</f>
        <v>2023</v>
      </c>
      <c r="K5648" t="str">
        <f>TEXT(spending_patterns_detailed[[#This Row],[Transaction Date]],"mmm")</f>
        <v>Mar</v>
      </c>
      <c r="L56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6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649" spans="1:13" x14ac:dyDescent="0.4">
      <c r="A5649" t="s">
        <v>136</v>
      </c>
      <c r="B5649" t="s">
        <v>49</v>
      </c>
      <c r="C5649" t="s">
        <v>163</v>
      </c>
      <c r="D5649">
        <v>1</v>
      </c>
      <c r="E5649">
        <v>13.8</v>
      </c>
      <c r="F5649">
        <v>13.8</v>
      </c>
      <c r="G5649" t="s">
        <v>21</v>
      </c>
      <c r="H5649" t="s">
        <v>13</v>
      </c>
      <c r="I5649" s="1">
        <v>44991</v>
      </c>
      <c r="J5649">
        <f>YEAR(spending_patterns_detailed[[#This Row],[Transaction Date]])</f>
        <v>2023</v>
      </c>
      <c r="K5649" t="str">
        <f>TEXT(spending_patterns_detailed[[#This Row],[Transaction Date]],"mmm")</f>
        <v>Mar</v>
      </c>
      <c r="L56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50" spans="1:13" x14ac:dyDescent="0.4">
      <c r="A5650" t="s">
        <v>155</v>
      </c>
      <c r="B5650" t="s">
        <v>10</v>
      </c>
      <c r="C5650" t="s">
        <v>43</v>
      </c>
      <c r="D5650">
        <v>1</v>
      </c>
      <c r="E5650">
        <v>2.33</v>
      </c>
      <c r="F5650">
        <v>2.33</v>
      </c>
      <c r="G5650" t="s">
        <v>12</v>
      </c>
      <c r="H5650" t="s">
        <v>17</v>
      </c>
      <c r="I5650" s="1">
        <v>45163</v>
      </c>
      <c r="J5650">
        <f>YEAR(spending_patterns_detailed[[#This Row],[Transaction Date]])</f>
        <v>2023</v>
      </c>
      <c r="K5650" t="str">
        <f>TEXT(spending_patterns_detailed[[#This Row],[Transaction Date]],"mmm")</f>
        <v>Aug</v>
      </c>
      <c r="L56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51" spans="1:13" x14ac:dyDescent="0.4">
      <c r="A5651" t="s">
        <v>30</v>
      </c>
      <c r="B5651" t="s">
        <v>19</v>
      </c>
      <c r="C5651" t="s">
        <v>20</v>
      </c>
      <c r="D5651">
        <v>1</v>
      </c>
      <c r="E5651">
        <v>38.39</v>
      </c>
      <c r="F5651">
        <v>38.39</v>
      </c>
      <c r="G5651" t="s">
        <v>21</v>
      </c>
      <c r="H5651" t="s">
        <v>13</v>
      </c>
      <c r="I5651" s="1">
        <v>45291</v>
      </c>
      <c r="J5651">
        <f>YEAR(spending_patterns_detailed[[#This Row],[Transaction Date]])</f>
        <v>2023</v>
      </c>
      <c r="K5651" t="str">
        <f>TEXT(spending_patterns_detailed[[#This Row],[Transaction Date]],"mmm")</f>
        <v>Dec</v>
      </c>
      <c r="L56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52" spans="1:13" x14ac:dyDescent="0.4">
      <c r="A5652" t="s">
        <v>191</v>
      </c>
      <c r="B5652" t="s">
        <v>15</v>
      </c>
      <c r="C5652" t="s">
        <v>135</v>
      </c>
      <c r="D5652">
        <v>3</v>
      </c>
      <c r="E5652">
        <v>14.76</v>
      </c>
      <c r="F5652">
        <v>44.27</v>
      </c>
      <c r="G5652" t="s">
        <v>38</v>
      </c>
      <c r="H5652" t="s">
        <v>13</v>
      </c>
      <c r="I5652" s="1">
        <v>45519</v>
      </c>
      <c r="J5652">
        <f>YEAR(spending_patterns_detailed[[#This Row],[Transaction Date]])</f>
        <v>2024</v>
      </c>
      <c r="K5652" t="str">
        <f>TEXT(spending_patterns_detailed[[#This Row],[Transaction Date]],"mmm")</f>
        <v>Aug</v>
      </c>
      <c r="L56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53" spans="1:13" x14ac:dyDescent="0.4">
      <c r="A5653" t="s">
        <v>187</v>
      </c>
      <c r="B5653" t="s">
        <v>19</v>
      </c>
      <c r="C5653" t="s">
        <v>107</v>
      </c>
      <c r="D5653">
        <v>1</v>
      </c>
      <c r="E5653">
        <v>194.56</v>
      </c>
      <c r="F5653">
        <v>194.56</v>
      </c>
      <c r="G5653" t="s">
        <v>25</v>
      </c>
      <c r="H5653" t="s">
        <v>17</v>
      </c>
      <c r="I5653" s="1">
        <v>45369</v>
      </c>
      <c r="J5653">
        <f>YEAR(spending_patterns_detailed[[#This Row],[Transaction Date]])</f>
        <v>2024</v>
      </c>
      <c r="K5653" t="str">
        <f>TEXT(spending_patterns_detailed[[#This Row],[Transaction Date]],"mmm")</f>
        <v>Mar</v>
      </c>
      <c r="L56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54" spans="1:13" x14ac:dyDescent="0.4">
      <c r="A5654" t="s">
        <v>22</v>
      </c>
      <c r="B5654" t="s">
        <v>70</v>
      </c>
      <c r="C5654" t="s">
        <v>110</v>
      </c>
      <c r="D5654">
        <v>1</v>
      </c>
      <c r="E5654">
        <v>3.26</v>
      </c>
      <c r="F5654">
        <v>3.26</v>
      </c>
      <c r="G5654" t="s">
        <v>25</v>
      </c>
      <c r="H5654" t="s">
        <v>17</v>
      </c>
      <c r="I5654" s="1">
        <v>45572</v>
      </c>
      <c r="J5654">
        <f>YEAR(spending_patterns_detailed[[#This Row],[Transaction Date]])</f>
        <v>2024</v>
      </c>
      <c r="K5654" t="str">
        <f>TEXT(spending_patterns_detailed[[#This Row],[Transaction Date]],"mmm")</f>
        <v>Oct</v>
      </c>
      <c r="L56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55" spans="1:13" x14ac:dyDescent="0.4">
      <c r="A5655" t="s">
        <v>196</v>
      </c>
      <c r="B5655" t="s">
        <v>31</v>
      </c>
      <c r="C5655" t="s">
        <v>94</v>
      </c>
      <c r="D5655">
        <v>1</v>
      </c>
      <c r="E5655">
        <v>98.43</v>
      </c>
      <c r="F5655">
        <v>98.43</v>
      </c>
      <c r="G5655" t="s">
        <v>38</v>
      </c>
      <c r="H5655" t="s">
        <v>41</v>
      </c>
      <c r="I5655" s="1">
        <v>45369</v>
      </c>
      <c r="J5655">
        <f>YEAR(spending_patterns_detailed[[#This Row],[Transaction Date]])</f>
        <v>2024</v>
      </c>
      <c r="K5655" t="str">
        <f>TEXT(spending_patterns_detailed[[#This Row],[Transaction Date]],"mmm")</f>
        <v>Mar</v>
      </c>
      <c r="L56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56" spans="1:13" x14ac:dyDescent="0.4">
      <c r="A5656" t="s">
        <v>243</v>
      </c>
      <c r="B5656" t="s">
        <v>100</v>
      </c>
      <c r="C5656" t="s">
        <v>130</v>
      </c>
      <c r="D5656">
        <v>1</v>
      </c>
      <c r="E5656">
        <v>11.1</v>
      </c>
      <c r="F5656">
        <v>11.1</v>
      </c>
      <c r="G5656" t="s">
        <v>25</v>
      </c>
      <c r="H5656" t="s">
        <v>13</v>
      </c>
      <c r="I5656" s="1">
        <v>44936</v>
      </c>
      <c r="J5656">
        <f>YEAR(spending_patterns_detailed[[#This Row],[Transaction Date]])</f>
        <v>2023</v>
      </c>
      <c r="K5656" t="str">
        <f>TEXT(spending_patterns_detailed[[#This Row],[Transaction Date]],"mmm")</f>
        <v>Jan</v>
      </c>
      <c r="L56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57" spans="1:13" x14ac:dyDescent="0.4">
      <c r="A5657" t="s">
        <v>148</v>
      </c>
      <c r="B5657" t="s">
        <v>61</v>
      </c>
      <c r="C5657" t="s">
        <v>82</v>
      </c>
      <c r="D5657">
        <v>1</v>
      </c>
      <c r="E5657">
        <v>447.5</v>
      </c>
      <c r="F5657">
        <v>447.5</v>
      </c>
      <c r="G5657" t="s">
        <v>25</v>
      </c>
      <c r="H5657" t="s">
        <v>41</v>
      </c>
      <c r="I5657" s="1">
        <v>45239</v>
      </c>
      <c r="J5657">
        <f>YEAR(spending_patterns_detailed[[#This Row],[Transaction Date]])</f>
        <v>2023</v>
      </c>
      <c r="K5657" t="str">
        <f>TEXT(spending_patterns_detailed[[#This Row],[Transaction Date]],"mmm")</f>
        <v>Nov</v>
      </c>
      <c r="L56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58" spans="1:13" x14ac:dyDescent="0.4">
      <c r="A5658" t="s">
        <v>207</v>
      </c>
      <c r="B5658" t="s">
        <v>27</v>
      </c>
      <c r="C5658" t="s">
        <v>28</v>
      </c>
      <c r="D5658">
        <v>4</v>
      </c>
      <c r="E5658">
        <v>17.97</v>
      </c>
      <c r="F5658">
        <v>71.88</v>
      </c>
      <c r="G5658" t="s">
        <v>25</v>
      </c>
      <c r="H5658" t="s">
        <v>41</v>
      </c>
      <c r="I5658" s="1">
        <v>45173</v>
      </c>
      <c r="J5658">
        <f>YEAR(spending_patterns_detailed[[#This Row],[Transaction Date]])</f>
        <v>2023</v>
      </c>
      <c r="K5658" t="str">
        <f>TEXT(spending_patterns_detailed[[#This Row],[Transaction Date]],"mmm")</f>
        <v>Sep</v>
      </c>
      <c r="L56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59" spans="1:13" x14ac:dyDescent="0.4">
      <c r="A5659" t="s">
        <v>202</v>
      </c>
      <c r="B5659" t="s">
        <v>31</v>
      </c>
      <c r="C5659" t="s">
        <v>80</v>
      </c>
      <c r="D5659">
        <v>1</v>
      </c>
      <c r="E5659">
        <v>4.29</v>
      </c>
      <c r="F5659">
        <v>4.29</v>
      </c>
      <c r="G5659" t="s">
        <v>25</v>
      </c>
      <c r="H5659" t="s">
        <v>41</v>
      </c>
      <c r="I5659" s="1">
        <v>45014</v>
      </c>
      <c r="J5659">
        <f>YEAR(spending_patterns_detailed[[#This Row],[Transaction Date]])</f>
        <v>2023</v>
      </c>
      <c r="K5659" t="str">
        <f>TEXT(spending_patterns_detailed[[#This Row],[Transaction Date]],"mmm")</f>
        <v>Mar</v>
      </c>
      <c r="L56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60" spans="1:13" x14ac:dyDescent="0.4">
      <c r="A5660" t="s">
        <v>141</v>
      </c>
      <c r="B5660" t="s">
        <v>61</v>
      </c>
      <c r="C5660" t="s">
        <v>62</v>
      </c>
      <c r="D5660">
        <v>1</v>
      </c>
      <c r="E5660">
        <v>441.95</v>
      </c>
      <c r="F5660">
        <v>441.95</v>
      </c>
      <c r="G5660" t="s">
        <v>21</v>
      </c>
      <c r="H5660" t="s">
        <v>17</v>
      </c>
      <c r="I5660" s="1">
        <v>45221</v>
      </c>
      <c r="J5660">
        <f>YEAR(spending_patterns_detailed[[#This Row],[Transaction Date]])</f>
        <v>2023</v>
      </c>
      <c r="K5660" t="str">
        <f>TEXT(spending_patterns_detailed[[#This Row],[Transaction Date]],"mmm")</f>
        <v>Oct</v>
      </c>
      <c r="L56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61" spans="1:13" x14ac:dyDescent="0.4">
      <c r="A5661" t="s">
        <v>146</v>
      </c>
      <c r="B5661" t="s">
        <v>49</v>
      </c>
      <c r="C5661" t="s">
        <v>163</v>
      </c>
      <c r="D5661">
        <v>5</v>
      </c>
      <c r="E5661">
        <v>8.92</v>
      </c>
      <c r="F5661">
        <v>44.6</v>
      </c>
      <c r="G5661" t="s">
        <v>25</v>
      </c>
      <c r="H5661" t="s">
        <v>13</v>
      </c>
      <c r="I5661" s="1">
        <v>45069</v>
      </c>
      <c r="J5661">
        <f>YEAR(spending_patterns_detailed[[#This Row],[Transaction Date]])</f>
        <v>2023</v>
      </c>
      <c r="K5661" t="str">
        <f>TEXT(spending_patterns_detailed[[#This Row],[Transaction Date]],"mmm")</f>
        <v>May</v>
      </c>
      <c r="L56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62" spans="1:13" x14ac:dyDescent="0.4">
      <c r="A5662" t="s">
        <v>95</v>
      </c>
      <c r="B5662" t="s">
        <v>10</v>
      </c>
      <c r="C5662" t="s">
        <v>181</v>
      </c>
      <c r="D5662">
        <v>1</v>
      </c>
      <c r="E5662">
        <v>2.62</v>
      </c>
      <c r="F5662">
        <v>2.62</v>
      </c>
      <c r="G5662" t="s">
        <v>25</v>
      </c>
      <c r="H5662" t="s">
        <v>41</v>
      </c>
      <c r="I5662" s="1">
        <v>45150</v>
      </c>
      <c r="J5662">
        <f>YEAR(spending_patterns_detailed[[#This Row],[Transaction Date]])</f>
        <v>2023</v>
      </c>
      <c r="K5662" t="str">
        <f>TEXT(spending_patterns_detailed[[#This Row],[Transaction Date]],"mmm")</f>
        <v>Aug</v>
      </c>
      <c r="L56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63" spans="1:13" x14ac:dyDescent="0.4">
      <c r="A5663" t="s">
        <v>85</v>
      </c>
      <c r="B5663" t="s">
        <v>27</v>
      </c>
      <c r="C5663" t="s">
        <v>28</v>
      </c>
      <c r="D5663">
        <v>3</v>
      </c>
      <c r="E5663">
        <v>34.07</v>
      </c>
      <c r="F5663">
        <v>102.21</v>
      </c>
      <c r="G5663" t="s">
        <v>25</v>
      </c>
      <c r="H5663" t="s">
        <v>13</v>
      </c>
      <c r="I5663" s="1">
        <v>45132</v>
      </c>
      <c r="J5663">
        <f>YEAR(spending_patterns_detailed[[#This Row],[Transaction Date]])</f>
        <v>2023</v>
      </c>
      <c r="K5663" t="str">
        <f>TEXT(spending_patterns_detailed[[#This Row],[Transaction Date]],"mmm")</f>
        <v>Jul</v>
      </c>
      <c r="L56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64" spans="1:13" x14ac:dyDescent="0.4">
      <c r="A5664" t="s">
        <v>236</v>
      </c>
      <c r="B5664" t="s">
        <v>61</v>
      </c>
      <c r="C5664" t="s">
        <v>62</v>
      </c>
      <c r="D5664">
        <v>1</v>
      </c>
      <c r="E5664">
        <v>493.16</v>
      </c>
      <c r="F5664">
        <v>493.16</v>
      </c>
      <c r="G5664" t="s">
        <v>21</v>
      </c>
      <c r="H5664" t="s">
        <v>41</v>
      </c>
      <c r="I5664" s="1">
        <v>45373</v>
      </c>
      <c r="J5664">
        <f>YEAR(spending_patterns_detailed[[#This Row],[Transaction Date]])</f>
        <v>2024</v>
      </c>
      <c r="K5664" t="str">
        <f>TEXT(spending_patterns_detailed[[#This Row],[Transaction Date]],"mmm")</f>
        <v>Mar</v>
      </c>
      <c r="L56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65" spans="1:13" x14ac:dyDescent="0.4">
      <c r="A5665" t="s">
        <v>156</v>
      </c>
      <c r="B5665" t="s">
        <v>46</v>
      </c>
      <c r="C5665" t="s">
        <v>47</v>
      </c>
      <c r="D5665">
        <v>3</v>
      </c>
      <c r="E5665">
        <v>4.82</v>
      </c>
      <c r="F5665">
        <v>14.46</v>
      </c>
      <c r="G5665" t="s">
        <v>38</v>
      </c>
      <c r="H5665" t="s">
        <v>13</v>
      </c>
      <c r="I5665" s="1">
        <v>45348</v>
      </c>
      <c r="J5665">
        <f>YEAR(spending_patterns_detailed[[#This Row],[Transaction Date]])</f>
        <v>2024</v>
      </c>
      <c r="K5665" t="str">
        <f>TEXT(spending_patterns_detailed[[#This Row],[Transaction Date]],"mmm")</f>
        <v>Feb</v>
      </c>
      <c r="L56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66" spans="1:13" x14ac:dyDescent="0.4">
      <c r="A5666" t="s">
        <v>115</v>
      </c>
      <c r="B5666" t="s">
        <v>70</v>
      </c>
      <c r="C5666" t="s">
        <v>73</v>
      </c>
      <c r="D5666">
        <v>2</v>
      </c>
      <c r="E5666">
        <v>28.83</v>
      </c>
      <c r="F5666">
        <v>57.67</v>
      </c>
      <c r="G5666" t="s">
        <v>21</v>
      </c>
      <c r="H5666" t="s">
        <v>13</v>
      </c>
      <c r="I5666" s="1">
        <v>45111</v>
      </c>
      <c r="J5666">
        <f>YEAR(spending_patterns_detailed[[#This Row],[Transaction Date]])</f>
        <v>2023</v>
      </c>
      <c r="K5666" t="str">
        <f>TEXT(spending_patterns_detailed[[#This Row],[Transaction Date]],"mmm")</f>
        <v>Jul</v>
      </c>
      <c r="L56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67" spans="1:13" x14ac:dyDescent="0.4">
      <c r="A5667" t="s">
        <v>202</v>
      </c>
      <c r="B5667" t="s">
        <v>61</v>
      </c>
      <c r="C5667" t="s">
        <v>82</v>
      </c>
      <c r="D5667">
        <v>1</v>
      </c>
      <c r="E5667">
        <v>196.48</v>
      </c>
      <c r="F5667">
        <v>196.48</v>
      </c>
      <c r="G5667" t="s">
        <v>38</v>
      </c>
      <c r="H5667" t="s">
        <v>13</v>
      </c>
      <c r="I5667" s="1">
        <v>45394</v>
      </c>
      <c r="J5667">
        <f>YEAR(spending_patterns_detailed[[#This Row],[Transaction Date]])</f>
        <v>2024</v>
      </c>
      <c r="K5667" t="str">
        <f>TEXT(spending_patterns_detailed[[#This Row],[Transaction Date]],"mmm")</f>
        <v>Apr</v>
      </c>
      <c r="L56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68" spans="1:13" x14ac:dyDescent="0.4">
      <c r="A5668" t="s">
        <v>113</v>
      </c>
      <c r="B5668" t="s">
        <v>10</v>
      </c>
      <c r="C5668" t="s">
        <v>68</v>
      </c>
      <c r="D5668">
        <v>4</v>
      </c>
      <c r="E5668">
        <v>6.58</v>
      </c>
      <c r="F5668">
        <v>26.33</v>
      </c>
      <c r="G5668" t="s">
        <v>38</v>
      </c>
      <c r="H5668" t="s">
        <v>17</v>
      </c>
      <c r="I5668" s="1">
        <v>45094</v>
      </c>
      <c r="J5668">
        <f>YEAR(spending_patterns_detailed[[#This Row],[Transaction Date]])</f>
        <v>2023</v>
      </c>
      <c r="K5668" t="str">
        <f>TEXT(spending_patterns_detailed[[#This Row],[Transaction Date]],"mmm")</f>
        <v>Jun</v>
      </c>
      <c r="L56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69" spans="1:13" x14ac:dyDescent="0.4">
      <c r="A5669" t="s">
        <v>141</v>
      </c>
      <c r="B5669" t="s">
        <v>15</v>
      </c>
      <c r="C5669" t="s">
        <v>16</v>
      </c>
      <c r="D5669">
        <v>4</v>
      </c>
      <c r="E5669">
        <v>82.77</v>
      </c>
      <c r="F5669">
        <v>331.09</v>
      </c>
      <c r="G5669" t="s">
        <v>25</v>
      </c>
      <c r="H5669" t="s">
        <v>41</v>
      </c>
      <c r="I5669" s="1">
        <v>44949</v>
      </c>
      <c r="J5669">
        <f>YEAR(spending_patterns_detailed[[#This Row],[Transaction Date]])</f>
        <v>2023</v>
      </c>
      <c r="K5669" t="str">
        <f>TEXT(spending_patterns_detailed[[#This Row],[Transaction Date]],"mmm")</f>
        <v>Jan</v>
      </c>
      <c r="L56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70" spans="1:13" x14ac:dyDescent="0.4">
      <c r="A5670" t="s">
        <v>102</v>
      </c>
      <c r="B5670" t="s">
        <v>100</v>
      </c>
      <c r="C5670" t="s">
        <v>130</v>
      </c>
      <c r="D5670">
        <v>1</v>
      </c>
      <c r="E5670">
        <v>13.49</v>
      </c>
      <c r="F5670">
        <v>13.49</v>
      </c>
      <c r="G5670" t="s">
        <v>25</v>
      </c>
      <c r="H5670" t="s">
        <v>13</v>
      </c>
      <c r="I5670" s="1">
        <v>45585</v>
      </c>
      <c r="J5670">
        <f>YEAR(spending_patterns_detailed[[#This Row],[Transaction Date]])</f>
        <v>2024</v>
      </c>
      <c r="K5670" t="str">
        <f>TEXT(spending_patterns_detailed[[#This Row],[Transaction Date]],"mmm")</f>
        <v>Oct</v>
      </c>
      <c r="L56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71" spans="1:13" x14ac:dyDescent="0.4">
      <c r="A5671" t="s">
        <v>167</v>
      </c>
      <c r="B5671" t="s">
        <v>46</v>
      </c>
      <c r="C5671" t="s">
        <v>104</v>
      </c>
      <c r="D5671">
        <v>2</v>
      </c>
      <c r="E5671">
        <v>5.99</v>
      </c>
      <c r="F5671">
        <v>11.98</v>
      </c>
      <c r="G5671" t="s">
        <v>38</v>
      </c>
      <c r="H5671" t="s">
        <v>13</v>
      </c>
      <c r="I5671" s="1">
        <v>44989</v>
      </c>
      <c r="J5671">
        <f>YEAR(spending_patterns_detailed[[#This Row],[Transaction Date]])</f>
        <v>2023</v>
      </c>
      <c r="K5671" t="str">
        <f>TEXT(spending_patterns_detailed[[#This Row],[Transaction Date]],"mmm")</f>
        <v>Mar</v>
      </c>
      <c r="L56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72" spans="1:13" x14ac:dyDescent="0.4">
      <c r="A5672" t="s">
        <v>119</v>
      </c>
      <c r="B5672" t="s">
        <v>10</v>
      </c>
      <c r="C5672" t="s">
        <v>64</v>
      </c>
      <c r="D5672">
        <v>1</v>
      </c>
      <c r="E5672">
        <v>4.96</v>
      </c>
      <c r="F5672">
        <v>4.96</v>
      </c>
      <c r="G5672" t="s">
        <v>12</v>
      </c>
      <c r="H5672" t="s">
        <v>41</v>
      </c>
      <c r="I5672" s="1">
        <v>45429</v>
      </c>
      <c r="J5672">
        <f>YEAR(spending_patterns_detailed[[#This Row],[Transaction Date]])</f>
        <v>2024</v>
      </c>
      <c r="K5672" t="str">
        <f>TEXT(spending_patterns_detailed[[#This Row],[Transaction Date]],"mmm")</f>
        <v>May</v>
      </c>
      <c r="L56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73" spans="1:13" x14ac:dyDescent="0.4">
      <c r="A5673" t="s">
        <v>198</v>
      </c>
      <c r="B5673" t="s">
        <v>31</v>
      </c>
      <c r="C5673" t="s">
        <v>32</v>
      </c>
      <c r="D5673">
        <v>1</v>
      </c>
      <c r="E5673">
        <v>357.98</v>
      </c>
      <c r="F5673">
        <v>357.98</v>
      </c>
      <c r="G5673" t="s">
        <v>12</v>
      </c>
      <c r="H5673" t="s">
        <v>17</v>
      </c>
      <c r="I5673" s="1">
        <v>45490</v>
      </c>
      <c r="J5673">
        <f>YEAR(spending_patterns_detailed[[#This Row],[Transaction Date]])</f>
        <v>2024</v>
      </c>
      <c r="K5673" t="str">
        <f>TEXT(spending_patterns_detailed[[#This Row],[Transaction Date]],"mmm")</f>
        <v>Jul</v>
      </c>
      <c r="L56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74" spans="1:13" x14ac:dyDescent="0.4">
      <c r="A5674" t="s">
        <v>168</v>
      </c>
      <c r="B5674" t="s">
        <v>23</v>
      </c>
      <c r="C5674" t="s">
        <v>143</v>
      </c>
      <c r="D5674">
        <v>4</v>
      </c>
      <c r="E5674">
        <v>75.13</v>
      </c>
      <c r="F5674">
        <v>300.54000000000002</v>
      </c>
      <c r="G5674" t="s">
        <v>21</v>
      </c>
      <c r="H5674" t="s">
        <v>17</v>
      </c>
      <c r="I5674" s="1">
        <v>45060</v>
      </c>
      <c r="J5674">
        <f>YEAR(spending_patterns_detailed[[#This Row],[Transaction Date]])</f>
        <v>2023</v>
      </c>
      <c r="K5674" t="str">
        <f>TEXT(spending_patterns_detailed[[#This Row],[Transaction Date]],"mmm")</f>
        <v>May</v>
      </c>
      <c r="L56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75" spans="1:13" x14ac:dyDescent="0.4">
      <c r="A5675" t="s">
        <v>171</v>
      </c>
      <c r="B5675" t="s">
        <v>31</v>
      </c>
      <c r="C5675" t="s">
        <v>32</v>
      </c>
      <c r="D5675">
        <v>1</v>
      </c>
      <c r="E5675">
        <v>626.99</v>
      </c>
      <c r="F5675">
        <v>626.99</v>
      </c>
      <c r="G5675" t="s">
        <v>12</v>
      </c>
      <c r="H5675" t="s">
        <v>17</v>
      </c>
      <c r="I5675" s="1">
        <v>44943</v>
      </c>
      <c r="J5675">
        <f>YEAR(spending_patterns_detailed[[#This Row],[Transaction Date]])</f>
        <v>2023</v>
      </c>
      <c r="K5675" t="str">
        <f>TEXT(spending_patterns_detailed[[#This Row],[Transaction Date]],"mmm")</f>
        <v>Jan</v>
      </c>
      <c r="L56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76" spans="1:13" x14ac:dyDescent="0.4">
      <c r="A5676" t="s">
        <v>164</v>
      </c>
      <c r="B5676" t="s">
        <v>100</v>
      </c>
      <c r="C5676" t="s">
        <v>189</v>
      </c>
      <c r="D5676">
        <v>1</v>
      </c>
      <c r="E5676">
        <v>31.11</v>
      </c>
      <c r="F5676">
        <v>31.11</v>
      </c>
      <c r="G5676" t="s">
        <v>12</v>
      </c>
      <c r="H5676" t="s">
        <v>13</v>
      </c>
      <c r="I5676" s="1">
        <v>45500</v>
      </c>
      <c r="J5676">
        <f>YEAR(spending_patterns_detailed[[#This Row],[Transaction Date]])</f>
        <v>2024</v>
      </c>
      <c r="K5676" t="str">
        <f>TEXT(spending_patterns_detailed[[#This Row],[Transaction Date]],"mmm")</f>
        <v>Jul</v>
      </c>
      <c r="L56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77" spans="1:13" x14ac:dyDescent="0.4">
      <c r="A5677" t="s">
        <v>176</v>
      </c>
      <c r="B5677" t="s">
        <v>46</v>
      </c>
      <c r="C5677" t="s">
        <v>162</v>
      </c>
      <c r="D5677">
        <v>5</v>
      </c>
      <c r="E5677">
        <v>6.9</v>
      </c>
      <c r="F5677">
        <v>34.520000000000003</v>
      </c>
      <c r="G5677" t="s">
        <v>25</v>
      </c>
      <c r="H5677" t="s">
        <v>13</v>
      </c>
      <c r="I5677" s="1">
        <v>45152</v>
      </c>
      <c r="J5677">
        <f>YEAR(spending_patterns_detailed[[#This Row],[Transaction Date]])</f>
        <v>2023</v>
      </c>
      <c r="K5677" t="str">
        <f>TEXT(spending_patterns_detailed[[#This Row],[Transaction Date]],"mmm")</f>
        <v>Aug</v>
      </c>
      <c r="L56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78" spans="1:13" x14ac:dyDescent="0.4">
      <c r="A5678" t="s">
        <v>224</v>
      </c>
      <c r="B5678" t="s">
        <v>10</v>
      </c>
      <c r="C5678" t="s">
        <v>68</v>
      </c>
      <c r="D5678">
        <v>5</v>
      </c>
      <c r="E5678">
        <v>5.43</v>
      </c>
      <c r="F5678">
        <v>27.16</v>
      </c>
      <c r="G5678" t="s">
        <v>12</v>
      </c>
      <c r="H5678" t="s">
        <v>13</v>
      </c>
      <c r="I5678" s="1">
        <v>45259</v>
      </c>
      <c r="J5678">
        <f>YEAR(spending_patterns_detailed[[#This Row],[Transaction Date]])</f>
        <v>2023</v>
      </c>
      <c r="K5678" t="str">
        <f>TEXT(spending_patterns_detailed[[#This Row],[Transaction Date]],"mmm")</f>
        <v>Nov</v>
      </c>
      <c r="L56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79" spans="1:13" x14ac:dyDescent="0.4">
      <c r="A5679" t="s">
        <v>33</v>
      </c>
      <c r="B5679" t="s">
        <v>15</v>
      </c>
      <c r="C5679" t="s">
        <v>151</v>
      </c>
      <c r="D5679">
        <v>1</v>
      </c>
      <c r="E5679">
        <v>155.08000000000001</v>
      </c>
      <c r="F5679">
        <v>155.08000000000001</v>
      </c>
      <c r="G5679" t="s">
        <v>38</v>
      </c>
      <c r="H5679" t="s">
        <v>17</v>
      </c>
      <c r="I5679" s="1">
        <v>45065</v>
      </c>
      <c r="J5679">
        <f>YEAR(spending_patterns_detailed[[#This Row],[Transaction Date]])</f>
        <v>2023</v>
      </c>
      <c r="K5679" t="str">
        <f>TEXT(spending_patterns_detailed[[#This Row],[Transaction Date]],"mmm")</f>
        <v>May</v>
      </c>
      <c r="L56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80" spans="1:13" x14ac:dyDescent="0.4">
      <c r="A5680" t="s">
        <v>29</v>
      </c>
      <c r="B5680" t="s">
        <v>31</v>
      </c>
      <c r="C5680" t="s">
        <v>80</v>
      </c>
      <c r="D5680">
        <v>1</v>
      </c>
      <c r="E5680">
        <v>8.1</v>
      </c>
      <c r="F5680">
        <v>8.1</v>
      </c>
      <c r="G5680" t="s">
        <v>21</v>
      </c>
      <c r="H5680" t="s">
        <v>13</v>
      </c>
      <c r="I5680" s="1">
        <v>45074</v>
      </c>
      <c r="J5680">
        <f>YEAR(spending_patterns_detailed[[#This Row],[Transaction Date]])</f>
        <v>2023</v>
      </c>
      <c r="K5680" t="str">
        <f>TEXT(spending_patterns_detailed[[#This Row],[Transaction Date]],"mmm")</f>
        <v>May</v>
      </c>
      <c r="L56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81" spans="1:13" x14ac:dyDescent="0.4">
      <c r="A5681" t="s">
        <v>172</v>
      </c>
      <c r="B5681" t="s">
        <v>70</v>
      </c>
      <c r="C5681" t="s">
        <v>73</v>
      </c>
      <c r="D5681">
        <v>3</v>
      </c>
      <c r="E5681">
        <v>43.73</v>
      </c>
      <c r="F5681">
        <v>131.18</v>
      </c>
      <c r="G5681" t="s">
        <v>38</v>
      </c>
      <c r="H5681" t="s">
        <v>41</v>
      </c>
      <c r="I5681" s="1">
        <v>45535</v>
      </c>
      <c r="J5681">
        <f>YEAR(spending_patterns_detailed[[#This Row],[Transaction Date]])</f>
        <v>2024</v>
      </c>
      <c r="K5681" t="str">
        <f>TEXT(spending_patterns_detailed[[#This Row],[Transaction Date]],"mmm")</f>
        <v>Aug</v>
      </c>
      <c r="L56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82" spans="1:13" x14ac:dyDescent="0.4">
      <c r="A5682" t="s">
        <v>207</v>
      </c>
      <c r="B5682" t="s">
        <v>15</v>
      </c>
      <c r="C5682" t="s">
        <v>151</v>
      </c>
      <c r="D5682">
        <v>1</v>
      </c>
      <c r="E5682">
        <v>197.45</v>
      </c>
      <c r="F5682">
        <v>197.45</v>
      </c>
      <c r="G5682" t="s">
        <v>38</v>
      </c>
      <c r="H5682" t="s">
        <v>17</v>
      </c>
      <c r="I5682" s="1">
        <v>45373</v>
      </c>
      <c r="J5682">
        <f>YEAR(spending_patterns_detailed[[#This Row],[Transaction Date]])</f>
        <v>2024</v>
      </c>
      <c r="K5682" t="str">
        <f>TEXT(spending_patterns_detailed[[#This Row],[Transaction Date]],"mmm")</f>
        <v>Mar</v>
      </c>
      <c r="L56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83" spans="1:13" x14ac:dyDescent="0.4">
      <c r="A5683" t="s">
        <v>186</v>
      </c>
      <c r="B5683" t="s">
        <v>10</v>
      </c>
      <c r="C5683" t="s">
        <v>43</v>
      </c>
      <c r="D5683">
        <v>3</v>
      </c>
      <c r="E5683">
        <v>2.85</v>
      </c>
      <c r="F5683">
        <v>8.56</v>
      </c>
      <c r="G5683" t="s">
        <v>38</v>
      </c>
      <c r="H5683" t="s">
        <v>13</v>
      </c>
      <c r="I5683" s="1">
        <v>45225</v>
      </c>
      <c r="J5683">
        <f>YEAR(spending_patterns_detailed[[#This Row],[Transaction Date]])</f>
        <v>2023</v>
      </c>
      <c r="K5683" t="str">
        <f>TEXT(spending_patterns_detailed[[#This Row],[Transaction Date]],"mmm")</f>
        <v>Oct</v>
      </c>
      <c r="L56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84" spans="1:13" x14ac:dyDescent="0.4">
      <c r="A5684" t="s">
        <v>133</v>
      </c>
      <c r="B5684" t="s">
        <v>15</v>
      </c>
      <c r="C5684" t="s">
        <v>16</v>
      </c>
      <c r="D5684">
        <v>3</v>
      </c>
      <c r="E5684">
        <v>98.48</v>
      </c>
      <c r="F5684">
        <v>295.44</v>
      </c>
      <c r="G5684" t="s">
        <v>21</v>
      </c>
      <c r="H5684" t="s">
        <v>13</v>
      </c>
      <c r="I5684" s="1">
        <v>45166</v>
      </c>
      <c r="J5684">
        <f>YEAR(spending_patterns_detailed[[#This Row],[Transaction Date]])</f>
        <v>2023</v>
      </c>
      <c r="K5684" t="str">
        <f>TEXT(spending_patterns_detailed[[#This Row],[Transaction Date]],"mmm")</f>
        <v>Aug</v>
      </c>
      <c r="L56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85" spans="1:13" x14ac:dyDescent="0.4">
      <c r="A5685" t="s">
        <v>156</v>
      </c>
      <c r="B5685" t="s">
        <v>36</v>
      </c>
      <c r="C5685" t="s">
        <v>76</v>
      </c>
      <c r="D5685">
        <v>1</v>
      </c>
      <c r="E5685">
        <v>22.26</v>
      </c>
      <c r="F5685">
        <v>22.26</v>
      </c>
      <c r="G5685" t="s">
        <v>38</v>
      </c>
      <c r="H5685" t="s">
        <v>17</v>
      </c>
      <c r="I5685" s="1">
        <v>45206</v>
      </c>
      <c r="J5685">
        <f>YEAR(spending_patterns_detailed[[#This Row],[Transaction Date]])</f>
        <v>2023</v>
      </c>
      <c r="K5685" t="str">
        <f>TEXT(spending_patterns_detailed[[#This Row],[Transaction Date]],"mmm")</f>
        <v>Oct</v>
      </c>
      <c r="L56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86" spans="1:13" x14ac:dyDescent="0.4">
      <c r="A5686" t="s">
        <v>58</v>
      </c>
      <c r="B5686" t="s">
        <v>31</v>
      </c>
      <c r="C5686" t="s">
        <v>80</v>
      </c>
      <c r="D5686">
        <v>1</v>
      </c>
      <c r="E5686">
        <v>5.19</v>
      </c>
      <c r="F5686">
        <v>5.19</v>
      </c>
      <c r="G5686" t="s">
        <v>38</v>
      </c>
      <c r="H5686" t="s">
        <v>17</v>
      </c>
      <c r="I5686" s="1">
        <v>45262</v>
      </c>
      <c r="J5686">
        <f>YEAR(spending_patterns_detailed[[#This Row],[Transaction Date]])</f>
        <v>2023</v>
      </c>
      <c r="K5686" t="str">
        <f>TEXT(spending_patterns_detailed[[#This Row],[Transaction Date]],"mmm")</f>
        <v>Dec</v>
      </c>
      <c r="L56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687" spans="1:13" x14ac:dyDescent="0.4">
      <c r="A5687" t="s">
        <v>229</v>
      </c>
      <c r="B5687" t="s">
        <v>36</v>
      </c>
      <c r="C5687" t="s">
        <v>37</v>
      </c>
      <c r="D5687">
        <v>1</v>
      </c>
      <c r="E5687">
        <v>1296.51</v>
      </c>
      <c r="F5687">
        <v>1296.51</v>
      </c>
      <c r="G5687" t="s">
        <v>12</v>
      </c>
      <c r="H5687" t="s">
        <v>41</v>
      </c>
      <c r="I5687" s="1">
        <v>45137</v>
      </c>
      <c r="J5687">
        <f>YEAR(spending_patterns_detailed[[#This Row],[Transaction Date]])</f>
        <v>2023</v>
      </c>
      <c r="K5687" t="str">
        <f>TEXT(spending_patterns_detailed[[#This Row],[Transaction Date]],"mmm")</f>
        <v>Jul</v>
      </c>
      <c r="L56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6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688" spans="1:13" x14ac:dyDescent="0.4">
      <c r="A5688" t="s">
        <v>26</v>
      </c>
      <c r="B5688" t="s">
        <v>31</v>
      </c>
      <c r="C5688" t="s">
        <v>32</v>
      </c>
      <c r="D5688">
        <v>1</v>
      </c>
      <c r="E5688">
        <v>420.13</v>
      </c>
      <c r="F5688">
        <v>420.13</v>
      </c>
      <c r="G5688" t="s">
        <v>21</v>
      </c>
      <c r="H5688" t="s">
        <v>17</v>
      </c>
      <c r="I5688" s="1">
        <v>45560</v>
      </c>
      <c r="J5688">
        <f>YEAR(spending_patterns_detailed[[#This Row],[Transaction Date]])</f>
        <v>2024</v>
      </c>
      <c r="K5688" t="str">
        <f>TEXT(spending_patterns_detailed[[#This Row],[Transaction Date]],"mmm")</f>
        <v>Sep</v>
      </c>
      <c r="L56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89" spans="1:13" x14ac:dyDescent="0.4">
      <c r="A5689" t="s">
        <v>260</v>
      </c>
      <c r="B5689" t="s">
        <v>56</v>
      </c>
      <c r="C5689" t="s">
        <v>59</v>
      </c>
      <c r="D5689">
        <v>3</v>
      </c>
      <c r="E5689">
        <v>43.64</v>
      </c>
      <c r="F5689">
        <v>130.93</v>
      </c>
      <c r="G5689" t="s">
        <v>25</v>
      </c>
      <c r="H5689" t="s">
        <v>41</v>
      </c>
      <c r="I5689" s="1">
        <v>45112</v>
      </c>
      <c r="J5689">
        <f>YEAR(spending_patterns_detailed[[#This Row],[Transaction Date]])</f>
        <v>2023</v>
      </c>
      <c r="K5689" t="str">
        <f>TEXT(spending_patterns_detailed[[#This Row],[Transaction Date]],"mmm")</f>
        <v>Jul</v>
      </c>
      <c r="L56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90" spans="1:13" x14ac:dyDescent="0.4">
      <c r="A5690" t="s">
        <v>96</v>
      </c>
      <c r="B5690" t="s">
        <v>27</v>
      </c>
      <c r="C5690" t="s">
        <v>153</v>
      </c>
      <c r="D5690">
        <v>5</v>
      </c>
      <c r="E5690">
        <v>66.569999999999993</v>
      </c>
      <c r="F5690">
        <v>332.85</v>
      </c>
      <c r="G5690" t="s">
        <v>12</v>
      </c>
      <c r="H5690" t="s">
        <v>13</v>
      </c>
      <c r="I5690" s="1">
        <v>45047</v>
      </c>
      <c r="J5690">
        <f>YEAR(spending_patterns_detailed[[#This Row],[Transaction Date]])</f>
        <v>2023</v>
      </c>
      <c r="K5690" t="str">
        <f>TEXT(spending_patterns_detailed[[#This Row],[Transaction Date]],"mmm")</f>
        <v>May</v>
      </c>
      <c r="L56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91" spans="1:13" x14ac:dyDescent="0.4">
      <c r="A5691" t="s">
        <v>176</v>
      </c>
      <c r="B5691" t="s">
        <v>15</v>
      </c>
      <c r="C5691" t="s">
        <v>16</v>
      </c>
      <c r="D5691">
        <v>4</v>
      </c>
      <c r="E5691">
        <v>64.64</v>
      </c>
      <c r="F5691">
        <v>258.57</v>
      </c>
      <c r="G5691" t="s">
        <v>38</v>
      </c>
      <c r="H5691" t="s">
        <v>17</v>
      </c>
      <c r="I5691" s="1">
        <v>45089</v>
      </c>
      <c r="J5691">
        <f>YEAR(spending_patterns_detailed[[#This Row],[Transaction Date]])</f>
        <v>2023</v>
      </c>
      <c r="K5691" t="str">
        <f>TEXT(spending_patterns_detailed[[#This Row],[Transaction Date]],"mmm")</f>
        <v>Jun</v>
      </c>
      <c r="L56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92" spans="1:13" x14ac:dyDescent="0.4">
      <c r="A5692" t="s">
        <v>243</v>
      </c>
      <c r="B5692" t="s">
        <v>56</v>
      </c>
      <c r="C5692" t="s">
        <v>66</v>
      </c>
      <c r="D5692">
        <v>3</v>
      </c>
      <c r="E5692">
        <v>118.43</v>
      </c>
      <c r="F5692">
        <v>355.3</v>
      </c>
      <c r="G5692" t="s">
        <v>25</v>
      </c>
      <c r="H5692" t="s">
        <v>17</v>
      </c>
      <c r="I5692" s="1">
        <v>45505</v>
      </c>
      <c r="J5692">
        <f>YEAR(spending_patterns_detailed[[#This Row],[Transaction Date]])</f>
        <v>2024</v>
      </c>
      <c r="K5692" t="str">
        <f>TEXT(spending_patterns_detailed[[#This Row],[Transaction Date]],"mmm")</f>
        <v>Aug</v>
      </c>
      <c r="L56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6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693" spans="1:13" x14ac:dyDescent="0.4">
      <c r="A5693" t="s">
        <v>227</v>
      </c>
      <c r="B5693" t="s">
        <v>10</v>
      </c>
      <c r="C5693" t="s">
        <v>181</v>
      </c>
      <c r="D5693">
        <v>5</v>
      </c>
      <c r="E5693">
        <v>6.2</v>
      </c>
      <c r="F5693">
        <v>30.98</v>
      </c>
      <c r="G5693" t="s">
        <v>25</v>
      </c>
      <c r="H5693" t="s">
        <v>41</v>
      </c>
      <c r="I5693" s="1">
        <v>45061</v>
      </c>
      <c r="J5693">
        <f>YEAR(spending_patterns_detailed[[#This Row],[Transaction Date]])</f>
        <v>2023</v>
      </c>
      <c r="K5693" t="str">
        <f>TEXT(spending_patterns_detailed[[#This Row],[Transaction Date]],"mmm")</f>
        <v>May</v>
      </c>
      <c r="L56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94" spans="1:13" x14ac:dyDescent="0.4">
      <c r="A5694" t="s">
        <v>214</v>
      </c>
      <c r="B5694" t="s">
        <v>46</v>
      </c>
      <c r="C5694" t="s">
        <v>104</v>
      </c>
      <c r="D5694">
        <v>2</v>
      </c>
      <c r="E5694">
        <v>8.32</v>
      </c>
      <c r="F5694">
        <v>16.63</v>
      </c>
      <c r="G5694" t="s">
        <v>12</v>
      </c>
      <c r="H5694" t="s">
        <v>41</v>
      </c>
      <c r="I5694" s="1">
        <v>45600</v>
      </c>
      <c r="J5694">
        <f>YEAR(spending_patterns_detailed[[#This Row],[Transaction Date]])</f>
        <v>2024</v>
      </c>
      <c r="K5694" t="str">
        <f>TEXT(spending_patterns_detailed[[#This Row],[Transaction Date]],"mmm")</f>
        <v>Nov</v>
      </c>
      <c r="L56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95" spans="1:13" x14ac:dyDescent="0.4">
      <c r="A5695" t="s">
        <v>85</v>
      </c>
      <c r="B5695" t="s">
        <v>27</v>
      </c>
      <c r="C5695" t="s">
        <v>54</v>
      </c>
      <c r="D5695">
        <v>1</v>
      </c>
      <c r="E5695">
        <v>62.28</v>
      </c>
      <c r="F5695">
        <v>62.28</v>
      </c>
      <c r="G5695" t="s">
        <v>38</v>
      </c>
      <c r="H5695" t="s">
        <v>41</v>
      </c>
      <c r="I5695" s="1">
        <v>45473</v>
      </c>
      <c r="J5695">
        <f>YEAR(spending_patterns_detailed[[#This Row],[Transaction Date]])</f>
        <v>2024</v>
      </c>
      <c r="K5695" t="str">
        <f>TEXT(spending_patterns_detailed[[#This Row],[Transaction Date]],"mmm")</f>
        <v>Jun</v>
      </c>
      <c r="L56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96" spans="1:13" x14ac:dyDescent="0.4">
      <c r="A5696" t="s">
        <v>236</v>
      </c>
      <c r="B5696" t="s">
        <v>100</v>
      </c>
      <c r="C5696" t="s">
        <v>101</v>
      </c>
      <c r="D5696">
        <v>1</v>
      </c>
      <c r="E5696">
        <v>14.45</v>
      </c>
      <c r="F5696">
        <v>14.45</v>
      </c>
      <c r="G5696" t="s">
        <v>38</v>
      </c>
      <c r="H5696" t="s">
        <v>17</v>
      </c>
      <c r="I5696" s="1">
        <v>45367</v>
      </c>
      <c r="J5696">
        <f>YEAR(spending_patterns_detailed[[#This Row],[Transaction Date]])</f>
        <v>2024</v>
      </c>
      <c r="K5696" t="str">
        <f>TEXT(spending_patterns_detailed[[#This Row],[Transaction Date]],"mmm")</f>
        <v>Mar</v>
      </c>
      <c r="L56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97" spans="1:13" x14ac:dyDescent="0.4">
      <c r="A5697" t="s">
        <v>114</v>
      </c>
      <c r="B5697" t="s">
        <v>10</v>
      </c>
      <c r="C5697" t="s">
        <v>68</v>
      </c>
      <c r="D5697">
        <v>2</v>
      </c>
      <c r="E5697">
        <v>9.81</v>
      </c>
      <c r="F5697">
        <v>19.61</v>
      </c>
      <c r="G5697" t="s">
        <v>38</v>
      </c>
      <c r="H5697" t="s">
        <v>13</v>
      </c>
      <c r="I5697" s="1">
        <v>45348</v>
      </c>
      <c r="J5697">
        <f>YEAR(spending_patterns_detailed[[#This Row],[Transaction Date]])</f>
        <v>2024</v>
      </c>
      <c r="K5697" t="str">
        <f>TEXT(spending_patterns_detailed[[#This Row],[Transaction Date]],"mmm")</f>
        <v>Feb</v>
      </c>
      <c r="L56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6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98" spans="1:13" x14ac:dyDescent="0.4">
      <c r="A5698" t="s">
        <v>35</v>
      </c>
      <c r="B5698" t="s">
        <v>100</v>
      </c>
      <c r="C5698" t="s">
        <v>189</v>
      </c>
      <c r="D5698">
        <v>1</v>
      </c>
      <c r="E5698">
        <v>37.979999999999997</v>
      </c>
      <c r="F5698">
        <v>37.979999999999997</v>
      </c>
      <c r="G5698" t="s">
        <v>21</v>
      </c>
      <c r="H5698" t="s">
        <v>17</v>
      </c>
      <c r="I5698" s="1">
        <v>45082</v>
      </c>
      <c r="J5698">
        <f>YEAR(spending_patterns_detailed[[#This Row],[Transaction Date]])</f>
        <v>2023</v>
      </c>
      <c r="K5698" t="str">
        <f>TEXT(spending_patterns_detailed[[#This Row],[Transaction Date]],"mmm")</f>
        <v>Jun</v>
      </c>
      <c r="L56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6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699" spans="1:13" x14ac:dyDescent="0.4">
      <c r="A5699" t="s">
        <v>246</v>
      </c>
      <c r="B5699" t="s">
        <v>19</v>
      </c>
      <c r="C5699" t="s">
        <v>149</v>
      </c>
      <c r="D5699">
        <v>1</v>
      </c>
      <c r="E5699">
        <v>2602.89</v>
      </c>
      <c r="F5699">
        <v>2602.89</v>
      </c>
      <c r="G5699" t="s">
        <v>12</v>
      </c>
      <c r="H5699" t="s">
        <v>41</v>
      </c>
      <c r="I5699" s="1">
        <v>45009</v>
      </c>
      <c r="J5699">
        <f>YEAR(spending_patterns_detailed[[#This Row],[Transaction Date]])</f>
        <v>2023</v>
      </c>
      <c r="K5699" t="str">
        <f>TEXT(spending_patterns_detailed[[#This Row],[Transaction Date]],"mmm")</f>
        <v>Mar</v>
      </c>
      <c r="L56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6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700" spans="1:13" x14ac:dyDescent="0.4">
      <c r="A5700" t="s">
        <v>243</v>
      </c>
      <c r="B5700" t="s">
        <v>46</v>
      </c>
      <c r="C5700" t="s">
        <v>109</v>
      </c>
      <c r="D5700">
        <v>5</v>
      </c>
      <c r="E5700">
        <v>694.54</v>
      </c>
      <c r="F5700">
        <v>3472.71</v>
      </c>
      <c r="G5700" t="s">
        <v>21</v>
      </c>
      <c r="H5700" t="s">
        <v>13</v>
      </c>
      <c r="I5700" s="1">
        <v>45606</v>
      </c>
      <c r="J5700">
        <f>YEAR(spending_patterns_detailed[[#This Row],[Transaction Date]])</f>
        <v>2024</v>
      </c>
      <c r="K5700" t="str">
        <f>TEXT(spending_patterns_detailed[[#This Row],[Transaction Date]],"mmm")</f>
        <v>Nov</v>
      </c>
      <c r="L57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701" spans="1:13" x14ac:dyDescent="0.4">
      <c r="A5701" t="s">
        <v>148</v>
      </c>
      <c r="B5701" t="s">
        <v>46</v>
      </c>
      <c r="C5701" t="s">
        <v>104</v>
      </c>
      <c r="D5701">
        <v>2</v>
      </c>
      <c r="E5701">
        <v>9.27</v>
      </c>
      <c r="F5701">
        <v>18.54</v>
      </c>
      <c r="G5701" t="s">
        <v>25</v>
      </c>
      <c r="H5701" t="s">
        <v>13</v>
      </c>
      <c r="I5701" s="1">
        <v>45277</v>
      </c>
      <c r="J5701">
        <f>YEAR(spending_patterns_detailed[[#This Row],[Transaction Date]])</f>
        <v>2023</v>
      </c>
      <c r="K5701" t="str">
        <f>TEXT(spending_patterns_detailed[[#This Row],[Transaction Date]],"mmm")</f>
        <v>Dec</v>
      </c>
      <c r="L57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02" spans="1:13" x14ac:dyDescent="0.4">
      <c r="A5702" t="s">
        <v>90</v>
      </c>
      <c r="B5702" t="s">
        <v>23</v>
      </c>
      <c r="C5702" t="s">
        <v>24</v>
      </c>
      <c r="D5702">
        <v>2</v>
      </c>
      <c r="E5702">
        <v>16.71</v>
      </c>
      <c r="F5702">
        <v>33.42</v>
      </c>
      <c r="G5702" t="s">
        <v>12</v>
      </c>
      <c r="H5702" t="s">
        <v>17</v>
      </c>
      <c r="I5702" s="1">
        <v>45189</v>
      </c>
      <c r="J5702">
        <f>YEAR(spending_patterns_detailed[[#This Row],[Transaction Date]])</f>
        <v>2023</v>
      </c>
      <c r="K5702" t="str">
        <f>TEXT(spending_patterns_detailed[[#This Row],[Transaction Date]],"mmm")</f>
        <v>Sep</v>
      </c>
      <c r="L57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03" spans="1:13" x14ac:dyDescent="0.4">
      <c r="A5703" t="s">
        <v>218</v>
      </c>
      <c r="B5703" t="s">
        <v>61</v>
      </c>
      <c r="C5703" t="s">
        <v>78</v>
      </c>
      <c r="D5703">
        <v>1</v>
      </c>
      <c r="E5703">
        <v>560.76</v>
      </c>
      <c r="F5703">
        <v>560.76</v>
      </c>
      <c r="G5703" t="s">
        <v>12</v>
      </c>
      <c r="H5703" t="s">
        <v>41</v>
      </c>
      <c r="I5703" s="1">
        <v>45576</v>
      </c>
      <c r="J5703">
        <f>YEAR(spending_patterns_detailed[[#This Row],[Transaction Date]])</f>
        <v>2024</v>
      </c>
      <c r="K5703" t="str">
        <f>TEXT(spending_patterns_detailed[[#This Row],[Transaction Date]],"mmm")</f>
        <v>Oct</v>
      </c>
      <c r="L57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04" spans="1:13" x14ac:dyDescent="0.4">
      <c r="A5704" t="s">
        <v>247</v>
      </c>
      <c r="B5704" t="s">
        <v>27</v>
      </c>
      <c r="C5704" t="s">
        <v>28</v>
      </c>
      <c r="D5704">
        <v>4</v>
      </c>
      <c r="E5704">
        <v>32.97</v>
      </c>
      <c r="F5704">
        <v>131.87</v>
      </c>
      <c r="G5704" t="s">
        <v>25</v>
      </c>
      <c r="H5704" t="s">
        <v>17</v>
      </c>
      <c r="I5704" s="1">
        <v>45399</v>
      </c>
      <c r="J5704">
        <f>YEAR(spending_patterns_detailed[[#This Row],[Transaction Date]])</f>
        <v>2024</v>
      </c>
      <c r="K5704" t="str">
        <f>TEXT(spending_patterns_detailed[[#This Row],[Transaction Date]],"mmm")</f>
        <v>Apr</v>
      </c>
      <c r="L57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05" spans="1:13" x14ac:dyDescent="0.4">
      <c r="A5705" t="s">
        <v>217</v>
      </c>
      <c r="B5705" t="s">
        <v>23</v>
      </c>
      <c r="C5705" t="s">
        <v>143</v>
      </c>
      <c r="D5705">
        <v>4</v>
      </c>
      <c r="E5705">
        <v>202.69</v>
      </c>
      <c r="F5705">
        <v>810.78</v>
      </c>
      <c r="G5705" t="s">
        <v>38</v>
      </c>
      <c r="H5705" t="s">
        <v>13</v>
      </c>
      <c r="I5705" s="1">
        <v>45088</v>
      </c>
      <c r="J5705">
        <f>YEAR(spending_patterns_detailed[[#This Row],[Transaction Date]])</f>
        <v>2023</v>
      </c>
      <c r="K5705" t="str">
        <f>TEXT(spending_patterns_detailed[[#This Row],[Transaction Date]],"mmm")</f>
        <v>Jun</v>
      </c>
      <c r="L57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06" spans="1:13" x14ac:dyDescent="0.4">
      <c r="A5706" t="s">
        <v>156</v>
      </c>
      <c r="B5706" t="s">
        <v>19</v>
      </c>
      <c r="C5706" t="s">
        <v>149</v>
      </c>
      <c r="D5706">
        <v>1</v>
      </c>
      <c r="E5706">
        <v>2150.33</v>
      </c>
      <c r="F5706">
        <v>2150.33</v>
      </c>
      <c r="G5706" t="s">
        <v>25</v>
      </c>
      <c r="H5706" t="s">
        <v>17</v>
      </c>
      <c r="I5706" s="1">
        <v>45496</v>
      </c>
      <c r="J5706">
        <f>YEAR(spending_patterns_detailed[[#This Row],[Transaction Date]])</f>
        <v>2024</v>
      </c>
      <c r="K5706" t="str">
        <f>TEXT(spending_patterns_detailed[[#This Row],[Transaction Date]],"mmm")</f>
        <v>Jul</v>
      </c>
      <c r="L57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7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707" spans="1:13" x14ac:dyDescent="0.4">
      <c r="A5707" t="s">
        <v>265</v>
      </c>
      <c r="B5707" t="s">
        <v>15</v>
      </c>
      <c r="C5707" t="s">
        <v>135</v>
      </c>
      <c r="D5707">
        <v>5</v>
      </c>
      <c r="E5707">
        <v>8.94</v>
      </c>
      <c r="F5707">
        <v>44.69</v>
      </c>
      <c r="G5707" t="s">
        <v>25</v>
      </c>
      <c r="H5707" t="s">
        <v>41</v>
      </c>
      <c r="I5707" s="1">
        <v>45079</v>
      </c>
      <c r="J5707">
        <f>YEAR(spending_patterns_detailed[[#This Row],[Transaction Date]])</f>
        <v>2023</v>
      </c>
      <c r="K5707" t="str">
        <f>TEXT(spending_patterns_detailed[[#This Row],[Transaction Date]],"mmm")</f>
        <v>Jun</v>
      </c>
      <c r="L57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08" spans="1:13" x14ac:dyDescent="0.4">
      <c r="A5708" t="s">
        <v>266</v>
      </c>
      <c r="B5708" t="s">
        <v>31</v>
      </c>
      <c r="C5708" t="s">
        <v>80</v>
      </c>
      <c r="D5708">
        <v>1</v>
      </c>
      <c r="E5708">
        <v>4.6100000000000003</v>
      </c>
      <c r="F5708">
        <v>4.6100000000000003</v>
      </c>
      <c r="G5708" t="s">
        <v>12</v>
      </c>
      <c r="H5708" t="s">
        <v>41</v>
      </c>
      <c r="I5708" s="1">
        <v>45622</v>
      </c>
      <c r="J5708">
        <f>YEAR(spending_patterns_detailed[[#This Row],[Transaction Date]])</f>
        <v>2024</v>
      </c>
      <c r="K5708" t="str">
        <f>TEXT(spending_patterns_detailed[[#This Row],[Transaction Date]],"mmm")</f>
        <v>Nov</v>
      </c>
      <c r="L57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09" spans="1:13" x14ac:dyDescent="0.4">
      <c r="A5709" t="s">
        <v>156</v>
      </c>
      <c r="B5709" t="s">
        <v>36</v>
      </c>
      <c r="C5709" t="s">
        <v>37</v>
      </c>
      <c r="D5709">
        <v>1</v>
      </c>
      <c r="E5709">
        <v>1125.43</v>
      </c>
      <c r="F5709">
        <v>1125.43</v>
      </c>
      <c r="G5709" t="s">
        <v>21</v>
      </c>
      <c r="H5709" t="s">
        <v>13</v>
      </c>
      <c r="I5709" s="1">
        <v>45510</v>
      </c>
      <c r="J5709">
        <f>YEAR(spending_patterns_detailed[[#This Row],[Transaction Date]])</f>
        <v>2024</v>
      </c>
      <c r="K5709" t="str">
        <f>TEXT(spending_patterns_detailed[[#This Row],[Transaction Date]],"mmm")</f>
        <v>Aug</v>
      </c>
      <c r="L57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7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710" spans="1:13" x14ac:dyDescent="0.4">
      <c r="A5710" t="s">
        <v>223</v>
      </c>
      <c r="B5710" t="s">
        <v>31</v>
      </c>
      <c r="C5710" t="s">
        <v>94</v>
      </c>
      <c r="D5710">
        <v>1</v>
      </c>
      <c r="E5710">
        <v>32.409999999999997</v>
      </c>
      <c r="F5710">
        <v>32.409999999999997</v>
      </c>
      <c r="G5710" t="s">
        <v>25</v>
      </c>
      <c r="H5710" t="s">
        <v>41</v>
      </c>
      <c r="I5710" s="1">
        <v>45269</v>
      </c>
      <c r="J5710">
        <f>YEAR(spending_patterns_detailed[[#This Row],[Transaction Date]])</f>
        <v>2023</v>
      </c>
      <c r="K5710" t="str">
        <f>TEXT(spending_patterns_detailed[[#This Row],[Transaction Date]],"mmm")</f>
        <v>Dec</v>
      </c>
      <c r="L57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11" spans="1:13" x14ac:dyDescent="0.4">
      <c r="A5711" t="s">
        <v>121</v>
      </c>
      <c r="B5711" t="s">
        <v>56</v>
      </c>
      <c r="C5711" t="s">
        <v>59</v>
      </c>
      <c r="D5711">
        <v>1</v>
      </c>
      <c r="E5711">
        <v>178.35</v>
      </c>
      <c r="F5711">
        <v>178.35</v>
      </c>
      <c r="G5711" t="s">
        <v>25</v>
      </c>
      <c r="H5711" t="s">
        <v>41</v>
      </c>
      <c r="I5711" s="1">
        <v>44981</v>
      </c>
      <c r="J5711">
        <f>YEAR(spending_patterns_detailed[[#This Row],[Transaction Date]])</f>
        <v>2023</v>
      </c>
      <c r="K5711" t="str">
        <f>TEXT(spending_patterns_detailed[[#This Row],[Transaction Date]],"mmm")</f>
        <v>Feb</v>
      </c>
      <c r="L57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12" spans="1:13" x14ac:dyDescent="0.4">
      <c r="A5712" t="s">
        <v>232</v>
      </c>
      <c r="B5712" t="s">
        <v>46</v>
      </c>
      <c r="C5712" t="s">
        <v>109</v>
      </c>
      <c r="D5712">
        <v>2</v>
      </c>
      <c r="E5712">
        <v>287.23</v>
      </c>
      <c r="F5712">
        <v>574.47</v>
      </c>
      <c r="G5712" t="s">
        <v>25</v>
      </c>
      <c r="H5712" t="s">
        <v>41</v>
      </c>
      <c r="I5712" s="1">
        <v>45582</v>
      </c>
      <c r="J5712">
        <f>YEAR(spending_patterns_detailed[[#This Row],[Transaction Date]])</f>
        <v>2024</v>
      </c>
      <c r="K5712" t="str">
        <f>TEXT(spending_patterns_detailed[[#This Row],[Transaction Date]],"mmm")</f>
        <v>Oct</v>
      </c>
      <c r="L57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13" spans="1:13" x14ac:dyDescent="0.4">
      <c r="A5713" t="s">
        <v>266</v>
      </c>
      <c r="B5713" t="s">
        <v>31</v>
      </c>
      <c r="C5713" t="s">
        <v>94</v>
      </c>
      <c r="D5713">
        <v>1</v>
      </c>
      <c r="E5713">
        <v>45.46</v>
      </c>
      <c r="F5713">
        <v>45.46</v>
      </c>
      <c r="G5713" t="s">
        <v>21</v>
      </c>
      <c r="H5713" t="s">
        <v>41</v>
      </c>
      <c r="I5713" s="1">
        <v>45017</v>
      </c>
      <c r="J5713">
        <f>YEAR(spending_patterns_detailed[[#This Row],[Transaction Date]])</f>
        <v>2023</v>
      </c>
      <c r="K5713" t="str">
        <f>TEXT(spending_patterns_detailed[[#This Row],[Transaction Date]],"mmm")</f>
        <v>Apr</v>
      </c>
      <c r="L57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14" spans="1:13" x14ac:dyDescent="0.4">
      <c r="A5714" t="s">
        <v>170</v>
      </c>
      <c r="B5714" t="s">
        <v>100</v>
      </c>
      <c r="C5714" t="s">
        <v>130</v>
      </c>
      <c r="D5714">
        <v>1</v>
      </c>
      <c r="E5714">
        <v>5.53</v>
      </c>
      <c r="F5714">
        <v>5.53</v>
      </c>
      <c r="G5714" t="s">
        <v>38</v>
      </c>
      <c r="H5714" t="s">
        <v>17</v>
      </c>
      <c r="I5714" s="1">
        <v>44990</v>
      </c>
      <c r="J5714">
        <f>YEAR(spending_patterns_detailed[[#This Row],[Transaction Date]])</f>
        <v>2023</v>
      </c>
      <c r="K5714" t="str">
        <f>TEXT(spending_patterns_detailed[[#This Row],[Transaction Date]],"mmm")</f>
        <v>Mar</v>
      </c>
      <c r="L57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15" spans="1:13" x14ac:dyDescent="0.4">
      <c r="A5715" t="s">
        <v>18</v>
      </c>
      <c r="B5715" t="s">
        <v>27</v>
      </c>
      <c r="C5715" t="s">
        <v>40</v>
      </c>
      <c r="D5715">
        <v>4</v>
      </c>
      <c r="E5715">
        <v>71.260000000000005</v>
      </c>
      <c r="F5715">
        <v>285.04000000000002</v>
      </c>
      <c r="G5715" t="s">
        <v>21</v>
      </c>
      <c r="H5715" t="s">
        <v>17</v>
      </c>
      <c r="I5715" s="1">
        <v>45617</v>
      </c>
      <c r="J5715">
        <f>YEAR(spending_patterns_detailed[[#This Row],[Transaction Date]])</f>
        <v>2024</v>
      </c>
      <c r="K5715" t="str">
        <f>TEXT(spending_patterns_detailed[[#This Row],[Transaction Date]],"mmm")</f>
        <v>Nov</v>
      </c>
      <c r="L57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16" spans="1:13" x14ac:dyDescent="0.4">
      <c r="A5716" t="s">
        <v>236</v>
      </c>
      <c r="B5716" t="s">
        <v>49</v>
      </c>
      <c r="C5716" t="s">
        <v>197</v>
      </c>
      <c r="D5716">
        <v>2</v>
      </c>
      <c r="E5716">
        <v>30.44</v>
      </c>
      <c r="F5716">
        <v>60.88</v>
      </c>
      <c r="G5716" t="s">
        <v>21</v>
      </c>
      <c r="H5716" t="s">
        <v>41</v>
      </c>
      <c r="I5716" s="1">
        <v>45250</v>
      </c>
      <c r="J5716">
        <f>YEAR(spending_patterns_detailed[[#This Row],[Transaction Date]])</f>
        <v>2023</v>
      </c>
      <c r="K5716" t="str">
        <f>TEXT(spending_patterns_detailed[[#This Row],[Transaction Date]],"mmm")</f>
        <v>Nov</v>
      </c>
      <c r="L57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17" spans="1:13" x14ac:dyDescent="0.4">
      <c r="A5717" t="s">
        <v>51</v>
      </c>
      <c r="B5717" t="s">
        <v>23</v>
      </c>
      <c r="C5717" t="s">
        <v>143</v>
      </c>
      <c r="D5717">
        <v>2</v>
      </c>
      <c r="E5717">
        <v>392.87</v>
      </c>
      <c r="F5717">
        <v>785.73</v>
      </c>
      <c r="G5717" t="s">
        <v>12</v>
      </c>
      <c r="H5717" t="s">
        <v>13</v>
      </c>
      <c r="I5717" s="1">
        <v>45500</v>
      </c>
      <c r="J5717">
        <f>YEAR(spending_patterns_detailed[[#This Row],[Transaction Date]])</f>
        <v>2024</v>
      </c>
      <c r="K5717" t="str">
        <f>TEXT(spending_patterns_detailed[[#This Row],[Transaction Date]],"mmm")</f>
        <v>Jul</v>
      </c>
      <c r="L57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18" spans="1:13" x14ac:dyDescent="0.4">
      <c r="A5718" t="s">
        <v>255</v>
      </c>
      <c r="B5718" t="s">
        <v>36</v>
      </c>
      <c r="C5718" t="s">
        <v>160</v>
      </c>
      <c r="D5718">
        <v>1</v>
      </c>
      <c r="E5718">
        <v>355.72</v>
      </c>
      <c r="F5718">
        <v>355.72</v>
      </c>
      <c r="G5718" t="s">
        <v>12</v>
      </c>
      <c r="H5718" t="s">
        <v>17</v>
      </c>
      <c r="I5718" s="1">
        <v>45076</v>
      </c>
      <c r="J5718">
        <f>YEAR(spending_patterns_detailed[[#This Row],[Transaction Date]])</f>
        <v>2023</v>
      </c>
      <c r="K5718" t="str">
        <f>TEXT(spending_patterns_detailed[[#This Row],[Transaction Date]],"mmm")</f>
        <v>May</v>
      </c>
      <c r="L57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19" spans="1:13" x14ac:dyDescent="0.4">
      <c r="A5719" t="s">
        <v>137</v>
      </c>
      <c r="B5719" t="s">
        <v>36</v>
      </c>
      <c r="C5719" t="s">
        <v>37</v>
      </c>
      <c r="D5719">
        <v>1</v>
      </c>
      <c r="E5719">
        <v>901.12</v>
      </c>
      <c r="F5719">
        <v>901.12</v>
      </c>
      <c r="G5719" t="s">
        <v>21</v>
      </c>
      <c r="H5719" t="s">
        <v>41</v>
      </c>
      <c r="I5719" s="1">
        <v>45268</v>
      </c>
      <c r="J5719">
        <f>YEAR(spending_patterns_detailed[[#This Row],[Transaction Date]])</f>
        <v>2023</v>
      </c>
      <c r="K5719" t="str">
        <f>TEXT(spending_patterns_detailed[[#This Row],[Transaction Date]],"mmm")</f>
        <v>Dec</v>
      </c>
      <c r="L57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20" spans="1:13" x14ac:dyDescent="0.4">
      <c r="A5720" t="s">
        <v>228</v>
      </c>
      <c r="B5720" t="s">
        <v>46</v>
      </c>
      <c r="C5720" t="s">
        <v>162</v>
      </c>
      <c r="D5720">
        <v>5</v>
      </c>
      <c r="E5720">
        <v>5.19</v>
      </c>
      <c r="F5720">
        <v>25.95</v>
      </c>
      <c r="G5720" t="s">
        <v>21</v>
      </c>
      <c r="H5720" t="s">
        <v>17</v>
      </c>
      <c r="I5720" s="1">
        <v>45155</v>
      </c>
      <c r="J5720">
        <f>YEAR(spending_patterns_detailed[[#This Row],[Transaction Date]])</f>
        <v>2023</v>
      </c>
      <c r="K5720" t="str">
        <f>TEXT(spending_patterns_detailed[[#This Row],[Transaction Date]],"mmm")</f>
        <v>Aug</v>
      </c>
      <c r="L57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21" spans="1:13" x14ac:dyDescent="0.4">
      <c r="A5721" t="s">
        <v>113</v>
      </c>
      <c r="B5721" t="s">
        <v>19</v>
      </c>
      <c r="C5721" t="s">
        <v>52</v>
      </c>
      <c r="D5721">
        <v>1</v>
      </c>
      <c r="E5721">
        <v>95.65</v>
      </c>
      <c r="F5721">
        <v>95.65</v>
      </c>
      <c r="G5721" t="s">
        <v>21</v>
      </c>
      <c r="H5721" t="s">
        <v>13</v>
      </c>
      <c r="I5721" s="1">
        <v>45119</v>
      </c>
      <c r="J5721">
        <f>YEAR(spending_patterns_detailed[[#This Row],[Transaction Date]])</f>
        <v>2023</v>
      </c>
      <c r="K5721" t="str">
        <f>TEXT(spending_patterns_detailed[[#This Row],[Transaction Date]],"mmm")</f>
        <v>Jul</v>
      </c>
      <c r="L57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22" spans="1:13" x14ac:dyDescent="0.4">
      <c r="A5722" t="s">
        <v>206</v>
      </c>
      <c r="B5722" t="s">
        <v>23</v>
      </c>
      <c r="C5722" t="s">
        <v>34</v>
      </c>
      <c r="D5722">
        <v>1</v>
      </c>
      <c r="E5722">
        <v>88.74</v>
      </c>
      <c r="F5722">
        <v>88.74</v>
      </c>
      <c r="G5722" t="s">
        <v>38</v>
      </c>
      <c r="H5722" t="s">
        <v>17</v>
      </c>
      <c r="I5722" s="1">
        <v>44967</v>
      </c>
      <c r="J5722">
        <f>YEAR(spending_patterns_detailed[[#This Row],[Transaction Date]])</f>
        <v>2023</v>
      </c>
      <c r="K5722" t="str">
        <f>TEXT(spending_patterns_detailed[[#This Row],[Transaction Date]],"mmm")</f>
        <v>Feb</v>
      </c>
      <c r="L57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23" spans="1:13" x14ac:dyDescent="0.4">
      <c r="A5723" t="s">
        <v>269</v>
      </c>
      <c r="B5723" t="s">
        <v>31</v>
      </c>
      <c r="C5723" t="s">
        <v>32</v>
      </c>
      <c r="D5723">
        <v>1</v>
      </c>
      <c r="E5723">
        <v>232.91</v>
      </c>
      <c r="F5723">
        <v>232.91</v>
      </c>
      <c r="G5723" t="s">
        <v>38</v>
      </c>
      <c r="H5723" t="s">
        <v>41</v>
      </c>
      <c r="I5723" s="1">
        <v>45153</v>
      </c>
      <c r="J5723">
        <f>YEAR(spending_patterns_detailed[[#This Row],[Transaction Date]])</f>
        <v>2023</v>
      </c>
      <c r="K5723" t="str">
        <f>TEXT(spending_patterns_detailed[[#This Row],[Transaction Date]],"mmm")</f>
        <v>Aug</v>
      </c>
      <c r="L57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24" spans="1:13" x14ac:dyDescent="0.4">
      <c r="A5724" t="s">
        <v>132</v>
      </c>
      <c r="B5724" t="s">
        <v>70</v>
      </c>
      <c r="C5724" t="s">
        <v>71</v>
      </c>
      <c r="D5724">
        <v>2</v>
      </c>
      <c r="E5724">
        <v>18.25</v>
      </c>
      <c r="F5724">
        <v>36.51</v>
      </c>
      <c r="G5724" t="s">
        <v>25</v>
      </c>
      <c r="H5724" t="s">
        <v>41</v>
      </c>
      <c r="I5724" s="1">
        <v>45636</v>
      </c>
      <c r="J5724">
        <f>YEAR(spending_patterns_detailed[[#This Row],[Transaction Date]])</f>
        <v>2024</v>
      </c>
      <c r="K5724" t="str">
        <f>TEXT(spending_patterns_detailed[[#This Row],[Transaction Date]],"mmm")</f>
        <v>Dec</v>
      </c>
      <c r="L57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25" spans="1:13" x14ac:dyDescent="0.4">
      <c r="A5725" t="s">
        <v>126</v>
      </c>
      <c r="B5725" t="s">
        <v>70</v>
      </c>
      <c r="C5725" t="s">
        <v>110</v>
      </c>
      <c r="D5725">
        <v>3</v>
      </c>
      <c r="E5725">
        <v>2.86</v>
      </c>
      <c r="F5725">
        <v>8.59</v>
      </c>
      <c r="G5725" t="s">
        <v>21</v>
      </c>
      <c r="H5725" t="s">
        <v>17</v>
      </c>
      <c r="I5725" s="1">
        <v>45336</v>
      </c>
      <c r="J5725">
        <f>YEAR(spending_patterns_detailed[[#This Row],[Transaction Date]])</f>
        <v>2024</v>
      </c>
      <c r="K5725" t="str">
        <f>TEXT(spending_patterns_detailed[[#This Row],[Transaction Date]],"mmm")</f>
        <v>Feb</v>
      </c>
      <c r="L57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26" spans="1:13" x14ac:dyDescent="0.4">
      <c r="A5726" t="s">
        <v>106</v>
      </c>
      <c r="B5726" t="s">
        <v>15</v>
      </c>
      <c r="C5726" t="s">
        <v>135</v>
      </c>
      <c r="D5726">
        <v>1</v>
      </c>
      <c r="E5726">
        <v>16.239999999999998</v>
      </c>
      <c r="F5726">
        <v>16.239999999999998</v>
      </c>
      <c r="G5726" t="s">
        <v>12</v>
      </c>
      <c r="H5726" t="s">
        <v>13</v>
      </c>
      <c r="I5726" s="1">
        <v>45577</v>
      </c>
      <c r="J5726">
        <f>YEAR(spending_patterns_detailed[[#This Row],[Transaction Date]])</f>
        <v>2024</v>
      </c>
      <c r="K5726" t="str">
        <f>TEXT(spending_patterns_detailed[[#This Row],[Transaction Date]],"mmm")</f>
        <v>Oct</v>
      </c>
      <c r="L57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27" spans="1:13" x14ac:dyDescent="0.4">
      <c r="A5727" t="s">
        <v>86</v>
      </c>
      <c r="B5727" t="s">
        <v>27</v>
      </c>
      <c r="C5727" t="s">
        <v>54</v>
      </c>
      <c r="D5727">
        <v>5</v>
      </c>
      <c r="E5727">
        <v>219.88</v>
      </c>
      <c r="F5727">
        <v>1099.3800000000001</v>
      </c>
      <c r="G5727" t="s">
        <v>12</v>
      </c>
      <c r="H5727" t="s">
        <v>13</v>
      </c>
      <c r="I5727" s="1">
        <v>45101</v>
      </c>
      <c r="J5727">
        <f>YEAR(spending_patterns_detailed[[#This Row],[Transaction Date]])</f>
        <v>2023</v>
      </c>
      <c r="K5727" t="str">
        <f>TEXT(spending_patterns_detailed[[#This Row],[Transaction Date]],"mmm")</f>
        <v>Jun</v>
      </c>
      <c r="L57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728" spans="1:13" x14ac:dyDescent="0.4">
      <c r="A5728" t="s">
        <v>190</v>
      </c>
      <c r="B5728" t="s">
        <v>15</v>
      </c>
      <c r="C5728" t="s">
        <v>151</v>
      </c>
      <c r="D5728">
        <v>5</v>
      </c>
      <c r="E5728">
        <v>189.19</v>
      </c>
      <c r="F5728">
        <v>945.96</v>
      </c>
      <c r="G5728" t="s">
        <v>12</v>
      </c>
      <c r="H5728" t="s">
        <v>13</v>
      </c>
      <c r="I5728" s="1">
        <v>45255</v>
      </c>
      <c r="J5728">
        <f>YEAR(spending_patterns_detailed[[#This Row],[Transaction Date]])</f>
        <v>2023</v>
      </c>
      <c r="K5728" t="str">
        <f>TEXT(spending_patterns_detailed[[#This Row],[Transaction Date]],"mmm")</f>
        <v>Nov</v>
      </c>
      <c r="L57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29" spans="1:13" x14ac:dyDescent="0.4">
      <c r="A5729" t="s">
        <v>138</v>
      </c>
      <c r="B5729" t="s">
        <v>56</v>
      </c>
      <c r="C5729" t="s">
        <v>57</v>
      </c>
      <c r="D5729">
        <v>4</v>
      </c>
      <c r="E5729">
        <v>3591.48</v>
      </c>
      <c r="F5729">
        <v>14365.92</v>
      </c>
      <c r="G5729" t="s">
        <v>21</v>
      </c>
      <c r="H5729" t="s">
        <v>13</v>
      </c>
      <c r="I5729" s="1">
        <v>44988</v>
      </c>
      <c r="J5729">
        <f>YEAR(spending_patterns_detailed[[#This Row],[Transaction Date]])</f>
        <v>2023</v>
      </c>
      <c r="K5729" t="str">
        <f>TEXT(spending_patterns_detailed[[#This Row],[Transaction Date]],"mmm")</f>
        <v>Mar</v>
      </c>
      <c r="L57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7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5730" spans="1:13" x14ac:dyDescent="0.4">
      <c r="A5730" t="s">
        <v>133</v>
      </c>
      <c r="B5730" t="s">
        <v>36</v>
      </c>
      <c r="C5730" t="s">
        <v>37</v>
      </c>
      <c r="D5730">
        <v>1</v>
      </c>
      <c r="E5730">
        <v>1175.8399999999999</v>
      </c>
      <c r="F5730">
        <v>1175.8399999999999</v>
      </c>
      <c r="G5730" t="s">
        <v>21</v>
      </c>
      <c r="H5730" t="s">
        <v>13</v>
      </c>
      <c r="I5730" s="1">
        <v>45531</v>
      </c>
      <c r="J5730">
        <f>YEAR(spending_patterns_detailed[[#This Row],[Transaction Date]])</f>
        <v>2024</v>
      </c>
      <c r="K5730" t="str">
        <f>TEXT(spending_patterns_detailed[[#This Row],[Transaction Date]],"mmm")</f>
        <v>Aug</v>
      </c>
      <c r="L57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7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731" spans="1:13" x14ac:dyDescent="0.4">
      <c r="A5731" t="s">
        <v>186</v>
      </c>
      <c r="B5731" t="s">
        <v>23</v>
      </c>
      <c r="C5731" t="s">
        <v>34</v>
      </c>
      <c r="D5731">
        <v>4</v>
      </c>
      <c r="E5731">
        <v>94.43</v>
      </c>
      <c r="F5731">
        <v>377.7</v>
      </c>
      <c r="G5731" t="s">
        <v>25</v>
      </c>
      <c r="H5731" t="s">
        <v>41</v>
      </c>
      <c r="I5731" s="1">
        <v>45530</v>
      </c>
      <c r="J5731">
        <f>YEAR(spending_patterns_detailed[[#This Row],[Transaction Date]])</f>
        <v>2024</v>
      </c>
      <c r="K5731" t="str">
        <f>TEXT(spending_patterns_detailed[[#This Row],[Transaction Date]],"mmm")</f>
        <v>Aug</v>
      </c>
      <c r="L57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32" spans="1:13" x14ac:dyDescent="0.4">
      <c r="A5732" t="s">
        <v>74</v>
      </c>
      <c r="B5732" t="s">
        <v>46</v>
      </c>
      <c r="C5732" t="s">
        <v>162</v>
      </c>
      <c r="D5732">
        <v>3</v>
      </c>
      <c r="E5732">
        <v>5.35</v>
      </c>
      <c r="F5732">
        <v>16.059999999999999</v>
      </c>
      <c r="G5732" t="s">
        <v>25</v>
      </c>
      <c r="H5732" t="s">
        <v>41</v>
      </c>
      <c r="I5732" s="1">
        <v>45562</v>
      </c>
      <c r="J5732">
        <f>YEAR(spending_patterns_detailed[[#This Row],[Transaction Date]])</f>
        <v>2024</v>
      </c>
      <c r="K5732" t="str">
        <f>TEXT(spending_patterns_detailed[[#This Row],[Transaction Date]],"mmm")</f>
        <v>Sep</v>
      </c>
      <c r="L57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33" spans="1:13" x14ac:dyDescent="0.4">
      <c r="A5733" t="s">
        <v>96</v>
      </c>
      <c r="B5733" t="s">
        <v>70</v>
      </c>
      <c r="C5733" t="s">
        <v>110</v>
      </c>
      <c r="D5733">
        <v>5</v>
      </c>
      <c r="E5733">
        <v>2.7</v>
      </c>
      <c r="F5733">
        <v>13.52</v>
      </c>
      <c r="G5733" t="s">
        <v>25</v>
      </c>
      <c r="H5733" t="s">
        <v>13</v>
      </c>
      <c r="I5733" s="1">
        <v>45470</v>
      </c>
      <c r="J5733">
        <f>YEAR(spending_patterns_detailed[[#This Row],[Transaction Date]])</f>
        <v>2024</v>
      </c>
      <c r="K5733" t="str">
        <f>TEXT(spending_patterns_detailed[[#This Row],[Transaction Date]],"mmm")</f>
        <v>Jun</v>
      </c>
      <c r="L57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34" spans="1:13" x14ac:dyDescent="0.4">
      <c r="A5734" t="s">
        <v>91</v>
      </c>
      <c r="B5734" t="s">
        <v>61</v>
      </c>
      <c r="C5734" t="s">
        <v>82</v>
      </c>
      <c r="D5734">
        <v>1</v>
      </c>
      <c r="E5734">
        <v>425.02</v>
      </c>
      <c r="F5734">
        <v>425.02</v>
      </c>
      <c r="G5734" t="s">
        <v>38</v>
      </c>
      <c r="H5734" t="s">
        <v>17</v>
      </c>
      <c r="I5734" s="1">
        <v>45175</v>
      </c>
      <c r="J5734">
        <f>YEAR(spending_patterns_detailed[[#This Row],[Transaction Date]])</f>
        <v>2023</v>
      </c>
      <c r="K5734" t="str">
        <f>TEXT(spending_patterns_detailed[[#This Row],[Transaction Date]],"mmm")</f>
        <v>Sep</v>
      </c>
      <c r="L57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35" spans="1:13" x14ac:dyDescent="0.4">
      <c r="A5735" t="s">
        <v>26</v>
      </c>
      <c r="B5735" t="s">
        <v>10</v>
      </c>
      <c r="C5735" t="s">
        <v>87</v>
      </c>
      <c r="D5735">
        <v>4</v>
      </c>
      <c r="E5735">
        <v>2.44</v>
      </c>
      <c r="F5735">
        <v>9.7799999999999994</v>
      </c>
      <c r="G5735" t="s">
        <v>25</v>
      </c>
      <c r="H5735" t="s">
        <v>41</v>
      </c>
      <c r="I5735" s="1">
        <v>45270</v>
      </c>
      <c r="J5735">
        <f>YEAR(spending_patterns_detailed[[#This Row],[Transaction Date]])</f>
        <v>2023</v>
      </c>
      <c r="K5735" t="str">
        <f>TEXT(spending_patterns_detailed[[#This Row],[Transaction Date]],"mmm")</f>
        <v>Dec</v>
      </c>
      <c r="L57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36" spans="1:13" x14ac:dyDescent="0.4">
      <c r="A5736" t="s">
        <v>53</v>
      </c>
      <c r="B5736" t="s">
        <v>46</v>
      </c>
      <c r="C5736" t="s">
        <v>47</v>
      </c>
      <c r="D5736">
        <v>5</v>
      </c>
      <c r="E5736">
        <v>2.64</v>
      </c>
      <c r="F5736">
        <v>13.22</v>
      </c>
      <c r="G5736" t="s">
        <v>25</v>
      </c>
      <c r="H5736" t="s">
        <v>17</v>
      </c>
      <c r="I5736" s="1">
        <v>45273</v>
      </c>
      <c r="J5736">
        <f>YEAR(spending_patterns_detailed[[#This Row],[Transaction Date]])</f>
        <v>2023</v>
      </c>
      <c r="K5736" t="str">
        <f>TEXT(spending_patterns_detailed[[#This Row],[Transaction Date]],"mmm")</f>
        <v>Dec</v>
      </c>
      <c r="L57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37" spans="1:13" x14ac:dyDescent="0.4">
      <c r="A5737" t="s">
        <v>97</v>
      </c>
      <c r="B5737" t="s">
        <v>100</v>
      </c>
      <c r="C5737" t="s">
        <v>101</v>
      </c>
      <c r="D5737">
        <v>1</v>
      </c>
      <c r="E5737">
        <v>16.54</v>
      </c>
      <c r="F5737">
        <v>16.54</v>
      </c>
      <c r="G5737" t="s">
        <v>21</v>
      </c>
      <c r="H5737" t="s">
        <v>13</v>
      </c>
      <c r="I5737" s="1">
        <v>45515</v>
      </c>
      <c r="J5737">
        <f>YEAR(spending_patterns_detailed[[#This Row],[Transaction Date]])</f>
        <v>2024</v>
      </c>
      <c r="K5737" t="str">
        <f>TEXT(spending_patterns_detailed[[#This Row],[Transaction Date]],"mmm")</f>
        <v>Aug</v>
      </c>
      <c r="L57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38" spans="1:13" x14ac:dyDescent="0.4">
      <c r="A5738" t="s">
        <v>159</v>
      </c>
      <c r="B5738" t="s">
        <v>15</v>
      </c>
      <c r="C5738" t="s">
        <v>135</v>
      </c>
      <c r="D5738">
        <v>2</v>
      </c>
      <c r="E5738">
        <v>12.95</v>
      </c>
      <c r="F5738">
        <v>25.9</v>
      </c>
      <c r="G5738" t="s">
        <v>12</v>
      </c>
      <c r="H5738" t="s">
        <v>13</v>
      </c>
      <c r="I5738" s="1">
        <v>45101</v>
      </c>
      <c r="J5738">
        <f>YEAR(spending_patterns_detailed[[#This Row],[Transaction Date]])</f>
        <v>2023</v>
      </c>
      <c r="K5738" t="str">
        <f>TEXT(spending_patterns_detailed[[#This Row],[Transaction Date]],"mmm")</f>
        <v>Jun</v>
      </c>
      <c r="L57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39" spans="1:13" x14ac:dyDescent="0.4">
      <c r="A5739" t="s">
        <v>172</v>
      </c>
      <c r="B5739" t="s">
        <v>19</v>
      </c>
      <c r="C5739" t="s">
        <v>149</v>
      </c>
      <c r="D5739">
        <v>1</v>
      </c>
      <c r="E5739">
        <v>4717.96</v>
      </c>
      <c r="F5739">
        <v>4717.96</v>
      </c>
      <c r="G5739" t="s">
        <v>12</v>
      </c>
      <c r="H5739" t="s">
        <v>13</v>
      </c>
      <c r="I5739" s="1">
        <v>45383</v>
      </c>
      <c r="J5739">
        <f>YEAR(spending_patterns_detailed[[#This Row],[Transaction Date]])</f>
        <v>2024</v>
      </c>
      <c r="K5739" t="str">
        <f>TEXT(spending_patterns_detailed[[#This Row],[Transaction Date]],"mmm")</f>
        <v>Apr</v>
      </c>
      <c r="L57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7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740" spans="1:13" x14ac:dyDescent="0.4">
      <c r="A5740" t="s">
        <v>93</v>
      </c>
      <c r="B5740" t="s">
        <v>31</v>
      </c>
      <c r="C5740" t="s">
        <v>80</v>
      </c>
      <c r="D5740">
        <v>1</v>
      </c>
      <c r="E5740">
        <v>4.6100000000000003</v>
      </c>
      <c r="F5740">
        <v>4.6100000000000003</v>
      </c>
      <c r="G5740" t="s">
        <v>38</v>
      </c>
      <c r="H5740" t="s">
        <v>13</v>
      </c>
      <c r="I5740" s="1">
        <v>45610</v>
      </c>
      <c r="J5740">
        <f>YEAR(spending_patterns_detailed[[#This Row],[Transaction Date]])</f>
        <v>2024</v>
      </c>
      <c r="K5740" t="str">
        <f>TEXT(spending_patterns_detailed[[#This Row],[Transaction Date]],"mmm")</f>
        <v>Nov</v>
      </c>
      <c r="L57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41" spans="1:13" x14ac:dyDescent="0.4">
      <c r="A5741" t="s">
        <v>117</v>
      </c>
      <c r="B5741" t="s">
        <v>27</v>
      </c>
      <c r="C5741" t="s">
        <v>153</v>
      </c>
      <c r="D5741">
        <v>2</v>
      </c>
      <c r="E5741">
        <v>35.46</v>
      </c>
      <c r="F5741">
        <v>70.930000000000007</v>
      </c>
      <c r="G5741" t="s">
        <v>38</v>
      </c>
      <c r="H5741" t="s">
        <v>41</v>
      </c>
      <c r="I5741" s="1">
        <v>45664</v>
      </c>
      <c r="J5741">
        <f>YEAR(spending_patterns_detailed[[#This Row],[Transaction Date]])</f>
        <v>2025</v>
      </c>
      <c r="K5741" t="str">
        <f>TEXT(spending_patterns_detailed[[#This Row],[Transaction Date]],"mmm")</f>
        <v>Jan</v>
      </c>
      <c r="L57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42" spans="1:13" x14ac:dyDescent="0.4">
      <c r="A5742" t="s">
        <v>175</v>
      </c>
      <c r="B5742" t="s">
        <v>10</v>
      </c>
      <c r="C5742" t="s">
        <v>144</v>
      </c>
      <c r="D5742">
        <v>2</v>
      </c>
      <c r="E5742">
        <v>4.8899999999999997</v>
      </c>
      <c r="F5742">
        <v>9.7799999999999994</v>
      </c>
      <c r="G5742" t="s">
        <v>38</v>
      </c>
      <c r="H5742" t="s">
        <v>41</v>
      </c>
      <c r="I5742" s="1">
        <v>45234</v>
      </c>
      <c r="J5742">
        <f>YEAR(spending_patterns_detailed[[#This Row],[Transaction Date]])</f>
        <v>2023</v>
      </c>
      <c r="K5742" t="str">
        <f>TEXT(spending_patterns_detailed[[#This Row],[Transaction Date]],"mmm")</f>
        <v>Nov</v>
      </c>
      <c r="L57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43" spans="1:13" x14ac:dyDescent="0.4">
      <c r="A5743" t="s">
        <v>42</v>
      </c>
      <c r="B5743" t="s">
        <v>19</v>
      </c>
      <c r="C5743" t="s">
        <v>107</v>
      </c>
      <c r="D5743">
        <v>1</v>
      </c>
      <c r="E5743">
        <v>171.56</v>
      </c>
      <c r="F5743">
        <v>171.56</v>
      </c>
      <c r="G5743" t="s">
        <v>38</v>
      </c>
      <c r="H5743" t="s">
        <v>17</v>
      </c>
      <c r="I5743" s="1">
        <v>45628</v>
      </c>
      <c r="J5743">
        <f>YEAR(spending_patterns_detailed[[#This Row],[Transaction Date]])</f>
        <v>2024</v>
      </c>
      <c r="K5743" t="str">
        <f>TEXT(spending_patterns_detailed[[#This Row],[Transaction Date]],"mmm")</f>
        <v>Dec</v>
      </c>
      <c r="L57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44" spans="1:13" x14ac:dyDescent="0.4">
      <c r="A5744" t="s">
        <v>174</v>
      </c>
      <c r="B5744" t="s">
        <v>100</v>
      </c>
      <c r="C5744" t="s">
        <v>101</v>
      </c>
      <c r="D5744">
        <v>1</v>
      </c>
      <c r="E5744">
        <v>9.58</v>
      </c>
      <c r="F5744">
        <v>9.58</v>
      </c>
      <c r="G5744" t="s">
        <v>38</v>
      </c>
      <c r="H5744" t="s">
        <v>17</v>
      </c>
      <c r="I5744" s="1">
        <v>45123</v>
      </c>
      <c r="J5744">
        <f>YEAR(spending_patterns_detailed[[#This Row],[Transaction Date]])</f>
        <v>2023</v>
      </c>
      <c r="K5744" t="str">
        <f>TEXT(spending_patterns_detailed[[#This Row],[Transaction Date]],"mmm")</f>
        <v>Jul</v>
      </c>
      <c r="L57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45" spans="1:13" x14ac:dyDescent="0.4">
      <c r="A5745" t="s">
        <v>195</v>
      </c>
      <c r="B5745" t="s">
        <v>27</v>
      </c>
      <c r="C5745" t="s">
        <v>28</v>
      </c>
      <c r="D5745">
        <v>5</v>
      </c>
      <c r="E5745">
        <v>29.24</v>
      </c>
      <c r="F5745">
        <v>146.21</v>
      </c>
      <c r="G5745" t="s">
        <v>12</v>
      </c>
      <c r="H5745" t="s">
        <v>13</v>
      </c>
      <c r="I5745" s="1">
        <v>45323</v>
      </c>
      <c r="J5745">
        <f>YEAR(spending_patterns_detailed[[#This Row],[Transaction Date]])</f>
        <v>2024</v>
      </c>
      <c r="K5745" t="str">
        <f>TEXT(spending_patterns_detailed[[#This Row],[Transaction Date]],"mmm")</f>
        <v>Feb</v>
      </c>
      <c r="L57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46" spans="1:13" x14ac:dyDescent="0.4">
      <c r="A5746" t="s">
        <v>164</v>
      </c>
      <c r="B5746" t="s">
        <v>23</v>
      </c>
      <c r="C5746" t="s">
        <v>34</v>
      </c>
      <c r="D5746">
        <v>3</v>
      </c>
      <c r="E5746">
        <v>145.69999999999999</v>
      </c>
      <c r="F5746">
        <v>437.09</v>
      </c>
      <c r="G5746" t="s">
        <v>21</v>
      </c>
      <c r="H5746" t="s">
        <v>17</v>
      </c>
      <c r="I5746" s="1">
        <v>45348</v>
      </c>
      <c r="J5746">
        <f>YEAR(spending_patterns_detailed[[#This Row],[Transaction Date]])</f>
        <v>2024</v>
      </c>
      <c r="K5746" t="str">
        <f>TEXT(spending_patterns_detailed[[#This Row],[Transaction Date]],"mmm")</f>
        <v>Feb</v>
      </c>
      <c r="L57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47" spans="1:13" x14ac:dyDescent="0.4">
      <c r="A5747" t="s">
        <v>236</v>
      </c>
      <c r="B5747" t="s">
        <v>70</v>
      </c>
      <c r="C5747" t="s">
        <v>110</v>
      </c>
      <c r="D5747">
        <v>4</v>
      </c>
      <c r="E5747">
        <v>7.99</v>
      </c>
      <c r="F5747">
        <v>31.95</v>
      </c>
      <c r="G5747" t="s">
        <v>21</v>
      </c>
      <c r="H5747" t="s">
        <v>41</v>
      </c>
      <c r="I5747" s="1">
        <v>45657</v>
      </c>
      <c r="J5747">
        <f>YEAR(spending_patterns_detailed[[#This Row],[Transaction Date]])</f>
        <v>2024</v>
      </c>
      <c r="K5747" t="str">
        <f>TEXT(spending_patterns_detailed[[#This Row],[Transaction Date]],"mmm")</f>
        <v>Dec</v>
      </c>
      <c r="L57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48" spans="1:13" x14ac:dyDescent="0.4">
      <c r="A5748" t="s">
        <v>235</v>
      </c>
      <c r="B5748" t="s">
        <v>10</v>
      </c>
      <c r="C5748" t="s">
        <v>181</v>
      </c>
      <c r="D5748">
        <v>4</v>
      </c>
      <c r="E5748">
        <v>9.8800000000000008</v>
      </c>
      <c r="F5748">
        <v>39.53</v>
      </c>
      <c r="G5748" t="s">
        <v>25</v>
      </c>
      <c r="H5748" t="s">
        <v>17</v>
      </c>
      <c r="I5748" s="1">
        <v>45212</v>
      </c>
      <c r="J5748">
        <f>YEAR(spending_patterns_detailed[[#This Row],[Transaction Date]])</f>
        <v>2023</v>
      </c>
      <c r="K5748" t="str">
        <f>TEXT(spending_patterns_detailed[[#This Row],[Transaction Date]],"mmm")</f>
        <v>Oct</v>
      </c>
      <c r="L57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49" spans="1:13" x14ac:dyDescent="0.4">
      <c r="A5749" t="s">
        <v>242</v>
      </c>
      <c r="B5749" t="s">
        <v>46</v>
      </c>
      <c r="C5749" t="s">
        <v>109</v>
      </c>
      <c r="D5749">
        <v>3</v>
      </c>
      <c r="E5749">
        <v>562.9</v>
      </c>
      <c r="F5749">
        <v>1688.69</v>
      </c>
      <c r="G5749" t="s">
        <v>38</v>
      </c>
      <c r="H5749" t="s">
        <v>17</v>
      </c>
      <c r="I5749" s="1">
        <v>45124</v>
      </c>
      <c r="J5749">
        <f>YEAR(spending_patterns_detailed[[#This Row],[Transaction Date]])</f>
        <v>2023</v>
      </c>
      <c r="K5749" t="str">
        <f>TEXT(spending_patterns_detailed[[#This Row],[Transaction Date]],"mmm")</f>
        <v>Jul</v>
      </c>
      <c r="L57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750" spans="1:13" x14ac:dyDescent="0.4">
      <c r="A5750" t="s">
        <v>97</v>
      </c>
      <c r="B5750" t="s">
        <v>46</v>
      </c>
      <c r="C5750" t="s">
        <v>47</v>
      </c>
      <c r="D5750">
        <v>2</v>
      </c>
      <c r="E5750">
        <v>3.87</v>
      </c>
      <c r="F5750">
        <v>7.74</v>
      </c>
      <c r="G5750" t="s">
        <v>12</v>
      </c>
      <c r="H5750" t="s">
        <v>13</v>
      </c>
      <c r="I5750" s="1">
        <v>45353</v>
      </c>
      <c r="J5750">
        <f>YEAR(spending_patterns_detailed[[#This Row],[Transaction Date]])</f>
        <v>2024</v>
      </c>
      <c r="K5750" t="str">
        <f>TEXT(spending_patterns_detailed[[#This Row],[Transaction Date]],"mmm")</f>
        <v>Mar</v>
      </c>
      <c r="L57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51" spans="1:13" x14ac:dyDescent="0.4">
      <c r="A5751" t="s">
        <v>26</v>
      </c>
      <c r="B5751" t="s">
        <v>19</v>
      </c>
      <c r="C5751" t="s">
        <v>107</v>
      </c>
      <c r="D5751">
        <v>1</v>
      </c>
      <c r="E5751">
        <v>166.92</v>
      </c>
      <c r="F5751">
        <v>166.92</v>
      </c>
      <c r="G5751" t="s">
        <v>21</v>
      </c>
      <c r="H5751" t="s">
        <v>13</v>
      </c>
      <c r="I5751" s="1">
        <v>45229</v>
      </c>
      <c r="J5751">
        <f>YEAR(spending_patterns_detailed[[#This Row],[Transaction Date]])</f>
        <v>2023</v>
      </c>
      <c r="K5751" t="str">
        <f>TEXT(spending_patterns_detailed[[#This Row],[Transaction Date]],"mmm")</f>
        <v>Oct</v>
      </c>
      <c r="L57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52" spans="1:13" x14ac:dyDescent="0.4">
      <c r="A5752" t="s">
        <v>249</v>
      </c>
      <c r="B5752" t="s">
        <v>49</v>
      </c>
      <c r="C5752" t="s">
        <v>112</v>
      </c>
      <c r="D5752">
        <v>3</v>
      </c>
      <c r="E5752">
        <v>61.48</v>
      </c>
      <c r="F5752">
        <v>184.45</v>
      </c>
      <c r="G5752" t="s">
        <v>21</v>
      </c>
      <c r="H5752" t="s">
        <v>13</v>
      </c>
      <c r="I5752" s="1">
        <v>45572</v>
      </c>
      <c r="J5752">
        <f>YEAR(spending_patterns_detailed[[#This Row],[Transaction Date]])</f>
        <v>2024</v>
      </c>
      <c r="K5752" t="str">
        <f>TEXT(spending_patterns_detailed[[#This Row],[Transaction Date]],"mmm")</f>
        <v>Oct</v>
      </c>
      <c r="L57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53" spans="1:13" x14ac:dyDescent="0.4">
      <c r="A5753" t="s">
        <v>85</v>
      </c>
      <c r="B5753" t="s">
        <v>10</v>
      </c>
      <c r="C5753" t="s">
        <v>68</v>
      </c>
      <c r="D5753">
        <v>1</v>
      </c>
      <c r="E5753">
        <v>5.45</v>
      </c>
      <c r="F5753">
        <v>5.45</v>
      </c>
      <c r="G5753" t="s">
        <v>25</v>
      </c>
      <c r="H5753" t="s">
        <v>13</v>
      </c>
      <c r="I5753" s="1">
        <v>45434</v>
      </c>
      <c r="J5753">
        <f>YEAR(spending_patterns_detailed[[#This Row],[Transaction Date]])</f>
        <v>2024</v>
      </c>
      <c r="K5753" t="str">
        <f>TEXT(spending_patterns_detailed[[#This Row],[Transaction Date]],"mmm")</f>
        <v>May</v>
      </c>
      <c r="L57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54" spans="1:13" x14ac:dyDescent="0.4">
      <c r="A5754" t="s">
        <v>222</v>
      </c>
      <c r="B5754" t="s">
        <v>23</v>
      </c>
      <c r="C5754" t="s">
        <v>143</v>
      </c>
      <c r="D5754">
        <v>2</v>
      </c>
      <c r="E5754">
        <v>239.01</v>
      </c>
      <c r="F5754">
        <v>478.02</v>
      </c>
      <c r="G5754" t="s">
        <v>38</v>
      </c>
      <c r="H5754" t="s">
        <v>13</v>
      </c>
      <c r="I5754" s="1">
        <v>45346</v>
      </c>
      <c r="J5754">
        <f>YEAR(spending_patterns_detailed[[#This Row],[Transaction Date]])</f>
        <v>2024</v>
      </c>
      <c r="K5754" t="str">
        <f>TEXT(spending_patterns_detailed[[#This Row],[Transaction Date]],"mmm")</f>
        <v>Feb</v>
      </c>
      <c r="L57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55" spans="1:13" x14ac:dyDescent="0.4">
      <c r="A5755" t="s">
        <v>60</v>
      </c>
      <c r="B5755" t="s">
        <v>36</v>
      </c>
      <c r="C5755" t="s">
        <v>160</v>
      </c>
      <c r="D5755">
        <v>1</v>
      </c>
      <c r="E5755">
        <v>390.22</v>
      </c>
      <c r="F5755">
        <v>390.22</v>
      </c>
      <c r="G5755" t="s">
        <v>25</v>
      </c>
      <c r="H5755" t="s">
        <v>13</v>
      </c>
      <c r="I5755" s="1">
        <v>45570</v>
      </c>
      <c r="J5755">
        <f>YEAR(spending_patterns_detailed[[#This Row],[Transaction Date]])</f>
        <v>2024</v>
      </c>
      <c r="K5755" t="str">
        <f>TEXT(spending_patterns_detailed[[#This Row],[Transaction Date]],"mmm")</f>
        <v>Oct</v>
      </c>
      <c r="L57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56" spans="1:13" x14ac:dyDescent="0.4">
      <c r="A5756" t="s">
        <v>35</v>
      </c>
      <c r="B5756" t="s">
        <v>10</v>
      </c>
      <c r="C5756" t="s">
        <v>144</v>
      </c>
      <c r="D5756">
        <v>1</v>
      </c>
      <c r="E5756">
        <v>21.23</v>
      </c>
      <c r="F5756">
        <v>21.23</v>
      </c>
      <c r="G5756" t="s">
        <v>25</v>
      </c>
      <c r="H5756" t="s">
        <v>41</v>
      </c>
      <c r="I5756" s="1">
        <v>45574</v>
      </c>
      <c r="J5756">
        <f>YEAR(spending_patterns_detailed[[#This Row],[Transaction Date]])</f>
        <v>2024</v>
      </c>
      <c r="K5756" t="str">
        <f>TEXT(spending_patterns_detailed[[#This Row],[Transaction Date]],"mmm")</f>
        <v>Oct</v>
      </c>
      <c r="L57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57" spans="1:13" x14ac:dyDescent="0.4">
      <c r="A5757" t="s">
        <v>244</v>
      </c>
      <c r="B5757" t="s">
        <v>100</v>
      </c>
      <c r="C5757" t="s">
        <v>101</v>
      </c>
      <c r="D5757">
        <v>1</v>
      </c>
      <c r="E5757">
        <v>9.9600000000000009</v>
      </c>
      <c r="F5757">
        <v>9.9600000000000009</v>
      </c>
      <c r="G5757" t="s">
        <v>21</v>
      </c>
      <c r="H5757" t="s">
        <v>41</v>
      </c>
      <c r="I5757" s="1">
        <v>45454</v>
      </c>
      <c r="J5757">
        <f>YEAR(spending_patterns_detailed[[#This Row],[Transaction Date]])</f>
        <v>2024</v>
      </c>
      <c r="K5757" t="str">
        <f>TEXT(spending_patterns_detailed[[#This Row],[Transaction Date]],"mmm")</f>
        <v>Jun</v>
      </c>
      <c r="L57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58" spans="1:13" x14ac:dyDescent="0.4">
      <c r="A5758" t="s">
        <v>228</v>
      </c>
      <c r="B5758" t="s">
        <v>70</v>
      </c>
      <c r="C5758" t="s">
        <v>110</v>
      </c>
      <c r="D5758">
        <v>3</v>
      </c>
      <c r="E5758">
        <v>6.28</v>
      </c>
      <c r="F5758">
        <v>18.850000000000001</v>
      </c>
      <c r="G5758" t="s">
        <v>12</v>
      </c>
      <c r="H5758" t="s">
        <v>13</v>
      </c>
      <c r="I5758" s="1">
        <v>45409</v>
      </c>
      <c r="J5758">
        <f>YEAR(spending_patterns_detailed[[#This Row],[Transaction Date]])</f>
        <v>2024</v>
      </c>
      <c r="K5758" t="str">
        <f>TEXT(spending_patterns_detailed[[#This Row],[Transaction Date]],"mmm")</f>
        <v>Apr</v>
      </c>
      <c r="L57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59" spans="1:13" x14ac:dyDescent="0.4">
      <c r="A5759" t="s">
        <v>175</v>
      </c>
      <c r="B5759" t="s">
        <v>61</v>
      </c>
      <c r="C5759" t="s">
        <v>62</v>
      </c>
      <c r="D5759">
        <v>1</v>
      </c>
      <c r="E5759">
        <v>165.57</v>
      </c>
      <c r="F5759">
        <v>165.57</v>
      </c>
      <c r="G5759" t="s">
        <v>21</v>
      </c>
      <c r="H5759" t="s">
        <v>41</v>
      </c>
      <c r="I5759" s="1">
        <v>45314</v>
      </c>
      <c r="J5759">
        <f>YEAR(spending_patterns_detailed[[#This Row],[Transaction Date]])</f>
        <v>2024</v>
      </c>
      <c r="K5759" t="str">
        <f>TEXT(spending_patterns_detailed[[#This Row],[Transaction Date]],"mmm")</f>
        <v>Jan</v>
      </c>
      <c r="L57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60" spans="1:13" x14ac:dyDescent="0.4">
      <c r="A5760" t="s">
        <v>217</v>
      </c>
      <c r="B5760" t="s">
        <v>19</v>
      </c>
      <c r="C5760" t="s">
        <v>149</v>
      </c>
      <c r="D5760">
        <v>1</v>
      </c>
      <c r="E5760">
        <v>2948.45</v>
      </c>
      <c r="F5760">
        <v>2948.45</v>
      </c>
      <c r="G5760" t="s">
        <v>12</v>
      </c>
      <c r="H5760" t="s">
        <v>13</v>
      </c>
      <c r="I5760" s="1">
        <v>45401</v>
      </c>
      <c r="J5760">
        <f>YEAR(spending_patterns_detailed[[#This Row],[Transaction Date]])</f>
        <v>2024</v>
      </c>
      <c r="K5760" t="str">
        <f>TEXT(spending_patterns_detailed[[#This Row],[Transaction Date]],"mmm")</f>
        <v>Apr</v>
      </c>
      <c r="L57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7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761" spans="1:13" x14ac:dyDescent="0.4">
      <c r="A5761" t="s">
        <v>58</v>
      </c>
      <c r="B5761" t="s">
        <v>56</v>
      </c>
      <c r="C5761" t="s">
        <v>165</v>
      </c>
      <c r="D5761">
        <v>5</v>
      </c>
      <c r="E5761">
        <v>916.05</v>
      </c>
      <c r="F5761">
        <v>4580.25</v>
      </c>
      <c r="G5761" t="s">
        <v>25</v>
      </c>
      <c r="H5761" t="s">
        <v>13</v>
      </c>
      <c r="I5761" s="1">
        <v>44966</v>
      </c>
      <c r="J5761">
        <f>YEAR(spending_patterns_detailed[[#This Row],[Transaction Date]])</f>
        <v>2023</v>
      </c>
      <c r="K5761" t="str">
        <f>TEXT(spending_patterns_detailed[[#This Row],[Transaction Date]],"mmm")</f>
        <v>Feb</v>
      </c>
      <c r="L57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762" spans="1:13" x14ac:dyDescent="0.4">
      <c r="A5762" t="s">
        <v>35</v>
      </c>
      <c r="B5762" t="s">
        <v>15</v>
      </c>
      <c r="C5762" t="s">
        <v>135</v>
      </c>
      <c r="D5762">
        <v>3</v>
      </c>
      <c r="E5762">
        <v>8.89</v>
      </c>
      <c r="F5762">
        <v>26.66</v>
      </c>
      <c r="G5762" t="s">
        <v>12</v>
      </c>
      <c r="H5762" t="s">
        <v>17</v>
      </c>
      <c r="I5762" s="1">
        <v>45483</v>
      </c>
      <c r="J5762">
        <f>YEAR(spending_patterns_detailed[[#This Row],[Transaction Date]])</f>
        <v>2024</v>
      </c>
      <c r="K5762" t="str">
        <f>TEXT(spending_patterns_detailed[[#This Row],[Transaction Date]],"mmm")</f>
        <v>Jul</v>
      </c>
      <c r="L57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63" spans="1:13" x14ac:dyDescent="0.4">
      <c r="A5763" t="s">
        <v>250</v>
      </c>
      <c r="B5763" t="s">
        <v>61</v>
      </c>
      <c r="C5763" t="s">
        <v>62</v>
      </c>
      <c r="D5763">
        <v>1</v>
      </c>
      <c r="E5763">
        <v>369.06</v>
      </c>
      <c r="F5763">
        <v>369.06</v>
      </c>
      <c r="G5763" t="s">
        <v>38</v>
      </c>
      <c r="H5763" t="s">
        <v>13</v>
      </c>
      <c r="I5763" s="1">
        <v>45304</v>
      </c>
      <c r="J5763">
        <f>YEAR(spending_patterns_detailed[[#This Row],[Transaction Date]])</f>
        <v>2024</v>
      </c>
      <c r="K5763" t="str">
        <f>TEXT(spending_patterns_detailed[[#This Row],[Transaction Date]],"mmm")</f>
        <v>Jan</v>
      </c>
      <c r="L57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64" spans="1:13" x14ac:dyDescent="0.4">
      <c r="A5764" t="s">
        <v>212</v>
      </c>
      <c r="B5764" t="s">
        <v>15</v>
      </c>
      <c r="C5764" t="s">
        <v>16</v>
      </c>
      <c r="D5764">
        <v>2</v>
      </c>
      <c r="E5764">
        <v>96.8</v>
      </c>
      <c r="F5764">
        <v>193.6</v>
      </c>
      <c r="G5764" t="s">
        <v>21</v>
      </c>
      <c r="H5764" t="s">
        <v>13</v>
      </c>
      <c r="I5764" s="1">
        <v>45223</v>
      </c>
      <c r="J5764">
        <f>YEAR(spending_patterns_detailed[[#This Row],[Transaction Date]])</f>
        <v>2023</v>
      </c>
      <c r="K5764" t="str">
        <f>TEXT(spending_patterns_detailed[[#This Row],[Transaction Date]],"mmm")</f>
        <v>Oct</v>
      </c>
      <c r="L57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65" spans="1:13" x14ac:dyDescent="0.4">
      <c r="A5765" t="s">
        <v>79</v>
      </c>
      <c r="B5765" t="s">
        <v>100</v>
      </c>
      <c r="C5765" t="s">
        <v>189</v>
      </c>
      <c r="D5765">
        <v>1</v>
      </c>
      <c r="E5765">
        <v>54.5</v>
      </c>
      <c r="F5765">
        <v>54.5</v>
      </c>
      <c r="G5765" t="s">
        <v>38</v>
      </c>
      <c r="H5765" t="s">
        <v>17</v>
      </c>
      <c r="I5765" s="1">
        <v>45430</v>
      </c>
      <c r="J5765">
        <f>YEAR(spending_patterns_detailed[[#This Row],[Transaction Date]])</f>
        <v>2024</v>
      </c>
      <c r="K5765" t="str">
        <f>TEXT(spending_patterns_detailed[[#This Row],[Transaction Date]],"mmm")</f>
        <v>May</v>
      </c>
      <c r="L57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66" spans="1:13" x14ac:dyDescent="0.4">
      <c r="A5766" t="s">
        <v>252</v>
      </c>
      <c r="B5766" t="s">
        <v>46</v>
      </c>
      <c r="C5766" t="s">
        <v>104</v>
      </c>
      <c r="D5766">
        <v>2</v>
      </c>
      <c r="E5766">
        <v>13.02</v>
      </c>
      <c r="F5766">
        <v>26.05</v>
      </c>
      <c r="G5766" t="s">
        <v>25</v>
      </c>
      <c r="H5766" t="s">
        <v>41</v>
      </c>
      <c r="I5766" s="1">
        <v>45380</v>
      </c>
      <c r="J5766">
        <f>YEAR(spending_patterns_detailed[[#This Row],[Transaction Date]])</f>
        <v>2024</v>
      </c>
      <c r="K5766" t="str">
        <f>TEXT(spending_patterns_detailed[[#This Row],[Transaction Date]],"mmm")</f>
        <v>Mar</v>
      </c>
      <c r="L57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67" spans="1:13" x14ac:dyDescent="0.4">
      <c r="A5767" t="s">
        <v>154</v>
      </c>
      <c r="B5767" t="s">
        <v>46</v>
      </c>
      <c r="C5767" t="s">
        <v>47</v>
      </c>
      <c r="D5767">
        <v>2</v>
      </c>
      <c r="E5767">
        <v>2.2999999999999998</v>
      </c>
      <c r="F5767">
        <v>4.5999999999999996</v>
      </c>
      <c r="G5767" t="s">
        <v>21</v>
      </c>
      <c r="H5767" t="s">
        <v>13</v>
      </c>
      <c r="I5767" s="1">
        <v>45302</v>
      </c>
      <c r="J5767">
        <f>YEAR(spending_patterns_detailed[[#This Row],[Transaction Date]])</f>
        <v>2024</v>
      </c>
      <c r="K5767" t="str">
        <f>TEXT(spending_patterns_detailed[[#This Row],[Transaction Date]],"mmm")</f>
        <v>Jan</v>
      </c>
      <c r="L57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68" spans="1:13" x14ac:dyDescent="0.4">
      <c r="A5768" t="s">
        <v>142</v>
      </c>
      <c r="B5768" t="s">
        <v>31</v>
      </c>
      <c r="C5768" t="s">
        <v>94</v>
      </c>
      <c r="D5768">
        <v>1</v>
      </c>
      <c r="E5768">
        <v>47.02</v>
      </c>
      <c r="F5768">
        <v>47.02</v>
      </c>
      <c r="G5768" t="s">
        <v>12</v>
      </c>
      <c r="H5768" t="s">
        <v>41</v>
      </c>
      <c r="I5768" s="1">
        <v>45496</v>
      </c>
      <c r="J5768">
        <f>YEAR(spending_patterns_detailed[[#This Row],[Transaction Date]])</f>
        <v>2024</v>
      </c>
      <c r="K5768" t="str">
        <f>TEXT(spending_patterns_detailed[[#This Row],[Transaction Date]],"mmm")</f>
        <v>Jul</v>
      </c>
      <c r="L57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69" spans="1:13" x14ac:dyDescent="0.4">
      <c r="A5769" t="s">
        <v>175</v>
      </c>
      <c r="B5769" t="s">
        <v>100</v>
      </c>
      <c r="C5769" t="s">
        <v>189</v>
      </c>
      <c r="D5769">
        <v>1</v>
      </c>
      <c r="E5769">
        <v>38.119999999999997</v>
      </c>
      <c r="F5769">
        <v>38.119999999999997</v>
      </c>
      <c r="G5769" t="s">
        <v>25</v>
      </c>
      <c r="H5769" t="s">
        <v>17</v>
      </c>
      <c r="I5769" s="1">
        <v>45061</v>
      </c>
      <c r="J5769">
        <f>YEAR(spending_patterns_detailed[[#This Row],[Transaction Date]])</f>
        <v>2023</v>
      </c>
      <c r="K5769" t="str">
        <f>TEXT(spending_patterns_detailed[[#This Row],[Transaction Date]],"mmm")</f>
        <v>May</v>
      </c>
      <c r="L57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70" spans="1:13" x14ac:dyDescent="0.4">
      <c r="A5770" t="s">
        <v>241</v>
      </c>
      <c r="B5770" t="s">
        <v>61</v>
      </c>
      <c r="C5770" t="s">
        <v>82</v>
      </c>
      <c r="D5770">
        <v>1</v>
      </c>
      <c r="E5770">
        <v>262.16000000000003</v>
      </c>
      <c r="F5770">
        <v>262.16000000000003</v>
      </c>
      <c r="G5770" t="s">
        <v>38</v>
      </c>
      <c r="H5770" t="s">
        <v>41</v>
      </c>
      <c r="I5770" s="1">
        <v>45188</v>
      </c>
      <c r="J5770">
        <f>YEAR(spending_patterns_detailed[[#This Row],[Transaction Date]])</f>
        <v>2023</v>
      </c>
      <c r="K5770" t="str">
        <f>TEXT(spending_patterns_detailed[[#This Row],[Transaction Date]],"mmm")</f>
        <v>Sep</v>
      </c>
      <c r="L57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71" spans="1:13" x14ac:dyDescent="0.4">
      <c r="A5771" t="s">
        <v>267</v>
      </c>
      <c r="B5771" t="s">
        <v>23</v>
      </c>
      <c r="C5771" t="s">
        <v>24</v>
      </c>
      <c r="D5771">
        <v>4</v>
      </c>
      <c r="E5771">
        <v>23.86</v>
      </c>
      <c r="F5771">
        <v>95.46</v>
      </c>
      <c r="G5771" t="s">
        <v>25</v>
      </c>
      <c r="H5771" t="s">
        <v>13</v>
      </c>
      <c r="I5771" s="1">
        <v>45391</v>
      </c>
      <c r="J5771">
        <f>YEAR(spending_patterns_detailed[[#This Row],[Transaction Date]])</f>
        <v>2024</v>
      </c>
      <c r="K5771" t="str">
        <f>TEXT(spending_patterns_detailed[[#This Row],[Transaction Date]],"mmm")</f>
        <v>Apr</v>
      </c>
      <c r="L57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72" spans="1:13" x14ac:dyDescent="0.4">
      <c r="A5772" t="s">
        <v>261</v>
      </c>
      <c r="B5772" t="s">
        <v>56</v>
      </c>
      <c r="C5772" t="s">
        <v>59</v>
      </c>
      <c r="D5772">
        <v>1</v>
      </c>
      <c r="E5772">
        <v>115.24</v>
      </c>
      <c r="F5772">
        <v>115.24</v>
      </c>
      <c r="G5772" t="s">
        <v>25</v>
      </c>
      <c r="H5772" t="s">
        <v>41</v>
      </c>
      <c r="I5772" s="1">
        <v>44964</v>
      </c>
      <c r="J5772">
        <f>YEAR(spending_patterns_detailed[[#This Row],[Transaction Date]])</f>
        <v>2023</v>
      </c>
      <c r="K5772" t="str">
        <f>TEXT(spending_patterns_detailed[[#This Row],[Transaction Date]],"mmm")</f>
        <v>Feb</v>
      </c>
      <c r="L57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73" spans="1:13" x14ac:dyDescent="0.4">
      <c r="A5773" t="s">
        <v>224</v>
      </c>
      <c r="B5773" t="s">
        <v>49</v>
      </c>
      <c r="C5773" t="s">
        <v>112</v>
      </c>
      <c r="D5773">
        <v>3</v>
      </c>
      <c r="E5773">
        <v>78.900000000000006</v>
      </c>
      <c r="F5773">
        <v>236.71</v>
      </c>
      <c r="G5773" t="s">
        <v>12</v>
      </c>
      <c r="H5773" t="s">
        <v>41</v>
      </c>
      <c r="I5773" s="1">
        <v>45177</v>
      </c>
      <c r="J5773">
        <f>YEAR(spending_patterns_detailed[[#This Row],[Transaction Date]])</f>
        <v>2023</v>
      </c>
      <c r="K5773" t="str">
        <f>TEXT(spending_patterns_detailed[[#This Row],[Transaction Date]],"mmm")</f>
        <v>Sep</v>
      </c>
      <c r="L57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74" spans="1:13" x14ac:dyDescent="0.4">
      <c r="A5774" t="s">
        <v>207</v>
      </c>
      <c r="B5774" t="s">
        <v>31</v>
      </c>
      <c r="C5774" t="s">
        <v>80</v>
      </c>
      <c r="D5774">
        <v>1</v>
      </c>
      <c r="E5774">
        <v>4.49</v>
      </c>
      <c r="F5774">
        <v>4.49</v>
      </c>
      <c r="G5774" t="s">
        <v>38</v>
      </c>
      <c r="H5774" t="s">
        <v>17</v>
      </c>
      <c r="I5774" s="1">
        <v>45525</v>
      </c>
      <c r="J5774">
        <f>YEAR(spending_patterns_detailed[[#This Row],[Transaction Date]])</f>
        <v>2024</v>
      </c>
      <c r="K5774" t="str">
        <f>TEXT(spending_patterns_detailed[[#This Row],[Transaction Date]],"mmm")</f>
        <v>Aug</v>
      </c>
      <c r="L57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75" spans="1:13" x14ac:dyDescent="0.4">
      <c r="A5775" t="s">
        <v>185</v>
      </c>
      <c r="B5775" t="s">
        <v>49</v>
      </c>
      <c r="C5775" t="s">
        <v>112</v>
      </c>
      <c r="D5775">
        <v>1</v>
      </c>
      <c r="E5775">
        <v>37.159999999999997</v>
      </c>
      <c r="F5775">
        <v>37.159999999999997</v>
      </c>
      <c r="G5775" t="s">
        <v>38</v>
      </c>
      <c r="H5775" t="s">
        <v>41</v>
      </c>
      <c r="I5775" s="1">
        <v>45066</v>
      </c>
      <c r="J5775">
        <f>YEAR(spending_patterns_detailed[[#This Row],[Transaction Date]])</f>
        <v>2023</v>
      </c>
      <c r="K5775" t="str">
        <f>TEXT(spending_patterns_detailed[[#This Row],[Transaction Date]],"mmm")</f>
        <v>May</v>
      </c>
      <c r="L57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76" spans="1:13" x14ac:dyDescent="0.4">
      <c r="A5776" t="s">
        <v>174</v>
      </c>
      <c r="B5776" t="s">
        <v>100</v>
      </c>
      <c r="C5776" t="s">
        <v>101</v>
      </c>
      <c r="D5776">
        <v>1</v>
      </c>
      <c r="E5776">
        <v>19.78</v>
      </c>
      <c r="F5776">
        <v>19.78</v>
      </c>
      <c r="G5776" t="s">
        <v>25</v>
      </c>
      <c r="H5776" t="s">
        <v>13</v>
      </c>
      <c r="I5776" s="1">
        <v>45642</v>
      </c>
      <c r="J5776">
        <f>YEAR(spending_patterns_detailed[[#This Row],[Transaction Date]])</f>
        <v>2024</v>
      </c>
      <c r="K5776" t="str">
        <f>TEXT(spending_patterns_detailed[[#This Row],[Transaction Date]],"mmm")</f>
        <v>Dec</v>
      </c>
      <c r="L57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77" spans="1:13" x14ac:dyDescent="0.4">
      <c r="A5777" t="s">
        <v>58</v>
      </c>
      <c r="B5777" t="s">
        <v>46</v>
      </c>
      <c r="C5777" t="s">
        <v>162</v>
      </c>
      <c r="D5777">
        <v>4</v>
      </c>
      <c r="E5777">
        <v>4.38</v>
      </c>
      <c r="F5777">
        <v>17.53</v>
      </c>
      <c r="G5777" t="s">
        <v>38</v>
      </c>
      <c r="H5777" t="s">
        <v>17</v>
      </c>
      <c r="I5777" s="1">
        <v>45278</v>
      </c>
      <c r="J5777">
        <f>YEAR(spending_patterns_detailed[[#This Row],[Transaction Date]])</f>
        <v>2023</v>
      </c>
      <c r="K5777" t="str">
        <f>TEXT(spending_patterns_detailed[[#This Row],[Transaction Date]],"mmm")</f>
        <v>Dec</v>
      </c>
      <c r="L57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78" spans="1:13" x14ac:dyDescent="0.4">
      <c r="A5778" t="s">
        <v>224</v>
      </c>
      <c r="B5778" t="s">
        <v>23</v>
      </c>
      <c r="C5778" t="s">
        <v>34</v>
      </c>
      <c r="D5778">
        <v>4</v>
      </c>
      <c r="E5778">
        <v>64.05</v>
      </c>
      <c r="F5778">
        <v>256.22000000000003</v>
      </c>
      <c r="G5778" t="s">
        <v>21</v>
      </c>
      <c r="H5778" t="s">
        <v>13</v>
      </c>
      <c r="I5778" s="1">
        <v>45383</v>
      </c>
      <c r="J5778">
        <f>YEAR(spending_patterns_detailed[[#This Row],[Transaction Date]])</f>
        <v>2024</v>
      </c>
      <c r="K5778" t="str">
        <f>TEXT(spending_patterns_detailed[[#This Row],[Transaction Date]],"mmm")</f>
        <v>Apr</v>
      </c>
      <c r="L57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79" spans="1:13" x14ac:dyDescent="0.4">
      <c r="A5779" t="s">
        <v>95</v>
      </c>
      <c r="B5779" t="s">
        <v>15</v>
      </c>
      <c r="C5779" t="s">
        <v>135</v>
      </c>
      <c r="D5779">
        <v>2</v>
      </c>
      <c r="E5779">
        <v>9.8000000000000007</v>
      </c>
      <c r="F5779">
        <v>19.61</v>
      </c>
      <c r="G5779" t="s">
        <v>21</v>
      </c>
      <c r="H5779" t="s">
        <v>13</v>
      </c>
      <c r="I5779" s="1">
        <v>44992</v>
      </c>
      <c r="J5779">
        <f>YEAR(spending_patterns_detailed[[#This Row],[Transaction Date]])</f>
        <v>2023</v>
      </c>
      <c r="K5779" t="str">
        <f>TEXT(spending_patterns_detailed[[#This Row],[Transaction Date]],"mmm")</f>
        <v>Mar</v>
      </c>
      <c r="L57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80" spans="1:13" x14ac:dyDescent="0.4">
      <c r="A5780" t="s">
        <v>121</v>
      </c>
      <c r="B5780" t="s">
        <v>23</v>
      </c>
      <c r="C5780" t="s">
        <v>34</v>
      </c>
      <c r="D5780">
        <v>5</v>
      </c>
      <c r="E5780">
        <v>74.260000000000005</v>
      </c>
      <c r="F5780">
        <v>371.29</v>
      </c>
      <c r="G5780" t="s">
        <v>38</v>
      </c>
      <c r="H5780" t="s">
        <v>13</v>
      </c>
      <c r="I5780" s="1">
        <v>45076</v>
      </c>
      <c r="J5780">
        <f>YEAR(spending_patterns_detailed[[#This Row],[Transaction Date]])</f>
        <v>2023</v>
      </c>
      <c r="K5780" t="str">
        <f>TEXT(spending_patterns_detailed[[#This Row],[Transaction Date]],"mmm")</f>
        <v>May</v>
      </c>
      <c r="L57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81" spans="1:13" x14ac:dyDescent="0.4">
      <c r="A5781" t="s">
        <v>237</v>
      </c>
      <c r="B5781" t="s">
        <v>15</v>
      </c>
      <c r="C5781" t="s">
        <v>16</v>
      </c>
      <c r="D5781">
        <v>5</v>
      </c>
      <c r="E5781">
        <v>83.36</v>
      </c>
      <c r="F5781">
        <v>416.79</v>
      </c>
      <c r="G5781" t="s">
        <v>38</v>
      </c>
      <c r="H5781" t="s">
        <v>17</v>
      </c>
      <c r="I5781" s="1">
        <v>45127</v>
      </c>
      <c r="J5781">
        <f>YEAR(spending_patterns_detailed[[#This Row],[Transaction Date]])</f>
        <v>2023</v>
      </c>
      <c r="K5781" t="str">
        <f>TEXT(spending_patterns_detailed[[#This Row],[Transaction Date]],"mmm")</f>
        <v>Jul</v>
      </c>
      <c r="L57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82" spans="1:13" x14ac:dyDescent="0.4">
      <c r="A5782" t="s">
        <v>114</v>
      </c>
      <c r="B5782" t="s">
        <v>31</v>
      </c>
      <c r="C5782" t="s">
        <v>80</v>
      </c>
      <c r="D5782">
        <v>1</v>
      </c>
      <c r="E5782">
        <v>8.51</v>
      </c>
      <c r="F5782">
        <v>8.51</v>
      </c>
      <c r="G5782" t="s">
        <v>12</v>
      </c>
      <c r="H5782" t="s">
        <v>17</v>
      </c>
      <c r="I5782" s="1">
        <v>45007</v>
      </c>
      <c r="J5782">
        <f>YEAR(spending_patterns_detailed[[#This Row],[Transaction Date]])</f>
        <v>2023</v>
      </c>
      <c r="K5782" t="str">
        <f>TEXT(spending_patterns_detailed[[#This Row],[Transaction Date]],"mmm")</f>
        <v>Mar</v>
      </c>
      <c r="L57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783" spans="1:13" x14ac:dyDescent="0.4">
      <c r="A5783" t="s">
        <v>239</v>
      </c>
      <c r="B5783" t="s">
        <v>100</v>
      </c>
      <c r="C5783" t="s">
        <v>130</v>
      </c>
      <c r="D5783">
        <v>1</v>
      </c>
      <c r="E5783">
        <v>11.71</v>
      </c>
      <c r="F5783">
        <v>11.71</v>
      </c>
      <c r="G5783" t="s">
        <v>38</v>
      </c>
      <c r="H5783" t="s">
        <v>17</v>
      </c>
      <c r="I5783" s="1">
        <v>44979</v>
      </c>
      <c r="J5783">
        <f>YEAR(spending_patterns_detailed[[#This Row],[Transaction Date]])</f>
        <v>2023</v>
      </c>
      <c r="K5783" t="str">
        <f>TEXT(spending_patterns_detailed[[#This Row],[Transaction Date]],"mmm")</f>
        <v>Feb</v>
      </c>
      <c r="L57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84" spans="1:13" x14ac:dyDescent="0.4">
      <c r="A5784" t="s">
        <v>242</v>
      </c>
      <c r="B5784" t="s">
        <v>70</v>
      </c>
      <c r="C5784" t="s">
        <v>73</v>
      </c>
      <c r="D5784">
        <v>2</v>
      </c>
      <c r="E5784">
        <v>13.87</v>
      </c>
      <c r="F5784">
        <v>27.75</v>
      </c>
      <c r="G5784" t="s">
        <v>38</v>
      </c>
      <c r="H5784" t="s">
        <v>17</v>
      </c>
      <c r="I5784" s="1">
        <v>45443</v>
      </c>
      <c r="J5784">
        <f>YEAR(spending_patterns_detailed[[#This Row],[Transaction Date]])</f>
        <v>2024</v>
      </c>
      <c r="K5784" t="str">
        <f>TEXT(spending_patterns_detailed[[#This Row],[Transaction Date]],"mmm")</f>
        <v>May</v>
      </c>
      <c r="L57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85" spans="1:13" x14ac:dyDescent="0.4">
      <c r="A5785" t="s">
        <v>273</v>
      </c>
      <c r="B5785" t="s">
        <v>27</v>
      </c>
      <c r="C5785" t="s">
        <v>40</v>
      </c>
      <c r="D5785">
        <v>3</v>
      </c>
      <c r="E5785">
        <v>49.85</v>
      </c>
      <c r="F5785">
        <v>149.56</v>
      </c>
      <c r="G5785" t="s">
        <v>21</v>
      </c>
      <c r="H5785" t="s">
        <v>17</v>
      </c>
      <c r="I5785" s="1">
        <v>45517</v>
      </c>
      <c r="J5785">
        <f>YEAR(spending_patterns_detailed[[#This Row],[Transaction Date]])</f>
        <v>2024</v>
      </c>
      <c r="K5785" t="str">
        <f>TEXT(spending_patterns_detailed[[#This Row],[Transaction Date]],"mmm")</f>
        <v>Aug</v>
      </c>
      <c r="L57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86" spans="1:13" x14ac:dyDescent="0.4">
      <c r="A5786" t="s">
        <v>266</v>
      </c>
      <c r="B5786" t="s">
        <v>49</v>
      </c>
      <c r="C5786" t="s">
        <v>163</v>
      </c>
      <c r="D5786">
        <v>2</v>
      </c>
      <c r="E5786">
        <v>21.11</v>
      </c>
      <c r="F5786">
        <v>42.22</v>
      </c>
      <c r="G5786" t="s">
        <v>25</v>
      </c>
      <c r="H5786" t="s">
        <v>17</v>
      </c>
      <c r="I5786" s="1">
        <v>45285</v>
      </c>
      <c r="J5786">
        <f>YEAR(spending_patterns_detailed[[#This Row],[Transaction Date]])</f>
        <v>2023</v>
      </c>
      <c r="K5786" t="str">
        <f>TEXT(spending_patterns_detailed[[#This Row],[Transaction Date]],"mmm")</f>
        <v>Dec</v>
      </c>
      <c r="L57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87" spans="1:13" x14ac:dyDescent="0.4">
      <c r="A5787" t="s">
        <v>222</v>
      </c>
      <c r="B5787" t="s">
        <v>56</v>
      </c>
      <c r="C5787" t="s">
        <v>57</v>
      </c>
      <c r="D5787">
        <v>1</v>
      </c>
      <c r="E5787">
        <v>48135.64</v>
      </c>
      <c r="F5787">
        <v>48135.64</v>
      </c>
      <c r="G5787" t="s">
        <v>38</v>
      </c>
      <c r="H5787" t="s">
        <v>13</v>
      </c>
      <c r="I5787" s="1">
        <v>45412</v>
      </c>
      <c r="J5787">
        <f>YEAR(spending_patterns_detailed[[#This Row],[Transaction Date]])</f>
        <v>2024</v>
      </c>
      <c r="K5787" t="str">
        <f>TEXT(spending_patterns_detailed[[#This Row],[Transaction Date]],"mmm")</f>
        <v>Apr</v>
      </c>
      <c r="L57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57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5788" spans="1:13" x14ac:dyDescent="0.4">
      <c r="A5788" t="s">
        <v>273</v>
      </c>
      <c r="B5788" t="s">
        <v>10</v>
      </c>
      <c r="C5788" t="s">
        <v>64</v>
      </c>
      <c r="D5788">
        <v>3</v>
      </c>
      <c r="E5788">
        <v>10.24</v>
      </c>
      <c r="F5788">
        <v>30.72</v>
      </c>
      <c r="G5788" t="s">
        <v>25</v>
      </c>
      <c r="H5788" t="s">
        <v>17</v>
      </c>
      <c r="I5788" s="1">
        <v>45213</v>
      </c>
      <c r="J5788">
        <f>YEAR(spending_patterns_detailed[[#This Row],[Transaction Date]])</f>
        <v>2023</v>
      </c>
      <c r="K5788" t="str">
        <f>TEXT(spending_patterns_detailed[[#This Row],[Transaction Date]],"mmm")</f>
        <v>Oct</v>
      </c>
      <c r="L57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89" spans="1:13" x14ac:dyDescent="0.4">
      <c r="A5789" t="s">
        <v>122</v>
      </c>
      <c r="B5789" t="s">
        <v>31</v>
      </c>
      <c r="C5789" t="s">
        <v>94</v>
      </c>
      <c r="D5789">
        <v>1</v>
      </c>
      <c r="E5789">
        <v>46</v>
      </c>
      <c r="F5789">
        <v>46</v>
      </c>
      <c r="G5789" t="s">
        <v>38</v>
      </c>
      <c r="H5789" t="s">
        <v>41</v>
      </c>
      <c r="I5789" s="1">
        <v>45563</v>
      </c>
      <c r="J5789">
        <f>YEAR(spending_patterns_detailed[[#This Row],[Transaction Date]])</f>
        <v>2024</v>
      </c>
      <c r="K5789" t="str">
        <f>TEXT(spending_patterns_detailed[[#This Row],[Transaction Date]],"mmm")</f>
        <v>Sep</v>
      </c>
      <c r="L57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90" spans="1:13" x14ac:dyDescent="0.4">
      <c r="A5790" t="s">
        <v>242</v>
      </c>
      <c r="B5790" t="s">
        <v>100</v>
      </c>
      <c r="C5790" t="s">
        <v>189</v>
      </c>
      <c r="D5790">
        <v>1</v>
      </c>
      <c r="E5790">
        <v>48.88</v>
      </c>
      <c r="F5790">
        <v>48.88</v>
      </c>
      <c r="G5790" t="s">
        <v>12</v>
      </c>
      <c r="H5790" t="s">
        <v>41</v>
      </c>
      <c r="I5790" s="1">
        <v>45007</v>
      </c>
      <c r="J5790">
        <f>YEAR(spending_patterns_detailed[[#This Row],[Transaction Date]])</f>
        <v>2023</v>
      </c>
      <c r="K5790" t="str">
        <f>TEXT(spending_patterns_detailed[[#This Row],[Transaction Date]],"mmm")</f>
        <v>Mar</v>
      </c>
      <c r="L57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91" spans="1:13" x14ac:dyDescent="0.4">
      <c r="A5791" t="s">
        <v>172</v>
      </c>
      <c r="B5791" t="s">
        <v>19</v>
      </c>
      <c r="C5791" t="s">
        <v>20</v>
      </c>
      <c r="D5791">
        <v>1</v>
      </c>
      <c r="E5791">
        <v>62.05</v>
      </c>
      <c r="F5791">
        <v>62.05</v>
      </c>
      <c r="G5791" t="s">
        <v>12</v>
      </c>
      <c r="H5791" t="s">
        <v>13</v>
      </c>
      <c r="I5791" s="1">
        <v>45247</v>
      </c>
      <c r="J5791">
        <f>YEAR(spending_patterns_detailed[[#This Row],[Transaction Date]])</f>
        <v>2023</v>
      </c>
      <c r="K5791" t="str">
        <f>TEXT(spending_patterns_detailed[[#This Row],[Transaction Date]],"mmm")</f>
        <v>Nov</v>
      </c>
      <c r="L57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92" spans="1:13" x14ac:dyDescent="0.4">
      <c r="A5792" t="s">
        <v>182</v>
      </c>
      <c r="B5792" t="s">
        <v>31</v>
      </c>
      <c r="C5792" t="s">
        <v>32</v>
      </c>
      <c r="D5792">
        <v>1</v>
      </c>
      <c r="E5792">
        <v>169.39</v>
      </c>
      <c r="F5792">
        <v>169.39</v>
      </c>
      <c r="G5792" t="s">
        <v>12</v>
      </c>
      <c r="H5792" t="s">
        <v>41</v>
      </c>
      <c r="I5792" s="1">
        <v>45100</v>
      </c>
      <c r="J5792">
        <f>YEAR(spending_patterns_detailed[[#This Row],[Transaction Date]])</f>
        <v>2023</v>
      </c>
      <c r="K5792" t="str">
        <f>TEXT(spending_patterns_detailed[[#This Row],[Transaction Date]],"mmm")</f>
        <v>Jun</v>
      </c>
      <c r="L57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93" spans="1:13" x14ac:dyDescent="0.4">
      <c r="A5793" t="s">
        <v>53</v>
      </c>
      <c r="B5793" t="s">
        <v>27</v>
      </c>
      <c r="C5793" t="s">
        <v>153</v>
      </c>
      <c r="D5793">
        <v>4</v>
      </c>
      <c r="E5793">
        <v>97.19</v>
      </c>
      <c r="F5793">
        <v>388.77</v>
      </c>
      <c r="G5793" t="s">
        <v>21</v>
      </c>
      <c r="H5793" t="s">
        <v>13</v>
      </c>
      <c r="I5793" s="1">
        <v>45188</v>
      </c>
      <c r="J5793">
        <f>YEAR(spending_patterns_detailed[[#This Row],[Transaction Date]])</f>
        <v>2023</v>
      </c>
      <c r="K5793" t="str">
        <f>TEXT(spending_patterns_detailed[[#This Row],[Transaction Date]],"mmm")</f>
        <v>Sep</v>
      </c>
      <c r="L57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94" spans="1:13" x14ac:dyDescent="0.4">
      <c r="A5794" t="s">
        <v>192</v>
      </c>
      <c r="B5794" t="s">
        <v>100</v>
      </c>
      <c r="C5794" t="s">
        <v>101</v>
      </c>
      <c r="D5794">
        <v>1</v>
      </c>
      <c r="E5794">
        <v>12.17</v>
      </c>
      <c r="F5794">
        <v>12.17</v>
      </c>
      <c r="G5794" t="s">
        <v>21</v>
      </c>
      <c r="H5794" t="s">
        <v>17</v>
      </c>
      <c r="I5794" s="1">
        <v>45470</v>
      </c>
      <c r="J5794">
        <f>YEAR(spending_patterns_detailed[[#This Row],[Transaction Date]])</f>
        <v>2024</v>
      </c>
      <c r="K5794" t="str">
        <f>TEXT(spending_patterns_detailed[[#This Row],[Transaction Date]],"mmm")</f>
        <v>Jun</v>
      </c>
      <c r="L57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95" spans="1:13" x14ac:dyDescent="0.4">
      <c r="A5795" t="s">
        <v>191</v>
      </c>
      <c r="B5795" t="s">
        <v>10</v>
      </c>
      <c r="C5795" t="s">
        <v>87</v>
      </c>
      <c r="D5795">
        <v>5</v>
      </c>
      <c r="E5795">
        <v>2.1</v>
      </c>
      <c r="F5795">
        <v>10.5</v>
      </c>
      <c r="G5795" t="s">
        <v>12</v>
      </c>
      <c r="H5795" t="s">
        <v>41</v>
      </c>
      <c r="I5795" s="1">
        <v>45149</v>
      </c>
      <c r="J5795">
        <f>YEAR(spending_patterns_detailed[[#This Row],[Transaction Date]])</f>
        <v>2023</v>
      </c>
      <c r="K5795" t="str">
        <f>TEXT(spending_patterns_detailed[[#This Row],[Transaction Date]],"mmm")</f>
        <v>Aug</v>
      </c>
      <c r="L57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96" spans="1:13" x14ac:dyDescent="0.4">
      <c r="A5796" t="s">
        <v>256</v>
      </c>
      <c r="B5796" t="s">
        <v>10</v>
      </c>
      <c r="C5796" t="s">
        <v>68</v>
      </c>
      <c r="D5796">
        <v>2</v>
      </c>
      <c r="E5796">
        <v>17.3</v>
      </c>
      <c r="F5796">
        <v>34.590000000000003</v>
      </c>
      <c r="G5796" t="s">
        <v>38</v>
      </c>
      <c r="H5796" t="s">
        <v>41</v>
      </c>
      <c r="I5796" s="1">
        <v>45188</v>
      </c>
      <c r="J5796">
        <f>YEAR(spending_patterns_detailed[[#This Row],[Transaction Date]])</f>
        <v>2023</v>
      </c>
      <c r="K5796" t="str">
        <f>TEXT(spending_patterns_detailed[[#This Row],[Transaction Date]],"mmm")</f>
        <v>Sep</v>
      </c>
      <c r="L57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97" spans="1:13" x14ac:dyDescent="0.4">
      <c r="A5797" t="s">
        <v>96</v>
      </c>
      <c r="B5797" t="s">
        <v>23</v>
      </c>
      <c r="C5797" t="s">
        <v>24</v>
      </c>
      <c r="D5797">
        <v>4</v>
      </c>
      <c r="E5797">
        <v>24.99</v>
      </c>
      <c r="F5797">
        <v>99.97</v>
      </c>
      <c r="G5797" t="s">
        <v>12</v>
      </c>
      <c r="H5797" t="s">
        <v>41</v>
      </c>
      <c r="I5797" s="1">
        <v>45124</v>
      </c>
      <c r="J5797">
        <f>YEAR(spending_patterns_detailed[[#This Row],[Transaction Date]])</f>
        <v>2023</v>
      </c>
      <c r="K5797" t="str">
        <f>TEXT(spending_patterns_detailed[[#This Row],[Transaction Date]],"mmm")</f>
        <v>Jul</v>
      </c>
      <c r="L57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7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798" spans="1:13" x14ac:dyDescent="0.4">
      <c r="A5798" t="s">
        <v>125</v>
      </c>
      <c r="B5798" t="s">
        <v>15</v>
      </c>
      <c r="C5798" t="s">
        <v>151</v>
      </c>
      <c r="D5798">
        <v>1</v>
      </c>
      <c r="E5798">
        <v>146.96</v>
      </c>
      <c r="F5798">
        <v>146.96</v>
      </c>
      <c r="G5798" t="s">
        <v>38</v>
      </c>
      <c r="H5798" t="s">
        <v>13</v>
      </c>
      <c r="I5798" s="1">
        <v>45193</v>
      </c>
      <c r="J5798">
        <f>YEAR(spending_patterns_detailed[[#This Row],[Transaction Date]])</f>
        <v>2023</v>
      </c>
      <c r="K5798" t="str">
        <f>TEXT(spending_patterns_detailed[[#This Row],[Transaction Date]],"mmm")</f>
        <v>Sep</v>
      </c>
      <c r="L57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7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799" spans="1:13" x14ac:dyDescent="0.4">
      <c r="A5799" t="s">
        <v>139</v>
      </c>
      <c r="B5799" t="s">
        <v>31</v>
      </c>
      <c r="C5799" t="s">
        <v>80</v>
      </c>
      <c r="D5799">
        <v>1</v>
      </c>
      <c r="E5799">
        <v>6.54</v>
      </c>
      <c r="F5799">
        <v>6.54</v>
      </c>
      <c r="G5799" t="s">
        <v>12</v>
      </c>
      <c r="H5799" t="s">
        <v>41</v>
      </c>
      <c r="I5799" s="1">
        <v>44978</v>
      </c>
      <c r="J5799">
        <f>YEAR(spending_patterns_detailed[[#This Row],[Transaction Date]])</f>
        <v>2023</v>
      </c>
      <c r="K5799" t="str">
        <f>TEXT(spending_patterns_detailed[[#This Row],[Transaction Date]],"mmm")</f>
        <v>Feb</v>
      </c>
      <c r="L57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7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800" spans="1:13" x14ac:dyDescent="0.4">
      <c r="A5800" t="s">
        <v>48</v>
      </c>
      <c r="B5800" t="s">
        <v>10</v>
      </c>
      <c r="C5800" t="s">
        <v>181</v>
      </c>
      <c r="D5800">
        <v>2</v>
      </c>
      <c r="E5800">
        <v>6.55</v>
      </c>
      <c r="F5800">
        <v>13.1</v>
      </c>
      <c r="G5800" t="s">
        <v>12</v>
      </c>
      <c r="H5800" t="s">
        <v>13</v>
      </c>
      <c r="I5800" s="1">
        <v>45212</v>
      </c>
      <c r="J5800">
        <f>YEAR(spending_patterns_detailed[[#This Row],[Transaction Date]])</f>
        <v>2023</v>
      </c>
      <c r="K5800" t="str">
        <f>TEXT(spending_patterns_detailed[[#This Row],[Transaction Date]],"mmm")</f>
        <v>Oct</v>
      </c>
      <c r="L58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01" spans="1:13" x14ac:dyDescent="0.4">
      <c r="A5801" t="s">
        <v>259</v>
      </c>
      <c r="B5801" t="s">
        <v>61</v>
      </c>
      <c r="C5801" t="s">
        <v>62</v>
      </c>
      <c r="D5801">
        <v>1</v>
      </c>
      <c r="E5801">
        <v>227.77</v>
      </c>
      <c r="F5801">
        <v>227.77</v>
      </c>
      <c r="G5801" t="s">
        <v>12</v>
      </c>
      <c r="H5801" t="s">
        <v>13</v>
      </c>
      <c r="I5801" s="1">
        <v>45289</v>
      </c>
      <c r="J5801">
        <f>YEAR(spending_patterns_detailed[[#This Row],[Transaction Date]])</f>
        <v>2023</v>
      </c>
      <c r="K5801" t="str">
        <f>TEXT(spending_patterns_detailed[[#This Row],[Transaction Date]],"mmm")</f>
        <v>Dec</v>
      </c>
      <c r="L58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02" spans="1:13" x14ac:dyDescent="0.4">
      <c r="A5802" t="s">
        <v>158</v>
      </c>
      <c r="B5802" t="s">
        <v>15</v>
      </c>
      <c r="C5802" t="s">
        <v>16</v>
      </c>
      <c r="D5802">
        <v>3</v>
      </c>
      <c r="E5802">
        <v>49.72</v>
      </c>
      <c r="F5802">
        <v>149.15</v>
      </c>
      <c r="G5802" t="s">
        <v>38</v>
      </c>
      <c r="H5802" t="s">
        <v>17</v>
      </c>
      <c r="I5802" s="1">
        <v>45478</v>
      </c>
      <c r="J5802">
        <f>YEAR(spending_patterns_detailed[[#This Row],[Transaction Date]])</f>
        <v>2024</v>
      </c>
      <c r="K5802" t="str">
        <f>TEXT(spending_patterns_detailed[[#This Row],[Transaction Date]],"mmm")</f>
        <v>Jul</v>
      </c>
      <c r="L58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03" spans="1:13" x14ac:dyDescent="0.4">
      <c r="A5803" t="s">
        <v>108</v>
      </c>
      <c r="B5803" t="s">
        <v>70</v>
      </c>
      <c r="C5803" t="s">
        <v>110</v>
      </c>
      <c r="D5803">
        <v>1</v>
      </c>
      <c r="E5803">
        <v>3.6</v>
      </c>
      <c r="F5803">
        <v>3.6</v>
      </c>
      <c r="G5803" t="s">
        <v>21</v>
      </c>
      <c r="H5803" t="s">
        <v>17</v>
      </c>
      <c r="I5803" s="1">
        <v>45271</v>
      </c>
      <c r="J5803">
        <f>YEAR(spending_patterns_detailed[[#This Row],[Transaction Date]])</f>
        <v>2023</v>
      </c>
      <c r="K5803" t="str">
        <f>TEXT(spending_patterns_detailed[[#This Row],[Transaction Date]],"mmm")</f>
        <v>Dec</v>
      </c>
      <c r="L58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804" spans="1:13" x14ac:dyDescent="0.4">
      <c r="A5804" t="s">
        <v>161</v>
      </c>
      <c r="B5804" t="s">
        <v>23</v>
      </c>
      <c r="C5804" t="s">
        <v>34</v>
      </c>
      <c r="D5804">
        <v>5</v>
      </c>
      <c r="E5804">
        <v>127.16</v>
      </c>
      <c r="F5804">
        <v>635.80999999999995</v>
      </c>
      <c r="G5804" t="s">
        <v>38</v>
      </c>
      <c r="H5804" t="s">
        <v>41</v>
      </c>
      <c r="I5804" s="1">
        <v>45116</v>
      </c>
      <c r="J5804">
        <f>YEAR(spending_patterns_detailed[[#This Row],[Transaction Date]])</f>
        <v>2023</v>
      </c>
      <c r="K5804" t="str">
        <f>TEXT(spending_patterns_detailed[[#This Row],[Transaction Date]],"mmm")</f>
        <v>Jul</v>
      </c>
      <c r="L58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05" spans="1:13" x14ac:dyDescent="0.4">
      <c r="A5805" t="s">
        <v>233</v>
      </c>
      <c r="B5805" t="s">
        <v>31</v>
      </c>
      <c r="C5805" t="s">
        <v>94</v>
      </c>
      <c r="D5805">
        <v>1</v>
      </c>
      <c r="E5805">
        <v>42.45</v>
      </c>
      <c r="F5805">
        <v>42.45</v>
      </c>
      <c r="G5805" t="s">
        <v>12</v>
      </c>
      <c r="H5805" t="s">
        <v>41</v>
      </c>
      <c r="I5805" s="1">
        <v>45591</v>
      </c>
      <c r="J5805">
        <f>YEAR(spending_patterns_detailed[[#This Row],[Transaction Date]])</f>
        <v>2024</v>
      </c>
      <c r="K5805" t="str">
        <f>TEXT(spending_patterns_detailed[[#This Row],[Transaction Date]],"mmm")</f>
        <v>Oct</v>
      </c>
      <c r="L58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06" spans="1:13" x14ac:dyDescent="0.4">
      <c r="A5806" t="s">
        <v>266</v>
      </c>
      <c r="B5806" t="s">
        <v>36</v>
      </c>
      <c r="C5806" t="s">
        <v>160</v>
      </c>
      <c r="D5806">
        <v>1</v>
      </c>
      <c r="E5806">
        <v>135.34</v>
      </c>
      <c r="F5806">
        <v>135.34</v>
      </c>
      <c r="G5806" t="s">
        <v>12</v>
      </c>
      <c r="H5806" t="s">
        <v>41</v>
      </c>
      <c r="I5806" s="1">
        <v>45015</v>
      </c>
      <c r="J5806">
        <f>YEAR(spending_patterns_detailed[[#This Row],[Transaction Date]])</f>
        <v>2023</v>
      </c>
      <c r="K5806" t="str">
        <f>TEXT(spending_patterns_detailed[[#This Row],[Transaction Date]],"mmm")</f>
        <v>Mar</v>
      </c>
      <c r="L58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07" spans="1:13" x14ac:dyDescent="0.4">
      <c r="A5807" t="s">
        <v>88</v>
      </c>
      <c r="B5807" t="s">
        <v>23</v>
      </c>
      <c r="C5807" t="s">
        <v>34</v>
      </c>
      <c r="D5807">
        <v>1</v>
      </c>
      <c r="E5807">
        <v>86.66</v>
      </c>
      <c r="F5807">
        <v>86.66</v>
      </c>
      <c r="G5807" t="s">
        <v>25</v>
      </c>
      <c r="H5807" t="s">
        <v>41</v>
      </c>
      <c r="I5807" s="1">
        <v>45046</v>
      </c>
      <c r="J5807">
        <f>YEAR(spending_patterns_detailed[[#This Row],[Transaction Date]])</f>
        <v>2023</v>
      </c>
      <c r="K5807" t="str">
        <f>TEXT(spending_patterns_detailed[[#This Row],[Transaction Date]],"mmm")</f>
        <v>Apr</v>
      </c>
      <c r="L58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08" spans="1:13" x14ac:dyDescent="0.4">
      <c r="A5808" t="s">
        <v>128</v>
      </c>
      <c r="B5808" t="s">
        <v>100</v>
      </c>
      <c r="C5808" t="s">
        <v>189</v>
      </c>
      <c r="D5808">
        <v>1</v>
      </c>
      <c r="E5808">
        <v>41.56</v>
      </c>
      <c r="F5808">
        <v>41.56</v>
      </c>
      <c r="G5808" t="s">
        <v>38</v>
      </c>
      <c r="H5808" t="s">
        <v>17</v>
      </c>
      <c r="I5808" s="1">
        <v>45465</v>
      </c>
      <c r="J5808">
        <f>YEAR(spending_patterns_detailed[[#This Row],[Transaction Date]])</f>
        <v>2024</v>
      </c>
      <c r="K5808" t="str">
        <f>TEXT(spending_patterns_detailed[[#This Row],[Transaction Date]],"mmm")</f>
        <v>Jun</v>
      </c>
      <c r="L58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09" spans="1:13" x14ac:dyDescent="0.4">
      <c r="A5809" t="s">
        <v>85</v>
      </c>
      <c r="B5809" t="s">
        <v>70</v>
      </c>
      <c r="C5809" t="s">
        <v>110</v>
      </c>
      <c r="D5809">
        <v>4</v>
      </c>
      <c r="E5809">
        <v>5.43</v>
      </c>
      <c r="F5809">
        <v>21.73</v>
      </c>
      <c r="G5809" t="s">
        <v>38</v>
      </c>
      <c r="H5809" t="s">
        <v>13</v>
      </c>
      <c r="I5809" s="1">
        <v>45389</v>
      </c>
      <c r="J5809">
        <f>YEAR(spending_patterns_detailed[[#This Row],[Transaction Date]])</f>
        <v>2024</v>
      </c>
      <c r="K5809" t="str">
        <f>TEXT(spending_patterns_detailed[[#This Row],[Transaction Date]],"mmm")</f>
        <v>Apr</v>
      </c>
      <c r="L58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10" spans="1:13" x14ac:dyDescent="0.4">
      <c r="A5810" t="s">
        <v>146</v>
      </c>
      <c r="B5810" t="s">
        <v>10</v>
      </c>
      <c r="C5810" t="s">
        <v>64</v>
      </c>
      <c r="D5810">
        <v>4</v>
      </c>
      <c r="E5810">
        <v>3.12</v>
      </c>
      <c r="F5810">
        <v>12.49</v>
      </c>
      <c r="G5810" t="s">
        <v>12</v>
      </c>
      <c r="H5810" t="s">
        <v>41</v>
      </c>
      <c r="I5810" s="1">
        <v>44985</v>
      </c>
      <c r="J5810">
        <f>YEAR(spending_patterns_detailed[[#This Row],[Transaction Date]])</f>
        <v>2023</v>
      </c>
      <c r="K5810" t="str">
        <f>TEXT(spending_patterns_detailed[[#This Row],[Transaction Date]],"mmm")</f>
        <v>Feb</v>
      </c>
      <c r="L58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11" spans="1:13" x14ac:dyDescent="0.4">
      <c r="A5811" t="s">
        <v>35</v>
      </c>
      <c r="B5811" t="s">
        <v>15</v>
      </c>
      <c r="C5811" t="s">
        <v>135</v>
      </c>
      <c r="D5811">
        <v>2</v>
      </c>
      <c r="E5811">
        <v>13.55</v>
      </c>
      <c r="F5811">
        <v>27.11</v>
      </c>
      <c r="G5811" t="s">
        <v>38</v>
      </c>
      <c r="H5811" t="s">
        <v>17</v>
      </c>
      <c r="I5811" s="1">
        <v>45116</v>
      </c>
      <c r="J5811">
        <f>YEAR(spending_patterns_detailed[[#This Row],[Transaction Date]])</f>
        <v>2023</v>
      </c>
      <c r="K5811" t="str">
        <f>TEXT(spending_patterns_detailed[[#This Row],[Transaction Date]],"mmm")</f>
        <v>Jul</v>
      </c>
      <c r="L58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12" spans="1:13" x14ac:dyDescent="0.4">
      <c r="A5812" t="s">
        <v>53</v>
      </c>
      <c r="B5812" t="s">
        <v>36</v>
      </c>
      <c r="C5812" t="s">
        <v>76</v>
      </c>
      <c r="D5812">
        <v>1</v>
      </c>
      <c r="E5812">
        <v>30.35</v>
      </c>
      <c r="F5812">
        <v>30.35</v>
      </c>
      <c r="G5812" t="s">
        <v>25</v>
      </c>
      <c r="H5812" t="s">
        <v>41</v>
      </c>
      <c r="I5812" s="1">
        <v>45648</v>
      </c>
      <c r="J5812">
        <f>YEAR(spending_patterns_detailed[[#This Row],[Transaction Date]])</f>
        <v>2024</v>
      </c>
      <c r="K5812" t="str">
        <f>TEXT(spending_patterns_detailed[[#This Row],[Transaction Date]],"mmm")</f>
        <v>Dec</v>
      </c>
      <c r="L58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13" spans="1:13" x14ac:dyDescent="0.4">
      <c r="A5813" t="s">
        <v>77</v>
      </c>
      <c r="B5813" t="s">
        <v>10</v>
      </c>
      <c r="C5813" t="s">
        <v>68</v>
      </c>
      <c r="D5813">
        <v>3</v>
      </c>
      <c r="E5813">
        <v>11.3</v>
      </c>
      <c r="F5813">
        <v>33.9</v>
      </c>
      <c r="G5813" t="s">
        <v>21</v>
      </c>
      <c r="H5813" t="s">
        <v>13</v>
      </c>
      <c r="I5813" s="1">
        <v>45419</v>
      </c>
      <c r="J5813">
        <f>YEAR(spending_patterns_detailed[[#This Row],[Transaction Date]])</f>
        <v>2024</v>
      </c>
      <c r="K5813" t="str">
        <f>TEXT(spending_patterns_detailed[[#This Row],[Transaction Date]],"mmm")</f>
        <v>May</v>
      </c>
      <c r="L58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14" spans="1:13" x14ac:dyDescent="0.4">
      <c r="A5814" t="s">
        <v>92</v>
      </c>
      <c r="B5814" t="s">
        <v>100</v>
      </c>
      <c r="C5814" t="s">
        <v>130</v>
      </c>
      <c r="D5814">
        <v>1</v>
      </c>
      <c r="E5814">
        <v>6.78</v>
      </c>
      <c r="F5814">
        <v>6.78</v>
      </c>
      <c r="G5814" t="s">
        <v>38</v>
      </c>
      <c r="H5814" t="s">
        <v>17</v>
      </c>
      <c r="I5814" s="1">
        <v>45396</v>
      </c>
      <c r="J5814">
        <f>YEAR(spending_patterns_detailed[[#This Row],[Transaction Date]])</f>
        <v>2024</v>
      </c>
      <c r="K5814" t="str">
        <f>TEXT(spending_patterns_detailed[[#This Row],[Transaction Date]],"mmm")</f>
        <v>Apr</v>
      </c>
      <c r="L58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815" spans="1:13" x14ac:dyDescent="0.4">
      <c r="A5815" t="s">
        <v>215</v>
      </c>
      <c r="B5815" t="s">
        <v>27</v>
      </c>
      <c r="C5815" t="s">
        <v>28</v>
      </c>
      <c r="D5815">
        <v>1</v>
      </c>
      <c r="E5815">
        <v>12.48</v>
      </c>
      <c r="F5815">
        <v>12.48</v>
      </c>
      <c r="G5815" t="s">
        <v>38</v>
      </c>
      <c r="H5815" t="s">
        <v>41</v>
      </c>
      <c r="I5815" s="1">
        <v>45594</v>
      </c>
      <c r="J5815">
        <f>YEAR(spending_patterns_detailed[[#This Row],[Transaction Date]])</f>
        <v>2024</v>
      </c>
      <c r="K5815" t="str">
        <f>TEXT(spending_patterns_detailed[[#This Row],[Transaction Date]],"mmm")</f>
        <v>Oct</v>
      </c>
      <c r="L58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16" spans="1:13" x14ac:dyDescent="0.4">
      <c r="A5816" t="s">
        <v>271</v>
      </c>
      <c r="B5816" t="s">
        <v>15</v>
      </c>
      <c r="C5816" t="s">
        <v>135</v>
      </c>
      <c r="D5816">
        <v>5</v>
      </c>
      <c r="E5816">
        <v>9.59</v>
      </c>
      <c r="F5816">
        <v>47.96</v>
      </c>
      <c r="G5816" t="s">
        <v>38</v>
      </c>
      <c r="H5816" t="s">
        <v>17</v>
      </c>
      <c r="I5816" s="1">
        <v>45613</v>
      </c>
      <c r="J5816">
        <f>YEAR(spending_patterns_detailed[[#This Row],[Transaction Date]])</f>
        <v>2024</v>
      </c>
      <c r="K5816" t="str">
        <f>TEXT(spending_patterns_detailed[[#This Row],[Transaction Date]],"mmm")</f>
        <v>Nov</v>
      </c>
      <c r="L58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17" spans="1:13" x14ac:dyDescent="0.4">
      <c r="A5817" t="s">
        <v>35</v>
      </c>
      <c r="B5817" t="s">
        <v>61</v>
      </c>
      <c r="C5817" t="s">
        <v>82</v>
      </c>
      <c r="D5817">
        <v>1</v>
      </c>
      <c r="E5817">
        <v>180.32</v>
      </c>
      <c r="F5817">
        <v>180.32</v>
      </c>
      <c r="G5817" t="s">
        <v>12</v>
      </c>
      <c r="H5817" t="s">
        <v>41</v>
      </c>
      <c r="I5817" s="1">
        <v>44939</v>
      </c>
      <c r="J5817">
        <f>YEAR(spending_patterns_detailed[[#This Row],[Transaction Date]])</f>
        <v>2023</v>
      </c>
      <c r="K5817" t="str">
        <f>TEXT(spending_patterns_detailed[[#This Row],[Transaction Date]],"mmm")</f>
        <v>Jan</v>
      </c>
      <c r="L58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18" spans="1:13" x14ac:dyDescent="0.4">
      <c r="A5818" t="s">
        <v>9</v>
      </c>
      <c r="B5818" t="s">
        <v>15</v>
      </c>
      <c r="C5818" t="s">
        <v>151</v>
      </c>
      <c r="D5818">
        <v>1</v>
      </c>
      <c r="E5818">
        <v>165.5</v>
      </c>
      <c r="F5818">
        <v>165.5</v>
      </c>
      <c r="G5818" t="s">
        <v>38</v>
      </c>
      <c r="H5818" t="s">
        <v>17</v>
      </c>
      <c r="I5818" s="1">
        <v>45180</v>
      </c>
      <c r="J5818">
        <f>YEAR(spending_patterns_detailed[[#This Row],[Transaction Date]])</f>
        <v>2023</v>
      </c>
      <c r="K5818" t="str">
        <f>TEXT(spending_patterns_detailed[[#This Row],[Transaction Date]],"mmm")</f>
        <v>Sep</v>
      </c>
      <c r="L58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19" spans="1:13" x14ac:dyDescent="0.4">
      <c r="A5819" t="s">
        <v>182</v>
      </c>
      <c r="B5819" t="s">
        <v>36</v>
      </c>
      <c r="C5819" t="s">
        <v>76</v>
      </c>
      <c r="D5819">
        <v>1</v>
      </c>
      <c r="E5819">
        <v>20.02</v>
      </c>
      <c r="F5819">
        <v>20.02</v>
      </c>
      <c r="G5819" t="s">
        <v>12</v>
      </c>
      <c r="H5819" t="s">
        <v>13</v>
      </c>
      <c r="I5819" s="1">
        <v>45222</v>
      </c>
      <c r="J5819">
        <f>YEAR(spending_patterns_detailed[[#This Row],[Transaction Date]])</f>
        <v>2023</v>
      </c>
      <c r="K5819" t="str">
        <f>TEXT(spending_patterns_detailed[[#This Row],[Transaction Date]],"mmm")</f>
        <v>Oct</v>
      </c>
      <c r="L58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20" spans="1:13" x14ac:dyDescent="0.4">
      <c r="A5820" t="s">
        <v>147</v>
      </c>
      <c r="B5820" t="s">
        <v>46</v>
      </c>
      <c r="C5820" t="s">
        <v>104</v>
      </c>
      <c r="D5820">
        <v>5</v>
      </c>
      <c r="E5820">
        <v>10.65</v>
      </c>
      <c r="F5820">
        <v>53.24</v>
      </c>
      <c r="G5820" t="s">
        <v>12</v>
      </c>
      <c r="H5820" t="s">
        <v>41</v>
      </c>
      <c r="I5820" s="1">
        <v>45010</v>
      </c>
      <c r="J5820">
        <f>YEAR(spending_patterns_detailed[[#This Row],[Transaction Date]])</f>
        <v>2023</v>
      </c>
      <c r="K5820" t="str">
        <f>TEXT(spending_patterns_detailed[[#This Row],[Transaction Date]],"mmm")</f>
        <v>Mar</v>
      </c>
      <c r="L58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21" spans="1:13" x14ac:dyDescent="0.4">
      <c r="A5821" t="s">
        <v>274</v>
      </c>
      <c r="B5821" t="s">
        <v>61</v>
      </c>
      <c r="C5821" t="s">
        <v>78</v>
      </c>
      <c r="D5821">
        <v>1</v>
      </c>
      <c r="E5821">
        <v>172.38</v>
      </c>
      <c r="F5821">
        <v>172.38</v>
      </c>
      <c r="G5821" t="s">
        <v>21</v>
      </c>
      <c r="H5821" t="s">
        <v>41</v>
      </c>
      <c r="I5821" s="1">
        <v>45539</v>
      </c>
      <c r="J5821">
        <f>YEAR(spending_patterns_detailed[[#This Row],[Transaction Date]])</f>
        <v>2024</v>
      </c>
      <c r="K5821" t="str">
        <f>TEXT(spending_patterns_detailed[[#This Row],[Transaction Date]],"mmm")</f>
        <v>Sep</v>
      </c>
      <c r="L58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22" spans="1:13" x14ac:dyDescent="0.4">
      <c r="A5822" t="s">
        <v>175</v>
      </c>
      <c r="B5822" t="s">
        <v>56</v>
      </c>
      <c r="C5822" t="s">
        <v>165</v>
      </c>
      <c r="D5822">
        <v>5</v>
      </c>
      <c r="E5822">
        <v>1240.96</v>
      </c>
      <c r="F5822">
        <v>6204.78</v>
      </c>
      <c r="G5822" t="s">
        <v>21</v>
      </c>
      <c r="H5822" t="s">
        <v>41</v>
      </c>
      <c r="I5822" s="1">
        <v>45054</v>
      </c>
      <c r="J5822">
        <f>YEAR(spending_patterns_detailed[[#This Row],[Transaction Date]])</f>
        <v>2023</v>
      </c>
      <c r="K5822" t="str">
        <f>TEXT(spending_patterns_detailed[[#This Row],[Transaction Date]],"mmm")</f>
        <v>May</v>
      </c>
      <c r="L58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8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23" spans="1:13" x14ac:dyDescent="0.4">
      <c r="A5823" t="s">
        <v>150</v>
      </c>
      <c r="B5823" t="s">
        <v>61</v>
      </c>
      <c r="C5823" t="s">
        <v>62</v>
      </c>
      <c r="D5823">
        <v>1</v>
      </c>
      <c r="E5823">
        <v>266.10000000000002</v>
      </c>
      <c r="F5823">
        <v>266.10000000000002</v>
      </c>
      <c r="G5823" t="s">
        <v>38</v>
      </c>
      <c r="H5823" t="s">
        <v>17</v>
      </c>
      <c r="I5823" s="1">
        <v>45032</v>
      </c>
      <c r="J5823">
        <f>YEAR(spending_patterns_detailed[[#This Row],[Transaction Date]])</f>
        <v>2023</v>
      </c>
      <c r="K5823" t="str">
        <f>TEXT(spending_patterns_detailed[[#This Row],[Transaction Date]],"mmm")</f>
        <v>Apr</v>
      </c>
      <c r="L58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24" spans="1:13" x14ac:dyDescent="0.4">
      <c r="A5824" t="s">
        <v>74</v>
      </c>
      <c r="B5824" t="s">
        <v>56</v>
      </c>
      <c r="C5824" t="s">
        <v>66</v>
      </c>
      <c r="D5824">
        <v>1</v>
      </c>
      <c r="E5824">
        <v>83.37</v>
      </c>
      <c r="F5824">
        <v>83.37</v>
      </c>
      <c r="G5824" t="s">
        <v>12</v>
      </c>
      <c r="H5824" t="s">
        <v>17</v>
      </c>
      <c r="I5824" s="1">
        <v>45334</v>
      </c>
      <c r="J5824">
        <f>YEAR(spending_patterns_detailed[[#This Row],[Transaction Date]])</f>
        <v>2024</v>
      </c>
      <c r="K5824" t="str">
        <f>TEXT(spending_patterns_detailed[[#This Row],[Transaction Date]],"mmm")</f>
        <v>Feb</v>
      </c>
      <c r="L58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25" spans="1:13" x14ac:dyDescent="0.4">
      <c r="A5825" t="s">
        <v>249</v>
      </c>
      <c r="B5825" t="s">
        <v>56</v>
      </c>
      <c r="C5825" t="s">
        <v>165</v>
      </c>
      <c r="D5825">
        <v>5</v>
      </c>
      <c r="E5825">
        <v>581.89</v>
      </c>
      <c r="F5825">
        <v>2909.46</v>
      </c>
      <c r="G5825" t="s">
        <v>25</v>
      </c>
      <c r="H5825" t="s">
        <v>41</v>
      </c>
      <c r="I5825" s="1">
        <v>45143</v>
      </c>
      <c r="J5825">
        <f>YEAR(spending_patterns_detailed[[#This Row],[Transaction Date]])</f>
        <v>2023</v>
      </c>
      <c r="K5825" t="str">
        <f>TEXT(spending_patterns_detailed[[#This Row],[Transaction Date]],"mmm")</f>
        <v>Aug</v>
      </c>
      <c r="L58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26" spans="1:13" x14ac:dyDescent="0.4">
      <c r="A5826" t="s">
        <v>63</v>
      </c>
      <c r="B5826" t="s">
        <v>31</v>
      </c>
      <c r="C5826" t="s">
        <v>32</v>
      </c>
      <c r="D5826">
        <v>1</v>
      </c>
      <c r="E5826">
        <v>550.74</v>
      </c>
      <c r="F5826">
        <v>550.74</v>
      </c>
      <c r="G5826" t="s">
        <v>25</v>
      </c>
      <c r="H5826" t="s">
        <v>17</v>
      </c>
      <c r="I5826" s="1">
        <v>45429</v>
      </c>
      <c r="J5826">
        <f>YEAR(spending_patterns_detailed[[#This Row],[Transaction Date]])</f>
        <v>2024</v>
      </c>
      <c r="K5826" t="str">
        <f>TEXT(spending_patterns_detailed[[#This Row],[Transaction Date]],"mmm")</f>
        <v>May</v>
      </c>
      <c r="L58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27" spans="1:13" x14ac:dyDescent="0.4">
      <c r="A5827" t="s">
        <v>223</v>
      </c>
      <c r="B5827" t="s">
        <v>46</v>
      </c>
      <c r="C5827" t="s">
        <v>47</v>
      </c>
      <c r="D5827">
        <v>5</v>
      </c>
      <c r="E5827">
        <v>2.76</v>
      </c>
      <c r="F5827">
        <v>13.82</v>
      </c>
      <c r="G5827" t="s">
        <v>25</v>
      </c>
      <c r="H5827" t="s">
        <v>41</v>
      </c>
      <c r="I5827" s="1">
        <v>45488</v>
      </c>
      <c r="J5827">
        <f>YEAR(spending_patterns_detailed[[#This Row],[Transaction Date]])</f>
        <v>2024</v>
      </c>
      <c r="K5827" t="str">
        <f>TEXT(spending_patterns_detailed[[#This Row],[Transaction Date]],"mmm")</f>
        <v>Jul</v>
      </c>
      <c r="L58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28" spans="1:13" x14ac:dyDescent="0.4">
      <c r="A5828" t="s">
        <v>225</v>
      </c>
      <c r="B5828" t="s">
        <v>10</v>
      </c>
      <c r="C5828" t="s">
        <v>68</v>
      </c>
      <c r="D5828">
        <v>4</v>
      </c>
      <c r="E5828">
        <v>2.4900000000000002</v>
      </c>
      <c r="F5828">
        <v>9.9499999999999993</v>
      </c>
      <c r="G5828" t="s">
        <v>21</v>
      </c>
      <c r="H5828" t="s">
        <v>13</v>
      </c>
      <c r="I5828" s="1">
        <v>45173</v>
      </c>
      <c r="J5828">
        <f>YEAR(spending_patterns_detailed[[#This Row],[Transaction Date]])</f>
        <v>2023</v>
      </c>
      <c r="K5828" t="str">
        <f>TEXT(spending_patterns_detailed[[#This Row],[Transaction Date]],"mmm")</f>
        <v>Sep</v>
      </c>
      <c r="L58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829" spans="1:13" x14ac:dyDescent="0.4">
      <c r="A5829" t="s">
        <v>86</v>
      </c>
      <c r="B5829" t="s">
        <v>70</v>
      </c>
      <c r="C5829" t="s">
        <v>71</v>
      </c>
      <c r="D5829">
        <v>5</v>
      </c>
      <c r="E5829">
        <v>8.09</v>
      </c>
      <c r="F5829">
        <v>40.44</v>
      </c>
      <c r="G5829" t="s">
        <v>25</v>
      </c>
      <c r="H5829" t="s">
        <v>41</v>
      </c>
      <c r="I5829" s="1">
        <v>45637</v>
      </c>
      <c r="J5829">
        <f>YEAR(spending_patterns_detailed[[#This Row],[Transaction Date]])</f>
        <v>2024</v>
      </c>
      <c r="K5829" t="str">
        <f>TEXT(spending_patterns_detailed[[#This Row],[Transaction Date]],"mmm")</f>
        <v>Dec</v>
      </c>
      <c r="L58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30" spans="1:13" x14ac:dyDescent="0.4">
      <c r="A5830" t="s">
        <v>198</v>
      </c>
      <c r="B5830" t="s">
        <v>19</v>
      </c>
      <c r="C5830" t="s">
        <v>20</v>
      </c>
      <c r="D5830">
        <v>1</v>
      </c>
      <c r="E5830">
        <v>28.12</v>
      </c>
      <c r="F5830">
        <v>28.12</v>
      </c>
      <c r="G5830" t="s">
        <v>38</v>
      </c>
      <c r="H5830" t="s">
        <v>17</v>
      </c>
      <c r="I5830" s="1">
        <v>45644</v>
      </c>
      <c r="J5830">
        <f>YEAR(spending_patterns_detailed[[#This Row],[Transaction Date]])</f>
        <v>2024</v>
      </c>
      <c r="K5830" t="str">
        <f>TEXT(spending_patterns_detailed[[#This Row],[Transaction Date]],"mmm")</f>
        <v>Dec</v>
      </c>
      <c r="L58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31" spans="1:13" x14ac:dyDescent="0.4">
      <c r="A5831" t="s">
        <v>237</v>
      </c>
      <c r="B5831" t="s">
        <v>61</v>
      </c>
      <c r="C5831" t="s">
        <v>82</v>
      </c>
      <c r="D5831">
        <v>1</v>
      </c>
      <c r="E5831">
        <v>174.85</v>
      </c>
      <c r="F5831">
        <v>174.85</v>
      </c>
      <c r="G5831" t="s">
        <v>25</v>
      </c>
      <c r="H5831" t="s">
        <v>41</v>
      </c>
      <c r="I5831" s="1">
        <v>45575</v>
      </c>
      <c r="J5831">
        <f>YEAR(spending_patterns_detailed[[#This Row],[Transaction Date]])</f>
        <v>2024</v>
      </c>
      <c r="K5831" t="str">
        <f>TEXT(spending_patterns_detailed[[#This Row],[Transaction Date]],"mmm")</f>
        <v>Oct</v>
      </c>
      <c r="L58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32" spans="1:13" x14ac:dyDescent="0.4">
      <c r="A5832" t="s">
        <v>168</v>
      </c>
      <c r="B5832" t="s">
        <v>23</v>
      </c>
      <c r="C5832" t="s">
        <v>143</v>
      </c>
      <c r="D5832">
        <v>5</v>
      </c>
      <c r="E5832">
        <v>217.31</v>
      </c>
      <c r="F5832">
        <v>1086.56</v>
      </c>
      <c r="G5832" t="s">
        <v>25</v>
      </c>
      <c r="H5832" t="s">
        <v>13</v>
      </c>
      <c r="I5832" s="1">
        <v>45506</v>
      </c>
      <c r="J5832">
        <f>YEAR(spending_patterns_detailed[[#This Row],[Transaction Date]])</f>
        <v>2024</v>
      </c>
      <c r="K5832" t="str">
        <f>TEXT(spending_patterns_detailed[[#This Row],[Transaction Date]],"mmm")</f>
        <v>Aug</v>
      </c>
      <c r="L58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33" spans="1:13" x14ac:dyDescent="0.4">
      <c r="A5833" t="s">
        <v>89</v>
      </c>
      <c r="B5833" t="s">
        <v>70</v>
      </c>
      <c r="C5833" t="s">
        <v>71</v>
      </c>
      <c r="D5833">
        <v>3</v>
      </c>
      <c r="E5833">
        <v>18.670000000000002</v>
      </c>
      <c r="F5833">
        <v>56.01</v>
      </c>
      <c r="G5833" t="s">
        <v>38</v>
      </c>
      <c r="H5833" t="s">
        <v>17</v>
      </c>
      <c r="I5833" s="1">
        <v>45514</v>
      </c>
      <c r="J5833">
        <f>YEAR(spending_patterns_detailed[[#This Row],[Transaction Date]])</f>
        <v>2024</v>
      </c>
      <c r="K5833" t="str">
        <f>TEXT(spending_patterns_detailed[[#This Row],[Transaction Date]],"mmm")</f>
        <v>Aug</v>
      </c>
      <c r="L58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34" spans="1:13" x14ac:dyDescent="0.4">
      <c r="A5834" t="s">
        <v>265</v>
      </c>
      <c r="B5834" t="s">
        <v>10</v>
      </c>
      <c r="C5834" t="s">
        <v>181</v>
      </c>
      <c r="D5834">
        <v>3</v>
      </c>
      <c r="E5834">
        <v>7.82</v>
      </c>
      <c r="F5834">
        <v>23.47</v>
      </c>
      <c r="G5834" t="s">
        <v>38</v>
      </c>
      <c r="H5834" t="s">
        <v>17</v>
      </c>
      <c r="I5834" s="1">
        <v>45159</v>
      </c>
      <c r="J5834">
        <f>YEAR(spending_patterns_detailed[[#This Row],[Transaction Date]])</f>
        <v>2023</v>
      </c>
      <c r="K5834" t="str">
        <f>TEXT(spending_patterns_detailed[[#This Row],[Transaction Date]],"mmm")</f>
        <v>Aug</v>
      </c>
      <c r="L58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35" spans="1:13" x14ac:dyDescent="0.4">
      <c r="A5835" t="s">
        <v>238</v>
      </c>
      <c r="B5835" t="s">
        <v>27</v>
      </c>
      <c r="C5835" t="s">
        <v>40</v>
      </c>
      <c r="D5835">
        <v>2</v>
      </c>
      <c r="E5835">
        <v>41.32</v>
      </c>
      <c r="F5835">
        <v>82.63</v>
      </c>
      <c r="G5835" t="s">
        <v>38</v>
      </c>
      <c r="H5835" t="s">
        <v>17</v>
      </c>
      <c r="I5835" s="1">
        <v>45584</v>
      </c>
      <c r="J5835">
        <f>YEAR(spending_patterns_detailed[[#This Row],[Transaction Date]])</f>
        <v>2024</v>
      </c>
      <c r="K5835" t="str">
        <f>TEXT(spending_patterns_detailed[[#This Row],[Transaction Date]],"mmm")</f>
        <v>Oct</v>
      </c>
      <c r="L58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36" spans="1:13" x14ac:dyDescent="0.4">
      <c r="A5836" t="s">
        <v>74</v>
      </c>
      <c r="B5836" t="s">
        <v>49</v>
      </c>
      <c r="C5836" t="s">
        <v>50</v>
      </c>
      <c r="D5836">
        <v>2</v>
      </c>
      <c r="E5836">
        <v>26.74</v>
      </c>
      <c r="F5836">
        <v>53.48</v>
      </c>
      <c r="G5836" t="s">
        <v>38</v>
      </c>
      <c r="H5836" t="s">
        <v>13</v>
      </c>
      <c r="I5836" s="1">
        <v>45446</v>
      </c>
      <c r="J5836">
        <f>YEAR(spending_patterns_detailed[[#This Row],[Transaction Date]])</f>
        <v>2024</v>
      </c>
      <c r="K5836" t="str">
        <f>TEXT(spending_patterns_detailed[[#This Row],[Transaction Date]],"mmm")</f>
        <v>Jun</v>
      </c>
      <c r="L58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37" spans="1:13" x14ac:dyDescent="0.4">
      <c r="A5837" t="s">
        <v>206</v>
      </c>
      <c r="B5837" t="s">
        <v>46</v>
      </c>
      <c r="C5837" t="s">
        <v>109</v>
      </c>
      <c r="D5837">
        <v>1</v>
      </c>
      <c r="E5837">
        <v>660.22</v>
      </c>
      <c r="F5837">
        <v>660.22</v>
      </c>
      <c r="G5837" t="s">
        <v>38</v>
      </c>
      <c r="H5837" t="s">
        <v>13</v>
      </c>
      <c r="I5837" s="1">
        <v>45119</v>
      </c>
      <c r="J5837">
        <f>YEAR(spending_patterns_detailed[[#This Row],[Transaction Date]])</f>
        <v>2023</v>
      </c>
      <c r="K5837" t="str">
        <f>TEXT(spending_patterns_detailed[[#This Row],[Transaction Date]],"mmm")</f>
        <v>Jul</v>
      </c>
      <c r="L58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38" spans="1:13" x14ac:dyDescent="0.4">
      <c r="A5838" t="s">
        <v>92</v>
      </c>
      <c r="B5838" t="s">
        <v>15</v>
      </c>
      <c r="C5838" t="s">
        <v>16</v>
      </c>
      <c r="D5838">
        <v>4</v>
      </c>
      <c r="E5838">
        <v>36.85</v>
      </c>
      <c r="F5838">
        <v>147.4</v>
      </c>
      <c r="G5838" t="s">
        <v>25</v>
      </c>
      <c r="H5838" t="s">
        <v>41</v>
      </c>
      <c r="I5838" s="1">
        <v>45261</v>
      </c>
      <c r="J5838">
        <f>YEAR(spending_patterns_detailed[[#This Row],[Transaction Date]])</f>
        <v>2023</v>
      </c>
      <c r="K5838" t="str">
        <f>TEXT(spending_patterns_detailed[[#This Row],[Transaction Date]],"mmm")</f>
        <v>Dec</v>
      </c>
      <c r="L58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39" spans="1:13" x14ac:dyDescent="0.4">
      <c r="A5839" t="s">
        <v>98</v>
      </c>
      <c r="B5839" t="s">
        <v>61</v>
      </c>
      <c r="C5839" t="s">
        <v>78</v>
      </c>
      <c r="D5839">
        <v>1</v>
      </c>
      <c r="E5839">
        <v>269.63</v>
      </c>
      <c r="F5839">
        <v>269.63</v>
      </c>
      <c r="G5839" t="s">
        <v>38</v>
      </c>
      <c r="H5839" t="s">
        <v>17</v>
      </c>
      <c r="I5839" s="1">
        <v>45557</v>
      </c>
      <c r="J5839">
        <f>YEAR(spending_patterns_detailed[[#This Row],[Transaction Date]])</f>
        <v>2024</v>
      </c>
      <c r="K5839" t="str">
        <f>TEXT(spending_patterns_detailed[[#This Row],[Transaction Date]],"mmm")</f>
        <v>Sep</v>
      </c>
      <c r="L58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40" spans="1:13" x14ac:dyDescent="0.4">
      <c r="A5840" t="s">
        <v>44</v>
      </c>
      <c r="B5840" t="s">
        <v>46</v>
      </c>
      <c r="C5840" t="s">
        <v>109</v>
      </c>
      <c r="D5840">
        <v>5</v>
      </c>
      <c r="E5840">
        <v>195.78</v>
      </c>
      <c r="F5840">
        <v>978.92</v>
      </c>
      <c r="G5840" t="s">
        <v>38</v>
      </c>
      <c r="H5840" t="s">
        <v>41</v>
      </c>
      <c r="I5840" s="1">
        <v>45001</v>
      </c>
      <c r="J5840">
        <f>YEAR(spending_patterns_detailed[[#This Row],[Transaction Date]])</f>
        <v>2023</v>
      </c>
      <c r="K5840" t="str">
        <f>TEXT(spending_patterns_detailed[[#This Row],[Transaction Date]],"mmm")</f>
        <v>Mar</v>
      </c>
      <c r="L58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41" spans="1:13" x14ac:dyDescent="0.4">
      <c r="A5841" t="s">
        <v>234</v>
      </c>
      <c r="B5841" t="s">
        <v>15</v>
      </c>
      <c r="C5841" t="s">
        <v>151</v>
      </c>
      <c r="D5841">
        <v>1</v>
      </c>
      <c r="E5841">
        <v>137.76</v>
      </c>
      <c r="F5841">
        <v>137.76</v>
      </c>
      <c r="G5841" t="s">
        <v>21</v>
      </c>
      <c r="H5841" t="s">
        <v>13</v>
      </c>
      <c r="I5841" s="1">
        <v>45513</v>
      </c>
      <c r="J5841">
        <f>YEAR(spending_patterns_detailed[[#This Row],[Transaction Date]])</f>
        <v>2024</v>
      </c>
      <c r="K5841" t="str">
        <f>TEXT(spending_patterns_detailed[[#This Row],[Transaction Date]],"mmm")</f>
        <v>Aug</v>
      </c>
      <c r="L58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42" spans="1:13" x14ac:dyDescent="0.4">
      <c r="A5842" t="s">
        <v>39</v>
      </c>
      <c r="B5842" t="s">
        <v>19</v>
      </c>
      <c r="C5842" t="s">
        <v>20</v>
      </c>
      <c r="D5842">
        <v>1</v>
      </c>
      <c r="E5842">
        <v>43.85</v>
      </c>
      <c r="F5842">
        <v>43.85</v>
      </c>
      <c r="G5842" t="s">
        <v>12</v>
      </c>
      <c r="H5842" t="s">
        <v>17</v>
      </c>
      <c r="I5842" s="1">
        <v>45570</v>
      </c>
      <c r="J5842">
        <f>YEAR(spending_patterns_detailed[[#This Row],[Transaction Date]])</f>
        <v>2024</v>
      </c>
      <c r="K5842" t="str">
        <f>TEXT(spending_patterns_detailed[[#This Row],[Transaction Date]],"mmm")</f>
        <v>Oct</v>
      </c>
      <c r="L58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43" spans="1:13" x14ac:dyDescent="0.4">
      <c r="A5843" t="s">
        <v>228</v>
      </c>
      <c r="B5843" t="s">
        <v>23</v>
      </c>
      <c r="C5843" t="s">
        <v>34</v>
      </c>
      <c r="D5843">
        <v>2</v>
      </c>
      <c r="E5843">
        <v>76.89</v>
      </c>
      <c r="F5843">
        <v>153.78</v>
      </c>
      <c r="G5843" t="s">
        <v>21</v>
      </c>
      <c r="H5843" t="s">
        <v>41</v>
      </c>
      <c r="I5843" s="1">
        <v>44984</v>
      </c>
      <c r="J5843">
        <f>YEAR(spending_patterns_detailed[[#This Row],[Transaction Date]])</f>
        <v>2023</v>
      </c>
      <c r="K5843" t="str">
        <f>TEXT(spending_patterns_detailed[[#This Row],[Transaction Date]],"mmm")</f>
        <v>Feb</v>
      </c>
      <c r="L58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44" spans="1:13" x14ac:dyDescent="0.4">
      <c r="A5844" t="s">
        <v>178</v>
      </c>
      <c r="B5844" t="s">
        <v>10</v>
      </c>
      <c r="C5844" t="s">
        <v>181</v>
      </c>
      <c r="D5844">
        <v>2</v>
      </c>
      <c r="E5844">
        <v>9.41</v>
      </c>
      <c r="F5844">
        <v>18.82</v>
      </c>
      <c r="G5844" t="s">
        <v>38</v>
      </c>
      <c r="H5844" t="s">
        <v>41</v>
      </c>
      <c r="I5844" s="1">
        <v>45390</v>
      </c>
      <c r="J5844">
        <f>YEAR(spending_patterns_detailed[[#This Row],[Transaction Date]])</f>
        <v>2024</v>
      </c>
      <c r="K5844" t="str">
        <f>TEXT(spending_patterns_detailed[[#This Row],[Transaction Date]],"mmm")</f>
        <v>Apr</v>
      </c>
      <c r="L58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45" spans="1:13" x14ac:dyDescent="0.4">
      <c r="A5845" t="s">
        <v>102</v>
      </c>
      <c r="B5845" t="s">
        <v>56</v>
      </c>
      <c r="C5845" t="s">
        <v>57</v>
      </c>
      <c r="D5845">
        <v>5</v>
      </c>
      <c r="E5845">
        <v>34116.68</v>
      </c>
      <c r="F5845">
        <v>170583.42</v>
      </c>
      <c r="G5845" t="s">
        <v>38</v>
      </c>
      <c r="H5845" t="s">
        <v>41</v>
      </c>
      <c r="I5845" s="1">
        <v>45504</v>
      </c>
      <c r="J5845">
        <f>YEAR(spending_patterns_detailed[[#This Row],[Transaction Date]])</f>
        <v>2024</v>
      </c>
      <c r="K5845" t="str">
        <f>TEXT(spending_patterns_detailed[[#This Row],[Transaction Date]],"mmm")</f>
        <v>Jul</v>
      </c>
      <c r="L58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58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5846" spans="1:13" x14ac:dyDescent="0.4">
      <c r="A5846" t="s">
        <v>223</v>
      </c>
      <c r="B5846" t="s">
        <v>46</v>
      </c>
      <c r="C5846" t="s">
        <v>109</v>
      </c>
      <c r="D5846">
        <v>4</v>
      </c>
      <c r="E5846">
        <v>37.68</v>
      </c>
      <c r="F5846">
        <v>150.69999999999999</v>
      </c>
      <c r="G5846" t="s">
        <v>25</v>
      </c>
      <c r="H5846" t="s">
        <v>17</v>
      </c>
      <c r="I5846" s="1">
        <v>45608</v>
      </c>
      <c r="J5846">
        <f>YEAR(spending_patterns_detailed[[#This Row],[Transaction Date]])</f>
        <v>2024</v>
      </c>
      <c r="K5846" t="str">
        <f>TEXT(spending_patterns_detailed[[#This Row],[Transaction Date]],"mmm")</f>
        <v>Nov</v>
      </c>
      <c r="L58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47" spans="1:13" x14ac:dyDescent="0.4">
      <c r="A5847" t="s">
        <v>145</v>
      </c>
      <c r="B5847" t="s">
        <v>100</v>
      </c>
      <c r="C5847" t="s">
        <v>189</v>
      </c>
      <c r="D5847">
        <v>1</v>
      </c>
      <c r="E5847">
        <v>64.930000000000007</v>
      </c>
      <c r="F5847">
        <v>64.930000000000007</v>
      </c>
      <c r="G5847" t="s">
        <v>12</v>
      </c>
      <c r="H5847" t="s">
        <v>13</v>
      </c>
      <c r="I5847" s="1">
        <v>45290</v>
      </c>
      <c r="J5847">
        <f>YEAR(spending_patterns_detailed[[#This Row],[Transaction Date]])</f>
        <v>2023</v>
      </c>
      <c r="K5847" t="str">
        <f>TEXT(spending_patterns_detailed[[#This Row],[Transaction Date]],"mmm")</f>
        <v>Dec</v>
      </c>
      <c r="L58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48" spans="1:13" x14ac:dyDescent="0.4">
      <c r="A5848" t="s">
        <v>205</v>
      </c>
      <c r="B5848" t="s">
        <v>46</v>
      </c>
      <c r="C5848" t="s">
        <v>109</v>
      </c>
      <c r="D5848">
        <v>3</v>
      </c>
      <c r="E5848">
        <v>363.83</v>
      </c>
      <c r="F5848">
        <v>1091.48</v>
      </c>
      <c r="G5848" t="s">
        <v>38</v>
      </c>
      <c r="H5848" t="s">
        <v>13</v>
      </c>
      <c r="I5848" s="1">
        <v>45629</v>
      </c>
      <c r="J5848">
        <f>YEAR(spending_patterns_detailed[[#This Row],[Transaction Date]])</f>
        <v>2024</v>
      </c>
      <c r="K5848" t="str">
        <f>TEXT(spending_patterns_detailed[[#This Row],[Transaction Date]],"mmm")</f>
        <v>Dec</v>
      </c>
      <c r="L58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49" spans="1:13" x14ac:dyDescent="0.4">
      <c r="A5849" t="s">
        <v>99</v>
      </c>
      <c r="B5849" t="s">
        <v>19</v>
      </c>
      <c r="C5849" t="s">
        <v>107</v>
      </c>
      <c r="D5849">
        <v>1</v>
      </c>
      <c r="E5849">
        <v>55.2</v>
      </c>
      <c r="F5849">
        <v>55.2</v>
      </c>
      <c r="G5849" t="s">
        <v>38</v>
      </c>
      <c r="H5849" t="s">
        <v>13</v>
      </c>
      <c r="I5849" s="1">
        <v>45294</v>
      </c>
      <c r="J5849">
        <f>YEAR(spending_patterns_detailed[[#This Row],[Transaction Date]])</f>
        <v>2024</v>
      </c>
      <c r="K5849" t="str">
        <f>TEXT(spending_patterns_detailed[[#This Row],[Transaction Date]],"mmm")</f>
        <v>Jan</v>
      </c>
      <c r="L58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50" spans="1:13" x14ac:dyDescent="0.4">
      <c r="A5850" t="s">
        <v>115</v>
      </c>
      <c r="B5850" t="s">
        <v>36</v>
      </c>
      <c r="C5850" t="s">
        <v>76</v>
      </c>
      <c r="D5850">
        <v>1</v>
      </c>
      <c r="E5850">
        <v>20.94</v>
      </c>
      <c r="F5850">
        <v>20.94</v>
      </c>
      <c r="G5850" t="s">
        <v>12</v>
      </c>
      <c r="H5850" t="s">
        <v>41</v>
      </c>
      <c r="I5850" s="1">
        <v>45026</v>
      </c>
      <c r="J5850">
        <f>YEAR(spending_patterns_detailed[[#This Row],[Transaction Date]])</f>
        <v>2023</v>
      </c>
      <c r="K5850" t="str">
        <f>TEXT(spending_patterns_detailed[[#This Row],[Transaction Date]],"mmm")</f>
        <v>Apr</v>
      </c>
      <c r="L58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51" spans="1:13" x14ac:dyDescent="0.4">
      <c r="A5851" t="s">
        <v>95</v>
      </c>
      <c r="B5851" t="s">
        <v>56</v>
      </c>
      <c r="C5851" t="s">
        <v>57</v>
      </c>
      <c r="D5851">
        <v>3</v>
      </c>
      <c r="E5851">
        <v>43290.57</v>
      </c>
      <c r="F5851">
        <v>129871.71</v>
      </c>
      <c r="G5851" t="s">
        <v>12</v>
      </c>
      <c r="H5851" t="s">
        <v>41</v>
      </c>
      <c r="I5851" s="1">
        <v>45075</v>
      </c>
      <c r="J5851">
        <f>YEAR(spending_patterns_detailed[[#This Row],[Transaction Date]])</f>
        <v>2023</v>
      </c>
      <c r="K5851" t="str">
        <f>TEXT(spending_patterns_detailed[[#This Row],[Transaction Date]],"mmm")</f>
        <v>May</v>
      </c>
      <c r="L58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58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5852" spans="1:13" x14ac:dyDescent="0.4">
      <c r="A5852" t="s">
        <v>26</v>
      </c>
      <c r="B5852" t="s">
        <v>27</v>
      </c>
      <c r="C5852" t="s">
        <v>153</v>
      </c>
      <c r="D5852">
        <v>5</v>
      </c>
      <c r="E5852">
        <v>92.83</v>
      </c>
      <c r="F5852">
        <v>464.17</v>
      </c>
      <c r="G5852" t="s">
        <v>12</v>
      </c>
      <c r="H5852" t="s">
        <v>17</v>
      </c>
      <c r="I5852" s="1">
        <v>45666</v>
      </c>
      <c r="J5852">
        <f>YEAR(spending_patterns_detailed[[#This Row],[Transaction Date]])</f>
        <v>2025</v>
      </c>
      <c r="K5852" t="str">
        <f>TEXT(spending_patterns_detailed[[#This Row],[Transaction Date]],"mmm")</f>
        <v>Jan</v>
      </c>
      <c r="L58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53" spans="1:13" x14ac:dyDescent="0.4">
      <c r="A5853" t="s">
        <v>259</v>
      </c>
      <c r="B5853" t="s">
        <v>46</v>
      </c>
      <c r="C5853" t="s">
        <v>47</v>
      </c>
      <c r="D5853">
        <v>4</v>
      </c>
      <c r="E5853">
        <v>2.13</v>
      </c>
      <c r="F5853">
        <v>8.5399999999999991</v>
      </c>
      <c r="G5853" t="s">
        <v>21</v>
      </c>
      <c r="H5853" t="s">
        <v>17</v>
      </c>
      <c r="I5853" s="1">
        <v>45051</v>
      </c>
      <c r="J5853">
        <f>YEAR(spending_patterns_detailed[[#This Row],[Transaction Date]])</f>
        <v>2023</v>
      </c>
      <c r="K5853" t="str">
        <f>TEXT(spending_patterns_detailed[[#This Row],[Transaction Date]],"mmm")</f>
        <v>May</v>
      </c>
      <c r="L58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854" spans="1:13" x14ac:dyDescent="0.4">
      <c r="A5854" t="s">
        <v>178</v>
      </c>
      <c r="B5854" t="s">
        <v>31</v>
      </c>
      <c r="C5854" t="s">
        <v>32</v>
      </c>
      <c r="D5854">
        <v>1</v>
      </c>
      <c r="E5854">
        <v>568.19000000000005</v>
      </c>
      <c r="F5854">
        <v>568.19000000000005</v>
      </c>
      <c r="G5854" t="s">
        <v>12</v>
      </c>
      <c r="H5854" t="s">
        <v>17</v>
      </c>
      <c r="I5854" s="1">
        <v>45022</v>
      </c>
      <c r="J5854">
        <f>YEAR(spending_patterns_detailed[[#This Row],[Transaction Date]])</f>
        <v>2023</v>
      </c>
      <c r="K5854" t="str">
        <f>TEXT(spending_patterns_detailed[[#This Row],[Transaction Date]],"mmm")</f>
        <v>Apr</v>
      </c>
      <c r="L58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55" spans="1:13" x14ac:dyDescent="0.4">
      <c r="A5855" t="s">
        <v>214</v>
      </c>
      <c r="B5855" t="s">
        <v>100</v>
      </c>
      <c r="C5855" t="s">
        <v>101</v>
      </c>
      <c r="D5855">
        <v>1</v>
      </c>
      <c r="E5855">
        <v>12.48</v>
      </c>
      <c r="F5855">
        <v>12.48</v>
      </c>
      <c r="G5855" t="s">
        <v>38</v>
      </c>
      <c r="H5855" t="s">
        <v>13</v>
      </c>
      <c r="I5855" s="1">
        <v>45235</v>
      </c>
      <c r="J5855">
        <f>YEAR(spending_patterns_detailed[[#This Row],[Transaction Date]])</f>
        <v>2023</v>
      </c>
      <c r="K5855" t="str">
        <f>TEXT(spending_patterns_detailed[[#This Row],[Transaction Date]],"mmm")</f>
        <v>Nov</v>
      </c>
      <c r="L58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56" spans="1:13" x14ac:dyDescent="0.4">
      <c r="A5856" t="s">
        <v>146</v>
      </c>
      <c r="B5856" t="s">
        <v>23</v>
      </c>
      <c r="C5856" t="s">
        <v>143</v>
      </c>
      <c r="D5856">
        <v>4</v>
      </c>
      <c r="E5856">
        <v>92.93</v>
      </c>
      <c r="F5856">
        <v>371.72</v>
      </c>
      <c r="G5856" t="s">
        <v>21</v>
      </c>
      <c r="H5856" t="s">
        <v>41</v>
      </c>
      <c r="I5856" s="1">
        <v>45397</v>
      </c>
      <c r="J5856">
        <f>YEAR(spending_patterns_detailed[[#This Row],[Transaction Date]])</f>
        <v>2024</v>
      </c>
      <c r="K5856" t="str">
        <f>TEXT(spending_patterns_detailed[[#This Row],[Transaction Date]],"mmm")</f>
        <v>Apr</v>
      </c>
      <c r="L58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57" spans="1:13" x14ac:dyDescent="0.4">
      <c r="A5857" t="s">
        <v>262</v>
      </c>
      <c r="B5857" t="s">
        <v>19</v>
      </c>
      <c r="C5857" t="s">
        <v>149</v>
      </c>
      <c r="D5857">
        <v>1</v>
      </c>
      <c r="E5857">
        <v>1421.04</v>
      </c>
      <c r="F5857">
        <v>1421.04</v>
      </c>
      <c r="G5857" t="s">
        <v>12</v>
      </c>
      <c r="H5857" t="s">
        <v>41</v>
      </c>
      <c r="I5857" s="1">
        <v>45245</v>
      </c>
      <c r="J5857">
        <f>YEAR(spending_patterns_detailed[[#This Row],[Transaction Date]])</f>
        <v>2023</v>
      </c>
      <c r="K5857" t="str">
        <f>TEXT(spending_patterns_detailed[[#This Row],[Transaction Date]],"mmm")</f>
        <v>Nov</v>
      </c>
      <c r="L58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8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58" spans="1:13" x14ac:dyDescent="0.4">
      <c r="A5858" t="s">
        <v>89</v>
      </c>
      <c r="B5858" t="s">
        <v>15</v>
      </c>
      <c r="C5858" t="s">
        <v>16</v>
      </c>
      <c r="D5858">
        <v>3</v>
      </c>
      <c r="E5858">
        <v>40.729999999999997</v>
      </c>
      <c r="F5858">
        <v>122.19</v>
      </c>
      <c r="G5858" t="s">
        <v>21</v>
      </c>
      <c r="H5858" t="s">
        <v>41</v>
      </c>
      <c r="I5858" s="1">
        <v>45521</v>
      </c>
      <c r="J5858">
        <f>YEAR(spending_patterns_detailed[[#This Row],[Transaction Date]])</f>
        <v>2024</v>
      </c>
      <c r="K5858" t="str">
        <f>TEXT(spending_patterns_detailed[[#This Row],[Transaction Date]],"mmm")</f>
        <v>Aug</v>
      </c>
      <c r="L58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59" spans="1:13" x14ac:dyDescent="0.4">
      <c r="A5859" t="s">
        <v>102</v>
      </c>
      <c r="B5859" t="s">
        <v>46</v>
      </c>
      <c r="C5859" t="s">
        <v>162</v>
      </c>
      <c r="D5859">
        <v>4</v>
      </c>
      <c r="E5859">
        <v>6.77</v>
      </c>
      <c r="F5859">
        <v>27.1</v>
      </c>
      <c r="G5859" t="s">
        <v>21</v>
      </c>
      <c r="H5859" t="s">
        <v>17</v>
      </c>
      <c r="I5859" s="1">
        <v>45413</v>
      </c>
      <c r="J5859">
        <f>YEAR(spending_patterns_detailed[[#This Row],[Transaction Date]])</f>
        <v>2024</v>
      </c>
      <c r="K5859" t="str">
        <f>TEXT(spending_patterns_detailed[[#This Row],[Transaction Date]],"mmm")</f>
        <v>May</v>
      </c>
      <c r="L58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60" spans="1:13" x14ac:dyDescent="0.4">
      <c r="A5860" t="s">
        <v>166</v>
      </c>
      <c r="B5860" t="s">
        <v>15</v>
      </c>
      <c r="C5860" t="s">
        <v>16</v>
      </c>
      <c r="D5860">
        <v>5</v>
      </c>
      <c r="E5860">
        <v>21.35</v>
      </c>
      <c r="F5860">
        <v>106.74</v>
      </c>
      <c r="G5860" t="s">
        <v>38</v>
      </c>
      <c r="H5860" t="s">
        <v>13</v>
      </c>
      <c r="I5860" s="1">
        <v>45487</v>
      </c>
      <c r="J5860">
        <f>YEAR(spending_patterns_detailed[[#This Row],[Transaction Date]])</f>
        <v>2024</v>
      </c>
      <c r="K5860" t="str">
        <f>TEXT(spending_patterns_detailed[[#This Row],[Transaction Date]],"mmm")</f>
        <v>Jul</v>
      </c>
      <c r="L58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61" spans="1:13" x14ac:dyDescent="0.4">
      <c r="A5861" t="s">
        <v>63</v>
      </c>
      <c r="B5861" t="s">
        <v>19</v>
      </c>
      <c r="C5861" t="s">
        <v>107</v>
      </c>
      <c r="D5861">
        <v>1</v>
      </c>
      <c r="E5861">
        <v>143.88</v>
      </c>
      <c r="F5861">
        <v>143.88</v>
      </c>
      <c r="G5861" t="s">
        <v>38</v>
      </c>
      <c r="H5861" t="s">
        <v>17</v>
      </c>
      <c r="I5861" s="1">
        <v>45451</v>
      </c>
      <c r="J5861">
        <f>YEAR(spending_patterns_detailed[[#This Row],[Transaction Date]])</f>
        <v>2024</v>
      </c>
      <c r="K5861" t="str">
        <f>TEXT(spending_patterns_detailed[[#This Row],[Transaction Date]],"mmm")</f>
        <v>Jun</v>
      </c>
      <c r="L58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62" spans="1:13" x14ac:dyDescent="0.4">
      <c r="A5862" t="s">
        <v>75</v>
      </c>
      <c r="B5862" t="s">
        <v>19</v>
      </c>
      <c r="C5862" t="s">
        <v>107</v>
      </c>
      <c r="D5862">
        <v>1</v>
      </c>
      <c r="E5862">
        <v>104.58</v>
      </c>
      <c r="F5862">
        <v>104.58</v>
      </c>
      <c r="G5862" t="s">
        <v>38</v>
      </c>
      <c r="H5862" t="s">
        <v>13</v>
      </c>
      <c r="I5862" s="1">
        <v>45135</v>
      </c>
      <c r="J5862">
        <f>YEAR(spending_patterns_detailed[[#This Row],[Transaction Date]])</f>
        <v>2023</v>
      </c>
      <c r="K5862" t="str">
        <f>TEXT(spending_patterns_detailed[[#This Row],[Transaction Date]],"mmm")</f>
        <v>Jul</v>
      </c>
      <c r="L58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63" spans="1:13" x14ac:dyDescent="0.4">
      <c r="A5863" t="s">
        <v>105</v>
      </c>
      <c r="B5863" t="s">
        <v>36</v>
      </c>
      <c r="C5863" t="s">
        <v>160</v>
      </c>
      <c r="D5863">
        <v>1</v>
      </c>
      <c r="E5863">
        <v>248.08</v>
      </c>
      <c r="F5863">
        <v>248.08</v>
      </c>
      <c r="G5863" t="s">
        <v>38</v>
      </c>
      <c r="H5863" t="s">
        <v>41</v>
      </c>
      <c r="I5863" s="1">
        <v>45297</v>
      </c>
      <c r="J5863">
        <f>YEAR(spending_patterns_detailed[[#This Row],[Transaction Date]])</f>
        <v>2024</v>
      </c>
      <c r="K5863" t="str">
        <f>TEXT(spending_patterns_detailed[[#This Row],[Transaction Date]],"mmm")</f>
        <v>Jan</v>
      </c>
      <c r="L58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64" spans="1:13" x14ac:dyDescent="0.4">
      <c r="A5864" t="s">
        <v>58</v>
      </c>
      <c r="B5864" t="s">
        <v>31</v>
      </c>
      <c r="C5864" t="s">
        <v>32</v>
      </c>
      <c r="D5864">
        <v>1</v>
      </c>
      <c r="E5864">
        <v>620.73</v>
      </c>
      <c r="F5864">
        <v>620.73</v>
      </c>
      <c r="G5864" t="s">
        <v>21</v>
      </c>
      <c r="H5864" t="s">
        <v>17</v>
      </c>
      <c r="I5864" s="1">
        <v>44987</v>
      </c>
      <c r="J5864">
        <f>YEAR(spending_patterns_detailed[[#This Row],[Transaction Date]])</f>
        <v>2023</v>
      </c>
      <c r="K5864" t="str">
        <f>TEXT(spending_patterns_detailed[[#This Row],[Transaction Date]],"mmm")</f>
        <v>Mar</v>
      </c>
      <c r="L58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65" spans="1:13" x14ac:dyDescent="0.4">
      <c r="A5865" t="s">
        <v>207</v>
      </c>
      <c r="B5865" t="s">
        <v>31</v>
      </c>
      <c r="C5865" t="s">
        <v>80</v>
      </c>
      <c r="D5865">
        <v>1</v>
      </c>
      <c r="E5865">
        <v>7.66</v>
      </c>
      <c r="F5865">
        <v>7.66</v>
      </c>
      <c r="G5865" t="s">
        <v>12</v>
      </c>
      <c r="H5865" t="s">
        <v>13</v>
      </c>
      <c r="I5865" s="1">
        <v>44969</v>
      </c>
      <c r="J5865">
        <f>YEAR(spending_patterns_detailed[[#This Row],[Transaction Date]])</f>
        <v>2023</v>
      </c>
      <c r="K5865" t="str">
        <f>TEXT(spending_patterns_detailed[[#This Row],[Transaction Date]],"mmm")</f>
        <v>Feb</v>
      </c>
      <c r="L58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866" spans="1:13" x14ac:dyDescent="0.4">
      <c r="A5866" t="s">
        <v>146</v>
      </c>
      <c r="B5866" t="s">
        <v>46</v>
      </c>
      <c r="C5866" t="s">
        <v>47</v>
      </c>
      <c r="D5866">
        <v>4</v>
      </c>
      <c r="E5866">
        <v>4.82</v>
      </c>
      <c r="F5866">
        <v>19.28</v>
      </c>
      <c r="G5866" t="s">
        <v>38</v>
      </c>
      <c r="H5866" t="s">
        <v>17</v>
      </c>
      <c r="I5866" s="1">
        <v>45526</v>
      </c>
      <c r="J5866">
        <f>YEAR(spending_patterns_detailed[[#This Row],[Transaction Date]])</f>
        <v>2024</v>
      </c>
      <c r="K5866" t="str">
        <f>TEXT(spending_patterns_detailed[[#This Row],[Transaction Date]],"mmm")</f>
        <v>Aug</v>
      </c>
      <c r="L58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67" spans="1:13" x14ac:dyDescent="0.4">
      <c r="A5867" t="s">
        <v>267</v>
      </c>
      <c r="B5867" t="s">
        <v>56</v>
      </c>
      <c r="C5867" t="s">
        <v>165</v>
      </c>
      <c r="D5867">
        <v>4</v>
      </c>
      <c r="E5867">
        <v>1397.26</v>
      </c>
      <c r="F5867">
        <v>5589.05</v>
      </c>
      <c r="G5867" t="s">
        <v>21</v>
      </c>
      <c r="H5867" t="s">
        <v>13</v>
      </c>
      <c r="I5867" s="1">
        <v>45354</v>
      </c>
      <c r="J5867">
        <f>YEAR(spending_patterns_detailed[[#This Row],[Transaction Date]])</f>
        <v>2024</v>
      </c>
      <c r="K5867" t="str">
        <f>TEXT(spending_patterns_detailed[[#This Row],[Transaction Date]],"mmm")</f>
        <v>Mar</v>
      </c>
      <c r="L58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8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68" spans="1:13" x14ac:dyDescent="0.4">
      <c r="A5868" t="s">
        <v>239</v>
      </c>
      <c r="B5868" t="s">
        <v>56</v>
      </c>
      <c r="C5868" t="s">
        <v>57</v>
      </c>
      <c r="D5868">
        <v>4</v>
      </c>
      <c r="E5868">
        <v>69514.259999999995</v>
      </c>
      <c r="F5868">
        <v>278057.06</v>
      </c>
      <c r="G5868" t="s">
        <v>21</v>
      </c>
      <c r="H5868" t="s">
        <v>41</v>
      </c>
      <c r="I5868" s="1">
        <v>45618</v>
      </c>
      <c r="J5868">
        <f>YEAR(spending_patterns_detailed[[#This Row],[Transaction Date]])</f>
        <v>2024</v>
      </c>
      <c r="K5868" t="str">
        <f>TEXT(spending_patterns_detailed[[#This Row],[Transaction Date]],"mmm")</f>
        <v>Nov</v>
      </c>
      <c r="L5868"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58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5869" spans="1:13" x14ac:dyDescent="0.4">
      <c r="A5869" t="s">
        <v>225</v>
      </c>
      <c r="B5869" t="s">
        <v>23</v>
      </c>
      <c r="C5869" t="s">
        <v>34</v>
      </c>
      <c r="D5869">
        <v>1</v>
      </c>
      <c r="E5869">
        <v>195.71</v>
      </c>
      <c r="F5869">
        <v>195.71</v>
      </c>
      <c r="G5869" t="s">
        <v>38</v>
      </c>
      <c r="H5869" t="s">
        <v>17</v>
      </c>
      <c r="I5869" s="1">
        <v>45308</v>
      </c>
      <c r="J5869">
        <f>YEAR(spending_patterns_detailed[[#This Row],[Transaction Date]])</f>
        <v>2024</v>
      </c>
      <c r="K5869" t="str">
        <f>TEXT(spending_patterns_detailed[[#This Row],[Transaction Date]],"mmm")</f>
        <v>Jan</v>
      </c>
      <c r="L58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70" spans="1:13" x14ac:dyDescent="0.4">
      <c r="A5870" t="s">
        <v>202</v>
      </c>
      <c r="B5870" t="s">
        <v>19</v>
      </c>
      <c r="C5870" t="s">
        <v>52</v>
      </c>
      <c r="D5870">
        <v>1</v>
      </c>
      <c r="E5870">
        <v>99.94</v>
      </c>
      <c r="F5870">
        <v>99.94</v>
      </c>
      <c r="G5870" t="s">
        <v>25</v>
      </c>
      <c r="H5870" t="s">
        <v>13</v>
      </c>
      <c r="I5870" s="1">
        <v>45105</v>
      </c>
      <c r="J5870">
        <f>YEAR(spending_patterns_detailed[[#This Row],[Transaction Date]])</f>
        <v>2023</v>
      </c>
      <c r="K5870" t="str">
        <f>TEXT(spending_patterns_detailed[[#This Row],[Transaction Date]],"mmm")</f>
        <v>Jun</v>
      </c>
      <c r="L58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71" spans="1:13" x14ac:dyDescent="0.4">
      <c r="A5871" t="s">
        <v>95</v>
      </c>
      <c r="B5871" t="s">
        <v>70</v>
      </c>
      <c r="C5871" t="s">
        <v>110</v>
      </c>
      <c r="D5871">
        <v>2</v>
      </c>
      <c r="E5871">
        <v>5.84</v>
      </c>
      <c r="F5871">
        <v>11.69</v>
      </c>
      <c r="G5871" t="s">
        <v>25</v>
      </c>
      <c r="H5871" t="s">
        <v>13</v>
      </c>
      <c r="I5871" s="1">
        <v>45487</v>
      </c>
      <c r="J5871">
        <f>YEAR(spending_patterns_detailed[[#This Row],[Transaction Date]])</f>
        <v>2024</v>
      </c>
      <c r="K5871" t="str">
        <f>TEXT(spending_patterns_detailed[[#This Row],[Transaction Date]],"mmm")</f>
        <v>Jul</v>
      </c>
      <c r="L58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72" spans="1:13" x14ac:dyDescent="0.4">
      <c r="A5872" t="s">
        <v>245</v>
      </c>
      <c r="B5872" t="s">
        <v>70</v>
      </c>
      <c r="C5872" t="s">
        <v>73</v>
      </c>
      <c r="D5872">
        <v>5</v>
      </c>
      <c r="E5872">
        <v>86.38</v>
      </c>
      <c r="F5872">
        <v>431.91</v>
      </c>
      <c r="G5872" t="s">
        <v>21</v>
      </c>
      <c r="H5872" t="s">
        <v>13</v>
      </c>
      <c r="I5872" s="1">
        <v>45539</v>
      </c>
      <c r="J5872">
        <f>YEAR(spending_patterns_detailed[[#This Row],[Transaction Date]])</f>
        <v>2024</v>
      </c>
      <c r="K5872" t="str">
        <f>TEXT(spending_patterns_detailed[[#This Row],[Transaction Date]],"mmm")</f>
        <v>Sep</v>
      </c>
      <c r="L58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73" spans="1:13" x14ac:dyDescent="0.4">
      <c r="A5873" t="s">
        <v>194</v>
      </c>
      <c r="B5873" t="s">
        <v>27</v>
      </c>
      <c r="C5873" t="s">
        <v>40</v>
      </c>
      <c r="D5873">
        <v>3</v>
      </c>
      <c r="E5873">
        <v>44.76</v>
      </c>
      <c r="F5873">
        <v>134.28</v>
      </c>
      <c r="G5873" t="s">
        <v>21</v>
      </c>
      <c r="H5873" t="s">
        <v>17</v>
      </c>
      <c r="I5873" s="1">
        <v>45542</v>
      </c>
      <c r="J5873">
        <f>YEAR(spending_patterns_detailed[[#This Row],[Transaction Date]])</f>
        <v>2024</v>
      </c>
      <c r="K5873" t="str">
        <f>TEXT(spending_patterns_detailed[[#This Row],[Transaction Date]],"mmm")</f>
        <v>Sep</v>
      </c>
      <c r="L58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74" spans="1:13" x14ac:dyDescent="0.4">
      <c r="A5874" t="s">
        <v>81</v>
      </c>
      <c r="B5874" t="s">
        <v>56</v>
      </c>
      <c r="C5874" t="s">
        <v>165</v>
      </c>
      <c r="D5874">
        <v>2</v>
      </c>
      <c r="E5874">
        <v>647.20000000000005</v>
      </c>
      <c r="F5874">
        <v>1294.4000000000001</v>
      </c>
      <c r="G5874" t="s">
        <v>21</v>
      </c>
      <c r="H5874" t="s">
        <v>41</v>
      </c>
      <c r="I5874" s="1">
        <v>45670</v>
      </c>
      <c r="J5874">
        <f>YEAR(spending_patterns_detailed[[#This Row],[Transaction Date]])</f>
        <v>2025</v>
      </c>
      <c r="K5874" t="str">
        <f>TEXT(spending_patterns_detailed[[#This Row],[Transaction Date]],"mmm")</f>
        <v>Jan</v>
      </c>
      <c r="L58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75" spans="1:13" x14ac:dyDescent="0.4">
      <c r="A5875" t="s">
        <v>207</v>
      </c>
      <c r="B5875" t="s">
        <v>70</v>
      </c>
      <c r="C5875" t="s">
        <v>71</v>
      </c>
      <c r="D5875">
        <v>4</v>
      </c>
      <c r="E5875">
        <v>8.1300000000000008</v>
      </c>
      <c r="F5875">
        <v>32.53</v>
      </c>
      <c r="G5875" t="s">
        <v>38</v>
      </c>
      <c r="H5875" t="s">
        <v>13</v>
      </c>
      <c r="I5875" s="1">
        <v>45122</v>
      </c>
      <c r="J5875">
        <f>YEAR(spending_patterns_detailed[[#This Row],[Transaction Date]])</f>
        <v>2023</v>
      </c>
      <c r="K5875" t="str">
        <f>TEXT(spending_patterns_detailed[[#This Row],[Transaction Date]],"mmm")</f>
        <v>Jul</v>
      </c>
      <c r="L58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76" spans="1:13" x14ac:dyDescent="0.4">
      <c r="A5876" t="s">
        <v>218</v>
      </c>
      <c r="B5876" t="s">
        <v>36</v>
      </c>
      <c r="C5876" t="s">
        <v>37</v>
      </c>
      <c r="D5876">
        <v>1</v>
      </c>
      <c r="E5876">
        <v>698.78</v>
      </c>
      <c r="F5876">
        <v>698.78</v>
      </c>
      <c r="G5876" t="s">
        <v>21</v>
      </c>
      <c r="H5876" t="s">
        <v>13</v>
      </c>
      <c r="I5876" s="1">
        <v>45083</v>
      </c>
      <c r="J5876">
        <f>YEAR(spending_patterns_detailed[[#This Row],[Transaction Date]])</f>
        <v>2023</v>
      </c>
      <c r="K5876" t="str">
        <f>TEXT(spending_patterns_detailed[[#This Row],[Transaction Date]],"mmm")</f>
        <v>Jun</v>
      </c>
      <c r="L58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77" spans="1:13" x14ac:dyDescent="0.4">
      <c r="A5877" t="s">
        <v>171</v>
      </c>
      <c r="B5877" t="s">
        <v>61</v>
      </c>
      <c r="C5877" t="s">
        <v>78</v>
      </c>
      <c r="D5877">
        <v>1</v>
      </c>
      <c r="E5877">
        <v>823.71</v>
      </c>
      <c r="F5877">
        <v>823.71</v>
      </c>
      <c r="G5877" t="s">
        <v>21</v>
      </c>
      <c r="H5877" t="s">
        <v>17</v>
      </c>
      <c r="I5877" s="1">
        <v>45284</v>
      </c>
      <c r="J5877">
        <f>YEAR(spending_patterns_detailed[[#This Row],[Transaction Date]])</f>
        <v>2023</v>
      </c>
      <c r="K5877" t="str">
        <f>TEXT(spending_patterns_detailed[[#This Row],[Transaction Date]],"mmm")</f>
        <v>Dec</v>
      </c>
      <c r="L58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78" spans="1:13" x14ac:dyDescent="0.4">
      <c r="A5878" t="s">
        <v>127</v>
      </c>
      <c r="B5878" t="s">
        <v>19</v>
      </c>
      <c r="C5878" t="s">
        <v>149</v>
      </c>
      <c r="D5878">
        <v>1</v>
      </c>
      <c r="E5878">
        <v>2763.66</v>
      </c>
      <c r="F5878">
        <v>2763.66</v>
      </c>
      <c r="G5878" t="s">
        <v>25</v>
      </c>
      <c r="H5878" t="s">
        <v>13</v>
      </c>
      <c r="I5878" s="1">
        <v>45564</v>
      </c>
      <c r="J5878">
        <f>YEAR(spending_patterns_detailed[[#This Row],[Transaction Date]])</f>
        <v>2024</v>
      </c>
      <c r="K5878" t="str">
        <f>TEXT(spending_patterns_detailed[[#This Row],[Transaction Date]],"mmm")</f>
        <v>Sep</v>
      </c>
      <c r="L58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8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79" spans="1:13" x14ac:dyDescent="0.4">
      <c r="A5879" t="s">
        <v>175</v>
      </c>
      <c r="B5879" t="s">
        <v>27</v>
      </c>
      <c r="C5879" t="s">
        <v>40</v>
      </c>
      <c r="D5879">
        <v>3</v>
      </c>
      <c r="E5879">
        <v>55.12</v>
      </c>
      <c r="F5879">
        <v>165.36</v>
      </c>
      <c r="G5879" t="s">
        <v>38</v>
      </c>
      <c r="H5879" t="s">
        <v>17</v>
      </c>
      <c r="I5879" s="1">
        <v>44971</v>
      </c>
      <c r="J5879">
        <f>YEAR(spending_patterns_detailed[[#This Row],[Transaction Date]])</f>
        <v>2023</v>
      </c>
      <c r="K5879" t="str">
        <f>TEXT(spending_patterns_detailed[[#This Row],[Transaction Date]],"mmm")</f>
        <v>Feb</v>
      </c>
      <c r="L58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80" spans="1:13" x14ac:dyDescent="0.4">
      <c r="A5880" t="s">
        <v>191</v>
      </c>
      <c r="B5880" t="s">
        <v>19</v>
      </c>
      <c r="C5880" t="s">
        <v>149</v>
      </c>
      <c r="D5880">
        <v>1</v>
      </c>
      <c r="E5880">
        <v>2332.5</v>
      </c>
      <c r="F5880">
        <v>2332.5</v>
      </c>
      <c r="G5880" t="s">
        <v>12</v>
      </c>
      <c r="H5880" t="s">
        <v>13</v>
      </c>
      <c r="I5880" s="1">
        <v>45446</v>
      </c>
      <c r="J5880">
        <f>YEAR(spending_patterns_detailed[[#This Row],[Transaction Date]])</f>
        <v>2024</v>
      </c>
      <c r="K5880" t="str">
        <f>TEXT(spending_patterns_detailed[[#This Row],[Transaction Date]],"mmm")</f>
        <v>Jun</v>
      </c>
      <c r="L58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8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81" spans="1:13" x14ac:dyDescent="0.4">
      <c r="A5881" t="s">
        <v>263</v>
      </c>
      <c r="B5881" t="s">
        <v>19</v>
      </c>
      <c r="C5881" t="s">
        <v>149</v>
      </c>
      <c r="D5881">
        <v>1</v>
      </c>
      <c r="E5881">
        <v>1405.84</v>
      </c>
      <c r="F5881">
        <v>1405.84</v>
      </c>
      <c r="G5881" t="s">
        <v>38</v>
      </c>
      <c r="H5881" t="s">
        <v>13</v>
      </c>
      <c r="I5881" s="1">
        <v>45019</v>
      </c>
      <c r="J5881">
        <f>YEAR(spending_patterns_detailed[[#This Row],[Transaction Date]])</f>
        <v>2023</v>
      </c>
      <c r="K5881" t="str">
        <f>TEXT(spending_patterns_detailed[[#This Row],[Transaction Date]],"mmm")</f>
        <v>Apr</v>
      </c>
      <c r="L58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8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82" spans="1:13" x14ac:dyDescent="0.4">
      <c r="A5882" t="s">
        <v>98</v>
      </c>
      <c r="B5882" t="s">
        <v>56</v>
      </c>
      <c r="C5882" t="s">
        <v>165</v>
      </c>
      <c r="D5882">
        <v>2</v>
      </c>
      <c r="E5882">
        <v>1273.43</v>
      </c>
      <c r="F5882">
        <v>2546.86</v>
      </c>
      <c r="G5882" t="s">
        <v>12</v>
      </c>
      <c r="H5882" t="s">
        <v>41</v>
      </c>
      <c r="I5882" s="1">
        <v>45530</v>
      </c>
      <c r="J5882">
        <f>YEAR(spending_patterns_detailed[[#This Row],[Transaction Date]])</f>
        <v>2024</v>
      </c>
      <c r="K5882" t="str">
        <f>TEXT(spending_patterns_detailed[[#This Row],[Transaction Date]],"mmm")</f>
        <v>Aug</v>
      </c>
      <c r="L58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8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83" spans="1:13" x14ac:dyDescent="0.4">
      <c r="A5883" t="s">
        <v>103</v>
      </c>
      <c r="B5883" t="s">
        <v>46</v>
      </c>
      <c r="C5883" t="s">
        <v>109</v>
      </c>
      <c r="D5883">
        <v>1</v>
      </c>
      <c r="E5883">
        <v>279.88</v>
      </c>
      <c r="F5883">
        <v>279.88</v>
      </c>
      <c r="G5883" t="s">
        <v>25</v>
      </c>
      <c r="H5883" t="s">
        <v>13</v>
      </c>
      <c r="I5883" s="1">
        <v>45604</v>
      </c>
      <c r="J5883">
        <f>YEAR(spending_patterns_detailed[[#This Row],[Transaction Date]])</f>
        <v>2024</v>
      </c>
      <c r="K5883" t="str">
        <f>TEXT(spending_patterns_detailed[[#This Row],[Transaction Date]],"mmm")</f>
        <v>Nov</v>
      </c>
      <c r="L58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84" spans="1:13" x14ac:dyDescent="0.4">
      <c r="A5884" t="s">
        <v>161</v>
      </c>
      <c r="B5884" t="s">
        <v>27</v>
      </c>
      <c r="C5884" t="s">
        <v>54</v>
      </c>
      <c r="D5884">
        <v>2</v>
      </c>
      <c r="E5884">
        <v>194.53</v>
      </c>
      <c r="F5884">
        <v>389.05</v>
      </c>
      <c r="G5884" t="s">
        <v>25</v>
      </c>
      <c r="H5884" t="s">
        <v>41</v>
      </c>
      <c r="I5884" s="1">
        <v>45284</v>
      </c>
      <c r="J5884">
        <f>YEAR(spending_patterns_detailed[[#This Row],[Transaction Date]])</f>
        <v>2023</v>
      </c>
      <c r="K5884" t="str">
        <f>TEXT(spending_patterns_detailed[[#This Row],[Transaction Date]],"mmm")</f>
        <v>Dec</v>
      </c>
      <c r="L58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85" spans="1:13" x14ac:dyDescent="0.4">
      <c r="A5885" t="s">
        <v>166</v>
      </c>
      <c r="B5885" t="s">
        <v>31</v>
      </c>
      <c r="C5885" t="s">
        <v>32</v>
      </c>
      <c r="D5885">
        <v>1</v>
      </c>
      <c r="E5885">
        <v>497.47</v>
      </c>
      <c r="F5885">
        <v>497.47</v>
      </c>
      <c r="G5885" t="s">
        <v>21</v>
      </c>
      <c r="H5885" t="s">
        <v>41</v>
      </c>
      <c r="I5885" s="1">
        <v>45020</v>
      </c>
      <c r="J5885">
        <f>YEAR(spending_patterns_detailed[[#This Row],[Transaction Date]])</f>
        <v>2023</v>
      </c>
      <c r="K5885" t="str">
        <f>TEXT(spending_patterns_detailed[[#This Row],[Transaction Date]],"mmm")</f>
        <v>Apr</v>
      </c>
      <c r="L58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86" spans="1:13" x14ac:dyDescent="0.4">
      <c r="A5886" t="s">
        <v>196</v>
      </c>
      <c r="B5886" t="s">
        <v>46</v>
      </c>
      <c r="C5886" t="s">
        <v>104</v>
      </c>
      <c r="D5886">
        <v>3</v>
      </c>
      <c r="E5886">
        <v>13.05</v>
      </c>
      <c r="F5886">
        <v>39.159999999999997</v>
      </c>
      <c r="G5886" t="s">
        <v>21</v>
      </c>
      <c r="H5886" t="s">
        <v>13</v>
      </c>
      <c r="I5886" s="1">
        <v>45558</v>
      </c>
      <c r="J5886">
        <f>YEAR(spending_patterns_detailed[[#This Row],[Transaction Date]])</f>
        <v>2024</v>
      </c>
      <c r="K5886" t="str">
        <f>TEXT(spending_patterns_detailed[[#This Row],[Transaction Date]],"mmm")</f>
        <v>Sep</v>
      </c>
      <c r="L58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87" spans="1:13" x14ac:dyDescent="0.4">
      <c r="A5887" t="s">
        <v>250</v>
      </c>
      <c r="B5887" t="s">
        <v>36</v>
      </c>
      <c r="C5887" t="s">
        <v>76</v>
      </c>
      <c r="D5887">
        <v>1</v>
      </c>
      <c r="E5887">
        <v>48.94</v>
      </c>
      <c r="F5887">
        <v>48.94</v>
      </c>
      <c r="G5887" t="s">
        <v>38</v>
      </c>
      <c r="H5887" t="s">
        <v>17</v>
      </c>
      <c r="I5887" s="1">
        <v>44964</v>
      </c>
      <c r="J5887">
        <f>YEAR(spending_patterns_detailed[[#This Row],[Transaction Date]])</f>
        <v>2023</v>
      </c>
      <c r="K5887" t="str">
        <f>TEXT(spending_patterns_detailed[[#This Row],[Transaction Date]],"mmm")</f>
        <v>Feb</v>
      </c>
      <c r="L58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88" spans="1:13" x14ac:dyDescent="0.4">
      <c r="A5888" t="s">
        <v>183</v>
      </c>
      <c r="B5888" t="s">
        <v>10</v>
      </c>
      <c r="C5888" t="s">
        <v>64</v>
      </c>
      <c r="D5888">
        <v>1</v>
      </c>
      <c r="E5888">
        <v>19.13</v>
      </c>
      <c r="F5888">
        <v>19.13</v>
      </c>
      <c r="G5888" t="s">
        <v>25</v>
      </c>
      <c r="H5888" t="s">
        <v>17</v>
      </c>
      <c r="I5888" s="1">
        <v>45310</v>
      </c>
      <c r="J5888">
        <f>YEAR(spending_patterns_detailed[[#This Row],[Transaction Date]])</f>
        <v>2024</v>
      </c>
      <c r="K5888" t="str">
        <f>TEXT(spending_patterns_detailed[[#This Row],[Transaction Date]],"mmm")</f>
        <v>Jan</v>
      </c>
      <c r="L58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89" spans="1:13" x14ac:dyDescent="0.4">
      <c r="A5889" t="s">
        <v>72</v>
      </c>
      <c r="B5889" t="s">
        <v>70</v>
      </c>
      <c r="C5889" t="s">
        <v>73</v>
      </c>
      <c r="D5889">
        <v>1</v>
      </c>
      <c r="E5889">
        <v>21.92</v>
      </c>
      <c r="F5889">
        <v>21.92</v>
      </c>
      <c r="G5889" t="s">
        <v>38</v>
      </c>
      <c r="H5889" t="s">
        <v>13</v>
      </c>
      <c r="I5889" s="1">
        <v>44955</v>
      </c>
      <c r="J5889">
        <f>YEAR(spending_patterns_detailed[[#This Row],[Transaction Date]])</f>
        <v>2023</v>
      </c>
      <c r="K5889" t="str">
        <f>TEXT(spending_patterns_detailed[[#This Row],[Transaction Date]],"mmm")</f>
        <v>Jan</v>
      </c>
      <c r="L58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90" spans="1:13" x14ac:dyDescent="0.4">
      <c r="A5890" t="s">
        <v>167</v>
      </c>
      <c r="B5890" t="s">
        <v>46</v>
      </c>
      <c r="C5890" t="s">
        <v>47</v>
      </c>
      <c r="D5890">
        <v>3</v>
      </c>
      <c r="E5890">
        <v>2.9</v>
      </c>
      <c r="F5890">
        <v>8.6999999999999993</v>
      </c>
      <c r="G5890" t="s">
        <v>21</v>
      </c>
      <c r="H5890" t="s">
        <v>17</v>
      </c>
      <c r="I5890" s="1">
        <v>45368</v>
      </c>
      <c r="J5890">
        <f>YEAR(spending_patterns_detailed[[#This Row],[Transaction Date]])</f>
        <v>2024</v>
      </c>
      <c r="K5890" t="str">
        <f>TEXT(spending_patterns_detailed[[#This Row],[Transaction Date]],"mmm")</f>
        <v>Mar</v>
      </c>
      <c r="L58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891" spans="1:13" x14ac:dyDescent="0.4">
      <c r="A5891" t="s">
        <v>245</v>
      </c>
      <c r="B5891" t="s">
        <v>31</v>
      </c>
      <c r="C5891" t="s">
        <v>94</v>
      </c>
      <c r="D5891">
        <v>1</v>
      </c>
      <c r="E5891">
        <v>48.33</v>
      </c>
      <c r="F5891">
        <v>48.33</v>
      </c>
      <c r="G5891" t="s">
        <v>38</v>
      </c>
      <c r="H5891" t="s">
        <v>13</v>
      </c>
      <c r="I5891" s="1">
        <v>45108</v>
      </c>
      <c r="J5891">
        <f>YEAR(spending_patterns_detailed[[#This Row],[Transaction Date]])</f>
        <v>2023</v>
      </c>
      <c r="K5891" t="str">
        <f>TEXT(spending_patterns_detailed[[#This Row],[Transaction Date]],"mmm")</f>
        <v>Jul</v>
      </c>
      <c r="L58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92" spans="1:13" x14ac:dyDescent="0.4">
      <c r="A5892" t="s">
        <v>69</v>
      </c>
      <c r="B5892" t="s">
        <v>19</v>
      </c>
      <c r="C5892" t="s">
        <v>149</v>
      </c>
      <c r="D5892">
        <v>1</v>
      </c>
      <c r="E5892">
        <v>1329.6</v>
      </c>
      <c r="F5892">
        <v>1329.6</v>
      </c>
      <c r="G5892" t="s">
        <v>21</v>
      </c>
      <c r="H5892" t="s">
        <v>41</v>
      </c>
      <c r="I5892" s="1">
        <v>44936</v>
      </c>
      <c r="J5892">
        <f>YEAR(spending_patterns_detailed[[#This Row],[Transaction Date]])</f>
        <v>2023</v>
      </c>
      <c r="K5892" t="str">
        <f>TEXT(spending_patterns_detailed[[#This Row],[Transaction Date]],"mmm")</f>
        <v>Jan</v>
      </c>
      <c r="L58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8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893" spans="1:13" x14ac:dyDescent="0.4">
      <c r="A5893" t="s">
        <v>276</v>
      </c>
      <c r="B5893" t="s">
        <v>46</v>
      </c>
      <c r="C5893" t="s">
        <v>162</v>
      </c>
      <c r="D5893">
        <v>3</v>
      </c>
      <c r="E5893">
        <v>3.51</v>
      </c>
      <c r="F5893">
        <v>10.53</v>
      </c>
      <c r="G5893" t="s">
        <v>12</v>
      </c>
      <c r="H5893" t="s">
        <v>17</v>
      </c>
      <c r="I5893" s="1">
        <v>45190</v>
      </c>
      <c r="J5893">
        <f>YEAR(spending_patterns_detailed[[#This Row],[Transaction Date]])</f>
        <v>2023</v>
      </c>
      <c r="K5893" t="str">
        <f>TEXT(spending_patterns_detailed[[#This Row],[Transaction Date]],"mmm")</f>
        <v>Sep</v>
      </c>
      <c r="L58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8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94" spans="1:13" x14ac:dyDescent="0.4">
      <c r="A5894" t="s">
        <v>118</v>
      </c>
      <c r="B5894" t="s">
        <v>46</v>
      </c>
      <c r="C5894" t="s">
        <v>104</v>
      </c>
      <c r="D5894">
        <v>1</v>
      </c>
      <c r="E5894">
        <v>10.85</v>
      </c>
      <c r="F5894">
        <v>10.85</v>
      </c>
      <c r="G5894" t="s">
        <v>21</v>
      </c>
      <c r="H5894" t="s">
        <v>13</v>
      </c>
      <c r="I5894" s="1">
        <v>45142</v>
      </c>
      <c r="J5894">
        <f>YEAR(spending_patterns_detailed[[#This Row],[Transaction Date]])</f>
        <v>2023</v>
      </c>
      <c r="K5894" t="str">
        <f>TEXT(spending_patterns_detailed[[#This Row],[Transaction Date]],"mmm")</f>
        <v>Aug</v>
      </c>
      <c r="L58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895" spans="1:13" x14ac:dyDescent="0.4">
      <c r="A5895" t="s">
        <v>246</v>
      </c>
      <c r="B5895" t="s">
        <v>27</v>
      </c>
      <c r="C5895" t="s">
        <v>54</v>
      </c>
      <c r="D5895">
        <v>3</v>
      </c>
      <c r="E5895">
        <v>263.88</v>
      </c>
      <c r="F5895">
        <v>791.64</v>
      </c>
      <c r="G5895" t="s">
        <v>12</v>
      </c>
      <c r="H5895" t="s">
        <v>13</v>
      </c>
      <c r="I5895" s="1">
        <v>45023</v>
      </c>
      <c r="J5895">
        <f>YEAR(spending_patterns_detailed[[#This Row],[Transaction Date]])</f>
        <v>2023</v>
      </c>
      <c r="K5895" t="str">
        <f>TEXT(spending_patterns_detailed[[#This Row],[Transaction Date]],"mmm")</f>
        <v>Apr</v>
      </c>
      <c r="L58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96" spans="1:13" x14ac:dyDescent="0.4">
      <c r="A5896" t="s">
        <v>260</v>
      </c>
      <c r="B5896" t="s">
        <v>19</v>
      </c>
      <c r="C5896" t="s">
        <v>52</v>
      </c>
      <c r="D5896">
        <v>1</v>
      </c>
      <c r="E5896">
        <v>197.1</v>
      </c>
      <c r="F5896">
        <v>197.1</v>
      </c>
      <c r="G5896" t="s">
        <v>21</v>
      </c>
      <c r="H5896" t="s">
        <v>13</v>
      </c>
      <c r="I5896" s="1">
        <v>44953</v>
      </c>
      <c r="J5896">
        <f>YEAR(spending_patterns_detailed[[#This Row],[Transaction Date]])</f>
        <v>2023</v>
      </c>
      <c r="K5896" t="str">
        <f>TEXT(spending_patterns_detailed[[#This Row],[Transaction Date]],"mmm")</f>
        <v>Jan</v>
      </c>
      <c r="L58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97" spans="1:13" x14ac:dyDescent="0.4">
      <c r="A5897" t="s">
        <v>248</v>
      </c>
      <c r="B5897" t="s">
        <v>61</v>
      </c>
      <c r="C5897" t="s">
        <v>78</v>
      </c>
      <c r="D5897">
        <v>1</v>
      </c>
      <c r="E5897">
        <v>357.72</v>
      </c>
      <c r="F5897">
        <v>357.72</v>
      </c>
      <c r="G5897" t="s">
        <v>25</v>
      </c>
      <c r="H5897" t="s">
        <v>13</v>
      </c>
      <c r="I5897" s="1">
        <v>45186</v>
      </c>
      <c r="J5897">
        <f>YEAR(spending_patterns_detailed[[#This Row],[Transaction Date]])</f>
        <v>2023</v>
      </c>
      <c r="K5897" t="str">
        <f>TEXT(spending_patterns_detailed[[#This Row],[Transaction Date]],"mmm")</f>
        <v>Sep</v>
      </c>
      <c r="L58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98" spans="1:13" x14ac:dyDescent="0.4">
      <c r="A5898" t="s">
        <v>270</v>
      </c>
      <c r="B5898" t="s">
        <v>61</v>
      </c>
      <c r="C5898" t="s">
        <v>62</v>
      </c>
      <c r="D5898">
        <v>1</v>
      </c>
      <c r="E5898">
        <v>215.12</v>
      </c>
      <c r="F5898">
        <v>215.12</v>
      </c>
      <c r="G5898" t="s">
        <v>38</v>
      </c>
      <c r="H5898" t="s">
        <v>17</v>
      </c>
      <c r="I5898" s="1">
        <v>45172</v>
      </c>
      <c r="J5898">
        <f>YEAR(spending_patterns_detailed[[#This Row],[Transaction Date]])</f>
        <v>2023</v>
      </c>
      <c r="K5898" t="str">
        <f>TEXT(spending_patterns_detailed[[#This Row],[Transaction Date]],"mmm")</f>
        <v>Sep</v>
      </c>
      <c r="L58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8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899" spans="1:13" x14ac:dyDescent="0.4">
      <c r="A5899" t="s">
        <v>206</v>
      </c>
      <c r="B5899" t="s">
        <v>46</v>
      </c>
      <c r="C5899" t="s">
        <v>104</v>
      </c>
      <c r="D5899">
        <v>1</v>
      </c>
      <c r="E5899">
        <v>13.36</v>
      </c>
      <c r="F5899">
        <v>13.36</v>
      </c>
      <c r="G5899" t="s">
        <v>38</v>
      </c>
      <c r="H5899" t="s">
        <v>13</v>
      </c>
      <c r="I5899" s="1">
        <v>45152</v>
      </c>
      <c r="J5899">
        <f>YEAR(spending_patterns_detailed[[#This Row],[Transaction Date]])</f>
        <v>2023</v>
      </c>
      <c r="K5899" t="str">
        <f>TEXT(spending_patterns_detailed[[#This Row],[Transaction Date]],"mmm")</f>
        <v>Aug</v>
      </c>
      <c r="L58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8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00" spans="1:13" x14ac:dyDescent="0.4">
      <c r="A5900" t="s">
        <v>234</v>
      </c>
      <c r="B5900" t="s">
        <v>10</v>
      </c>
      <c r="C5900" t="s">
        <v>64</v>
      </c>
      <c r="D5900">
        <v>1</v>
      </c>
      <c r="E5900">
        <v>10.33</v>
      </c>
      <c r="F5900">
        <v>10.33</v>
      </c>
      <c r="G5900" t="s">
        <v>38</v>
      </c>
      <c r="H5900" t="s">
        <v>17</v>
      </c>
      <c r="I5900" s="1">
        <v>45529</v>
      </c>
      <c r="J5900">
        <f>YEAR(spending_patterns_detailed[[#This Row],[Transaction Date]])</f>
        <v>2024</v>
      </c>
      <c r="K5900" t="str">
        <f>TEXT(spending_patterns_detailed[[#This Row],[Transaction Date]],"mmm")</f>
        <v>Aug</v>
      </c>
      <c r="L59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01" spans="1:13" x14ac:dyDescent="0.4">
      <c r="A5901" t="s">
        <v>261</v>
      </c>
      <c r="B5901" t="s">
        <v>15</v>
      </c>
      <c r="C5901" t="s">
        <v>135</v>
      </c>
      <c r="D5901">
        <v>5</v>
      </c>
      <c r="E5901">
        <v>12.06</v>
      </c>
      <c r="F5901">
        <v>60.28</v>
      </c>
      <c r="G5901" t="s">
        <v>25</v>
      </c>
      <c r="H5901" t="s">
        <v>41</v>
      </c>
      <c r="I5901" s="1">
        <v>44934</v>
      </c>
      <c r="J5901">
        <f>YEAR(spending_patterns_detailed[[#This Row],[Transaction Date]])</f>
        <v>2023</v>
      </c>
      <c r="K5901" t="str">
        <f>TEXT(spending_patterns_detailed[[#This Row],[Transaction Date]],"mmm")</f>
        <v>Jan</v>
      </c>
      <c r="L59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02" spans="1:13" x14ac:dyDescent="0.4">
      <c r="A5902" t="s">
        <v>152</v>
      </c>
      <c r="B5902" t="s">
        <v>27</v>
      </c>
      <c r="C5902" t="s">
        <v>28</v>
      </c>
      <c r="D5902">
        <v>4</v>
      </c>
      <c r="E5902">
        <v>38.07</v>
      </c>
      <c r="F5902">
        <v>152.28</v>
      </c>
      <c r="G5902" t="s">
        <v>38</v>
      </c>
      <c r="H5902" t="s">
        <v>13</v>
      </c>
      <c r="I5902" s="1">
        <v>45632</v>
      </c>
      <c r="J5902">
        <f>YEAR(spending_patterns_detailed[[#This Row],[Transaction Date]])</f>
        <v>2024</v>
      </c>
      <c r="K5902" t="str">
        <f>TEXT(spending_patterns_detailed[[#This Row],[Transaction Date]],"mmm")</f>
        <v>Dec</v>
      </c>
      <c r="L59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03" spans="1:13" x14ac:dyDescent="0.4">
      <c r="A5903" t="s">
        <v>93</v>
      </c>
      <c r="B5903" t="s">
        <v>23</v>
      </c>
      <c r="C5903" t="s">
        <v>24</v>
      </c>
      <c r="D5903">
        <v>5</v>
      </c>
      <c r="E5903">
        <v>26.01</v>
      </c>
      <c r="F5903">
        <v>130.03</v>
      </c>
      <c r="G5903" t="s">
        <v>21</v>
      </c>
      <c r="H5903" t="s">
        <v>13</v>
      </c>
      <c r="I5903" s="1">
        <v>45075</v>
      </c>
      <c r="J5903">
        <f>YEAR(spending_patterns_detailed[[#This Row],[Transaction Date]])</f>
        <v>2023</v>
      </c>
      <c r="K5903" t="str">
        <f>TEXT(spending_patterns_detailed[[#This Row],[Transaction Date]],"mmm")</f>
        <v>May</v>
      </c>
      <c r="L59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04" spans="1:13" x14ac:dyDescent="0.4">
      <c r="A5904" t="s">
        <v>200</v>
      </c>
      <c r="B5904" t="s">
        <v>10</v>
      </c>
      <c r="C5904" t="s">
        <v>144</v>
      </c>
      <c r="D5904">
        <v>5</v>
      </c>
      <c r="E5904">
        <v>15.48</v>
      </c>
      <c r="F5904">
        <v>77.41</v>
      </c>
      <c r="G5904" t="s">
        <v>21</v>
      </c>
      <c r="H5904" t="s">
        <v>13</v>
      </c>
      <c r="I5904" s="1">
        <v>45107</v>
      </c>
      <c r="J5904">
        <f>YEAR(spending_patterns_detailed[[#This Row],[Transaction Date]])</f>
        <v>2023</v>
      </c>
      <c r="K5904" t="str">
        <f>TEXT(spending_patterns_detailed[[#This Row],[Transaction Date]],"mmm")</f>
        <v>Jun</v>
      </c>
      <c r="L59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05" spans="1:13" x14ac:dyDescent="0.4">
      <c r="A5905" t="s">
        <v>125</v>
      </c>
      <c r="B5905" t="s">
        <v>15</v>
      </c>
      <c r="C5905" t="s">
        <v>135</v>
      </c>
      <c r="D5905">
        <v>3</v>
      </c>
      <c r="E5905">
        <v>16.52</v>
      </c>
      <c r="F5905">
        <v>49.57</v>
      </c>
      <c r="G5905" t="s">
        <v>21</v>
      </c>
      <c r="H5905" t="s">
        <v>13</v>
      </c>
      <c r="I5905" s="1">
        <v>44997</v>
      </c>
      <c r="J5905">
        <f>YEAR(spending_patterns_detailed[[#This Row],[Transaction Date]])</f>
        <v>2023</v>
      </c>
      <c r="K5905" t="str">
        <f>TEXT(spending_patterns_detailed[[#This Row],[Transaction Date]],"mmm")</f>
        <v>Mar</v>
      </c>
      <c r="L59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06" spans="1:13" x14ac:dyDescent="0.4">
      <c r="A5906" t="s">
        <v>228</v>
      </c>
      <c r="B5906" t="s">
        <v>46</v>
      </c>
      <c r="C5906" t="s">
        <v>109</v>
      </c>
      <c r="D5906">
        <v>2</v>
      </c>
      <c r="E5906">
        <v>403.93</v>
      </c>
      <c r="F5906">
        <v>807.87</v>
      </c>
      <c r="G5906" t="s">
        <v>21</v>
      </c>
      <c r="H5906" t="s">
        <v>17</v>
      </c>
      <c r="I5906" s="1">
        <v>45237</v>
      </c>
      <c r="J5906">
        <f>YEAR(spending_patterns_detailed[[#This Row],[Transaction Date]])</f>
        <v>2023</v>
      </c>
      <c r="K5906" t="str">
        <f>TEXT(spending_patterns_detailed[[#This Row],[Transaction Date]],"mmm")</f>
        <v>Nov</v>
      </c>
      <c r="L59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07" spans="1:13" x14ac:dyDescent="0.4">
      <c r="A5907" t="s">
        <v>44</v>
      </c>
      <c r="B5907" t="s">
        <v>61</v>
      </c>
      <c r="C5907" t="s">
        <v>62</v>
      </c>
      <c r="D5907">
        <v>1</v>
      </c>
      <c r="E5907">
        <v>439.29</v>
      </c>
      <c r="F5907">
        <v>439.29</v>
      </c>
      <c r="G5907" t="s">
        <v>21</v>
      </c>
      <c r="H5907" t="s">
        <v>41</v>
      </c>
      <c r="I5907" s="1">
        <v>45566</v>
      </c>
      <c r="J5907">
        <f>YEAR(spending_patterns_detailed[[#This Row],[Transaction Date]])</f>
        <v>2024</v>
      </c>
      <c r="K5907" t="str">
        <f>TEXT(spending_patterns_detailed[[#This Row],[Transaction Date]],"mmm")</f>
        <v>Oct</v>
      </c>
      <c r="L59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08" spans="1:13" x14ac:dyDescent="0.4">
      <c r="A5908" t="s">
        <v>152</v>
      </c>
      <c r="B5908" t="s">
        <v>10</v>
      </c>
      <c r="C5908" t="s">
        <v>11</v>
      </c>
      <c r="D5908">
        <v>3</v>
      </c>
      <c r="E5908">
        <v>4.63</v>
      </c>
      <c r="F5908">
        <v>13.89</v>
      </c>
      <c r="G5908" t="s">
        <v>25</v>
      </c>
      <c r="H5908" t="s">
        <v>17</v>
      </c>
      <c r="I5908" s="1">
        <v>44989</v>
      </c>
      <c r="J5908">
        <f>YEAR(spending_patterns_detailed[[#This Row],[Transaction Date]])</f>
        <v>2023</v>
      </c>
      <c r="K5908" t="str">
        <f>TEXT(spending_patterns_detailed[[#This Row],[Transaction Date]],"mmm")</f>
        <v>Mar</v>
      </c>
      <c r="L59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09" spans="1:13" x14ac:dyDescent="0.4">
      <c r="A5909" t="s">
        <v>232</v>
      </c>
      <c r="B5909" t="s">
        <v>100</v>
      </c>
      <c r="C5909" t="s">
        <v>101</v>
      </c>
      <c r="D5909">
        <v>1</v>
      </c>
      <c r="E5909">
        <v>19.75</v>
      </c>
      <c r="F5909">
        <v>19.75</v>
      </c>
      <c r="G5909" t="s">
        <v>25</v>
      </c>
      <c r="H5909" t="s">
        <v>17</v>
      </c>
      <c r="I5909" s="1">
        <v>45040</v>
      </c>
      <c r="J5909">
        <f>YEAR(spending_patterns_detailed[[#This Row],[Transaction Date]])</f>
        <v>2023</v>
      </c>
      <c r="K5909" t="str">
        <f>TEXT(spending_patterns_detailed[[#This Row],[Transaction Date]],"mmm")</f>
        <v>Apr</v>
      </c>
      <c r="L59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10" spans="1:13" x14ac:dyDescent="0.4">
      <c r="A5910" t="s">
        <v>205</v>
      </c>
      <c r="B5910" t="s">
        <v>36</v>
      </c>
      <c r="C5910" t="s">
        <v>37</v>
      </c>
      <c r="D5910">
        <v>1</v>
      </c>
      <c r="E5910">
        <v>1320.13</v>
      </c>
      <c r="F5910">
        <v>1320.13</v>
      </c>
      <c r="G5910" t="s">
        <v>21</v>
      </c>
      <c r="H5910" t="s">
        <v>17</v>
      </c>
      <c r="I5910" s="1">
        <v>45300</v>
      </c>
      <c r="J5910">
        <f>YEAR(spending_patterns_detailed[[#This Row],[Transaction Date]])</f>
        <v>2024</v>
      </c>
      <c r="K5910" t="str">
        <f>TEXT(spending_patterns_detailed[[#This Row],[Transaction Date]],"mmm")</f>
        <v>Jan</v>
      </c>
      <c r="L59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9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911" spans="1:13" x14ac:dyDescent="0.4">
      <c r="A5911" t="s">
        <v>234</v>
      </c>
      <c r="B5911" t="s">
        <v>23</v>
      </c>
      <c r="C5911" t="s">
        <v>24</v>
      </c>
      <c r="D5911">
        <v>4</v>
      </c>
      <c r="E5911">
        <v>16.649999999999999</v>
      </c>
      <c r="F5911">
        <v>66.62</v>
      </c>
      <c r="G5911" t="s">
        <v>38</v>
      </c>
      <c r="H5911" t="s">
        <v>13</v>
      </c>
      <c r="I5911" s="1">
        <v>45407</v>
      </c>
      <c r="J5911">
        <f>YEAR(spending_patterns_detailed[[#This Row],[Transaction Date]])</f>
        <v>2024</v>
      </c>
      <c r="K5911" t="str">
        <f>TEXT(spending_patterns_detailed[[#This Row],[Transaction Date]],"mmm")</f>
        <v>Apr</v>
      </c>
      <c r="L59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12" spans="1:13" x14ac:dyDescent="0.4">
      <c r="A5912" t="s">
        <v>155</v>
      </c>
      <c r="B5912" t="s">
        <v>46</v>
      </c>
      <c r="C5912" t="s">
        <v>109</v>
      </c>
      <c r="D5912">
        <v>4</v>
      </c>
      <c r="E5912">
        <v>531.83000000000004</v>
      </c>
      <c r="F5912">
        <v>2127.33</v>
      </c>
      <c r="G5912" t="s">
        <v>25</v>
      </c>
      <c r="H5912" t="s">
        <v>13</v>
      </c>
      <c r="I5912" s="1">
        <v>45456</v>
      </c>
      <c r="J5912">
        <f>YEAR(spending_patterns_detailed[[#This Row],[Transaction Date]])</f>
        <v>2024</v>
      </c>
      <c r="K5912" t="str">
        <f>TEXT(spending_patterns_detailed[[#This Row],[Transaction Date]],"mmm")</f>
        <v>Jun</v>
      </c>
      <c r="L59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913" spans="1:13" x14ac:dyDescent="0.4">
      <c r="A5913" t="s">
        <v>117</v>
      </c>
      <c r="B5913" t="s">
        <v>100</v>
      </c>
      <c r="C5913" t="s">
        <v>130</v>
      </c>
      <c r="D5913">
        <v>1</v>
      </c>
      <c r="E5913">
        <v>6.19</v>
      </c>
      <c r="F5913">
        <v>6.19</v>
      </c>
      <c r="G5913" t="s">
        <v>38</v>
      </c>
      <c r="H5913" t="s">
        <v>17</v>
      </c>
      <c r="I5913" s="1">
        <v>45025</v>
      </c>
      <c r="J5913">
        <f>YEAR(spending_patterns_detailed[[#This Row],[Transaction Date]])</f>
        <v>2023</v>
      </c>
      <c r="K5913" t="str">
        <f>TEXT(spending_patterns_detailed[[#This Row],[Transaction Date]],"mmm")</f>
        <v>Apr</v>
      </c>
      <c r="L59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14" spans="1:13" x14ac:dyDescent="0.4">
      <c r="A5914" t="s">
        <v>168</v>
      </c>
      <c r="B5914" t="s">
        <v>19</v>
      </c>
      <c r="C5914" t="s">
        <v>20</v>
      </c>
      <c r="D5914">
        <v>1</v>
      </c>
      <c r="E5914">
        <v>61.99</v>
      </c>
      <c r="F5914">
        <v>61.99</v>
      </c>
      <c r="G5914" t="s">
        <v>38</v>
      </c>
      <c r="H5914" t="s">
        <v>13</v>
      </c>
      <c r="I5914" s="1">
        <v>45149</v>
      </c>
      <c r="J5914">
        <f>YEAR(spending_patterns_detailed[[#This Row],[Transaction Date]])</f>
        <v>2023</v>
      </c>
      <c r="K5914" t="str">
        <f>TEXT(spending_patterns_detailed[[#This Row],[Transaction Date]],"mmm")</f>
        <v>Aug</v>
      </c>
      <c r="L59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15" spans="1:13" x14ac:dyDescent="0.4">
      <c r="A5915" t="s">
        <v>232</v>
      </c>
      <c r="B5915" t="s">
        <v>70</v>
      </c>
      <c r="C5915" t="s">
        <v>73</v>
      </c>
      <c r="D5915">
        <v>1</v>
      </c>
      <c r="E5915">
        <v>50.11</v>
      </c>
      <c r="F5915">
        <v>50.11</v>
      </c>
      <c r="G5915" t="s">
        <v>21</v>
      </c>
      <c r="H5915" t="s">
        <v>17</v>
      </c>
      <c r="I5915" s="1">
        <v>45419</v>
      </c>
      <c r="J5915">
        <f>YEAR(spending_patterns_detailed[[#This Row],[Transaction Date]])</f>
        <v>2024</v>
      </c>
      <c r="K5915" t="str">
        <f>TEXT(spending_patterns_detailed[[#This Row],[Transaction Date]],"mmm")</f>
        <v>May</v>
      </c>
      <c r="L59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16" spans="1:13" x14ac:dyDescent="0.4">
      <c r="A5916" t="s">
        <v>140</v>
      </c>
      <c r="B5916" t="s">
        <v>70</v>
      </c>
      <c r="C5916" t="s">
        <v>71</v>
      </c>
      <c r="D5916">
        <v>2</v>
      </c>
      <c r="E5916">
        <v>8.6</v>
      </c>
      <c r="F5916">
        <v>17.21</v>
      </c>
      <c r="G5916" t="s">
        <v>12</v>
      </c>
      <c r="H5916" t="s">
        <v>41</v>
      </c>
      <c r="I5916" s="1">
        <v>45339</v>
      </c>
      <c r="J5916">
        <f>YEAR(spending_patterns_detailed[[#This Row],[Transaction Date]])</f>
        <v>2024</v>
      </c>
      <c r="K5916" t="str">
        <f>TEXT(spending_patterns_detailed[[#This Row],[Transaction Date]],"mmm")</f>
        <v>Feb</v>
      </c>
      <c r="L59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17" spans="1:13" x14ac:dyDescent="0.4">
      <c r="A5917" t="s">
        <v>175</v>
      </c>
      <c r="B5917" t="s">
        <v>100</v>
      </c>
      <c r="C5917" t="s">
        <v>101</v>
      </c>
      <c r="D5917">
        <v>1</v>
      </c>
      <c r="E5917">
        <v>8.2799999999999994</v>
      </c>
      <c r="F5917">
        <v>8.2799999999999994</v>
      </c>
      <c r="G5917" t="s">
        <v>12</v>
      </c>
      <c r="H5917" t="s">
        <v>17</v>
      </c>
      <c r="I5917" s="1">
        <v>45487</v>
      </c>
      <c r="J5917">
        <f>YEAR(spending_patterns_detailed[[#This Row],[Transaction Date]])</f>
        <v>2024</v>
      </c>
      <c r="K5917" t="str">
        <f>TEXT(spending_patterns_detailed[[#This Row],[Transaction Date]],"mmm")</f>
        <v>Jul</v>
      </c>
      <c r="L59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18" spans="1:13" x14ac:dyDescent="0.4">
      <c r="A5918" t="s">
        <v>276</v>
      </c>
      <c r="B5918" t="s">
        <v>10</v>
      </c>
      <c r="C5918" t="s">
        <v>144</v>
      </c>
      <c r="D5918">
        <v>1</v>
      </c>
      <c r="E5918">
        <v>10.08</v>
      </c>
      <c r="F5918">
        <v>10.08</v>
      </c>
      <c r="G5918" t="s">
        <v>12</v>
      </c>
      <c r="H5918" t="s">
        <v>41</v>
      </c>
      <c r="I5918" s="1">
        <v>45530</v>
      </c>
      <c r="J5918">
        <f>YEAR(spending_patterns_detailed[[#This Row],[Transaction Date]])</f>
        <v>2024</v>
      </c>
      <c r="K5918" t="str">
        <f>TEXT(spending_patterns_detailed[[#This Row],[Transaction Date]],"mmm")</f>
        <v>Aug</v>
      </c>
      <c r="L59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19" spans="1:13" x14ac:dyDescent="0.4">
      <c r="A5919" t="s">
        <v>202</v>
      </c>
      <c r="B5919" t="s">
        <v>70</v>
      </c>
      <c r="C5919" t="s">
        <v>110</v>
      </c>
      <c r="D5919">
        <v>3</v>
      </c>
      <c r="E5919">
        <v>3.45</v>
      </c>
      <c r="F5919">
        <v>10.34</v>
      </c>
      <c r="G5919" t="s">
        <v>21</v>
      </c>
      <c r="H5919" t="s">
        <v>13</v>
      </c>
      <c r="I5919" s="1">
        <v>45484</v>
      </c>
      <c r="J5919">
        <f>YEAR(spending_patterns_detailed[[#This Row],[Transaction Date]])</f>
        <v>2024</v>
      </c>
      <c r="K5919" t="str">
        <f>TEXT(spending_patterns_detailed[[#This Row],[Transaction Date]],"mmm")</f>
        <v>Jul</v>
      </c>
      <c r="L59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20" spans="1:13" x14ac:dyDescent="0.4">
      <c r="A5920" t="s">
        <v>243</v>
      </c>
      <c r="B5920" t="s">
        <v>15</v>
      </c>
      <c r="C5920" t="s">
        <v>151</v>
      </c>
      <c r="D5920">
        <v>4</v>
      </c>
      <c r="E5920">
        <v>114.88</v>
      </c>
      <c r="F5920">
        <v>459.53</v>
      </c>
      <c r="G5920" t="s">
        <v>12</v>
      </c>
      <c r="H5920" t="s">
        <v>41</v>
      </c>
      <c r="I5920" s="1">
        <v>45031</v>
      </c>
      <c r="J5920">
        <f>YEAR(spending_patterns_detailed[[#This Row],[Transaction Date]])</f>
        <v>2023</v>
      </c>
      <c r="K5920" t="str">
        <f>TEXT(spending_patterns_detailed[[#This Row],[Transaction Date]],"mmm")</f>
        <v>Apr</v>
      </c>
      <c r="L59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21" spans="1:13" x14ac:dyDescent="0.4">
      <c r="A5921" t="s">
        <v>55</v>
      </c>
      <c r="B5921" t="s">
        <v>49</v>
      </c>
      <c r="C5921" t="s">
        <v>112</v>
      </c>
      <c r="D5921">
        <v>5</v>
      </c>
      <c r="E5921">
        <v>70.239999999999995</v>
      </c>
      <c r="F5921">
        <v>351.18</v>
      </c>
      <c r="G5921" t="s">
        <v>21</v>
      </c>
      <c r="H5921" t="s">
        <v>13</v>
      </c>
      <c r="I5921" s="1">
        <v>45125</v>
      </c>
      <c r="J5921">
        <f>YEAR(spending_patterns_detailed[[#This Row],[Transaction Date]])</f>
        <v>2023</v>
      </c>
      <c r="K5921" t="str">
        <f>TEXT(spending_patterns_detailed[[#This Row],[Transaction Date]],"mmm")</f>
        <v>Jul</v>
      </c>
      <c r="L59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22" spans="1:13" x14ac:dyDescent="0.4">
      <c r="A5922" t="s">
        <v>261</v>
      </c>
      <c r="B5922" t="s">
        <v>10</v>
      </c>
      <c r="C5922" t="s">
        <v>68</v>
      </c>
      <c r="D5922">
        <v>5</v>
      </c>
      <c r="E5922">
        <v>6.48</v>
      </c>
      <c r="F5922">
        <v>32.409999999999997</v>
      </c>
      <c r="G5922" t="s">
        <v>21</v>
      </c>
      <c r="H5922" t="s">
        <v>13</v>
      </c>
      <c r="I5922" s="1">
        <v>45523</v>
      </c>
      <c r="J5922">
        <f>YEAR(spending_patterns_detailed[[#This Row],[Transaction Date]])</f>
        <v>2024</v>
      </c>
      <c r="K5922" t="str">
        <f>TEXT(spending_patterns_detailed[[#This Row],[Transaction Date]],"mmm")</f>
        <v>Aug</v>
      </c>
      <c r="L59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23" spans="1:13" x14ac:dyDescent="0.4">
      <c r="A5923" t="s">
        <v>190</v>
      </c>
      <c r="B5923" t="s">
        <v>10</v>
      </c>
      <c r="C5923" t="s">
        <v>11</v>
      </c>
      <c r="D5923">
        <v>1</v>
      </c>
      <c r="E5923">
        <v>4.4000000000000004</v>
      </c>
      <c r="F5923">
        <v>4.4000000000000004</v>
      </c>
      <c r="G5923" t="s">
        <v>25</v>
      </c>
      <c r="H5923" t="s">
        <v>13</v>
      </c>
      <c r="I5923" s="1">
        <v>45160</v>
      </c>
      <c r="J5923">
        <f>YEAR(spending_patterns_detailed[[#This Row],[Transaction Date]])</f>
        <v>2023</v>
      </c>
      <c r="K5923" t="str">
        <f>TEXT(spending_patterns_detailed[[#This Row],[Transaction Date]],"mmm")</f>
        <v>Aug</v>
      </c>
      <c r="L59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24" spans="1:13" x14ac:dyDescent="0.4">
      <c r="A5924" t="s">
        <v>242</v>
      </c>
      <c r="B5924" t="s">
        <v>46</v>
      </c>
      <c r="C5924" t="s">
        <v>162</v>
      </c>
      <c r="D5924">
        <v>5</v>
      </c>
      <c r="E5924">
        <v>6.84</v>
      </c>
      <c r="F5924">
        <v>34.19</v>
      </c>
      <c r="G5924" t="s">
        <v>38</v>
      </c>
      <c r="H5924" t="s">
        <v>41</v>
      </c>
      <c r="I5924" s="1">
        <v>45333</v>
      </c>
      <c r="J5924">
        <f>YEAR(spending_patterns_detailed[[#This Row],[Transaction Date]])</f>
        <v>2024</v>
      </c>
      <c r="K5924" t="str">
        <f>TEXT(spending_patterns_detailed[[#This Row],[Transaction Date]],"mmm")</f>
        <v>Feb</v>
      </c>
      <c r="L59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25" spans="1:13" x14ac:dyDescent="0.4">
      <c r="A5925" t="s">
        <v>152</v>
      </c>
      <c r="B5925" t="s">
        <v>61</v>
      </c>
      <c r="C5925" t="s">
        <v>62</v>
      </c>
      <c r="D5925">
        <v>1</v>
      </c>
      <c r="E5925">
        <v>441.83</v>
      </c>
      <c r="F5925">
        <v>441.83</v>
      </c>
      <c r="G5925" t="s">
        <v>21</v>
      </c>
      <c r="H5925" t="s">
        <v>13</v>
      </c>
      <c r="I5925" s="1">
        <v>45290</v>
      </c>
      <c r="J5925">
        <f>YEAR(spending_patterns_detailed[[#This Row],[Transaction Date]])</f>
        <v>2023</v>
      </c>
      <c r="K5925" t="str">
        <f>TEXT(spending_patterns_detailed[[#This Row],[Transaction Date]],"mmm")</f>
        <v>Dec</v>
      </c>
      <c r="L59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26" spans="1:13" x14ac:dyDescent="0.4">
      <c r="A5926" t="s">
        <v>248</v>
      </c>
      <c r="B5926" t="s">
        <v>46</v>
      </c>
      <c r="C5926" t="s">
        <v>47</v>
      </c>
      <c r="D5926">
        <v>1</v>
      </c>
      <c r="E5926">
        <v>3.04</v>
      </c>
      <c r="F5926">
        <v>3.04</v>
      </c>
      <c r="G5926" t="s">
        <v>38</v>
      </c>
      <c r="H5926" t="s">
        <v>17</v>
      </c>
      <c r="I5926" s="1">
        <v>45240</v>
      </c>
      <c r="J5926">
        <f>YEAR(spending_patterns_detailed[[#This Row],[Transaction Date]])</f>
        <v>2023</v>
      </c>
      <c r="K5926" t="str">
        <f>TEXT(spending_patterns_detailed[[#This Row],[Transaction Date]],"mmm")</f>
        <v>Nov</v>
      </c>
      <c r="L59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27" spans="1:13" x14ac:dyDescent="0.4">
      <c r="A5927" t="s">
        <v>252</v>
      </c>
      <c r="B5927" t="s">
        <v>23</v>
      </c>
      <c r="C5927" t="s">
        <v>143</v>
      </c>
      <c r="D5927">
        <v>4</v>
      </c>
      <c r="E5927">
        <v>411.3</v>
      </c>
      <c r="F5927">
        <v>1645.22</v>
      </c>
      <c r="G5927" t="s">
        <v>25</v>
      </c>
      <c r="H5927" t="s">
        <v>41</v>
      </c>
      <c r="I5927" s="1">
        <v>45060</v>
      </c>
      <c r="J5927">
        <f>YEAR(spending_patterns_detailed[[#This Row],[Transaction Date]])</f>
        <v>2023</v>
      </c>
      <c r="K5927" t="str">
        <f>TEXT(spending_patterns_detailed[[#This Row],[Transaction Date]],"mmm")</f>
        <v>May</v>
      </c>
      <c r="L59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928" spans="1:13" x14ac:dyDescent="0.4">
      <c r="A5928" t="s">
        <v>150</v>
      </c>
      <c r="B5928" t="s">
        <v>19</v>
      </c>
      <c r="C5928" t="s">
        <v>149</v>
      </c>
      <c r="D5928">
        <v>1</v>
      </c>
      <c r="E5928">
        <v>6837.61</v>
      </c>
      <c r="F5928">
        <v>6837.61</v>
      </c>
      <c r="G5928" t="s">
        <v>21</v>
      </c>
      <c r="H5928" t="s">
        <v>13</v>
      </c>
      <c r="I5928" s="1">
        <v>45392</v>
      </c>
      <c r="J5928">
        <f>YEAR(spending_patterns_detailed[[#This Row],[Transaction Date]])</f>
        <v>2024</v>
      </c>
      <c r="K5928" t="str">
        <f>TEXT(spending_patterns_detailed[[#This Row],[Transaction Date]],"mmm")</f>
        <v>Apr</v>
      </c>
      <c r="L59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9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929" spans="1:13" x14ac:dyDescent="0.4">
      <c r="A5929" t="s">
        <v>173</v>
      </c>
      <c r="B5929" t="s">
        <v>100</v>
      </c>
      <c r="C5929" t="s">
        <v>189</v>
      </c>
      <c r="D5929">
        <v>1</v>
      </c>
      <c r="E5929">
        <v>52.31</v>
      </c>
      <c r="F5929">
        <v>52.31</v>
      </c>
      <c r="G5929" t="s">
        <v>38</v>
      </c>
      <c r="H5929" t="s">
        <v>17</v>
      </c>
      <c r="I5929" s="1">
        <v>45108</v>
      </c>
      <c r="J5929">
        <f>YEAR(spending_patterns_detailed[[#This Row],[Transaction Date]])</f>
        <v>2023</v>
      </c>
      <c r="K5929" t="str">
        <f>TEXT(spending_patterns_detailed[[#This Row],[Transaction Date]],"mmm")</f>
        <v>Jul</v>
      </c>
      <c r="L59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30" spans="1:13" x14ac:dyDescent="0.4">
      <c r="A5930" t="s">
        <v>215</v>
      </c>
      <c r="B5930" t="s">
        <v>70</v>
      </c>
      <c r="C5930" t="s">
        <v>110</v>
      </c>
      <c r="D5930">
        <v>5</v>
      </c>
      <c r="E5930">
        <v>5.17</v>
      </c>
      <c r="F5930">
        <v>25.83</v>
      </c>
      <c r="G5930" t="s">
        <v>38</v>
      </c>
      <c r="H5930" t="s">
        <v>13</v>
      </c>
      <c r="I5930" s="1">
        <v>45170</v>
      </c>
      <c r="J5930">
        <f>YEAR(spending_patterns_detailed[[#This Row],[Transaction Date]])</f>
        <v>2023</v>
      </c>
      <c r="K5930" t="str">
        <f>TEXT(spending_patterns_detailed[[#This Row],[Transaction Date]],"mmm")</f>
        <v>Sep</v>
      </c>
      <c r="L59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31" spans="1:13" x14ac:dyDescent="0.4">
      <c r="A5931" t="s">
        <v>200</v>
      </c>
      <c r="B5931" t="s">
        <v>56</v>
      </c>
      <c r="C5931" t="s">
        <v>59</v>
      </c>
      <c r="D5931">
        <v>1</v>
      </c>
      <c r="E5931">
        <v>199.39</v>
      </c>
      <c r="F5931">
        <v>199.39</v>
      </c>
      <c r="G5931" t="s">
        <v>38</v>
      </c>
      <c r="H5931" t="s">
        <v>13</v>
      </c>
      <c r="I5931" s="1">
        <v>45424</v>
      </c>
      <c r="J5931">
        <f>YEAR(spending_patterns_detailed[[#This Row],[Transaction Date]])</f>
        <v>2024</v>
      </c>
      <c r="K5931" t="str">
        <f>TEXT(spending_patterns_detailed[[#This Row],[Transaction Date]],"mmm")</f>
        <v>May</v>
      </c>
      <c r="L59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32" spans="1:13" x14ac:dyDescent="0.4">
      <c r="A5932" t="s">
        <v>122</v>
      </c>
      <c r="B5932" t="s">
        <v>19</v>
      </c>
      <c r="C5932" t="s">
        <v>107</v>
      </c>
      <c r="D5932">
        <v>1</v>
      </c>
      <c r="E5932">
        <v>174.36</v>
      </c>
      <c r="F5932">
        <v>174.36</v>
      </c>
      <c r="G5932" t="s">
        <v>21</v>
      </c>
      <c r="H5932" t="s">
        <v>13</v>
      </c>
      <c r="I5932" s="1">
        <v>45512</v>
      </c>
      <c r="J5932">
        <f>YEAR(spending_patterns_detailed[[#This Row],[Transaction Date]])</f>
        <v>2024</v>
      </c>
      <c r="K5932" t="str">
        <f>TEXT(spending_patterns_detailed[[#This Row],[Transaction Date]],"mmm")</f>
        <v>Aug</v>
      </c>
      <c r="L59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33" spans="1:13" x14ac:dyDescent="0.4">
      <c r="A5933" t="s">
        <v>193</v>
      </c>
      <c r="B5933" t="s">
        <v>56</v>
      </c>
      <c r="C5933" t="s">
        <v>165</v>
      </c>
      <c r="D5933">
        <v>4</v>
      </c>
      <c r="E5933">
        <v>741.67</v>
      </c>
      <c r="F5933">
        <v>2966.69</v>
      </c>
      <c r="G5933" t="s">
        <v>25</v>
      </c>
      <c r="H5933" t="s">
        <v>13</v>
      </c>
      <c r="I5933" s="1">
        <v>45244</v>
      </c>
      <c r="J5933">
        <f>YEAR(spending_patterns_detailed[[#This Row],[Transaction Date]])</f>
        <v>2023</v>
      </c>
      <c r="K5933" t="str">
        <f>TEXT(spending_patterns_detailed[[#This Row],[Transaction Date]],"mmm")</f>
        <v>Nov</v>
      </c>
      <c r="L59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934" spans="1:13" x14ac:dyDescent="0.4">
      <c r="A5934" t="s">
        <v>26</v>
      </c>
      <c r="B5934" t="s">
        <v>10</v>
      </c>
      <c r="C5934" t="s">
        <v>87</v>
      </c>
      <c r="D5934">
        <v>3</v>
      </c>
      <c r="E5934">
        <v>4.68</v>
      </c>
      <c r="F5934">
        <v>14.03</v>
      </c>
      <c r="G5934" t="s">
        <v>21</v>
      </c>
      <c r="H5934" t="s">
        <v>13</v>
      </c>
      <c r="I5934" s="1">
        <v>45198</v>
      </c>
      <c r="J5934">
        <f>YEAR(spending_patterns_detailed[[#This Row],[Transaction Date]])</f>
        <v>2023</v>
      </c>
      <c r="K5934" t="str">
        <f>TEXT(spending_patterns_detailed[[#This Row],[Transaction Date]],"mmm")</f>
        <v>Sep</v>
      </c>
      <c r="L59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35" spans="1:13" x14ac:dyDescent="0.4">
      <c r="A5935" t="s">
        <v>102</v>
      </c>
      <c r="B5935" t="s">
        <v>15</v>
      </c>
      <c r="C5935" t="s">
        <v>135</v>
      </c>
      <c r="D5935">
        <v>2</v>
      </c>
      <c r="E5935">
        <v>14.05</v>
      </c>
      <c r="F5935">
        <v>28.09</v>
      </c>
      <c r="G5935" t="s">
        <v>38</v>
      </c>
      <c r="H5935" t="s">
        <v>41</v>
      </c>
      <c r="I5935" s="1">
        <v>44951</v>
      </c>
      <c r="J5935">
        <f>YEAR(spending_patterns_detailed[[#This Row],[Transaction Date]])</f>
        <v>2023</v>
      </c>
      <c r="K5935" t="str">
        <f>TEXT(spending_patterns_detailed[[#This Row],[Transaction Date]],"mmm")</f>
        <v>Jan</v>
      </c>
      <c r="L59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36" spans="1:13" x14ac:dyDescent="0.4">
      <c r="A5936" t="s">
        <v>219</v>
      </c>
      <c r="B5936" t="s">
        <v>19</v>
      </c>
      <c r="C5936" t="s">
        <v>107</v>
      </c>
      <c r="D5936">
        <v>1</v>
      </c>
      <c r="E5936">
        <v>170.88</v>
      </c>
      <c r="F5936">
        <v>170.88</v>
      </c>
      <c r="G5936" t="s">
        <v>21</v>
      </c>
      <c r="H5936" t="s">
        <v>13</v>
      </c>
      <c r="I5936" s="1">
        <v>45087</v>
      </c>
      <c r="J5936">
        <f>YEAR(spending_patterns_detailed[[#This Row],[Transaction Date]])</f>
        <v>2023</v>
      </c>
      <c r="K5936" t="str">
        <f>TEXT(spending_patterns_detailed[[#This Row],[Transaction Date]],"mmm")</f>
        <v>Jun</v>
      </c>
      <c r="L59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37" spans="1:13" x14ac:dyDescent="0.4">
      <c r="A5937" t="s">
        <v>172</v>
      </c>
      <c r="B5937" t="s">
        <v>10</v>
      </c>
      <c r="C5937" t="s">
        <v>11</v>
      </c>
      <c r="D5937">
        <v>1</v>
      </c>
      <c r="E5937">
        <v>1.95</v>
      </c>
      <c r="F5937">
        <v>1.95</v>
      </c>
      <c r="G5937" t="s">
        <v>38</v>
      </c>
      <c r="H5937" t="s">
        <v>41</v>
      </c>
      <c r="I5937" s="1">
        <v>45236</v>
      </c>
      <c r="J5937">
        <f>YEAR(spending_patterns_detailed[[#This Row],[Transaction Date]])</f>
        <v>2023</v>
      </c>
      <c r="K5937" t="str">
        <f>TEXT(spending_patterns_detailed[[#This Row],[Transaction Date]],"mmm")</f>
        <v>Nov</v>
      </c>
      <c r="L59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38" spans="1:13" x14ac:dyDescent="0.4">
      <c r="A5938" t="s">
        <v>150</v>
      </c>
      <c r="B5938" t="s">
        <v>61</v>
      </c>
      <c r="C5938" t="s">
        <v>82</v>
      </c>
      <c r="D5938">
        <v>1</v>
      </c>
      <c r="E5938">
        <v>473.61</v>
      </c>
      <c r="F5938">
        <v>473.61</v>
      </c>
      <c r="G5938" t="s">
        <v>12</v>
      </c>
      <c r="H5938" t="s">
        <v>41</v>
      </c>
      <c r="I5938" s="1">
        <v>45520</v>
      </c>
      <c r="J5938">
        <f>YEAR(spending_patterns_detailed[[#This Row],[Transaction Date]])</f>
        <v>2024</v>
      </c>
      <c r="K5938" t="str">
        <f>TEXT(spending_patterns_detailed[[#This Row],[Transaction Date]],"mmm")</f>
        <v>Aug</v>
      </c>
      <c r="L59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39" spans="1:13" x14ac:dyDescent="0.4">
      <c r="A5939" t="s">
        <v>218</v>
      </c>
      <c r="B5939" t="s">
        <v>27</v>
      </c>
      <c r="C5939" t="s">
        <v>28</v>
      </c>
      <c r="D5939">
        <v>3</v>
      </c>
      <c r="E5939">
        <v>14.05</v>
      </c>
      <c r="F5939">
        <v>42.16</v>
      </c>
      <c r="G5939" t="s">
        <v>25</v>
      </c>
      <c r="H5939" t="s">
        <v>41</v>
      </c>
      <c r="I5939" s="1">
        <v>45012</v>
      </c>
      <c r="J5939">
        <f>YEAR(spending_patterns_detailed[[#This Row],[Transaction Date]])</f>
        <v>2023</v>
      </c>
      <c r="K5939" t="str">
        <f>TEXT(spending_patterns_detailed[[#This Row],[Transaction Date]],"mmm")</f>
        <v>Mar</v>
      </c>
      <c r="L59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40" spans="1:13" x14ac:dyDescent="0.4">
      <c r="A5940" t="s">
        <v>173</v>
      </c>
      <c r="B5940" t="s">
        <v>100</v>
      </c>
      <c r="C5940" t="s">
        <v>189</v>
      </c>
      <c r="D5940">
        <v>1</v>
      </c>
      <c r="E5940">
        <v>50.77</v>
      </c>
      <c r="F5940">
        <v>50.77</v>
      </c>
      <c r="G5940" t="s">
        <v>21</v>
      </c>
      <c r="H5940" t="s">
        <v>41</v>
      </c>
      <c r="I5940" s="1">
        <v>45619</v>
      </c>
      <c r="J5940">
        <f>YEAR(spending_patterns_detailed[[#This Row],[Transaction Date]])</f>
        <v>2024</v>
      </c>
      <c r="K5940" t="str">
        <f>TEXT(spending_patterns_detailed[[#This Row],[Transaction Date]],"mmm")</f>
        <v>Nov</v>
      </c>
      <c r="L59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41" spans="1:13" x14ac:dyDescent="0.4">
      <c r="A5941" t="s">
        <v>79</v>
      </c>
      <c r="B5941" t="s">
        <v>70</v>
      </c>
      <c r="C5941" t="s">
        <v>110</v>
      </c>
      <c r="D5941">
        <v>5</v>
      </c>
      <c r="E5941">
        <v>2.73</v>
      </c>
      <c r="F5941">
        <v>13.64</v>
      </c>
      <c r="G5941" t="s">
        <v>12</v>
      </c>
      <c r="H5941" t="s">
        <v>13</v>
      </c>
      <c r="I5941" s="1">
        <v>45261</v>
      </c>
      <c r="J5941">
        <f>YEAR(spending_patterns_detailed[[#This Row],[Transaction Date]])</f>
        <v>2023</v>
      </c>
      <c r="K5941" t="str">
        <f>TEXT(spending_patterns_detailed[[#This Row],[Transaction Date]],"mmm")</f>
        <v>Dec</v>
      </c>
      <c r="L59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42" spans="1:13" x14ac:dyDescent="0.4">
      <c r="A5942" t="s">
        <v>158</v>
      </c>
      <c r="B5942" t="s">
        <v>27</v>
      </c>
      <c r="C5942" t="s">
        <v>28</v>
      </c>
      <c r="D5942">
        <v>2</v>
      </c>
      <c r="E5942">
        <v>17.72</v>
      </c>
      <c r="F5942">
        <v>35.44</v>
      </c>
      <c r="G5942" t="s">
        <v>38</v>
      </c>
      <c r="H5942" t="s">
        <v>17</v>
      </c>
      <c r="I5942" s="1">
        <v>45189</v>
      </c>
      <c r="J5942">
        <f>YEAR(spending_patterns_detailed[[#This Row],[Transaction Date]])</f>
        <v>2023</v>
      </c>
      <c r="K5942" t="str">
        <f>TEXT(spending_patterns_detailed[[#This Row],[Transaction Date]],"mmm")</f>
        <v>Sep</v>
      </c>
      <c r="L59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43" spans="1:13" x14ac:dyDescent="0.4">
      <c r="A5943" t="s">
        <v>182</v>
      </c>
      <c r="B5943" t="s">
        <v>100</v>
      </c>
      <c r="C5943" t="s">
        <v>101</v>
      </c>
      <c r="D5943">
        <v>1</v>
      </c>
      <c r="E5943">
        <v>9.31</v>
      </c>
      <c r="F5943">
        <v>9.31</v>
      </c>
      <c r="G5943" t="s">
        <v>38</v>
      </c>
      <c r="H5943" t="s">
        <v>41</v>
      </c>
      <c r="I5943" s="1">
        <v>45614</v>
      </c>
      <c r="J5943">
        <f>YEAR(spending_patterns_detailed[[#This Row],[Transaction Date]])</f>
        <v>2024</v>
      </c>
      <c r="K5943" t="str">
        <f>TEXT(spending_patterns_detailed[[#This Row],[Transaction Date]],"mmm")</f>
        <v>Nov</v>
      </c>
      <c r="L59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44" spans="1:13" x14ac:dyDescent="0.4">
      <c r="A5944" t="s">
        <v>246</v>
      </c>
      <c r="B5944" t="s">
        <v>19</v>
      </c>
      <c r="C5944" t="s">
        <v>149</v>
      </c>
      <c r="D5944">
        <v>1</v>
      </c>
      <c r="E5944">
        <v>3825.51</v>
      </c>
      <c r="F5944">
        <v>3825.51</v>
      </c>
      <c r="G5944" t="s">
        <v>38</v>
      </c>
      <c r="H5944" t="s">
        <v>13</v>
      </c>
      <c r="I5944" s="1">
        <v>45298</v>
      </c>
      <c r="J5944">
        <f>YEAR(spending_patterns_detailed[[#This Row],[Transaction Date]])</f>
        <v>2024</v>
      </c>
      <c r="K5944" t="str">
        <f>TEXT(spending_patterns_detailed[[#This Row],[Transaction Date]],"mmm")</f>
        <v>Jan</v>
      </c>
      <c r="L59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9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945" spans="1:13" x14ac:dyDescent="0.4">
      <c r="A5945" t="s">
        <v>99</v>
      </c>
      <c r="B5945" t="s">
        <v>36</v>
      </c>
      <c r="C5945" t="s">
        <v>160</v>
      </c>
      <c r="D5945">
        <v>1</v>
      </c>
      <c r="E5945">
        <v>590.79</v>
      </c>
      <c r="F5945">
        <v>590.79</v>
      </c>
      <c r="G5945" t="s">
        <v>25</v>
      </c>
      <c r="H5945" t="s">
        <v>13</v>
      </c>
      <c r="I5945" s="1">
        <v>45378</v>
      </c>
      <c r="J5945">
        <f>YEAR(spending_patterns_detailed[[#This Row],[Transaction Date]])</f>
        <v>2024</v>
      </c>
      <c r="K5945" t="str">
        <f>TEXT(spending_patterns_detailed[[#This Row],[Transaction Date]],"mmm")</f>
        <v>Mar</v>
      </c>
      <c r="L59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46" spans="1:13" x14ac:dyDescent="0.4">
      <c r="A5946" t="s">
        <v>35</v>
      </c>
      <c r="B5946" t="s">
        <v>23</v>
      </c>
      <c r="C5946" t="s">
        <v>143</v>
      </c>
      <c r="D5946">
        <v>5</v>
      </c>
      <c r="E5946">
        <v>94.17</v>
      </c>
      <c r="F5946">
        <v>470.85</v>
      </c>
      <c r="G5946" t="s">
        <v>25</v>
      </c>
      <c r="H5946" t="s">
        <v>13</v>
      </c>
      <c r="I5946" s="1">
        <v>45217</v>
      </c>
      <c r="J5946">
        <f>YEAR(spending_patterns_detailed[[#This Row],[Transaction Date]])</f>
        <v>2023</v>
      </c>
      <c r="K5946" t="str">
        <f>TEXT(spending_patterns_detailed[[#This Row],[Transaction Date]],"mmm")</f>
        <v>Oct</v>
      </c>
      <c r="L59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47" spans="1:13" x14ac:dyDescent="0.4">
      <c r="A5947" t="s">
        <v>33</v>
      </c>
      <c r="B5947" t="s">
        <v>15</v>
      </c>
      <c r="C5947" t="s">
        <v>16</v>
      </c>
      <c r="D5947">
        <v>4</v>
      </c>
      <c r="E5947">
        <v>45.51</v>
      </c>
      <c r="F5947">
        <v>182.04</v>
      </c>
      <c r="G5947" t="s">
        <v>12</v>
      </c>
      <c r="H5947" t="s">
        <v>17</v>
      </c>
      <c r="I5947" s="1">
        <v>45603</v>
      </c>
      <c r="J5947">
        <f>YEAR(spending_patterns_detailed[[#This Row],[Transaction Date]])</f>
        <v>2024</v>
      </c>
      <c r="K5947" t="str">
        <f>TEXT(spending_patterns_detailed[[#This Row],[Transaction Date]],"mmm")</f>
        <v>Nov</v>
      </c>
      <c r="L59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48" spans="1:13" x14ac:dyDescent="0.4">
      <c r="A5948" t="s">
        <v>188</v>
      </c>
      <c r="B5948" t="s">
        <v>100</v>
      </c>
      <c r="C5948" t="s">
        <v>130</v>
      </c>
      <c r="D5948">
        <v>1</v>
      </c>
      <c r="E5948">
        <v>7.57</v>
      </c>
      <c r="F5948">
        <v>7.57</v>
      </c>
      <c r="G5948" t="s">
        <v>25</v>
      </c>
      <c r="H5948" t="s">
        <v>13</v>
      </c>
      <c r="I5948" s="1">
        <v>45591</v>
      </c>
      <c r="J5948">
        <f>YEAR(spending_patterns_detailed[[#This Row],[Transaction Date]])</f>
        <v>2024</v>
      </c>
      <c r="K5948" t="str">
        <f>TEXT(spending_patterns_detailed[[#This Row],[Transaction Date]],"mmm")</f>
        <v>Oct</v>
      </c>
      <c r="L59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49" spans="1:13" x14ac:dyDescent="0.4">
      <c r="A5949" t="s">
        <v>249</v>
      </c>
      <c r="B5949" t="s">
        <v>49</v>
      </c>
      <c r="C5949" t="s">
        <v>163</v>
      </c>
      <c r="D5949">
        <v>5</v>
      </c>
      <c r="E5949">
        <v>42.85</v>
      </c>
      <c r="F5949">
        <v>214.24</v>
      </c>
      <c r="G5949" t="s">
        <v>38</v>
      </c>
      <c r="H5949" t="s">
        <v>17</v>
      </c>
      <c r="I5949" s="1">
        <v>45614</v>
      </c>
      <c r="J5949">
        <f>YEAR(spending_patterns_detailed[[#This Row],[Transaction Date]])</f>
        <v>2024</v>
      </c>
      <c r="K5949" t="str">
        <f>TEXT(spending_patterns_detailed[[#This Row],[Transaction Date]],"mmm")</f>
        <v>Nov</v>
      </c>
      <c r="L59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50" spans="1:13" x14ac:dyDescent="0.4">
      <c r="A5950" t="s">
        <v>51</v>
      </c>
      <c r="B5950" t="s">
        <v>49</v>
      </c>
      <c r="C5950" t="s">
        <v>197</v>
      </c>
      <c r="D5950">
        <v>3</v>
      </c>
      <c r="E5950">
        <v>52.52</v>
      </c>
      <c r="F5950">
        <v>157.56</v>
      </c>
      <c r="G5950" t="s">
        <v>21</v>
      </c>
      <c r="H5950" t="s">
        <v>41</v>
      </c>
      <c r="I5950" s="1">
        <v>45651</v>
      </c>
      <c r="J5950">
        <f>YEAR(spending_patterns_detailed[[#This Row],[Transaction Date]])</f>
        <v>2024</v>
      </c>
      <c r="K5950" t="str">
        <f>TEXT(spending_patterns_detailed[[#This Row],[Transaction Date]],"mmm")</f>
        <v>Dec</v>
      </c>
      <c r="L59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51" spans="1:13" x14ac:dyDescent="0.4">
      <c r="A5951" t="s">
        <v>155</v>
      </c>
      <c r="B5951" t="s">
        <v>31</v>
      </c>
      <c r="C5951" t="s">
        <v>32</v>
      </c>
      <c r="D5951">
        <v>1</v>
      </c>
      <c r="E5951">
        <v>539.09</v>
      </c>
      <c r="F5951">
        <v>539.09</v>
      </c>
      <c r="G5951" t="s">
        <v>25</v>
      </c>
      <c r="H5951" t="s">
        <v>17</v>
      </c>
      <c r="I5951" s="1">
        <v>45363</v>
      </c>
      <c r="J5951">
        <f>YEAR(spending_patterns_detailed[[#This Row],[Transaction Date]])</f>
        <v>2024</v>
      </c>
      <c r="K5951" t="str">
        <f>TEXT(spending_patterns_detailed[[#This Row],[Transaction Date]],"mmm")</f>
        <v>Mar</v>
      </c>
      <c r="L59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52" spans="1:13" x14ac:dyDescent="0.4">
      <c r="A5952" t="s">
        <v>192</v>
      </c>
      <c r="B5952" t="s">
        <v>46</v>
      </c>
      <c r="C5952" t="s">
        <v>162</v>
      </c>
      <c r="D5952">
        <v>2</v>
      </c>
      <c r="E5952">
        <v>5.24</v>
      </c>
      <c r="F5952">
        <v>10.49</v>
      </c>
      <c r="G5952" t="s">
        <v>21</v>
      </c>
      <c r="H5952" t="s">
        <v>17</v>
      </c>
      <c r="I5952" s="1">
        <v>45474</v>
      </c>
      <c r="J5952">
        <f>YEAR(spending_patterns_detailed[[#This Row],[Transaction Date]])</f>
        <v>2024</v>
      </c>
      <c r="K5952" t="str">
        <f>TEXT(spending_patterns_detailed[[#This Row],[Transaction Date]],"mmm")</f>
        <v>Jul</v>
      </c>
      <c r="L59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53" spans="1:13" x14ac:dyDescent="0.4">
      <c r="A5953" t="s">
        <v>79</v>
      </c>
      <c r="B5953" t="s">
        <v>49</v>
      </c>
      <c r="C5953" t="s">
        <v>50</v>
      </c>
      <c r="D5953">
        <v>2</v>
      </c>
      <c r="E5953">
        <v>55.08</v>
      </c>
      <c r="F5953">
        <v>110.17</v>
      </c>
      <c r="G5953" t="s">
        <v>21</v>
      </c>
      <c r="H5953" t="s">
        <v>13</v>
      </c>
      <c r="I5953" s="1">
        <v>45422</v>
      </c>
      <c r="J5953">
        <f>YEAR(spending_patterns_detailed[[#This Row],[Transaction Date]])</f>
        <v>2024</v>
      </c>
      <c r="K5953" t="str">
        <f>TEXT(spending_patterns_detailed[[#This Row],[Transaction Date]],"mmm")</f>
        <v>May</v>
      </c>
      <c r="L59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54" spans="1:13" x14ac:dyDescent="0.4">
      <c r="A5954" t="s">
        <v>72</v>
      </c>
      <c r="B5954" t="s">
        <v>56</v>
      </c>
      <c r="C5954" t="s">
        <v>66</v>
      </c>
      <c r="D5954">
        <v>3</v>
      </c>
      <c r="E5954">
        <v>106.69</v>
      </c>
      <c r="F5954">
        <v>320.08</v>
      </c>
      <c r="G5954" t="s">
        <v>12</v>
      </c>
      <c r="H5954" t="s">
        <v>41</v>
      </c>
      <c r="I5954" s="1">
        <v>45293</v>
      </c>
      <c r="J5954">
        <f>YEAR(spending_patterns_detailed[[#This Row],[Transaction Date]])</f>
        <v>2024</v>
      </c>
      <c r="K5954" t="str">
        <f>TEXT(spending_patterns_detailed[[#This Row],[Transaction Date]],"mmm")</f>
        <v>Jan</v>
      </c>
      <c r="L59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55" spans="1:13" x14ac:dyDescent="0.4">
      <c r="A5955" t="s">
        <v>274</v>
      </c>
      <c r="B5955" t="s">
        <v>10</v>
      </c>
      <c r="C5955" t="s">
        <v>68</v>
      </c>
      <c r="D5955">
        <v>2</v>
      </c>
      <c r="E5955">
        <v>11.59</v>
      </c>
      <c r="F5955">
        <v>23.18</v>
      </c>
      <c r="G5955" t="s">
        <v>12</v>
      </c>
      <c r="H5955" t="s">
        <v>41</v>
      </c>
      <c r="I5955" s="1">
        <v>45478</v>
      </c>
      <c r="J5955">
        <f>YEAR(spending_patterns_detailed[[#This Row],[Transaction Date]])</f>
        <v>2024</v>
      </c>
      <c r="K5955" t="str">
        <f>TEXT(spending_patterns_detailed[[#This Row],[Transaction Date]],"mmm")</f>
        <v>Jul</v>
      </c>
      <c r="L59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56" spans="1:13" x14ac:dyDescent="0.4">
      <c r="A5956" t="s">
        <v>187</v>
      </c>
      <c r="B5956" t="s">
        <v>27</v>
      </c>
      <c r="C5956" t="s">
        <v>28</v>
      </c>
      <c r="D5956">
        <v>5</v>
      </c>
      <c r="E5956">
        <v>41.3</v>
      </c>
      <c r="F5956">
        <v>206.5</v>
      </c>
      <c r="G5956" t="s">
        <v>25</v>
      </c>
      <c r="H5956" t="s">
        <v>17</v>
      </c>
      <c r="I5956" s="1">
        <v>45395</v>
      </c>
      <c r="J5956">
        <f>YEAR(spending_patterns_detailed[[#This Row],[Transaction Date]])</f>
        <v>2024</v>
      </c>
      <c r="K5956" t="str">
        <f>TEXT(spending_patterns_detailed[[#This Row],[Transaction Date]],"mmm")</f>
        <v>Apr</v>
      </c>
      <c r="L59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57" spans="1:13" x14ac:dyDescent="0.4">
      <c r="A5957" t="s">
        <v>267</v>
      </c>
      <c r="B5957" t="s">
        <v>10</v>
      </c>
      <c r="C5957" t="s">
        <v>87</v>
      </c>
      <c r="D5957">
        <v>4</v>
      </c>
      <c r="E5957">
        <v>2.06</v>
      </c>
      <c r="F5957">
        <v>8.23</v>
      </c>
      <c r="G5957" t="s">
        <v>38</v>
      </c>
      <c r="H5957" t="s">
        <v>41</v>
      </c>
      <c r="I5957" s="1">
        <v>45361</v>
      </c>
      <c r="J5957">
        <f>YEAR(spending_patterns_detailed[[#This Row],[Transaction Date]])</f>
        <v>2024</v>
      </c>
      <c r="K5957" t="str">
        <f>TEXT(spending_patterns_detailed[[#This Row],[Transaction Date]],"mmm")</f>
        <v>Mar</v>
      </c>
      <c r="L59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58" spans="1:13" x14ac:dyDescent="0.4">
      <c r="A5958" t="s">
        <v>223</v>
      </c>
      <c r="B5958" t="s">
        <v>10</v>
      </c>
      <c r="C5958" t="s">
        <v>181</v>
      </c>
      <c r="D5958">
        <v>3</v>
      </c>
      <c r="E5958">
        <v>9.7799999999999994</v>
      </c>
      <c r="F5958">
        <v>29.35</v>
      </c>
      <c r="G5958" t="s">
        <v>25</v>
      </c>
      <c r="H5958" t="s">
        <v>41</v>
      </c>
      <c r="I5958" s="1">
        <v>45525</v>
      </c>
      <c r="J5958">
        <f>YEAR(spending_patterns_detailed[[#This Row],[Transaction Date]])</f>
        <v>2024</v>
      </c>
      <c r="K5958" t="str">
        <f>TEXT(spending_patterns_detailed[[#This Row],[Transaction Date]],"mmm")</f>
        <v>Aug</v>
      </c>
      <c r="L59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59" spans="1:13" x14ac:dyDescent="0.4">
      <c r="A5959" t="s">
        <v>129</v>
      </c>
      <c r="B5959" t="s">
        <v>46</v>
      </c>
      <c r="C5959" t="s">
        <v>47</v>
      </c>
      <c r="D5959">
        <v>2</v>
      </c>
      <c r="E5959">
        <v>2.46</v>
      </c>
      <c r="F5959">
        <v>4.92</v>
      </c>
      <c r="G5959" t="s">
        <v>12</v>
      </c>
      <c r="H5959" t="s">
        <v>13</v>
      </c>
      <c r="I5959" s="1">
        <v>45380</v>
      </c>
      <c r="J5959">
        <f>YEAR(spending_patterns_detailed[[#This Row],[Transaction Date]])</f>
        <v>2024</v>
      </c>
      <c r="K5959" t="str">
        <f>TEXT(spending_patterns_detailed[[#This Row],[Transaction Date]],"mmm")</f>
        <v>Mar</v>
      </c>
      <c r="L59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60" spans="1:13" x14ac:dyDescent="0.4">
      <c r="A5960" t="s">
        <v>53</v>
      </c>
      <c r="B5960" t="s">
        <v>27</v>
      </c>
      <c r="C5960" t="s">
        <v>28</v>
      </c>
      <c r="D5960">
        <v>1</v>
      </c>
      <c r="E5960">
        <v>45</v>
      </c>
      <c r="F5960">
        <v>45</v>
      </c>
      <c r="G5960" t="s">
        <v>21</v>
      </c>
      <c r="H5960" t="s">
        <v>17</v>
      </c>
      <c r="I5960" s="1">
        <v>45395</v>
      </c>
      <c r="J5960">
        <f>YEAR(spending_patterns_detailed[[#This Row],[Transaction Date]])</f>
        <v>2024</v>
      </c>
      <c r="K5960" t="str">
        <f>TEXT(spending_patterns_detailed[[#This Row],[Transaction Date]],"mmm")</f>
        <v>Apr</v>
      </c>
      <c r="L59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61" spans="1:13" x14ac:dyDescent="0.4">
      <c r="A5961" t="s">
        <v>252</v>
      </c>
      <c r="B5961" t="s">
        <v>27</v>
      </c>
      <c r="C5961" t="s">
        <v>54</v>
      </c>
      <c r="D5961">
        <v>1</v>
      </c>
      <c r="E5961">
        <v>307.95999999999998</v>
      </c>
      <c r="F5961">
        <v>307.95999999999998</v>
      </c>
      <c r="G5961" t="s">
        <v>25</v>
      </c>
      <c r="H5961" t="s">
        <v>41</v>
      </c>
      <c r="I5961" s="1">
        <v>45063</v>
      </c>
      <c r="J5961">
        <f>YEAR(spending_patterns_detailed[[#This Row],[Transaction Date]])</f>
        <v>2023</v>
      </c>
      <c r="K5961" t="str">
        <f>TEXT(spending_patterns_detailed[[#This Row],[Transaction Date]],"mmm")</f>
        <v>May</v>
      </c>
      <c r="L59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62" spans="1:13" x14ac:dyDescent="0.4">
      <c r="A5962" t="s">
        <v>256</v>
      </c>
      <c r="B5962" t="s">
        <v>19</v>
      </c>
      <c r="C5962" t="s">
        <v>20</v>
      </c>
      <c r="D5962">
        <v>1</v>
      </c>
      <c r="E5962">
        <v>82.86</v>
      </c>
      <c r="F5962">
        <v>82.86</v>
      </c>
      <c r="G5962" t="s">
        <v>25</v>
      </c>
      <c r="H5962" t="s">
        <v>41</v>
      </c>
      <c r="I5962" s="1">
        <v>45370</v>
      </c>
      <c r="J5962">
        <f>YEAR(spending_patterns_detailed[[#This Row],[Transaction Date]])</f>
        <v>2024</v>
      </c>
      <c r="K5962" t="str">
        <f>TEXT(spending_patterns_detailed[[#This Row],[Transaction Date]],"mmm")</f>
        <v>Mar</v>
      </c>
      <c r="L59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63" spans="1:13" x14ac:dyDescent="0.4">
      <c r="A5963" t="s">
        <v>244</v>
      </c>
      <c r="B5963" t="s">
        <v>10</v>
      </c>
      <c r="C5963" t="s">
        <v>181</v>
      </c>
      <c r="D5963">
        <v>5</v>
      </c>
      <c r="E5963">
        <v>2.54</v>
      </c>
      <c r="F5963">
        <v>12.7</v>
      </c>
      <c r="G5963" t="s">
        <v>12</v>
      </c>
      <c r="H5963" t="s">
        <v>13</v>
      </c>
      <c r="I5963" s="1">
        <v>45568</v>
      </c>
      <c r="J5963">
        <f>YEAR(spending_patterns_detailed[[#This Row],[Transaction Date]])</f>
        <v>2024</v>
      </c>
      <c r="K5963" t="str">
        <f>TEXT(spending_patterns_detailed[[#This Row],[Transaction Date]],"mmm")</f>
        <v>Oct</v>
      </c>
      <c r="L59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64" spans="1:13" x14ac:dyDescent="0.4">
      <c r="A5964" t="s">
        <v>145</v>
      </c>
      <c r="B5964" t="s">
        <v>36</v>
      </c>
      <c r="C5964" t="s">
        <v>37</v>
      </c>
      <c r="D5964">
        <v>1</v>
      </c>
      <c r="E5964">
        <v>512.66</v>
      </c>
      <c r="F5964">
        <v>512.66</v>
      </c>
      <c r="G5964" t="s">
        <v>21</v>
      </c>
      <c r="H5964" t="s">
        <v>17</v>
      </c>
      <c r="I5964" s="1">
        <v>44965</v>
      </c>
      <c r="J5964">
        <f>YEAR(spending_patterns_detailed[[#This Row],[Transaction Date]])</f>
        <v>2023</v>
      </c>
      <c r="K5964" t="str">
        <f>TEXT(spending_patterns_detailed[[#This Row],[Transaction Date]],"mmm")</f>
        <v>Feb</v>
      </c>
      <c r="L59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65" spans="1:13" x14ac:dyDescent="0.4">
      <c r="A5965" t="s">
        <v>198</v>
      </c>
      <c r="B5965" t="s">
        <v>27</v>
      </c>
      <c r="C5965" t="s">
        <v>54</v>
      </c>
      <c r="D5965">
        <v>1</v>
      </c>
      <c r="E5965">
        <v>248.9</v>
      </c>
      <c r="F5965">
        <v>248.9</v>
      </c>
      <c r="G5965" t="s">
        <v>38</v>
      </c>
      <c r="H5965" t="s">
        <v>13</v>
      </c>
      <c r="I5965" s="1">
        <v>44985</v>
      </c>
      <c r="J5965">
        <f>YEAR(spending_patterns_detailed[[#This Row],[Transaction Date]])</f>
        <v>2023</v>
      </c>
      <c r="K5965" t="str">
        <f>TEXT(spending_patterns_detailed[[#This Row],[Transaction Date]],"mmm")</f>
        <v>Feb</v>
      </c>
      <c r="L59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66" spans="1:13" x14ac:dyDescent="0.4">
      <c r="A5966" t="s">
        <v>72</v>
      </c>
      <c r="B5966" t="s">
        <v>49</v>
      </c>
      <c r="C5966" t="s">
        <v>112</v>
      </c>
      <c r="D5966">
        <v>2</v>
      </c>
      <c r="E5966">
        <v>52.39</v>
      </c>
      <c r="F5966">
        <v>104.78</v>
      </c>
      <c r="G5966" t="s">
        <v>38</v>
      </c>
      <c r="H5966" t="s">
        <v>17</v>
      </c>
      <c r="I5966" s="1">
        <v>45588</v>
      </c>
      <c r="J5966">
        <f>YEAR(spending_patterns_detailed[[#This Row],[Transaction Date]])</f>
        <v>2024</v>
      </c>
      <c r="K5966" t="str">
        <f>TEXT(spending_patterns_detailed[[#This Row],[Transaction Date]],"mmm")</f>
        <v>Oct</v>
      </c>
      <c r="L59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67" spans="1:13" x14ac:dyDescent="0.4">
      <c r="A5967" t="s">
        <v>255</v>
      </c>
      <c r="B5967" t="s">
        <v>100</v>
      </c>
      <c r="C5967" t="s">
        <v>189</v>
      </c>
      <c r="D5967">
        <v>1</v>
      </c>
      <c r="E5967">
        <v>47.83</v>
      </c>
      <c r="F5967">
        <v>47.83</v>
      </c>
      <c r="G5967" t="s">
        <v>21</v>
      </c>
      <c r="H5967" t="s">
        <v>13</v>
      </c>
      <c r="I5967" s="1">
        <v>45357</v>
      </c>
      <c r="J5967">
        <f>YEAR(spending_patterns_detailed[[#This Row],[Transaction Date]])</f>
        <v>2024</v>
      </c>
      <c r="K5967" t="str">
        <f>TEXT(spending_patterns_detailed[[#This Row],[Transaction Date]],"mmm")</f>
        <v>Mar</v>
      </c>
      <c r="L59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68" spans="1:13" x14ac:dyDescent="0.4">
      <c r="A5968" t="s">
        <v>263</v>
      </c>
      <c r="B5968" t="s">
        <v>100</v>
      </c>
      <c r="C5968" t="s">
        <v>101</v>
      </c>
      <c r="D5968">
        <v>1</v>
      </c>
      <c r="E5968">
        <v>10.69</v>
      </c>
      <c r="F5968">
        <v>10.69</v>
      </c>
      <c r="G5968" t="s">
        <v>12</v>
      </c>
      <c r="H5968" t="s">
        <v>41</v>
      </c>
      <c r="I5968" s="1">
        <v>45549</v>
      </c>
      <c r="J5968">
        <f>YEAR(spending_patterns_detailed[[#This Row],[Transaction Date]])</f>
        <v>2024</v>
      </c>
      <c r="K5968" t="str">
        <f>TEXT(spending_patterns_detailed[[#This Row],[Transaction Date]],"mmm")</f>
        <v>Sep</v>
      </c>
      <c r="L59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69" spans="1:13" x14ac:dyDescent="0.4">
      <c r="A5969" t="s">
        <v>154</v>
      </c>
      <c r="B5969" t="s">
        <v>23</v>
      </c>
      <c r="C5969" t="s">
        <v>34</v>
      </c>
      <c r="D5969">
        <v>4</v>
      </c>
      <c r="E5969">
        <v>50.96</v>
      </c>
      <c r="F5969">
        <v>203.82</v>
      </c>
      <c r="G5969" t="s">
        <v>12</v>
      </c>
      <c r="H5969" t="s">
        <v>17</v>
      </c>
      <c r="I5969" s="1">
        <v>45227</v>
      </c>
      <c r="J5969">
        <f>YEAR(spending_patterns_detailed[[#This Row],[Transaction Date]])</f>
        <v>2023</v>
      </c>
      <c r="K5969" t="str">
        <f>TEXT(spending_patterns_detailed[[#This Row],[Transaction Date]],"mmm")</f>
        <v>Oct</v>
      </c>
      <c r="L59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70" spans="1:13" x14ac:dyDescent="0.4">
      <c r="A5970" t="s">
        <v>232</v>
      </c>
      <c r="B5970" t="s">
        <v>19</v>
      </c>
      <c r="C5970" t="s">
        <v>149</v>
      </c>
      <c r="D5970">
        <v>1</v>
      </c>
      <c r="E5970">
        <v>2017.19</v>
      </c>
      <c r="F5970">
        <v>2017.19</v>
      </c>
      <c r="G5970" t="s">
        <v>25</v>
      </c>
      <c r="H5970" t="s">
        <v>17</v>
      </c>
      <c r="I5970" s="1">
        <v>45467</v>
      </c>
      <c r="J5970">
        <f>YEAR(spending_patterns_detailed[[#This Row],[Transaction Date]])</f>
        <v>2024</v>
      </c>
      <c r="K5970" t="str">
        <f>TEXT(spending_patterns_detailed[[#This Row],[Transaction Date]],"mmm")</f>
        <v>Jun</v>
      </c>
      <c r="L59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59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971" spans="1:13" x14ac:dyDescent="0.4">
      <c r="A5971" t="s">
        <v>233</v>
      </c>
      <c r="B5971" t="s">
        <v>36</v>
      </c>
      <c r="C5971" t="s">
        <v>160</v>
      </c>
      <c r="D5971">
        <v>1</v>
      </c>
      <c r="E5971">
        <v>560.52</v>
      </c>
      <c r="F5971">
        <v>560.52</v>
      </c>
      <c r="G5971" t="s">
        <v>12</v>
      </c>
      <c r="H5971" t="s">
        <v>41</v>
      </c>
      <c r="I5971" s="1">
        <v>45225</v>
      </c>
      <c r="J5971">
        <f>YEAR(spending_patterns_detailed[[#This Row],[Transaction Date]])</f>
        <v>2023</v>
      </c>
      <c r="K5971" t="str">
        <f>TEXT(spending_patterns_detailed[[#This Row],[Transaction Date]],"mmm")</f>
        <v>Oct</v>
      </c>
      <c r="L59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72" spans="1:13" x14ac:dyDescent="0.4">
      <c r="A5972" t="s">
        <v>86</v>
      </c>
      <c r="B5972" t="s">
        <v>46</v>
      </c>
      <c r="C5972" t="s">
        <v>104</v>
      </c>
      <c r="D5972">
        <v>2</v>
      </c>
      <c r="E5972">
        <v>9.1</v>
      </c>
      <c r="F5972">
        <v>18.2</v>
      </c>
      <c r="G5972" t="s">
        <v>21</v>
      </c>
      <c r="H5972" t="s">
        <v>41</v>
      </c>
      <c r="I5972" s="1">
        <v>44975</v>
      </c>
      <c r="J5972">
        <f>YEAR(spending_patterns_detailed[[#This Row],[Transaction Date]])</f>
        <v>2023</v>
      </c>
      <c r="K5972" t="str">
        <f>TEXT(spending_patterns_detailed[[#This Row],[Transaction Date]],"mmm")</f>
        <v>Feb</v>
      </c>
      <c r="L59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73" spans="1:13" x14ac:dyDescent="0.4">
      <c r="A5973" t="s">
        <v>51</v>
      </c>
      <c r="B5973" t="s">
        <v>56</v>
      </c>
      <c r="C5973" t="s">
        <v>66</v>
      </c>
      <c r="D5973">
        <v>1</v>
      </c>
      <c r="E5973">
        <v>30.01</v>
      </c>
      <c r="F5973">
        <v>30.01</v>
      </c>
      <c r="G5973" t="s">
        <v>12</v>
      </c>
      <c r="H5973" t="s">
        <v>17</v>
      </c>
      <c r="I5973" s="1">
        <v>45266</v>
      </c>
      <c r="J5973">
        <f>YEAR(spending_patterns_detailed[[#This Row],[Transaction Date]])</f>
        <v>2023</v>
      </c>
      <c r="K5973" t="str">
        <f>TEXT(spending_patterns_detailed[[#This Row],[Transaction Date]],"mmm")</f>
        <v>Dec</v>
      </c>
      <c r="L59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74" spans="1:13" x14ac:dyDescent="0.4">
      <c r="A5974" t="s">
        <v>55</v>
      </c>
      <c r="B5974" t="s">
        <v>61</v>
      </c>
      <c r="C5974" t="s">
        <v>82</v>
      </c>
      <c r="D5974">
        <v>1</v>
      </c>
      <c r="E5974">
        <v>63.16</v>
      </c>
      <c r="F5974">
        <v>63.16</v>
      </c>
      <c r="G5974" t="s">
        <v>38</v>
      </c>
      <c r="H5974" t="s">
        <v>17</v>
      </c>
      <c r="I5974" s="1">
        <v>45564</v>
      </c>
      <c r="J5974">
        <f>YEAR(spending_patterns_detailed[[#This Row],[Transaction Date]])</f>
        <v>2024</v>
      </c>
      <c r="K5974" t="str">
        <f>TEXT(spending_patterns_detailed[[#This Row],[Transaction Date]],"mmm")</f>
        <v>Sep</v>
      </c>
      <c r="L59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75" spans="1:13" x14ac:dyDescent="0.4">
      <c r="A5975" t="s">
        <v>123</v>
      </c>
      <c r="B5975" t="s">
        <v>46</v>
      </c>
      <c r="C5975" t="s">
        <v>104</v>
      </c>
      <c r="D5975">
        <v>5</v>
      </c>
      <c r="E5975">
        <v>14.92</v>
      </c>
      <c r="F5975">
        <v>74.61</v>
      </c>
      <c r="G5975" t="s">
        <v>21</v>
      </c>
      <c r="H5975" t="s">
        <v>41</v>
      </c>
      <c r="I5975" s="1">
        <v>45329</v>
      </c>
      <c r="J5975">
        <f>YEAR(spending_patterns_detailed[[#This Row],[Transaction Date]])</f>
        <v>2024</v>
      </c>
      <c r="K5975" t="str">
        <f>TEXT(spending_patterns_detailed[[#This Row],[Transaction Date]],"mmm")</f>
        <v>Feb</v>
      </c>
      <c r="L59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76" spans="1:13" x14ac:dyDescent="0.4">
      <c r="A5976" t="s">
        <v>157</v>
      </c>
      <c r="B5976" t="s">
        <v>36</v>
      </c>
      <c r="C5976" t="s">
        <v>37</v>
      </c>
      <c r="D5976">
        <v>1</v>
      </c>
      <c r="E5976">
        <v>963.99</v>
      </c>
      <c r="F5976">
        <v>963.99</v>
      </c>
      <c r="G5976" t="s">
        <v>21</v>
      </c>
      <c r="H5976" t="s">
        <v>17</v>
      </c>
      <c r="I5976" s="1">
        <v>45030</v>
      </c>
      <c r="J5976">
        <f>YEAR(spending_patterns_detailed[[#This Row],[Transaction Date]])</f>
        <v>2023</v>
      </c>
      <c r="K5976" t="str">
        <f>TEXT(spending_patterns_detailed[[#This Row],[Transaction Date]],"mmm")</f>
        <v>Apr</v>
      </c>
      <c r="L59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77" spans="1:13" x14ac:dyDescent="0.4">
      <c r="A5977" t="s">
        <v>261</v>
      </c>
      <c r="B5977" t="s">
        <v>61</v>
      </c>
      <c r="C5977" t="s">
        <v>82</v>
      </c>
      <c r="D5977">
        <v>1</v>
      </c>
      <c r="E5977">
        <v>683.65</v>
      </c>
      <c r="F5977">
        <v>683.65</v>
      </c>
      <c r="G5977" t="s">
        <v>38</v>
      </c>
      <c r="H5977" t="s">
        <v>17</v>
      </c>
      <c r="I5977" s="1">
        <v>45430</v>
      </c>
      <c r="J5977">
        <f>YEAR(spending_patterns_detailed[[#This Row],[Transaction Date]])</f>
        <v>2024</v>
      </c>
      <c r="K5977" t="str">
        <f>TEXT(spending_patterns_detailed[[#This Row],[Transaction Date]],"mmm")</f>
        <v>May</v>
      </c>
      <c r="L59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78" spans="1:13" x14ac:dyDescent="0.4">
      <c r="A5978" t="s">
        <v>229</v>
      </c>
      <c r="B5978" t="s">
        <v>15</v>
      </c>
      <c r="C5978" t="s">
        <v>16</v>
      </c>
      <c r="D5978">
        <v>3</v>
      </c>
      <c r="E5978">
        <v>92.39</v>
      </c>
      <c r="F5978">
        <v>277.17</v>
      </c>
      <c r="G5978" t="s">
        <v>21</v>
      </c>
      <c r="H5978" t="s">
        <v>41</v>
      </c>
      <c r="I5978" s="1">
        <v>44957</v>
      </c>
      <c r="J5978">
        <f>YEAR(spending_patterns_detailed[[#This Row],[Transaction Date]])</f>
        <v>2023</v>
      </c>
      <c r="K5978" t="str">
        <f>TEXT(spending_patterns_detailed[[#This Row],[Transaction Date]],"mmm")</f>
        <v>Jan</v>
      </c>
      <c r="L59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79" spans="1:13" x14ac:dyDescent="0.4">
      <c r="A5979" t="s">
        <v>86</v>
      </c>
      <c r="B5979" t="s">
        <v>23</v>
      </c>
      <c r="C5979" t="s">
        <v>143</v>
      </c>
      <c r="D5979">
        <v>2</v>
      </c>
      <c r="E5979">
        <v>224.72</v>
      </c>
      <c r="F5979">
        <v>449.44</v>
      </c>
      <c r="G5979" t="s">
        <v>21</v>
      </c>
      <c r="H5979" t="s">
        <v>17</v>
      </c>
      <c r="I5979" s="1">
        <v>45379</v>
      </c>
      <c r="J5979">
        <f>YEAR(spending_patterns_detailed[[#This Row],[Transaction Date]])</f>
        <v>2024</v>
      </c>
      <c r="K5979" t="str">
        <f>TEXT(spending_patterns_detailed[[#This Row],[Transaction Date]],"mmm")</f>
        <v>Mar</v>
      </c>
      <c r="L59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80" spans="1:13" x14ac:dyDescent="0.4">
      <c r="A5980" t="s">
        <v>232</v>
      </c>
      <c r="B5980" t="s">
        <v>31</v>
      </c>
      <c r="C5980" t="s">
        <v>80</v>
      </c>
      <c r="D5980">
        <v>1</v>
      </c>
      <c r="E5980">
        <v>8.91</v>
      </c>
      <c r="F5980">
        <v>8.91</v>
      </c>
      <c r="G5980" t="s">
        <v>21</v>
      </c>
      <c r="H5980" t="s">
        <v>17</v>
      </c>
      <c r="I5980" s="1">
        <v>45223</v>
      </c>
      <c r="J5980">
        <f>YEAR(spending_patterns_detailed[[#This Row],[Transaction Date]])</f>
        <v>2023</v>
      </c>
      <c r="K5980" t="str">
        <f>TEXT(spending_patterns_detailed[[#This Row],[Transaction Date]],"mmm")</f>
        <v>Oct</v>
      </c>
      <c r="L59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81" spans="1:13" x14ac:dyDescent="0.4">
      <c r="A5981" t="s">
        <v>220</v>
      </c>
      <c r="B5981" t="s">
        <v>27</v>
      </c>
      <c r="C5981" t="s">
        <v>54</v>
      </c>
      <c r="D5981">
        <v>1</v>
      </c>
      <c r="E5981">
        <v>197.44</v>
      </c>
      <c r="F5981">
        <v>197.44</v>
      </c>
      <c r="G5981" t="s">
        <v>38</v>
      </c>
      <c r="H5981" t="s">
        <v>41</v>
      </c>
      <c r="I5981" s="1">
        <v>45477</v>
      </c>
      <c r="J5981">
        <f>YEAR(spending_patterns_detailed[[#This Row],[Transaction Date]])</f>
        <v>2024</v>
      </c>
      <c r="K5981" t="str">
        <f>TEXT(spending_patterns_detailed[[#This Row],[Transaction Date]],"mmm")</f>
        <v>Jul</v>
      </c>
      <c r="L59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82" spans="1:13" x14ac:dyDescent="0.4">
      <c r="A5982" t="s">
        <v>210</v>
      </c>
      <c r="B5982" t="s">
        <v>10</v>
      </c>
      <c r="C5982" t="s">
        <v>43</v>
      </c>
      <c r="D5982">
        <v>3</v>
      </c>
      <c r="E5982">
        <v>1.3</v>
      </c>
      <c r="F5982">
        <v>3.89</v>
      </c>
      <c r="G5982" t="s">
        <v>25</v>
      </c>
      <c r="H5982" t="s">
        <v>41</v>
      </c>
      <c r="I5982" s="1">
        <v>45063</v>
      </c>
      <c r="J5982">
        <f>YEAR(spending_patterns_detailed[[#This Row],[Transaction Date]])</f>
        <v>2023</v>
      </c>
      <c r="K5982" t="str">
        <f>TEXT(spending_patterns_detailed[[#This Row],[Transaction Date]],"mmm")</f>
        <v>May</v>
      </c>
      <c r="L59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83" spans="1:13" x14ac:dyDescent="0.4">
      <c r="A5983" t="s">
        <v>60</v>
      </c>
      <c r="B5983" t="s">
        <v>70</v>
      </c>
      <c r="C5983" t="s">
        <v>73</v>
      </c>
      <c r="D5983">
        <v>5</v>
      </c>
      <c r="E5983">
        <v>66.27</v>
      </c>
      <c r="F5983">
        <v>331.33</v>
      </c>
      <c r="G5983" t="s">
        <v>12</v>
      </c>
      <c r="H5983" t="s">
        <v>13</v>
      </c>
      <c r="I5983" s="1">
        <v>45622</v>
      </c>
      <c r="J5983">
        <f>YEAR(spending_patterns_detailed[[#This Row],[Transaction Date]])</f>
        <v>2024</v>
      </c>
      <c r="K5983" t="str">
        <f>TEXT(spending_patterns_detailed[[#This Row],[Transaction Date]],"mmm")</f>
        <v>Nov</v>
      </c>
      <c r="L59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84" spans="1:13" x14ac:dyDescent="0.4">
      <c r="A5984" t="s">
        <v>96</v>
      </c>
      <c r="B5984" t="s">
        <v>23</v>
      </c>
      <c r="C5984" t="s">
        <v>143</v>
      </c>
      <c r="D5984">
        <v>2</v>
      </c>
      <c r="E5984">
        <v>93.43</v>
      </c>
      <c r="F5984">
        <v>186.87</v>
      </c>
      <c r="G5984" t="s">
        <v>38</v>
      </c>
      <c r="H5984" t="s">
        <v>41</v>
      </c>
      <c r="I5984" s="1">
        <v>45565</v>
      </c>
      <c r="J5984">
        <f>YEAR(spending_patterns_detailed[[#This Row],[Transaction Date]])</f>
        <v>2024</v>
      </c>
      <c r="K5984" t="str">
        <f>TEXT(spending_patterns_detailed[[#This Row],[Transaction Date]],"mmm")</f>
        <v>Sep</v>
      </c>
      <c r="L59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85" spans="1:13" x14ac:dyDescent="0.4">
      <c r="A5985" t="s">
        <v>259</v>
      </c>
      <c r="B5985" t="s">
        <v>100</v>
      </c>
      <c r="C5985" t="s">
        <v>130</v>
      </c>
      <c r="D5985">
        <v>1</v>
      </c>
      <c r="E5985">
        <v>8.35</v>
      </c>
      <c r="F5985">
        <v>8.35</v>
      </c>
      <c r="G5985" t="s">
        <v>38</v>
      </c>
      <c r="H5985" t="s">
        <v>13</v>
      </c>
      <c r="I5985" s="1">
        <v>45244</v>
      </c>
      <c r="J5985">
        <f>YEAR(spending_patterns_detailed[[#This Row],[Transaction Date]])</f>
        <v>2023</v>
      </c>
      <c r="K5985" t="str">
        <f>TEXT(spending_patterns_detailed[[#This Row],[Transaction Date]],"mmm")</f>
        <v>Nov</v>
      </c>
      <c r="L59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86" spans="1:13" x14ac:dyDescent="0.4">
      <c r="A5986" t="s">
        <v>85</v>
      </c>
      <c r="B5986" t="s">
        <v>100</v>
      </c>
      <c r="C5986" t="s">
        <v>101</v>
      </c>
      <c r="D5986">
        <v>1</v>
      </c>
      <c r="E5986">
        <v>10.4</v>
      </c>
      <c r="F5986">
        <v>10.4</v>
      </c>
      <c r="G5986" t="s">
        <v>25</v>
      </c>
      <c r="H5986" t="s">
        <v>13</v>
      </c>
      <c r="I5986" s="1">
        <v>44958</v>
      </c>
      <c r="J5986">
        <f>YEAR(spending_patterns_detailed[[#This Row],[Transaction Date]])</f>
        <v>2023</v>
      </c>
      <c r="K5986" t="str">
        <f>TEXT(spending_patterns_detailed[[#This Row],[Transaction Date]],"mmm")</f>
        <v>Feb</v>
      </c>
      <c r="L59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87" spans="1:13" x14ac:dyDescent="0.4">
      <c r="A5987" t="s">
        <v>72</v>
      </c>
      <c r="B5987" t="s">
        <v>70</v>
      </c>
      <c r="C5987" t="s">
        <v>110</v>
      </c>
      <c r="D5987">
        <v>2</v>
      </c>
      <c r="E5987">
        <v>3.7</v>
      </c>
      <c r="F5987">
        <v>7.4</v>
      </c>
      <c r="G5987" t="s">
        <v>21</v>
      </c>
      <c r="H5987" t="s">
        <v>17</v>
      </c>
      <c r="I5987" s="1">
        <v>45126</v>
      </c>
      <c r="J5987">
        <f>YEAR(spending_patterns_detailed[[#This Row],[Transaction Date]])</f>
        <v>2023</v>
      </c>
      <c r="K5987" t="str">
        <f>TEXT(spending_patterns_detailed[[#This Row],[Transaction Date]],"mmm")</f>
        <v>Jul</v>
      </c>
      <c r="L59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59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5988" spans="1:13" x14ac:dyDescent="0.4">
      <c r="A5988" t="s">
        <v>220</v>
      </c>
      <c r="B5988" t="s">
        <v>49</v>
      </c>
      <c r="C5988" t="s">
        <v>163</v>
      </c>
      <c r="D5988">
        <v>2</v>
      </c>
      <c r="E5988">
        <v>25.21</v>
      </c>
      <c r="F5988">
        <v>50.42</v>
      </c>
      <c r="G5988" t="s">
        <v>21</v>
      </c>
      <c r="H5988" t="s">
        <v>13</v>
      </c>
      <c r="I5988" s="1">
        <v>45662</v>
      </c>
      <c r="J5988">
        <f>YEAR(spending_patterns_detailed[[#This Row],[Transaction Date]])</f>
        <v>2025</v>
      </c>
      <c r="K5988" t="str">
        <f>TEXT(spending_patterns_detailed[[#This Row],[Transaction Date]],"mmm")</f>
        <v>Jan</v>
      </c>
      <c r="L59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89" spans="1:13" x14ac:dyDescent="0.4">
      <c r="A5989" t="s">
        <v>216</v>
      </c>
      <c r="B5989" t="s">
        <v>10</v>
      </c>
      <c r="C5989" t="s">
        <v>144</v>
      </c>
      <c r="D5989">
        <v>4</v>
      </c>
      <c r="E5989">
        <v>18.41</v>
      </c>
      <c r="F5989">
        <v>73.62</v>
      </c>
      <c r="G5989" t="s">
        <v>21</v>
      </c>
      <c r="H5989" t="s">
        <v>41</v>
      </c>
      <c r="I5989" s="1">
        <v>45665</v>
      </c>
      <c r="J5989">
        <f>YEAR(spending_patterns_detailed[[#This Row],[Transaction Date]])</f>
        <v>2025</v>
      </c>
      <c r="K5989" t="str">
        <f>TEXT(spending_patterns_detailed[[#This Row],[Transaction Date]],"mmm")</f>
        <v>Jan</v>
      </c>
      <c r="L59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90" spans="1:13" x14ac:dyDescent="0.4">
      <c r="A5990" t="s">
        <v>248</v>
      </c>
      <c r="B5990" t="s">
        <v>23</v>
      </c>
      <c r="C5990" t="s">
        <v>143</v>
      </c>
      <c r="D5990">
        <v>1</v>
      </c>
      <c r="E5990">
        <v>191.29</v>
      </c>
      <c r="F5990">
        <v>191.29</v>
      </c>
      <c r="G5990" t="s">
        <v>38</v>
      </c>
      <c r="H5990" t="s">
        <v>17</v>
      </c>
      <c r="I5990" s="1">
        <v>45430</v>
      </c>
      <c r="J5990">
        <f>YEAR(spending_patterns_detailed[[#This Row],[Transaction Date]])</f>
        <v>2024</v>
      </c>
      <c r="K5990" t="str">
        <f>TEXT(spending_patterns_detailed[[#This Row],[Transaction Date]],"mmm")</f>
        <v>May</v>
      </c>
      <c r="L59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91" spans="1:13" x14ac:dyDescent="0.4">
      <c r="A5991" t="s">
        <v>235</v>
      </c>
      <c r="B5991" t="s">
        <v>61</v>
      </c>
      <c r="C5991" t="s">
        <v>82</v>
      </c>
      <c r="D5991">
        <v>1</v>
      </c>
      <c r="E5991">
        <v>359.21</v>
      </c>
      <c r="F5991">
        <v>359.21</v>
      </c>
      <c r="G5991" t="s">
        <v>12</v>
      </c>
      <c r="H5991" t="s">
        <v>41</v>
      </c>
      <c r="I5991" s="1">
        <v>45619</v>
      </c>
      <c r="J5991">
        <f>YEAR(spending_patterns_detailed[[#This Row],[Transaction Date]])</f>
        <v>2024</v>
      </c>
      <c r="K5991" t="str">
        <f>TEXT(spending_patterns_detailed[[#This Row],[Transaction Date]],"mmm")</f>
        <v>Nov</v>
      </c>
      <c r="L59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92" spans="1:13" x14ac:dyDescent="0.4">
      <c r="A5992" t="s">
        <v>39</v>
      </c>
      <c r="B5992" t="s">
        <v>15</v>
      </c>
      <c r="C5992" t="s">
        <v>151</v>
      </c>
      <c r="D5992">
        <v>5</v>
      </c>
      <c r="E5992">
        <v>194.59</v>
      </c>
      <c r="F5992">
        <v>972.96</v>
      </c>
      <c r="G5992" t="s">
        <v>25</v>
      </c>
      <c r="H5992" t="s">
        <v>41</v>
      </c>
      <c r="I5992" s="1">
        <v>45354</v>
      </c>
      <c r="J5992">
        <f>YEAR(spending_patterns_detailed[[#This Row],[Transaction Date]])</f>
        <v>2024</v>
      </c>
      <c r="K5992" t="str">
        <f>TEXT(spending_patterns_detailed[[#This Row],[Transaction Date]],"mmm")</f>
        <v>Mar</v>
      </c>
      <c r="L59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93" spans="1:13" x14ac:dyDescent="0.4">
      <c r="A5993" t="s">
        <v>116</v>
      </c>
      <c r="B5993" t="s">
        <v>23</v>
      </c>
      <c r="C5993" t="s">
        <v>143</v>
      </c>
      <c r="D5993">
        <v>3</v>
      </c>
      <c r="E5993">
        <v>134.53</v>
      </c>
      <c r="F5993">
        <v>403.58</v>
      </c>
      <c r="G5993" t="s">
        <v>12</v>
      </c>
      <c r="H5993" t="s">
        <v>41</v>
      </c>
      <c r="I5993" s="1">
        <v>44946</v>
      </c>
      <c r="J5993">
        <f>YEAR(spending_patterns_detailed[[#This Row],[Transaction Date]])</f>
        <v>2023</v>
      </c>
      <c r="K5993" t="str">
        <f>TEXT(spending_patterns_detailed[[#This Row],[Transaction Date]],"mmm")</f>
        <v>Jan</v>
      </c>
      <c r="L59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94" spans="1:13" x14ac:dyDescent="0.4">
      <c r="A5994" t="s">
        <v>35</v>
      </c>
      <c r="B5994" t="s">
        <v>46</v>
      </c>
      <c r="C5994" t="s">
        <v>109</v>
      </c>
      <c r="D5994">
        <v>5</v>
      </c>
      <c r="E5994">
        <v>452.54</v>
      </c>
      <c r="F5994">
        <v>2262.71</v>
      </c>
      <c r="G5994" t="s">
        <v>38</v>
      </c>
      <c r="H5994" t="s">
        <v>13</v>
      </c>
      <c r="I5994" s="1">
        <v>45607</v>
      </c>
      <c r="J5994">
        <f>YEAR(spending_patterns_detailed[[#This Row],[Transaction Date]])</f>
        <v>2024</v>
      </c>
      <c r="K5994" t="str">
        <f>TEXT(spending_patterns_detailed[[#This Row],[Transaction Date]],"mmm")</f>
        <v>Nov</v>
      </c>
      <c r="L59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5995" spans="1:13" x14ac:dyDescent="0.4">
      <c r="A5995" t="s">
        <v>202</v>
      </c>
      <c r="B5995" t="s">
        <v>31</v>
      </c>
      <c r="C5995" t="s">
        <v>94</v>
      </c>
      <c r="D5995">
        <v>1</v>
      </c>
      <c r="E5995">
        <v>93.13</v>
      </c>
      <c r="F5995">
        <v>93.13</v>
      </c>
      <c r="G5995" t="s">
        <v>12</v>
      </c>
      <c r="H5995" t="s">
        <v>13</v>
      </c>
      <c r="I5995" s="1">
        <v>45400</v>
      </c>
      <c r="J5995">
        <f>YEAR(spending_patterns_detailed[[#This Row],[Transaction Date]])</f>
        <v>2024</v>
      </c>
      <c r="K5995" t="str">
        <f>TEXT(spending_patterns_detailed[[#This Row],[Transaction Date]],"mmm")</f>
        <v>Apr</v>
      </c>
      <c r="L59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96" spans="1:13" x14ac:dyDescent="0.4">
      <c r="A5996" t="s">
        <v>247</v>
      </c>
      <c r="B5996" t="s">
        <v>70</v>
      </c>
      <c r="C5996" t="s">
        <v>73</v>
      </c>
      <c r="D5996">
        <v>1</v>
      </c>
      <c r="E5996">
        <v>26.4</v>
      </c>
      <c r="F5996">
        <v>26.4</v>
      </c>
      <c r="G5996" t="s">
        <v>12</v>
      </c>
      <c r="H5996" t="s">
        <v>17</v>
      </c>
      <c r="I5996" s="1">
        <v>45321</v>
      </c>
      <c r="J5996">
        <f>YEAR(spending_patterns_detailed[[#This Row],[Transaction Date]])</f>
        <v>2024</v>
      </c>
      <c r="K5996" t="str">
        <f>TEXT(spending_patterns_detailed[[#This Row],[Transaction Date]],"mmm")</f>
        <v>Jan</v>
      </c>
      <c r="L59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97" spans="1:13" x14ac:dyDescent="0.4">
      <c r="A5997" t="s">
        <v>247</v>
      </c>
      <c r="B5997" t="s">
        <v>61</v>
      </c>
      <c r="C5997" t="s">
        <v>82</v>
      </c>
      <c r="D5997">
        <v>1</v>
      </c>
      <c r="E5997">
        <v>235.63</v>
      </c>
      <c r="F5997">
        <v>235.63</v>
      </c>
      <c r="G5997" t="s">
        <v>25</v>
      </c>
      <c r="H5997" t="s">
        <v>17</v>
      </c>
      <c r="I5997" s="1">
        <v>45333</v>
      </c>
      <c r="J5997">
        <f>YEAR(spending_patterns_detailed[[#This Row],[Transaction Date]])</f>
        <v>2024</v>
      </c>
      <c r="K5997" t="str">
        <f>TEXT(spending_patterns_detailed[[#This Row],[Transaction Date]],"mmm")</f>
        <v>Feb</v>
      </c>
      <c r="L59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59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5998" spans="1:13" x14ac:dyDescent="0.4">
      <c r="A5998" t="s">
        <v>186</v>
      </c>
      <c r="B5998" t="s">
        <v>19</v>
      </c>
      <c r="C5998" t="s">
        <v>20</v>
      </c>
      <c r="D5998">
        <v>1</v>
      </c>
      <c r="E5998">
        <v>27.99</v>
      </c>
      <c r="F5998">
        <v>27.99</v>
      </c>
      <c r="G5998" t="s">
        <v>25</v>
      </c>
      <c r="H5998" t="s">
        <v>41</v>
      </c>
      <c r="I5998" s="1">
        <v>45044</v>
      </c>
      <c r="J5998">
        <f>YEAR(spending_patterns_detailed[[#This Row],[Transaction Date]])</f>
        <v>2023</v>
      </c>
      <c r="K5998" t="str">
        <f>TEXT(spending_patterns_detailed[[#This Row],[Transaction Date]],"mmm")</f>
        <v>Apr</v>
      </c>
      <c r="L59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5999" spans="1:13" x14ac:dyDescent="0.4">
      <c r="A5999" t="s">
        <v>60</v>
      </c>
      <c r="B5999" t="s">
        <v>31</v>
      </c>
      <c r="C5999" t="s">
        <v>94</v>
      </c>
      <c r="D5999">
        <v>1</v>
      </c>
      <c r="E5999">
        <v>73.290000000000006</v>
      </c>
      <c r="F5999">
        <v>73.290000000000006</v>
      </c>
      <c r="G5999" t="s">
        <v>25</v>
      </c>
      <c r="H5999" t="s">
        <v>17</v>
      </c>
      <c r="I5999" s="1">
        <v>45378</v>
      </c>
      <c r="J5999">
        <f>YEAR(spending_patterns_detailed[[#This Row],[Transaction Date]])</f>
        <v>2024</v>
      </c>
      <c r="K5999" t="str">
        <f>TEXT(spending_patterns_detailed[[#This Row],[Transaction Date]],"mmm")</f>
        <v>Mar</v>
      </c>
      <c r="L59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59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00" spans="1:13" x14ac:dyDescent="0.4">
      <c r="A6000" t="s">
        <v>199</v>
      </c>
      <c r="B6000" t="s">
        <v>70</v>
      </c>
      <c r="C6000" t="s">
        <v>71</v>
      </c>
      <c r="D6000">
        <v>1</v>
      </c>
      <c r="E6000">
        <v>7.71</v>
      </c>
      <c r="F6000">
        <v>7.71</v>
      </c>
      <c r="G6000" t="s">
        <v>38</v>
      </c>
      <c r="H6000" t="s">
        <v>17</v>
      </c>
      <c r="I6000" s="1">
        <v>45447</v>
      </c>
      <c r="J6000">
        <f>YEAR(spending_patterns_detailed[[#This Row],[Transaction Date]])</f>
        <v>2024</v>
      </c>
      <c r="K6000" t="str">
        <f>TEXT(spending_patterns_detailed[[#This Row],[Transaction Date]],"mmm")</f>
        <v>Jun</v>
      </c>
      <c r="L60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001" spans="1:13" x14ac:dyDescent="0.4">
      <c r="A6001" t="s">
        <v>263</v>
      </c>
      <c r="B6001" t="s">
        <v>31</v>
      </c>
      <c r="C6001" t="s">
        <v>32</v>
      </c>
      <c r="D6001">
        <v>1</v>
      </c>
      <c r="E6001">
        <v>481.24</v>
      </c>
      <c r="F6001">
        <v>481.24</v>
      </c>
      <c r="G6001" t="s">
        <v>38</v>
      </c>
      <c r="H6001" t="s">
        <v>13</v>
      </c>
      <c r="I6001" s="1">
        <v>45149</v>
      </c>
      <c r="J6001">
        <f>YEAR(spending_patterns_detailed[[#This Row],[Transaction Date]])</f>
        <v>2023</v>
      </c>
      <c r="K6001" t="str">
        <f>TEXT(spending_patterns_detailed[[#This Row],[Transaction Date]],"mmm")</f>
        <v>Aug</v>
      </c>
      <c r="L60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02" spans="1:13" x14ac:dyDescent="0.4">
      <c r="A6002" t="s">
        <v>215</v>
      </c>
      <c r="B6002" t="s">
        <v>27</v>
      </c>
      <c r="C6002" t="s">
        <v>40</v>
      </c>
      <c r="D6002">
        <v>5</v>
      </c>
      <c r="E6002">
        <v>20.23</v>
      </c>
      <c r="F6002">
        <v>101.14</v>
      </c>
      <c r="G6002" t="s">
        <v>25</v>
      </c>
      <c r="H6002" t="s">
        <v>41</v>
      </c>
      <c r="I6002" s="1">
        <v>45386</v>
      </c>
      <c r="J6002">
        <f>YEAR(spending_patterns_detailed[[#This Row],[Transaction Date]])</f>
        <v>2024</v>
      </c>
      <c r="K6002" t="str">
        <f>TEXT(spending_patterns_detailed[[#This Row],[Transaction Date]],"mmm")</f>
        <v>Apr</v>
      </c>
      <c r="L60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03" spans="1:13" x14ac:dyDescent="0.4">
      <c r="A6003" t="s">
        <v>253</v>
      </c>
      <c r="B6003" t="s">
        <v>56</v>
      </c>
      <c r="C6003" t="s">
        <v>165</v>
      </c>
      <c r="D6003">
        <v>2</v>
      </c>
      <c r="E6003">
        <v>1023.98</v>
      </c>
      <c r="F6003">
        <v>2047.97</v>
      </c>
      <c r="G6003" t="s">
        <v>38</v>
      </c>
      <c r="H6003" t="s">
        <v>41</v>
      </c>
      <c r="I6003" s="1">
        <v>45476</v>
      </c>
      <c r="J6003">
        <f>YEAR(spending_patterns_detailed[[#This Row],[Transaction Date]])</f>
        <v>2024</v>
      </c>
      <c r="K6003" t="str">
        <f>TEXT(spending_patterns_detailed[[#This Row],[Transaction Date]],"mmm")</f>
        <v>Jul</v>
      </c>
      <c r="L60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0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004" spans="1:13" x14ac:dyDescent="0.4">
      <c r="A6004" t="s">
        <v>124</v>
      </c>
      <c r="B6004" t="s">
        <v>23</v>
      </c>
      <c r="C6004" t="s">
        <v>24</v>
      </c>
      <c r="D6004">
        <v>5</v>
      </c>
      <c r="E6004">
        <v>25.34</v>
      </c>
      <c r="F6004">
        <v>126.72</v>
      </c>
      <c r="G6004" t="s">
        <v>21</v>
      </c>
      <c r="H6004" t="s">
        <v>17</v>
      </c>
      <c r="I6004" s="1">
        <v>45261</v>
      </c>
      <c r="J6004">
        <f>YEAR(spending_patterns_detailed[[#This Row],[Transaction Date]])</f>
        <v>2023</v>
      </c>
      <c r="K6004" t="str">
        <f>TEXT(spending_patterns_detailed[[#This Row],[Transaction Date]],"mmm")</f>
        <v>Dec</v>
      </c>
      <c r="L60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05" spans="1:13" x14ac:dyDescent="0.4">
      <c r="A6005" t="s">
        <v>111</v>
      </c>
      <c r="B6005" t="s">
        <v>23</v>
      </c>
      <c r="C6005" t="s">
        <v>24</v>
      </c>
      <c r="D6005">
        <v>4</v>
      </c>
      <c r="E6005">
        <v>17</v>
      </c>
      <c r="F6005">
        <v>68.02</v>
      </c>
      <c r="G6005" t="s">
        <v>38</v>
      </c>
      <c r="H6005" t="s">
        <v>41</v>
      </c>
      <c r="I6005" s="1">
        <v>45485</v>
      </c>
      <c r="J6005">
        <f>YEAR(spending_patterns_detailed[[#This Row],[Transaction Date]])</f>
        <v>2024</v>
      </c>
      <c r="K6005" t="str">
        <f>TEXT(spending_patterns_detailed[[#This Row],[Transaction Date]],"mmm")</f>
        <v>Jul</v>
      </c>
      <c r="L60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06" spans="1:13" x14ac:dyDescent="0.4">
      <c r="A6006" t="s">
        <v>209</v>
      </c>
      <c r="B6006" t="s">
        <v>100</v>
      </c>
      <c r="C6006" t="s">
        <v>101</v>
      </c>
      <c r="D6006">
        <v>1</v>
      </c>
      <c r="E6006">
        <v>13.81</v>
      </c>
      <c r="F6006">
        <v>13.81</v>
      </c>
      <c r="G6006" t="s">
        <v>25</v>
      </c>
      <c r="H6006" t="s">
        <v>17</v>
      </c>
      <c r="I6006" s="1">
        <v>45523</v>
      </c>
      <c r="J6006">
        <f>YEAR(spending_patterns_detailed[[#This Row],[Transaction Date]])</f>
        <v>2024</v>
      </c>
      <c r="K6006" t="str">
        <f>TEXT(spending_patterns_detailed[[#This Row],[Transaction Date]],"mmm")</f>
        <v>Aug</v>
      </c>
      <c r="L60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07" spans="1:13" x14ac:dyDescent="0.4">
      <c r="A6007" t="s">
        <v>141</v>
      </c>
      <c r="B6007" t="s">
        <v>56</v>
      </c>
      <c r="C6007" t="s">
        <v>165</v>
      </c>
      <c r="D6007">
        <v>1</v>
      </c>
      <c r="E6007">
        <v>537.29</v>
      </c>
      <c r="F6007">
        <v>537.29</v>
      </c>
      <c r="G6007" t="s">
        <v>21</v>
      </c>
      <c r="H6007" t="s">
        <v>41</v>
      </c>
      <c r="I6007" s="1">
        <v>45090</v>
      </c>
      <c r="J6007">
        <f>YEAR(spending_patterns_detailed[[#This Row],[Transaction Date]])</f>
        <v>2023</v>
      </c>
      <c r="K6007" t="str">
        <f>TEXT(spending_patterns_detailed[[#This Row],[Transaction Date]],"mmm")</f>
        <v>Jun</v>
      </c>
      <c r="L60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08" spans="1:13" x14ac:dyDescent="0.4">
      <c r="A6008" t="s">
        <v>267</v>
      </c>
      <c r="B6008" t="s">
        <v>27</v>
      </c>
      <c r="C6008" t="s">
        <v>153</v>
      </c>
      <c r="D6008">
        <v>4</v>
      </c>
      <c r="E6008">
        <v>45.21</v>
      </c>
      <c r="F6008">
        <v>180.82</v>
      </c>
      <c r="G6008" t="s">
        <v>21</v>
      </c>
      <c r="H6008" t="s">
        <v>41</v>
      </c>
      <c r="I6008" s="1">
        <v>45644</v>
      </c>
      <c r="J6008">
        <f>YEAR(spending_patterns_detailed[[#This Row],[Transaction Date]])</f>
        <v>2024</v>
      </c>
      <c r="K6008" t="str">
        <f>TEXT(spending_patterns_detailed[[#This Row],[Transaction Date]],"mmm")</f>
        <v>Dec</v>
      </c>
      <c r="L60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09" spans="1:13" x14ac:dyDescent="0.4">
      <c r="A6009" t="s">
        <v>132</v>
      </c>
      <c r="B6009" t="s">
        <v>15</v>
      </c>
      <c r="C6009" t="s">
        <v>135</v>
      </c>
      <c r="D6009">
        <v>5</v>
      </c>
      <c r="E6009">
        <v>15.85</v>
      </c>
      <c r="F6009">
        <v>79.25</v>
      </c>
      <c r="G6009" t="s">
        <v>25</v>
      </c>
      <c r="H6009" t="s">
        <v>17</v>
      </c>
      <c r="I6009" s="1">
        <v>45026</v>
      </c>
      <c r="J6009">
        <f>YEAR(spending_patterns_detailed[[#This Row],[Transaction Date]])</f>
        <v>2023</v>
      </c>
      <c r="K6009" t="str">
        <f>TEXT(spending_patterns_detailed[[#This Row],[Transaction Date]],"mmm")</f>
        <v>Apr</v>
      </c>
      <c r="L60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10" spans="1:13" x14ac:dyDescent="0.4">
      <c r="A6010" t="s">
        <v>129</v>
      </c>
      <c r="B6010" t="s">
        <v>100</v>
      </c>
      <c r="C6010" t="s">
        <v>101</v>
      </c>
      <c r="D6010">
        <v>1</v>
      </c>
      <c r="E6010">
        <v>18.71</v>
      </c>
      <c r="F6010">
        <v>18.71</v>
      </c>
      <c r="G6010" t="s">
        <v>12</v>
      </c>
      <c r="H6010" t="s">
        <v>13</v>
      </c>
      <c r="I6010" s="1">
        <v>45413</v>
      </c>
      <c r="J6010">
        <f>YEAR(spending_patterns_detailed[[#This Row],[Transaction Date]])</f>
        <v>2024</v>
      </c>
      <c r="K6010" t="str">
        <f>TEXT(spending_patterns_detailed[[#This Row],[Transaction Date]],"mmm")</f>
        <v>May</v>
      </c>
      <c r="L60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11" spans="1:13" x14ac:dyDescent="0.4">
      <c r="A6011" t="s">
        <v>225</v>
      </c>
      <c r="B6011" t="s">
        <v>46</v>
      </c>
      <c r="C6011" t="s">
        <v>104</v>
      </c>
      <c r="D6011">
        <v>5</v>
      </c>
      <c r="E6011">
        <v>8.02</v>
      </c>
      <c r="F6011">
        <v>40.11</v>
      </c>
      <c r="G6011" t="s">
        <v>25</v>
      </c>
      <c r="H6011" t="s">
        <v>17</v>
      </c>
      <c r="I6011" s="1">
        <v>45244</v>
      </c>
      <c r="J6011">
        <f>YEAR(spending_patterns_detailed[[#This Row],[Transaction Date]])</f>
        <v>2023</v>
      </c>
      <c r="K6011" t="str">
        <f>TEXT(spending_patterns_detailed[[#This Row],[Transaction Date]],"mmm")</f>
        <v>Nov</v>
      </c>
      <c r="L60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12" spans="1:13" x14ac:dyDescent="0.4">
      <c r="A6012" t="s">
        <v>185</v>
      </c>
      <c r="B6012" t="s">
        <v>19</v>
      </c>
      <c r="C6012" t="s">
        <v>20</v>
      </c>
      <c r="D6012">
        <v>1</v>
      </c>
      <c r="E6012">
        <v>75.569999999999993</v>
      </c>
      <c r="F6012">
        <v>75.569999999999993</v>
      </c>
      <c r="G6012" t="s">
        <v>12</v>
      </c>
      <c r="H6012" t="s">
        <v>13</v>
      </c>
      <c r="I6012" s="1">
        <v>45067</v>
      </c>
      <c r="J6012">
        <f>YEAR(spending_patterns_detailed[[#This Row],[Transaction Date]])</f>
        <v>2023</v>
      </c>
      <c r="K6012" t="str">
        <f>TEXT(spending_patterns_detailed[[#This Row],[Transaction Date]],"mmm")</f>
        <v>May</v>
      </c>
      <c r="L60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13" spans="1:13" x14ac:dyDescent="0.4">
      <c r="A6013" t="s">
        <v>119</v>
      </c>
      <c r="B6013" t="s">
        <v>49</v>
      </c>
      <c r="C6013" t="s">
        <v>50</v>
      </c>
      <c r="D6013">
        <v>3</v>
      </c>
      <c r="E6013">
        <v>46.35</v>
      </c>
      <c r="F6013">
        <v>139.04</v>
      </c>
      <c r="G6013" t="s">
        <v>21</v>
      </c>
      <c r="H6013" t="s">
        <v>13</v>
      </c>
      <c r="I6013" s="1">
        <v>45424</v>
      </c>
      <c r="J6013">
        <f>YEAR(spending_patterns_detailed[[#This Row],[Transaction Date]])</f>
        <v>2024</v>
      </c>
      <c r="K6013" t="str">
        <f>TEXT(spending_patterns_detailed[[#This Row],[Transaction Date]],"mmm")</f>
        <v>May</v>
      </c>
      <c r="L60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14" spans="1:13" x14ac:dyDescent="0.4">
      <c r="A6014" t="s">
        <v>147</v>
      </c>
      <c r="B6014" t="s">
        <v>70</v>
      </c>
      <c r="C6014" t="s">
        <v>110</v>
      </c>
      <c r="D6014">
        <v>2</v>
      </c>
      <c r="E6014">
        <v>6.85</v>
      </c>
      <c r="F6014">
        <v>13.69</v>
      </c>
      <c r="G6014" t="s">
        <v>21</v>
      </c>
      <c r="H6014" t="s">
        <v>13</v>
      </c>
      <c r="I6014" s="1">
        <v>45599</v>
      </c>
      <c r="J6014">
        <f>YEAR(spending_patterns_detailed[[#This Row],[Transaction Date]])</f>
        <v>2024</v>
      </c>
      <c r="K6014" t="str">
        <f>TEXT(spending_patterns_detailed[[#This Row],[Transaction Date]],"mmm")</f>
        <v>Nov</v>
      </c>
      <c r="L60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15" spans="1:13" x14ac:dyDescent="0.4">
      <c r="A6015" t="s">
        <v>42</v>
      </c>
      <c r="B6015" t="s">
        <v>49</v>
      </c>
      <c r="C6015" t="s">
        <v>197</v>
      </c>
      <c r="D6015">
        <v>1</v>
      </c>
      <c r="E6015">
        <v>47.04</v>
      </c>
      <c r="F6015">
        <v>47.04</v>
      </c>
      <c r="G6015" t="s">
        <v>21</v>
      </c>
      <c r="H6015" t="s">
        <v>17</v>
      </c>
      <c r="I6015" s="1">
        <v>45164</v>
      </c>
      <c r="J6015">
        <f>YEAR(spending_patterns_detailed[[#This Row],[Transaction Date]])</f>
        <v>2023</v>
      </c>
      <c r="K6015" t="str">
        <f>TEXT(spending_patterns_detailed[[#This Row],[Transaction Date]],"mmm")</f>
        <v>Aug</v>
      </c>
      <c r="L60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16" spans="1:13" x14ac:dyDescent="0.4">
      <c r="A6016" t="s">
        <v>239</v>
      </c>
      <c r="B6016" t="s">
        <v>27</v>
      </c>
      <c r="C6016" t="s">
        <v>40</v>
      </c>
      <c r="D6016">
        <v>3</v>
      </c>
      <c r="E6016">
        <v>89.44</v>
      </c>
      <c r="F6016">
        <v>268.33</v>
      </c>
      <c r="G6016" t="s">
        <v>25</v>
      </c>
      <c r="H6016" t="s">
        <v>17</v>
      </c>
      <c r="I6016" s="1">
        <v>45437</v>
      </c>
      <c r="J6016">
        <f>YEAR(spending_patterns_detailed[[#This Row],[Transaction Date]])</f>
        <v>2024</v>
      </c>
      <c r="K6016" t="str">
        <f>TEXT(spending_patterns_detailed[[#This Row],[Transaction Date]],"mmm")</f>
        <v>May</v>
      </c>
      <c r="L60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17" spans="1:13" x14ac:dyDescent="0.4">
      <c r="A6017" t="s">
        <v>91</v>
      </c>
      <c r="B6017" t="s">
        <v>15</v>
      </c>
      <c r="C6017" t="s">
        <v>16</v>
      </c>
      <c r="D6017">
        <v>5</v>
      </c>
      <c r="E6017">
        <v>71.81</v>
      </c>
      <c r="F6017">
        <v>359.07</v>
      </c>
      <c r="G6017" t="s">
        <v>12</v>
      </c>
      <c r="H6017" t="s">
        <v>13</v>
      </c>
      <c r="I6017" s="1">
        <v>45191</v>
      </c>
      <c r="J6017">
        <f>YEAR(spending_patterns_detailed[[#This Row],[Transaction Date]])</f>
        <v>2023</v>
      </c>
      <c r="K6017" t="str">
        <f>TEXT(spending_patterns_detailed[[#This Row],[Transaction Date]],"mmm")</f>
        <v>Sep</v>
      </c>
      <c r="L60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18" spans="1:13" x14ac:dyDescent="0.4">
      <c r="A6018" t="s">
        <v>129</v>
      </c>
      <c r="B6018" t="s">
        <v>27</v>
      </c>
      <c r="C6018" t="s">
        <v>28</v>
      </c>
      <c r="D6018">
        <v>4</v>
      </c>
      <c r="E6018">
        <v>17.809999999999999</v>
      </c>
      <c r="F6018">
        <v>71.239999999999995</v>
      </c>
      <c r="G6018" t="s">
        <v>21</v>
      </c>
      <c r="H6018" t="s">
        <v>41</v>
      </c>
      <c r="I6018" s="1">
        <v>45612</v>
      </c>
      <c r="J6018">
        <f>YEAR(spending_patterns_detailed[[#This Row],[Transaction Date]])</f>
        <v>2024</v>
      </c>
      <c r="K6018" t="str">
        <f>TEXT(spending_patterns_detailed[[#This Row],[Transaction Date]],"mmm")</f>
        <v>Nov</v>
      </c>
      <c r="L60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19" spans="1:13" x14ac:dyDescent="0.4">
      <c r="A6019" t="s">
        <v>184</v>
      </c>
      <c r="B6019" t="s">
        <v>70</v>
      </c>
      <c r="C6019" t="s">
        <v>71</v>
      </c>
      <c r="D6019">
        <v>1</v>
      </c>
      <c r="E6019">
        <v>6.52</v>
      </c>
      <c r="F6019">
        <v>6.52</v>
      </c>
      <c r="G6019" t="s">
        <v>25</v>
      </c>
      <c r="H6019" t="s">
        <v>17</v>
      </c>
      <c r="I6019" s="1">
        <v>45402</v>
      </c>
      <c r="J6019">
        <f>YEAR(spending_patterns_detailed[[#This Row],[Transaction Date]])</f>
        <v>2024</v>
      </c>
      <c r="K6019" t="str">
        <f>TEXT(spending_patterns_detailed[[#This Row],[Transaction Date]],"mmm")</f>
        <v>Apr</v>
      </c>
      <c r="L60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020" spans="1:13" x14ac:dyDescent="0.4">
      <c r="A6020" t="s">
        <v>108</v>
      </c>
      <c r="B6020" t="s">
        <v>70</v>
      </c>
      <c r="C6020" t="s">
        <v>71</v>
      </c>
      <c r="D6020">
        <v>2</v>
      </c>
      <c r="E6020">
        <v>11.19</v>
      </c>
      <c r="F6020">
        <v>22.38</v>
      </c>
      <c r="G6020" t="s">
        <v>12</v>
      </c>
      <c r="H6020" t="s">
        <v>41</v>
      </c>
      <c r="I6020" s="1">
        <v>45360</v>
      </c>
      <c r="J6020">
        <f>YEAR(spending_patterns_detailed[[#This Row],[Transaction Date]])</f>
        <v>2024</v>
      </c>
      <c r="K6020" t="str">
        <f>TEXT(spending_patterns_detailed[[#This Row],[Transaction Date]],"mmm")</f>
        <v>Mar</v>
      </c>
      <c r="L60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21" spans="1:13" x14ac:dyDescent="0.4">
      <c r="A6021" t="s">
        <v>212</v>
      </c>
      <c r="B6021" t="s">
        <v>100</v>
      </c>
      <c r="C6021" t="s">
        <v>130</v>
      </c>
      <c r="D6021">
        <v>1</v>
      </c>
      <c r="E6021">
        <v>11.96</v>
      </c>
      <c r="F6021">
        <v>11.96</v>
      </c>
      <c r="G6021" t="s">
        <v>38</v>
      </c>
      <c r="H6021" t="s">
        <v>13</v>
      </c>
      <c r="I6021" s="1">
        <v>45211</v>
      </c>
      <c r="J6021">
        <f>YEAR(spending_patterns_detailed[[#This Row],[Transaction Date]])</f>
        <v>2023</v>
      </c>
      <c r="K6021" t="str">
        <f>TEXT(spending_patterns_detailed[[#This Row],[Transaction Date]],"mmm")</f>
        <v>Oct</v>
      </c>
      <c r="L60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22" spans="1:13" x14ac:dyDescent="0.4">
      <c r="A6022" t="s">
        <v>88</v>
      </c>
      <c r="B6022" t="s">
        <v>61</v>
      </c>
      <c r="C6022" t="s">
        <v>62</v>
      </c>
      <c r="D6022">
        <v>1</v>
      </c>
      <c r="E6022">
        <v>387.16</v>
      </c>
      <c r="F6022">
        <v>387.16</v>
      </c>
      <c r="G6022" t="s">
        <v>38</v>
      </c>
      <c r="H6022" t="s">
        <v>13</v>
      </c>
      <c r="I6022" s="1">
        <v>45608</v>
      </c>
      <c r="J6022">
        <f>YEAR(spending_patterns_detailed[[#This Row],[Transaction Date]])</f>
        <v>2024</v>
      </c>
      <c r="K6022" t="str">
        <f>TEXT(spending_patterns_detailed[[#This Row],[Transaction Date]],"mmm")</f>
        <v>Nov</v>
      </c>
      <c r="L60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23" spans="1:13" x14ac:dyDescent="0.4">
      <c r="A6023" t="s">
        <v>166</v>
      </c>
      <c r="B6023" t="s">
        <v>100</v>
      </c>
      <c r="C6023" t="s">
        <v>130</v>
      </c>
      <c r="D6023">
        <v>1</v>
      </c>
      <c r="E6023">
        <v>8.4</v>
      </c>
      <c r="F6023">
        <v>8.4</v>
      </c>
      <c r="G6023" t="s">
        <v>38</v>
      </c>
      <c r="H6023" t="s">
        <v>17</v>
      </c>
      <c r="I6023" s="1">
        <v>45636</v>
      </c>
      <c r="J6023">
        <f>YEAR(spending_patterns_detailed[[#This Row],[Transaction Date]])</f>
        <v>2024</v>
      </c>
      <c r="K6023" t="str">
        <f>TEXT(spending_patterns_detailed[[#This Row],[Transaction Date]],"mmm")</f>
        <v>Dec</v>
      </c>
      <c r="L60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024" spans="1:13" x14ac:dyDescent="0.4">
      <c r="A6024" t="s">
        <v>175</v>
      </c>
      <c r="B6024" t="s">
        <v>10</v>
      </c>
      <c r="C6024" t="s">
        <v>68</v>
      </c>
      <c r="D6024">
        <v>1</v>
      </c>
      <c r="E6024">
        <v>10.83</v>
      </c>
      <c r="F6024">
        <v>10.83</v>
      </c>
      <c r="G6024" t="s">
        <v>21</v>
      </c>
      <c r="H6024" t="s">
        <v>13</v>
      </c>
      <c r="I6024" s="1">
        <v>45569</v>
      </c>
      <c r="J6024">
        <f>YEAR(spending_patterns_detailed[[#This Row],[Transaction Date]])</f>
        <v>2024</v>
      </c>
      <c r="K6024" t="str">
        <f>TEXT(spending_patterns_detailed[[#This Row],[Transaction Date]],"mmm")</f>
        <v>Oct</v>
      </c>
      <c r="L60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25" spans="1:13" x14ac:dyDescent="0.4">
      <c r="A6025" t="s">
        <v>248</v>
      </c>
      <c r="B6025" t="s">
        <v>46</v>
      </c>
      <c r="C6025" t="s">
        <v>47</v>
      </c>
      <c r="D6025">
        <v>5</v>
      </c>
      <c r="E6025">
        <v>3.03</v>
      </c>
      <c r="F6025">
        <v>15.14</v>
      </c>
      <c r="G6025" t="s">
        <v>21</v>
      </c>
      <c r="H6025" t="s">
        <v>13</v>
      </c>
      <c r="I6025" s="1">
        <v>45425</v>
      </c>
      <c r="J6025">
        <f>YEAR(spending_patterns_detailed[[#This Row],[Transaction Date]])</f>
        <v>2024</v>
      </c>
      <c r="K6025" t="str">
        <f>TEXT(spending_patterns_detailed[[#This Row],[Transaction Date]],"mmm")</f>
        <v>May</v>
      </c>
      <c r="L60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26" spans="1:13" x14ac:dyDescent="0.4">
      <c r="A6026" t="s">
        <v>235</v>
      </c>
      <c r="B6026" t="s">
        <v>23</v>
      </c>
      <c r="C6026" t="s">
        <v>24</v>
      </c>
      <c r="D6026">
        <v>1</v>
      </c>
      <c r="E6026">
        <v>28.15</v>
      </c>
      <c r="F6026">
        <v>28.15</v>
      </c>
      <c r="G6026" t="s">
        <v>38</v>
      </c>
      <c r="H6026" t="s">
        <v>17</v>
      </c>
      <c r="I6026" s="1">
        <v>45154</v>
      </c>
      <c r="J6026">
        <f>YEAR(spending_patterns_detailed[[#This Row],[Transaction Date]])</f>
        <v>2023</v>
      </c>
      <c r="K6026" t="str">
        <f>TEXT(spending_patterns_detailed[[#This Row],[Transaction Date]],"mmm")</f>
        <v>Aug</v>
      </c>
      <c r="L60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27" spans="1:13" x14ac:dyDescent="0.4">
      <c r="A6027" t="s">
        <v>227</v>
      </c>
      <c r="B6027" t="s">
        <v>31</v>
      </c>
      <c r="C6027" t="s">
        <v>80</v>
      </c>
      <c r="D6027">
        <v>1</v>
      </c>
      <c r="E6027">
        <v>7.13</v>
      </c>
      <c r="F6027">
        <v>7.13</v>
      </c>
      <c r="G6027" t="s">
        <v>12</v>
      </c>
      <c r="H6027" t="s">
        <v>13</v>
      </c>
      <c r="I6027" s="1">
        <v>45658</v>
      </c>
      <c r="J6027">
        <f>YEAR(spending_patterns_detailed[[#This Row],[Transaction Date]])</f>
        <v>2025</v>
      </c>
      <c r="K6027" t="str">
        <f>TEXT(spending_patterns_detailed[[#This Row],[Transaction Date]],"mmm")</f>
        <v>Jan</v>
      </c>
      <c r="L60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028" spans="1:13" x14ac:dyDescent="0.4">
      <c r="A6028" t="s">
        <v>91</v>
      </c>
      <c r="B6028" t="s">
        <v>27</v>
      </c>
      <c r="C6028" t="s">
        <v>28</v>
      </c>
      <c r="D6028">
        <v>3</v>
      </c>
      <c r="E6028">
        <v>42.25</v>
      </c>
      <c r="F6028">
        <v>126.76</v>
      </c>
      <c r="G6028" t="s">
        <v>38</v>
      </c>
      <c r="H6028" t="s">
        <v>41</v>
      </c>
      <c r="I6028" s="1">
        <v>45166</v>
      </c>
      <c r="J6028">
        <f>YEAR(spending_patterns_detailed[[#This Row],[Transaction Date]])</f>
        <v>2023</v>
      </c>
      <c r="K6028" t="str">
        <f>TEXT(spending_patterns_detailed[[#This Row],[Transaction Date]],"mmm")</f>
        <v>Aug</v>
      </c>
      <c r="L60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29" spans="1:13" x14ac:dyDescent="0.4">
      <c r="A6029" t="s">
        <v>77</v>
      </c>
      <c r="B6029" t="s">
        <v>61</v>
      </c>
      <c r="C6029" t="s">
        <v>62</v>
      </c>
      <c r="D6029">
        <v>1</v>
      </c>
      <c r="E6029">
        <v>232.77</v>
      </c>
      <c r="F6029">
        <v>232.77</v>
      </c>
      <c r="G6029" t="s">
        <v>12</v>
      </c>
      <c r="H6029" t="s">
        <v>41</v>
      </c>
      <c r="I6029" s="1">
        <v>45427</v>
      </c>
      <c r="J6029">
        <f>YEAR(spending_patterns_detailed[[#This Row],[Transaction Date]])</f>
        <v>2024</v>
      </c>
      <c r="K6029" t="str">
        <f>TEXT(spending_patterns_detailed[[#This Row],[Transaction Date]],"mmm")</f>
        <v>May</v>
      </c>
      <c r="L60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30" spans="1:13" x14ac:dyDescent="0.4">
      <c r="A6030" t="s">
        <v>168</v>
      </c>
      <c r="B6030" t="s">
        <v>49</v>
      </c>
      <c r="C6030" t="s">
        <v>197</v>
      </c>
      <c r="D6030">
        <v>1</v>
      </c>
      <c r="E6030">
        <v>64.760000000000005</v>
      </c>
      <c r="F6030">
        <v>64.760000000000005</v>
      </c>
      <c r="G6030" t="s">
        <v>21</v>
      </c>
      <c r="H6030" t="s">
        <v>41</v>
      </c>
      <c r="I6030" s="1">
        <v>45269</v>
      </c>
      <c r="J6030">
        <f>YEAR(spending_patterns_detailed[[#This Row],[Transaction Date]])</f>
        <v>2023</v>
      </c>
      <c r="K6030" t="str">
        <f>TEXT(spending_patterns_detailed[[#This Row],[Transaction Date]],"mmm")</f>
        <v>Dec</v>
      </c>
      <c r="L60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31" spans="1:13" x14ac:dyDescent="0.4">
      <c r="A6031" t="s">
        <v>72</v>
      </c>
      <c r="B6031" t="s">
        <v>61</v>
      </c>
      <c r="C6031" t="s">
        <v>62</v>
      </c>
      <c r="D6031">
        <v>1</v>
      </c>
      <c r="E6031">
        <v>90.93</v>
      </c>
      <c r="F6031">
        <v>90.93</v>
      </c>
      <c r="G6031" t="s">
        <v>12</v>
      </c>
      <c r="H6031" t="s">
        <v>17</v>
      </c>
      <c r="I6031" s="1">
        <v>45002</v>
      </c>
      <c r="J6031">
        <f>YEAR(spending_patterns_detailed[[#This Row],[Transaction Date]])</f>
        <v>2023</v>
      </c>
      <c r="K6031" t="str">
        <f>TEXT(spending_patterns_detailed[[#This Row],[Transaction Date]],"mmm")</f>
        <v>Mar</v>
      </c>
      <c r="L60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32" spans="1:13" x14ac:dyDescent="0.4">
      <c r="A6032" t="s">
        <v>158</v>
      </c>
      <c r="B6032" t="s">
        <v>10</v>
      </c>
      <c r="C6032" t="s">
        <v>68</v>
      </c>
      <c r="D6032">
        <v>2</v>
      </c>
      <c r="E6032">
        <v>19.8</v>
      </c>
      <c r="F6032">
        <v>39.590000000000003</v>
      </c>
      <c r="G6032" t="s">
        <v>38</v>
      </c>
      <c r="H6032" t="s">
        <v>13</v>
      </c>
      <c r="I6032" s="1">
        <v>45543</v>
      </c>
      <c r="J6032">
        <f>YEAR(spending_patterns_detailed[[#This Row],[Transaction Date]])</f>
        <v>2024</v>
      </c>
      <c r="K6032" t="str">
        <f>TEXT(spending_patterns_detailed[[#This Row],[Transaction Date]],"mmm")</f>
        <v>Sep</v>
      </c>
      <c r="L60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33" spans="1:13" x14ac:dyDescent="0.4">
      <c r="A6033" t="s">
        <v>119</v>
      </c>
      <c r="B6033" t="s">
        <v>49</v>
      </c>
      <c r="C6033" t="s">
        <v>163</v>
      </c>
      <c r="D6033">
        <v>3</v>
      </c>
      <c r="E6033">
        <v>11.44</v>
      </c>
      <c r="F6033">
        <v>34.33</v>
      </c>
      <c r="G6033" t="s">
        <v>25</v>
      </c>
      <c r="H6033" t="s">
        <v>13</v>
      </c>
      <c r="I6033" s="1">
        <v>45264</v>
      </c>
      <c r="J6033">
        <f>YEAR(spending_patterns_detailed[[#This Row],[Transaction Date]])</f>
        <v>2023</v>
      </c>
      <c r="K6033" t="str">
        <f>TEXT(spending_patterns_detailed[[#This Row],[Transaction Date]],"mmm")</f>
        <v>Dec</v>
      </c>
      <c r="L60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34" spans="1:13" x14ac:dyDescent="0.4">
      <c r="A6034" t="s">
        <v>79</v>
      </c>
      <c r="B6034" t="s">
        <v>46</v>
      </c>
      <c r="C6034" t="s">
        <v>104</v>
      </c>
      <c r="D6034">
        <v>4</v>
      </c>
      <c r="E6034">
        <v>9.1999999999999993</v>
      </c>
      <c r="F6034">
        <v>36.799999999999997</v>
      </c>
      <c r="G6034" t="s">
        <v>21</v>
      </c>
      <c r="H6034" t="s">
        <v>17</v>
      </c>
      <c r="I6034" s="1">
        <v>45575</v>
      </c>
      <c r="J6034">
        <f>YEAR(spending_patterns_detailed[[#This Row],[Transaction Date]])</f>
        <v>2024</v>
      </c>
      <c r="K6034" t="str">
        <f>TEXT(spending_patterns_detailed[[#This Row],[Transaction Date]],"mmm")</f>
        <v>Oct</v>
      </c>
      <c r="L60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35" spans="1:13" x14ac:dyDescent="0.4">
      <c r="A6035" t="s">
        <v>53</v>
      </c>
      <c r="B6035" t="s">
        <v>10</v>
      </c>
      <c r="C6035" t="s">
        <v>144</v>
      </c>
      <c r="D6035">
        <v>1</v>
      </c>
      <c r="E6035">
        <v>5.17</v>
      </c>
      <c r="F6035">
        <v>5.17</v>
      </c>
      <c r="G6035" t="s">
        <v>38</v>
      </c>
      <c r="H6035" t="s">
        <v>41</v>
      </c>
      <c r="I6035" s="1">
        <v>45192</v>
      </c>
      <c r="J6035">
        <f>YEAR(spending_patterns_detailed[[#This Row],[Transaction Date]])</f>
        <v>2023</v>
      </c>
      <c r="K6035" t="str">
        <f>TEXT(spending_patterns_detailed[[#This Row],[Transaction Date]],"mmm")</f>
        <v>Sep</v>
      </c>
      <c r="L60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036" spans="1:13" x14ac:dyDescent="0.4">
      <c r="A6036" t="s">
        <v>180</v>
      </c>
      <c r="B6036" t="s">
        <v>10</v>
      </c>
      <c r="C6036" t="s">
        <v>68</v>
      </c>
      <c r="D6036">
        <v>2</v>
      </c>
      <c r="E6036">
        <v>6.93</v>
      </c>
      <c r="F6036">
        <v>13.87</v>
      </c>
      <c r="G6036" t="s">
        <v>25</v>
      </c>
      <c r="H6036" t="s">
        <v>13</v>
      </c>
      <c r="I6036" s="1">
        <v>45219</v>
      </c>
      <c r="J6036">
        <f>YEAR(spending_patterns_detailed[[#This Row],[Transaction Date]])</f>
        <v>2023</v>
      </c>
      <c r="K6036" t="str">
        <f>TEXT(spending_patterns_detailed[[#This Row],[Transaction Date]],"mmm")</f>
        <v>Oct</v>
      </c>
      <c r="L60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37" spans="1:13" x14ac:dyDescent="0.4">
      <c r="A6037" t="s">
        <v>231</v>
      </c>
      <c r="B6037" t="s">
        <v>56</v>
      </c>
      <c r="C6037" t="s">
        <v>165</v>
      </c>
      <c r="D6037">
        <v>4</v>
      </c>
      <c r="E6037">
        <v>307.95</v>
      </c>
      <c r="F6037">
        <v>1231.79</v>
      </c>
      <c r="G6037" t="s">
        <v>21</v>
      </c>
      <c r="H6037" t="s">
        <v>41</v>
      </c>
      <c r="I6037" s="1">
        <v>44983</v>
      </c>
      <c r="J6037">
        <f>YEAR(spending_patterns_detailed[[#This Row],[Transaction Date]])</f>
        <v>2023</v>
      </c>
      <c r="K6037" t="str">
        <f>TEXT(spending_patterns_detailed[[#This Row],[Transaction Date]],"mmm")</f>
        <v>Feb</v>
      </c>
      <c r="L60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038" spans="1:13" x14ac:dyDescent="0.4">
      <c r="A6038" t="s">
        <v>155</v>
      </c>
      <c r="B6038" t="s">
        <v>46</v>
      </c>
      <c r="C6038" t="s">
        <v>109</v>
      </c>
      <c r="D6038">
        <v>2</v>
      </c>
      <c r="E6038">
        <v>130.72</v>
      </c>
      <c r="F6038">
        <v>261.43</v>
      </c>
      <c r="G6038" t="s">
        <v>21</v>
      </c>
      <c r="H6038" t="s">
        <v>17</v>
      </c>
      <c r="I6038" s="1">
        <v>45479</v>
      </c>
      <c r="J6038">
        <f>YEAR(spending_patterns_detailed[[#This Row],[Transaction Date]])</f>
        <v>2024</v>
      </c>
      <c r="K6038" t="str">
        <f>TEXT(spending_patterns_detailed[[#This Row],[Transaction Date]],"mmm")</f>
        <v>Jul</v>
      </c>
      <c r="L60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39" spans="1:13" x14ac:dyDescent="0.4">
      <c r="A6039" t="s">
        <v>119</v>
      </c>
      <c r="B6039" t="s">
        <v>15</v>
      </c>
      <c r="C6039" t="s">
        <v>135</v>
      </c>
      <c r="D6039">
        <v>2</v>
      </c>
      <c r="E6039">
        <v>16.11</v>
      </c>
      <c r="F6039">
        <v>32.21</v>
      </c>
      <c r="G6039" t="s">
        <v>12</v>
      </c>
      <c r="H6039" t="s">
        <v>41</v>
      </c>
      <c r="I6039" s="1">
        <v>45589</v>
      </c>
      <c r="J6039">
        <f>YEAR(spending_patterns_detailed[[#This Row],[Transaction Date]])</f>
        <v>2024</v>
      </c>
      <c r="K6039" t="str">
        <f>TEXT(spending_patterns_detailed[[#This Row],[Transaction Date]],"mmm")</f>
        <v>Oct</v>
      </c>
      <c r="L60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40" spans="1:13" x14ac:dyDescent="0.4">
      <c r="A6040" t="s">
        <v>205</v>
      </c>
      <c r="B6040" t="s">
        <v>61</v>
      </c>
      <c r="C6040" t="s">
        <v>62</v>
      </c>
      <c r="D6040">
        <v>1</v>
      </c>
      <c r="E6040">
        <v>171.31</v>
      </c>
      <c r="F6040">
        <v>171.31</v>
      </c>
      <c r="G6040" t="s">
        <v>12</v>
      </c>
      <c r="H6040" t="s">
        <v>41</v>
      </c>
      <c r="I6040" s="1">
        <v>45075</v>
      </c>
      <c r="J6040">
        <f>YEAR(spending_patterns_detailed[[#This Row],[Transaction Date]])</f>
        <v>2023</v>
      </c>
      <c r="K6040" t="str">
        <f>TEXT(spending_patterns_detailed[[#This Row],[Transaction Date]],"mmm")</f>
        <v>May</v>
      </c>
      <c r="L60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41" spans="1:13" x14ac:dyDescent="0.4">
      <c r="A6041" t="s">
        <v>250</v>
      </c>
      <c r="B6041" t="s">
        <v>10</v>
      </c>
      <c r="C6041" t="s">
        <v>181</v>
      </c>
      <c r="D6041">
        <v>5</v>
      </c>
      <c r="E6041">
        <v>3.83</v>
      </c>
      <c r="F6041">
        <v>19.14</v>
      </c>
      <c r="G6041" t="s">
        <v>12</v>
      </c>
      <c r="H6041" t="s">
        <v>17</v>
      </c>
      <c r="I6041" s="1">
        <v>45065</v>
      </c>
      <c r="J6041">
        <f>YEAR(spending_patterns_detailed[[#This Row],[Transaction Date]])</f>
        <v>2023</v>
      </c>
      <c r="K6041" t="str">
        <f>TEXT(spending_patterns_detailed[[#This Row],[Transaction Date]],"mmm")</f>
        <v>May</v>
      </c>
      <c r="L60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42" spans="1:13" x14ac:dyDescent="0.4">
      <c r="A6042" t="s">
        <v>271</v>
      </c>
      <c r="B6042" t="s">
        <v>23</v>
      </c>
      <c r="C6042" t="s">
        <v>143</v>
      </c>
      <c r="D6042">
        <v>5</v>
      </c>
      <c r="E6042">
        <v>382.98</v>
      </c>
      <c r="F6042">
        <v>1914.91</v>
      </c>
      <c r="G6042" t="s">
        <v>12</v>
      </c>
      <c r="H6042" t="s">
        <v>17</v>
      </c>
      <c r="I6042" s="1">
        <v>44948</v>
      </c>
      <c r="J6042">
        <f>YEAR(spending_patterns_detailed[[#This Row],[Transaction Date]])</f>
        <v>2023</v>
      </c>
      <c r="K6042" t="str">
        <f>TEXT(spending_patterns_detailed[[#This Row],[Transaction Date]],"mmm")</f>
        <v>Jan</v>
      </c>
      <c r="L60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043" spans="1:13" x14ac:dyDescent="0.4">
      <c r="A6043" t="s">
        <v>205</v>
      </c>
      <c r="B6043" t="s">
        <v>27</v>
      </c>
      <c r="C6043" t="s">
        <v>54</v>
      </c>
      <c r="D6043">
        <v>2</v>
      </c>
      <c r="E6043">
        <v>209.74</v>
      </c>
      <c r="F6043">
        <v>419.48</v>
      </c>
      <c r="G6043" t="s">
        <v>38</v>
      </c>
      <c r="H6043" t="s">
        <v>17</v>
      </c>
      <c r="I6043" s="1">
        <v>45247</v>
      </c>
      <c r="J6043">
        <f>YEAR(spending_patterns_detailed[[#This Row],[Transaction Date]])</f>
        <v>2023</v>
      </c>
      <c r="K6043" t="str">
        <f>TEXT(spending_patterns_detailed[[#This Row],[Transaction Date]],"mmm")</f>
        <v>Nov</v>
      </c>
      <c r="L60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44" spans="1:13" x14ac:dyDescent="0.4">
      <c r="A6044" t="s">
        <v>238</v>
      </c>
      <c r="B6044" t="s">
        <v>27</v>
      </c>
      <c r="C6044" t="s">
        <v>54</v>
      </c>
      <c r="D6044">
        <v>4</v>
      </c>
      <c r="E6044">
        <v>413.92</v>
      </c>
      <c r="F6044">
        <v>1655.7</v>
      </c>
      <c r="G6044" t="s">
        <v>38</v>
      </c>
      <c r="H6044" t="s">
        <v>13</v>
      </c>
      <c r="I6044" s="1">
        <v>45646</v>
      </c>
      <c r="J6044">
        <f>YEAR(spending_patterns_detailed[[#This Row],[Transaction Date]])</f>
        <v>2024</v>
      </c>
      <c r="K6044" t="str">
        <f>TEXT(spending_patterns_detailed[[#This Row],[Transaction Date]],"mmm")</f>
        <v>Dec</v>
      </c>
      <c r="L60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045" spans="1:13" x14ac:dyDescent="0.4">
      <c r="A6045" t="s">
        <v>228</v>
      </c>
      <c r="B6045" t="s">
        <v>49</v>
      </c>
      <c r="C6045" t="s">
        <v>50</v>
      </c>
      <c r="D6045">
        <v>5</v>
      </c>
      <c r="E6045">
        <v>10.94</v>
      </c>
      <c r="F6045">
        <v>54.72</v>
      </c>
      <c r="G6045" t="s">
        <v>12</v>
      </c>
      <c r="H6045" t="s">
        <v>17</v>
      </c>
      <c r="I6045" s="1">
        <v>45160</v>
      </c>
      <c r="J6045">
        <f>YEAR(spending_patterns_detailed[[#This Row],[Transaction Date]])</f>
        <v>2023</v>
      </c>
      <c r="K6045" t="str">
        <f>TEXT(spending_patterns_detailed[[#This Row],[Transaction Date]],"mmm")</f>
        <v>Aug</v>
      </c>
      <c r="L60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46" spans="1:13" x14ac:dyDescent="0.4">
      <c r="A6046" t="s">
        <v>156</v>
      </c>
      <c r="B6046" t="s">
        <v>36</v>
      </c>
      <c r="C6046" t="s">
        <v>76</v>
      </c>
      <c r="D6046">
        <v>1</v>
      </c>
      <c r="E6046">
        <v>11.82</v>
      </c>
      <c r="F6046">
        <v>11.82</v>
      </c>
      <c r="G6046" t="s">
        <v>21</v>
      </c>
      <c r="H6046" t="s">
        <v>17</v>
      </c>
      <c r="I6046" s="1">
        <v>45539</v>
      </c>
      <c r="J6046">
        <f>YEAR(spending_patterns_detailed[[#This Row],[Transaction Date]])</f>
        <v>2024</v>
      </c>
      <c r="K6046" t="str">
        <f>TEXT(spending_patterns_detailed[[#This Row],[Transaction Date]],"mmm")</f>
        <v>Sep</v>
      </c>
      <c r="L60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47" spans="1:13" x14ac:dyDescent="0.4">
      <c r="A6047" t="s">
        <v>168</v>
      </c>
      <c r="B6047" t="s">
        <v>100</v>
      </c>
      <c r="C6047" t="s">
        <v>189</v>
      </c>
      <c r="D6047">
        <v>1</v>
      </c>
      <c r="E6047">
        <v>39.35</v>
      </c>
      <c r="F6047">
        <v>39.35</v>
      </c>
      <c r="G6047" t="s">
        <v>25</v>
      </c>
      <c r="H6047" t="s">
        <v>41</v>
      </c>
      <c r="I6047" s="1">
        <v>45638</v>
      </c>
      <c r="J6047">
        <f>YEAR(spending_patterns_detailed[[#This Row],[Transaction Date]])</f>
        <v>2024</v>
      </c>
      <c r="K6047" t="str">
        <f>TEXT(spending_patterns_detailed[[#This Row],[Transaction Date]],"mmm")</f>
        <v>Dec</v>
      </c>
      <c r="L60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48" spans="1:13" x14ac:dyDescent="0.4">
      <c r="A6048" t="s">
        <v>148</v>
      </c>
      <c r="B6048" t="s">
        <v>10</v>
      </c>
      <c r="C6048" t="s">
        <v>181</v>
      </c>
      <c r="D6048">
        <v>3</v>
      </c>
      <c r="E6048">
        <v>7.02</v>
      </c>
      <c r="F6048">
        <v>21.07</v>
      </c>
      <c r="G6048" t="s">
        <v>38</v>
      </c>
      <c r="H6048" t="s">
        <v>41</v>
      </c>
      <c r="I6048" s="1">
        <v>45669</v>
      </c>
      <c r="J6048">
        <f>YEAR(spending_patterns_detailed[[#This Row],[Transaction Date]])</f>
        <v>2025</v>
      </c>
      <c r="K6048" t="str">
        <f>TEXT(spending_patterns_detailed[[#This Row],[Transaction Date]],"mmm")</f>
        <v>Jan</v>
      </c>
      <c r="L60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49" spans="1:13" x14ac:dyDescent="0.4">
      <c r="A6049" t="s">
        <v>114</v>
      </c>
      <c r="B6049" t="s">
        <v>31</v>
      </c>
      <c r="C6049" t="s">
        <v>94</v>
      </c>
      <c r="D6049">
        <v>1</v>
      </c>
      <c r="E6049">
        <v>47.57</v>
      </c>
      <c r="F6049">
        <v>47.57</v>
      </c>
      <c r="G6049" t="s">
        <v>38</v>
      </c>
      <c r="H6049" t="s">
        <v>41</v>
      </c>
      <c r="I6049" s="1">
        <v>45667</v>
      </c>
      <c r="J6049">
        <f>YEAR(spending_patterns_detailed[[#This Row],[Transaction Date]])</f>
        <v>2025</v>
      </c>
      <c r="K6049" t="str">
        <f>TEXT(spending_patterns_detailed[[#This Row],[Transaction Date]],"mmm")</f>
        <v>Jan</v>
      </c>
      <c r="L60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50" spans="1:13" x14ac:dyDescent="0.4">
      <c r="A6050" t="s">
        <v>116</v>
      </c>
      <c r="B6050" t="s">
        <v>23</v>
      </c>
      <c r="C6050" t="s">
        <v>34</v>
      </c>
      <c r="D6050">
        <v>1</v>
      </c>
      <c r="E6050">
        <v>188.9</v>
      </c>
      <c r="F6050">
        <v>188.9</v>
      </c>
      <c r="G6050" t="s">
        <v>38</v>
      </c>
      <c r="H6050" t="s">
        <v>41</v>
      </c>
      <c r="I6050" s="1">
        <v>44976</v>
      </c>
      <c r="J6050">
        <f>YEAR(spending_patterns_detailed[[#This Row],[Transaction Date]])</f>
        <v>2023</v>
      </c>
      <c r="K6050" t="str">
        <f>TEXT(spending_patterns_detailed[[#This Row],[Transaction Date]],"mmm")</f>
        <v>Feb</v>
      </c>
      <c r="L60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51" spans="1:13" x14ac:dyDescent="0.4">
      <c r="A6051" t="s">
        <v>226</v>
      </c>
      <c r="B6051" t="s">
        <v>27</v>
      </c>
      <c r="C6051" t="s">
        <v>28</v>
      </c>
      <c r="D6051">
        <v>5</v>
      </c>
      <c r="E6051">
        <v>28.55</v>
      </c>
      <c r="F6051">
        <v>142.76</v>
      </c>
      <c r="G6051" t="s">
        <v>21</v>
      </c>
      <c r="H6051" t="s">
        <v>41</v>
      </c>
      <c r="I6051" s="1">
        <v>45034</v>
      </c>
      <c r="J6051">
        <f>YEAR(spending_patterns_detailed[[#This Row],[Transaction Date]])</f>
        <v>2023</v>
      </c>
      <c r="K6051" t="str">
        <f>TEXT(spending_patterns_detailed[[#This Row],[Transaction Date]],"mmm")</f>
        <v>Apr</v>
      </c>
      <c r="L60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52" spans="1:13" x14ac:dyDescent="0.4">
      <c r="A6052" t="s">
        <v>93</v>
      </c>
      <c r="B6052" t="s">
        <v>15</v>
      </c>
      <c r="C6052" t="s">
        <v>151</v>
      </c>
      <c r="D6052">
        <v>1</v>
      </c>
      <c r="E6052">
        <v>98.95</v>
      </c>
      <c r="F6052">
        <v>98.95</v>
      </c>
      <c r="G6052" t="s">
        <v>25</v>
      </c>
      <c r="H6052" t="s">
        <v>17</v>
      </c>
      <c r="I6052" s="1">
        <v>45617</v>
      </c>
      <c r="J6052">
        <f>YEAR(spending_patterns_detailed[[#This Row],[Transaction Date]])</f>
        <v>2024</v>
      </c>
      <c r="K6052" t="str">
        <f>TEXT(spending_patterns_detailed[[#This Row],[Transaction Date]],"mmm")</f>
        <v>Nov</v>
      </c>
      <c r="L60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53" spans="1:13" x14ac:dyDescent="0.4">
      <c r="A6053" t="s">
        <v>92</v>
      </c>
      <c r="B6053" t="s">
        <v>61</v>
      </c>
      <c r="C6053" t="s">
        <v>82</v>
      </c>
      <c r="D6053">
        <v>1</v>
      </c>
      <c r="E6053">
        <v>648.85</v>
      </c>
      <c r="F6053">
        <v>648.85</v>
      </c>
      <c r="G6053" t="s">
        <v>21</v>
      </c>
      <c r="H6053" t="s">
        <v>41</v>
      </c>
      <c r="I6053" s="1">
        <v>45462</v>
      </c>
      <c r="J6053">
        <f>YEAR(spending_patterns_detailed[[#This Row],[Transaction Date]])</f>
        <v>2024</v>
      </c>
      <c r="K6053" t="str">
        <f>TEXT(spending_patterns_detailed[[#This Row],[Transaction Date]],"mmm")</f>
        <v>Jun</v>
      </c>
      <c r="L60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54" spans="1:13" x14ac:dyDescent="0.4">
      <c r="A6054" t="s">
        <v>190</v>
      </c>
      <c r="B6054" t="s">
        <v>31</v>
      </c>
      <c r="C6054" t="s">
        <v>80</v>
      </c>
      <c r="D6054">
        <v>1</v>
      </c>
      <c r="E6054">
        <v>7.05</v>
      </c>
      <c r="F6054">
        <v>7.05</v>
      </c>
      <c r="G6054" t="s">
        <v>12</v>
      </c>
      <c r="H6054" t="s">
        <v>17</v>
      </c>
      <c r="I6054" s="1">
        <v>45015</v>
      </c>
      <c r="J6054">
        <f>YEAR(spending_patterns_detailed[[#This Row],[Transaction Date]])</f>
        <v>2023</v>
      </c>
      <c r="K6054" t="str">
        <f>TEXT(spending_patterns_detailed[[#This Row],[Transaction Date]],"mmm")</f>
        <v>Mar</v>
      </c>
      <c r="L60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055" spans="1:13" x14ac:dyDescent="0.4">
      <c r="A6055" t="s">
        <v>247</v>
      </c>
      <c r="B6055" t="s">
        <v>49</v>
      </c>
      <c r="C6055" t="s">
        <v>163</v>
      </c>
      <c r="D6055">
        <v>2</v>
      </c>
      <c r="E6055">
        <v>22.15</v>
      </c>
      <c r="F6055">
        <v>44.31</v>
      </c>
      <c r="G6055" t="s">
        <v>12</v>
      </c>
      <c r="H6055" t="s">
        <v>17</v>
      </c>
      <c r="I6055" s="1">
        <v>45120</v>
      </c>
      <c r="J6055">
        <f>YEAR(spending_patterns_detailed[[#This Row],[Transaction Date]])</f>
        <v>2023</v>
      </c>
      <c r="K6055" t="str">
        <f>TEXT(spending_patterns_detailed[[#This Row],[Transaction Date]],"mmm")</f>
        <v>Jul</v>
      </c>
      <c r="L60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56" spans="1:13" x14ac:dyDescent="0.4">
      <c r="A6056" t="s">
        <v>175</v>
      </c>
      <c r="B6056" t="s">
        <v>36</v>
      </c>
      <c r="C6056" t="s">
        <v>76</v>
      </c>
      <c r="D6056">
        <v>1</v>
      </c>
      <c r="E6056">
        <v>21.57</v>
      </c>
      <c r="F6056">
        <v>21.57</v>
      </c>
      <c r="G6056" t="s">
        <v>38</v>
      </c>
      <c r="H6056" t="s">
        <v>17</v>
      </c>
      <c r="I6056" s="1">
        <v>45128</v>
      </c>
      <c r="J6056">
        <f>YEAR(spending_patterns_detailed[[#This Row],[Transaction Date]])</f>
        <v>2023</v>
      </c>
      <c r="K6056" t="str">
        <f>TEXT(spending_patterns_detailed[[#This Row],[Transaction Date]],"mmm")</f>
        <v>Jul</v>
      </c>
      <c r="L60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57" spans="1:13" x14ac:dyDescent="0.4">
      <c r="A6057" t="s">
        <v>128</v>
      </c>
      <c r="B6057" t="s">
        <v>10</v>
      </c>
      <c r="C6057" t="s">
        <v>11</v>
      </c>
      <c r="D6057">
        <v>1</v>
      </c>
      <c r="E6057">
        <v>4.76</v>
      </c>
      <c r="F6057">
        <v>4.76</v>
      </c>
      <c r="G6057" t="s">
        <v>25</v>
      </c>
      <c r="H6057" t="s">
        <v>13</v>
      </c>
      <c r="I6057" s="1">
        <v>45660</v>
      </c>
      <c r="J6057">
        <f>YEAR(spending_patterns_detailed[[#This Row],[Transaction Date]])</f>
        <v>2025</v>
      </c>
      <c r="K6057" t="str">
        <f>TEXT(spending_patterns_detailed[[#This Row],[Transaction Date]],"mmm")</f>
        <v>Jan</v>
      </c>
      <c r="L60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058" spans="1:13" x14ac:dyDescent="0.4">
      <c r="A6058" t="s">
        <v>125</v>
      </c>
      <c r="B6058" t="s">
        <v>27</v>
      </c>
      <c r="C6058" t="s">
        <v>153</v>
      </c>
      <c r="D6058">
        <v>4</v>
      </c>
      <c r="E6058">
        <v>67.349999999999994</v>
      </c>
      <c r="F6058">
        <v>269.41000000000003</v>
      </c>
      <c r="G6058" t="s">
        <v>21</v>
      </c>
      <c r="H6058" t="s">
        <v>17</v>
      </c>
      <c r="I6058" s="1">
        <v>45368</v>
      </c>
      <c r="J6058">
        <f>YEAR(spending_patterns_detailed[[#This Row],[Transaction Date]])</f>
        <v>2024</v>
      </c>
      <c r="K6058" t="str">
        <f>TEXT(spending_patterns_detailed[[#This Row],[Transaction Date]],"mmm")</f>
        <v>Mar</v>
      </c>
      <c r="L60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59" spans="1:13" x14ac:dyDescent="0.4">
      <c r="A6059" t="s">
        <v>250</v>
      </c>
      <c r="B6059" t="s">
        <v>61</v>
      </c>
      <c r="C6059" t="s">
        <v>82</v>
      </c>
      <c r="D6059">
        <v>1</v>
      </c>
      <c r="E6059">
        <v>206.51</v>
      </c>
      <c r="F6059">
        <v>206.51</v>
      </c>
      <c r="G6059" t="s">
        <v>38</v>
      </c>
      <c r="H6059" t="s">
        <v>17</v>
      </c>
      <c r="I6059" s="1">
        <v>45159</v>
      </c>
      <c r="J6059">
        <f>YEAR(spending_patterns_detailed[[#This Row],[Transaction Date]])</f>
        <v>2023</v>
      </c>
      <c r="K6059" t="str">
        <f>TEXT(spending_patterns_detailed[[#This Row],[Transaction Date]],"mmm")</f>
        <v>Aug</v>
      </c>
      <c r="L60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60" spans="1:13" x14ac:dyDescent="0.4">
      <c r="A6060" t="s">
        <v>117</v>
      </c>
      <c r="B6060" t="s">
        <v>31</v>
      </c>
      <c r="C6060" t="s">
        <v>94</v>
      </c>
      <c r="D6060">
        <v>1</v>
      </c>
      <c r="E6060">
        <v>45.3</v>
      </c>
      <c r="F6060">
        <v>45.3</v>
      </c>
      <c r="G6060" t="s">
        <v>25</v>
      </c>
      <c r="H6060" t="s">
        <v>13</v>
      </c>
      <c r="I6060" s="1">
        <v>45411</v>
      </c>
      <c r="J6060">
        <f>YEAR(spending_patterns_detailed[[#This Row],[Transaction Date]])</f>
        <v>2024</v>
      </c>
      <c r="K6060" t="str">
        <f>TEXT(spending_patterns_detailed[[#This Row],[Transaction Date]],"mmm")</f>
        <v>Apr</v>
      </c>
      <c r="L60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61" spans="1:13" x14ac:dyDescent="0.4">
      <c r="A6061" t="s">
        <v>235</v>
      </c>
      <c r="B6061" t="s">
        <v>49</v>
      </c>
      <c r="C6061" t="s">
        <v>197</v>
      </c>
      <c r="D6061">
        <v>3</v>
      </c>
      <c r="E6061">
        <v>29.03</v>
      </c>
      <c r="F6061">
        <v>87.1</v>
      </c>
      <c r="G6061" t="s">
        <v>12</v>
      </c>
      <c r="H6061" t="s">
        <v>13</v>
      </c>
      <c r="I6061" s="1">
        <v>45557</v>
      </c>
      <c r="J6061">
        <f>YEAR(spending_patterns_detailed[[#This Row],[Transaction Date]])</f>
        <v>2024</v>
      </c>
      <c r="K6061" t="str">
        <f>TEXT(spending_patterns_detailed[[#This Row],[Transaction Date]],"mmm")</f>
        <v>Sep</v>
      </c>
      <c r="L60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62" spans="1:13" x14ac:dyDescent="0.4">
      <c r="A6062" t="s">
        <v>128</v>
      </c>
      <c r="B6062" t="s">
        <v>100</v>
      </c>
      <c r="C6062" t="s">
        <v>189</v>
      </c>
      <c r="D6062">
        <v>1</v>
      </c>
      <c r="E6062">
        <v>33.76</v>
      </c>
      <c r="F6062">
        <v>33.76</v>
      </c>
      <c r="G6062" t="s">
        <v>25</v>
      </c>
      <c r="H6062" t="s">
        <v>13</v>
      </c>
      <c r="I6062" s="1">
        <v>44931</v>
      </c>
      <c r="J6062">
        <f>YEAR(spending_patterns_detailed[[#This Row],[Transaction Date]])</f>
        <v>2023</v>
      </c>
      <c r="K6062" t="str">
        <f>TEXT(spending_patterns_detailed[[#This Row],[Transaction Date]],"mmm")</f>
        <v>Jan</v>
      </c>
      <c r="L60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63" spans="1:13" x14ac:dyDescent="0.4">
      <c r="A6063" t="s">
        <v>18</v>
      </c>
      <c r="B6063" t="s">
        <v>61</v>
      </c>
      <c r="C6063" t="s">
        <v>82</v>
      </c>
      <c r="D6063">
        <v>1</v>
      </c>
      <c r="E6063">
        <v>587.30999999999995</v>
      </c>
      <c r="F6063">
        <v>587.30999999999995</v>
      </c>
      <c r="G6063" t="s">
        <v>12</v>
      </c>
      <c r="H6063" t="s">
        <v>13</v>
      </c>
      <c r="I6063" s="1">
        <v>45213</v>
      </c>
      <c r="J6063">
        <f>YEAR(spending_patterns_detailed[[#This Row],[Transaction Date]])</f>
        <v>2023</v>
      </c>
      <c r="K6063" t="str">
        <f>TEXT(spending_patterns_detailed[[#This Row],[Transaction Date]],"mmm")</f>
        <v>Oct</v>
      </c>
      <c r="L60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64" spans="1:13" x14ac:dyDescent="0.4">
      <c r="A6064" t="s">
        <v>252</v>
      </c>
      <c r="B6064" t="s">
        <v>23</v>
      </c>
      <c r="C6064" t="s">
        <v>143</v>
      </c>
      <c r="D6064">
        <v>4</v>
      </c>
      <c r="E6064">
        <v>104.24</v>
      </c>
      <c r="F6064">
        <v>416.94</v>
      </c>
      <c r="G6064" t="s">
        <v>12</v>
      </c>
      <c r="H6064" t="s">
        <v>13</v>
      </c>
      <c r="I6064" s="1">
        <v>45653</v>
      </c>
      <c r="J6064">
        <f>YEAR(spending_patterns_detailed[[#This Row],[Transaction Date]])</f>
        <v>2024</v>
      </c>
      <c r="K6064" t="str">
        <f>TEXT(spending_patterns_detailed[[#This Row],[Transaction Date]],"mmm")</f>
        <v>Dec</v>
      </c>
      <c r="L60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65" spans="1:13" x14ac:dyDescent="0.4">
      <c r="A6065" t="s">
        <v>172</v>
      </c>
      <c r="B6065" t="s">
        <v>46</v>
      </c>
      <c r="C6065" t="s">
        <v>104</v>
      </c>
      <c r="D6065">
        <v>4</v>
      </c>
      <c r="E6065">
        <v>8.94</v>
      </c>
      <c r="F6065">
        <v>35.74</v>
      </c>
      <c r="G6065" t="s">
        <v>12</v>
      </c>
      <c r="H6065" t="s">
        <v>41</v>
      </c>
      <c r="I6065" s="1">
        <v>45607</v>
      </c>
      <c r="J6065">
        <f>YEAR(spending_patterns_detailed[[#This Row],[Transaction Date]])</f>
        <v>2024</v>
      </c>
      <c r="K6065" t="str">
        <f>TEXT(spending_patterns_detailed[[#This Row],[Transaction Date]],"mmm")</f>
        <v>Nov</v>
      </c>
      <c r="L60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66" spans="1:13" x14ac:dyDescent="0.4">
      <c r="A6066" t="s">
        <v>228</v>
      </c>
      <c r="B6066" t="s">
        <v>56</v>
      </c>
      <c r="C6066" t="s">
        <v>66</v>
      </c>
      <c r="D6066">
        <v>1</v>
      </c>
      <c r="E6066">
        <v>28.83</v>
      </c>
      <c r="F6066">
        <v>28.83</v>
      </c>
      <c r="G6066" t="s">
        <v>25</v>
      </c>
      <c r="H6066" t="s">
        <v>17</v>
      </c>
      <c r="I6066" s="1">
        <v>45467</v>
      </c>
      <c r="J6066">
        <f>YEAR(spending_patterns_detailed[[#This Row],[Transaction Date]])</f>
        <v>2024</v>
      </c>
      <c r="K6066" t="str">
        <f>TEXT(spending_patterns_detailed[[#This Row],[Transaction Date]],"mmm")</f>
        <v>Jun</v>
      </c>
      <c r="L60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67" spans="1:13" x14ac:dyDescent="0.4">
      <c r="A6067" t="s">
        <v>141</v>
      </c>
      <c r="B6067" t="s">
        <v>100</v>
      </c>
      <c r="C6067" t="s">
        <v>130</v>
      </c>
      <c r="D6067">
        <v>1</v>
      </c>
      <c r="E6067">
        <v>11.36</v>
      </c>
      <c r="F6067">
        <v>11.36</v>
      </c>
      <c r="G6067" t="s">
        <v>25</v>
      </c>
      <c r="H6067" t="s">
        <v>17</v>
      </c>
      <c r="I6067" s="1">
        <v>45609</v>
      </c>
      <c r="J6067">
        <f>YEAR(spending_patterns_detailed[[#This Row],[Transaction Date]])</f>
        <v>2024</v>
      </c>
      <c r="K6067" t="str">
        <f>TEXT(spending_patterns_detailed[[#This Row],[Transaction Date]],"mmm")</f>
        <v>Nov</v>
      </c>
      <c r="L60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68" spans="1:13" x14ac:dyDescent="0.4">
      <c r="A6068" t="s">
        <v>241</v>
      </c>
      <c r="B6068" t="s">
        <v>100</v>
      </c>
      <c r="C6068" t="s">
        <v>130</v>
      </c>
      <c r="D6068">
        <v>1</v>
      </c>
      <c r="E6068">
        <v>8.6300000000000008</v>
      </c>
      <c r="F6068">
        <v>8.6300000000000008</v>
      </c>
      <c r="G6068" t="s">
        <v>12</v>
      </c>
      <c r="H6068" t="s">
        <v>41</v>
      </c>
      <c r="I6068" s="1">
        <v>45140</v>
      </c>
      <c r="J6068">
        <f>YEAR(spending_patterns_detailed[[#This Row],[Transaction Date]])</f>
        <v>2023</v>
      </c>
      <c r="K6068" t="str">
        <f>TEXT(spending_patterns_detailed[[#This Row],[Transaction Date]],"mmm")</f>
        <v>Aug</v>
      </c>
      <c r="L60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069" spans="1:13" x14ac:dyDescent="0.4">
      <c r="A6069" t="s">
        <v>203</v>
      </c>
      <c r="B6069" t="s">
        <v>31</v>
      </c>
      <c r="C6069" t="s">
        <v>32</v>
      </c>
      <c r="D6069">
        <v>1</v>
      </c>
      <c r="E6069">
        <v>675.76</v>
      </c>
      <c r="F6069">
        <v>675.76</v>
      </c>
      <c r="G6069" t="s">
        <v>38</v>
      </c>
      <c r="H6069" t="s">
        <v>13</v>
      </c>
      <c r="I6069" s="1">
        <v>45263</v>
      </c>
      <c r="J6069">
        <f>YEAR(spending_patterns_detailed[[#This Row],[Transaction Date]])</f>
        <v>2023</v>
      </c>
      <c r="K6069" t="str">
        <f>TEXT(spending_patterns_detailed[[#This Row],[Transaction Date]],"mmm")</f>
        <v>Dec</v>
      </c>
      <c r="L60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70" spans="1:13" x14ac:dyDescent="0.4">
      <c r="A6070" t="s">
        <v>210</v>
      </c>
      <c r="B6070" t="s">
        <v>61</v>
      </c>
      <c r="C6070" t="s">
        <v>82</v>
      </c>
      <c r="D6070">
        <v>1</v>
      </c>
      <c r="E6070">
        <v>201.4</v>
      </c>
      <c r="F6070">
        <v>201.4</v>
      </c>
      <c r="G6070" t="s">
        <v>21</v>
      </c>
      <c r="H6070" t="s">
        <v>13</v>
      </c>
      <c r="I6070" s="1">
        <v>45167</v>
      </c>
      <c r="J6070">
        <f>YEAR(spending_patterns_detailed[[#This Row],[Transaction Date]])</f>
        <v>2023</v>
      </c>
      <c r="K6070" t="str">
        <f>TEXT(spending_patterns_detailed[[#This Row],[Transaction Date]],"mmm")</f>
        <v>Aug</v>
      </c>
      <c r="L60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71" spans="1:13" x14ac:dyDescent="0.4">
      <c r="A6071" t="s">
        <v>175</v>
      </c>
      <c r="B6071" t="s">
        <v>61</v>
      </c>
      <c r="C6071" t="s">
        <v>62</v>
      </c>
      <c r="D6071">
        <v>1</v>
      </c>
      <c r="E6071">
        <v>409.35</v>
      </c>
      <c r="F6071">
        <v>409.35</v>
      </c>
      <c r="G6071" t="s">
        <v>25</v>
      </c>
      <c r="H6071" t="s">
        <v>17</v>
      </c>
      <c r="I6071" s="1">
        <v>45395</v>
      </c>
      <c r="J6071">
        <f>YEAR(spending_patterns_detailed[[#This Row],[Transaction Date]])</f>
        <v>2024</v>
      </c>
      <c r="K6071" t="str">
        <f>TEXT(spending_patterns_detailed[[#This Row],[Transaction Date]],"mmm")</f>
        <v>Apr</v>
      </c>
      <c r="L60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72" spans="1:13" x14ac:dyDescent="0.4">
      <c r="A6072" t="s">
        <v>124</v>
      </c>
      <c r="B6072" t="s">
        <v>15</v>
      </c>
      <c r="C6072" t="s">
        <v>151</v>
      </c>
      <c r="D6072">
        <v>2</v>
      </c>
      <c r="E6072">
        <v>136.9</v>
      </c>
      <c r="F6072">
        <v>273.81</v>
      </c>
      <c r="G6072" t="s">
        <v>12</v>
      </c>
      <c r="H6072" t="s">
        <v>41</v>
      </c>
      <c r="I6072" s="1">
        <v>45598</v>
      </c>
      <c r="J6072">
        <f>YEAR(spending_patterns_detailed[[#This Row],[Transaction Date]])</f>
        <v>2024</v>
      </c>
      <c r="K6072" t="str">
        <f>TEXT(spending_patterns_detailed[[#This Row],[Transaction Date]],"mmm")</f>
        <v>Nov</v>
      </c>
      <c r="L60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73" spans="1:13" x14ac:dyDescent="0.4">
      <c r="A6073" t="s">
        <v>119</v>
      </c>
      <c r="B6073" t="s">
        <v>49</v>
      </c>
      <c r="C6073" t="s">
        <v>50</v>
      </c>
      <c r="D6073">
        <v>4</v>
      </c>
      <c r="E6073">
        <v>44.83</v>
      </c>
      <c r="F6073">
        <v>179.32</v>
      </c>
      <c r="G6073" t="s">
        <v>25</v>
      </c>
      <c r="H6073" t="s">
        <v>41</v>
      </c>
      <c r="I6073" s="1">
        <v>45525</v>
      </c>
      <c r="J6073">
        <f>YEAR(spending_patterns_detailed[[#This Row],[Transaction Date]])</f>
        <v>2024</v>
      </c>
      <c r="K6073" t="str">
        <f>TEXT(spending_patterns_detailed[[#This Row],[Transaction Date]],"mmm")</f>
        <v>Aug</v>
      </c>
      <c r="L60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74" spans="1:13" x14ac:dyDescent="0.4">
      <c r="A6074" t="s">
        <v>154</v>
      </c>
      <c r="B6074" t="s">
        <v>23</v>
      </c>
      <c r="C6074" t="s">
        <v>143</v>
      </c>
      <c r="D6074">
        <v>1</v>
      </c>
      <c r="E6074">
        <v>143</v>
      </c>
      <c r="F6074">
        <v>143</v>
      </c>
      <c r="G6074" t="s">
        <v>25</v>
      </c>
      <c r="H6074" t="s">
        <v>17</v>
      </c>
      <c r="I6074" s="1">
        <v>45384</v>
      </c>
      <c r="J6074">
        <f>YEAR(spending_patterns_detailed[[#This Row],[Transaction Date]])</f>
        <v>2024</v>
      </c>
      <c r="K6074" t="str">
        <f>TEXT(spending_patterns_detailed[[#This Row],[Transaction Date]],"mmm")</f>
        <v>Apr</v>
      </c>
      <c r="L60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75" spans="1:13" x14ac:dyDescent="0.4">
      <c r="A6075" t="s">
        <v>222</v>
      </c>
      <c r="B6075" t="s">
        <v>100</v>
      </c>
      <c r="C6075" t="s">
        <v>189</v>
      </c>
      <c r="D6075">
        <v>1</v>
      </c>
      <c r="E6075">
        <v>62.5</v>
      </c>
      <c r="F6075">
        <v>62.5</v>
      </c>
      <c r="G6075" t="s">
        <v>12</v>
      </c>
      <c r="H6075" t="s">
        <v>17</v>
      </c>
      <c r="I6075" s="1">
        <v>45385</v>
      </c>
      <c r="J6075">
        <f>YEAR(spending_patterns_detailed[[#This Row],[Transaction Date]])</f>
        <v>2024</v>
      </c>
      <c r="K6075" t="str">
        <f>TEXT(spending_patterns_detailed[[#This Row],[Transaction Date]],"mmm")</f>
        <v>Apr</v>
      </c>
      <c r="L60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76" spans="1:13" x14ac:dyDescent="0.4">
      <c r="A6076" t="s">
        <v>207</v>
      </c>
      <c r="B6076" t="s">
        <v>49</v>
      </c>
      <c r="C6076" t="s">
        <v>163</v>
      </c>
      <c r="D6076">
        <v>2</v>
      </c>
      <c r="E6076">
        <v>19.5</v>
      </c>
      <c r="F6076">
        <v>38.99</v>
      </c>
      <c r="G6076" t="s">
        <v>38</v>
      </c>
      <c r="H6076" t="s">
        <v>17</v>
      </c>
      <c r="I6076" s="1">
        <v>44961</v>
      </c>
      <c r="J6076">
        <f>YEAR(spending_patterns_detailed[[#This Row],[Transaction Date]])</f>
        <v>2023</v>
      </c>
      <c r="K6076" t="str">
        <f>TEXT(spending_patterns_detailed[[#This Row],[Transaction Date]],"mmm")</f>
        <v>Feb</v>
      </c>
      <c r="L60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77" spans="1:13" x14ac:dyDescent="0.4">
      <c r="A6077" t="s">
        <v>178</v>
      </c>
      <c r="B6077" t="s">
        <v>61</v>
      </c>
      <c r="C6077" t="s">
        <v>78</v>
      </c>
      <c r="D6077">
        <v>1</v>
      </c>
      <c r="E6077">
        <v>560.94000000000005</v>
      </c>
      <c r="F6077">
        <v>560.94000000000005</v>
      </c>
      <c r="G6077" t="s">
        <v>12</v>
      </c>
      <c r="H6077" t="s">
        <v>41</v>
      </c>
      <c r="I6077" s="1">
        <v>45218</v>
      </c>
      <c r="J6077">
        <f>YEAR(spending_patterns_detailed[[#This Row],[Transaction Date]])</f>
        <v>2023</v>
      </c>
      <c r="K6077" t="str">
        <f>TEXT(spending_patterns_detailed[[#This Row],[Transaction Date]],"mmm")</f>
        <v>Oct</v>
      </c>
      <c r="L60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78" spans="1:13" x14ac:dyDescent="0.4">
      <c r="A6078" t="s">
        <v>171</v>
      </c>
      <c r="B6078" t="s">
        <v>15</v>
      </c>
      <c r="C6078" t="s">
        <v>16</v>
      </c>
      <c r="D6078">
        <v>1</v>
      </c>
      <c r="E6078">
        <v>33.520000000000003</v>
      </c>
      <c r="F6078">
        <v>33.520000000000003</v>
      </c>
      <c r="G6078" t="s">
        <v>25</v>
      </c>
      <c r="H6078" t="s">
        <v>13</v>
      </c>
      <c r="I6078" s="1">
        <v>45493</v>
      </c>
      <c r="J6078">
        <f>YEAR(spending_patterns_detailed[[#This Row],[Transaction Date]])</f>
        <v>2024</v>
      </c>
      <c r="K6078" t="str">
        <f>TEXT(spending_patterns_detailed[[#This Row],[Transaction Date]],"mmm")</f>
        <v>Jul</v>
      </c>
      <c r="L60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79" spans="1:13" x14ac:dyDescent="0.4">
      <c r="A6079" t="s">
        <v>91</v>
      </c>
      <c r="B6079" t="s">
        <v>19</v>
      </c>
      <c r="C6079" t="s">
        <v>149</v>
      </c>
      <c r="D6079">
        <v>1</v>
      </c>
      <c r="E6079">
        <v>4414.0200000000004</v>
      </c>
      <c r="F6079">
        <v>4414.0200000000004</v>
      </c>
      <c r="G6079" t="s">
        <v>12</v>
      </c>
      <c r="H6079" t="s">
        <v>17</v>
      </c>
      <c r="I6079" s="1">
        <v>45109</v>
      </c>
      <c r="J6079">
        <f>YEAR(spending_patterns_detailed[[#This Row],[Transaction Date]])</f>
        <v>2023</v>
      </c>
      <c r="K6079" t="str">
        <f>TEXT(spending_patterns_detailed[[#This Row],[Transaction Date]],"mmm")</f>
        <v>Jul</v>
      </c>
      <c r="L60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0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080" spans="1:13" x14ac:dyDescent="0.4">
      <c r="A6080" t="s">
        <v>114</v>
      </c>
      <c r="B6080" t="s">
        <v>46</v>
      </c>
      <c r="C6080" t="s">
        <v>109</v>
      </c>
      <c r="D6080">
        <v>5</v>
      </c>
      <c r="E6080">
        <v>798.7</v>
      </c>
      <c r="F6080">
        <v>3993.48</v>
      </c>
      <c r="G6080" t="s">
        <v>25</v>
      </c>
      <c r="H6080" t="s">
        <v>41</v>
      </c>
      <c r="I6080" s="1">
        <v>44951</v>
      </c>
      <c r="J6080">
        <f>YEAR(spending_patterns_detailed[[#This Row],[Transaction Date]])</f>
        <v>2023</v>
      </c>
      <c r="K6080" t="str">
        <f>TEXT(spending_patterns_detailed[[#This Row],[Transaction Date]],"mmm")</f>
        <v>Jan</v>
      </c>
      <c r="L60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081" spans="1:13" x14ac:dyDescent="0.4">
      <c r="A6081" t="s">
        <v>183</v>
      </c>
      <c r="B6081" t="s">
        <v>27</v>
      </c>
      <c r="C6081" t="s">
        <v>153</v>
      </c>
      <c r="D6081">
        <v>4</v>
      </c>
      <c r="E6081">
        <v>92.37</v>
      </c>
      <c r="F6081">
        <v>369.48</v>
      </c>
      <c r="G6081" t="s">
        <v>21</v>
      </c>
      <c r="H6081" t="s">
        <v>41</v>
      </c>
      <c r="I6081" s="1">
        <v>44968</v>
      </c>
      <c r="J6081">
        <f>YEAR(spending_patterns_detailed[[#This Row],[Transaction Date]])</f>
        <v>2023</v>
      </c>
      <c r="K6081" t="str">
        <f>TEXT(spending_patterns_detailed[[#This Row],[Transaction Date]],"mmm")</f>
        <v>Feb</v>
      </c>
      <c r="L60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82" spans="1:13" x14ac:dyDescent="0.4">
      <c r="A6082" t="s">
        <v>99</v>
      </c>
      <c r="B6082" t="s">
        <v>61</v>
      </c>
      <c r="C6082" t="s">
        <v>62</v>
      </c>
      <c r="D6082">
        <v>1</v>
      </c>
      <c r="E6082">
        <v>101.7</v>
      </c>
      <c r="F6082">
        <v>101.7</v>
      </c>
      <c r="G6082" t="s">
        <v>12</v>
      </c>
      <c r="H6082" t="s">
        <v>41</v>
      </c>
      <c r="I6082" s="1">
        <v>45002</v>
      </c>
      <c r="J6082">
        <f>YEAR(spending_patterns_detailed[[#This Row],[Transaction Date]])</f>
        <v>2023</v>
      </c>
      <c r="K6082" t="str">
        <f>TEXT(spending_patterns_detailed[[#This Row],[Transaction Date]],"mmm")</f>
        <v>Mar</v>
      </c>
      <c r="L60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83" spans="1:13" x14ac:dyDescent="0.4">
      <c r="A6083" t="s">
        <v>250</v>
      </c>
      <c r="B6083" t="s">
        <v>70</v>
      </c>
      <c r="C6083" t="s">
        <v>73</v>
      </c>
      <c r="D6083">
        <v>3</v>
      </c>
      <c r="E6083">
        <v>70.55</v>
      </c>
      <c r="F6083">
        <v>211.64</v>
      </c>
      <c r="G6083" t="s">
        <v>21</v>
      </c>
      <c r="H6083" t="s">
        <v>17</v>
      </c>
      <c r="I6083" s="1">
        <v>45332</v>
      </c>
      <c r="J6083">
        <f>YEAR(spending_patterns_detailed[[#This Row],[Transaction Date]])</f>
        <v>2024</v>
      </c>
      <c r="K6083" t="str">
        <f>TEXT(spending_patterns_detailed[[#This Row],[Transaction Date]],"mmm")</f>
        <v>Feb</v>
      </c>
      <c r="L60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84" spans="1:13" x14ac:dyDescent="0.4">
      <c r="A6084" t="s">
        <v>83</v>
      </c>
      <c r="B6084" t="s">
        <v>61</v>
      </c>
      <c r="C6084" t="s">
        <v>78</v>
      </c>
      <c r="D6084">
        <v>1</v>
      </c>
      <c r="E6084">
        <v>841.52</v>
      </c>
      <c r="F6084">
        <v>841.52</v>
      </c>
      <c r="G6084" t="s">
        <v>25</v>
      </c>
      <c r="H6084" t="s">
        <v>13</v>
      </c>
      <c r="I6084" s="1">
        <v>45265</v>
      </c>
      <c r="J6084">
        <f>YEAR(spending_patterns_detailed[[#This Row],[Transaction Date]])</f>
        <v>2023</v>
      </c>
      <c r="K6084" t="str">
        <f>TEXT(spending_patterns_detailed[[#This Row],[Transaction Date]],"mmm")</f>
        <v>Dec</v>
      </c>
      <c r="L60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85" spans="1:13" x14ac:dyDescent="0.4">
      <c r="A6085" t="s">
        <v>14</v>
      </c>
      <c r="B6085" t="s">
        <v>10</v>
      </c>
      <c r="C6085" t="s">
        <v>64</v>
      </c>
      <c r="D6085">
        <v>1</v>
      </c>
      <c r="E6085">
        <v>15.05</v>
      </c>
      <c r="F6085">
        <v>15.05</v>
      </c>
      <c r="G6085" t="s">
        <v>12</v>
      </c>
      <c r="H6085" t="s">
        <v>17</v>
      </c>
      <c r="I6085" s="1">
        <v>45018</v>
      </c>
      <c r="J6085">
        <f>YEAR(spending_patterns_detailed[[#This Row],[Transaction Date]])</f>
        <v>2023</v>
      </c>
      <c r="K6085" t="str">
        <f>TEXT(spending_patterns_detailed[[#This Row],[Transaction Date]],"mmm")</f>
        <v>Apr</v>
      </c>
      <c r="L60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86" spans="1:13" x14ac:dyDescent="0.4">
      <c r="A6086" t="s">
        <v>44</v>
      </c>
      <c r="B6086" t="s">
        <v>46</v>
      </c>
      <c r="C6086" t="s">
        <v>109</v>
      </c>
      <c r="D6086">
        <v>2</v>
      </c>
      <c r="E6086">
        <v>238.03</v>
      </c>
      <c r="F6086">
        <v>476.06</v>
      </c>
      <c r="G6086" t="s">
        <v>38</v>
      </c>
      <c r="H6086" t="s">
        <v>41</v>
      </c>
      <c r="I6086" s="1">
        <v>45220</v>
      </c>
      <c r="J6086">
        <f>YEAR(spending_patterns_detailed[[#This Row],[Transaction Date]])</f>
        <v>2023</v>
      </c>
      <c r="K6086" t="str">
        <f>TEXT(spending_patterns_detailed[[#This Row],[Transaction Date]],"mmm")</f>
        <v>Oct</v>
      </c>
      <c r="L60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87" spans="1:13" x14ac:dyDescent="0.4">
      <c r="A6087" t="s">
        <v>77</v>
      </c>
      <c r="B6087" t="s">
        <v>15</v>
      </c>
      <c r="C6087" t="s">
        <v>16</v>
      </c>
      <c r="D6087">
        <v>2</v>
      </c>
      <c r="E6087">
        <v>81.489999999999995</v>
      </c>
      <c r="F6087">
        <v>162.97</v>
      </c>
      <c r="G6087" t="s">
        <v>25</v>
      </c>
      <c r="H6087" t="s">
        <v>17</v>
      </c>
      <c r="I6087" s="1">
        <v>45322</v>
      </c>
      <c r="J6087">
        <f>YEAR(spending_patterns_detailed[[#This Row],[Transaction Date]])</f>
        <v>2024</v>
      </c>
      <c r="K6087" t="str">
        <f>TEXT(spending_patterns_detailed[[#This Row],[Transaction Date]],"mmm")</f>
        <v>Jan</v>
      </c>
      <c r="L60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88" spans="1:13" x14ac:dyDescent="0.4">
      <c r="A6088" t="s">
        <v>274</v>
      </c>
      <c r="B6088" t="s">
        <v>100</v>
      </c>
      <c r="C6088" t="s">
        <v>189</v>
      </c>
      <c r="D6088">
        <v>1</v>
      </c>
      <c r="E6088">
        <v>52.04</v>
      </c>
      <c r="F6088">
        <v>52.04</v>
      </c>
      <c r="G6088" t="s">
        <v>12</v>
      </c>
      <c r="H6088" t="s">
        <v>17</v>
      </c>
      <c r="I6088" s="1">
        <v>44993</v>
      </c>
      <c r="J6088">
        <f>YEAR(spending_patterns_detailed[[#This Row],[Transaction Date]])</f>
        <v>2023</v>
      </c>
      <c r="K6088" t="str">
        <f>TEXT(spending_patterns_detailed[[#This Row],[Transaction Date]],"mmm")</f>
        <v>Mar</v>
      </c>
      <c r="L60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89" spans="1:13" x14ac:dyDescent="0.4">
      <c r="A6089" t="s">
        <v>234</v>
      </c>
      <c r="B6089" t="s">
        <v>46</v>
      </c>
      <c r="C6089" t="s">
        <v>109</v>
      </c>
      <c r="D6089">
        <v>2</v>
      </c>
      <c r="E6089">
        <v>321.22000000000003</v>
      </c>
      <c r="F6089">
        <v>642.44000000000005</v>
      </c>
      <c r="G6089" t="s">
        <v>21</v>
      </c>
      <c r="H6089" t="s">
        <v>41</v>
      </c>
      <c r="I6089" s="1">
        <v>45138</v>
      </c>
      <c r="J6089">
        <f>YEAR(spending_patterns_detailed[[#This Row],[Transaction Date]])</f>
        <v>2023</v>
      </c>
      <c r="K6089" t="str">
        <f>TEXT(spending_patterns_detailed[[#This Row],[Transaction Date]],"mmm")</f>
        <v>Jul</v>
      </c>
      <c r="L60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90" spans="1:13" x14ac:dyDescent="0.4">
      <c r="A6090" t="s">
        <v>131</v>
      </c>
      <c r="B6090" t="s">
        <v>19</v>
      </c>
      <c r="C6090" t="s">
        <v>52</v>
      </c>
      <c r="D6090">
        <v>1</v>
      </c>
      <c r="E6090">
        <v>138.41</v>
      </c>
      <c r="F6090">
        <v>138.41</v>
      </c>
      <c r="G6090" t="s">
        <v>21</v>
      </c>
      <c r="H6090" t="s">
        <v>13</v>
      </c>
      <c r="I6090" s="1">
        <v>45244</v>
      </c>
      <c r="J6090">
        <f>YEAR(spending_patterns_detailed[[#This Row],[Transaction Date]])</f>
        <v>2023</v>
      </c>
      <c r="K6090" t="str">
        <f>TEXT(spending_patterns_detailed[[#This Row],[Transaction Date]],"mmm")</f>
        <v>Nov</v>
      </c>
      <c r="L60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91" spans="1:13" x14ac:dyDescent="0.4">
      <c r="A6091" t="s">
        <v>179</v>
      </c>
      <c r="B6091" t="s">
        <v>56</v>
      </c>
      <c r="C6091" t="s">
        <v>57</v>
      </c>
      <c r="D6091">
        <v>5</v>
      </c>
      <c r="E6091">
        <v>59480.68</v>
      </c>
      <c r="F6091">
        <v>297403.40000000002</v>
      </c>
      <c r="G6091" t="s">
        <v>21</v>
      </c>
      <c r="H6091" t="s">
        <v>13</v>
      </c>
      <c r="I6091" s="1">
        <v>45254</v>
      </c>
      <c r="J6091">
        <f>YEAR(spending_patterns_detailed[[#This Row],[Transaction Date]])</f>
        <v>2023</v>
      </c>
      <c r="K6091" t="str">
        <f>TEXT(spending_patterns_detailed[[#This Row],[Transaction Date]],"mmm")</f>
        <v>Nov</v>
      </c>
      <c r="L60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60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6092" spans="1:13" x14ac:dyDescent="0.4">
      <c r="A6092" t="s">
        <v>77</v>
      </c>
      <c r="B6092" t="s">
        <v>49</v>
      </c>
      <c r="C6092" t="s">
        <v>112</v>
      </c>
      <c r="D6092">
        <v>3</v>
      </c>
      <c r="E6092">
        <v>86.47</v>
      </c>
      <c r="F6092">
        <v>259.42</v>
      </c>
      <c r="G6092" t="s">
        <v>12</v>
      </c>
      <c r="H6092" t="s">
        <v>17</v>
      </c>
      <c r="I6092" s="1">
        <v>45642</v>
      </c>
      <c r="J6092">
        <f>YEAR(spending_patterns_detailed[[#This Row],[Transaction Date]])</f>
        <v>2024</v>
      </c>
      <c r="K6092" t="str">
        <f>TEXT(spending_patterns_detailed[[#This Row],[Transaction Date]],"mmm")</f>
        <v>Dec</v>
      </c>
      <c r="L60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93" spans="1:13" x14ac:dyDescent="0.4">
      <c r="A6093" t="s">
        <v>261</v>
      </c>
      <c r="B6093" t="s">
        <v>23</v>
      </c>
      <c r="C6093" t="s">
        <v>24</v>
      </c>
      <c r="D6093">
        <v>3</v>
      </c>
      <c r="E6093">
        <v>21.74</v>
      </c>
      <c r="F6093">
        <v>65.209999999999994</v>
      </c>
      <c r="G6093" t="s">
        <v>38</v>
      </c>
      <c r="H6093" t="s">
        <v>13</v>
      </c>
      <c r="I6093" s="1">
        <v>45186</v>
      </c>
      <c r="J6093">
        <f>YEAR(spending_patterns_detailed[[#This Row],[Transaction Date]])</f>
        <v>2023</v>
      </c>
      <c r="K6093" t="str">
        <f>TEXT(spending_patterns_detailed[[#This Row],[Transaction Date]],"mmm")</f>
        <v>Sep</v>
      </c>
      <c r="L60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94" spans="1:13" x14ac:dyDescent="0.4">
      <c r="A6094" t="s">
        <v>48</v>
      </c>
      <c r="B6094" t="s">
        <v>46</v>
      </c>
      <c r="C6094" t="s">
        <v>104</v>
      </c>
      <c r="D6094">
        <v>1</v>
      </c>
      <c r="E6094">
        <v>7.51</v>
      </c>
      <c r="F6094">
        <v>7.51</v>
      </c>
      <c r="G6094" t="s">
        <v>21</v>
      </c>
      <c r="H6094" t="s">
        <v>17</v>
      </c>
      <c r="I6094" s="1">
        <v>44953</v>
      </c>
      <c r="J6094">
        <f>YEAR(spending_patterns_detailed[[#This Row],[Transaction Date]])</f>
        <v>2023</v>
      </c>
      <c r="K6094" t="str">
        <f>TEXT(spending_patterns_detailed[[#This Row],[Transaction Date]],"mmm")</f>
        <v>Jan</v>
      </c>
      <c r="L60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095" spans="1:13" x14ac:dyDescent="0.4">
      <c r="A6095" t="s">
        <v>22</v>
      </c>
      <c r="B6095" t="s">
        <v>61</v>
      </c>
      <c r="C6095" t="s">
        <v>62</v>
      </c>
      <c r="D6095">
        <v>1</v>
      </c>
      <c r="E6095">
        <v>167.01</v>
      </c>
      <c r="F6095">
        <v>167.01</v>
      </c>
      <c r="G6095" t="s">
        <v>38</v>
      </c>
      <c r="H6095" t="s">
        <v>13</v>
      </c>
      <c r="I6095" s="1">
        <v>45520</v>
      </c>
      <c r="J6095">
        <f>YEAR(spending_patterns_detailed[[#This Row],[Transaction Date]])</f>
        <v>2024</v>
      </c>
      <c r="K6095" t="str">
        <f>TEXT(spending_patterns_detailed[[#This Row],[Transaction Date]],"mmm")</f>
        <v>Aug</v>
      </c>
      <c r="L60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96" spans="1:13" x14ac:dyDescent="0.4">
      <c r="A6096" t="s">
        <v>116</v>
      </c>
      <c r="B6096" t="s">
        <v>46</v>
      </c>
      <c r="C6096" t="s">
        <v>109</v>
      </c>
      <c r="D6096">
        <v>1</v>
      </c>
      <c r="E6096">
        <v>576.82000000000005</v>
      </c>
      <c r="F6096">
        <v>576.82000000000005</v>
      </c>
      <c r="G6096" t="s">
        <v>25</v>
      </c>
      <c r="H6096" t="s">
        <v>17</v>
      </c>
      <c r="I6096" s="1">
        <v>45526</v>
      </c>
      <c r="J6096">
        <f>YEAR(spending_patterns_detailed[[#This Row],[Transaction Date]])</f>
        <v>2024</v>
      </c>
      <c r="K6096" t="str">
        <f>TEXT(spending_patterns_detailed[[#This Row],[Transaction Date]],"mmm")</f>
        <v>Aug</v>
      </c>
      <c r="L60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097" spans="1:13" x14ac:dyDescent="0.4">
      <c r="A6097" t="s">
        <v>238</v>
      </c>
      <c r="B6097" t="s">
        <v>49</v>
      </c>
      <c r="C6097" t="s">
        <v>112</v>
      </c>
      <c r="D6097">
        <v>2</v>
      </c>
      <c r="E6097">
        <v>31.87</v>
      </c>
      <c r="F6097">
        <v>63.74</v>
      </c>
      <c r="G6097" t="s">
        <v>38</v>
      </c>
      <c r="H6097" t="s">
        <v>13</v>
      </c>
      <c r="I6097" s="1">
        <v>45068</v>
      </c>
      <c r="J6097">
        <f>YEAR(spending_patterns_detailed[[#This Row],[Transaction Date]])</f>
        <v>2023</v>
      </c>
      <c r="K6097" t="str">
        <f>TEXT(spending_patterns_detailed[[#This Row],[Transaction Date]],"mmm")</f>
        <v>May</v>
      </c>
      <c r="L60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0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098" spans="1:13" x14ac:dyDescent="0.4">
      <c r="A6098" t="s">
        <v>125</v>
      </c>
      <c r="B6098" t="s">
        <v>10</v>
      </c>
      <c r="C6098" t="s">
        <v>11</v>
      </c>
      <c r="D6098">
        <v>1</v>
      </c>
      <c r="E6098">
        <v>2.02</v>
      </c>
      <c r="F6098">
        <v>2.02</v>
      </c>
      <c r="G6098" t="s">
        <v>38</v>
      </c>
      <c r="H6098" t="s">
        <v>17</v>
      </c>
      <c r="I6098" s="1">
        <v>45669</v>
      </c>
      <c r="J6098">
        <f>YEAR(spending_patterns_detailed[[#This Row],[Transaction Date]])</f>
        <v>2025</v>
      </c>
      <c r="K6098" t="str">
        <f>TEXT(spending_patterns_detailed[[#This Row],[Transaction Date]],"mmm")</f>
        <v>Jan</v>
      </c>
      <c r="L60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0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099" spans="1:13" x14ac:dyDescent="0.4">
      <c r="A6099" t="s">
        <v>89</v>
      </c>
      <c r="B6099" t="s">
        <v>61</v>
      </c>
      <c r="C6099" t="s">
        <v>62</v>
      </c>
      <c r="D6099">
        <v>1</v>
      </c>
      <c r="E6099">
        <v>317.74</v>
      </c>
      <c r="F6099">
        <v>317.74</v>
      </c>
      <c r="G6099" t="s">
        <v>21</v>
      </c>
      <c r="H6099" t="s">
        <v>17</v>
      </c>
      <c r="I6099" s="1">
        <v>44978</v>
      </c>
      <c r="J6099">
        <f>YEAR(spending_patterns_detailed[[#This Row],[Transaction Date]])</f>
        <v>2023</v>
      </c>
      <c r="K6099" t="str">
        <f>TEXT(spending_patterns_detailed[[#This Row],[Transaction Date]],"mmm")</f>
        <v>Feb</v>
      </c>
      <c r="L60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0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00" spans="1:13" x14ac:dyDescent="0.4">
      <c r="A6100" t="s">
        <v>194</v>
      </c>
      <c r="B6100" t="s">
        <v>27</v>
      </c>
      <c r="C6100" t="s">
        <v>54</v>
      </c>
      <c r="D6100">
        <v>2</v>
      </c>
      <c r="E6100">
        <v>479.26</v>
      </c>
      <c r="F6100">
        <v>958.51</v>
      </c>
      <c r="G6100" t="s">
        <v>21</v>
      </c>
      <c r="H6100" t="s">
        <v>17</v>
      </c>
      <c r="I6100" s="1">
        <v>45162</v>
      </c>
      <c r="J6100">
        <f>YEAR(spending_patterns_detailed[[#This Row],[Transaction Date]])</f>
        <v>2023</v>
      </c>
      <c r="K6100" t="str">
        <f>TEXT(spending_patterns_detailed[[#This Row],[Transaction Date]],"mmm")</f>
        <v>Aug</v>
      </c>
      <c r="L61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01" spans="1:13" x14ac:dyDescent="0.4">
      <c r="A6101" t="s">
        <v>159</v>
      </c>
      <c r="B6101" t="s">
        <v>49</v>
      </c>
      <c r="C6101" t="s">
        <v>163</v>
      </c>
      <c r="D6101">
        <v>1</v>
      </c>
      <c r="E6101">
        <v>24.92</v>
      </c>
      <c r="F6101">
        <v>24.92</v>
      </c>
      <c r="G6101" t="s">
        <v>12</v>
      </c>
      <c r="H6101" t="s">
        <v>41</v>
      </c>
      <c r="I6101" s="1">
        <v>45620</v>
      </c>
      <c r="J6101">
        <f>YEAR(spending_patterns_detailed[[#This Row],[Transaction Date]])</f>
        <v>2024</v>
      </c>
      <c r="K6101" t="str">
        <f>TEXT(spending_patterns_detailed[[#This Row],[Transaction Date]],"mmm")</f>
        <v>Nov</v>
      </c>
      <c r="L61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02" spans="1:13" x14ac:dyDescent="0.4">
      <c r="A6102" t="s">
        <v>177</v>
      </c>
      <c r="B6102" t="s">
        <v>36</v>
      </c>
      <c r="C6102" t="s">
        <v>76</v>
      </c>
      <c r="D6102">
        <v>1</v>
      </c>
      <c r="E6102">
        <v>44.21</v>
      </c>
      <c r="F6102">
        <v>44.21</v>
      </c>
      <c r="G6102" t="s">
        <v>12</v>
      </c>
      <c r="H6102" t="s">
        <v>17</v>
      </c>
      <c r="I6102" s="1">
        <v>45386</v>
      </c>
      <c r="J6102">
        <f>YEAR(spending_patterns_detailed[[#This Row],[Transaction Date]])</f>
        <v>2024</v>
      </c>
      <c r="K6102" t="str">
        <f>TEXT(spending_patterns_detailed[[#This Row],[Transaction Date]],"mmm")</f>
        <v>Apr</v>
      </c>
      <c r="L61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03" spans="1:13" x14ac:dyDescent="0.4">
      <c r="A6103" t="s">
        <v>42</v>
      </c>
      <c r="B6103" t="s">
        <v>46</v>
      </c>
      <c r="C6103" t="s">
        <v>162</v>
      </c>
      <c r="D6103">
        <v>4</v>
      </c>
      <c r="E6103">
        <v>3.44</v>
      </c>
      <c r="F6103">
        <v>13.76</v>
      </c>
      <c r="G6103" t="s">
        <v>21</v>
      </c>
      <c r="H6103" t="s">
        <v>17</v>
      </c>
      <c r="I6103" s="1">
        <v>45075</v>
      </c>
      <c r="J6103">
        <f>YEAR(spending_patterns_detailed[[#This Row],[Transaction Date]])</f>
        <v>2023</v>
      </c>
      <c r="K6103" t="str">
        <f>TEXT(spending_patterns_detailed[[#This Row],[Transaction Date]],"mmm")</f>
        <v>May</v>
      </c>
      <c r="L61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04" spans="1:13" x14ac:dyDescent="0.4">
      <c r="A6104" t="s">
        <v>228</v>
      </c>
      <c r="B6104" t="s">
        <v>46</v>
      </c>
      <c r="C6104" t="s">
        <v>104</v>
      </c>
      <c r="D6104">
        <v>5</v>
      </c>
      <c r="E6104">
        <v>10.220000000000001</v>
      </c>
      <c r="F6104">
        <v>51.08</v>
      </c>
      <c r="G6104" t="s">
        <v>25</v>
      </c>
      <c r="H6104" t="s">
        <v>41</v>
      </c>
      <c r="I6104" s="1">
        <v>45568</v>
      </c>
      <c r="J6104">
        <f>YEAR(spending_patterns_detailed[[#This Row],[Transaction Date]])</f>
        <v>2024</v>
      </c>
      <c r="K6104" t="str">
        <f>TEXT(spending_patterns_detailed[[#This Row],[Transaction Date]],"mmm")</f>
        <v>Oct</v>
      </c>
      <c r="L61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05" spans="1:13" x14ac:dyDescent="0.4">
      <c r="A6105" t="s">
        <v>60</v>
      </c>
      <c r="B6105" t="s">
        <v>56</v>
      </c>
      <c r="C6105" t="s">
        <v>66</v>
      </c>
      <c r="D6105">
        <v>1</v>
      </c>
      <c r="E6105">
        <v>127.92</v>
      </c>
      <c r="F6105">
        <v>127.92</v>
      </c>
      <c r="G6105" t="s">
        <v>12</v>
      </c>
      <c r="H6105" t="s">
        <v>13</v>
      </c>
      <c r="I6105" s="1">
        <v>45071</v>
      </c>
      <c r="J6105">
        <f>YEAR(spending_patterns_detailed[[#This Row],[Transaction Date]])</f>
        <v>2023</v>
      </c>
      <c r="K6105" t="str">
        <f>TEXT(spending_patterns_detailed[[#This Row],[Transaction Date]],"mmm")</f>
        <v>May</v>
      </c>
      <c r="L61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06" spans="1:13" x14ac:dyDescent="0.4">
      <c r="A6106" t="s">
        <v>166</v>
      </c>
      <c r="B6106" t="s">
        <v>10</v>
      </c>
      <c r="C6106" t="s">
        <v>11</v>
      </c>
      <c r="D6106">
        <v>4</v>
      </c>
      <c r="E6106">
        <v>1.59</v>
      </c>
      <c r="F6106">
        <v>6.37</v>
      </c>
      <c r="G6106" t="s">
        <v>12</v>
      </c>
      <c r="H6106" t="s">
        <v>17</v>
      </c>
      <c r="I6106" s="1">
        <v>45137</v>
      </c>
      <c r="J6106">
        <f>YEAR(spending_patterns_detailed[[#This Row],[Transaction Date]])</f>
        <v>2023</v>
      </c>
      <c r="K6106" t="str">
        <f>TEXT(spending_patterns_detailed[[#This Row],[Transaction Date]],"mmm")</f>
        <v>Jul</v>
      </c>
      <c r="L61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107" spans="1:13" x14ac:dyDescent="0.4">
      <c r="A6107" t="s">
        <v>39</v>
      </c>
      <c r="B6107" t="s">
        <v>100</v>
      </c>
      <c r="C6107" t="s">
        <v>130</v>
      </c>
      <c r="D6107">
        <v>1</v>
      </c>
      <c r="E6107">
        <v>11.15</v>
      </c>
      <c r="F6107">
        <v>11.15</v>
      </c>
      <c r="G6107" t="s">
        <v>12</v>
      </c>
      <c r="H6107" t="s">
        <v>13</v>
      </c>
      <c r="I6107" s="1">
        <v>44972</v>
      </c>
      <c r="J6107">
        <f>YEAR(spending_patterns_detailed[[#This Row],[Transaction Date]])</f>
        <v>2023</v>
      </c>
      <c r="K6107" t="str">
        <f>TEXT(spending_patterns_detailed[[#This Row],[Transaction Date]],"mmm")</f>
        <v>Feb</v>
      </c>
      <c r="L61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08" spans="1:13" x14ac:dyDescent="0.4">
      <c r="A6108" t="s">
        <v>67</v>
      </c>
      <c r="B6108" t="s">
        <v>61</v>
      </c>
      <c r="C6108" t="s">
        <v>78</v>
      </c>
      <c r="D6108">
        <v>1</v>
      </c>
      <c r="E6108">
        <v>953.68</v>
      </c>
      <c r="F6108">
        <v>953.68</v>
      </c>
      <c r="G6108" t="s">
        <v>25</v>
      </c>
      <c r="H6108" t="s">
        <v>13</v>
      </c>
      <c r="I6108" s="1">
        <v>45130</v>
      </c>
      <c r="J6108">
        <f>YEAR(spending_patterns_detailed[[#This Row],[Transaction Date]])</f>
        <v>2023</v>
      </c>
      <c r="K6108" t="str">
        <f>TEXT(spending_patterns_detailed[[#This Row],[Transaction Date]],"mmm")</f>
        <v>Jul</v>
      </c>
      <c r="L61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09" spans="1:13" x14ac:dyDescent="0.4">
      <c r="A6109" t="s">
        <v>198</v>
      </c>
      <c r="B6109" t="s">
        <v>61</v>
      </c>
      <c r="C6109" t="s">
        <v>78</v>
      </c>
      <c r="D6109">
        <v>1</v>
      </c>
      <c r="E6109">
        <v>398.85</v>
      </c>
      <c r="F6109">
        <v>398.85</v>
      </c>
      <c r="G6109" t="s">
        <v>38</v>
      </c>
      <c r="H6109" t="s">
        <v>13</v>
      </c>
      <c r="I6109" s="1">
        <v>45652</v>
      </c>
      <c r="J6109">
        <f>YEAR(spending_patterns_detailed[[#This Row],[Transaction Date]])</f>
        <v>2024</v>
      </c>
      <c r="K6109" t="str">
        <f>TEXT(spending_patterns_detailed[[#This Row],[Transaction Date]],"mmm")</f>
        <v>Dec</v>
      </c>
      <c r="L61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10" spans="1:13" x14ac:dyDescent="0.4">
      <c r="A6110" t="s">
        <v>245</v>
      </c>
      <c r="B6110" t="s">
        <v>100</v>
      </c>
      <c r="C6110" t="s">
        <v>130</v>
      </c>
      <c r="D6110">
        <v>1</v>
      </c>
      <c r="E6110">
        <v>8.94</v>
      </c>
      <c r="F6110">
        <v>8.94</v>
      </c>
      <c r="G6110" t="s">
        <v>25</v>
      </c>
      <c r="H6110" t="s">
        <v>41</v>
      </c>
      <c r="I6110" s="1">
        <v>45240</v>
      </c>
      <c r="J6110">
        <f>YEAR(spending_patterns_detailed[[#This Row],[Transaction Date]])</f>
        <v>2023</v>
      </c>
      <c r="K6110" t="str">
        <f>TEXT(spending_patterns_detailed[[#This Row],[Transaction Date]],"mmm")</f>
        <v>Nov</v>
      </c>
      <c r="L61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111" spans="1:13" x14ac:dyDescent="0.4">
      <c r="A6111" t="s">
        <v>256</v>
      </c>
      <c r="B6111" t="s">
        <v>70</v>
      </c>
      <c r="C6111" t="s">
        <v>110</v>
      </c>
      <c r="D6111">
        <v>3</v>
      </c>
      <c r="E6111">
        <v>2.02</v>
      </c>
      <c r="F6111">
        <v>6.07</v>
      </c>
      <c r="G6111" t="s">
        <v>38</v>
      </c>
      <c r="H6111" t="s">
        <v>13</v>
      </c>
      <c r="I6111" s="1">
        <v>45602</v>
      </c>
      <c r="J6111">
        <f>YEAR(spending_patterns_detailed[[#This Row],[Transaction Date]])</f>
        <v>2024</v>
      </c>
      <c r="K6111" t="str">
        <f>TEXT(spending_patterns_detailed[[#This Row],[Transaction Date]],"mmm")</f>
        <v>Nov</v>
      </c>
      <c r="L61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112" spans="1:13" x14ac:dyDescent="0.4">
      <c r="A6112" t="s">
        <v>121</v>
      </c>
      <c r="B6112" t="s">
        <v>70</v>
      </c>
      <c r="C6112" t="s">
        <v>71</v>
      </c>
      <c r="D6112">
        <v>4</v>
      </c>
      <c r="E6112">
        <v>19.27</v>
      </c>
      <c r="F6112">
        <v>77.09</v>
      </c>
      <c r="G6112" t="s">
        <v>21</v>
      </c>
      <c r="H6112" t="s">
        <v>13</v>
      </c>
      <c r="I6112" s="1">
        <v>45249</v>
      </c>
      <c r="J6112">
        <f>YEAR(spending_patterns_detailed[[#This Row],[Transaction Date]])</f>
        <v>2023</v>
      </c>
      <c r="K6112" t="str">
        <f>TEXT(spending_patterns_detailed[[#This Row],[Transaction Date]],"mmm")</f>
        <v>Nov</v>
      </c>
      <c r="L61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13" spans="1:13" x14ac:dyDescent="0.4">
      <c r="A6113" t="s">
        <v>274</v>
      </c>
      <c r="B6113" t="s">
        <v>70</v>
      </c>
      <c r="C6113" t="s">
        <v>110</v>
      </c>
      <c r="D6113">
        <v>3</v>
      </c>
      <c r="E6113">
        <v>6.08</v>
      </c>
      <c r="F6113">
        <v>18.25</v>
      </c>
      <c r="G6113" t="s">
        <v>12</v>
      </c>
      <c r="H6113" t="s">
        <v>13</v>
      </c>
      <c r="I6113" s="1">
        <v>45607</v>
      </c>
      <c r="J6113">
        <f>YEAR(spending_patterns_detailed[[#This Row],[Transaction Date]])</f>
        <v>2024</v>
      </c>
      <c r="K6113" t="str">
        <f>TEXT(spending_patterns_detailed[[#This Row],[Transaction Date]],"mmm")</f>
        <v>Nov</v>
      </c>
      <c r="L61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14" spans="1:13" x14ac:dyDescent="0.4">
      <c r="A6114" t="s">
        <v>207</v>
      </c>
      <c r="B6114" t="s">
        <v>49</v>
      </c>
      <c r="C6114" t="s">
        <v>112</v>
      </c>
      <c r="D6114">
        <v>1</v>
      </c>
      <c r="E6114">
        <v>74.540000000000006</v>
      </c>
      <c r="F6114">
        <v>74.540000000000006</v>
      </c>
      <c r="G6114" t="s">
        <v>25</v>
      </c>
      <c r="H6114" t="s">
        <v>17</v>
      </c>
      <c r="I6114" s="1">
        <v>45385</v>
      </c>
      <c r="J6114">
        <f>YEAR(spending_patterns_detailed[[#This Row],[Transaction Date]])</f>
        <v>2024</v>
      </c>
      <c r="K6114" t="str">
        <f>TEXT(spending_patterns_detailed[[#This Row],[Transaction Date]],"mmm")</f>
        <v>Apr</v>
      </c>
      <c r="L61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15" spans="1:13" x14ac:dyDescent="0.4">
      <c r="A6115" t="s">
        <v>90</v>
      </c>
      <c r="B6115" t="s">
        <v>100</v>
      </c>
      <c r="C6115" t="s">
        <v>101</v>
      </c>
      <c r="D6115">
        <v>1</v>
      </c>
      <c r="E6115">
        <v>11.92</v>
      </c>
      <c r="F6115">
        <v>11.92</v>
      </c>
      <c r="G6115" t="s">
        <v>12</v>
      </c>
      <c r="H6115" t="s">
        <v>41</v>
      </c>
      <c r="I6115" s="1">
        <v>44998</v>
      </c>
      <c r="J6115">
        <f>YEAR(spending_patterns_detailed[[#This Row],[Transaction Date]])</f>
        <v>2023</v>
      </c>
      <c r="K6115" t="str">
        <f>TEXT(spending_patterns_detailed[[#This Row],[Transaction Date]],"mmm")</f>
        <v>Mar</v>
      </c>
      <c r="L61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16" spans="1:13" x14ac:dyDescent="0.4">
      <c r="A6116" t="s">
        <v>206</v>
      </c>
      <c r="B6116" t="s">
        <v>27</v>
      </c>
      <c r="C6116" t="s">
        <v>40</v>
      </c>
      <c r="D6116">
        <v>2</v>
      </c>
      <c r="E6116">
        <v>61.61</v>
      </c>
      <c r="F6116">
        <v>123.23</v>
      </c>
      <c r="G6116" t="s">
        <v>21</v>
      </c>
      <c r="H6116" t="s">
        <v>41</v>
      </c>
      <c r="I6116" s="1">
        <v>45603</v>
      </c>
      <c r="J6116">
        <f>YEAR(spending_patterns_detailed[[#This Row],[Transaction Date]])</f>
        <v>2024</v>
      </c>
      <c r="K6116" t="str">
        <f>TEXT(spending_patterns_detailed[[#This Row],[Transaction Date]],"mmm")</f>
        <v>Nov</v>
      </c>
      <c r="L61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17" spans="1:13" x14ac:dyDescent="0.4">
      <c r="A6117" t="s">
        <v>170</v>
      </c>
      <c r="B6117" t="s">
        <v>61</v>
      </c>
      <c r="C6117" t="s">
        <v>82</v>
      </c>
      <c r="D6117">
        <v>1</v>
      </c>
      <c r="E6117">
        <v>728.47</v>
      </c>
      <c r="F6117">
        <v>728.47</v>
      </c>
      <c r="G6117" t="s">
        <v>21</v>
      </c>
      <c r="H6117" t="s">
        <v>13</v>
      </c>
      <c r="I6117" s="1">
        <v>45356</v>
      </c>
      <c r="J6117">
        <f>YEAR(spending_patterns_detailed[[#This Row],[Transaction Date]])</f>
        <v>2024</v>
      </c>
      <c r="K6117" t="str">
        <f>TEXT(spending_patterns_detailed[[#This Row],[Transaction Date]],"mmm")</f>
        <v>Mar</v>
      </c>
      <c r="L61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18" spans="1:13" x14ac:dyDescent="0.4">
      <c r="A6118" t="s">
        <v>251</v>
      </c>
      <c r="B6118" t="s">
        <v>46</v>
      </c>
      <c r="C6118" t="s">
        <v>162</v>
      </c>
      <c r="D6118">
        <v>3</v>
      </c>
      <c r="E6118">
        <v>7.77</v>
      </c>
      <c r="F6118">
        <v>23.3</v>
      </c>
      <c r="G6118" t="s">
        <v>21</v>
      </c>
      <c r="H6118" t="s">
        <v>17</v>
      </c>
      <c r="I6118" s="1">
        <v>45022</v>
      </c>
      <c r="J6118">
        <f>YEAR(spending_patterns_detailed[[#This Row],[Transaction Date]])</f>
        <v>2023</v>
      </c>
      <c r="K6118" t="str">
        <f>TEXT(spending_patterns_detailed[[#This Row],[Transaction Date]],"mmm")</f>
        <v>Apr</v>
      </c>
      <c r="L61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19" spans="1:13" x14ac:dyDescent="0.4">
      <c r="A6119" t="s">
        <v>274</v>
      </c>
      <c r="B6119" t="s">
        <v>23</v>
      </c>
      <c r="C6119" t="s">
        <v>24</v>
      </c>
      <c r="D6119">
        <v>1</v>
      </c>
      <c r="E6119">
        <v>24.68</v>
      </c>
      <c r="F6119">
        <v>24.68</v>
      </c>
      <c r="G6119" t="s">
        <v>21</v>
      </c>
      <c r="H6119" t="s">
        <v>17</v>
      </c>
      <c r="I6119" s="1">
        <v>45134</v>
      </c>
      <c r="J6119">
        <f>YEAR(spending_patterns_detailed[[#This Row],[Transaction Date]])</f>
        <v>2023</v>
      </c>
      <c r="K6119" t="str">
        <f>TEXT(spending_patterns_detailed[[#This Row],[Transaction Date]],"mmm")</f>
        <v>Jul</v>
      </c>
      <c r="L61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20" spans="1:13" x14ac:dyDescent="0.4">
      <c r="A6120" t="s">
        <v>169</v>
      </c>
      <c r="B6120" t="s">
        <v>46</v>
      </c>
      <c r="C6120" t="s">
        <v>162</v>
      </c>
      <c r="D6120">
        <v>3</v>
      </c>
      <c r="E6120">
        <v>7.89</v>
      </c>
      <c r="F6120">
        <v>23.66</v>
      </c>
      <c r="G6120" t="s">
        <v>38</v>
      </c>
      <c r="H6120" t="s">
        <v>41</v>
      </c>
      <c r="I6120" s="1">
        <v>44953</v>
      </c>
      <c r="J6120">
        <f>YEAR(spending_patterns_detailed[[#This Row],[Transaction Date]])</f>
        <v>2023</v>
      </c>
      <c r="K6120" t="str">
        <f>TEXT(spending_patterns_detailed[[#This Row],[Transaction Date]],"mmm")</f>
        <v>Jan</v>
      </c>
      <c r="L61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21" spans="1:13" x14ac:dyDescent="0.4">
      <c r="A6121" t="s">
        <v>275</v>
      </c>
      <c r="B6121" t="s">
        <v>100</v>
      </c>
      <c r="C6121" t="s">
        <v>189</v>
      </c>
      <c r="D6121">
        <v>1</v>
      </c>
      <c r="E6121">
        <v>68.75</v>
      </c>
      <c r="F6121">
        <v>68.75</v>
      </c>
      <c r="G6121" t="s">
        <v>38</v>
      </c>
      <c r="H6121" t="s">
        <v>13</v>
      </c>
      <c r="I6121" s="1">
        <v>45323</v>
      </c>
      <c r="J6121">
        <f>YEAR(spending_patterns_detailed[[#This Row],[Transaction Date]])</f>
        <v>2024</v>
      </c>
      <c r="K6121" t="str">
        <f>TEXT(spending_patterns_detailed[[#This Row],[Transaction Date]],"mmm")</f>
        <v>Feb</v>
      </c>
      <c r="L61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22" spans="1:13" x14ac:dyDescent="0.4">
      <c r="A6122" t="s">
        <v>212</v>
      </c>
      <c r="B6122" t="s">
        <v>19</v>
      </c>
      <c r="C6122" t="s">
        <v>149</v>
      </c>
      <c r="D6122">
        <v>1</v>
      </c>
      <c r="E6122">
        <v>4290.99</v>
      </c>
      <c r="F6122">
        <v>4290.99</v>
      </c>
      <c r="G6122" t="s">
        <v>21</v>
      </c>
      <c r="H6122" t="s">
        <v>41</v>
      </c>
      <c r="I6122" s="1">
        <v>45502</v>
      </c>
      <c r="J6122">
        <f>YEAR(spending_patterns_detailed[[#This Row],[Transaction Date]])</f>
        <v>2024</v>
      </c>
      <c r="K6122" t="str">
        <f>TEXT(spending_patterns_detailed[[#This Row],[Transaction Date]],"mmm")</f>
        <v>Jul</v>
      </c>
      <c r="L61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1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123" spans="1:13" x14ac:dyDescent="0.4">
      <c r="A6123" t="s">
        <v>95</v>
      </c>
      <c r="B6123" t="s">
        <v>56</v>
      </c>
      <c r="C6123" t="s">
        <v>59</v>
      </c>
      <c r="D6123">
        <v>2</v>
      </c>
      <c r="E6123">
        <v>106.81</v>
      </c>
      <c r="F6123">
        <v>213.61</v>
      </c>
      <c r="G6123" t="s">
        <v>12</v>
      </c>
      <c r="H6123" t="s">
        <v>41</v>
      </c>
      <c r="I6123" s="1">
        <v>45535</v>
      </c>
      <c r="J6123">
        <f>YEAR(spending_patterns_detailed[[#This Row],[Transaction Date]])</f>
        <v>2024</v>
      </c>
      <c r="K6123" t="str">
        <f>TEXT(spending_patterns_detailed[[#This Row],[Transaction Date]],"mmm")</f>
        <v>Aug</v>
      </c>
      <c r="L61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24" spans="1:13" x14ac:dyDescent="0.4">
      <c r="A6124" t="s">
        <v>180</v>
      </c>
      <c r="B6124" t="s">
        <v>31</v>
      </c>
      <c r="C6124" t="s">
        <v>94</v>
      </c>
      <c r="D6124">
        <v>1</v>
      </c>
      <c r="E6124">
        <v>37.6</v>
      </c>
      <c r="F6124">
        <v>37.6</v>
      </c>
      <c r="G6124" t="s">
        <v>25</v>
      </c>
      <c r="H6124" t="s">
        <v>13</v>
      </c>
      <c r="I6124" s="1">
        <v>44964</v>
      </c>
      <c r="J6124">
        <f>YEAR(spending_patterns_detailed[[#This Row],[Transaction Date]])</f>
        <v>2023</v>
      </c>
      <c r="K6124" t="str">
        <f>TEXT(spending_patterns_detailed[[#This Row],[Transaction Date]],"mmm")</f>
        <v>Feb</v>
      </c>
      <c r="L61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25" spans="1:13" x14ac:dyDescent="0.4">
      <c r="A6125" t="s">
        <v>219</v>
      </c>
      <c r="B6125" t="s">
        <v>46</v>
      </c>
      <c r="C6125" t="s">
        <v>104</v>
      </c>
      <c r="D6125">
        <v>5</v>
      </c>
      <c r="E6125">
        <v>7.82</v>
      </c>
      <c r="F6125">
        <v>39.1</v>
      </c>
      <c r="G6125" t="s">
        <v>25</v>
      </c>
      <c r="H6125" t="s">
        <v>17</v>
      </c>
      <c r="I6125" s="1">
        <v>45055</v>
      </c>
      <c r="J6125">
        <f>YEAR(spending_patterns_detailed[[#This Row],[Transaction Date]])</f>
        <v>2023</v>
      </c>
      <c r="K6125" t="str">
        <f>TEXT(spending_patterns_detailed[[#This Row],[Transaction Date]],"mmm")</f>
        <v>May</v>
      </c>
      <c r="L61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26" spans="1:13" x14ac:dyDescent="0.4">
      <c r="A6126" t="s">
        <v>201</v>
      </c>
      <c r="B6126" t="s">
        <v>19</v>
      </c>
      <c r="C6126" t="s">
        <v>52</v>
      </c>
      <c r="D6126">
        <v>1</v>
      </c>
      <c r="E6126">
        <v>184.39</v>
      </c>
      <c r="F6126">
        <v>184.39</v>
      </c>
      <c r="G6126" t="s">
        <v>38</v>
      </c>
      <c r="H6126" t="s">
        <v>13</v>
      </c>
      <c r="I6126" s="1">
        <v>45347</v>
      </c>
      <c r="J6126">
        <f>YEAR(spending_patterns_detailed[[#This Row],[Transaction Date]])</f>
        <v>2024</v>
      </c>
      <c r="K6126" t="str">
        <f>TEXT(spending_patterns_detailed[[#This Row],[Transaction Date]],"mmm")</f>
        <v>Feb</v>
      </c>
      <c r="L61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27" spans="1:13" x14ac:dyDescent="0.4">
      <c r="A6127" t="s">
        <v>90</v>
      </c>
      <c r="B6127" t="s">
        <v>61</v>
      </c>
      <c r="C6127" t="s">
        <v>78</v>
      </c>
      <c r="D6127">
        <v>1</v>
      </c>
      <c r="E6127">
        <v>730.11</v>
      </c>
      <c r="F6127">
        <v>730.11</v>
      </c>
      <c r="G6127" t="s">
        <v>12</v>
      </c>
      <c r="H6127" t="s">
        <v>41</v>
      </c>
      <c r="I6127" s="1">
        <v>45135</v>
      </c>
      <c r="J6127">
        <f>YEAR(spending_patterns_detailed[[#This Row],[Transaction Date]])</f>
        <v>2023</v>
      </c>
      <c r="K6127" t="str">
        <f>TEXT(spending_patterns_detailed[[#This Row],[Transaction Date]],"mmm")</f>
        <v>Jul</v>
      </c>
      <c r="L61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28" spans="1:13" x14ac:dyDescent="0.4">
      <c r="A6128" t="s">
        <v>22</v>
      </c>
      <c r="B6128" t="s">
        <v>27</v>
      </c>
      <c r="C6128" t="s">
        <v>54</v>
      </c>
      <c r="D6128">
        <v>5</v>
      </c>
      <c r="E6128">
        <v>156.69</v>
      </c>
      <c r="F6128">
        <v>783.44</v>
      </c>
      <c r="G6128" t="s">
        <v>38</v>
      </c>
      <c r="H6128" t="s">
        <v>17</v>
      </c>
      <c r="I6128" s="1">
        <v>44950</v>
      </c>
      <c r="J6128">
        <f>YEAR(spending_patterns_detailed[[#This Row],[Transaction Date]])</f>
        <v>2023</v>
      </c>
      <c r="K6128" t="str">
        <f>TEXT(spending_patterns_detailed[[#This Row],[Transaction Date]],"mmm")</f>
        <v>Jan</v>
      </c>
      <c r="L61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29" spans="1:13" x14ac:dyDescent="0.4">
      <c r="A6129" t="s">
        <v>18</v>
      </c>
      <c r="B6129" t="s">
        <v>36</v>
      </c>
      <c r="C6129" t="s">
        <v>37</v>
      </c>
      <c r="D6129">
        <v>1</v>
      </c>
      <c r="E6129">
        <v>229.58</v>
      </c>
      <c r="F6129">
        <v>229.58</v>
      </c>
      <c r="G6129" t="s">
        <v>38</v>
      </c>
      <c r="H6129" t="s">
        <v>41</v>
      </c>
      <c r="I6129" s="1">
        <v>45464</v>
      </c>
      <c r="J6129">
        <f>YEAR(spending_patterns_detailed[[#This Row],[Transaction Date]])</f>
        <v>2024</v>
      </c>
      <c r="K6129" t="str">
        <f>TEXT(spending_patterns_detailed[[#This Row],[Transaction Date]],"mmm")</f>
        <v>Jun</v>
      </c>
      <c r="L61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30" spans="1:13" x14ac:dyDescent="0.4">
      <c r="A6130" t="s">
        <v>210</v>
      </c>
      <c r="B6130" t="s">
        <v>31</v>
      </c>
      <c r="C6130" t="s">
        <v>80</v>
      </c>
      <c r="D6130">
        <v>1</v>
      </c>
      <c r="E6130">
        <v>6.96</v>
      </c>
      <c r="F6130">
        <v>6.96</v>
      </c>
      <c r="G6130" t="s">
        <v>12</v>
      </c>
      <c r="H6130" t="s">
        <v>17</v>
      </c>
      <c r="I6130" s="1">
        <v>45185</v>
      </c>
      <c r="J6130">
        <f>YEAR(spending_patterns_detailed[[#This Row],[Transaction Date]])</f>
        <v>2023</v>
      </c>
      <c r="K6130" t="str">
        <f>TEXT(spending_patterns_detailed[[#This Row],[Transaction Date]],"mmm")</f>
        <v>Sep</v>
      </c>
      <c r="L61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131" spans="1:13" x14ac:dyDescent="0.4">
      <c r="A6131" t="s">
        <v>208</v>
      </c>
      <c r="B6131" t="s">
        <v>19</v>
      </c>
      <c r="C6131" t="s">
        <v>149</v>
      </c>
      <c r="D6131">
        <v>1</v>
      </c>
      <c r="E6131">
        <v>2132.56</v>
      </c>
      <c r="F6131">
        <v>2132.56</v>
      </c>
      <c r="G6131" t="s">
        <v>25</v>
      </c>
      <c r="H6131" t="s">
        <v>41</v>
      </c>
      <c r="I6131" s="1">
        <v>45229</v>
      </c>
      <c r="J6131">
        <f>YEAR(spending_patterns_detailed[[#This Row],[Transaction Date]])</f>
        <v>2023</v>
      </c>
      <c r="K6131" t="str">
        <f>TEXT(spending_patterns_detailed[[#This Row],[Transaction Date]],"mmm")</f>
        <v>Oct</v>
      </c>
      <c r="L61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1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132" spans="1:13" x14ac:dyDescent="0.4">
      <c r="A6132" t="s">
        <v>263</v>
      </c>
      <c r="B6132" t="s">
        <v>100</v>
      </c>
      <c r="C6132" t="s">
        <v>189</v>
      </c>
      <c r="D6132">
        <v>1</v>
      </c>
      <c r="E6132">
        <v>35.549999999999997</v>
      </c>
      <c r="F6132">
        <v>35.549999999999997</v>
      </c>
      <c r="G6132" t="s">
        <v>38</v>
      </c>
      <c r="H6132" t="s">
        <v>41</v>
      </c>
      <c r="I6132" s="1">
        <v>45477</v>
      </c>
      <c r="J6132">
        <f>YEAR(spending_patterns_detailed[[#This Row],[Transaction Date]])</f>
        <v>2024</v>
      </c>
      <c r="K6132" t="str">
        <f>TEXT(spending_patterns_detailed[[#This Row],[Transaction Date]],"mmm")</f>
        <v>Jul</v>
      </c>
      <c r="L61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33" spans="1:13" x14ac:dyDescent="0.4">
      <c r="A6133" t="s">
        <v>179</v>
      </c>
      <c r="B6133" t="s">
        <v>36</v>
      </c>
      <c r="C6133" t="s">
        <v>160</v>
      </c>
      <c r="D6133">
        <v>1</v>
      </c>
      <c r="E6133">
        <v>506.67</v>
      </c>
      <c r="F6133">
        <v>506.67</v>
      </c>
      <c r="G6133" t="s">
        <v>25</v>
      </c>
      <c r="H6133" t="s">
        <v>17</v>
      </c>
      <c r="I6133" s="1">
        <v>45459</v>
      </c>
      <c r="J6133">
        <f>YEAR(spending_patterns_detailed[[#This Row],[Transaction Date]])</f>
        <v>2024</v>
      </c>
      <c r="K6133" t="str">
        <f>TEXT(spending_patterns_detailed[[#This Row],[Transaction Date]],"mmm")</f>
        <v>Jun</v>
      </c>
      <c r="L61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34" spans="1:13" x14ac:dyDescent="0.4">
      <c r="A6134" t="s">
        <v>69</v>
      </c>
      <c r="B6134" t="s">
        <v>10</v>
      </c>
      <c r="C6134" t="s">
        <v>43</v>
      </c>
      <c r="D6134">
        <v>3</v>
      </c>
      <c r="E6134">
        <v>2.46</v>
      </c>
      <c r="F6134">
        <v>7.39</v>
      </c>
      <c r="G6134" t="s">
        <v>25</v>
      </c>
      <c r="H6134" t="s">
        <v>41</v>
      </c>
      <c r="I6134" s="1">
        <v>45413</v>
      </c>
      <c r="J6134">
        <f>YEAR(spending_patterns_detailed[[#This Row],[Transaction Date]])</f>
        <v>2024</v>
      </c>
      <c r="K6134" t="str">
        <f>TEXT(spending_patterns_detailed[[#This Row],[Transaction Date]],"mmm")</f>
        <v>May</v>
      </c>
      <c r="L61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135" spans="1:13" x14ac:dyDescent="0.4">
      <c r="A6135" t="s">
        <v>111</v>
      </c>
      <c r="B6135" t="s">
        <v>36</v>
      </c>
      <c r="C6135" t="s">
        <v>76</v>
      </c>
      <c r="D6135">
        <v>1</v>
      </c>
      <c r="E6135">
        <v>46.23</v>
      </c>
      <c r="F6135">
        <v>46.23</v>
      </c>
      <c r="G6135" t="s">
        <v>25</v>
      </c>
      <c r="H6135" t="s">
        <v>13</v>
      </c>
      <c r="I6135" s="1">
        <v>44973</v>
      </c>
      <c r="J6135">
        <f>YEAR(spending_patterns_detailed[[#This Row],[Transaction Date]])</f>
        <v>2023</v>
      </c>
      <c r="K6135" t="str">
        <f>TEXT(spending_patterns_detailed[[#This Row],[Transaction Date]],"mmm")</f>
        <v>Feb</v>
      </c>
      <c r="L61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36" spans="1:13" x14ac:dyDescent="0.4">
      <c r="A6136" t="s">
        <v>118</v>
      </c>
      <c r="B6136" t="s">
        <v>15</v>
      </c>
      <c r="C6136" t="s">
        <v>135</v>
      </c>
      <c r="D6136">
        <v>2</v>
      </c>
      <c r="E6136">
        <v>12.37</v>
      </c>
      <c r="F6136">
        <v>24.74</v>
      </c>
      <c r="G6136" t="s">
        <v>21</v>
      </c>
      <c r="H6136" t="s">
        <v>41</v>
      </c>
      <c r="I6136" s="1">
        <v>45157</v>
      </c>
      <c r="J6136">
        <f>YEAR(spending_patterns_detailed[[#This Row],[Transaction Date]])</f>
        <v>2023</v>
      </c>
      <c r="K6136" t="str">
        <f>TEXT(spending_patterns_detailed[[#This Row],[Transaction Date]],"mmm")</f>
        <v>Aug</v>
      </c>
      <c r="L61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37" spans="1:13" x14ac:dyDescent="0.4">
      <c r="A6137" t="s">
        <v>102</v>
      </c>
      <c r="B6137" t="s">
        <v>27</v>
      </c>
      <c r="C6137" t="s">
        <v>153</v>
      </c>
      <c r="D6137">
        <v>1</v>
      </c>
      <c r="E6137">
        <v>34.93</v>
      </c>
      <c r="F6137">
        <v>34.93</v>
      </c>
      <c r="G6137" t="s">
        <v>25</v>
      </c>
      <c r="H6137" t="s">
        <v>13</v>
      </c>
      <c r="I6137" s="1">
        <v>45659</v>
      </c>
      <c r="J6137">
        <f>YEAR(spending_patterns_detailed[[#This Row],[Transaction Date]])</f>
        <v>2025</v>
      </c>
      <c r="K6137" t="str">
        <f>TEXT(spending_patterns_detailed[[#This Row],[Transaction Date]],"mmm")</f>
        <v>Jan</v>
      </c>
      <c r="L61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38" spans="1:13" x14ac:dyDescent="0.4">
      <c r="A6138" t="s">
        <v>111</v>
      </c>
      <c r="B6138" t="s">
        <v>23</v>
      </c>
      <c r="C6138" t="s">
        <v>143</v>
      </c>
      <c r="D6138">
        <v>4</v>
      </c>
      <c r="E6138">
        <v>482.18</v>
      </c>
      <c r="F6138">
        <v>1928.71</v>
      </c>
      <c r="G6138" t="s">
        <v>12</v>
      </c>
      <c r="H6138" t="s">
        <v>13</v>
      </c>
      <c r="I6138" s="1">
        <v>45127</v>
      </c>
      <c r="J6138">
        <f>YEAR(spending_patterns_detailed[[#This Row],[Transaction Date]])</f>
        <v>2023</v>
      </c>
      <c r="K6138" t="str">
        <f>TEXT(spending_patterns_detailed[[#This Row],[Transaction Date]],"mmm")</f>
        <v>Jul</v>
      </c>
      <c r="L61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139" spans="1:13" x14ac:dyDescent="0.4">
      <c r="A6139" t="s">
        <v>114</v>
      </c>
      <c r="B6139" t="s">
        <v>46</v>
      </c>
      <c r="C6139" t="s">
        <v>104</v>
      </c>
      <c r="D6139">
        <v>5</v>
      </c>
      <c r="E6139">
        <v>10.14</v>
      </c>
      <c r="F6139">
        <v>50.68</v>
      </c>
      <c r="G6139" t="s">
        <v>12</v>
      </c>
      <c r="H6139" t="s">
        <v>13</v>
      </c>
      <c r="I6139" s="1">
        <v>45131</v>
      </c>
      <c r="J6139">
        <f>YEAR(spending_patterns_detailed[[#This Row],[Transaction Date]])</f>
        <v>2023</v>
      </c>
      <c r="K6139" t="str">
        <f>TEXT(spending_patterns_detailed[[#This Row],[Transaction Date]],"mmm")</f>
        <v>Jul</v>
      </c>
      <c r="L61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40" spans="1:13" x14ac:dyDescent="0.4">
      <c r="A6140" t="s">
        <v>257</v>
      </c>
      <c r="B6140" t="s">
        <v>100</v>
      </c>
      <c r="C6140" t="s">
        <v>130</v>
      </c>
      <c r="D6140">
        <v>1</v>
      </c>
      <c r="E6140">
        <v>13.67</v>
      </c>
      <c r="F6140">
        <v>13.67</v>
      </c>
      <c r="G6140" t="s">
        <v>38</v>
      </c>
      <c r="H6140" t="s">
        <v>17</v>
      </c>
      <c r="I6140" s="1">
        <v>45491</v>
      </c>
      <c r="J6140">
        <f>YEAR(spending_patterns_detailed[[#This Row],[Transaction Date]])</f>
        <v>2024</v>
      </c>
      <c r="K6140" t="str">
        <f>TEXT(spending_patterns_detailed[[#This Row],[Transaction Date]],"mmm")</f>
        <v>Jul</v>
      </c>
      <c r="L61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41" spans="1:13" x14ac:dyDescent="0.4">
      <c r="A6141" t="s">
        <v>239</v>
      </c>
      <c r="B6141" t="s">
        <v>61</v>
      </c>
      <c r="C6141" t="s">
        <v>62</v>
      </c>
      <c r="D6141">
        <v>1</v>
      </c>
      <c r="E6141">
        <v>273.36</v>
      </c>
      <c r="F6141">
        <v>273.36</v>
      </c>
      <c r="G6141" t="s">
        <v>12</v>
      </c>
      <c r="H6141" t="s">
        <v>17</v>
      </c>
      <c r="I6141" s="1">
        <v>45223</v>
      </c>
      <c r="J6141">
        <f>YEAR(spending_patterns_detailed[[#This Row],[Transaction Date]])</f>
        <v>2023</v>
      </c>
      <c r="K6141" t="str">
        <f>TEXT(spending_patterns_detailed[[#This Row],[Transaction Date]],"mmm")</f>
        <v>Oct</v>
      </c>
      <c r="L61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42" spans="1:13" x14ac:dyDescent="0.4">
      <c r="A6142" t="s">
        <v>29</v>
      </c>
      <c r="B6142" t="s">
        <v>100</v>
      </c>
      <c r="C6142" t="s">
        <v>101</v>
      </c>
      <c r="D6142">
        <v>1</v>
      </c>
      <c r="E6142">
        <v>14.87</v>
      </c>
      <c r="F6142">
        <v>14.87</v>
      </c>
      <c r="G6142" t="s">
        <v>21</v>
      </c>
      <c r="H6142" t="s">
        <v>17</v>
      </c>
      <c r="I6142" s="1">
        <v>45344</v>
      </c>
      <c r="J6142">
        <f>YEAR(spending_patterns_detailed[[#This Row],[Transaction Date]])</f>
        <v>2024</v>
      </c>
      <c r="K6142" t="str">
        <f>TEXT(spending_patterns_detailed[[#This Row],[Transaction Date]],"mmm")</f>
        <v>Feb</v>
      </c>
      <c r="L61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43" spans="1:13" x14ac:dyDescent="0.4">
      <c r="A6143" t="s">
        <v>117</v>
      </c>
      <c r="B6143" t="s">
        <v>19</v>
      </c>
      <c r="C6143" t="s">
        <v>107</v>
      </c>
      <c r="D6143">
        <v>1</v>
      </c>
      <c r="E6143">
        <v>187.13</v>
      </c>
      <c r="F6143">
        <v>187.13</v>
      </c>
      <c r="G6143" t="s">
        <v>25</v>
      </c>
      <c r="H6143" t="s">
        <v>13</v>
      </c>
      <c r="I6143" s="1">
        <v>45133</v>
      </c>
      <c r="J6143">
        <f>YEAR(spending_patterns_detailed[[#This Row],[Transaction Date]])</f>
        <v>2023</v>
      </c>
      <c r="K6143" t="str">
        <f>TEXT(spending_patterns_detailed[[#This Row],[Transaction Date]],"mmm")</f>
        <v>Jul</v>
      </c>
      <c r="L61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44" spans="1:13" x14ac:dyDescent="0.4">
      <c r="A6144" t="s">
        <v>35</v>
      </c>
      <c r="B6144" t="s">
        <v>100</v>
      </c>
      <c r="C6144" t="s">
        <v>130</v>
      </c>
      <c r="D6144">
        <v>1</v>
      </c>
      <c r="E6144">
        <v>7.2</v>
      </c>
      <c r="F6144">
        <v>7.2</v>
      </c>
      <c r="G6144" t="s">
        <v>12</v>
      </c>
      <c r="H6144" t="s">
        <v>17</v>
      </c>
      <c r="I6144" s="1">
        <v>45116</v>
      </c>
      <c r="J6144">
        <f>YEAR(spending_patterns_detailed[[#This Row],[Transaction Date]])</f>
        <v>2023</v>
      </c>
      <c r="K6144" t="str">
        <f>TEXT(spending_patterns_detailed[[#This Row],[Transaction Date]],"mmm")</f>
        <v>Jul</v>
      </c>
      <c r="L61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145" spans="1:13" x14ac:dyDescent="0.4">
      <c r="A6145" t="s">
        <v>170</v>
      </c>
      <c r="B6145" t="s">
        <v>23</v>
      </c>
      <c r="C6145" t="s">
        <v>24</v>
      </c>
      <c r="D6145">
        <v>2</v>
      </c>
      <c r="E6145">
        <v>25.7</v>
      </c>
      <c r="F6145">
        <v>51.41</v>
      </c>
      <c r="G6145" t="s">
        <v>21</v>
      </c>
      <c r="H6145" t="s">
        <v>13</v>
      </c>
      <c r="I6145" s="1">
        <v>45670</v>
      </c>
      <c r="J6145">
        <f>YEAR(spending_patterns_detailed[[#This Row],[Transaction Date]])</f>
        <v>2025</v>
      </c>
      <c r="K6145" t="str">
        <f>TEXT(spending_patterns_detailed[[#This Row],[Transaction Date]],"mmm")</f>
        <v>Jan</v>
      </c>
      <c r="L61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46" spans="1:13" x14ac:dyDescent="0.4">
      <c r="A6146" t="s">
        <v>210</v>
      </c>
      <c r="B6146" t="s">
        <v>46</v>
      </c>
      <c r="C6146" t="s">
        <v>109</v>
      </c>
      <c r="D6146">
        <v>2</v>
      </c>
      <c r="E6146">
        <v>753.69</v>
      </c>
      <c r="F6146">
        <v>1507.38</v>
      </c>
      <c r="G6146" t="s">
        <v>25</v>
      </c>
      <c r="H6146" t="s">
        <v>41</v>
      </c>
      <c r="I6146" s="1">
        <v>45427</v>
      </c>
      <c r="J6146">
        <f>YEAR(spending_patterns_detailed[[#This Row],[Transaction Date]])</f>
        <v>2024</v>
      </c>
      <c r="K6146" t="str">
        <f>TEXT(spending_patterns_detailed[[#This Row],[Transaction Date]],"mmm")</f>
        <v>May</v>
      </c>
      <c r="L61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147" spans="1:13" x14ac:dyDescent="0.4">
      <c r="A6147" t="s">
        <v>191</v>
      </c>
      <c r="B6147" t="s">
        <v>10</v>
      </c>
      <c r="C6147" t="s">
        <v>68</v>
      </c>
      <c r="D6147">
        <v>1</v>
      </c>
      <c r="E6147">
        <v>11.62</v>
      </c>
      <c r="F6147">
        <v>11.62</v>
      </c>
      <c r="G6147" t="s">
        <v>21</v>
      </c>
      <c r="H6147" t="s">
        <v>13</v>
      </c>
      <c r="I6147" s="1">
        <v>45144</v>
      </c>
      <c r="J6147">
        <f>YEAR(spending_patterns_detailed[[#This Row],[Transaction Date]])</f>
        <v>2023</v>
      </c>
      <c r="K6147" t="str">
        <f>TEXT(spending_patterns_detailed[[#This Row],[Transaction Date]],"mmm")</f>
        <v>Aug</v>
      </c>
      <c r="L61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48" spans="1:13" x14ac:dyDescent="0.4">
      <c r="A6148" t="s">
        <v>74</v>
      </c>
      <c r="B6148" t="s">
        <v>49</v>
      </c>
      <c r="C6148" t="s">
        <v>163</v>
      </c>
      <c r="D6148">
        <v>4</v>
      </c>
      <c r="E6148">
        <v>48.8</v>
      </c>
      <c r="F6148">
        <v>195.19</v>
      </c>
      <c r="G6148" t="s">
        <v>21</v>
      </c>
      <c r="H6148" t="s">
        <v>41</v>
      </c>
      <c r="I6148" s="1">
        <v>45189</v>
      </c>
      <c r="J6148">
        <f>YEAR(spending_patterns_detailed[[#This Row],[Transaction Date]])</f>
        <v>2023</v>
      </c>
      <c r="K6148" t="str">
        <f>TEXT(spending_patterns_detailed[[#This Row],[Transaction Date]],"mmm")</f>
        <v>Sep</v>
      </c>
      <c r="L61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49" spans="1:13" x14ac:dyDescent="0.4">
      <c r="A6149" t="s">
        <v>74</v>
      </c>
      <c r="B6149" t="s">
        <v>56</v>
      </c>
      <c r="C6149" t="s">
        <v>66</v>
      </c>
      <c r="D6149">
        <v>2</v>
      </c>
      <c r="E6149">
        <v>59.15</v>
      </c>
      <c r="F6149">
        <v>118.31</v>
      </c>
      <c r="G6149" t="s">
        <v>21</v>
      </c>
      <c r="H6149" t="s">
        <v>17</v>
      </c>
      <c r="I6149" s="1">
        <v>45374</v>
      </c>
      <c r="J6149">
        <f>YEAR(spending_patterns_detailed[[#This Row],[Transaction Date]])</f>
        <v>2024</v>
      </c>
      <c r="K6149" t="str">
        <f>TEXT(spending_patterns_detailed[[#This Row],[Transaction Date]],"mmm")</f>
        <v>Mar</v>
      </c>
      <c r="L61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50" spans="1:13" x14ac:dyDescent="0.4">
      <c r="A6150" t="s">
        <v>97</v>
      </c>
      <c r="B6150" t="s">
        <v>15</v>
      </c>
      <c r="C6150" t="s">
        <v>151</v>
      </c>
      <c r="D6150">
        <v>2</v>
      </c>
      <c r="E6150">
        <v>80.23</v>
      </c>
      <c r="F6150">
        <v>160.46</v>
      </c>
      <c r="G6150" t="s">
        <v>21</v>
      </c>
      <c r="H6150" t="s">
        <v>41</v>
      </c>
      <c r="I6150" s="1">
        <v>45565</v>
      </c>
      <c r="J6150">
        <f>YEAR(spending_patterns_detailed[[#This Row],[Transaction Date]])</f>
        <v>2024</v>
      </c>
      <c r="K6150" t="str">
        <f>TEXT(spending_patterns_detailed[[#This Row],[Transaction Date]],"mmm")</f>
        <v>Sep</v>
      </c>
      <c r="L61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51" spans="1:13" x14ac:dyDescent="0.4">
      <c r="A6151" t="s">
        <v>252</v>
      </c>
      <c r="B6151" t="s">
        <v>49</v>
      </c>
      <c r="C6151" t="s">
        <v>163</v>
      </c>
      <c r="D6151">
        <v>5</v>
      </c>
      <c r="E6151">
        <v>33.21</v>
      </c>
      <c r="F6151">
        <v>166.04</v>
      </c>
      <c r="G6151" t="s">
        <v>21</v>
      </c>
      <c r="H6151" t="s">
        <v>13</v>
      </c>
      <c r="I6151" s="1">
        <v>45281</v>
      </c>
      <c r="J6151">
        <f>YEAR(spending_patterns_detailed[[#This Row],[Transaction Date]])</f>
        <v>2023</v>
      </c>
      <c r="K6151" t="str">
        <f>TEXT(spending_patterns_detailed[[#This Row],[Transaction Date]],"mmm")</f>
        <v>Dec</v>
      </c>
      <c r="L61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52" spans="1:13" x14ac:dyDescent="0.4">
      <c r="A6152" t="s">
        <v>203</v>
      </c>
      <c r="B6152" t="s">
        <v>46</v>
      </c>
      <c r="C6152" t="s">
        <v>109</v>
      </c>
      <c r="D6152">
        <v>3</v>
      </c>
      <c r="E6152">
        <v>625.5</v>
      </c>
      <c r="F6152">
        <v>1876.5</v>
      </c>
      <c r="G6152" t="s">
        <v>21</v>
      </c>
      <c r="H6152" t="s">
        <v>13</v>
      </c>
      <c r="I6152" s="1">
        <v>45377</v>
      </c>
      <c r="J6152">
        <f>YEAR(spending_patterns_detailed[[#This Row],[Transaction Date]])</f>
        <v>2024</v>
      </c>
      <c r="K6152" t="str">
        <f>TEXT(spending_patterns_detailed[[#This Row],[Transaction Date]],"mmm")</f>
        <v>Mar</v>
      </c>
      <c r="L61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153" spans="1:13" x14ac:dyDescent="0.4">
      <c r="A6153" t="s">
        <v>231</v>
      </c>
      <c r="B6153" t="s">
        <v>56</v>
      </c>
      <c r="C6153" t="s">
        <v>66</v>
      </c>
      <c r="D6153">
        <v>1</v>
      </c>
      <c r="E6153">
        <v>36.51</v>
      </c>
      <c r="F6153">
        <v>36.51</v>
      </c>
      <c r="G6153" t="s">
        <v>21</v>
      </c>
      <c r="H6153" t="s">
        <v>17</v>
      </c>
      <c r="I6153" s="1">
        <v>45437</v>
      </c>
      <c r="J6153">
        <f>YEAR(spending_patterns_detailed[[#This Row],[Transaction Date]])</f>
        <v>2024</v>
      </c>
      <c r="K6153" t="str">
        <f>TEXT(spending_patterns_detailed[[#This Row],[Transaction Date]],"mmm")</f>
        <v>May</v>
      </c>
      <c r="L61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54" spans="1:13" x14ac:dyDescent="0.4">
      <c r="A6154" t="s">
        <v>187</v>
      </c>
      <c r="B6154" t="s">
        <v>56</v>
      </c>
      <c r="C6154" t="s">
        <v>165</v>
      </c>
      <c r="D6154">
        <v>1</v>
      </c>
      <c r="E6154">
        <v>666.99</v>
      </c>
      <c r="F6154">
        <v>666.99</v>
      </c>
      <c r="G6154" t="s">
        <v>38</v>
      </c>
      <c r="H6154" t="s">
        <v>41</v>
      </c>
      <c r="I6154" s="1">
        <v>45438</v>
      </c>
      <c r="J6154">
        <f>YEAR(spending_patterns_detailed[[#This Row],[Transaction Date]])</f>
        <v>2024</v>
      </c>
      <c r="K6154" t="str">
        <f>TEXT(spending_patterns_detailed[[#This Row],[Transaction Date]],"mmm")</f>
        <v>May</v>
      </c>
      <c r="L61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55" spans="1:13" x14ac:dyDescent="0.4">
      <c r="A6155" t="s">
        <v>129</v>
      </c>
      <c r="B6155" t="s">
        <v>100</v>
      </c>
      <c r="C6155" t="s">
        <v>130</v>
      </c>
      <c r="D6155">
        <v>1</v>
      </c>
      <c r="E6155">
        <v>8.85</v>
      </c>
      <c r="F6155">
        <v>8.85</v>
      </c>
      <c r="G6155" t="s">
        <v>12</v>
      </c>
      <c r="H6155" t="s">
        <v>41</v>
      </c>
      <c r="I6155" s="1">
        <v>45325</v>
      </c>
      <c r="J6155">
        <f>YEAR(spending_patterns_detailed[[#This Row],[Transaction Date]])</f>
        <v>2024</v>
      </c>
      <c r="K6155" t="str">
        <f>TEXT(spending_patterns_detailed[[#This Row],[Transaction Date]],"mmm")</f>
        <v>Feb</v>
      </c>
      <c r="L61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156" spans="1:13" x14ac:dyDescent="0.4">
      <c r="A6156" t="s">
        <v>200</v>
      </c>
      <c r="B6156" t="s">
        <v>31</v>
      </c>
      <c r="C6156" t="s">
        <v>94</v>
      </c>
      <c r="D6156">
        <v>1</v>
      </c>
      <c r="E6156">
        <v>47.05</v>
      </c>
      <c r="F6156">
        <v>47.05</v>
      </c>
      <c r="G6156" t="s">
        <v>21</v>
      </c>
      <c r="H6156" t="s">
        <v>17</v>
      </c>
      <c r="I6156" s="1">
        <v>45627</v>
      </c>
      <c r="J6156">
        <f>YEAR(spending_patterns_detailed[[#This Row],[Transaction Date]])</f>
        <v>2024</v>
      </c>
      <c r="K6156" t="str">
        <f>TEXT(spending_patterns_detailed[[#This Row],[Transaction Date]],"mmm")</f>
        <v>Dec</v>
      </c>
      <c r="L61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57" spans="1:13" x14ac:dyDescent="0.4">
      <c r="A6157" t="s">
        <v>238</v>
      </c>
      <c r="B6157" t="s">
        <v>100</v>
      </c>
      <c r="C6157" t="s">
        <v>189</v>
      </c>
      <c r="D6157">
        <v>1</v>
      </c>
      <c r="E6157">
        <v>58.44</v>
      </c>
      <c r="F6157">
        <v>58.44</v>
      </c>
      <c r="G6157" t="s">
        <v>12</v>
      </c>
      <c r="H6157" t="s">
        <v>17</v>
      </c>
      <c r="I6157" s="1">
        <v>45011</v>
      </c>
      <c r="J6157">
        <f>YEAR(spending_patterns_detailed[[#This Row],[Transaction Date]])</f>
        <v>2023</v>
      </c>
      <c r="K6157" t="str">
        <f>TEXT(spending_patterns_detailed[[#This Row],[Transaction Date]],"mmm")</f>
        <v>Mar</v>
      </c>
      <c r="L61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58" spans="1:13" x14ac:dyDescent="0.4">
      <c r="A6158" t="s">
        <v>212</v>
      </c>
      <c r="B6158" t="s">
        <v>36</v>
      </c>
      <c r="C6158" t="s">
        <v>160</v>
      </c>
      <c r="D6158">
        <v>1</v>
      </c>
      <c r="E6158">
        <v>155.86000000000001</v>
      </c>
      <c r="F6158">
        <v>155.86000000000001</v>
      </c>
      <c r="G6158" t="s">
        <v>12</v>
      </c>
      <c r="H6158" t="s">
        <v>13</v>
      </c>
      <c r="I6158" s="1">
        <v>45392</v>
      </c>
      <c r="J6158">
        <f>YEAR(spending_patterns_detailed[[#This Row],[Transaction Date]])</f>
        <v>2024</v>
      </c>
      <c r="K6158" t="str">
        <f>TEXT(spending_patterns_detailed[[#This Row],[Transaction Date]],"mmm")</f>
        <v>Apr</v>
      </c>
      <c r="L61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59" spans="1:13" x14ac:dyDescent="0.4">
      <c r="A6159" t="s">
        <v>92</v>
      </c>
      <c r="B6159" t="s">
        <v>70</v>
      </c>
      <c r="C6159" t="s">
        <v>71</v>
      </c>
      <c r="D6159">
        <v>5</v>
      </c>
      <c r="E6159">
        <v>12.15</v>
      </c>
      <c r="F6159">
        <v>60.74</v>
      </c>
      <c r="G6159" t="s">
        <v>38</v>
      </c>
      <c r="H6159" t="s">
        <v>13</v>
      </c>
      <c r="I6159" s="1">
        <v>45398</v>
      </c>
      <c r="J6159">
        <f>YEAR(spending_patterns_detailed[[#This Row],[Transaction Date]])</f>
        <v>2024</v>
      </c>
      <c r="K6159" t="str">
        <f>TEXT(spending_patterns_detailed[[#This Row],[Transaction Date]],"mmm")</f>
        <v>Apr</v>
      </c>
      <c r="L61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60" spans="1:13" x14ac:dyDescent="0.4">
      <c r="A6160" t="s">
        <v>244</v>
      </c>
      <c r="B6160" t="s">
        <v>15</v>
      </c>
      <c r="C6160" t="s">
        <v>151</v>
      </c>
      <c r="D6160">
        <v>4</v>
      </c>
      <c r="E6160">
        <v>92.1</v>
      </c>
      <c r="F6160">
        <v>368.42</v>
      </c>
      <c r="G6160" t="s">
        <v>25</v>
      </c>
      <c r="H6160" t="s">
        <v>13</v>
      </c>
      <c r="I6160" s="1">
        <v>44941</v>
      </c>
      <c r="J6160">
        <f>YEAR(spending_patterns_detailed[[#This Row],[Transaction Date]])</f>
        <v>2023</v>
      </c>
      <c r="K6160" t="str">
        <f>TEXT(spending_patterns_detailed[[#This Row],[Transaction Date]],"mmm")</f>
        <v>Jan</v>
      </c>
      <c r="L61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61" spans="1:13" x14ac:dyDescent="0.4">
      <c r="A6161" t="s">
        <v>214</v>
      </c>
      <c r="B6161" t="s">
        <v>49</v>
      </c>
      <c r="C6161" t="s">
        <v>50</v>
      </c>
      <c r="D6161">
        <v>5</v>
      </c>
      <c r="E6161">
        <v>25.39</v>
      </c>
      <c r="F6161">
        <v>126.95</v>
      </c>
      <c r="G6161" t="s">
        <v>21</v>
      </c>
      <c r="H6161" t="s">
        <v>41</v>
      </c>
      <c r="I6161" s="1">
        <v>45159</v>
      </c>
      <c r="J6161">
        <f>YEAR(spending_patterns_detailed[[#This Row],[Transaction Date]])</f>
        <v>2023</v>
      </c>
      <c r="K6161" t="str">
        <f>TEXT(spending_patterns_detailed[[#This Row],[Transaction Date]],"mmm")</f>
        <v>Aug</v>
      </c>
      <c r="L61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62" spans="1:13" x14ac:dyDescent="0.4">
      <c r="A6162" t="s">
        <v>271</v>
      </c>
      <c r="B6162" t="s">
        <v>49</v>
      </c>
      <c r="C6162" t="s">
        <v>112</v>
      </c>
      <c r="D6162">
        <v>1</v>
      </c>
      <c r="E6162">
        <v>12.27</v>
      </c>
      <c r="F6162">
        <v>12.27</v>
      </c>
      <c r="G6162" t="s">
        <v>12</v>
      </c>
      <c r="H6162" t="s">
        <v>13</v>
      </c>
      <c r="I6162" s="1">
        <v>45055</v>
      </c>
      <c r="J6162">
        <f>YEAR(spending_patterns_detailed[[#This Row],[Transaction Date]])</f>
        <v>2023</v>
      </c>
      <c r="K6162" t="str">
        <f>TEXT(spending_patterns_detailed[[#This Row],[Transaction Date]],"mmm")</f>
        <v>May</v>
      </c>
      <c r="L61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63" spans="1:13" x14ac:dyDescent="0.4">
      <c r="A6163" t="s">
        <v>75</v>
      </c>
      <c r="B6163" t="s">
        <v>19</v>
      </c>
      <c r="C6163" t="s">
        <v>20</v>
      </c>
      <c r="D6163">
        <v>1</v>
      </c>
      <c r="E6163">
        <v>64.8</v>
      </c>
      <c r="F6163">
        <v>64.8</v>
      </c>
      <c r="G6163" t="s">
        <v>25</v>
      </c>
      <c r="H6163" t="s">
        <v>41</v>
      </c>
      <c r="I6163" s="1">
        <v>45402</v>
      </c>
      <c r="J6163">
        <f>YEAR(spending_patterns_detailed[[#This Row],[Transaction Date]])</f>
        <v>2024</v>
      </c>
      <c r="K6163" t="str">
        <f>TEXT(spending_patterns_detailed[[#This Row],[Transaction Date]],"mmm")</f>
        <v>Apr</v>
      </c>
      <c r="L61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64" spans="1:13" x14ac:dyDescent="0.4">
      <c r="A6164" t="s">
        <v>126</v>
      </c>
      <c r="B6164" t="s">
        <v>61</v>
      </c>
      <c r="C6164" t="s">
        <v>62</v>
      </c>
      <c r="D6164">
        <v>1</v>
      </c>
      <c r="E6164">
        <v>459.54</v>
      </c>
      <c r="F6164">
        <v>459.54</v>
      </c>
      <c r="G6164" t="s">
        <v>12</v>
      </c>
      <c r="H6164" t="s">
        <v>13</v>
      </c>
      <c r="I6164" s="1">
        <v>45024</v>
      </c>
      <c r="J6164">
        <f>YEAR(spending_patterns_detailed[[#This Row],[Transaction Date]])</f>
        <v>2023</v>
      </c>
      <c r="K6164" t="str">
        <f>TEXT(spending_patterns_detailed[[#This Row],[Transaction Date]],"mmm")</f>
        <v>Apr</v>
      </c>
      <c r="L61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65" spans="1:13" x14ac:dyDescent="0.4">
      <c r="A6165" t="s">
        <v>147</v>
      </c>
      <c r="B6165" t="s">
        <v>19</v>
      </c>
      <c r="C6165" t="s">
        <v>107</v>
      </c>
      <c r="D6165">
        <v>1</v>
      </c>
      <c r="E6165">
        <v>87.95</v>
      </c>
      <c r="F6165">
        <v>87.95</v>
      </c>
      <c r="G6165" t="s">
        <v>21</v>
      </c>
      <c r="H6165" t="s">
        <v>41</v>
      </c>
      <c r="I6165" s="1">
        <v>45545</v>
      </c>
      <c r="J6165">
        <f>YEAR(spending_patterns_detailed[[#This Row],[Transaction Date]])</f>
        <v>2024</v>
      </c>
      <c r="K6165" t="str">
        <f>TEXT(spending_patterns_detailed[[#This Row],[Transaction Date]],"mmm")</f>
        <v>Sep</v>
      </c>
      <c r="L61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66" spans="1:13" x14ac:dyDescent="0.4">
      <c r="A6166" t="s">
        <v>261</v>
      </c>
      <c r="B6166" t="s">
        <v>15</v>
      </c>
      <c r="C6166" t="s">
        <v>151</v>
      </c>
      <c r="D6166">
        <v>2</v>
      </c>
      <c r="E6166">
        <v>135.69</v>
      </c>
      <c r="F6166">
        <v>271.38</v>
      </c>
      <c r="G6166" t="s">
        <v>38</v>
      </c>
      <c r="H6166" t="s">
        <v>41</v>
      </c>
      <c r="I6166" s="1">
        <v>45163</v>
      </c>
      <c r="J6166">
        <f>YEAR(spending_patterns_detailed[[#This Row],[Transaction Date]])</f>
        <v>2023</v>
      </c>
      <c r="K6166" t="str">
        <f>TEXT(spending_patterns_detailed[[#This Row],[Transaction Date]],"mmm")</f>
        <v>Aug</v>
      </c>
      <c r="L61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67" spans="1:13" x14ac:dyDescent="0.4">
      <c r="A6167" t="s">
        <v>154</v>
      </c>
      <c r="B6167" t="s">
        <v>61</v>
      </c>
      <c r="C6167" t="s">
        <v>82</v>
      </c>
      <c r="D6167">
        <v>1</v>
      </c>
      <c r="E6167">
        <v>58.08</v>
      </c>
      <c r="F6167">
        <v>58.08</v>
      </c>
      <c r="G6167" t="s">
        <v>25</v>
      </c>
      <c r="H6167" t="s">
        <v>17</v>
      </c>
      <c r="I6167" s="1">
        <v>44948</v>
      </c>
      <c r="J6167">
        <f>YEAR(spending_patterns_detailed[[#This Row],[Transaction Date]])</f>
        <v>2023</v>
      </c>
      <c r="K6167" t="str">
        <f>TEXT(spending_patterns_detailed[[#This Row],[Transaction Date]],"mmm")</f>
        <v>Jan</v>
      </c>
      <c r="L61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68" spans="1:13" x14ac:dyDescent="0.4">
      <c r="A6168" t="s">
        <v>72</v>
      </c>
      <c r="B6168" t="s">
        <v>61</v>
      </c>
      <c r="C6168" t="s">
        <v>62</v>
      </c>
      <c r="D6168">
        <v>1</v>
      </c>
      <c r="E6168">
        <v>420.23</v>
      </c>
      <c r="F6168">
        <v>420.23</v>
      </c>
      <c r="G6168" t="s">
        <v>21</v>
      </c>
      <c r="H6168" t="s">
        <v>41</v>
      </c>
      <c r="I6168" s="1">
        <v>45478</v>
      </c>
      <c r="J6168">
        <f>YEAR(spending_patterns_detailed[[#This Row],[Transaction Date]])</f>
        <v>2024</v>
      </c>
      <c r="K6168" t="str">
        <f>TEXT(spending_patterns_detailed[[#This Row],[Transaction Date]],"mmm")</f>
        <v>Jul</v>
      </c>
      <c r="L61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69" spans="1:13" x14ac:dyDescent="0.4">
      <c r="A6169" t="s">
        <v>157</v>
      </c>
      <c r="B6169" t="s">
        <v>70</v>
      </c>
      <c r="C6169" t="s">
        <v>110</v>
      </c>
      <c r="D6169">
        <v>3</v>
      </c>
      <c r="E6169">
        <v>5.35</v>
      </c>
      <c r="F6169">
        <v>16.059999999999999</v>
      </c>
      <c r="G6169" t="s">
        <v>12</v>
      </c>
      <c r="H6169" t="s">
        <v>13</v>
      </c>
      <c r="I6169" s="1">
        <v>45465</v>
      </c>
      <c r="J6169">
        <f>YEAR(spending_patterns_detailed[[#This Row],[Transaction Date]])</f>
        <v>2024</v>
      </c>
      <c r="K6169" t="str">
        <f>TEXT(spending_patterns_detailed[[#This Row],[Transaction Date]],"mmm")</f>
        <v>Jun</v>
      </c>
      <c r="L61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70" spans="1:13" x14ac:dyDescent="0.4">
      <c r="A6170" t="s">
        <v>77</v>
      </c>
      <c r="B6170" t="s">
        <v>46</v>
      </c>
      <c r="C6170" t="s">
        <v>109</v>
      </c>
      <c r="D6170">
        <v>3</v>
      </c>
      <c r="E6170">
        <v>255.19</v>
      </c>
      <c r="F6170">
        <v>765.57</v>
      </c>
      <c r="G6170" t="s">
        <v>12</v>
      </c>
      <c r="H6170" t="s">
        <v>13</v>
      </c>
      <c r="I6170" s="1">
        <v>44975</v>
      </c>
      <c r="J6170">
        <f>YEAR(spending_patterns_detailed[[#This Row],[Transaction Date]])</f>
        <v>2023</v>
      </c>
      <c r="K6170" t="str">
        <f>TEXT(spending_patterns_detailed[[#This Row],[Transaction Date]],"mmm")</f>
        <v>Feb</v>
      </c>
      <c r="L61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71" spans="1:13" x14ac:dyDescent="0.4">
      <c r="A6171" t="s">
        <v>134</v>
      </c>
      <c r="B6171" t="s">
        <v>19</v>
      </c>
      <c r="C6171" t="s">
        <v>20</v>
      </c>
      <c r="D6171">
        <v>1</v>
      </c>
      <c r="E6171">
        <v>48.94</v>
      </c>
      <c r="F6171">
        <v>48.94</v>
      </c>
      <c r="G6171" t="s">
        <v>25</v>
      </c>
      <c r="H6171" t="s">
        <v>17</v>
      </c>
      <c r="I6171" s="1">
        <v>45112</v>
      </c>
      <c r="J6171">
        <f>YEAR(spending_patterns_detailed[[#This Row],[Transaction Date]])</f>
        <v>2023</v>
      </c>
      <c r="K6171" t="str">
        <f>TEXT(spending_patterns_detailed[[#This Row],[Transaction Date]],"mmm")</f>
        <v>Jul</v>
      </c>
      <c r="L61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72" spans="1:13" x14ac:dyDescent="0.4">
      <c r="A6172" t="s">
        <v>93</v>
      </c>
      <c r="B6172" t="s">
        <v>19</v>
      </c>
      <c r="C6172" t="s">
        <v>52</v>
      </c>
      <c r="D6172">
        <v>1</v>
      </c>
      <c r="E6172">
        <v>62.34</v>
      </c>
      <c r="F6172">
        <v>62.34</v>
      </c>
      <c r="G6172" t="s">
        <v>25</v>
      </c>
      <c r="H6172" t="s">
        <v>13</v>
      </c>
      <c r="I6172" s="1">
        <v>45179</v>
      </c>
      <c r="J6172">
        <f>YEAR(spending_patterns_detailed[[#This Row],[Transaction Date]])</f>
        <v>2023</v>
      </c>
      <c r="K6172" t="str">
        <f>TEXT(spending_patterns_detailed[[#This Row],[Transaction Date]],"mmm")</f>
        <v>Sep</v>
      </c>
      <c r="L61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73" spans="1:13" x14ac:dyDescent="0.4">
      <c r="A6173" t="s">
        <v>242</v>
      </c>
      <c r="B6173" t="s">
        <v>19</v>
      </c>
      <c r="C6173" t="s">
        <v>107</v>
      </c>
      <c r="D6173">
        <v>1</v>
      </c>
      <c r="E6173">
        <v>74.239999999999995</v>
      </c>
      <c r="F6173">
        <v>74.239999999999995</v>
      </c>
      <c r="G6173" t="s">
        <v>25</v>
      </c>
      <c r="H6173" t="s">
        <v>41</v>
      </c>
      <c r="I6173" s="1">
        <v>45415</v>
      </c>
      <c r="J6173">
        <f>YEAR(spending_patterns_detailed[[#This Row],[Transaction Date]])</f>
        <v>2024</v>
      </c>
      <c r="K6173" t="str">
        <f>TEXT(spending_patterns_detailed[[#This Row],[Transaction Date]],"mmm")</f>
        <v>May</v>
      </c>
      <c r="L61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74" spans="1:13" x14ac:dyDescent="0.4">
      <c r="A6174" t="s">
        <v>267</v>
      </c>
      <c r="B6174" t="s">
        <v>100</v>
      </c>
      <c r="C6174" t="s">
        <v>130</v>
      </c>
      <c r="D6174">
        <v>1</v>
      </c>
      <c r="E6174">
        <v>8.3699999999999992</v>
      </c>
      <c r="F6174">
        <v>8.3699999999999992</v>
      </c>
      <c r="G6174" t="s">
        <v>38</v>
      </c>
      <c r="H6174" t="s">
        <v>17</v>
      </c>
      <c r="I6174" s="1">
        <v>45182</v>
      </c>
      <c r="J6174">
        <f>YEAR(spending_patterns_detailed[[#This Row],[Transaction Date]])</f>
        <v>2023</v>
      </c>
      <c r="K6174" t="str">
        <f>TEXT(spending_patterns_detailed[[#This Row],[Transaction Date]],"mmm")</f>
        <v>Sep</v>
      </c>
      <c r="L61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175" spans="1:13" x14ac:dyDescent="0.4">
      <c r="A6175" t="s">
        <v>128</v>
      </c>
      <c r="B6175" t="s">
        <v>23</v>
      </c>
      <c r="C6175" t="s">
        <v>143</v>
      </c>
      <c r="D6175">
        <v>3</v>
      </c>
      <c r="E6175">
        <v>264.93</v>
      </c>
      <c r="F6175">
        <v>794.8</v>
      </c>
      <c r="G6175" t="s">
        <v>25</v>
      </c>
      <c r="H6175" t="s">
        <v>17</v>
      </c>
      <c r="I6175" s="1">
        <v>45383</v>
      </c>
      <c r="J6175">
        <f>YEAR(spending_patterns_detailed[[#This Row],[Transaction Date]])</f>
        <v>2024</v>
      </c>
      <c r="K6175" t="str">
        <f>TEXT(spending_patterns_detailed[[#This Row],[Transaction Date]],"mmm")</f>
        <v>Apr</v>
      </c>
      <c r="L61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76" spans="1:13" x14ac:dyDescent="0.4">
      <c r="A6176" t="s">
        <v>276</v>
      </c>
      <c r="B6176" t="s">
        <v>23</v>
      </c>
      <c r="C6176" t="s">
        <v>24</v>
      </c>
      <c r="D6176">
        <v>3</v>
      </c>
      <c r="E6176">
        <v>12.16</v>
      </c>
      <c r="F6176">
        <v>36.49</v>
      </c>
      <c r="G6176" t="s">
        <v>38</v>
      </c>
      <c r="H6176" t="s">
        <v>13</v>
      </c>
      <c r="I6176" s="1">
        <v>45353</v>
      </c>
      <c r="J6176">
        <f>YEAR(spending_patterns_detailed[[#This Row],[Transaction Date]])</f>
        <v>2024</v>
      </c>
      <c r="K6176" t="str">
        <f>TEXT(spending_patterns_detailed[[#This Row],[Transaction Date]],"mmm")</f>
        <v>Mar</v>
      </c>
      <c r="L61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77" spans="1:13" x14ac:dyDescent="0.4">
      <c r="A6177" t="s">
        <v>227</v>
      </c>
      <c r="B6177" t="s">
        <v>56</v>
      </c>
      <c r="C6177" t="s">
        <v>59</v>
      </c>
      <c r="D6177">
        <v>1</v>
      </c>
      <c r="E6177">
        <v>42.31</v>
      </c>
      <c r="F6177">
        <v>42.31</v>
      </c>
      <c r="G6177" t="s">
        <v>25</v>
      </c>
      <c r="H6177" t="s">
        <v>13</v>
      </c>
      <c r="I6177" s="1">
        <v>44947</v>
      </c>
      <c r="J6177">
        <f>YEAR(spending_patterns_detailed[[#This Row],[Transaction Date]])</f>
        <v>2023</v>
      </c>
      <c r="K6177" t="str">
        <f>TEXT(spending_patterns_detailed[[#This Row],[Transaction Date]],"mmm")</f>
        <v>Jan</v>
      </c>
      <c r="L61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78" spans="1:13" x14ac:dyDescent="0.4">
      <c r="A6178" t="s">
        <v>260</v>
      </c>
      <c r="B6178" t="s">
        <v>100</v>
      </c>
      <c r="C6178" t="s">
        <v>101</v>
      </c>
      <c r="D6178">
        <v>1</v>
      </c>
      <c r="E6178">
        <v>12.09</v>
      </c>
      <c r="F6178">
        <v>12.09</v>
      </c>
      <c r="G6178" t="s">
        <v>12</v>
      </c>
      <c r="H6178" t="s">
        <v>17</v>
      </c>
      <c r="I6178" s="1">
        <v>45183</v>
      </c>
      <c r="J6178">
        <f>YEAR(spending_patterns_detailed[[#This Row],[Transaction Date]])</f>
        <v>2023</v>
      </c>
      <c r="K6178" t="str">
        <f>TEXT(spending_patterns_detailed[[#This Row],[Transaction Date]],"mmm")</f>
        <v>Sep</v>
      </c>
      <c r="L61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79" spans="1:13" x14ac:dyDescent="0.4">
      <c r="A6179" t="s">
        <v>72</v>
      </c>
      <c r="B6179" t="s">
        <v>23</v>
      </c>
      <c r="C6179" t="s">
        <v>34</v>
      </c>
      <c r="D6179">
        <v>5</v>
      </c>
      <c r="E6179">
        <v>88.56</v>
      </c>
      <c r="F6179">
        <v>442.82</v>
      </c>
      <c r="G6179" t="s">
        <v>38</v>
      </c>
      <c r="H6179" t="s">
        <v>13</v>
      </c>
      <c r="I6179" s="1">
        <v>45550</v>
      </c>
      <c r="J6179">
        <f>YEAR(spending_patterns_detailed[[#This Row],[Transaction Date]])</f>
        <v>2024</v>
      </c>
      <c r="K6179" t="str">
        <f>TEXT(spending_patterns_detailed[[#This Row],[Transaction Date]],"mmm")</f>
        <v>Sep</v>
      </c>
      <c r="L61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80" spans="1:13" x14ac:dyDescent="0.4">
      <c r="A6180" t="s">
        <v>147</v>
      </c>
      <c r="B6180" t="s">
        <v>15</v>
      </c>
      <c r="C6180" t="s">
        <v>135</v>
      </c>
      <c r="D6180">
        <v>5</v>
      </c>
      <c r="E6180">
        <v>9.14</v>
      </c>
      <c r="F6180">
        <v>45.7</v>
      </c>
      <c r="G6180" t="s">
        <v>12</v>
      </c>
      <c r="H6180" t="s">
        <v>17</v>
      </c>
      <c r="I6180" s="1">
        <v>45554</v>
      </c>
      <c r="J6180">
        <f>YEAR(spending_patterns_detailed[[#This Row],[Transaction Date]])</f>
        <v>2024</v>
      </c>
      <c r="K6180" t="str">
        <f>TEXT(spending_patterns_detailed[[#This Row],[Transaction Date]],"mmm")</f>
        <v>Sep</v>
      </c>
      <c r="L61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81" spans="1:13" x14ac:dyDescent="0.4">
      <c r="A6181" t="s">
        <v>127</v>
      </c>
      <c r="B6181" t="s">
        <v>49</v>
      </c>
      <c r="C6181" t="s">
        <v>50</v>
      </c>
      <c r="D6181">
        <v>3</v>
      </c>
      <c r="E6181">
        <v>20.61</v>
      </c>
      <c r="F6181">
        <v>61.83</v>
      </c>
      <c r="G6181" t="s">
        <v>25</v>
      </c>
      <c r="H6181" t="s">
        <v>13</v>
      </c>
      <c r="I6181" s="1">
        <v>45145</v>
      </c>
      <c r="J6181">
        <f>YEAR(spending_patterns_detailed[[#This Row],[Transaction Date]])</f>
        <v>2023</v>
      </c>
      <c r="K6181" t="str">
        <f>TEXT(spending_patterns_detailed[[#This Row],[Transaction Date]],"mmm")</f>
        <v>Aug</v>
      </c>
      <c r="L61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82" spans="1:13" x14ac:dyDescent="0.4">
      <c r="A6182" t="s">
        <v>65</v>
      </c>
      <c r="B6182" t="s">
        <v>56</v>
      </c>
      <c r="C6182" t="s">
        <v>66</v>
      </c>
      <c r="D6182">
        <v>5</v>
      </c>
      <c r="E6182">
        <v>47.04</v>
      </c>
      <c r="F6182">
        <v>235.21</v>
      </c>
      <c r="G6182" t="s">
        <v>21</v>
      </c>
      <c r="H6182" t="s">
        <v>41</v>
      </c>
      <c r="I6182" s="1">
        <v>45440</v>
      </c>
      <c r="J6182">
        <f>YEAR(spending_patterns_detailed[[#This Row],[Transaction Date]])</f>
        <v>2024</v>
      </c>
      <c r="K6182" t="str">
        <f>TEXT(spending_patterns_detailed[[#This Row],[Transaction Date]],"mmm")</f>
        <v>May</v>
      </c>
      <c r="L61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83" spans="1:13" x14ac:dyDescent="0.4">
      <c r="A6183" t="s">
        <v>14</v>
      </c>
      <c r="B6183" t="s">
        <v>27</v>
      </c>
      <c r="C6183" t="s">
        <v>40</v>
      </c>
      <c r="D6183">
        <v>1</v>
      </c>
      <c r="E6183">
        <v>62.97</v>
      </c>
      <c r="F6183">
        <v>62.97</v>
      </c>
      <c r="G6183" t="s">
        <v>38</v>
      </c>
      <c r="H6183" t="s">
        <v>17</v>
      </c>
      <c r="I6183" s="1">
        <v>45632</v>
      </c>
      <c r="J6183">
        <f>YEAR(spending_patterns_detailed[[#This Row],[Transaction Date]])</f>
        <v>2024</v>
      </c>
      <c r="K6183" t="str">
        <f>TEXT(spending_patterns_detailed[[#This Row],[Transaction Date]],"mmm")</f>
        <v>Dec</v>
      </c>
      <c r="L61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84" spans="1:13" x14ac:dyDescent="0.4">
      <c r="A6184" t="s">
        <v>211</v>
      </c>
      <c r="B6184" t="s">
        <v>61</v>
      </c>
      <c r="C6184" t="s">
        <v>82</v>
      </c>
      <c r="D6184">
        <v>1</v>
      </c>
      <c r="E6184">
        <v>379.86</v>
      </c>
      <c r="F6184">
        <v>379.86</v>
      </c>
      <c r="G6184" t="s">
        <v>12</v>
      </c>
      <c r="H6184" t="s">
        <v>17</v>
      </c>
      <c r="I6184" s="1">
        <v>45314</v>
      </c>
      <c r="J6184">
        <f>YEAR(spending_patterns_detailed[[#This Row],[Transaction Date]])</f>
        <v>2024</v>
      </c>
      <c r="K6184" t="str">
        <f>TEXT(spending_patterns_detailed[[#This Row],[Transaction Date]],"mmm")</f>
        <v>Jan</v>
      </c>
      <c r="L61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85" spans="1:13" x14ac:dyDescent="0.4">
      <c r="A6185" t="s">
        <v>202</v>
      </c>
      <c r="B6185" t="s">
        <v>100</v>
      </c>
      <c r="C6185" t="s">
        <v>101</v>
      </c>
      <c r="D6185">
        <v>1</v>
      </c>
      <c r="E6185">
        <v>14.81</v>
      </c>
      <c r="F6185">
        <v>14.81</v>
      </c>
      <c r="G6185" t="s">
        <v>25</v>
      </c>
      <c r="H6185" t="s">
        <v>41</v>
      </c>
      <c r="I6185" s="1">
        <v>45067</v>
      </c>
      <c r="J6185">
        <f>YEAR(spending_patterns_detailed[[#This Row],[Transaction Date]])</f>
        <v>2023</v>
      </c>
      <c r="K6185" t="str">
        <f>TEXT(spending_patterns_detailed[[#This Row],[Transaction Date]],"mmm")</f>
        <v>May</v>
      </c>
      <c r="L61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86" spans="1:13" x14ac:dyDescent="0.4">
      <c r="A6186" t="s">
        <v>209</v>
      </c>
      <c r="B6186" t="s">
        <v>46</v>
      </c>
      <c r="C6186" t="s">
        <v>162</v>
      </c>
      <c r="D6186">
        <v>5</v>
      </c>
      <c r="E6186">
        <v>6.97</v>
      </c>
      <c r="F6186">
        <v>34.840000000000003</v>
      </c>
      <c r="G6186" t="s">
        <v>38</v>
      </c>
      <c r="H6186" t="s">
        <v>13</v>
      </c>
      <c r="I6186" s="1">
        <v>45014</v>
      </c>
      <c r="J6186">
        <f>YEAR(spending_patterns_detailed[[#This Row],[Transaction Date]])</f>
        <v>2023</v>
      </c>
      <c r="K6186" t="str">
        <f>TEXT(spending_patterns_detailed[[#This Row],[Transaction Date]],"mmm")</f>
        <v>Mar</v>
      </c>
      <c r="L61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87" spans="1:13" x14ac:dyDescent="0.4">
      <c r="A6187" t="s">
        <v>206</v>
      </c>
      <c r="B6187" t="s">
        <v>49</v>
      </c>
      <c r="C6187" t="s">
        <v>112</v>
      </c>
      <c r="D6187">
        <v>2</v>
      </c>
      <c r="E6187">
        <v>78.86</v>
      </c>
      <c r="F6187">
        <v>157.71</v>
      </c>
      <c r="G6187" t="s">
        <v>25</v>
      </c>
      <c r="H6187" t="s">
        <v>17</v>
      </c>
      <c r="I6187" s="1">
        <v>45582</v>
      </c>
      <c r="J6187">
        <f>YEAR(spending_patterns_detailed[[#This Row],[Transaction Date]])</f>
        <v>2024</v>
      </c>
      <c r="K6187" t="str">
        <f>TEXT(spending_patterns_detailed[[#This Row],[Transaction Date]],"mmm")</f>
        <v>Oct</v>
      </c>
      <c r="L61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88" spans="1:13" x14ac:dyDescent="0.4">
      <c r="A6188" t="s">
        <v>254</v>
      </c>
      <c r="B6188" t="s">
        <v>70</v>
      </c>
      <c r="C6188" t="s">
        <v>71</v>
      </c>
      <c r="D6188">
        <v>3</v>
      </c>
      <c r="E6188">
        <v>12.96</v>
      </c>
      <c r="F6188">
        <v>38.869999999999997</v>
      </c>
      <c r="G6188" t="s">
        <v>25</v>
      </c>
      <c r="H6188" t="s">
        <v>13</v>
      </c>
      <c r="I6188" s="1">
        <v>45404</v>
      </c>
      <c r="J6188">
        <f>YEAR(spending_patterns_detailed[[#This Row],[Transaction Date]])</f>
        <v>2024</v>
      </c>
      <c r="K6188" t="str">
        <f>TEXT(spending_patterns_detailed[[#This Row],[Transaction Date]],"mmm")</f>
        <v>Apr</v>
      </c>
      <c r="L61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89" spans="1:13" x14ac:dyDescent="0.4">
      <c r="A6189" t="s">
        <v>124</v>
      </c>
      <c r="B6189" t="s">
        <v>19</v>
      </c>
      <c r="C6189" t="s">
        <v>20</v>
      </c>
      <c r="D6189">
        <v>1</v>
      </c>
      <c r="E6189">
        <v>39.630000000000003</v>
      </c>
      <c r="F6189">
        <v>39.630000000000003</v>
      </c>
      <c r="G6189" t="s">
        <v>38</v>
      </c>
      <c r="H6189" t="s">
        <v>17</v>
      </c>
      <c r="I6189" s="1">
        <v>45169</v>
      </c>
      <c r="J6189">
        <f>YEAR(spending_patterns_detailed[[#This Row],[Transaction Date]])</f>
        <v>2023</v>
      </c>
      <c r="K6189" t="str">
        <f>TEXT(spending_patterns_detailed[[#This Row],[Transaction Date]],"mmm")</f>
        <v>Aug</v>
      </c>
      <c r="L61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90" spans="1:13" x14ac:dyDescent="0.4">
      <c r="A6190" t="s">
        <v>120</v>
      </c>
      <c r="B6190" t="s">
        <v>56</v>
      </c>
      <c r="C6190" t="s">
        <v>59</v>
      </c>
      <c r="D6190">
        <v>2</v>
      </c>
      <c r="E6190">
        <v>48.5</v>
      </c>
      <c r="F6190">
        <v>96.99</v>
      </c>
      <c r="G6190" t="s">
        <v>21</v>
      </c>
      <c r="H6190" t="s">
        <v>17</v>
      </c>
      <c r="I6190" s="1">
        <v>45467</v>
      </c>
      <c r="J6190">
        <f>YEAR(spending_patterns_detailed[[#This Row],[Transaction Date]])</f>
        <v>2024</v>
      </c>
      <c r="K6190" t="str">
        <f>TEXT(spending_patterns_detailed[[#This Row],[Transaction Date]],"mmm")</f>
        <v>Jun</v>
      </c>
      <c r="L61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91" spans="1:13" x14ac:dyDescent="0.4">
      <c r="A6191" t="s">
        <v>198</v>
      </c>
      <c r="B6191" t="s">
        <v>15</v>
      </c>
      <c r="C6191" t="s">
        <v>135</v>
      </c>
      <c r="D6191">
        <v>1</v>
      </c>
      <c r="E6191">
        <v>17.010000000000002</v>
      </c>
      <c r="F6191">
        <v>17.010000000000002</v>
      </c>
      <c r="G6191" t="s">
        <v>12</v>
      </c>
      <c r="H6191" t="s">
        <v>13</v>
      </c>
      <c r="I6191" s="1">
        <v>45056</v>
      </c>
      <c r="J6191">
        <f>YEAR(spending_patterns_detailed[[#This Row],[Transaction Date]])</f>
        <v>2023</v>
      </c>
      <c r="K6191" t="str">
        <f>TEXT(spending_patterns_detailed[[#This Row],[Transaction Date]],"mmm")</f>
        <v>May</v>
      </c>
      <c r="L61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92" spans="1:13" x14ac:dyDescent="0.4">
      <c r="A6192" t="s">
        <v>147</v>
      </c>
      <c r="B6192" t="s">
        <v>61</v>
      </c>
      <c r="C6192" t="s">
        <v>78</v>
      </c>
      <c r="D6192">
        <v>1</v>
      </c>
      <c r="E6192">
        <v>257.79000000000002</v>
      </c>
      <c r="F6192">
        <v>257.79000000000002</v>
      </c>
      <c r="G6192" t="s">
        <v>21</v>
      </c>
      <c r="H6192" t="s">
        <v>41</v>
      </c>
      <c r="I6192" s="1">
        <v>45507</v>
      </c>
      <c r="J6192">
        <f>YEAR(spending_patterns_detailed[[#This Row],[Transaction Date]])</f>
        <v>2024</v>
      </c>
      <c r="K6192" t="str">
        <f>TEXT(spending_patterns_detailed[[#This Row],[Transaction Date]],"mmm")</f>
        <v>Aug</v>
      </c>
      <c r="L61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93" spans="1:13" x14ac:dyDescent="0.4">
      <c r="A6193" t="s">
        <v>198</v>
      </c>
      <c r="B6193" t="s">
        <v>23</v>
      </c>
      <c r="C6193" t="s">
        <v>34</v>
      </c>
      <c r="D6193">
        <v>2</v>
      </c>
      <c r="E6193">
        <v>83.67</v>
      </c>
      <c r="F6193">
        <v>167.33</v>
      </c>
      <c r="G6193" t="s">
        <v>25</v>
      </c>
      <c r="H6193" t="s">
        <v>13</v>
      </c>
      <c r="I6193" s="1">
        <v>45576</v>
      </c>
      <c r="J6193">
        <f>YEAR(spending_patterns_detailed[[#This Row],[Transaction Date]])</f>
        <v>2024</v>
      </c>
      <c r="K6193" t="str">
        <f>TEXT(spending_patterns_detailed[[#This Row],[Transaction Date]],"mmm")</f>
        <v>Oct</v>
      </c>
      <c r="L61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94" spans="1:13" x14ac:dyDescent="0.4">
      <c r="A6194" t="s">
        <v>138</v>
      </c>
      <c r="B6194" t="s">
        <v>23</v>
      </c>
      <c r="C6194" t="s">
        <v>143</v>
      </c>
      <c r="D6194">
        <v>1</v>
      </c>
      <c r="E6194">
        <v>209.04</v>
      </c>
      <c r="F6194">
        <v>209.04</v>
      </c>
      <c r="G6194" t="s">
        <v>38</v>
      </c>
      <c r="H6194" t="s">
        <v>17</v>
      </c>
      <c r="I6194" s="1">
        <v>45650</v>
      </c>
      <c r="J6194">
        <f>YEAR(spending_patterns_detailed[[#This Row],[Transaction Date]])</f>
        <v>2024</v>
      </c>
      <c r="K6194" t="str">
        <f>TEXT(spending_patterns_detailed[[#This Row],[Transaction Date]],"mmm")</f>
        <v>Dec</v>
      </c>
      <c r="L61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95" spans="1:13" x14ac:dyDescent="0.4">
      <c r="A6195" t="s">
        <v>214</v>
      </c>
      <c r="B6195" t="s">
        <v>23</v>
      </c>
      <c r="C6195" t="s">
        <v>34</v>
      </c>
      <c r="D6195">
        <v>4</v>
      </c>
      <c r="E6195">
        <v>173.6</v>
      </c>
      <c r="F6195">
        <v>694.41</v>
      </c>
      <c r="G6195" t="s">
        <v>21</v>
      </c>
      <c r="H6195" t="s">
        <v>13</v>
      </c>
      <c r="I6195" s="1">
        <v>45376</v>
      </c>
      <c r="J6195">
        <f>YEAR(spending_patterns_detailed[[#This Row],[Transaction Date]])</f>
        <v>2024</v>
      </c>
      <c r="K6195" t="str">
        <f>TEXT(spending_patterns_detailed[[#This Row],[Transaction Date]],"mmm")</f>
        <v>Mar</v>
      </c>
      <c r="L61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96" spans="1:13" x14ac:dyDescent="0.4">
      <c r="A6196" t="s">
        <v>202</v>
      </c>
      <c r="B6196" t="s">
        <v>49</v>
      </c>
      <c r="C6196" t="s">
        <v>112</v>
      </c>
      <c r="D6196">
        <v>3</v>
      </c>
      <c r="E6196">
        <v>12.72</v>
      </c>
      <c r="F6196">
        <v>38.15</v>
      </c>
      <c r="G6196" t="s">
        <v>38</v>
      </c>
      <c r="H6196" t="s">
        <v>41</v>
      </c>
      <c r="I6196" s="1">
        <v>45216</v>
      </c>
      <c r="J6196">
        <f>YEAR(spending_patterns_detailed[[#This Row],[Transaction Date]])</f>
        <v>2023</v>
      </c>
      <c r="K6196" t="str">
        <f>TEXT(spending_patterns_detailed[[#This Row],[Transaction Date]],"mmm")</f>
        <v>Oct</v>
      </c>
      <c r="L61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97" spans="1:13" x14ac:dyDescent="0.4">
      <c r="A6197" t="s">
        <v>152</v>
      </c>
      <c r="B6197" t="s">
        <v>15</v>
      </c>
      <c r="C6197" t="s">
        <v>135</v>
      </c>
      <c r="D6197">
        <v>3</v>
      </c>
      <c r="E6197">
        <v>17.989999999999998</v>
      </c>
      <c r="F6197">
        <v>53.98</v>
      </c>
      <c r="G6197" t="s">
        <v>12</v>
      </c>
      <c r="H6197" t="s">
        <v>13</v>
      </c>
      <c r="I6197" s="1">
        <v>44932</v>
      </c>
      <c r="J6197">
        <f>YEAR(spending_patterns_detailed[[#This Row],[Transaction Date]])</f>
        <v>2023</v>
      </c>
      <c r="K6197" t="str">
        <f>TEXT(spending_patterns_detailed[[#This Row],[Transaction Date]],"mmm")</f>
        <v>Jan</v>
      </c>
      <c r="L61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1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198" spans="1:13" x14ac:dyDescent="0.4">
      <c r="A6198" t="s">
        <v>158</v>
      </c>
      <c r="B6198" t="s">
        <v>15</v>
      </c>
      <c r="C6198" t="s">
        <v>151</v>
      </c>
      <c r="D6198">
        <v>3</v>
      </c>
      <c r="E6198">
        <v>137.35</v>
      </c>
      <c r="F6198">
        <v>412.06</v>
      </c>
      <c r="G6198" t="s">
        <v>21</v>
      </c>
      <c r="H6198" t="s">
        <v>17</v>
      </c>
      <c r="I6198" s="1">
        <v>45335</v>
      </c>
      <c r="J6198">
        <f>YEAR(spending_patterns_detailed[[#This Row],[Transaction Date]])</f>
        <v>2024</v>
      </c>
      <c r="K6198" t="str">
        <f>TEXT(spending_patterns_detailed[[#This Row],[Transaction Date]],"mmm")</f>
        <v>Feb</v>
      </c>
      <c r="L61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1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199" spans="1:13" x14ac:dyDescent="0.4">
      <c r="A6199" t="s">
        <v>166</v>
      </c>
      <c r="B6199" t="s">
        <v>10</v>
      </c>
      <c r="C6199" t="s">
        <v>11</v>
      </c>
      <c r="D6199">
        <v>1</v>
      </c>
      <c r="E6199">
        <v>3.49</v>
      </c>
      <c r="F6199">
        <v>3.49</v>
      </c>
      <c r="G6199" t="s">
        <v>21</v>
      </c>
      <c r="H6199" t="s">
        <v>13</v>
      </c>
      <c r="I6199" s="1">
        <v>45073</v>
      </c>
      <c r="J6199">
        <f>YEAR(spending_patterns_detailed[[#This Row],[Transaction Date]])</f>
        <v>2023</v>
      </c>
      <c r="K6199" t="str">
        <f>TEXT(spending_patterns_detailed[[#This Row],[Transaction Date]],"mmm")</f>
        <v>May</v>
      </c>
      <c r="L61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1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00" spans="1:13" x14ac:dyDescent="0.4">
      <c r="A6200" t="s">
        <v>170</v>
      </c>
      <c r="B6200" t="s">
        <v>19</v>
      </c>
      <c r="C6200" t="s">
        <v>20</v>
      </c>
      <c r="D6200">
        <v>1</v>
      </c>
      <c r="E6200">
        <v>76.67</v>
      </c>
      <c r="F6200">
        <v>76.67</v>
      </c>
      <c r="G6200" t="s">
        <v>12</v>
      </c>
      <c r="H6200" t="s">
        <v>17</v>
      </c>
      <c r="I6200" s="1">
        <v>45327</v>
      </c>
      <c r="J6200">
        <f>YEAR(spending_patterns_detailed[[#This Row],[Transaction Date]])</f>
        <v>2024</v>
      </c>
      <c r="K6200" t="str">
        <f>TEXT(spending_patterns_detailed[[#This Row],[Transaction Date]],"mmm")</f>
        <v>Feb</v>
      </c>
      <c r="L62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01" spans="1:13" x14ac:dyDescent="0.4">
      <c r="A6201" t="s">
        <v>229</v>
      </c>
      <c r="B6201" t="s">
        <v>56</v>
      </c>
      <c r="C6201" t="s">
        <v>59</v>
      </c>
      <c r="D6201">
        <v>4</v>
      </c>
      <c r="E6201">
        <v>89.09</v>
      </c>
      <c r="F6201">
        <v>356.37</v>
      </c>
      <c r="G6201" t="s">
        <v>21</v>
      </c>
      <c r="H6201" t="s">
        <v>41</v>
      </c>
      <c r="I6201" s="1">
        <v>45088</v>
      </c>
      <c r="J6201">
        <f>YEAR(spending_patterns_detailed[[#This Row],[Transaction Date]])</f>
        <v>2023</v>
      </c>
      <c r="K6201" t="str">
        <f>TEXT(spending_patterns_detailed[[#This Row],[Transaction Date]],"mmm")</f>
        <v>Jun</v>
      </c>
      <c r="L62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02" spans="1:13" x14ac:dyDescent="0.4">
      <c r="A6202" t="s">
        <v>113</v>
      </c>
      <c r="B6202" t="s">
        <v>31</v>
      </c>
      <c r="C6202" t="s">
        <v>32</v>
      </c>
      <c r="D6202">
        <v>1</v>
      </c>
      <c r="E6202">
        <v>675.25</v>
      </c>
      <c r="F6202">
        <v>675.25</v>
      </c>
      <c r="G6202" t="s">
        <v>21</v>
      </c>
      <c r="H6202" t="s">
        <v>13</v>
      </c>
      <c r="I6202" s="1">
        <v>45026</v>
      </c>
      <c r="J6202">
        <f>YEAR(spending_patterns_detailed[[#This Row],[Transaction Date]])</f>
        <v>2023</v>
      </c>
      <c r="K6202" t="str">
        <f>TEXT(spending_patterns_detailed[[#This Row],[Transaction Date]],"mmm")</f>
        <v>Apr</v>
      </c>
      <c r="L62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03" spans="1:13" x14ac:dyDescent="0.4">
      <c r="A6203" t="s">
        <v>167</v>
      </c>
      <c r="B6203" t="s">
        <v>23</v>
      </c>
      <c r="C6203" t="s">
        <v>24</v>
      </c>
      <c r="D6203">
        <v>1</v>
      </c>
      <c r="E6203">
        <v>29.61</v>
      </c>
      <c r="F6203">
        <v>29.61</v>
      </c>
      <c r="G6203" t="s">
        <v>21</v>
      </c>
      <c r="H6203" t="s">
        <v>41</v>
      </c>
      <c r="I6203" s="1">
        <v>45601</v>
      </c>
      <c r="J6203">
        <f>YEAR(spending_patterns_detailed[[#This Row],[Transaction Date]])</f>
        <v>2024</v>
      </c>
      <c r="K6203" t="str">
        <f>TEXT(spending_patterns_detailed[[#This Row],[Transaction Date]],"mmm")</f>
        <v>Nov</v>
      </c>
      <c r="L62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04" spans="1:13" x14ac:dyDescent="0.4">
      <c r="A6204" t="s">
        <v>60</v>
      </c>
      <c r="B6204" t="s">
        <v>19</v>
      </c>
      <c r="C6204" t="s">
        <v>149</v>
      </c>
      <c r="D6204">
        <v>1</v>
      </c>
      <c r="E6204">
        <v>1060.28</v>
      </c>
      <c r="F6204">
        <v>1060.28</v>
      </c>
      <c r="G6204" t="s">
        <v>21</v>
      </c>
      <c r="H6204" t="s">
        <v>41</v>
      </c>
      <c r="I6204" s="1">
        <v>45576</v>
      </c>
      <c r="J6204">
        <f>YEAR(spending_patterns_detailed[[#This Row],[Transaction Date]])</f>
        <v>2024</v>
      </c>
      <c r="K6204" t="str">
        <f>TEXT(spending_patterns_detailed[[#This Row],[Transaction Date]],"mmm")</f>
        <v>Oct</v>
      </c>
      <c r="L62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2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205" spans="1:13" x14ac:dyDescent="0.4">
      <c r="A6205" t="s">
        <v>134</v>
      </c>
      <c r="B6205" t="s">
        <v>61</v>
      </c>
      <c r="C6205" t="s">
        <v>82</v>
      </c>
      <c r="D6205">
        <v>1</v>
      </c>
      <c r="E6205">
        <v>80.66</v>
      </c>
      <c r="F6205">
        <v>80.66</v>
      </c>
      <c r="G6205" t="s">
        <v>25</v>
      </c>
      <c r="H6205" t="s">
        <v>13</v>
      </c>
      <c r="I6205" s="1">
        <v>45212</v>
      </c>
      <c r="J6205">
        <f>YEAR(spending_patterns_detailed[[#This Row],[Transaction Date]])</f>
        <v>2023</v>
      </c>
      <c r="K6205" t="str">
        <f>TEXT(spending_patterns_detailed[[#This Row],[Transaction Date]],"mmm")</f>
        <v>Oct</v>
      </c>
      <c r="L62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06" spans="1:13" x14ac:dyDescent="0.4">
      <c r="A6206" t="s">
        <v>127</v>
      </c>
      <c r="B6206" t="s">
        <v>100</v>
      </c>
      <c r="C6206" t="s">
        <v>101</v>
      </c>
      <c r="D6206">
        <v>1</v>
      </c>
      <c r="E6206">
        <v>12.32</v>
      </c>
      <c r="F6206">
        <v>12.32</v>
      </c>
      <c r="G6206" t="s">
        <v>12</v>
      </c>
      <c r="H6206" t="s">
        <v>17</v>
      </c>
      <c r="I6206" s="1">
        <v>44968</v>
      </c>
      <c r="J6206">
        <f>YEAR(spending_patterns_detailed[[#This Row],[Transaction Date]])</f>
        <v>2023</v>
      </c>
      <c r="K6206" t="str">
        <f>TEXT(spending_patterns_detailed[[#This Row],[Transaction Date]],"mmm")</f>
        <v>Feb</v>
      </c>
      <c r="L62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07" spans="1:13" x14ac:dyDescent="0.4">
      <c r="A6207" t="s">
        <v>253</v>
      </c>
      <c r="B6207" t="s">
        <v>46</v>
      </c>
      <c r="C6207" t="s">
        <v>162</v>
      </c>
      <c r="D6207">
        <v>3</v>
      </c>
      <c r="E6207">
        <v>2.37</v>
      </c>
      <c r="F6207">
        <v>7.11</v>
      </c>
      <c r="G6207" t="s">
        <v>25</v>
      </c>
      <c r="H6207" t="s">
        <v>17</v>
      </c>
      <c r="I6207" s="1">
        <v>44932</v>
      </c>
      <c r="J6207">
        <f>YEAR(spending_patterns_detailed[[#This Row],[Transaction Date]])</f>
        <v>2023</v>
      </c>
      <c r="K6207" t="str">
        <f>TEXT(spending_patterns_detailed[[#This Row],[Transaction Date]],"mmm")</f>
        <v>Jan</v>
      </c>
      <c r="L62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08" spans="1:13" x14ac:dyDescent="0.4">
      <c r="A6208" t="s">
        <v>124</v>
      </c>
      <c r="B6208" t="s">
        <v>10</v>
      </c>
      <c r="C6208" t="s">
        <v>87</v>
      </c>
      <c r="D6208">
        <v>5</v>
      </c>
      <c r="E6208">
        <v>6.2</v>
      </c>
      <c r="F6208">
        <v>31</v>
      </c>
      <c r="G6208" t="s">
        <v>21</v>
      </c>
      <c r="H6208" t="s">
        <v>41</v>
      </c>
      <c r="I6208" s="1">
        <v>45640</v>
      </c>
      <c r="J6208">
        <f>YEAR(spending_patterns_detailed[[#This Row],[Transaction Date]])</f>
        <v>2024</v>
      </c>
      <c r="K6208" t="str">
        <f>TEXT(spending_patterns_detailed[[#This Row],[Transaction Date]],"mmm")</f>
        <v>Dec</v>
      </c>
      <c r="L62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09" spans="1:13" x14ac:dyDescent="0.4">
      <c r="A6209" t="s">
        <v>176</v>
      </c>
      <c r="B6209" t="s">
        <v>36</v>
      </c>
      <c r="C6209" t="s">
        <v>76</v>
      </c>
      <c r="D6209">
        <v>1</v>
      </c>
      <c r="E6209">
        <v>45.91</v>
      </c>
      <c r="F6209">
        <v>45.91</v>
      </c>
      <c r="G6209" t="s">
        <v>12</v>
      </c>
      <c r="H6209" t="s">
        <v>41</v>
      </c>
      <c r="I6209" s="1">
        <v>44973</v>
      </c>
      <c r="J6209">
        <f>YEAR(spending_patterns_detailed[[#This Row],[Transaction Date]])</f>
        <v>2023</v>
      </c>
      <c r="K6209" t="str">
        <f>TEXT(spending_patterns_detailed[[#This Row],[Transaction Date]],"mmm")</f>
        <v>Feb</v>
      </c>
      <c r="L62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10" spans="1:13" x14ac:dyDescent="0.4">
      <c r="A6210" t="s">
        <v>272</v>
      </c>
      <c r="B6210" t="s">
        <v>100</v>
      </c>
      <c r="C6210" t="s">
        <v>189</v>
      </c>
      <c r="D6210">
        <v>1</v>
      </c>
      <c r="E6210">
        <v>51.71</v>
      </c>
      <c r="F6210">
        <v>51.71</v>
      </c>
      <c r="G6210" t="s">
        <v>25</v>
      </c>
      <c r="H6210" t="s">
        <v>41</v>
      </c>
      <c r="I6210" s="1">
        <v>45090</v>
      </c>
      <c r="J6210">
        <f>YEAR(spending_patterns_detailed[[#This Row],[Transaction Date]])</f>
        <v>2023</v>
      </c>
      <c r="K6210" t="str">
        <f>TEXT(spending_patterns_detailed[[#This Row],[Transaction Date]],"mmm")</f>
        <v>Jun</v>
      </c>
      <c r="L62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11" spans="1:13" x14ac:dyDescent="0.4">
      <c r="A6211" t="s">
        <v>146</v>
      </c>
      <c r="B6211" t="s">
        <v>56</v>
      </c>
      <c r="C6211" t="s">
        <v>57</v>
      </c>
      <c r="D6211">
        <v>4</v>
      </c>
      <c r="E6211">
        <v>51273.33</v>
      </c>
      <c r="F6211">
        <v>205093.33</v>
      </c>
      <c r="G6211" t="s">
        <v>38</v>
      </c>
      <c r="H6211" t="s">
        <v>13</v>
      </c>
      <c r="I6211" s="1">
        <v>45367</v>
      </c>
      <c r="J6211">
        <f>YEAR(spending_patterns_detailed[[#This Row],[Transaction Date]])</f>
        <v>2024</v>
      </c>
      <c r="K6211" t="str">
        <f>TEXT(spending_patterns_detailed[[#This Row],[Transaction Date]],"mmm")</f>
        <v>Mar</v>
      </c>
      <c r="L62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62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6212" spans="1:13" x14ac:dyDescent="0.4">
      <c r="A6212" t="s">
        <v>75</v>
      </c>
      <c r="B6212" t="s">
        <v>61</v>
      </c>
      <c r="C6212" t="s">
        <v>78</v>
      </c>
      <c r="D6212">
        <v>1</v>
      </c>
      <c r="E6212">
        <v>340.18</v>
      </c>
      <c r="F6212">
        <v>340.18</v>
      </c>
      <c r="G6212" t="s">
        <v>25</v>
      </c>
      <c r="H6212" t="s">
        <v>41</v>
      </c>
      <c r="I6212" s="1">
        <v>45091</v>
      </c>
      <c r="J6212">
        <f>YEAR(spending_patterns_detailed[[#This Row],[Transaction Date]])</f>
        <v>2023</v>
      </c>
      <c r="K6212" t="str">
        <f>TEXT(spending_patterns_detailed[[#This Row],[Transaction Date]],"mmm")</f>
        <v>Jun</v>
      </c>
      <c r="L62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13" spans="1:13" x14ac:dyDescent="0.4">
      <c r="A6213" t="s">
        <v>174</v>
      </c>
      <c r="B6213" t="s">
        <v>15</v>
      </c>
      <c r="C6213" t="s">
        <v>16</v>
      </c>
      <c r="D6213">
        <v>2</v>
      </c>
      <c r="E6213">
        <v>73.02</v>
      </c>
      <c r="F6213">
        <v>146.05000000000001</v>
      </c>
      <c r="G6213" t="s">
        <v>21</v>
      </c>
      <c r="H6213" t="s">
        <v>13</v>
      </c>
      <c r="I6213" s="1">
        <v>45074</v>
      </c>
      <c r="J6213">
        <f>YEAR(spending_patterns_detailed[[#This Row],[Transaction Date]])</f>
        <v>2023</v>
      </c>
      <c r="K6213" t="str">
        <f>TEXT(spending_patterns_detailed[[#This Row],[Transaction Date]],"mmm")</f>
        <v>May</v>
      </c>
      <c r="L62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14" spans="1:13" x14ac:dyDescent="0.4">
      <c r="A6214" t="s">
        <v>202</v>
      </c>
      <c r="B6214" t="s">
        <v>56</v>
      </c>
      <c r="C6214" t="s">
        <v>57</v>
      </c>
      <c r="D6214">
        <v>1</v>
      </c>
      <c r="E6214">
        <v>38659.879999999997</v>
      </c>
      <c r="F6214">
        <v>38659.879999999997</v>
      </c>
      <c r="G6214" t="s">
        <v>38</v>
      </c>
      <c r="H6214" t="s">
        <v>41</v>
      </c>
      <c r="I6214" s="1">
        <v>45201</v>
      </c>
      <c r="J6214">
        <f>YEAR(spending_patterns_detailed[[#This Row],[Transaction Date]])</f>
        <v>2023</v>
      </c>
      <c r="K6214" t="str">
        <f>TEXT(spending_patterns_detailed[[#This Row],[Transaction Date]],"mmm")</f>
        <v>Oct</v>
      </c>
      <c r="L62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62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6215" spans="1:13" x14ac:dyDescent="0.4">
      <c r="A6215" t="s">
        <v>137</v>
      </c>
      <c r="B6215" t="s">
        <v>61</v>
      </c>
      <c r="C6215" t="s">
        <v>62</v>
      </c>
      <c r="D6215">
        <v>1</v>
      </c>
      <c r="E6215">
        <v>390.09</v>
      </c>
      <c r="F6215">
        <v>390.09</v>
      </c>
      <c r="G6215" t="s">
        <v>25</v>
      </c>
      <c r="H6215" t="s">
        <v>17</v>
      </c>
      <c r="I6215" s="1">
        <v>45510</v>
      </c>
      <c r="J6215">
        <f>YEAR(spending_patterns_detailed[[#This Row],[Transaction Date]])</f>
        <v>2024</v>
      </c>
      <c r="K6215" t="str">
        <f>TEXT(spending_patterns_detailed[[#This Row],[Transaction Date]],"mmm")</f>
        <v>Aug</v>
      </c>
      <c r="L62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16" spans="1:13" x14ac:dyDescent="0.4">
      <c r="A6216" t="s">
        <v>275</v>
      </c>
      <c r="B6216" t="s">
        <v>27</v>
      </c>
      <c r="C6216" t="s">
        <v>54</v>
      </c>
      <c r="D6216">
        <v>2</v>
      </c>
      <c r="E6216">
        <v>388.83</v>
      </c>
      <c r="F6216">
        <v>777.66</v>
      </c>
      <c r="G6216" t="s">
        <v>21</v>
      </c>
      <c r="H6216" t="s">
        <v>41</v>
      </c>
      <c r="I6216" s="1">
        <v>45289</v>
      </c>
      <c r="J6216">
        <f>YEAR(spending_patterns_detailed[[#This Row],[Transaction Date]])</f>
        <v>2023</v>
      </c>
      <c r="K6216" t="str">
        <f>TEXT(spending_patterns_detailed[[#This Row],[Transaction Date]],"mmm")</f>
        <v>Dec</v>
      </c>
      <c r="L62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17" spans="1:13" x14ac:dyDescent="0.4">
      <c r="A6217" t="s">
        <v>93</v>
      </c>
      <c r="B6217" t="s">
        <v>36</v>
      </c>
      <c r="C6217" t="s">
        <v>160</v>
      </c>
      <c r="D6217">
        <v>1</v>
      </c>
      <c r="E6217">
        <v>415.22</v>
      </c>
      <c r="F6217">
        <v>415.22</v>
      </c>
      <c r="G6217" t="s">
        <v>25</v>
      </c>
      <c r="H6217" t="s">
        <v>17</v>
      </c>
      <c r="I6217" s="1">
        <v>45670</v>
      </c>
      <c r="J6217">
        <f>YEAR(spending_patterns_detailed[[#This Row],[Transaction Date]])</f>
        <v>2025</v>
      </c>
      <c r="K6217" t="str">
        <f>TEXT(spending_patterns_detailed[[#This Row],[Transaction Date]],"mmm")</f>
        <v>Jan</v>
      </c>
      <c r="L62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18" spans="1:13" x14ac:dyDescent="0.4">
      <c r="A6218" t="s">
        <v>175</v>
      </c>
      <c r="B6218" t="s">
        <v>61</v>
      </c>
      <c r="C6218" t="s">
        <v>82</v>
      </c>
      <c r="D6218">
        <v>1</v>
      </c>
      <c r="E6218">
        <v>387.05</v>
      </c>
      <c r="F6218">
        <v>387.05</v>
      </c>
      <c r="G6218" t="s">
        <v>21</v>
      </c>
      <c r="H6218" t="s">
        <v>17</v>
      </c>
      <c r="I6218" s="1">
        <v>45533</v>
      </c>
      <c r="J6218">
        <f>YEAR(spending_patterns_detailed[[#This Row],[Transaction Date]])</f>
        <v>2024</v>
      </c>
      <c r="K6218" t="str">
        <f>TEXT(spending_patterns_detailed[[#This Row],[Transaction Date]],"mmm")</f>
        <v>Aug</v>
      </c>
      <c r="L62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19" spans="1:13" x14ac:dyDescent="0.4">
      <c r="A6219" t="s">
        <v>228</v>
      </c>
      <c r="B6219" t="s">
        <v>36</v>
      </c>
      <c r="C6219" t="s">
        <v>160</v>
      </c>
      <c r="D6219">
        <v>1</v>
      </c>
      <c r="E6219">
        <v>587.52</v>
      </c>
      <c r="F6219">
        <v>587.52</v>
      </c>
      <c r="G6219" t="s">
        <v>38</v>
      </c>
      <c r="H6219" t="s">
        <v>17</v>
      </c>
      <c r="I6219" s="1">
        <v>45254</v>
      </c>
      <c r="J6219">
        <f>YEAR(spending_patterns_detailed[[#This Row],[Transaction Date]])</f>
        <v>2023</v>
      </c>
      <c r="K6219" t="str">
        <f>TEXT(spending_patterns_detailed[[#This Row],[Transaction Date]],"mmm")</f>
        <v>Nov</v>
      </c>
      <c r="L62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20" spans="1:13" x14ac:dyDescent="0.4">
      <c r="A6220" t="s">
        <v>51</v>
      </c>
      <c r="B6220" t="s">
        <v>100</v>
      </c>
      <c r="C6220" t="s">
        <v>101</v>
      </c>
      <c r="D6220">
        <v>1</v>
      </c>
      <c r="E6220">
        <v>11.03</v>
      </c>
      <c r="F6220">
        <v>11.03</v>
      </c>
      <c r="G6220" t="s">
        <v>12</v>
      </c>
      <c r="H6220" t="s">
        <v>17</v>
      </c>
      <c r="I6220" s="1">
        <v>45235</v>
      </c>
      <c r="J6220">
        <f>YEAR(spending_patterns_detailed[[#This Row],[Transaction Date]])</f>
        <v>2023</v>
      </c>
      <c r="K6220" t="str">
        <f>TEXT(spending_patterns_detailed[[#This Row],[Transaction Date]],"mmm")</f>
        <v>Nov</v>
      </c>
      <c r="L62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21" spans="1:13" x14ac:dyDescent="0.4">
      <c r="A6221" t="s">
        <v>111</v>
      </c>
      <c r="B6221" t="s">
        <v>46</v>
      </c>
      <c r="C6221" t="s">
        <v>109</v>
      </c>
      <c r="D6221">
        <v>4</v>
      </c>
      <c r="E6221">
        <v>663.03</v>
      </c>
      <c r="F6221">
        <v>2652.1</v>
      </c>
      <c r="G6221" t="s">
        <v>25</v>
      </c>
      <c r="H6221" t="s">
        <v>13</v>
      </c>
      <c r="I6221" s="1">
        <v>45663</v>
      </c>
      <c r="J6221">
        <f>YEAR(spending_patterns_detailed[[#This Row],[Transaction Date]])</f>
        <v>2025</v>
      </c>
      <c r="K6221" t="str">
        <f>TEXT(spending_patterns_detailed[[#This Row],[Transaction Date]],"mmm")</f>
        <v>Jan</v>
      </c>
      <c r="L62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222" spans="1:13" x14ac:dyDescent="0.4">
      <c r="A6222" t="s">
        <v>14</v>
      </c>
      <c r="B6222" t="s">
        <v>19</v>
      </c>
      <c r="C6222" t="s">
        <v>20</v>
      </c>
      <c r="D6222">
        <v>1</v>
      </c>
      <c r="E6222">
        <v>20.46</v>
      </c>
      <c r="F6222">
        <v>20.46</v>
      </c>
      <c r="G6222" t="s">
        <v>21</v>
      </c>
      <c r="H6222" t="s">
        <v>41</v>
      </c>
      <c r="I6222" s="1">
        <v>45637</v>
      </c>
      <c r="J6222">
        <f>YEAR(spending_patterns_detailed[[#This Row],[Transaction Date]])</f>
        <v>2024</v>
      </c>
      <c r="K6222" t="str">
        <f>TEXT(spending_patterns_detailed[[#This Row],[Transaction Date]],"mmm")</f>
        <v>Dec</v>
      </c>
      <c r="L62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23" spans="1:13" x14ac:dyDescent="0.4">
      <c r="A6223" t="s">
        <v>255</v>
      </c>
      <c r="B6223" t="s">
        <v>70</v>
      </c>
      <c r="C6223" t="s">
        <v>71</v>
      </c>
      <c r="D6223">
        <v>3</v>
      </c>
      <c r="E6223">
        <v>5.76</v>
      </c>
      <c r="F6223">
        <v>17.27</v>
      </c>
      <c r="G6223" t="s">
        <v>38</v>
      </c>
      <c r="H6223" t="s">
        <v>41</v>
      </c>
      <c r="I6223" s="1">
        <v>45624</v>
      </c>
      <c r="J6223">
        <f>YEAR(spending_patterns_detailed[[#This Row],[Transaction Date]])</f>
        <v>2024</v>
      </c>
      <c r="K6223" t="str">
        <f>TEXT(spending_patterns_detailed[[#This Row],[Transaction Date]],"mmm")</f>
        <v>Nov</v>
      </c>
      <c r="L62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24" spans="1:13" x14ac:dyDescent="0.4">
      <c r="A6224" t="s">
        <v>180</v>
      </c>
      <c r="B6224" t="s">
        <v>15</v>
      </c>
      <c r="C6224" t="s">
        <v>16</v>
      </c>
      <c r="D6224">
        <v>5</v>
      </c>
      <c r="E6224">
        <v>20.74</v>
      </c>
      <c r="F6224">
        <v>103.71</v>
      </c>
      <c r="G6224" t="s">
        <v>21</v>
      </c>
      <c r="H6224" t="s">
        <v>17</v>
      </c>
      <c r="I6224" s="1">
        <v>45660</v>
      </c>
      <c r="J6224">
        <f>YEAR(spending_patterns_detailed[[#This Row],[Transaction Date]])</f>
        <v>2025</v>
      </c>
      <c r="K6224" t="str">
        <f>TEXT(spending_patterns_detailed[[#This Row],[Transaction Date]],"mmm")</f>
        <v>Jan</v>
      </c>
      <c r="L62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25" spans="1:13" x14ac:dyDescent="0.4">
      <c r="A6225" t="s">
        <v>231</v>
      </c>
      <c r="B6225" t="s">
        <v>27</v>
      </c>
      <c r="C6225" t="s">
        <v>40</v>
      </c>
      <c r="D6225">
        <v>5</v>
      </c>
      <c r="E6225">
        <v>37.04</v>
      </c>
      <c r="F6225">
        <v>185.21</v>
      </c>
      <c r="G6225" t="s">
        <v>38</v>
      </c>
      <c r="H6225" t="s">
        <v>17</v>
      </c>
      <c r="I6225" s="1">
        <v>45362</v>
      </c>
      <c r="J6225">
        <f>YEAR(spending_patterns_detailed[[#This Row],[Transaction Date]])</f>
        <v>2024</v>
      </c>
      <c r="K6225" t="str">
        <f>TEXT(spending_patterns_detailed[[#This Row],[Transaction Date]],"mmm")</f>
        <v>Mar</v>
      </c>
      <c r="L62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26" spans="1:13" x14ac:dyDescent="0.4">
      <c r="A6226" t="s">
        <v>158</v>
      </c>
      <c r="B6226" t="s">
        <v>46</v>
      </c>
      <c r="C6226" t="s">
        <v>104</v>
      </c>
      <c r="D6226">
        <v>1</v>
      </c>
      <c r="E6226">
        <v>12.88</v>
      </c>
      <c r="F6226">
        <v>12.88</v>
      </c>
      <c r="G6226" t="s">
        <v>38</v>
      </c>
      <c r="H6226" t="s">
        <v>41</v>
      </c>
      <c r="I6226" s="1">
        <v>45492</v>
      </c>
      <c r="J6226">
        <f>YEAR(spending_patterns_detailed[[#This Row],[Transaction Date]])</f>
        <v>2024</v>
      </c>
      <c r="K6226" t="str">
        <f>TEXT(spending_patterns_detailed[[#This Row],[Transaction Date]],"mmm")</f>
        <v>Jul</v>
      </c>
      <c r="L62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27" spans="1:13" x14ac:dyDescent="0.4">
      <c r="A6227" t="s">
        <v>208</v>
      </c>
      <c r="B6227" t="s">
        <v>46</v>
      </c>
      <c r="C6227" t="s">
        <v>104</v>
      </c>
      <c r="D6227">
        <v>2</v>
      </c>
      <c r="E6227">
        <v>13.58</v>
      </c>
      <c r="F6227">
        <v>27.16</v>
      </c>
      <c r="G6227" t="s">
        <v>25</v>
      </c>
      <c r="H6227" t="s">
        <v>17</v>
      </c>
      <c r="I6227" s="1">
        <v>45437</v>
      </c>
      <c r="J6227">
        <f>YEAR(spending_patterns_detailed[[#This Row],[Transaction Date]])</f>
        <v>2024</v>
      </c>
      <c r="K6227" t="str">
        <f>TEXT(spending_patterns_detailed[[#This Row],[Transaction Date]],"mmm")</f>
        <v>May</v>
      </c>
      <c r="L62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28" spans="1:13" x14ac:dyDescent="0.4">
      <c r="A6228" t="s">
        <v>157</v>
      </c>
      <c r="B6228" t="s">
        <v>46</v>
      </c>
      <c r="C6228" t="s">
        <v>104</v>
      </c>
      <c r="D6228">
        <v>5</v>
      </c>
      <c r="E6228">
        <v>7.74</v>
      </c>
      <c r="F6228">
        <v>38.71</v>
      </c>
      <c r="G6228" t="s">
        <v>12</v>
      </c>
      <c r="H6228" t="s">
        <v>17</v>
      </c>
      <c r="I6228" s="1">
        <v>45466</v>
      </c>
      <c r="J6228">
        <f>YEAR(spending_patterns_detailed[[#This Row],[Transaction Date]])</f>
        <v>2024</v>
      </c>
      <c r="K6228" t="str">
        <f>TEXT(spending_patterns_detailed[[#This Row],[Transaction Date]],"mmm")</f>
        <v>Jun</v>
      </c>
      <c r="L62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29" spans="1:13" x14ac:dyDescent="0.4">
      <c r="A6229" t="s">
        <v>53</v>
      </c>
      <c r="B6229" t="s">
        <v>31</v>
      </c>
      <c r="C6229" t="s">
        <v>94</v>
      </c>
      <c r="D6229">
        <v>1</v>
      </c>
      <c r="E6229">
        <v>66.34</v>
      </c>
      <c r="F6229">
        <v>66.34</v>
      </c>
      <c r="G6229" t="s">
        <v>21</v>
      </c>
      <c r="H6229" t="s">
        <v>13</v>
      </c>
      <c r="I6229" s="1">
        <v>45181</v>
      </c>
      <c r="J6229">
        <f>YEAR(spending_patterns_detailed[[#This Row],[Transaction Date]])</f>
        <v>2023</v>
      </c>
      <c r="K6229" t="str">
        <f>TEXT(spending_patterns_detailed[[#This Row],[Transaction Date]],"mmm")</f>
        <v>Sep</v>
      </c>
      <c r="L62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30" spans="1:13" x14ac:dyDescent="0.4">
      <c r="A6230" t="s">
        <v>258</v>
      </c>
      <c r="B6230" t="s">
        <v>61</v>
      </c>
      <c r="C6230" t="s">
        <v>78</v>
      </c>
      <c r="D6230">
        <v>1</v>
      </c>
      <c r="E6230">
        <v>131.06</v>
      </c>
      <c r="F6230">
        <v>131.06</v>
      </c>
      <c r="G6230" t="s">
        <v>12</v>
      </c>
      <c r="H6230" t="s">
        <v>17</v>
      </c>
      <c r="I6230" s="1">
        <v>45119</v>
      </c>
      <c r="J6230">
        <f>YEAR(spending_patterns_detailed[[#This Row],[Transaction Date]])</f>
        <v>2023</v>
      </c>
      <c r="K6230" t="str">
        <f>TEXT(spending_patterns_detailed[[#This Row],[Transaction Date]],"mmm")</f>
        <v>Jul</v>
      </c>
      <c r="L62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31" spans="1:13" x14ac:dyDescent="0.4">
      <c r="A6231" t="s">
        <v>198</v>
      </c>
      <c r="B6231" t="s">
        <v>19</v>
      </c>
      <c r="C6231" t="s">
        <v>149</v>
      </c>
      <c r="D6231">
        <v>1</v>
      </c>
      <c r="E6231">
        <v>5254.97</v>
      </c>
      <c r="F6231">
        <v>5254.97</v>
      </c>
      <c r="G6231" t="s">
        <v>38</v>
      </c>
      <c r="H6231" t="s">
        <v>13</v>
      </c>
      <c r="I6231" s="1">
        <v>45382</v>
      </c>
      <c r="J6231">
        <f>YEAR(spending_patterns_detailed[[#This Row],[Transaction Date]])</f>
        <v>2024</v>
      </c>
      <c r="K6231" t="str">
        <f>TEXT(spending_patterns_detailed[[#This Row],[Transaction Date]],"mmm")</f>
        <v>Mar</v>
      </c>
      <c r="L62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2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232" spans="1:13" x14ac:dyDescent="0.4">
      <c r="A6232" t="s">
        <v>95</v>
      </c>
      <c r="B6232" t="s">
        <v>31</v>
      </c>
      <c r="C6232" t="s">
        <v>80</v>
      </c>
      <c r="D6232">
        <v>1</v>
      </c>
      <c r="E6232">
        <v>2.21</v>
      </c>
      <c r="F6232">
        <v>2.21</v>
      </c>
      <c r="G6232" t="s">
        <v>21</v>
      </c>
      <c r="H6232" t="s">
        <v>17</v>
      </c>
      <c r="I6232" s="1">
        <v>45507</v>
      </c>
      <c r="J6232">
        <f>YEAR(spending_patterns_detailed[[#This Row],[Transaction Date]])</f>
        <v>2024</v>
      </c>
      <c r="K6232" t="str">
        <f>TEXT(spending_patterns_detailed[[#This Row],[Transaction Date]],"mmm")</f>
        <v>Aug</v>
      </c>
      <c r="L62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33" spans="1:13" x14ac:dyDescent="0.4">
      <c r="A6233" t="s">
        <v>204</v>
      </c>
      <c r="B6233" t="s">
        <v>61</v>
      </c>
      <c r="C6233" t="s">
        <v>62</v>
      </c>
      <c r="D6233">
        <v>1</v>
      </c>
      <c r="E6233">
        <v>412.05</v>
      </c>
      <c r="F6233">
        <v>412.05</v>
      </c>
      <c r="G6233" t="s">
        <v>38</v>
      </c>
      <c r="H6233" t="s">
        <v>17</v>
      </c>
      <c r="I6233" s="1">
        <v>45580</v>
      </c>
      <c r="J6233">
        <f>YEAR(spending_patterns_detailed[[#This Row],[Transaction Date]])</f>
        <v>2024</v>
      </c>
      <c r="K6233" t="str">
        <f>TEXT(spending_patterns_detailed[[#This Row],[Transaction Date]],"mmm")</f>
        <v>Oct</v>
      </c>
      <c r="L62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34" spans="1:13" x14ac:dyDescent="0.4">
      <c r="A6234" t="s">
        <v>267</v>
      </c>
      <c r="B6234" t="s">
        <v>61</v>
      </c>
      <c r="C6234" t="s">
        <v>62</v>
      </c>
      <c r="D6234">
        <v>1</v>
      </c>
      <c r="E6234">
        <v>288.2</v>
      </c>
      <c r="F6234">
        <v>288.2</v>
      </c>
      <c r="G6234" t="s">
        <v>21</v>
      </c>
      <c r="H6234" t="s">
        <v>17</v>
      </c>
      <c r="I6234" s="1">
        <v>44929</v>
      </c>
      <c r="J6234">
        <f>YEAR(spending_patterns_detailed[[#This Row],[Transaction Date]])</f>
        <v>2023</v>
      </c>
      <c r="K6234" t="str">
        <f>TEXT(spending_patterns_detailed[[#This Row],[Transaction Date]],"mmm")</f>
        <v>Jan</v>
      </c>
      <c r="L62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35" spans="1:13" x14ac:dyDescent="0.4">
      <c r="A6235" t="s">
        <v>270</v>
      </c>
      <c r="B6235" t="s">
        <v>23</v>
      </c>
      <c r="C6235" t="s">
        <v>24</v>
      </c>
      <c r="D6235">
        <v>1</v>
      </c>
      <c r="E6235">
        <v>27.13</v>
      </c>
      <c r="F6235">
        <v>27.13</v>
      </c>
      <c r="G6235" t="s">
        <v>25</v>
      </c>
      <c r="H6235" t="s">
        <v>41</v>
      </c>
      <c r="I6235" s="1">
        <v>45276</v>
      </c>
      <c r="J6235">
        <f>YEAR(spending_patterns_detailed[[#This Row],[Transaction Date]])</f>
        <v>2023</v>
      </c>
      <c r="K6235" t="str">
        <f>TEXT(spending_patterns_detailed[[#This Row],[Transaction Date]],"mmm")</f>
        <v>Dec</v>
      </c>
      <c r="L62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36" spans="1:13" x14ac:dyDescent="0.4">
      <c r="A6236" t="s">
        <v>177</v>
      </c>
      <c r="B6236" t="s">
        <v>61</v>
      </c>
      <c r="C6236" t="s">
        <v>62</v>
      </c>
      <c r="D6236">
        <v>1</v>
      </c>
      <c r="E6236">
        <v>377.7</v>
      </c>
      <c r="F6236">
        <v>377.7</v>
      </c>
      <c r="G6236" t="s">
        <v>25</v>
      </c>
      <c r="H6236" t="s">
        <v>17</v>
      </c>
      <c r="I6236" s="1">
        <v>45076</v>
      </c>
      <c r="J6236">
        <f>YEAR(spending_patterns_detailed[[#This Row],[Transaction Date]])</f>
        <v>2023</v>
      </c>
      <c r="K6236" t="str">
        <f>TEXT(spending_patterns_detailed[[#This Row],[Transaction Date]],"mmm")</f>
        <v>May</v>
      </c>
      <c r="L62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37" spans="1:13" x14ac:dyDescent="0.4">
      <c r="A6237" t="s">
        <v>269</v>
      </c>
      <c r="B6237" t="s">
        <v>31</v>
      </c>
      <c r="C6237" t="s">
        <v>94</v>
      </c>
      <c r="D6237">
        <v>1</v>
      </c>
      <c r="E6237">
        <v>78.63</v>
      </c>
      <c r="F6237">
        <v>78.63</v>
      </c>
      <c r="G6237" t="s">
        <v>38</v>
      </c>
      <c r="H6237" t="s">
        <v>41</v>
      </c>
      <c r="I6237" s="1">
        <v>45614</v>
      </c>
      <c r="J6237">
        <f>YEAR(spending_patterns_detailed[[#This Row],[Transaction Date]])</f>
        <v>2024</v>
      </c>
      <c r="K6237" t="str">
        <f>TEXT(spending_patterns_detailed[[#This Row],[Transaction Date]],"mmm")</f>
        <v>Nov</v>
      </c>
      <c r="L62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38" spans="1:13" x14ac:dyDescent="0.4">
      <c r="A6238" t="s">
        <v>91</v>
      </c>
      <c r="B6238" t="s">
        <v>46</v>
      </c>
      <c r="C6238" t="s">
        <v>162</v>
      </c>
      <c r="D6238">
        <v>5</v>
      </c>
      <c r="E6238">
        <v>7.99</v>
      </c>
      <c r="F6238">
        <v>39.93</v>
      </c>
      <c r="G6238" t="s">
        <v>12</v>
      </c>
      <c r="H6238" t="s">
        <v>41</v>
      </c>
      <c r="I6238" s="1">
        <v>45106</v>
      </c>
      <c r="J6238">
        <f>YEAR(spending_patterns_detailed[[#This Row],[Transaction Date]])</f>
        <v>2023</v>
      </c>
      <c r="K6238" t="str">
        <f>TEXT(spending_patterns_detailed[[#This Row],[Transaction Date]],"mmm")</f>
        <v>Jun</v>
      </c>
      <c r="L62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39" spans="1:13" x14ac:dyDescent="0.4">
      <c r="A6239" t="s">
        <v>29</v>
      </c>
      <c r="B6239" t="s">
        <v>10</v>
      </c>
      <c r="C6239" t="s">
        <v>181</v>
      </c>
      <c r="D6239">
        <v>3</v>
      </c>
      <c r="E6239">
        <v>4.88</v>
      </c>
      <c r="F6239">
        <v>14.64</v>
      </c>
      <c r="G6239" t="s">
        <v>38</v>
      </c>
      <c r="H6239" t="s">
        <v>13</v>
      </c>
      <c r="I6239" s="1">
        <v>45138</v>
      </c>
      <c r="J6239">
        <f>YEAR(spending_patterns_detailed[[#This Row],[Transaction Date]])</f>
        <v>2023</v>
      </c>
      <c r="K6239" t="str">
        <f>TEXT(spending_patterns_detailed[[#This Row],[Transaction Date]],"mmm")</f>
        <v>Jul</v>
      </c>
      <c r="L62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40" spans="1:13" x14ac:dyDescent="0.4">
      <c r="A6240" t="s">
        <v>115</v>
      </c>
      <c r="B6240" t="s">
        <v>56</v>
      </c>
      <c r="C6240" t="s">
        <v>165</v>
      </c>
      <c r="D6240">
        <v>1</v>
      </c>
      <c r="E6240">
        <v>150.99</v>
      </c>
      <c r="F6240">
        <v>150.99</v>
      </c>
      <c r="G6240" t="s">
        <v>12</v>
      </c>
      <c r="H6240" t="s">
        <v>17</v>
      </c>
      <c r="I6240" s="1">
        <v>45401</v>
      </c>
      <c r="J6240">
        <f>YEAR(spending_patterns_detailed[[#This Row],[Transaction Date]])</f>
        <v>2024</v>
      </c>
      <c r="K6240" t="str">
        <f>TEXT(spending_patterns_detailed[[#This Row],[Transaction Date]],"mmm")</f>
        <v>Apr</v>
      </c>
      <c r="L62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41" spans="1:13" x14ac:dyDescent="0.4">
      <c r="A6241" t="s">
        <v>155</v>
      </c>
      <c r="B6241" t="s">
        <v>23</v>
      </c>
      <c r="C6241" t="s">
        <v>34</v>
      </c>
      <c r="D6241">
        <v>2</v>
      </c>
      <c r="E6241">
        <v>166.26</v>
      </c>
      <c r="F6241">
        <v>332.53</v>
      </c>
      <c r="G6241" t="s">
        <v>25</v>
      </c>
      <c r="H6241" t="s">
        <v>41</v>
      </c>
      <c r="I6241" s="1">
        <v>45303</v>
      </c>
      <c r="J6241">
        <f>YEAR(spending_patterns_detailed[[#This Row],[Transaction Date]])</f>
        <v>2024</v>
      </c>
      <c r="K6241" t="str">
        <f>TEXT(spending_patterns_detailed[[#This Row],[Transaction Date]],"mmm")</f>
        <v>Jan</v>
      </c>
      <c r="L62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42" spans="1:13" x14ac:dyDescent="0.4">
      <c r="A6242" t="s">
        <v>243</v>
      </c>
      <c r="B6242" t="s">
        <v>27</v>
      </c>
      <c r="C6242" t="s">
        <v>28</v>
      </c>
      <c r="D6242">
        <v>4</v>
      </c>
      <c r="E6242">
        <v>24.17</v>
      </c>
      <c r="F6242">
        <v>96.7</v>
      </c>
      <c r="G6242" t="s">
        <v>21</v>
      </c>
      <c r="H6242" t="s">
        <v>41</v>
      </c>
      <c r="I6242" s="1">
        <v>45219</v>
      </c>
      <c r="J6242">
        <f>YEAR(spending_patterns_detailed[[#This Row],[Transaction Date]])</f>
        <v>2023</v>
      </c>
      <c r="K6242" t="str">
        <f>TEXT(spending_patterns_detailed[[#This Row],[Transaction Date]],"mmm")</f>
        <v>Oct</v>
      </c>
      <c r="L62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43" spans="1:13" x14ac:dyDescent="0.4">
      <c r="A6243" t="s">
        <v>116</v>
      </c>
      <c r="B6243" t="s">
        <v>27</v>
      </c>
      <c r="C6243" t="s">
        <v>28</v>
      </c>
      <c r="D6243">
        <v>4</v>
      </c>
      <c r="E6243">
        <v>26.98</v>
      </c>
      <c r="F6243">
        <v>107.92</v>
      </c>
      <c r="G6243" t="s">
        <v>21</v>
      </c>
      <c r="H6243" t="s">
        <v>17</v>
      </c>
      <c r="I6243" s="1">
        <v>45423</v>
      </c>
      <c r="J6243">
        <f>YEAR(spending_patterns_detailed[[#This Row],[Transaction Date]])</f>
        <v>2024</v>
      </c>
      <c r="K6243" t="str">
        <f>TEXT(spending_patterns_detailed[[#This Row],[Transaction Date]],"mmm")</f>
        <v>May</v>
      </c>
      <c r="L62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44" spans="1:13" x14ac:dyDescent="0.4">
      <c r="A6244" t="s">
        <v>168</v>
      </c>
      <c r="B6244" t="s">
        <v>10</v>
      </c>
      <c r="C6244" t="s">
        <v>11</v>
      </c>
      <c r="D6244">
        <v>2</v>
      </c>
      <c r="E6244">
        <v>1.67</v>
      </c>
      <c r="F6244">
        <v>3.34</v>
      </c>
      <c r="G6244" t="s">
        <v>38</v>
      </c>
      <c r="H6244" t="s">
        <v>17</v>
      </c>
      <c r="I6244" s="1">
        <v>45206</v>
      </c>
      <c r="J6244">
        <f>YEAR(spending_patterns_detailed[[#This Row],[Transaction Date]])</f>
        <v>2023</v>
      </c>
      <c r="K6244" t="str">
        <f>TEXT(spending_patterns_detailed[[#This Row],[Transaction Date]],"mmm")</f>
        <v>Oct</v>
      </c>
      <c r="L62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45" spans="1:13" x14ac:dyDescent="0.4">
      <c r="A6245" t="s">
        <v>195</v>
      </c>
      <c r="B6245" t="s">
        <v>56</v>
      </c>
      <c r="C6245" t="s">
        <v>57</v>
      </c>
      <c r="D6245">
        <v>1</v>
      </c>
      <c r="E6245">
        <v>5864.97</v>
      </c>
      <c r="F6245">
        <v>5864.97</v>
      </c>
      <c r="G6245" t="s">
        <v>21</v>
      </c>
      <c r="H6245" t="s">
        <v>41</v>
      </c>
      <c r="I6245" s="1">
        <v>45154</v>
      </c>
      <c r="J6245">
        <f>YEAR(spending_patterns_detailed[[#This Row],[Transaction Date]])</f>
        <v>2023</v>
      </c>
      <c r="K6245" t="str">
        <f>TEXT(spending_patterns_detailed[[#This Row],[Transaction Date]],"mmm")</f>
        <v>Aug</v>
      </c>
      <c r="L62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2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246" spans="1:13" x14ac:dyDescent="0.4">
      <c r="A6246" t="s">
        <v>115</v>
      </c>
      <c r="B6246" t="s">
        <v>46</v>
      </c>
      <c r="C6246" t="s">
        <v>109</v>
      </c>
      <c r="D6246">
        <v>1</v>
      </c>
      <c r="E6246">
        <v>241.96</v>
      </c>
      <c r="F6246">
        <v>241.96</v>
      </c>
      <c r="G6246" t="s">
        <v>38</v>
      </c>
      <c r="H6246" t="s">
        <v>17</v>
      </c>
      <c r="I6246" s="1">
        <v>45097</v>
      </c>
      <c r="J6246">
        <f>YEAR(spending_patterns_detailed[[#This Row],[Transaction Date]])</f>
        <v>2023</v>
      </c>
      <c r="K6246" t="str">
        <f>TEXT(spending_patterns_detailed[[#This Row],[Transaction Date]],"mmm")</f>
        <v>Jun</v>
      </c>
      <c r="L62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47" spans="1:13" x14ac:dyDescent="0.4">
      <c r="A6247" t="s">
        <v>42</v>
      </c>
      <c r="B6247" t="s">
        <v>23</v>
      </c>
      <c r="C6247" t="s">
        <v>34</v>
      </c>
      <c r="D6247">
        <v>5</v>
      </c>
      <c r="E6247">
        <v>99.26</v>
      </c>
      <c r="F6247">
        <v>496.32</v>
      </c>
      <c r="G6247" t="s">
        <v>12</v>
      </c>
      <c r="H6247" t="s">
        <v>13</v>
      </c>
      <c r="I6247" s="1">
        <v>44966</v>
      </c>
      <c r="J6247">
        <f>YEAR(spending_patterns_detailed[[#This Row],[Transaction Date]])</f>
        <v>2023</v>
      </c>
      <c r="K6247" t="str">
        <f>TEXT(spending_patterns_detailed[[#This Row],[Transaction Date]],"mmm")</f>
        <v>Feb</v>
      </c>
      <c r="L62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48" spans="1:13" x14ac:dyDescent="0.4">
      <c r="A6248" t="s">
        <v>129</v>
      </c>
      <c r="B6248" t="s">
        <v>36</v>
      </c>
      <c r="C6248" t="s">
        <v>160</v>
      </c>
      <c r="D6248">
        <v>1</v>
      </c>
      <c r="E6248">
        <v>162.38999999999999</v>
      </c>
      <c r="F6248">
        <v>162.38999999999999</v>
      </c>
      <c r="G6248" t="s">
        <v>25</v>
      </c>
      <c r="H6248" t="s">
        <v>17</v>
      </c>
      <c r="I6248" s="1">
        <v>45176</v>
      </c>
      <c r="J6248">
        <f>YEAR(spending_patterns_detailed[[#This Row],[Transaction Date]])</f>
        <v>2023</v>
      </c>
      <c r="K6248" t="str">
        <f>TEXT(spending_patterns_detailed[[#This Row],[Transaction Date]],"mmm")</f>
        <v>Sep</v>
      </c>
      <c r="L62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49" spans="1:13" x14ac:dyDescent="0.4">
      <c r="A6249" t="s">
        <v>261</v>
      </c>
      <c r="B6249" t="s">
        <v>46</v>
      </c>
      <c r="C6249" t="s">
        <v>109</v>
      </c>
      <c r="D6249">
        <v>2</v>
      </c>
      <c r="E6249">
        <v>568.35</v>
      </c>
      <c r="F6249">
        <v>1136.71</v>
      </c>
      <c r="G6249" t="s">
        <v>25</v>
      </c>
      <c r="H6249" t="s">
        <v>41</v>
      </c>
      <c r="I6249" s="1">
        <v>45665</v>
      </c>
      <c r="J6249">
        <f>YEAR(spending_patterns_detailed[[#This Row],[Transaction Date]])</f>
        <v>2025</v>
      </c>
      <c r="K6249" t="str">
        <f>TEXT(spending_patterns_detailed[[#This Row],[Transaction Date]],"mmm")</f>
        <v>Jan</v>
      </c>
      <c r="L62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250" spans="1:13" x14ac:dyDescent="0.4">
      <c r="A6250" t="s">
        <v>75</v>
      </c>
      <c r="B6250" t="s">
        <v>31</v>
      </c>
      <c r="C6250" t="s">
        <v>80</v>
      </c>
      <c r="D6250">
        <v>1</v>
      </c>
      <c r="E6250">
        <v>3.36</v>
      </c>
      <c r="F6250">
        <v>3.36</v>
      </c>
      <c r="G6250" t="s">
        <v>25</v>
      </c>
      <c r="H6250" t="s">
        <v>13</v>
      </c>
      <c r="I6250" s="1">
        <v>45638</v>
      </c>
      <c r="J6250">
        <f>YEAR(spending_patterns_detailed[[#This Row],[Transaction Date]])</f>
        <v>2024</v>
      </c>
      <c r="K6250" t="str">
        <f>TEXT(spending_patterns_detailed[[#This Row],[Transaction Date]],"mmm")</f>
        <v>Dec</v>
      </c>
      <c r="L62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51" spans="1:13" x14ac:dyDescent="0.4">
      <c r="A6251" t="s">
        <v>89</v>
      </c>
      <c r="B6251" t="s">
        <v>23</v>
      </c>
      <c r="C6251" t="s">
        <v>34</v>
      </c>
      <c r="D6251">
        <v>4</v>
      </c>
      <c r="E6251">
        <v>83.02</v>
      </c>
      <c r="F6251">
        <v>332.08</v>
      </c>
      <c r="G6251" t="s">
        <v>25</v>
      </c>
      <c r="H6251" t="s">
        <v>41</v>
      </c>
      <c r="I6251" s="1">
        <v>45176</v>
      </c>
      <c r="J6251">
        <f>YEAR(spending_patterns_detailed[[#This Row],[Transaction Date]])</f>
        <v>2023</v>
      </c>
      <c r="K6251" t="str">
        <f>TEXT(spending_patterns_detailed[[#This Row],[Transaction Date]],"mmm")</f>
        <v>Sep</v>
      </c>
      <c r="L62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52" spans="1:13" x14ac:dyDescent="0.4">
      <c r="A6252" t="s">
        <v>173</v>
      </c>
      <c r="B6252" t="s">
        <v>10</v>
      </c>
      <c r="C6252" t="s">
        <v>64</v>
      </c>
      <c r="D6252">
        <v>2</v>
      </c>
      <c r="E6252">
        <v>11.64</v>
      </c>
      <c r="F6252">
        <v>23.27</v>
      </c>
      <c r="G6252" t="s">
        <v>21</v>
      </c>
      <c r="H6252" t="s">
        <v>17</v>
      </c>
      <c r="I6252" s="1">
        <v>45497</v>
      </c>
      <c r="J6252">
        <f>YEAR(spending_patterns_detailed[[#This Row],[Transaction Date]])</f>
        <v>2024</v>
      </c>
      <c r="K6252" t="str">
        <f>TEXT(spending_patterns_detailed[[#This Row],[Transaction Date]],"mmm")</f>
        <v>Jul</v>
      </c>
      <c r="L62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53" spans="1:13" x14ac:dyDescent="0.4">
      <c r="A6253" t="s">
        <v>177</v>
      </c>
      <c r="B6253" t="s">
        <v>19</v>
      </c>
      <c r="C6253" t="s">
        <v>20</v>
      </c>
      <c r="D6253">
        <v>1</v>
      </c>
      <c r="E6253">
        <v>63.83</v>
      </c>
      <c r="F6253">
        <v>63.83</v>
      </c>
      <c r="G6253" t="s">
        <v>38</v>
      </c>
      <c r="H6253" t="s">
        <v>41</v>
      </c>
      <c r="I6253" s="1">
        <v>45575</v>
      </c>
      <c r="J6253">
        <f>YEAR(spending_patterns_detailed[[#This Row],[Transaction Date]])</f>
        <v>2024</v>
      </c>
      <c r="K6253" t="str">
        <f>TEXT(spending_patterns_detailed[[#This Row],[Transaction Date]],"mmm")</f>
        <v>Oct</v>
      </c>
      <c r="L62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54" spans="1:13" x14ac:dyDescent="0.4">
      <c r="A6254" t="s">
        <v>125</v>
      </c>
      <c r="B6254" t="s">
        <v>49</v>
      </c>
      <c r="C6254" t="s">
        <v>50</v>
      </c>
      <c r="D6254">
        <v>5</v>
      </c>
      <c r="E6254">
        <v>10.68</v>
      </c>
      <c r="F6254">
        <v>53.4</v>
      </c>
      <c r="G6254" t="s">
        <v>38</v>
      </c>
      <c r="H6254" t="s">
        <v>13</v>
      </c>
      <c r="I6254" s="1">
        <v>45299</v>
      </c>
      <c r="J6254">
        <f>YEAR(spending_patterns_detailed[[#This Row],[Transaction Date]])</f>
        <v>2024</v>
      </c>
      <c r="K6254" t="str">
        <f>TEXT(spending_patterns_detailed[[#This Row],[Transaction Date]],"mmm")</f>
        <v>Jan</v>
      </c>
      <c r="L62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55" spans="1:13" x14ac:dyDescent="0.4">
      <c r="A6255" t="s">
        <v>177</v>
      </c>
      <c r="B6255" t="s">
        <v>15</v>
      </c>
      <c r="C6255" t="s">
        <v>135</v>
      </c>
      <c r="D6255">
        <v>5</v>
      </c>
      <c r="E6255">
        <v>7.72</v>
      </c>
      <c r="F6255">
        <v>38.619999999999997</v>
      </c>
      <c r="G6255" t="s">
        <v>12</v>
      </c>
      <c r="H6255" t="s">
        <v>13</v>
      </c>
      <c r="I6255" s="1">
        <v>45052</v>
      </c>
      <c r="J6255">
        <f>YEAR(spending_patterns_detailed[[#This Row],[Transaction Date]])</f>
        <v>2023</v>
      </c>
      <c r="K6255" t="str">
        <f>TEXT(spending_patterns_detailed[[#This Row],[Transaction Date]],"mmm")</f>
        <v>May</v>
      </c>
      <c r="L62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56" spans="1:13" x14ac:dyDescent="0.4">
      <c r="A6256" t="s">
        <v>155</v>
      </c>
      <c r="B6256" t="s">
        <v>61</v>
      </c>
      <c r="C6256" t="s">
        <v>62</v>
      </c>
      <c r="D6256">
        <v>1</v>
      </c>
      <c r="E6256">
        <v>179.01</v>
      </c>
      <c r="F6256">
        <v>179.01</v>
      </c>
      <c r="G6256" t="s">
        <v>38</v>
      </c>
      <c r="H6256" t="s">
        <v>17</v>
      </c>
      <c r="I6256" s="1">
        <v>45501</v>
      </c>
      <c r="J6256">
        <f>YEAR(spending_patterns_detailed[[#This Row],[Transaction Date]])</f>
        <v>2024</v>
      </c>
      <c r="K6256" t="str">
        <f>TEXT(spending_patterns_detailed[[#This Row],[Transaction Date]],"mmm")</f>
        <v>Jul</v>
      </c>
      <c r="L62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57" spans="1:13" x14ac:dyDescent="0.4">
      <c r="A6257" t="s">
        <v>96</v>
      </c>
      <c r="B6257" t="s">
        <v>56</v>
      </c>
      <c r="C6257" t="s">
        <v>59</v>
      </c>
      <c r="D6257">
        <v>5</v>
      </c>
      <c r="E6257">
        <v>179.64</v>
      </c>
      <c r="F6257">
        <v>898.2</v>
      </c>
      <c r="G6257" t="s">
        <v>25</v>
      </c>
      <c r="H6257" t="s">
        <v>17</v>
      </c>
      <c r="I6257" s="1">
        <v>45304</v>
      </c>
      <c r="J6257">
        <f>YEAR(spending_patterns_detailed[[#This Row],[Transaction Date]])</f>
        <v>2024</v>
      </c>
      <c r="K6257" t="str">
        <f>TEXT(spending_patterns_detailed[[#This Row],[Transaction Date]],"mmm")</f>
        <v>Jan</v>
      </c>
      <c r="L62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58" spans="1:13" x14ac:dyDescent="0.4">
      <c r="A6258" t="s">
        <v>67</v>
      </c>
      <c r="B6258" t="s">
        <v>100</v>
      </c>
      <c r="C6258" t="s">
        <v>101</v>
      </c>
      <c r="D6258">
        <v>1</v>
      </c>
      <c r="E6258">
        <v>17.239999999999998</v>
      </c>
      <c r="F6258">
        <v>17.239999999999998</v>
      </c>
      <c r="G6258" t="s">
        <v>38</v>
      </c>
      <c r="H6258" t="s">
        <v>17</v>
      </c>
      <c r="I6258" s="1">
        <v>45473</v>
      </c>
      <c r="J6258">
        <f>YEAR(spending_patterns_detailed[[#This Row],[Transaction Date]])</f>
        <v>2024</v>
      </c>
      <c r="K6258" t="str">
        <f>TEXT(spending_patterns_detailed[[#This Row],[Transaction Date]],"mmm")</f>
        <v>Jun</v>
      </c>
      <c r="L62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59" spans="1:13" x14ac:dyDescent="0.4">
      <c r="A6259" t="s">
        <v>200</v>
      </c>
      <c r="B6259" t="s">
        <v>36</v>
      </c>
      <c r="C6259" t="s">
        <v>76</v>
      </c>
      <c r="D6259">
        <v>1</v>
      </c>
      <c r="E6259">
        <v>49.27</v>
      </c>
      <c r="F6259">
        <v>49.27</v>
      </c>
      <c r="G6259" t="s">
        <v>12</v>
      </c>
      <c r="H6259" t="s">
        <v>13</v>
      </c>
      <c r="I6259" s="1">
        <v>45597</v>
      </c>
      <c r="J6259">
        <f>YEAR(spending_patterns_detailed[[#This Row],[Transaction Date]])</f>
        <v>2024</v>
      </c>
      <c r="K6259" t="str">
        <f>TEXT(spending_patterns_detailed[[#This Row],[Transaction Date]],"mmm")</f>
        <v>Nov</v>
      </c>
      <c r="L62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60" spans="1:13" x14ac:dyDescent="0.4">
      <c r="A6260" t="s">
        <v>260</v>
      </c>
      <c r="B6260" t="s">
        <v>100</v>
      </c>
      <c r="C6260" t="s">
        <v>189</v>
      </c>
      <c r="D6260">
        <v>1</v>
      </c>
      <c r="E6260">
        <v>49.52</v>
      </c>
      <c r="F6260">
        <v>49.52</v>
      </c>
      <c r="G6260" t="s">
        <v>25</v>
      </c>
      <c r="H6260" t="s">
        <v>41</v>
      </c>
      <c r="I6260" s="1">
        <v>45591</v>
      </c>
      <c r="J6260">
        <f>YEAR(spending_patterns_detailed[[#This Row],[Transaction Date]])</f>
        <v>2024</v>
      </c>
      <c r="K6260" t="str">
        <f>TEXT(spending_patterns_detailed[[#This Row],[Transaction Date]],"mmm")</f>
        <v>Oct</v>
      </c>
      <c r="L62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61" spans="1:13" x14ac:dyDescent="0.4">
      <c r="A6261" t="s">
        <v>216</v>
      </c>
      <c r="B6261" t="s">
        <v>61</v>
      </c>
      <c r="C6261" t="s">
        <v>82</v>
      </c>
      <c r="D6261">
        <v>1</v>
      </c>
      <c r="E6261">
        <v>329.25</v>
      </c>
      <c r="F6261">
        <v>329.25</v>
      </c>
      <c r="G6261" t="s">
        <v>38</v>
      </c>
      <c r="H6261" t="s">
        <v>41</v>
      </c>
      <c r="I6261" s="1">
        <v>45412</v>
      </c>
      <c r="J6261">
        <f>YEAR(spending_patterns_detailed[[#This Row],[Transaction Date]])</f>
        <v>2024</v>
      </c>
      <c r="K6261" t="str">
        <f>TEXT(spending_patterns_detailed[[#This Row],[Transaction Date]],"mmm")</f>
        <v>Apr</v>
      </c>
      <c r="L62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62" spans="1:13" x14ac:dyDescent="0.4">
      <c r="A6262" t="s">
        <v>255</v>
      </c>
      <c r="B6262" t="s">
        <v>100</v>
      </c>
      <c r="C6262" t="s">
        <v>189</v>
      </c>
      <c r="D6262">
        <v>1</v>
      </c>
      <c r="E6262">
        <v>41.48</v>
      </c>
      <c r="F6262">
        <v>41.48</v>
      </c>
      <c r="G6262" t="s">
        <v>12</v>
      </c>
      <c r="H6262" t="s">
        <v>41</v>
      </c>
      <c r="I6262" s="1">
        <v>45228</v>
      </c>
      <c r="J6262">
        <f>YEAR(spending_patterns_detailed[[#This Row],[Transaction Date]])</f>
        <v>2023</v>
      </c>
      <c r="K6262" t="str">
        <f>TEXT(spending_patterns_detailed[[#This Row],[Transaction Date]],"mmm")</f>
        <v>Oct</v>
      </c>
      <c r="L62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63" spans="1:13" x14ac:dyDescent="0.4">
      <c r="A6263" t="s">
        <v>223</v>
      </c>
      <c r="B6263" t="s">
        <v>31</v>
      </c>
      <c r="C6263" t="s">
        <v>32</v>
      </c>
      <c r="D6263">
        <v>1</v>
      </c>
      <c r="E6263">
        <v>224.43</v>
      </c>
      <c r="F6263">
        <v>224.43</v>
      </c>
      <c r="G6263" t="s">
        <v>12</v>
      </c>
      <c r="H6263" t="s">
        <v>13</v>
      </c>
      <c r="I6263" s="1">
        <v>45341</v>
      </c>
      <c r="J6263">
        <f>YEAR(spending_patterns_detailed[[#This Row],[Transaction Date]])</f>
        <v>2024</v>
      </c>
      <c r="K6263" t="str">
        <f>TEXT(spending_patterns_detailed[[#This Row],[Transaction Date]],"mmm")</f>
        <v>Feb</v>
      </c>
      <c r="L62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64" spans="1:13" x14ac:dyDescent="0.4">
      <c r="A6264" t="s">
        <v>157</v>
      </c>
      <c r="B6264" t="s">
        <v>31</v>
      </c>
      <c r="C6264" t="s">
        <v>32</v>
      </c>
      <c r="D6264">
        <v>1</v>
      </c>
      <c r="E6264">
        <v>284.14999999999998</v>
      </c>
      <c r="F6264">
        <v>284.14999999999998</v>
      </c>
      <c r="G6264" t="s">
        <v>25</v>
      </c>
      <c r="H6264" t="s">
        <v>41</v>
      </c>
      <c r="I6264" s="1">
        <v>45258</v>
      </c>
      <c r="J6264">
        <f>YEAR(spending_patterns_detailed[[#This Row],[Transaction Date]])</f>
        <v>2023</v>
      </c>
      <c r="K6264" t="str">
        <f>TEXT(spending_patterns_detailed[[#This Row],[Transaction Date]],"mmm")</f>
        <v>Nov</v>
      </c>
      <c r="L62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65" spans="1:13" x14ac:dyDescent="0.4">
      <c r="A6265" t="s">
        <v>230</v>
      </c>
      <c r="B6265" t="s">
        <v>100</v>
      </c>
      <c r="C6265" t="s">
        <v>101</v>
      </c>
      <c r="D6265">
        <v>1</v>
      </c>
      <c r="E6265">
        <v>10.28</v>
      </c>
      <c r="F6265">
        <v>10.28</v>
      </c>
      <c r="G6265" t="s">
        <v>12</v>
      </c>
      <c r="H6265" t="s">
        <v>41</v>
      </c>
      <c r="I6265" s="1">
        <v>45650</v>
      </c>
      <c r="J6265">
        <f>YEAR(spending_patterns_detailed[[#This Row],[Transaction Date]])</f>
        <v>2024</v>
      </c>
      <c r="K6265" t="str">
        <f>TEXT(spending_patterns_detailed[[#This Row],[Transaction Date]],"mmm")</f>
        <v>Dec</v>
      </c>
      <c r="L62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66" spans="1:13" x14ac:dyDescent="0.4">
      <c r="A6266" t="s">
        <v>55</v>
      </c>
      <c r="B6266" t="s">
        <v>15</v>
      </c>
      <c r="C6266" t="s">
        <v>151</v>
      </c>
      <c r="D6266">
        <v>5</v>
      </c>
      <c r="E6266">
        <v>126.65</v>
      </c>
      <c r="F6266">
        <v>633.27</v>
      </c>
      <c r="G6266" t="s">
        <v>21</v>
      </c>
      <c r="H6266" t="s">
        <v>13</v>
      </c>
      <c r="I6266" s="1">
        <v>45573</v>
      </c>
      <c r="J6266">
        <f>YEAR(spending_patterns_detailed[[#This Row],[Transaction Date]])</f>
        <v>2024</v>
      </c>
      <c r="K6266" t="str">
        <f>TEXT(spending_patterns_detailed[[#This Row],[Transaction Date]],"mmm")</f>
        <v>Oct</v>
      </c>
      <c r="L62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67" spans="1:13" x14ac:dyDescent="0.4">
      <c r="A6267" t="s">
        <v>241</v>
      </c>
      <c r="B6267" t="s">
        <v>27</v>
      </c>
      <c r="C6267" t="s">
        <v>40</v>
      </c>
      <c r="D6267">
        <v>5</v>
      </c>
      <c r="E6267">
        <v>30.59</v>
      </c>
      <c r="F6267">
        <v>152.96</v>
      </c>
      <c r="G6267" t="s">
        <v>25</v>
      </c>
      <c r="H6267" t="s">
        <v>17</v>
      </c>
      <c r="I6267" s="1">
        <v>45165</v>
      </c>
      <c r="J6267">
        <f>YEAR(spending_patterns_detailed[[#This Row],[Transaction Date]])</f>
        <v>2023</v>
      </c>
      <c r="K6267" t="str">
        <f>TEXT(spending_patterns_detailed[[#This Row],[Transaction Date]],"mmm")</f>
        <v>Aug</v>
      </c>
      <c r="L62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68" spans="1:13" x14ac:dyDescent="0.4">
      <c r="A6268" t="s">
        <v>139</v>
      </c>
      <c r="B6268" t="s">
        <v>46</v>
      </c>
      <c r="C6268" t="s">
        <v>162</v>
      </c>
      <c r="D6268">
        <v>3</v>
      </c>
      <c r="E6268">
        <v>2.2200000000000002</v>
      </c>
      <c r="F6268">
        <v>6.66</v>
      </c>
      <c r="G6268" t="s">
        <v>21</v>
      </c>
      <c r="H6268" t="s">
        <v>17</v>
      </c>
      <c r="I6268" s="1">
        <v>45338</v>
      </c>
      <c r="J6268">
        <f>YEAR(spending_patterns_detailed[[#This Row],[Transaction Date]])</f>
        <v>2024</v>
      </c>
      <c r="K6268" t="str">
        <f>TEXT(spending_patterns_detailed[[#This Row],[Transaction Date]],"mmm")</f>
        <v>Feb</v>
      </c>
      <c r="L62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69" spans="1:13" x14ac:dyDescent="0.4">
      <c r="A6269" t="s">
        <v>53</v>
      </c>
      <c r="B6269" t="s">
        <v>49</v>
      </c>
      <c r="C6269" t="s">
        <v>163</v>
      </c>
      <c r="D6269">
        <v>2</v>
      </c>
      <c r="E6269">
        <v>12.81</v>
      </c>
      <c r="F6269">
        <v>25.62</v>
      </c>
      <c r="G6269" t="s">
        <v>38</v>
      </c>
      <c r="H6269" t="s">
        <v>17</v>
      </c>
      <c r="I6269" s="1">
        <v>45569</v>
      </c>
      <c r="J6269">
        <f>YEAR(spending_patterns_detailed[[#This Row],[Transaction Date]])</f>
        <v>2024</v>
      </c>
      <c r="K6269" t="str">
        <f>TEXT(spending_patterns_detailed[[#This Row],[Transaction Date]],"mmm")</f>
        <v>Oct</v>
      </c>
      <c r="L62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70" spans="1:13" x14ac:dyDescent="0.4">
      <c r="A6270" t="s">
        <v>192</v>
      </c>
      <c r="B6270" t="s">
        <v>100</v>
      </c>
      <c r="C6270" t="s">
        <v>189</v>
      </c>
      <c r="D6270">
        <v>1</v>
      </c>
      <c r="E6270">
        <v>37.81</v>
      </c>
      <c r="F6270">
        <v>37.81</v>
      </c>
      <c r="G6270" t="s">
        <v>25</v>
      </c>
      <c r="H6270" t="s">
        <v>41</v>
      </c>
      <c r="I6270" s="1">
        <v>45481</v>
      </c>
      <c r="J6270">
        <f>YEAR(spending_patterns_detailed[[#This Row],[Transaction Date]])</f>
        <v>2024</v>
      </c>
      <c r="K6270" t="str">
        <f>TEXT(spending_patterns_detailed[[#This Row],[Transaction Date]],"mmm")</f>
        <v>Jul</v>
      </c>
      <c r="L62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71" spans="1:13" x14ac:dyDescent="0.4">
      <c r="A6271" t="s">
        <v>88</v>
      </c>
      <c r="B6271" t="s">
        <v>23</v>
      </c>
      <c r="C6271" t="s">
        <v>34</v>
      </c>
      <c r="D6271">
        <v>3</v>
      </c>
      <c r="E6271">
        <v>120.38</v>
      </c>
      <c r="F6271">
        <v>361.13</v>
      </c>
      <c r="G6271" t="s">
        <v>25</v>
      </c>
      <c r="H6271" t="s">
        <v>41</v>
      </c>
      <c r="I6271" s="1">
        <v>45089</v>
      </c>
      <c r="J6271">
        <f>YEAR(spending_patterns_detailed[[#This Row],[Transaction Date]])</f>
        <v>2023</v>
      </c>
      <c r="K6271" t="str">
        <f>TEXT(spending_patterns_detailed[[#This Row],[Transaction Date]],"mmm")</f>
        <v>Jun</v>
      </c>
      <c r="L62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72" spans="1:13" x14ac:dyDescent="0.4">
      <c r="A6272" t="s">
        <v>158</v>
      </c>
      <c r="B6272" t="s">
        <v>70</v>
      </c>
      <c r="C6272" t="s">
        <v>71</v>
      </c>
      <c r="D6272">
        <v>3</v>
      </c>
      <c r="E6272">
        <v>8.5500000000000007</v>
      </c>
      <c r="F6272">
        <v>25.64</v>
      </c>
      <c r="G6272" t="s">
        <v>12</v>
      </c>
      <c r="H6272" t="s">
        <v>17</v>
      </c>
      <c r="I6272" s="1">
        <v>45289</v>
      </c>
      <c r="J6272">
        <f>YEAR(spending_patterns_detailed[[#This Row],[Transaction Date]])</f>
        <v>2023</v>
      </c>
      <c r="K6272" t="str">
        <f>TEXT(spending_patterns_detailed[[#This Row],[Transaction Date]],"mmm")</f>
        <v>Dec</v>
      </c>
      <c r="L62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73" spans="1:13" x14ac:dyDescent="0.4">
      <c r="A6273" t="s">
        <v>207</v>
      </c>
      <c r="B6273" t="s">
        <v>31</v>
      </c>
      <c r="C6273" t="s">
        <v>80</v>
      </c>
      <c r="D6273">
        <v>1</v>
      </c>
      <c r="E6273">
        <v>9.1300000000000008</v>
      </c>
      <c r="F6273">
        <v>9.1300000000000008</v>
      </c>
      <c r="G6273" t="s">
        <v>21</v>
      </c>
      <c r="H6273" t="s">
        <v>41</v>
      </c>
      <c r="I6273" s="1">
        <v>45191</v>
      </c>
      <c r="J6273">
        <f>YEAR(spending_patterns_detailed[[#This Row],[Transaction Date]])</f>
        <v>2023</v>
      </c>
      <c r="K6273" t="str">
        <f>TEXT(spending_patterns_detailed[[#This Row],[Transaction Date]],"mmm")</f>
        <v>Sep</v>
      </c>
      <c r="L62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74" spans="1:13" x14ac:dyDescent="0.4">
      <c r="A6274" t="s">
        <v>154</v>
      </c>
      <c r="B6274" t="s">
        <v>31</v>
      </c>
      <c r="C6274" t="s">
        <v>94</v>
      </c>
      <c r="D6274">
        <v>1</v>
      </c>
      <c r="E6274">
        <v>63.26</v>
      </c>
      <c r="F6274">
        <v>63.26</v>
      </c>
      <c r="G6274" t="s">
        <v>12</v>
      </c>
      <c r="H6274" t="s">
        <v>13</v>
      </c>
      <c r="I6274" s="1">
        <v>45353</v>
      </c>
      <c r="J6274">
        <f>YEAR(spending_patterns_detailed[[#This Row],[Transaction Date]])</f>
        <v>2024</v>
      </c>
      <c r="K6274" t="str">
        <f>TEXT(spending_patterns_detailed[[#This Row],[Transaction Date]],"mmm")</f>
        <v>Mar</v>
      </c>
      <c r="L62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75" spans="1:13" x14ac:dyDescent="0.4">
      <c r="A6275" t="s">
        <v>157</v>
      </c>
      <c r="B6275" t="s">
        <v>61</v>
      </c>
      <c r="C6275" t="s">
        <v>78</v>
      </c>
      <c r="D6275">
        <v>1</v>
      </c>
      <c r="E6275">
        <v>466.79</v>
      </c>
      <c r="F6275">
        <v>466.79</v>
      </c>
      <c r="G6275" t="s">
        <v>25</v>
      </c>
      <c r="H6275" t="s">
        <v>13</v>
      </c>
      <c r="I6275" s="1">
        <v>45207</v>
      </c>
      <c r="J6275">
        <f>YEAR(spending_patterns_detailed[[#This Row],[Transaction Date]])</f>
        <v>2023</v>
      </c>
      <c r="K6275" t="str">
        <f>TEXT(spending_patterns_detailed[[#This Row],[Transaction Date]],"mmm")</f>
        <v>Oct</v>
      </c>
      <c r="L62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76" spans="1:13" x14ac:dyDescent="0.4">
      <c r="A6276" t="s">
        <v>200</v>
      </c>
      <c r="B6276" t="s">
        <v>46</v>
      </c>
      <c r="C6276" t="s">
        <v>104</v>
      </c>
      <c r="D6276">
        <v>5</v>
      </c>
      <c r="E6276">
        <v>14.62</v>
      </c>
      <c r="F6276">
        <v>73.12</v>
      </c>
      <c r="G6276" t="s">
        <v>25</v>
      </c>
      <c r="H6276" t="s">
        <v>17</v>
      </c>
      <c r="I6276" s="1">
        <v>45480</v>
      </c>
      <c r="J6276">
        <f>YEAR(spending_patterns_detailed[[#This Row],[Transaction Date]])</f>
        <v>2024</v>
      </c>
      <c r="K6276" t="str">
        <f>TEXT(spending_patterns_detailed[[#This Row],[Transaction Date]],"mmm")</f>
        <v>Jul</v>
      </c>
      <c r="L62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77" spans="1:13" x14ac:dyDescent="0.4">
      <c r="A6277" t="s">
        <v>247</v>
      </c>
      <c r="B6277" t="s">
        <v>61</v>
      </c>
      <c r="C6277" t="s">
        <v>78</v>
      </c>
      <c r="D6277">
        <v>1</v>
      </c>
      <c r="E6277">
        <v>963.46</v>
      </c>
      <c r="F6277">
        <v>963.46</v>
      </c>
      <c r="G6277" t="s">
        <v>38</v>
      </c>
      <c r="H6277" t="s">
        <v>17</v>
      </c>
      <c r="I6277" s="1">
        <v>45438</v>
      </c>
      <c r="J6277">
        <f>YEAR(spending_patterns_detailed[[#This Row],[Transaction Date]])</f>
        <v>2024</v>
      </c>
      <c r="K6277" t="str">
        <f>TEXT(spending_patterns_detailed[[#This Row],[Transaction Date]],"mmm")</f>
        <v>May</v>
      </c>
      <c r="L62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78" spans="1:13" x14ac:dyDescent="0.4">
      <c r="A6278" t="s">
        <v>69</v>
      </c>
      <c r="B6278" t="s">
        <v>15</v>
      </c>
      <c r="C6278" t="s">
        <v>135</v>
      </c>
      <c r="D6278">
        <v>4</v>
      </c>
      <c r="E6278">
        <v>12.46</v>
      </c>
      <c r="F6278">
        <v>49.82</v>
      </c>
      <c r="G6278" t="s">
        <v>38</v>
      </c>
      <c r="H6278" t="s">
        <v>41</v>
      </c>
      <c r="I6278" s="1">
        <v>45450</v>
      </c>
      <c r="J6278">
        <f>YEAR(spending_patterns_detailed[[#This Row],[Transaction Date]])</f>
        <v>2024</v>
      </c>
      <c r="K6278" t="str">
        <f>TEXT(spending_patterns_detailed[[#This Row],[Transaction Date]],"mmm")</f>
        <v>Jun</v>
      </c>
      <c r="L62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79" spans="1:13" x14ac:dyDescent="0.4">
      <c r="A6279" t="s">
        <v>166</v>
      </c>
      <c r="B6279" t="s">
        <v>10</v>
      </c>
      <c r="C6279" t="s">
        <v>87</v>
      </c>
      <c r="D6279">
        <v>3</v>
      </c>
      <c r="E6279">
        <v>1</v>
      </c>
      <c r="F6279">
        <v>3</v>
      </c>
      <c r="G6279" t="s">
        <v>21</v>
      </c>
      <c r="H6279" t="s">
        <v>13</v>
      </c>
      <c r="I6279" s="1">
        <v>45332</v>
      </c>
      <c r="J6279">
        <f>YEAR(spending_patterns_detailed[[#This Row],[Transaction Date]])</f>
        <v>2024</v>
      </c>
      <c r="K6279" t="str">
        <f>TEXT(spending_patterns_detailed[[#This Row],[Transaction Date]],"mmm")</f>
        <v>Feb</v>
      </c>
      <c r="L62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80" spans="1:13" x14ac:dyDescent="0.4">
      <c r="A6280" t="s">
        <v>228</v>
      </c>
      <c r="B6280" t="s">
        <v>56</v>
      </c>
      <c r="C6280" t="s">
        <v>59</v>
      </c>
      <c r="D6280">
        <v>3</v>
      </c>
      <c r="E6280">
        <v>116.75</v>
      </c>
      <c r="F6280">
        <v>350.25</v>
      </c>
      <c r="G6280" t="s">
        <v>12</v>
      </c>
      <c r="H6280" t="s">
        <v>17</v>
      </c>
      <c r="I6280" s="1">
        <v>45140</v>
      </c>
      <c r="J6280">
        <f>YEAR(spending_patterns_detailed[[#This Row],[Transaction Date]])</f>
        <v>2023</v>
      </c>
      <c r="K6280" t="str">
        <f>TEXT(spending_patterns_detailed[[#This Row],[Transaction Date]],"mmm")</f>
        <v>Aug</v>
      </c>
      <c r="L62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81" spans="1:13" x14ac:dyDescent="0.4">
      <c r="A6281" t="s">
        <v>177</v>
      </c>
      <c r="B6281" t="s">
        <v>70</v>
      </c>
      <c r="C6281" t="s">
        <v>71</v>
      </c>
      <c r="D6281">
        <v>2</v>
      </c>
      <c r="E6281">
        <v>13.86</v>
      </c>
      <c r="F6281">
        <v>27.73</v>
      </c>
      <c r="G6281" t="s">
        <v>12</v>
      </c>
      <c r="H6281" t="s">
        <v>17</v>
      </c>
      <c r="I6281" s="1">
        <v>44928</v>
      </c>
      <c r="J6281">
        <f>YEAR(spending_patterns_detailed[[#This Row],[Transaction Date]])</f>
        <v>2023</v>
      </c>
      <c r="K6281" t="str">
        <f>TEXT(spending_patterns_detailed[[#This Row],[Transaction Date]],"mmm")</f>
        <v>Jan</v>
      </c>
      <c r="L62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82" spans="1:13" x14ac:dyDescent="0.4">
      <c r="A6282" t="s">
        <v>111</v>
      </c>
      <c r="B6282" t="s">
        <v>46</v>
      </c>
      <c r="C6282" t="s">
        <v>104</v>
      </c>
      <c r="D6282">
        <v>5</v>
      </c>
      <c r="E6282">
        <v>5.07</v>
      </c>
      <c r="F6282">
        <v>25.36</v>
      </c>
      <c r="G6282" t="s">
        <v>21</v>
      </c>
      <c r="H6282" t="s">
        <v>17</v>
      </c>
      <c r="I6282" s="1">
        <v>45278</v>
      </c>
      <c r="J6282">
        <f>YEAR(spending_patterns_detailed[[#This Row],[Transaction Date]])</f>
        <v>2023</v>
      </c>
      <c r="K6282" t="str">
        <f>TEXT(spending_patterns_detailed[[#This Row],[Transaction Date]],"mmm")</f>
        <v>Dec</v>
      </c>
      <c r="L62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83" spans="1:13" x14ac:dyDescent="0.4">
      <c r="A6283" t="s">
        <v>88</v>
      </c>
      <c r="B6283" t="s">
        <v>15</v>
      </c>
      <c r="C6283" t="s">
        <v>135</v>
      </c>
      <c r="D6283">
        <v>5</v>
      </c>
      <c r="E6283">
        <v>19.920000000000002</v>
      </c>
      <c r="F6283">
        <v>99.58</v>
      </c>
      <c r="G6283" t="s">
        <v>12</v>
      </c>
      <c r="H6283" t="s">
        <v>41</v>
      </c>
      <c r="I6283" s="1">
        <v>45665</v>
      </c>
      <c r="J6283">
        <f>YEAR(spending_patterns_detailed[[#This Row],[Transaction Date]])</f>
        <v>2025</v>
      </c>
      <c r="K6283" t="str">
        <f>TEXT(spending_patterns_detailed[[#This Row],[Transaction Date]],"mmm")</f>
        <v>Jan</v>
      </c>
      <c r="L62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84" spans="1:13" x14ac:dyDescent="0.4">
      <c r="A6284" t="s">
        <v>39</v>
      </c>
      <c r="B6284" t="s">
        <v>49</v>
      </c>
      <c r="C6284" t="s">
        <v>50</v>
      </c>
      <c r="D6284">
        <v>4</v>
      </c>
      <c r="E6284">
        <v>52.02</v>
      </c>
      <c r="F6284">
        <v>208.08</v>
      </c>
      <c r="G6284" t="s">
        <v>12</v>
      </c>
      <c r="H6284" t="s">
        <v>41</v>
      </c>
      <c r="I6284" s="1">
        <v>45627</v>
      </c>
      <c r="J6284">
        <f>YEAR(spending_patterns_detailed[[#This Row],[Transaction Date]])</f>
        <v>2024</v>
      </c>
      <c r="K6284" t="str">
        <f>TEXT(spending_patterns_detailed[[#This Row],[Transaction Date]],"mmm")</f>
        <v>Dec</v>
      </c>
      <c r="L62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85" spans="1:13" x14ac:dyDescent="0.4">
      <c r="A6285" t="s">
        <v>229</v>
      </c>
      <c r="B6285" t="s">
        <v>46</v>
      </c>
      <c r="C6285" t="s">
        <v>47</v>
      </c>
      <c r="D6285">
        <v>2</v>
      </c>
      <c r="E6285">
        <v>2.4500000000000002</v>
      </c>
      <c r="F6285">
        <v>4.8899999999999997</v>
      </c>
      <c r="G6285" t="s">
        <v>21</v>
      </c>
      <c r="H6285" t="s">
        <v>13</v>
      </c>
      <c r="I6285" s="1">
        <v>45295</v>
      </c>
      <c r="J6285">
        <f>YEAR(spending_patterns_detailed[[#This Row],[Transaction Date]])</f>
        <v>2024</v>
      </c>
      <c r="K6285" t="str">
        <f>TEXT(spending_patterns_detailed[[#This Row],[Transaction Date]],"mmm")</f>
        <v>Jan</v>
      </c>
      <c r="L62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86" spans="1:13" x14ac:dyDescent="0.4">
      <c r="A6286" t="s">
        <v>217</v>
      </c>
      <c r="B6286" t="s">
        <v>56</v>
      </c>
      <c r="C6286" t="s">
        <v>59</v>
      </c>
      <c r="D6286">
        <v>2</v>
      </c>
      <c r="E6286">
        <v>156.13</v>
      </c>
      <c r="F6286">
        <v>312.27</v>
      </c>
      <c r="G6286" t="s">
        <v>25</v>
      </c>
      <c r="H6286" t="s">
        <v>41</v>
      </c>
      <c r="I6286" s="1">
        <v>45521</v>
      </c>
      <c r="J6286">
        <f>YEAR(spending_patterns_detailed[[#This Row],[Transaction Date]])</f>
        <v>2024</v>
      </c>
      <c r="K6286" t="str">
        <f>TEXT(spending_patterns_detailed[[#This Row],[Transaction Date]],"mmm")</f>
        <v>Aug</v>
      </c>
      <c r="L62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87" spans="1:13" x14ac:dyDescent="0.4">
      <c r="A6287" t="s">
        <v>132</v>
      </c>
      <c r="B6287" t="s">
        <v>56</v>
      </c>
      <c r="C6287" t="s">
        <v>59</v>
      </c>
      <c r="D6287">
        <v>5</v>
      </c>
      <c r="E6287">
        <v>63.57</v>
      </c>
      <c r="F6287">
        <v>317.86</v>
      </c>
      <c r="G6287" t="s">
        <v>12</v>
      </c>
      <c r="H6287" t="s">
        <v>17</v>
      </c>
      <c r="I6287" s="1">
        <v>45525</v>
      </c>
      <c r="J6287">
        <f>YEAR(spending_patterns_detailed[[#This Row],[Transaction Date]])</f>
        <v>2024</v>
      </c>
      <c r="K6287" t="str">
        <f>TEXT(spending_patterns_detailed[[#This Row],[Transaction Date]],"mmm")</f>
        <v>Aug</v>
      </c>
      <c r="L62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88" spans="1:13" x14ac:dyDescent="0.4">
      <c r="A6288" t="s">
        <v>218</v>
      </c>
      <c r="B6288" t="s">
        <v>31</v>
      </c>
      <c r="C6288" t="s">
        <v>80</v>
      </c>
      <c r="D6288">
        <v>1</v>
      </c>
      <c r="E6288">
        <v>6.56</v>
      </c>
      <c r="F6288">
        <v>6.56</v>
      </c>
      <c r="G6288" t="s">
        <v>25</v>
      </c>
      <c r="H6288" t="s">
        <v>17</v>
      </c>
      <c r="I6288" s="1">
        <v>45226</v>
      </c>
      <c r="J6288">
        <f>YEAR(spending_patterns_detailed[[#This Row],[Transaction Date]])</f>
        <v>2023</v>
      </c>
      <c r="K6288" t="str">
        <f>TEXT(spending_patterns_detailed[[#This Row],[Transaction Date]],"mmm")</f>
        <v>Oct</v>
      </c>
      <c r="L62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89" spans="1:13" x14ac:dyDescent="0.4">
      <c r="A6289" t="s">
        <v>132</v>
      </c>
      <c r="B6289" t="s">
        <v>49</v>
      </c>
      <c r="C6289" t="s">
        <v>112</v>
      </c>
      <c r="D6289">
        <v>1</v>
      </c>
      <c r="E6289">
        <v>30.95</v>
      </c>
      <c r="F6289">
        <v>30.95</v>
      </c>
      <c r="G6289" t="s">
        <v>21</v>
      </c>
      <c r="H6289" t="s">
        <v>13</v>
      </c>
      <c r="I6289" s="1">
        <v>45614</v>
      </c>
      <c r="J6289">
        <f>YEAR(spending_patterns_detailed[[#This Row],[Transaction Date]])</f>
        <v>2024</v>
      </c>
      <c r="K6289" t="str">
        <f>TEXT(spending_patterns_detailed[[#This Row],[Transaction Date]],"mmm")</f>
        <v>Nov</v>
      </c>
      <c r="L62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90" spans="1:13" x14ac:dyDescent="0.4">
      <c r="A6290" t="s">
        <v>116</v>
      </c>
      <c r="B6290" t="s">
        <v>36</v>
      </c>
      <c r="C6290" t="s">
        <v>37</v>
      </c>
      <c r="D6290">
        <v>1</v>
      </c>
      <c r="E6290">
        <v>669.82</v>
      </c>
      <c r="F6290">
        <v>669.82</v>
      </c>
      <c r="G6290" t="s">
        <v>21</v>
      </c>
      <c r="H6290" t="s">
        <v>13</v>
      </c>
      <c r="I6290" s="1">
        <v>45614</v>
      </c>
      <c r="J6290">
        <f>YEAR(spending_patterns_detailed[[#This Row],[Transaction Date]])</f>
        <v>2024</v>
      </c>
      <c r="K6290" t="str">
        <f>TEXT(spending_patterns_detailed[[#This Row],[Transaction Date]],"mmm")</f>
        <v>Nov</v>
      </c>
      <c r="L62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91" spans="1:13" x14ac:dyDescent="0.4">
      <c r="A6291" t="s">
        <v>18</v>
      </c>
      <c r="B6291" t="s">
        <v>70</v>
      </c>
      <c r="C6291" t="s">
        <v>73</v>
      </c>
      <c r="D6291">
        <v>4</v>
      </c>
      <c r="E6291">
        <v>11.92</v>
      </c>
      <c r="F6291">
        <v>47.66</v>
      </c>
      <c r="G6291" t="s">
        <v>38</v>
      </c>
      <c r="H6291" t="s">
        <v>17</v>
      </c>
      <c r="I6291" s="1">
        <v>45052</v>
      </c>
      <c r="J6291">
        <f>YEAR(spending_patterns_detailed[[#This Row],[Transaction Date]])</f>
        <v>2023</v>
      </c>
      <c r="K6291" t="str">
        <f>TEXT(spending_patterns_detailed[[#This Row],[Transaction Date]],"mmm")</f>
        <v>May</v>
      </c>
      <c r="L62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92" spans="1:13" x14ac:dyDescent="0.4">
      <c r="A6292" t="s">
        <v>222</v>
      </c>
      <c r="B6292" t="s">
        <v>27</v>
      </c>
      <c r="C6292" t="s">
        <v>28</v>
      </c>
      <c r="D6292">
        <v>4</v>
      </c>
      <c r="E6292">
        <v>28.38</v>
      </c>
      <c r="F6292">
        <v>113.51</v>
      </c>
      <c r="G6292" t="s">
        <v>21</v>
      </c>
      <c r="H6292" t="s">
        <v>13</v>
      </c>
      <c r="I6292" s="1">
        <v>45405</v>
      </c>
      <c r="J6292">
        <f>YEAR(spending_patterns_detailed[[#This Row],[Transaction Date]])</f>
        <v>2024</v>
      </c>
      <c r="K6292" t="str">
        <f>TEXT(spending_patterns_detailed[[#This Row],[Transaction Date]],"mmm")</f>
        <v>Apr</v>
      </c>
      <c r="L62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293" spans="1:13" x14ac:dyDescent="0.4">
      <c r="A6293" t="s">
        <v>69</v>
      </c>
      <c r="B6293" t="s">
        <v>10</v>
      </c>
      <c r="C6293" t="s">
        <v>64</v>
      </c>
      <c r="D6293">
        <v>5</v>
      </c>
      <c r="E6293">
        <v>19.28</v>
      </c>
      <c r="F6293">
        <v>96.38</v>
      </c>
      <c r="G6293" t="s">
        <v>21</v>
      </c>
      <c r="H6293" t="s">
        <v>41</v>
      </c>
      <c r="I6293" s="1">
        <v>45150</v>
      </c>
      <c r="J6293">
        <f>YEAR(spending_patterns_detailed[[#This Row],[Transaction Date]])</f>
        <v>2023</v>
      </c>
      <c r="K6293" t="str">
        <f>TEXT(spending_patterns_detailed[[#This Row],[Transaction Date]],"mmm")</f>
        <v>Aug</v>
      </c>
      <c r="L62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94" spans="1:13" x14ac:dyDescent="0.4">
      <c r="A6294" t="s">
        <v>124</v>
      </c>
      <c r="B6294" t="s">
        <v>49</v>
      </c>
      <c r="C6294" t="s">
        <v>163</v>
      </c>
      <c r="D6294">
        <v>1</v>
      </c>
      <c r="E6294">
        <v>7.28</v>
      </c>
      <c r="F6294">
        <v>7.28</v>
      </c>
      <c r="G6294" t="s">
        <v>38</v>
      </c>
      <c r="H6294" t="s">
        <v>17</v>
      </c>
      <c r="I6294" s="1">
        <v>44970</v>
      </c>
      <c r="J6294">
        <f>YEAR(spending_patterns_detailed[[#This Row],[Transaction Date]])</f>
        <v>2023</v>
      </c>
      <c r="K6294" t="str">
        <f>TEXT(spending_patterns_detailed[[#This Row],[Transaction Date]],"mmm")</f>
        <v>Feb</v>
      </c>
      <c r="L62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95" spans="1:13" x14ac:dyDescent="0.4">
      <c r="A6295" t="s">
        <v>164</v>
      </c>
      <c r="B6295" t="s">
        <v>31</v>
      </c>
      <c r="C6295" t="s">
        <v>80</v>
      </c>
      <c r="D6295">
        <v>1</v>
      </c>
      <c r="E6295">
        <v>2.27</v>
      </c>
      <c r="F6295">
        <v>2.27</v>
      </c>
      <c r="G6295" t="s">
        <v>21</v>
      </c>
      <c r="H6295" t="s">
        <v>13</v>
      </c>
      <c r="I6295" s="1">
        <v>45214</v>
      </c>
      <c r="J6295">
        <f>YEAR(spending_patterns_detailed[[#This Row],[Transaction Date]])</f>
        <v>2023</v>
      </c>
      <c r="K6295" t="str">
        <f>TEXT(spending_patterns_detailed[[#This Row],[Transaction Date]],"mmm")</f>
        <v>Oct</v>
      </c>
      <c r="L62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296" spans="1:13" x14ac:dyDescent="0.4">
      <c r="A6296" t="s">
        <v>182</v>
      </c>
      <c r="B6296" t="s">
        <v>70</v>
      </c>
      <c r="C6296" t="s">
        <v>110</v>
      </c>
      <c r="D6296">
        <v>4</v>
      </c>
      <c r="E6296">
        <v>4.17</v>
      </c>
      <c r="F6296">
        <v>16.690000000000001</v>
      </c>
      <c r="G6296" t="s">
        <v>21</v>
      </c>
      <c r="H6296" t="s">
        <v>41</v>
      </c>
      <c r="I6296" s="1">
        <v>44957</v>
      </c>
      <c r="J6296">
        <f>YEAR(spending_patterns_detailed[[#This Row],[Transaction Date]])</f>
        <v>2023</v>
      </c>
      <c r="K6296" t="str">
        <f>TEXT(spending_patterns_detailed[[#This Row],[Transaction Date]],"mmm")</f>
        <v>Jan</v>
      </c>
      <c r="L62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2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297" spans="1:13" x14ac:dyDescent="0.4">
      <c r="A6297" t="s">
        <v>90</v>
      </c>
      <c r="B6297" t="s">
        <v>23</v>
      </c>
      <c r="C6297" t="s">
        <v>143</v>
      </c>
      <c r="D6297">
        <v>4</v>
      </c>
      <c r="E6297">
        <v>404.28</v>
      </c>
      <c r="F6297">
        <v>1617.1</v>
      </c>
      <c r="G6297" t="s">
        <v>12</v>
      </c>
      <c r="H6297" t="s">
        <v>13</v>
      </c>
      <c r="I6297" s="1">
        <v>45536</v>
      </c>
      <c r="J6297">
        <f>YEAR(spending_patterns_detailed[[#This Row],[Transaction Date]])</f>
        <v>2024</v>
      </c>
      <c r="K6297" t="str">
        <f>TEXT(spending_patterns_detailed[[#This Row],[Transaction Date]],"mmm")</f>
        <v>Sep</v>
      </c>
      <c r="L62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2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298" spans="1:13" x14ac:dyDescent="0.4">
      <c r="A6298" t="s">
        <v>148</v>
      </c>
      <c r="B6298" t="s">
        <v>36</v>
      </c>
      <c r="C6298" t="s">
        <v>37</v>
      </c>
      <c r="D6298">
        <v>1</v>
      </c>
      <c r="E6298">
        <v>1096.3499999999999</v>
      </c>
      <c r="F6298">
        <v>1096.3499999999999</v>
      </c>
      <c r="G6298" t="s">
        <v>21</v>
      </c>
      <c r="H6298" t="s">
        <v>13</v>
      </c>
      <c r="I6298" s="1">
        <v>45436</v>
      </c>
      <c r="J6298">
        <f>YEAR(spending_patterns_detailed[[#This Row],[Transaction Date]])</f>
        <v>2024</v>
      </c>
      <c r="K6298" t="str">
        <f>TEXT(spending_patterns_detailed[[#This Row],[Transaction Date]],"mmm")</f>
        <v>May</v>
      </c>
      <c r="L62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2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299" spans="1:13" x14ac:dyDescent="0.4">
      <c r="A6299" t="s">
        <v>263</v>
      </c>
      <c r="B6299" t="s">
        <v>27</v>
      </c>
      <c r="C6299" t="s">
        <v>40</v>
      </c>
      <c r="D6299">
        <v>5</v>
      </c>
      <c r="E6299">
        <v>73.709999999999994</v>
      </c>
      <c r="F6299">
        <v>368.54</v>
      </c>
      <c r="G6299" t="s">
        <v>25</v>
      </c>
      <c r="H6299" t="s">
        <v>41</v>
      </c>
      <c r="I6299" s="1">
        <v>45091</v>
      </c>
      <c r="J6299">
        <f>YEAR(spending_patterns_detailed[[#This Row],[Transaction Date]])</f>
        <v>2023</v>
      </c>
      <c r="K6299" t="str">
        <f>TEXT(spending_patterns_detailed[[#This Row],[Transaction Date]],"mmm")</f>
        <v>Jun</v>
      </c>
      <c r="L62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2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00" spans="1:13" x14ac:dyDescent="0.4">
      <c r="A6300" t="s">
        <v>205</v>
      </c>
      <c r="B6300" t="s">
        <v>46</v>
      </c>
      <c r="C6300" t="s">
        <v>47</v>
      </c>
      <c r="D6300">
        <v>1</v>
      </c>
      <c r="E6300">
        <v>4.72</v>
      </c>
      <c r="F6300">
        <v>4.72</v>
      </c>
      <c r="G6300" t="s">
        <v>12</v>
      </c>
      <c r="H6300" t="s">
        <v>13</v>
      </c>
      <c r="I6300" s="1">
        <v>45348</v>
      </c>
      <c r="J6300">
        <f>YEAR(spending_patterns_detailed[[#This Row],[Transaction Date]])</f>
        <v>2024</v>
      </c>
      <c r="K6300" t="str">
        <f>TEXT(spending_patterns_detailed[[#This Row],[Transaction Date]],"mmm")</f>
        <v>Feb</v>
      </c>
      <c r="L63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01" spans="1:13" x14ac:dyDescent="0.4">
      <c r="A6301" t="s">
        <v>199</v>
      </c>
      <c r="B6301" t="s">
        <v>10</v>
      </c>
      <c r="C6301" t="s">
        <v>64</v>
      </c>
      <c r="D6301">
        <v>4</v>
      </c>
      <c r="E6301">
        <v>17.54</v>
      </c>
      <c r="F6301">
        <v>70.16</v>
      </c>
      <c r="G6301" t="s">
        <v>21</v>
      </c>
      <c r="H6301" t="s">
        <v>17</v>
      </c>
      <c r="I6301" s="1">
        <v>45277</v>
      </c>
      <c r="J6301">
        <f>YEAR(spending_patterns_detailed[[#This Row],[Transaction Date]])</f>
        <v>2023</v>
      </c>
      <c r="K6301" t="str">
        <f>TEXT(spending_patterns_detailed[[#This Row],[Transaction Date]],"mmm")</f>
        <v>Dec</v>
      </c>
      <c r="L63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02" spans="1:13" x14ac:dyDescent="0.4">
      <c r="A6302" t="s">
        <v>152</v>
      </c>
      <c r="B6302" t="s">
        <v>100</v>
      </c>
      <c r="C6302" t="s">
        <v>130</v>
      </c>
      <c r="D6302">
        <v>1</v>
      </c>
      <c r="E6302">
        <v>11.99</v>
      </c>
      <c r="F6302">
        <v>11.99</v>
      </c>
      <c r="G6302" t="s">
        <v>38</v>
      </c>
      <c r="H6302" t="s">
        <v>17</v>
      </c>
      <c r="I6302" s="1">
        <v>45407</v>
      </c>
      <c r="J6302">
        <f>YEAR(spending_patterns_detailed[[#This Row],[Transaction Date]])</f>
        <v>2024</v>
      </c>
      <c r="K6302" t="str">
        <f>TEXT(spending_patterns_detailed[[#This Row],[Transaction Date]],"mmm")</f>
        <v>Apr</v>
      </c>
      <c r="L63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03" spans="1:13" x14ac:dyDescent="0.4">
      <c r="A6303" t="s">
        <v>172</v>
      </c>
      <c r="B6303" t="s">
        <v>15</v>
      </c>
      <c r="C6303" t="s">
        <v>16</v>
      </c>
      <c r="D6303">
        <v>1</v>
      </c>
      <c r="E6303">
        <v>46.06</v>
      </c>
      <c r="F6303">
        <v>46.06</v>
      </c>
      <c r="G6303" t="s">
        <v>21</v>
      </c>
      <c r="H6303" t="s">
        <v>13</v>
      </c>
      <c r="I6303" s="1">
        <v>45293</v>
      </c>
      <c r="J6303">
        <f>YEAR(spending_patterns_detailed[[#This Row],[Transaction Date]])</f>
        <v>2024</v>
      </c>
      <c r="K6303" t="str">
        <f>TEXT(spending_patterns_detailed[[#This Row],[Transaction Date]],"mmm")</f>
        <v>Jan</v>
      </c>
      <c r="L63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04" spans="1:13" x14ac:dyDescent="0.4">
      <c r="A6304" t="s">
        <v>129</v>
      </c>
      <c r="B6304" t="s">
        <v>46</v>
      </c>
      <c r="C6304" t="s">
        <v>162</v>
      </c>
      <c r="D6304">
        <v>4</v>
      </c>
      <c r="E6304">
        <v>7.2</v>
      </c>
      <c r="F6304">
        <v>28.8</v>
      </c>
      <c r="G6304" t="s">
        <v>12</v>
      </c>
      <c r="H6304" t="s">
        <v>17</v>
      </c>
      <c r="I6304" s="1">
        <v>45259</v>
      </c>
      <c r="J6304">
        <f>YEAR(spending_patterns_detailed[[#This Row],[Transaction Date]])</f>
        <v>2023</v>
      </c>
      <c r="K6304" t="str">
        <f>TEXT(spending_patterns_detailed[[#This Row],[Transaction Date]],"mmm")</f>
        <v>Nov</v>
      </c>
      <c r="L63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05" spans="1:13" x14ac:dyDescent="0.4">
      <c r="A6305" t="s">
        <v>141</v>
      </c>
      <c r="B6305" t="s">
        <v>23</v>
      </c>
      <c r="C6305" t="s">
        <v>143</v>
      </c>
      <c r="D6305">
        <v>2</v>
      </c>
      <c r="E6305">
        <v>464.37</v>
      </c>
      <c r="F6305">
        <v>928.74</v>
      </c>
      <c r="G6305" t="s">
        <v>38</v>
      </c>
      <c r="H6305" t="s">
        <v>41</v>
      </c>
      <c r="I6305" s="1">
        <v>45385</v>
      </c>
      <c r="J6305">
        <f>YEAR(spending_patterns_detailed[[#This Row],[Transaction Date]])</f>
        <v>2024</v>
      </c>
      <c r="K6305" t="str">
        <f>TEXT(spending_patterns_detailed[[#This Row],[Transaction Date]],"mmm")</f>
        <v>Apr</v>
      </c>
      <c r="L63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06" spans="1:13" x14ac:dyDescent="0.4">
      <c r="A6306" t="s">
        <v>249</v>
      </c>
      <c r="B6306" t="s">
        <v>36</v>
      </c>
      <c r="C6306" t="s">
        <v>37</v>
      </c>
      <c r="D6306">
        <v>1</v>
      </c>
      <c r="E6306">
        <v>856.14</v>
      </c>
      <c r="F6306">
        <v>856.14</v>
      </c>
      <c r="G6306" t="s">
        <v>38</v>
      </c>
      <c r="H6306" t="s">
        <v>17</v>
      </c>
      <c r="I6306" s="1">
        <v>45344</v>
      </c>
      <c r="J6306">
        <f>YEAR(spending_patterns_detailed[[#This Row],[Transaction Date]])</f>
        <v>2024</v>
      </c>
      <c r="K6306" t="str">
        <f>TEXT(spending_patterns_detailed[[#This Row],[Transaction Date]],"mmm")</f>
        <v>Feb</v>
      </c>
      <c r="L63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07" spans="1:13" x14ac:dyDescent="0.4">
      <c r="A6307" t="s">
        <v>227</v>
      </c>
      <c r="B6307" t="s">
        <v>31</v>
      </c>
      <c r="C6307" t="s">
        <v>32</v>
      </c>
      <c r="D6307">
        <v>1</v>
      </c>
      <c r="E6307">
        <v>528.57000000000005</v>
      </c>
      <c r="F6307">
        <v>528.57000000000005</v>
      </c>
      <c r="G6307" t="s">
        <v>38</v>
      </c>
      <c r="H6307" t="s">
        <v>41</v>
      </c>
      <c r="I6307" s="1">
        <v>45031</v>
      </c>
      <c r="J6307">
        <f>YEAR(spending_patterns_detailed[[#This Row],[Transaction Date]])</f>
        <v>2023</v>
      </c>
      <c r="K6307" t="str">
        <f>TEXT(spending_patterns_detailed[[#This Row],[Transaction Date]],"mmm")</f>
        <v>Apr</v>
      </c>
      <c r="L63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08" spans="1:13" x14ac:dyDescent="0.4">
      <c r="A6308" t="s">
        <v>208</v>
      </c>
      <c r="B6308" t="s">
        <v>36</v>
      </c>
      <c r="C6308" t="s">
        <v>37</v>
      </c>
      <c r="D6308">
        <v>1</v>
      </c>
      <c r="E6308">
        <v>653.1</v>
      </c>
      <c r="F6308">
        <v>653.1</v>
      </c>
      <c r="G6308" t="s">
        <v>25</v>
      </c>
      <c r="H6308" t="s">
        <v>17</v>
      </c>
      <c r="I6308" s="1">
        <v>45465</v>
      </c>
      <c r="J6308">
        <f>YEAR(spending_patterns_detailed[[#This Row],[Transaction Date]])</f>
        <v>2024</v>
      </c>
      <c r="K6308" t="str">
        <f>TEXT(spending_patterns_detailed[[#This Row],[Transaction Date]],"mmm")</f>
        <v>Jun</v>
      </c>
      <c r="L63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09" spans="1:13" x14ac:dyDescent="0.4">
      <c r="A6309" t="s">
        <v>190</v>
      </c>
      <c r="B6309" t="s">
        <v>19</v>
      </c>
      <c r="C6309" t="s">
        <v>52</v>
      </c>
      <c r="D6309">
        <v>1</v>
      </c>
      <c r="E6309">
        <v>195.93</v>
      </c>
      <c r="F6309">
        <v>195.93</v>
      </c>
      <c r="G6309" t="s">
        <v>38</v>
      </c>
      <c r="H6309" t="s">
        <v>13</v>
      </c>
      <c r="I6309" s="1">
        <v>45191</v>
      </c>
      <c r="J6309">
        <f>YEAR(spending_patterns_detailed[[#This Row],[Transaction Date]])</f>
        <v>2023</v>
      </c>
      <c r="K6309" t="str">
        <f>TEXT(spending_patterns_detailed[[#This Row],[Transaction Date]],"mmm")</f>
        <v>Sep</v>
      </c>
      <c r="L63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10" spans="1:13" x14ac:dyDescent="0.4">
      <c r="A6310" t="s">
        <v>121</v>
      </c>
      <c r="B6310" t="s">
        <v>61</v>
      </c>
      <c r="C6310" t="s">
        <v>82</v>
      </c>
      <c r="D6310">
        <v>1</v>
      </c>
      <c r="E6310">
        <v>51.18</v>
      </c>
      <c r="F6310">
        <v>51.18</v>
      </c>
      <c r="G6310" t="s">
        <v>25</v>
      </c>
      <c r="H6310" t="s">
        <v>41</v>
      </c>
      <c r="I6310" s="1">
        <v>45589</v>
      </c>
      <c r="J6310">
        <f>YEAR(spending_patterns_detailed[[#This Row],[Transaction Date]])</f>
        <v>2024</v>
      </c>
      <c r="K6310" t="str">
        <f>TEXT(spending_patterns_detailed[[#This Row],[Transaction Date]],"mmm")</f>
        <v>Oct</v>
      </c>
      <c r="L63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11" spans="1:13" x14ac:dyDescent="0.4">
      <c r="A6311" t="s">
        <v>172</v>
      </c>
      <c r="B6311" t="s">
        <v>70</v>
      </c>
      <c r="C6311" t="s">
        <v>71</v>
      </c>
      <c r="D6311">
        <v>5</v>
      </c>
      <c r="E6311">
        <v>9.48</v>
      </c>
      <c r="F6311">
        <v>47.42</v>
      </c>
      <c r="G6311" t="s">
        <v>12</v>
      </c>
      <c r="H6311" t="s">
        <v>41</v>
      </c>
      <c r="I6311" s="1">
        <v>45025</v>
      </c>
      <c r="J6311">
        <f>YEAR(spending_patterns_detailed[[#This Row],[Transaction Date]])</f>
        <v>2023</v>
      </c>
      <c r="K6311" t="str">
        <f>TEXT(spending_patterns_detailed[[#This Row],[Transaction Date]],"mmm")</f>
        <v>Apr</v>
      </c>
      <c r="L63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12" spans="1:13" x14ac:dyDescent="0.4">
      <c r="A6312" t="s">
        <v>272</v>
      </c>
      <c r="B6312" t="s">
        <v>49</v>
      </c>
      <c r="C6312" t="s">
        <v>50</v>
      </c>
      <c r="D6312">
        <v>5</v>
      </c>
      <c r="E6312">
        <v>53.1</v>
      </c>
      <c r="F6312">
        <v>265.5</v>
      </c>
      <c r="G6312" t="s">
        <v>38</v>
      </c>
      <c r="H6312" t="s">
        <v>17</v>
      </c>
      <c r="I6312" s="1">
        <v>45628</v>
      </c>
      <c r="J6312">
        <f>YEAR(spending_patterns_detailed[[#This Row],[Transaction Date]])</f>
        <v>2024</v>
      </c>
      <c r="K6312" t="str">
        <f>TEXT(spending_patterns_detailed[[#This Row],[Transaction Date]],"mmm")</f>
        <v>Dec</v>
      </c>
      <c r="L63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13" spans="1:13" x14ac:dyDescent="0.4">
      <c r="A6313" t="s">
        <v>161</v>
      </c>
      <c r="B6313" t="s">
        <v>15</v>
      </c>
      <c r="C6313" t="s">
        <v>16</v>
      </c>
      <c r="D6313">
        <v>4</v>
      </c>
      <c r="E6313">
        <v>70.12</v>
      </c>
      <c r="F6313">
        <v>280.47000000000003</v>
      </c>
      <c r="G6313" t="s">
        <v>21</v>
      </c>
      <c r="H6313" t="s">
        <v>41</v>
      </c>
      <c r="I6313" s="1">
        <v>45386</v>
      </c>
      <c r="J6313">
        <f>YEAR(spending_patterns_detailed[[#This Row],[Transaction Date]])</f>
        <v>2024</v>
      </c>
      <c r="K6313" t="str">
        <f>TEXT(spending_patterns_detailed[[#This Row],[Transaction Date]],"mmm")</f>
        <v>Apr</v>
      </c>
      <c r="L63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14" spans="1:13" x14ac:dyDescent="0.4">
      <c r="A6314" t="s">
        <v>121</v>
      </c>
      <c r="B6314" t="s">
        <v>36</v>
      </c>
      <c r="C6314" t="s">
        <v>37</v>
      </c>
      <c r="D6314">
        <v>1</v>
      </c>
      <c r="E6314">
        <v>278.39</v>
      </c>
      <c r="F6314">
        <v>278.39</v>
      </c>
      <c r="G6314" t="s">
        <v>12</v>
      </c>
      <c r="H6314" t="s">
        <v>41</v>
      </c>
      <c r="I6314" s="1">
        <v>45280</v>
      </c>
      <c r="J6314">
        <f>YEAR(spending_patterns_detailed[[#This Row],[Transaction Date]])</f>
        <v>2023</v>
      </c>
      <c r="K6314" t="str">
        <f>TEXT(spending_patterns_detailed[[#This Row],[Transaction Date]],"mmm")</f>
        <v>Dec</v>
      </c>
      <c r="L63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15" spans="1:13" x14ac:dyDescent="0.4">
      <c r="A6315" t="s">
        <v>178</v>
      </c>
      <c r="B6315" t="s">
        <v>10</v>
      </c>
      <c r="C6315" t="s">
        <v>87</v>
      </c>
      <c r="D6315">
        <v>2</v>
      </c>
      <c r="E6315">
        <v>1.79</v>
      </c>
      <c r="F6315">
        <v>3.57</v>
      </c>
      <c r="G6315" t="s">
        <v>12</v>
      </c>
      <c r="H6315" t="s">
        <v>41</v>
      </c>
      <c r="I6315" s="1">
        <v>44987</v>
      </c>
      <c r="J6315">
        <f>YEAR(spending_patterns_detailed[[#This Row],[Transaction Date]])</f>
        <v>2023</v>
      </c>
      <c r="K6315" t="str">
        <f>TEXT(spending_patterns_detailed[[#This Row],[Transaction Date]],"mmm")</f>
        <v>Mar</v>
      </c>
      <c r="L63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16" spans="1:13" x14ac:dyDescent="0.4">
      <c r="A6316" t="s">
        <v>260</v>
      </c>
      <c r="B6316" t="s">
        <v>23</v>
      </c>
      <c r="C6316" t="s">
        <v>24</v>
      </c>
      <c r="D6316">
        <v>4</v>
      </c>
      <c r="E6316">
        <v>17.7</v>
      </c>
      <c r="F6316">
        <v>70.8</v>
      </c>
      <c r="G6316" t="s">
        <v>12</v>
      </c>
      <c r="H6316" t="s">
        <v>13</v>
      </c>
      <c r="I6316" s="1">
        <v>45578</v>
      </c>
      <c r="J6316">
        <f>YEAR(spending_patterns_detailed[[#This Row],[Transaction Date]])</f>
        <v>2024</v>
      </c>
      <c r="K6316" t="str">
        <f>TEXT(spending_patterns_detailed[[#This Row],[Transaction Date]],"mmm")</f>
        <v>Oct</v>
      </c>
      <c r="L63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17" spans="1:13" x14ac:dyDescent="0.4">
      <c r="A6317" t="s">
        <v>161</v>
      </c>
      <c r="B6317" t="s">
        <v>61</v>
      </c>
      <c r="C6317" t="s">
        <v>62</v>
      </c>
      <c r="D6317">
        <v>1</v>
      </c>
      <c r="E6317">
        <v>124.49</v>
      </c>
      <c r="F6317">
        <v>124.49</v>
      </c>
      <c r="G6317" t="s">
        <v>12</v>
      </c>
      <c r="H6317" t="s">
        <v>13</v>
      </c>
      <c r="I6317" s="1">
        <v>44988</v>
      </c>
      <c r="J6317">
        <f>YEAR(spending_patterns_detailed[[#This Row],[Transaction Date]])</f>
        <v>2023</v>
      </c>
      <c r="K6317" t="str">
        <f>TEXT(spending_patterns_detailed[[#This Row],[Transaction Date]],"mmm")</f>
        <v>Mar</v>
      </c>
      <c r="L63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18" spans="1:13" x14ac:dyDescent="0.4">
      <c r="A6318" t="s">
        <v>93</v>
      </c>
      <c r="B6318" t="s">
        <v>15</v>
      </c>
      <c r="C6318" t="s">
        <v>16</v>
      </c>
      <c r="D6318">
        <v>2</v>
      </c>
      <c r="E6318">
        <v>20.6</v>
      </c>
      <c r="F6318">
        <v>41.19</v>
      </c>
      <c r="G6318" t="s">
        <v>12</v>
      </c>
      <c r="H6318" t="s">
        <v>17</v>
      </c>
      <c r="I6318" s="1">
        <v>44933</v>
      </c>
      <c r="J6318">
        <f>YEAR(spending_patterns_detailed[[#This Row],[Transaction Date]])</f>
        <v>2023</v>
      </c>
      <c r="K6318" t="str">
        <f>TEXT(spending_patterns_detailed[[#This Row],[Transaction Date]],"mmm")</f>
        <v>Jan</v>
      </c>
      <c r="L63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19" spans="1:13" x14ac:dyDescent="0.4">
      <c r="A6319" t="s">
        <v>48</v>
      </c>
      <c r="B6319" t="s">
        <v>10</v>
      </c>
      <c r="C6319" t="s">
        <v>87</v>
      </c>
      <c r="D6319">
        <v>1</v>
      </c>
      <c r="E6319">
        <v>3.3</v>
      </c>
      <c r="F6319">
        <v>3.3</v>
      </c>
      <c r="G6319" t="s">
        <v>38</v>
      </c>
      <c r="H6319" t="s">
        <v>41</v>
      </c>
      <c r="I6319" s="1">
        <v>45332</v>
      </c>
      <c r="J6319">
        <f>YEAR(spending_patterns_detailed[[#This Row],[Transaction Date]])</f>
        <v>2024</v>
      </c>
      <c r="K6319" t="str">
        <f>TEXT(spending_patterns_detailed[[#This Row],[Transaction Date]],"mmm")</f>
        <v>Feb</v>
      </c>
      <c r="L63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20" spans="1:13" x14ac:dyDescent="0.4">
      <c r="A6320" t="s">
        <v>127</v>
      </c>
      <c r="B6320" t="s">
        <v>70</v>
      </c>
      <c r="C6320" t="s">
        <v>73</v>
      </c>
      <c r="D6320">
        <v>3</v>
      </c>
      <c r="E6320">
        <v>89.31</v>
      </c>
      <c r="F6320">
        <v>267.93</v>
      </c>
      <c r="G6320" t="s">
        <v>21</v>
      </c>
      <c r="H6320" t="s">
        <v>17</v>
      </c>
      <c r="I6320" s="1">
        <v>45241</v>
      </c>
      <c r="J6320">
        <f>YEAR(spending_patterns_detailed[[#This Row],[Transaction Date]])</f>
        <v>2023</v>
      </c>
      <c r="K6320" t="str">
        <f>TEXT(spending_patterns_detailed[[#This Row],[Transaction Date]],"mmm")</f>
        <v>Nov</v>
      </c>
      <c r="L63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21" spans="1:13" x14ac:dyDescent="0.4">
      <c r="A6321" t="s">
        <v>106</v>
      </c>
      <c r="B6321" t="s">
        <v>61</v>
      </c>
      <c r="C6321" t="s">
        <v>78</v>
      </c>
      <c r="D6321">
        <v>1</v>
      </c>
      <c r="E6321">
        <v>470.94</v>
      </c>
      <c r="F6321">
        <v>470.94</v>
      </c>
      <c r="G6321" t="s">
        <v>38</v>
      </c>
      <c r="H6321" t="s">
        <v>13</v>
      </c>
      <c r="I6321" s="1">
        <v>45632</v>
      </c>
      <c r="J6321">
        <f>YEAR(spending_patterns_detailed[[#This Row],[Transaction Date]])</f>
        <v>2024</v>
      </c>
      <c r="K6321" t="str">
        <f>TEXT(spending_patterns_detailed[[#This Row],[Transaction Date]],"mmm")</f>
        <v>Dec</v>
      </c>
      <c r="L63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22" spans="1:13" x14ac:dyDescent="0.4">
      <c r="A6322" t="s">
        <v>202</v>
      </c>
      <c r="B6322" t="s">
        <v>36</v>
      </c>
      <c r="C6322" t="s">
        <v>76</v>
      </c>
      <c r="D6322">
        <v>1</v>
      </c>
      <c r="E6322">
        <v>16.93</v>
      </c>
      <c r="F6322">
        <v>16.93</v>
      </c>
      <c r="G6322" t="s">
        <v>25</v>
      </c>
      <c r="H6322" t="s">
        <v>17</v>
      </c>
      <c r="I6322" s="1">
        <v>45498</v>
      </c>
      <c r="J6322">
        <f>YEAR(spending_patterns_detailed[[#This Row],[Transaction Date]])</f>
        <v>2024</v>
      </c>
      <c r="K6322" t="str">
        <f>TEXT(spending_patterns_detailed[[#This Row],[Transaction Date]],"mmm")</f>
        <v>Jul</v>
      </c>
      <c r="L63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23" spans="1:13" x14ac:dyDescent="0.4">
      <c r="A6323" t="s">
        <v>139</v>
      </c>
      <c r="B6323" t="s">
        <v>27</v>
      </c>
      <c r="C6323" t="s">
        <v>28</v>
      </c>
      <c r="D6323">
        <v>4</v>
      </c>
      <c r="E6323">
        <v>41.33</v>
      </c>
      <c r="F6323">
        <v>165.31</v>
      </c>
      <c r="G6323" t="s">
        <v>25</v>
      </c>
      <c r="H6323" t="s">
        <v>13</v>
      </c>
      <c r="I6323" s="1">
        <v>45446</v>
      </c>
      <c r="J6323">
        <f>YEAR(spending_patterns_detailed[[#This Row],[Transaction Date]])</f>
        <v>2024</v>
      </c>
      <c r="K6323" t="str">
        <f>TEXT(spending_patterns_detailed[[#This Row],[Transaction Date]],"mmm")</f>
        <v>Jun</v>
      </c>
      <c r="L63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24" spans="1:13" x14ac:dyDescent="0.4">
      <c r="A6324" t="s">
        <v>177</v>
      </c>
      <c r="B6324" t="s">
        <v>100</v>
      </c>
      <c r="C6324" t="s">
        <v>130</v>
      </c>
      <c r="D6324">
        <v>1</v>
      </c>
      <c r="E6324">
        <v>6.71</v>
      </c>
      <c r="F6324">
        <v>6.71</v>
      </c>
      <c r="G6324" t="s">
        <v>12</v>
      </c>
      <c r="H6324" t="s">
        <v>13</v>
      </c>
      <c r="I6324" s="1">
        <v>45438</v>
      </c>
      <c r="J6324">
        <f>YEAR(spending_patterns_detailed[[#This Row],[Transaction Date]])</f>
        <v>2024</v>
      </c>
      <c r="K6324" t="str">
        <f>TEXT(spending_patterns_detailed[[#This Row],[Transaction Date]],"mmm")</f>
        <v>May</v>
      </c>
      <c r="L63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25" spans="1:13" x14ac:dyDescent="0.4">
      <c r="A6325" t="s">
        <v>219</v>
      </c>
      <c r="B6325" t="s">
        <v>56</v>
      </c>
      <c r="C6325" t="s">
        <v>57</v>
      </c>
      <c r="D6325">
        <v>1</v>
      </c>
      <c r="E6325">
        <v>22661.24</v>
      </c>
      <c r="F6325">
        <v>22661.24</v>
      </c>
      <c r="G6325" t="s">
        <v>21</v>
      </c>
      <c r="H6325" t="s">
        <v>17</v>
      </c>
      <c r="I6325" s="1">
        <v>44943</v>
      </c>
      <c r="J6325">
        <f>YEAR(spending_patterns_detailed[[#This Row],[Transaction Date]])</f>
        <v>2023</v>
      </c>
      <c r="K6325" t="str">
        <f>TEXT(spending_patterns_detailed[[#This Row],[Transaction Date]],"mmm")</f>
        <v>Jan</v>
      </c>
      <c r="L63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63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6326" spans="1:13" x14ac:dyDescent="0.4">
      <c r="A6326" t="s">
        <v>176</v>
      </c>
      <c r="B6326" t="s">
        <v>70</v>
      </c>
      <c r="C6326" t="s">
        <v>73</v>
      </c>
      <c r="D6326">
        <v>1</v>
      </c>
      <c r="E6326">
        <v>80.13</v>
      </c>
      <c r="F6326">
        <v>80.13</v>
      </c>
      <c r="G6326" t="s">
        <v>21</v>
      </c>
      <c r="H6326" t="s">
        <v>13</v>
      </c>
      <c r="I6326" s="1">
        <v>45571</v>
      </c>
      <c r="J6326">
        <f>YEAR(spending_patterns_detailed[[#This Row],[Transaction Date]])</f>
        <v>2024</v>
      </c>
      <c r="K6326" t="str">
        <f>TEXT(spending_patterns_detailed[[#This Row],[Transaction Date]],"mmm")</f>
        <v>Oct</v>
      </c>
      <c r="L63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27" spans="1:13" x14ac:dyDescent="0.4">
      <c r="A6327" t="s">
        <v>98</v>
      </c>
      <c r="B6327" t="s">
        <v>15</v>
      </c>
      <c r="C6327" t="s">
        <v>135</v>
      </c>
      <c r="D6327">
        <v>2</v>
      </c>
      <c r="E6327">
        <v>10.68</v>
      </c>
      <c r="F6327">
        <v>21.36</v>
      </c>
      <c r="G6327" t="s">
        <v>25</v>
      </c>
      <c r="H6327" t="s">
        <v>13</v>
      </c>
      <c r="I6327" s="1">
        <v>45004</v>
      </c>
      <c r="J6327">
        <f>YEAR(spending_patterns_detailed[[#This Row],[Transaction Date]])</f>
        <v>2023</v>
      </c>
      <c r="K6327" t="str">
        <f>TEXT(spending_patterns_detailed[[#This Row],[Transaction Date]],"mmm")</f>
        <v>Mar</v>
      </c>
      <c r="L63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28" spans="1:13" x14ac:dyDescent="0.4">
      <c r="A6328" t="s">
        <v>258</v>
      </c>
      <c r="B6328" t="s">
        <v>46</v>
      </c>
      <c r="C6328" t="s">
        <v>47</v>
      </c>
      <c r="D6328">
        <v>2</v>
      </c>
      <c r="E6328">
        <v>3.44</v>
      </c>
      <c r="F6328">
        <v>6.87</v>
      </c>
      <c r="G6328" t="s">
        <v>25</v>
      </c>
      <c r="H6328" t="s">
        <v>17</v>
      </c>
      <c r="I6328" s="1">
        <v>45413</v>
      </c>
      <c r="J6328">
        <f>YEAR(spending_patterns_detailed[[#This Row],[Transaction Date]])</f>
        <v>2024</v>
      </c>
      <c r="K6328" t="str">
        <f>TEXT(spending_patterns_detailed[[#This Row],[Transaction Date]],"mmm")</f>
        <v>May</v>
      </c>
      <c r="L63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29" spans="1:13" x14ac:dyDescent="0.4">
      <c r="A6329" t="s">
        <v>77</v>
      </c>
      <c r="B6329" t="s">
        <v>36</v>
      </c>
      <c r="C6329" t="s">
        <v>76</v>
      </c>
      <c r="D6329">
        <v>1</v>
      </c>
      <c r="E6329">
        <v>21.02</v>
      </c>
      <c r="F6329">
        <v>21.02</v>
      </c>
      <c r="G6329" t="s">
        <v>25</v>
      </c>
      <c r="H6329" t="s">
        <v>17</v>
      </c>
      <c r="I6329" s="1">
        <v>44999</v>
      </c>
      <c r="J6329">
        <f>YEAR(spending_patterns_detailed[[#This Row],[Transaction Date]])</f>
        <v>2023</v>
      </c>
      <c r="K6329" t="str">
        <f>TEXT(spending_patterns_detailed[[#This Row],[Transaction Date]],"mmm")</f>
        <v>Mar</v>
      </c>
      <c r="L63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30" spans="1:13" x14ac:dyDescent="0.4">
      <c r="A6330" t="s">
        <v>187</v>
      </c>
      <c r="B6330" t="s">
        <v>70</v>
      </c>
      <c r="C6330" t="s">
        <v>73</v>
      </c>
      <c r="D6330">
        <v>1</v>
      </c>
      <c r="E6330">
        <v>31.73</v>
      </c>
      <c r="F6330">
        <v>31.73</v>
      </c>
      <c r="G6330" t="s">
        <v>12</v>
      </c>
      <c r="H6330" t="s">
        <v>17</v>
      </c>
      <c r="I6330" s="1">
        <v>44951</v>
      </c>
      <c r="J6330">
        <f>YEAR(spending_patterns_detailed[[#This Row],[Transaction Date]])</f>
        <v>2023</v>
      </c>
      <c r="K6330" t="str">
        <f>TEXT(spending_patterns_detailed[[#This Row],[Transaction Date]],"mmm")</f>
        <v>Jan</v>
      </c>
      <c r="L63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31" spans="1:13" x14ac:dyDescent="0.4">
      <c r="A6331" t="s">
        <v>274</v>
      </c>
      <c r="B6331" t="s">
        <v>56</v>
      </c>
      <c r="C6331" t="s">
        <v>57</v>
      </c>
      <c r="D6331">
        <v>3</v>
      </c>
      <c r="E6331">
        <v>67552.179999999993</v>
      </c>
      <c r="F6331">
        <v>202656.54</v>
      </c>
      <c r="G6331" t="s">
        <v>25</v>
      </c>
      <c r="H6331" t="s">
        <v>17</v>
      </c>
      <c r="I6331" s="1">
        <v>45005</v>
      </c>
      <c r="J6331">
        <f>YEAR(spending_patterns_detailed[[#This Row],[Transaction Date]])</f>
        <v>2023</v>
      </c>
      <c r="K6331" t="str">
        <f>TEXT(spending_patterns_detailed[[#This Row],[Transaction Date]],"mmm")</f>
        <v>Mar</v>
      </c>
      <c r="L6331"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63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6332" spans="1:13" x14ac:dyDescent="0.4">
      <c r="A6332" t="s">
        <v>99</v>
      </c>
      <c r="B6332" t="s">
        <v>27</v>
      </c>
      <c r="C6332" t="s">
        <v>54</v>
      </c>
      <c r="D6332">
        <v>3</v>
      </c>
      <c r="E6332">
        <v>354.42</v>
      </c>
      <c r="F6332">
        <v>1063.25</v>
      </c>
      <c r="G6332" t="s">
        <v>12</v>
      </c>
      <c r="H6332" t="s">
        <v>41</v>
      </c>
      <c r="I6332" s="1">
        <v>45427</v>
      </c>
      <c r="J6332">
        <f>YEAR(spending_patterns_detailed[[#This Row],[Transaction Date]])</f>
        <v>2024</v>
      </c>
      <c r="K6332" t="str">
        <f>TEXT(spending_patterns_detailed[[#This Row],[Transaction Date]],"mmm")</f>
        <v>May</v>
      </c>
      <c r="L63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333" spans="1:13" x14ac:dyDescent="0.4">
      <c r="A6333" t="s">
        <v>150</v>
      </c>
      <c r="B6333" t="s">
        <v>36</v>
      </c>
      <c r="C6333" t="s">
        <v>37</v>
      </c>
      <c r="D6333">
        <v>1</v>
      </c>
      <c r="E6333">
        <v>1203.51</v>
      </c>
      <c r="F6333">
        <v>1203.51</v>
      </c>
      <c r="G6333" t="s">
        <v>21</v>
      </c>
      <c r="H6333" t="s">
        <v>17</v>
      </c>
      <c r="I6333" s="1">
        <v>45305</v>
      </c>
      <c r="J6333">
        <f>YEAR(spending_patterns_detailed[[#This Row],[Transaction Date]])</f>
        <v>2024</v>
      </c>
      <c r="K6333" t="str">
        <f>TEXT(spending_patterns_detailed[[#This Row],[Transaction Date]],"mmm")</f>
        <v>Jan</v>
      </c>
      <c r="L63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3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334" spans="1:13" x14ac:dyDescent="0.4">
      <c r="A6334" t="s">
        <v>224</v>
      </c>
      <c r="B6334" t="s">
        <v>31</v>
      </c>
      <c r="C6334" t="s">
        <v>32</v>
      </c>
      <c r="D6334">
        <v>1</v>
      </c>
      <c r="E6334">
        <v>790.55</v>
      </c>
      <c r="F6334">
        <v>790.55</v>
      </c>
      <c r="G6334" t="s">
        <v>25</v>
      </c>
      <c r="H6334" t="s">
        <v>41</v>
      </c>
      <c r="I6334" s="1">
        <v>45460</v>
      </c>
      <c r="J6334">
        <f>YEAR(spending_patterns_detailed[[#This Row],[Transaction Date]])</f>
        <v>2024</v>
      </c>
      <c r="K6334" t="str">
        <f>TEXT(spending_patterns_detailed[[#This Row],[Transaction Date]],"mmm")</f>
        <v>Jun</v>
      </c>
      <c r="L63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35" spans="1:13" x14ac:dyDescent="0.4">
      <c r="A6335" t="s">
        <v>114</v>
      </c>
      <c r="B6335" t="s">
        <v>10</v>
      </c>
      <c r="C6335" t="s">
        <v>181</v>
      </c>
      <c r="D6335">
        <v>4</v>
      </c>
      <c r="E6335">
        <v>4.16</v>
      </c>
      <c r="F6335">
        <v>16.649999999999999</v>
      </c>
      <c r="G6335" t="s">
        <v>25</v>
      </c>
      <c r="H6335" t="s">
        <v>41</v>
      </c>
      <c r="I6335" s="1">
        <v>45615</v>
      </c>
      <c r="J6335">
        <f>YEAR(spending_patterns_detailed[[#This Row],[Transaction Date]])</f>
        <v>2024</v>
      </c>
      <c r="K6335" t="str">
        <f>TEXT(spending_patterns_detailed[[#This Row],[Transaction Date]],"mmm")</f>
        <v>Nov</v>
      </c>
      <c r="L63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36" spans="1:13" x14ac:dyDescent="0.4">
      <c r="A6336" t="s">
        <v>231</v>
      </c>
      <c r="B6336" t="s">
        <v>19</v>
      </c>
      <c r="C6336" t="s">
        <v>107</v>
      </c>
      <c r="D6336">
        <v>1</v>
      </c>
      <c r="E6336">
        <v>93.79</v>
      </c>
      <c r="F6336">
        <v>93.79</v>
      </c>
      <c r="G6336" t="s">
        <v>25</v>
      </c>
      <c r="H6336" t="s">
        <v>17</v>
      </c>
      <c r="I6336" s="1">
        <v>45372</v>
      </c>
      <c r="J6336">
        <f>YEAR(spending_patterns_detailed[[#This Row],[Transaction Date]])</f>
        <v>2024</v>
      </c>
      <c r="K6336" t="str">
        <f>TEXT(spending_patterns_detailed[[#This Row],[Transaction Date]],"mmm")</f>
        <v>Mar</v>
      </c>
      <c r="L63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37" spans="1:13" x14ac:dyDescent="0.4">
      <c r="A6337" t="s">
        <v>198</v>
      </c>
      <c r="B6337" t="s">
        <v>100</v>
      </c>
      <c r="C6337" t="s">
        <v>130</v>
      </c>
      <c r="D6337">
        <v>1</v>
      </c>
      <c r="E6337">
        <v>10.39</v>
      </c>
      <c r="F6337">
        <v>10.39</v>
      </c>
      <c r="G6337" t="s">
        <v>38</v>
      </c>
      <c r="H6337" t="s">
        <v>13</v>
      </c>
      <c r="I6337" s="1">
        <v>45124</v>
      </c>
      <c r="J6337">
        <f>YEAR(spending_patterns_detailed[[#This Row],[Transaction Date]])</f>
        <v>2023</v>
      </c>
      <c r="K6337" t="str">
        <f>TEXT(spending_patterns_detailed[[#This Row],[Transaction Date]],"mmm")</f>
        <v>Jul</v>
      </c>
      <c r="L63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38" spans="1:13" x14ac:dyDescent="0.4">
      <c r="A6338" t="s">
        <v>159</v>
      </c>
      <c r="B6338" t="s">
        <v>70</v>
      </c>
      <c r="C6338" t="s">
        <v>73</v>
      </c>
      <c r="D6338">
        <v>4</v>
      </c>
      <c r="E6338">
        <v>28.76</v>
      </c>
      <c r="F6338">
        <v>115.03</v>
      </c>
      <c r="G6338" t="s">
        <v>21</v>
      </c>
      <c r="H6338" t="s">
        <v>17</v>
      </c>
      <c r="I6338" s="1">
        <v>45234</v>
      </c>
      <c r="J6338">
        <f>YEAR(spending_patterns_detailed[[#This Row],[Transaction Date]])</f>
        <v>2023</v>
      </c>
      <c r="K6338" t="str">
        <f>TEXT(spending_patterns_detailed[[#This Row],[Transaction Date]],"mmm")</f>
        <v>Nov</v>
      </c>
      <c r="L63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39" spans="1:13" x14ac:dyDescent="0.4">
      <c r="A6339" t="s">
        <v>174</v>
      </c>
      <c r="B6339" t="s">
        <v>31</v>
      </c>
      <c r="C6339" t="s">
        <v>94</v>
      </c>
      <c r="D6339">
        <v>1</v>
      </c>
      <c r="E6339">
        <v>54.39</v>
      </c>
      <c r="F6339">
        <v>54.39</v>
      </c>
      <c r="G6339" t="s">
        <v>21</v>
      </c>
      <c r="H6339" t="s">
        <v>13</v>
      </c>
      <c r="I6339" s="1">
        <v>45567</v>
      </c>
      <c r="J6339">
        <f>YEAR(spending_patterns_detailed[[#This Row],[Transaction Date]])</f>
        <v>2024</v>
      </c>
      <c r="K6339" t="str">
        <f>TEXT(spending_patterns_detailed[[#This Row],[Transaction Date]],"mmm")</f>
        <v>Oct</v>
      </c>
      <c r="L63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40" spans="1:13" x14ac:dyDescent="0.4">
      <c r="A6340" t="s">
        <v>245</v>
      </c>
      <c r="B6340" t="s">
        <v>70</v>
      </c>
      <c r="C6340" t="s">
        <v>110</v>
      </c>
      <c r="D6340">
        <v>2</v>
      </c>
      <c r="E6340">
        <v>6.76</v>
      </c>
      <c r="F6340">
        <v>13.52</v>
      </c>
      <c r="G6340" t="s">
        <v>21</v>
      </c>
      <c r="H6340" t="s">
        <v>17</v>
      </c>
      <c r="I6340" s="1">
        <v>45563</v>
      </c>
      <c r="J6340">
        <f>YEAR(spending_patterns_detailed[[#This Row],[Transaction Date]])</f>
        <v>2024</v>
      </c>
      <c r="K6340" t="str">
        <f>TEXT(spending_patterns_detailed[[#This Row],[Transaction Date]],"mmm")</f>
        <v>Sep</v>
      </c>
      <c r="L63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41" spans="1:13" x14ac:dyDescent="0.4">
      <c r="A6341" t="s">
        <v>79</v>
      </c>
      <c r="B6341" t="s">
        <v>19</v>
      </c>
      <c r="C6341" t="s">
        <v>149</v>
      </c>
      <c r="D6341">
        <v>1</v>
      </c>
      <c r="E6341">
        <v>3805.35</v>
      </c>
      <c r="F6341">
        <v>3805.35</v>
      </c>
      <c r="G6341" t="s">
        <v>21</v>
      </c>
      <c r="H6341" t="s">
        <v>13</v>
      </c>
      <c r="I6341" s="1">
        <v>44939</v>
      </c>
      <c r="J6341">
        <f>YEAR(spending_patterns_detailed[[#This Row],[Transaction Date]])</f>
        <v>2023</v>
      </c>
      <c r="K6341" t="str">
        <f>TEXT(spending_patterns_detailed[[#This Row],[Transaction Date]],"mmm")</f>
        <v>Jan</v>
      </c>
      <c r="L63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3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342" spans="1:13" x14ac:dyDescent="0.4">
      <c r="A6342" t="s">
        <v>264</v>
      </c>
      <c r="B6342" t="s">
        <v>100</v>
      </c>
      <c r="C6342" t="s">
        <v>130</v>
      </c>
      <c r="D6342">
        <v>1</v>
      </c>
      <c r="E6342">
        <v>12</v>
      </c>
      <c r="F6342">
        <v>12</v>
      </c>
      <c r="G6342" t="s">
        <v>12</v>
      </c>
      <c r="H6342" t="s">
        <v>13</v>
      </c>
      <c r="I6342" s="1">
        <v>45170</v>
      </c>
      <c r="J6342">
        <f>YEAR(spending_patterns_detailed[[#This Row],[Transaction Date]])</f>
        <v>2023</v>
      </c>
      <c r="K6342" t="str">
        <f>TEXT(spending_patterns_detailed[[#This Row],[Transaction Date]],"mmm")</f>
        <v>Sep</v>
      </c>
      <c r="L63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43" spans="1:13" x14ac:dyDescent="0.4">
      <c r="A6343" t="s">
        <v>141</v>
      </c>
      <c r="B6343" t="s">
        <v>49</v>
      </c>
      <c r="C6343" t="s">
        <v>112</v>
      </c>
      <c r="D6343">
        <v>5</v>
      </c>
      <c r="E6343">
        <v>61.04</v>
      </c>
      <c r="F6343">
        <v>305.20999999999998</v>
      </c>
      <c r="G6343" t="s">
        <v>38</v>
      </c>
      <c r="H6343" t="s">
        <v>17</v>
      </c>
      <c r="I6343" s="1">
        <v>45643</v>
      </c>
      <c r="J6343">
        <f>YEAR(spending_patterns_detailed[[#This Row],[Transaction Date]])</f>
        <v>2024</v>
      </c>
      <c r="K6343" t="str">
        <f>TEXT(spending_patterns_detailed[[#This Row],[Transaction Date]],"mmm")</f>
        <v>Dec</v>
      </c>
      <c r="L63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44" spans="1:13" x14ac:dyDescent="0.4">
      <c r="A6344" t="s">
        <v>236</v>
      </c>
      <c r="B6344" t="s">
        <v>100</v>
      </c>
      <c r="C6344" t="s">
        <v>130</v>
      </c>
      <c r="D6344">
        <v>1</v>
      </c>
      <c r="E6344">
        <v>5.9</v>
      </c>
      <c r="F6344">
        <v>5.9</v>
      </c>
      <c r="G6344" t="s">
        <v>38</v>
      </c>
      <c r="H6344" t="s">
        <v>17</v>
      </c>
      <c r="I6344" s="1">
        <v>45289</v>
      </c>
      <c r="J6344">
        <f>YEAR(spending_patterns_detailed[[#This Row],[Transaction Date]])</f>
        <v>2023</v>
      </c>
      <c r="K6344" t="str">
        <f>TEXT(spending_patterns_detailed[[#This Row],[Transaction Date]],"mmm")</f>
        <v>Dec</v>
      </c>
      <c r="L63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45" spans="1:13" x14ac:dyDescent="0.4">
      <c r="A6345" t="s">
        <v>126</v>
      </c>
      <c r="B6345" t="s">
        <v>56</v>
      </c>
      <c r="C6345" t="s">
        <v>57</v>
      </c>
      <c r="D6345">
        <v>2</v>
      </c>
      <c r="E6345">
        <v>53313.07</v>
      </c>
      <c r="F6345">
        <v>106626.13</v>
      </c>
      <c r="G6345" t="s">
        <v>38</v>
      </c>
      <c r="H6345" t="s">
        <v>41</v>
      </c>
      <c r="I6345" s="1">
        <v>45537</v>
      </c>
      <c r="J6345">
        <f>YEAR(spending_patterns_detailed[[#This Row],[Transaction Date]])</f>
        <v>2024</v>
      </c>
      <c r="K6345" t="str">
        <f>TEXT(spending_patterns_detailed[[#This Row],[Transaction Date]],"mmm")</f>
        <v>Sep</v>
      </c>
      <c r="L63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63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6346" spans="1:13" x14ac:dyDescent="0.4">
      <c r="A6346" t="s">
        <v>122</v>
      </c>
      <c r="B6346" t="s">
        <v>19</v>
      </c>
      <c r="C6346" t="s">
        <v>20</v>
      </c>
      <c r="D6346">
        <v>1</v>
      </c>
      <c r="E6346">
        <v>53.52</v>
      </c>
      <c r="F6346">
        <v>53.52</v>
      </c>
      <c r="G6346" t="s">
        <v>21</v>
      </c>
      <c r="H6346" t="s">
        <v>13</v>
      </c>
      <c r="I6346" s="1">
        <v>45349</v>
      </c>
      <c r="J6346">
        <f>YEAR(spending_patterns_detailed[[#This Row],[Transaction Date]])</f>
        <v>2024</v>
      </c>
      <c r="K6346" t="str">
        <f>TEXT(spending_patterns_detailed[[#This Row],[Transaction Date]],"mmm")</f>
        <v>Feb</v>
      </c>
      <c r="L63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47" spans="1:13" x14ac:dyDescent="0.4">
      <c r="A6347" t="s">
        <v>276</v>
      </c>
      <c r="B6347" t="s">
        <v>23</v>
      </c>
      <c r="C6347" t="s">
        <v>34</v>
      </c>
      <c r="D6347">
        <v>4</v>
      </c>
      <c r="E6347">
        <v>98.81</v>
      </c>
      <c r="F6347">
        <v>395.24</v>
      </c>
      <c r="G6347" t="s">
        <v>21</v>
      </c>
      <c r="H6347" t="s">
        <v>17</v>
      </c>
      <c r="I6347" s="1">
        <v>45647</v>
      </c>
      <c r="J6347">
        <f>YEAR(spending_patterns_detailed[[#This Row],[Transaction Date]])</f>
        <v>2024</v>
      </c>
      <c r="K6347" t="str">
        <f>TEXT(spending_patterns_detailed[[#This Row],[Transaction Date]],"mmm")</f>
        <v>Dec</v>
      </c>
      <c r="L63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48" spans="1:13" x14ac:dyDescent="0.4">
      <c r="A6348" t="s">
        <v>81</v>
      </c>
      <c r="B6348" t="s">
        <v>31</v>
      </c>
      <c r="C6348" t="s">
        <v>80</v>
      </c>
      <c r="D6348">
        <v>1</v>
      </c>
      <c r="E6348">
        <v>3.54</v>
      </c>
      <c r="F6348">
        <v>3.54</v>
      </c>
      <c r="G6348" t="s">
        <v>38</v>
      </c>
      <c r="H6348" t="s">
        <v>41</v>
      </c>
      <c r="I6348" s="1">
        <v>45227</v>
      </c>
      <c r="J6348">
        <f>YEAR(spending_patterns_detailed[[#This Row],[Transaction Date]])</f>
        <v>2023</v>
      </c>
      <c r="K6348" t="str">
        <f>TEXT(spending_patterns_detailed[[#This Row],[Transaction Date]],"mmm")</f>
        <v>Oct</v>
      </c>
      <c r="L63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49" spans="1:13" x14ac:dyDescent="0.4">
      <c r="A6349" t="s">
        <v>156</v>
      </c>
      <c r="B6349" t="s">
        <v>56</v>
      </c>
      <c r="C6349" t="s">
        <v>57</v>
      </c>
      <c r="D6349">
        <v>2</v>
      </c>
      <c r="E6349">
        <v>45334.26</v>
      </c>
      <c r="F6349">
        <v>90668.52</v>
      </c>
      <c r="G6349" t="s">
        <v>21</v>
      </c>
      <c r="H6349" t="s">
        <v>41</v>
      </c>
      <c r="I6349" s="1">
        <v>45159</v>
      </c>
      <c r="J6349">
        <f>YEAR(spending_patterns_detailed[[#This Row],[Transaction Date]])</f>
        <v>2023</v>
      </c>
      <c r="K6349" t="str">
        <f>TEXT(spending_patterns_detailed[[#This Row],[Transaction Date]],"mmm")</f>
        <v>Aug</v>
      </c>
      <c r="L63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63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6350" spans="1:13" x14ac:dyDescent="0.4">
      <c r="A6350" t="s">
        <v>29</v>
      </c>
      <c r="B6350" t="s">
        <v>49</v>
      </c>
      <c r="C6350" t="s">
        <v>50</v>
      </c>
      <c r="D6350">
        <v>1</v>
      </c>
      <c r="E6350">
        <v>56.7</v>
      </c>
      <c r="F6350">
        <v>56.7</v>
      </c>
      <c r="G6350" t="s">
        <v>25</v>
      </c>
      <c r="H6350" t="s">
        <v>13</v>
      </c>
      <c r="I6350" s="1">
        <v>45041</v>
      </c>
      <c r="J6350">
        <f>YEAR(spending_patterns_detailed[[#This Row],[Transaction Date]])</f>
        <v>2023</v>
      </c>
      <c r="K6350" t="str">
        <f>TEXT(spending_patterns_detailed[[#This Row],[Transaction Date]],"mmm")</f>
        <v>Apr</v>
      </c>
      <c r="L63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51" spans="1:13" x14ac:dyDescent="0.4">
      <c r="A6351" t="s">
        <v>150</v>
      </c>
      <c r="B6351" t="s">
        <v>27</v>
      </c>
      <c r="C6351" t="s">
        <v>40</v>
      </c>
      <c r="D6351">
        <v>5</v>
      </c>
      <c r="E6351">
        <v>76.38</v>
      </c>
      <c r="F6351">
        <v>381.92</v>
      </c>
      <c r="G6351" t="s">
        <v>38</v>
      </c>
      <c r="H6351" t="s">
        <v>17</v>
      </c>
      <c r="I6351" s="1">
        <v>45433</v>
      </c>
      <c r="J6351">
        <f>YEAR(spending_patterns_detailed[[#This Row],[Transaction Date]])</f>
        <v>2024</v>
      </c>
      <c r="K6351" t="str">
        <f>TEXT(spending_patterns_detailed[[#This Row],[Transaction Date]],"mmm")</f>
        <v>May</v>
      </c>
      <c r="L63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52" spans="1:13" x14ac:dyDescent="0.4">
      <c r="A6352" t="s">
        <v>164</v>
      </c>
      <c r="B6352" t="s">
        <v>61</v>
      </c>
      <c r="C6352" t="s">
        <v>62</v>
      </c>
      <c r="D6352">
        <v>1</v>
      </c>
      <c r="E6352">
        <v>279.3</v>
      </c>
      <c r="F6352">
        <v>279.3</v>
      </c>
      <c r="G6352" t="s">
        <v>38</v>
      </c>
      <c r="H6352" t="s">
        <v>13</v>
      </c>
      <c r="I6352" s="1">
        <v>44979</v>
      </c>
      <c r="J6352">
        <f>YEAR(spending_patterns_detailed[[#This Row],[Transaction Date]])</f>
        <v>2023</v>
      </c>
      <c r="K6352" t="str">
        <f>TEXT(spending_patterns_detailed[[#This Row],[Transaction Date]],"mmm")</f>
        <v>Feb</v>
      </c>
      <c r="L63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53" spans="1:13" x14ac:dyDescent="0.4">
      <c r="A6353" t="s">
        <v>117</v>
      </c>
      <c r="B6353" t="s">
        <v>70</v>
      </c>
      <c r="C6353" t="s">
        <v>71</v>
      </c>
      <c r="D6353">
        <v>3</v>
      </c>
      <c r="E6353">
        <v>17.149999999999999</v>
      </c>
      <c r="F6353">
        <v>51.46</v>
      </c>
      <c r="G6353" t="s">
        <v>25</v>
      </c>
      <c r="H6353" t="s">
        <v>17</v>
      </c>
      <c r="I6353" s="1">
        <v>45109</v>
      </c>
      <c r="J6353">
        <f>YEAR(spending_patterns_detailed[[#This Row],[Transaction Date]])</f>
        <v>2023</v>
      </c>
      <c r="K6353" t="str">
        <f>TEXT(spending_patterns_detailed[[#This Row],[Transaction Date]],"mmm")</f>
        <v>Jul</v>
      </c>
      <c r="L63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54" spans="1:13" x14ac:dyDescent="0.4">
      <c r="A6354" t="s">
        <v>266</v>
      </c>
      <c r="B6354" t="s">
        <v>19</v>
      </c>
      <c r="C6354" t="s">
        <v>149</v>
      </c>
      <c r="D6354">
        <v>1</v>
      </c>
      <c r="E6354">
        <v>1214.73</v>
      </c>
      <c r="F6354">
        <v>1214.73</v>
      </c>
      <c r="G6354" t="s">
        <v>21</v>
      </c>
      <c r="H6354" t="s">
        <v>17</v>
      </c>
      <c r="I6354" s="1">
        <v>45175</v>
      </c>
      <c r="J6354">
        <f>YEAR(spending_patterns_detailed[[#This Row],[Transaction Date]])</f>
        <v>2023</v>
      </c>
      <c r="K6354" t="str">
        <f>TEXT(spending_patterns_detailed[[#This Row],[Transaction Date]],"mmm")</f>
        <v>Sep</v>
      </c>
      <c r="L63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3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355" spans="1:13" x14ac:dyDescent="0.4">
      <c r="A6355" t="s">
        <v>184</v>
      </c>
      <c r="B6355" t="s">
        <v>19</v>
      </c>
      <c r="C6355" t="s">
        <v>149</v>
      </c>
      <c r="D6355">
        <v>1</v>
      </c>
      <c r="E6355">
        <v>2273.3200000000002</v>
      </c>
      <c r="F6355">
        <v>2273.3200000000002</v>
      </c>
      <c r="G6355" t="s">
        <v>21</v>
      </c>
      <c r="H6355" t="s">
        <v>41</v>
      </c>
      <c r="I6355" s="1">
        <v>45174</v>
      </c>
      <c r="J6355">
        <f>YEAR(spending_patterns_detailed[[#This Row],[Transaction Date]])</f>
        <v>2023</v>
      </c>
      <c r="K6355" t="str">
        <f>TEXT(spending_patterns_detailed[[#This Row],[Transaction Date]],"mmm")</f>
        <v>Sep</v>
      </c>
      <c r="L63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3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356" spans="1:13" x14ac:dyDescent="0.4">
      <c r="A6356" t="s">
        <v>53</v>
      </c>
      <c r="B6356" t="s">
        <v>27</v>
      </c>
      <c r="C6356" t="s">
        <v>40</v>
      </c>
      <c r="D6356">
        <v>2</v>
      </c>
      <c r="E6356">
        <v>76.22</v>
      </c>
      <c r="F6356">
        <v>152.43</v>
      </c>
      <c r="G6356" t="s">
        <v>38</v>
      </c>
      <c r="H6356" t="s">
        <v>17</v>
      </c>
      <c r="I6356" s="1">
        <v>45093</v>
      </c>
      <c r="J6356">
        <f>YEAR(spending_patterns_detailed[[#This Row],[Transaction Date]])</f>
        <v>2023</v>
      </c>
      <c r="K6356" t="str">
        <f>TEXT(spending_patterns_detailed[[#This Row],[Transaction Date]],"mmm")</f>
        <v>Jun</v>
      </c>
      <c r="L63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57" spans="1:13" x14ac:dyDescent="0.4">
      <c r="A6357" t="s">
        <v>166</v>
      </c>
      <c r="B6357" t="s">
        <v>100</v>
      </c>
      <c r="C6357" t="s">
        <v>189</v>
      </c>
      <c r="D6357">
        <v>1</v>
      </c>
      <c r="E6357">
        <v>67.52</v>
      </c>
      <c r="F6357">
        <v>67.52</v>
      </c>
      <c r="G6357" t="s">
        <v>25</v>
      </c>
      <c r="H6357" t="s">
        <v>41</v>
      </c>
      <c r="I6357" s="1">
        <v>45382</v>
      </c>
      <c r="J6357">
        <f>YEAR(spending_patterns_detailed[[#This Row],[Transaction Date]])</f>
        <v>2024</v>
      </c>
      <c r="K6357" t="str">
        <f>TEXT(spending_patterns_detailed[[#This Row],[Transaction Date]],"mmm")</f>
        <v>Mar</v>
      </c>
      <c r="L63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58" spans="1:13" x14ac:dyDescent="0.4">
      <c r="A6358" t="s">
        <v>218</v>
      </c>
      <c r="B6358" t="s">
        <v>49</v>
      </c>
      <c r="C6358" t="s">
        <v>112</v>
      </c>
      <c r="D6358">
        <v>1</v>
      </c>
      <c r="E6358">
        <v>84.07</v>
      </c>
      <c r="F6358">
        <v>84.07</v>
      </c>
      <c r="G6358" t="s">
        <v>12</v>
      </c>
      <c r="H6358" t="s">
        <v>17</v>
      </c>
      <c r="I6358" s="1">
        <v>45543</v>
      </c>
      <c r="J6358">
        <f>YEAR(spending_patterns_detailed[[#This Row],[Transaction Date]])</f>
        <v>2024</v>
      </c>
      <c r="K6358" t="str">
        <f>TEXT(spending_patterns_detailed[[#This Row],[Transaction Date]],"mmm")</f>
        <v>Sep</v>
      </c>
      <c r="L63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59" spans="1:13" x14ac:dyDescent="0.4">
      <c r="A6359" t="s">
        <v>148</v>
      </c>
      <c r="B6359" t="s">
        <v>15</v>
      </c>
      <c r="C6359" t="s">
        <v>135</v>
      </c>
      <c r="D6359">
        <v>1</v>
      </c>
      <c r="E6359">
        <v>16.54</v>
      </c>
      <c r="F6359">
        <v>16.54</v>
      </c>
      <c r="G6359" t="s">
        <v>25</v>
      </c>
      <c r="H6359" t="s">
        <v>41</v>
      </c>
      <c r="I6359" s="1">
        <v>45276</v>
      </c>
      <c r="J6359">
        <f>YEAR(spending_patterns_detailed[[#This Row],[Transaction Date]])</f>
        <v>2023</v>
      </c>
      <c r="K6359" t="str">
        <f>TEXT(spending_patterns_detailed[[#This Row],[Transaction Date]],"mmm")</f>
        <v>Dec</v>
      </c>
      <c r="L63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60" spans="1:13" x14ac:dyDescent="0.4">
      <c r="A6360" t="s">
        <v>240</v>
      </c>
      <c r="B6360" t="s">
        <v>61</v>
      </c>
      <c r="C6360" t="s">
        <v>78</v>
      </c>
      <c r="D6360">
        <v>1</v>
      </c>
      <c r="E6360">
        <v>423.84</v>
      </c>
      <c r="F6360">
        <v>423.84</v>
      </c>
      <c r="G6360" t="s">
        <v>25</v>
      </c>
      <c r="H6360" t="s">
        <v>17</v>
      </c>
      <c r="I6360" s="1">
        <v>45503</v>
      </c>
      <c r="J6360">
        <f>YEAR(spending_patterns_detailed[[#This Row],[Transaction Date]])</f>
        <v>2024</v>
      </c>
      <c r="K6360" t="str">
        <f>TEXT(spending_patterns_detailed[[#This Row],[Transaction Date]],"mmm")</f>
        <v>Jul</v>
      </c>
      <c r="L63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61" spans="1:13" x14ac:dyDescent="0.4">
      <c r="A6361" t="s">
        <v>123</v>
      </c>
      <c r="B6361" t="s">
        <v>56</v>
      </c>
      <c r="C6361" t="s">
        <v>59</v>
      </c>
      <c r="D6361">
        <v>4</v>
      </c>
      <c r="E6361">
        <v>128.93</v>
      </c>
      <c r="F6361">
        <v>515.73</v>
      </c>
      <c r="G6361" t="s">
        <v>38</v>
      </c>
      <c r="H6361" t="s">
        <v>17</v>
      </c>
      <c r="I6361" s="1">
        <v>45047</v>
      </c>
      <c r="J6361">
        <f>YEAR(spending_patterns_detailed[[#This Row],[Transaction Date]])</f>
        <v>2023</v>
      </c>
      <c r="K6361" t="str">
        <f>TEXT(spending_patterns_detailed[[#This Row],[Transaction Date]],"mmm")</f>
        <v>May</v>
      </c>
      <c r="L63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62" spans="1:13" x14ac:dyDescent="0.4">
      <c r="A6362" t="s">
        <v>250</v>
      </c>
      <c r="B6362" t="s">
        <v>56</v>
      </c>
      <c r="C6362" t="s">
        <v>59</v>
      </c>
      <c r="D6362">
        <v>2</v>
      </c>
      <c r="E6362">
        <v>66.59</v>
      </c>
      <c r="F6362">
        <v>133.19</v>
      </c>
      <c r="G6362" t="s">
        <v>12</v>
      </c>
      <c r="H6362" t="s">
        <v>17</v>
      </c>
      <c r="I6362" s="1">
        <v>45587</v>
      </c>
      <c r="J6362">
        <f>YEAR(spending_patterns_detailed[[#This Row],[Transaction Date]])</f>
        <v>2024</v>
      </c>
      <c r="K6362" t="str">
        <f>TEXT(spending_patterns_detailed[[#This Row],[Transaction Date]],"mmm")</f>
        <v>Oct</v>
      </c>
      <c r="L63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63" spans="1:13" x14ac:dyDescent="0.4">
      <c r="A6363" t="s">
        <v>204</v>
      </c>
      <c r="B6363" t="s">
        <v>15</v>
      </c>
      <c r="C6363" t="s">
        <v>135</v>
      </c>
      <c r="D6363">
        <v>2</v>
      </c>
      <c r="E6363">
        <v>17.940000000000001</v>
      </c>
      <c r="F6363">
        <v>35.880000000000003</v>
      </c>
      <c r="G6363" t="s">
        <v>25</v>
      </c>
      <c r="H6363" t="s">
        <v>13</v>
      </c>
      <c r="I6363" s="1">
        <v>44994</v>
      </c>
      <c r="J6363">
        <f>YEAR(spending_patterns_detailed[[#This Row],[Transaction Date]])</f>
        <v>2023</v>
      </c>
      <c r="K6363" t="str">
        <f>TEXT(spending_patterns_detailed[[#This Row],[Transaction Date]],"mmm")</f>
        <v>Mar</v>
      </c>
      <c r="L63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64" spans="1:13" x14ac:dyDescent="0.4">
      <c r="A6364" t="s">
        <v>230</v>
      </c>
      <c r="B6364" t="s">
        <v>36</v>
      </c>
      <c r="C6364" t="s">
        <v>37</v>
      </c>
      <c r="D6364">
        <v>1</v>
      </c>
      <c r="E6364">
        <v>873.87</v>
      </c>
      <c r="F6364">
        <v>873.87</v>
      </c>
      <c r="G6364" t="s">
        <v>38</v>
      </c>
      <c r="H6364" t="s">
        <v>17</v>
      </c>
      <c r="I6364" s="1">
        <v>45492</v>
      </c>
      <c r="J6364">
        <f>YEAR(spending_patterns_detailed[[#This Row],[Transaction Date]])</f>
        <v>2024</v>
      </c>
      <c r="K6364" t="str">
        <f>TEXT(spending_patterns_detailed[[#This Row],[Transaction Date]],"mmm")</f>
        <v>Jul</v>
      </c>
      <c r="L63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65" spans="1:13" x14ac:dyDescent="0.4">
      <c r="A6365" t="s">
        <v>129</v>
      </c>
      <c r="B6365" t="s">
        <v>49</v>
      </c>
      <c r="C6365" t="s">
        <v>50</v>
      </c>
      <c r="D6365">
        <v>4</v>
      </c>
      <c r="E6365">
        <v>27.19</v>
      </c>
      <c r="F6365">
        <v>108.77</v>
      </c>
      <c r="G6365" t="s">
        <v>38</v>
      </c>
      <c r="H6365" t="s">
        <v>41</v>
      </c>
      <c r="I6365" s="1">
        <v>45379</v>
      </c>
      <c r="J6365">
        <f>YEAR(spending_patterns_detailed[[#This Row],[Transaction Date]])</f>
        <v>2024</v>
      </c>
      <c r="K6365" t="str">
        <f>TEXT(spending_patterns_detailed[[#This Row],[Transaction Date]],"mmm")</f>
        <v>Mar</v>
      </c>
      <c r="L63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66" spans="1:13" x14ac:dyDescent="0.4">
      <c r="A6366" t="s">
        <v>183</v>
      </c>
      <c r="B6366" t="s">
        <v>10</v>
      </c>
      <c r="C6366" t="s">
        <v>11</v>
      </c>
      <c r="D6366">
        <v>2</v>
      </c>
      <c r="E6366">
        <v>3.02</v>
      </c>
      <c r="F6366">
        <v>6.04</v>
      </c>
      <c r="G6366" t="s">
        <v>25</v>
      </c>
      <c r="H6366" t="s">
        <v>13</v>
      </c>
      <c r="I6366" s="1">
        <v>45360</v>
      </c>
      <c r="J6366">
        <f>YEAR(spending_patterns_detailed[[#This Row],[Transaction Date]])</f>
        <v>2024</v>
      </c>
      <c r="K6366" t="str">
        <f>TEXT(spending_patterns_detailed[[#This Row],[Transaction Date]],"mmm")</f>
        <v>Mar</v>
      </c>
      <c r="L63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67" spans="1:13" x14ac:dyDescent="0.4">
      <c r="A6367" t="s">
        <v>241</v>
      </c>
      <c r="B6367" t="s">
        <v>49</v>
      </c>
      <c r="C6367" t="s">
        <v>197</v>
      </c>
      <c r="D6367">
        <v>4</v>
      </c>
      <c r="E6367">
        <v>38.01</v>
      </c>
      <c r="F6367">
        <v>152.04</v>
      </c>
      <c r="G6367" t="s">
        <v>38</v>
      </c>
      <c r="H6367" t="s">
        <v>13</v>
      </c>
      <c r="I6367" s="1">
        <v>45192</v>
      </c>
      <c r="J6367">
        <f>YEAR(spending_patterns_detailed[[#This Row],[Transaction Date]])</f>
        <v>2023</v>
      </c>
      <c r="K6367" t="str">
        <f>TEXT(spending_patterns_detailed[[#This Row],[Transaction Date]],"mmm")</f>
        <v>Sep</v>
      </c>
      <c r="L63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68" spans="1:13" x14ac:dyDescent="0.4">
      <c r="A6368" t="s">
        <v>267</v>
      </c>
      <c r="B6368" t="s">
        <v>36</v>
      </c>
      <c r="C6368" t="s">
        <v>76</v>
      </c>
      <c r="D6368">
        <v>1</v>
      </c>
      <c r="E6368">
        <v>37.54</v>
      </c>
      <c r="F6368">
        <v>37.54</v>
      </c>
      <c r="G6368" t="s">
        <v>25</v>
      </c>
      <c r="H6368" t="s">
        <v>41</v>
      </c>
      <c r="I6368" s="1">
        <v>45108</v>
      </c>
      <c r="J6368">
        <f>YEAR(spending_patterns_detailed[[#This Row],[Transaction Date]])</f>
        <v>2023</v>
      </c>
      <c r="K6368" t="str">
        <f>TEXT(spending_patterns_detailed[[#This Row],[Transaction Date]],"mmm")</f>
        <v>Jul</v>
      </c>
      <c r="L63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69" spans="1:13" x14ac:dyDescent="0.4">
      <c r="A6369" t="s">
        <v>192</v>
      </c>
      <c r="B6369" t="s">
        <v>23</v>
      </c>
      <c r="C6369" t="s">
        <v>24</v>
      </c>
      <c r="D6369">
        <v>5</v>
      </c>
      <c r="E6369">
        <v>21.33</v>
      </c>
      <c r="F6369">
        <v>106.64</v>
      </c>
      <c r="G6369" t="s">
        <v>38</v>
      </c>
      <c r="H6369" t="s">
        <v>17</v>
      </c>
      <c r="I6369" s="1">
        <v>45615</v>
      </c>
      <c r="J6369">
        <f>YEAR(spending_patterns_detailed[[#This Row],[Transaction Date]])</f>
        <v>2024</v>
      </c>
      <c r="K6369" t="str">
        <f>TEXT(spending_patterns_detailed[[#This Row],[Transaction Date]],"mmm")</f>
        <v>Nov</v>
      </c>
      <c r="L63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70" spans="1:13" x14ac:dyDescent="0.4">
      <c r="A6370" t="s">
        <v>240</v>
      </c>
      <c r="B6370" t="s">
        <v>27</v>
      </c>
      <c r="C6370" t="s">
        <v>54</v>
      </c>
      <c r="D6370">
        <v>2</v>
      </c>
      <c r="E6370">
        <v>403.03</v>
      </c>
      <c r="F6370">
        <v>806.07</v>
      </c>
      <c r="G6370" t="s">
        <v>12</v>
      </c>
      <c r="H6370" t="s">
        <v>13</v>
      </c>
      <c r="I6370" s="1">
        <v>44997</v>
      </c>
      <c r="J6370">
        <f>YEAR(spending_patterns_detailed[[#This Row],[Transaction Date]])</f>
        <v>2023</v>
      </c>
      <c r="K6370" t="str">
        <f>TEXT(spending_patterns_detailed[[#This Row],[Transaction Date]],"mmm")</f>
        <v>Mar</v>
      </c>
      <c r="L63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71" spans="1:13" x14ac:dyDescent="0.4">
      <c r="A6371" t="s">
        <v>276</v>
      </c>
      <c r="B6371" t="s">
        <v>19</v>
      </c>
      <c r="C6371" t="s">
        <v>20</v>
      </c>
      <c r="D6371">
        <v>1</v>
      </c>
      <c r="E6371">
        <v>25.5</v>
      </c>
      <c r="F6371">
        <v>25.5</v>
      </c>
      <c r="G6371" t="s">
        <v>25</v>
      </c>
      <c r="H6371" t="s">
        <v>13</v>
      </c>
      <c r="I6371" s="1">
        <v>45102</v>
      </c>
      <c r="J6371">
        <f>YEAR(spending_patterns_detailed[[#This Row],[Transaction Date]])</f>
        <v>2023</v>
      </c>
      <c r="K6371" t="str">
        <f>TEXT(spending_patterns_detailed[[#This Row],[Transaction Date]],"mmm")</f>
        <v>Jun</v>
      </c>
      <c r="L63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72" spans="1:13" x14ac:dyDescent="0.4">
      <c r="A6372" t="s">
        <v>136</v>
      </c>
      <c r="B6372" t="s">
        <v>100</v>
      </c>
      <c r="C6372" t="s">
        <v>130</v>
      </c>
      <c r="D6372">
        <v>1</v>
      </c>
      <c r="E6372">
        <v>8.8800000000000008</v>
      </c>
      <c r="F6372">
        <v>8.8800000000000008</v>
      </c>
      <c r="G6372" t="s">
        <v>21</v>
      </c>
      <c r="H6372" t="s">
        <v>13</v>
      </c>
      <c r="I6372" s="1">
        <v>45091</v>
      </c>
      <c r="J6372">
        <f>YEAR(spending_patterns_detailed[[#This Row],[Transaction Date]])</f>
        <v>2023</v>
      </c>
      <c r="K6372" t="str">
        <f>TEXT(spending_patterns_detailed[[#This Row],[Transaction Date]],"mmm")</f>
        <v>Jun</v>
      </c>
      <c r="L63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73" spans="1:13" x14ac:dyDescent="0.4">
      <c r="A6373" t="s">
        <v>89</v>
      </c>
      <c r="B6373" t="s">
        <v>61</v>
      </c>
      <c r="C6373" t="s">
        <v>78</v>
      </c>
      <c r="D6373">
        <v>1</v>
      </c>
      <c r="E6373">
        <v>119.12</v>
      </c>
      <c r="F6373">
        <v>119.12</v>
      </c>
      <c r="G6373" t="s">
        <v>38</v>
      </c>
      <c r="H6373" t="s">
        <v>17</v>
      </c>
      <c r="I6373" s="1">
        <v>44980</v>
      </c>
      <c r="J6373">
        <f>YEAR(spending_patterns_detailed[[#This Row],[Transaction Date]])</f>
        <v>2023</v>
      </c>
      <c r="K6373" t="str">
        <f>TEXT(spending_patterns_detailed[[#This Row],[Transaction Date]],"mmm")</f>
        <v>Feb</v>
      </c>
      <c r="L63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74" spans="1:13" x14ac:dyDescent="0.4">
      <c r="A6374" t="s">
        <v>262</v>
      </c>
      <c r="B6374" t="s">
        <v>23</v>
      </c>
      <c r="C6374" t="s">
        <v>34</v>
      </c>
      <c r="D6374">
        <v>2</v>
      </c>
      <c r="E6374">
        <v>150.58000000000001</v>
      </c>
      <c r="F6374">
        <v>301.16000000000003</v>
      </c>
      <c r="G6374" t="s">
        <v>38</v>
      </c>
      <c r="H6374" t="s">
        <v>17</v>
      </c>
      <c r="I6374" s="1">
        <v>45516</v>
      </c>
      <c r="J6374">
        <f>YEAR(spending_patterns_detailed[[#This Row],[Transaction Date]])</f>
        <v>2024</v>
      </c>
      <c r="K6374" t="str">
        <f>TEXT(spending_patterns_detailed[[#This Row],[Transaction Date]],"mmm")</f>
        <v>Aug</v>
      </c>
      <c r="L63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75" spans="1:13" x14ac:dyDescent="0.4">
      <c r="A6375" t="s">
        <v>230</v>
      </c>
      <c r="B6375" t="s">
        <v>100</v>
      </c>
      <c r="C6375" t="s">
        <v>101</v>
      </c>
      <c r="D6375">
        <v>1</v>
      </c>
      <c r="E6375">
        <v>10.24</v>
      </c>
      <c r="F6375">
        <v>10.24</v>
      </c>
      <c r="G6375" t="s">
        <v>38</v>
      </c>
      <c r="H6375" t="s">
        <v>13</v>
      </c>
      <c r="I6375" s="1">
        <v>45449</v>
      </c>
      <c r="J6375">
        <f>YEAR(spending_patterns_detailed[[#This Row],[Transaction Date]])</f>
        <v>2024</v>
      </c>
      <c r="K6375" t="str">
        <f>TEXT(spending_patterns_detailed[[#This Row],[Transaction Date]],"mmm")</f>
        <v>Jun</v>
      </c>
      <c r="L63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76" spans="1:13" x14ac:dyDescent="0.4">
      <c r="A6376" t="s">
        <v>75</v>
      </c>
      <c r="B6376" t="s">
        <v>100</v>
      </c>
      <c r="C6376" t="s">
        <v>189</v>
      </c>
      <c r="D6376">
        <v>1</v>
      </c>
      <c r="E6376">
        <v>68.739999999999995</v>
      </c>
      <c r="F6376">
        <v>68.739999999999995</v>
      </c>
      <c r="G6376" t="s">
        <v>21</v>
      </c>
      <c r="H6376" t="s">
        <v>17</v>
      </c>
      <c r="I6376" s="1">
        <v>45201</v>
      </c>
      <c r="J6376">
        <f>YEAR(spending_patterns_detailed[[#This Row],[Transaction Date]])</f>
        <v>2023</v>
      </c>
      <c r="K6376" t="str">
        <f>TEXT(spending_patterns_detailed[[#This Row],[Transaction Date]],"mmm")</f>
        <v>Oct</v>
      </c>
      <c r="L63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77" spans="1:13" x14ac:dyDescent="0.4">
      <c r="A6377" t="s">
        <v>147</v>
      </c>
      <c r="B6377" t="s">
        <v>100</v>
      </c>
      <c r="C6377" t="s">
        <v>189</v>
      </c>
      <c r="D6377">
        <v>1</v>
      </c>
      <c r="E6377">
        <v>53.48</v>
      </c>
      <c r="F6377">
        <v>53.48</v>
      </c>
      <c r="G6377" t="s">
        <v>12</v>
      </c>
      <c r="H6377" t="s">
        <v>17</v>
      </c>
      <c r="I6377" s="1">
        <v>45313</v>
      </c>
      <c r="J6377">
        <f>YEAR(spending_patterns_detailed[[#This Row],[Transaction Date]])</f>
        <v>2024</v>
      </c>
      <c r="K6377" t="str">
        <f>TEXT(spending_patterns_detailed[[#This Row],[Transaction Date]],"mmm")</f>
        <v>Jan</v>
      </c>
      <c r="L63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78" spans="1:13" x14ac:dyDescent="0.4">
      <c r="A6378" t="s">
        <v>209</v>
      </c>
      <c r="B6378" t="s">
        <v>61</v>
      </c>
      <c r="C6378" t="s">
        <v>78</v>
      </c>
      <c r="D6378">
        <v>1</v>
      </c>
      <c r="E6378">
        <v>495.17</v>
      </c>
      <c r="F6378">
        <v>495.17</v>
      </c>
      <c r="G6378" t="s">
        <v>21</v>
      </c>
      <c r="H6378" t="s">
        <v>41</v>
      </c>
      <c r="I6378" s="1">
        <v>45557</v>
      </c>
      <c r="J6378">
        <f>YEAR(spending_patterns_detailed[[#This Row],[Transaction Date]])</f>
        <v>2024</v>
      </c>
      <c r="K6378" t="str">
        <f>TEXT(spending_patterns_detailed[[#This Row],[Transaction Date]],"mmm")</f>
        <v>Sep</v>
      </c>
      <c r="L63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79" spans="1:13" x14ac:dyDescent="0.4">
      <c r="A6379" t="s">
        <v>209</v>
      </c>
      <c r="B6379" t="s">
        <v>27</v>
      </c>
      <c r="C6379" t="s">
        <v>54</v>
      </c>
      <c r="D6379">
        <v>5</v>
      </c>
      <c r="E6379">
        <v>305.77999999999997</v>
      </c>
      <c r="F6379">
        <v>1528.89</v>
      </c>
      <c r="G6379" t="s">
        <v>12</v>
      </c>
      <c r="H6379" t="s">
        <v>13</v>
      </c>
      <c r="I6379" s="1">
        <v>45220</v>
      </c>
      <c r="J6379">
        <f>YEAR(spending_patterns_detailed[[#This Row],[Transaction Date]])</f>
        <v>2023</v>
      </c>
      <c r="K6379" t="str">
        <f>TEXT(spending_patterns_detailed[[#This Row],[Transaction Date]],"mmm")</f>
        <v>Oct</v>
      </c>
      <c r="L63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380" spans="1:13" x14ac:dyDescent="0.4">
      <c r="A6380" t="s">
        <v>237</v>
      </c>
      <c r="B6380" t="s">
        <v>56</v>
      </c>
      <c r="C6380" t="s">
        <v>165</v>
      </c>
      <c r="D6380">
        <v>3</v>
      </c>
      <c r="E6380">
        <v>1388.14</v>
      </c>
      <c r="F6380">
        <v>4164.41</v>
      </c>
      <c r="G6380" t="s">
        <v>21</v>
      </c>
      <c r="H6380" t="s">
        <v>13</v>
      </c>
      <c r="I6380" s="1">
        <v>45397</v>
      </c>
      <c r="J6380">
        <f>YEAR(spending_patterns_detailed[[#This Row],[Transaction Date]])</f>
        <v>2024</v>
      </c>
      <c r="K6380" t="str">
        <f>TEXT(spending_patterns_detailed[[#This Row],[Transaction Date]],"mmm")</f>
        <v>Apr</v>
      </c>
      <c r="L63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3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381" spans="1:13" x14ac:dyDescent="0.4">
      <c r="A6381" t="s">
        <v>119</v>
      </c>
      <c r="B6381" t="s">
        <v>23</v>
      </c>
      <c r="C6381" t="s">
        <v>143</v>
      </c>
      <c r="D6381">
        <v>5</v>
      </c>
      <c r="E6381">
        <v>470.72</v>
      </c>
      <c r="F6381">
        <v>2353.59</v>
      </c>
      <c r="G6381" t="s">
        <v>38</v>
      </c>
      <c r="H6381" t="s">
        <v>13</v>
      </c>
      <c r="I6381" s="1">
        <v>45316</v>
      </c>
      <c r="J6381">
        <f>YEAR(spending_patterns_detailed[[#This Row],[Transaction Date]])</f>
        <v>2024</v>
      </c>
      <c r="K6381" t="str">
        <f>TEXT(spending_patterns_detailed[[#This Row],[Transaction Date]],"mmm")</f>
        <v>Jan</v>
      </c>
      <c r="L63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382" spans="1:13" x14ac:dyDescent="0.4">
      <c r="A6382" t="s">
        <v>117</v>
      </c>
      <c r="B6382" t="s">
        <v>10</v>
      </c>
      <c r="C6382" t="s">
        <v>43</v>
      </c>
      <c r="D6382">
        <v>2</v>
      </c>
      <c r="E6382">
        <v>1.56</v>
      </c>
      <c r="F6382">
        <v>3.12</v>
      </c>
      <c r="G6382" t="s">
        <v>12</v>
      </c>
      <c r="H6382" t="s">
        <v>17</v>
      </c>
      <c r="I6382" s="1">
        <v>44936</v>
      </c>
      <c r="J6382">
        <f>YEAR(spending_patterns_detailed[[#This Row],[Transaction Date]])</f>
        <v>2023</v>
      </c>
      <c r="K6382" t="str">
        <f>TEXT(spending_patterns_detailed[[#This Row],[Transaction Date]],"mmm")</f>
        <v>Jan</v>
      </c>
      <c r="L63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83" spans="1:13" x14ac:dyDescent="0.4">
      <c r="A6383" t="s">
        <v>268</v>
      </c>
      <c r="B6383" t="s">
        <v>49</v>
      </c>
      <c r="C6383" t="s">
        <v>197</v>
      </c>
      <c r="D6383">
        <v>3</v>
      </c>
      <c r="E6383">
        <v>43.36</v>
      </c>
      <c r="F6383">
        <v>130.07</v>
      </c>
      <c r="G6383" t="s">
        <v>38</v>
      </c>
      <c r="H6383" t="s">
        <v>17</v>
      </c>
      <c r="I6383" s="1">
        <v>45233</v>
      </c>
      <c r="J6383">
        <f>YEAR(spending_patterns_detailed[[#This Row],[Transaction Date]])</f>
        <v>2023</v>
      </c>
      <c r="K6383" t="str">
        <f>TEXT(spending_patterns_detailed[[#This Row],[Transaction Date]],"mmm")</f>
        <v>Nov</v>
      </c>
      <c r="L63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84" spans="1:13" x14ac:dyDescent="0.4">
      <c r="A6384" t="s">
        <v>72</v>
      </c>
      <c r="B6384" t="s">
        <v>15</v>
      </c>
      <c r="C6384" t="s">
        <v>135</v>
      </c>
      <c r="D6384">
        <v>1</v>
      </c>
      <c r="E6384">
        <v>13.05</v>
      </c>
      <c r="F6384">
        <v>13.05</v>
      </c>
      <c r="G6384" t="s">
        <v>38</v>
      </c>
      <c r="H6384" t="s">
        <v>17</v>
      </c>
      <c r="I6384" s="1">
        <v>44964</v>
      </c>
      <c r="J6384">
        <f>YEAR(spending_patterns_detailed[[#This Row],[Transaction Date]])</f>
        <v>2023</v>
      </c>
      <c r="K6384" t="str">
        <f>TEXT(spending_patterns_detailed[[#This Row],[Transaction Date]],"mmm")</f>
        <v>Feb</v>
      </c>
      <c r="L63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85" spans="1:13" x14ac:dyDescent="0.4">
      <c r="A6385" t="s">
        <v>79</v>
      </c>
      <c r="B6385" t="s">
        <v>61</v>
      </c>
      <c r="C6385" t="s">
        <v>78</v>
      </c>
      <c r="D6385">
        <v>1</v>
      </c>
      <c r="E6385">
        <v>700.98</v>
      </c>
      <c r="F6385">
        <v>700.98</v>
      </c>
      <c r="G6385" t="s">
        <v>12</v>
      </c>
      <c r="H6385" t="s">
        <v>17</v>
      </c>
      <c r="I6385" s="1">
        <v>45211</v>
      </c>
      <c r="J6385">
        <f>YEAR(spending_patterns_detailed[[#This Row],[Transaction Date]])</f>
        <v>2023</v>
      </c>
      <c r="K6385" t="str">
        <f>TEXT(spending_patterns_detailed[[#This Row],[Transaction Date]],"mmm")</f>
        <v>Oct</v>
      </c>
      <c r="L63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86" spans="1:13" x14ac:dyDescent="0.4">
      <c r="A6386" t="s">
        <v>63</v>
      </c>
      <c r="B6386" t="s">
        <v>46</v>
      </c>
      <c r="C6386" t="s">
        <v>47</v>
      </c>
      <c r="D6386">
        <v>5</v>
      </c>
      <c r="E6386">
        <v>4.62</v>
      </c>
      <c r="F6386">
        <v>23.08</v>
      </c>
      <c r="G6386" t="s">
        <v>38</v>
      </c>
      <c r="H6386" t="s">
        <v>13</v>
      </c>
      <c r="I6386" s="1">
        <v>45636</v>
      </c>
      <c r="J6386">
        <f>YEAR(spending_patterns_detailed[[#This Row],[Transaction Date]])</f>
        <v>2024</v>
      </c>
      <c r="K6386" t="str">
        <f>TEXT(spending_patterns_detailed[[#This Row],[Transaction Date]],"mmm")</f>
        <v>Dec</v>
      </c>
      <c r="L63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87" spans="1:13" x14ac:dyDescent="0.4">
      <c r="A6387" t="s">
        <v>150</v>
      </c>
      <c r="B6387" t="s">
        <v>31</v>
      </c>
      <c r="C6387" t="s">
        <v>80</v>
      </c>
      <c r="D6387">
        <v>1</v>
      </c>
      <c r="E6387">
        <v>9.76</v>
      </c>
      <c r="F6387">
        <v>9.76</v>
      </c>
      <c r="G6387" t="s">
        <v>21</v>
      </c>
      <c r="H6387" t="s">
        <v>13</v>
      </c>
      <c r="I6387" s="1">
        <v>45104</v>
      </c>
      <c r="J6387">
        <f>YEAR(spending_patterns_detailed[[#This Row],[Transaction Date]])</f>
        <v>2023</v>
      </c>
      <c r="K6387" t="str">
        <f>TEXT(spending_patterns_detailed[[#This Row],[Transaction Date]],"mmm")</f>
        <v>Jun</v>
      </c>
      <c r="L63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88" spans="1:13" x14ac:dyDescent="0.4">
      <c r="A6388" t="s">
        <v>85</v>
      </c>
      <c r="B6388" t="s">
        <v>23</v>
      </c>
      <c r="C6388" t="s">
        <v>143</v>
      </c>
      <c r="D6388">
        <v>4</v>
      </c>
      <c r="E6388">
        <v>460.87</v>
      </c>
      <c r="F6388">
        <v>1843.49</v>
      </c>
      <c r="G6388" t="s">
        <v>21</v>
      </c>
      <c r="H6388" t="s">
        <v>17</v>
      </c>
      <c r="I6388" s="1">
        <v>45328</v>
      </c>
      <c r="J6388">
        <f>YEAR(spending_patterns_detailed[[#This Row],[Transaction Date]])</f>
        <v>2024</v>
      </c>
      <c r="K6388" t="str">
        <f>TEXT(spending_patterns_detailed[[#This Row],[Transaction Date]],"mmm")</f>
        <v>Feb</v>
      </c>
      <c r="L63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389" spans="1:13" x14ac:dyDescent="0.4">
      <c r="A6389" t="s">
        <v>266</v>
      </c>
      <c r="B6389" t="s">
        <v>10</v>
      </c>
      <c r="C6389" t="s">
        <v>68</v>
      </c>
      <c r="D6389">
        <v>2</v>
      </c>
      <c r="E6389">
        <v>2.62</v>
      </c>
      <c r="F6389">
        <v>5.25</v>
      </c>
      <c r="G6389" t="s">
        <v>25</v>
      </c>
      <c r="H6389" t="s">
        <v>41</v>
      </c>
      <c r="I6389" s="1">
        <v>44993</v>
      </c>
      <c r="J6389">
        <f>YEAR(spending_patterns_detailed[[#This Row],[Transaction Date]])</f>
        <v>2023</v>
      </c>
      <c r="K6389" t="str">
        <f>TEXT(spending_patterns_detailed[[#This Row],[Transaction Date]],"mmm")</f>
        <v>Mar</v>
      </c>
      <c r="L63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90" spans="1:13" x14ac:dyDescent="0.4">
      <c r="A6390" t="s">
        <v>257</v>
      </c>
      <c r="B6390" t="s">
        <v>100</v>
      </c>
      <c r="C6390" t="s">
        <v>101</v>
      </c>
      <c r="D6390">
        <v>1</v>
      </c>
      <c r="E6390">
        <v>10.46</v>
      </c>
      <c r="F6390">
        <v>10.46</v>
      </c>
      <c r="G6390" t="s">
        <v>25</v>
      </c>
      <c r="H6390" t="s">
        <v>17</v>
      </c>
      <c r="I6390" s="1">
        <v>45421</v>
      </c>
      <c r="J6390">
        <f>YEAR(spending_patterns_detailed[[#This Row],[Transaction Date]])</f>
        <v>2024</v>
      </c>
      <c r="K6390" t="str">
        <f>TEXT(spending_patterns_detailed[[#This Row],[Transaction Date]],"mmm")</f>
        <v>May</v>
      </c>
      <c r="L63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91" spans="1:13" x14ac:dyDescent="0.4">
      <c r="A6391" t="s">
        <v>224</v>
      </c>
      <c r="B6391" t="s">
        <v>36</v>
      </c>
      <c r="C6391" t="s">
        <v>160</v>
      </c>
      <c r="D6391">
        <v>1</v>
      </c>
      <c r="E6391">
        <v>599.57000000000005</v>
      </c>
      <c r="F6391">
        <v>599.57000000000005</v>
      </c>
      <c r="G6391" t="s">
        <v>21</v>
      </c>
      <c r="H6391" t="s">
        <v>13</v>
      </c>
      <c r="I6391" s="1">
        <v>45582</v>
      </c>
      <c r="J6391">
        <f>YEAR(spending_patterns_detailed[[#This Row],[Transaction Date]])</f>
        <v>2024</v>
      </c>
      <c r="K6391" t="str">
        <f>TEXT(spending_patterns_detailed[[#This Row],[Transaction Date]],"mmm")</f>
        <v>Oct</v>
      </c>
      <c r="L63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92" spans="1:13" x14ac:dyDescent="0.4">
      <c r="A6392" t="s">
        <v>267</v>
      </c>
      <c r="B6392" t="s">
        <v>36</v>
      </c>
      <c r="C6392" t="s">
        <v>160</v>
      </c>
      <c r="D6392">
        <v>1</v>
      </c>
      <c r="E6392">
        <v>594.03</v>
      </c>
      <c r="F6392">
        <v>594.03</v>
      </c>
      <c r="G6392" t="s">
        <v>38</v>
      </c>
      <c r="H6392" t="s">
        <v>17</v>
      </c>
      <c r="I6392" s="1">
        <v>45239</v>
      </c>
      <c r="J6392">
        <f>YEAR(spending_patterns_detailed[[#This Row],[Transaction Date]])</f>
        <v>2023</v>
      </c>
      <c r="K6392" t="str">
        <f>TEXT(spending_patterns_detailed[[#This Row],[Transaction Date]],"mmm")</f>
        <v>Nov</v>
      </c>
      <c r="L63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93" spans="1:13" x14ac:dyDescent="0.4">
      <c r="A6393" t="s">
        <v>120</v>
      </c>
      <c r="B6393" t="s">
        <v>70</v>
      </c>
      <c r="C6393" t="s">
        <v>110</v>
      </c>
      <c r="D6393">
        <v>1</v>
      </c>
      <c r="E6393">
        <v>3.92</v>
      </c>
      <c r="F6393">
        <v>3.92</v>
      </c>
      <c r="G6393" t="s">
        <v>38</v>
      </c>
      <c r="H6393" t="s">
        <v>13</v>
      </c>
      <c r="I6393" s="1">
        <v>45572</v>
      </c>
      <c r="J6393">
        <f>YEAR(spending_patterns_detailed[[#This Row],[Transaction Date]])</f>
        <v>2024</v>
      </c>
      <c r="K6393" t="str">
        <f>TEXT(spending_patterns_detailed[[#This Row],[Transaction Date]],"mmm")</f>
        <v>Oct</v>
      </c>
      <c r="L63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394" spans="1:13" x14ac:dyDescent="0.4">
      <c r="A6394" t="s">
        <v>248</v>
      </c>
      <c r="B6394" t="s">
        <v>36</v>
      </c>
      <c r="C6394" t="s">
        <v>76</v>
      </c>
      <c r="D6394">
        <v>1</v>
      </c>
      <c r="E6394">
        <v>24.01</v>
      </c>
      <c r="F6394">
        <v>24.01</v>
      </c>
      <c r="G6394" t="s">
        <v>38</v>
      </c>
      <c r="H6394" t="s">
        <v>13</v>
      </c>
      <c r="I6394" s="1">
        <v>45068</v>
      </c>
      <c r="J6394">
        <f>YEAR(spending_patterns_detailed[[#This Row],[Transaction Date]])</f>
        <v>2023</v>
      </c>
      <c r="K6394" t="str">
        <f>TEXT(spending_patterns_detailed[[#This Row],[Transaction Date]],"mmm")</f>
        <v>May</v>
      </c>
      <c r="L63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95" spans="1:13" x14ac:dyDescent="0.4">
      <c r="A6395" t="s">
        <v>211</v>
      </c>
      <c r="B6395" t="s">
        <v>61</v>
      </c>
      <c r="C6395" t="s">
        <v>82</v>
      </c>
      <c r="D6395">
        <v>1</v>
      </c>
      <c r="E6395">
        <v>120.71</v>
      </c>
      <c r="F6395">
        <v>120.71</v>
      </c>
      <c r="G6395" t="s">
        <v>25</v>
      </c>
      <c r="H6395" t="s">
        <v>41</v>
      </c>
      <c r="I6395" s="1">
        <v>45377</v>
      </c>
      <c r="J6395">
        <f>YEAR(spending_patterns_detailed[[#This Row],[Transaction Date]])</f>
        <v>2024</v>
      </c>
      <c r="K6395" t="str">
        <f>TEXT(spending_patterns_detailed[[#This Row],[Transaction Date]],"mmm")</f>
        <v>Mar</v>
      </c>
      <c r="L63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96" spans="1:13" x14ac:dyDescent="0.4">
      <c r="A6396" t="s">
        <v>244</v>
      </c>
      <c r="B6396" t="s">
        <v>27</v>
      </c>
      <c r="C6396" t="s">
        <v>153</v>
      </c>
      <c r="D6396">
        <v>5</v>
      </c>
      <c r="E6396">
        <v>81.39</v>
      </c>
      <c r="F6396">
        <v>406.93</v>
      </c>
      <c r="G6396" t="s">
        <v>12</v>
      </c>
      <c r="H6396" t="s">
        <v>13</v>
      </c>
      <c r="I6396" s="1">
        <v>45247</v>
      </c>
      <c r="J6396">
        <f>YEAR(spending_patterns_detailed[[#This Row],[Transaction Date]])</f>
        <v>2023</v>
      </c>
      <c r="K6396" t="str">
        <f>TEXT(spending_patterns_detailed[[#This Row],[Transaction Date]],"mmm")</f>
        <v>Nov</v>
      </c>
      <c r="L63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97" spans="1:13" x14ac:dyDescent="0.4">
      <c r="A6397" t="s">
        <v>200</v>
      </c>
      <c r="B6397" t="s">
        <v>46</v>
      </c>
      <c r="C6397" t="s">
        <v>109</v>
      </c>
      <c r="D6397">
        <v>3</v>
      </c>
      <c r="E6397">
        <v>162.74</v>
      </c>
      <c r="F6397">
        <v>488.22</v>
      </c>
      <c r="G6397" t="s">
        <v>38</v>
      </c>
      <c r="H6397" t="s">
        <v>41</v>
      </c>
      <c r="I6397" s="1">
        <v>45621</v>
      </c>
      <c r="J6397">
        <f>YEAR(spending_patterns_detailed[[#This Row],[Transaction Date]])</f>
        <v>2024</v>
      </c>
      <c r="K6397" t="str">
        <f>TEXT(spending_patterns_detailed[[#This Row],[Transaction Date]],"mmm")</f>
        <v>Nov</v>
      </c>
      <c r="L63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3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398" spans="1:13" x14ac:dyDescent="0.4">
      <c r="A6398" t="s">
        <v>185</v>
      </c>
      <c r="B6398" t="s">
        <v>49</v>
      </c>
      <c r="C6398" t="s">
        <v>50</v>
      </c>
      <c r="D6398">
        <v>2</v>
      </c>
      <c r="E6398">
        <v>8.5299999999999994</v>
      </c>
      <c r="F6398">
        <v>17.059999999999999</v>
      </c>
      <c r="G6398" t="s">
        <v>12</v>
      </c>
      <c r="H6398" t="s">
        <v>41</v>
      </c>
      <c r="I6398" s="1">
        <v>45335</v>
      </c>
      <c r="J6398">
        <f>YEAR(spending_patterns_detailed[[#This Row],[Transaction Date]])</f>
        <v>2024</v>
      </c>
      <c r="K6398" t="str">
        <f>TEXT(spending_patterns_detailed[[#This Row],[Transaction Date]],"mmm")</f>
        <v>Feb</v>
      </c>
      <c r="L63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3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399" spans="1:13" x14ac:dyDescent="0.4">
      <c r="A6399" t="s">
        <v>233</v>
      </c>
      <c r="B6399" t="s">
        <v>70</v>
      </c>
      <c r="C6399" t="s">
        <v>73</v>
      </c>
      <c r="D6399">
        <v>1</v>
      </c>
      <c r="E6399">
        <v>92.82</v>
      </c>
      <c r="F6399">
        <v>92.82</v>
      </c>
      <c r="G6399" t="s">
        <v>25</v>
      </c>
      <c r="H6399" t="s">
        <v>41</v>
      </c>
      <c r="I6399" s="1">
        <v>45390</v>
      </c>
      <c r="J6399">
        <f>YEAR(spending_patterns_detailed[[#This Row],[Transaction Date]])</f>
        <v>2024</v>
      </c>
      <c r="K6399" t="str">
        <f>TEXT(spending_patterns_detailed[[#This Row],[Transaction Date]],"mmm")</f>
        <v>Apr</v>
      </c>
      <c r="L63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3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00" spans="1:13" x14ac:dyDescent="0.4">
      <c r="A6400" t="s">
        <v>99</v>
      </c>
      <c r="B6400" t="s">
        <v>10</v>
      </c>
      <c r="C6400" t="s">
        <v>11</v>
      </c>
      <c r="D6400">
        <v>4</v>
      </c>
      <c r="E6400">
        <v>3.35</v>
      </c>
      <c r="F6400">
        <v>13.39</v>
      </c>
      <c r="G6400" t="s">
        <v>25</v>
      </c>
      <c r="H6400" t="s">
        <v>13</v>
      </c>
      <c r="I6400" s="1">
        <v>45560</v>
      </c>
      <c r="J6400">
        <f>YEAR(spending_patterns_detailed[[#This Row],[Transaction Date]])</f>
        <v>2024</v>
      </c>
      <c r="K6400" t="str">
        <f>TEXT(spending_patterns_detailed[[#This Row],[Transaction Date]],"mmm")</f>
        <v>Sep</v>
      </c>
      <c r="L64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01" spans="1:13" x14ac:dyDescent="0.4">
      <c r="A6401" t="s">
        <v>264</v>
      </c>
      <c r="B6401" t="s">
        <v>36</v>
      </c>
      <c r="C6401" t="s">
        <v>160</v>
      </c>
      <c r="D6401">
        <v>1</v>
      </c>
      <c r="E6401">
        <v>315.87</v>
      </c>
      <c r="F6401">
        <v>315.87</v>
      </c>
      <c r="G6401" t="s">
        <v>12</v>
      </c>
      <c r="H6401" t="s">
        <v>41</v>
      </c>
      <c r="I6401" s="1">
        <v>45226</v>
      </c>
      <c r="J6401">
        <f>YEAR(spending_patterns_detailed[[#This Row],[Transaction Date]])</f>
        <v>2023</v>
      </c>
      <c r="K6401" t="str">
        <f>TEXT(spending_patterns_detailed[[#This Row],[Transaction Date]],"mmm")</f>
        <v>Oct</v>
      </c>
      <c r="L64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02" spans="1:13" x14ac:dyDescent="0.4">
      <c r="A6402" t="s">
        <v>274</v>
      </c>
      <c r="B6402" t="s">
        <v>61</v>
      </c>
      <c r="C6402" t="s">
        <v>78</v>
      </c>
      <c r="D6402">
        <v>1</v>
      </c>
      <c r="E6402">
        <v>917.99</v>
      </c>
      <c r="F6402">
        <v>917.99</v>
      </c>
      <c r="G6402" t="s">
        <v>21</v>
      </c>
      <c r="H6402" t="s">
        <v>17</v>
      </c>
      <c r="I6402" s="1">
        <v>45084</v>
      </c>
      <c r="J6402">
        <f>YEAR(spending_patterns_detailed[[#This Row],[Transaction Date]])</f>
        <v>2023</v>
      </c>
      <c r="K6402" t="str">
        <f>TEXT(spending_patterns_detailed[[#This Row],[Transaction Date]],"mmm")</f>
        <v>Jun</v>
      </c>
      <c r="L64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03" spans="1:13" x14ac:dyDescent="0.4">
      <c r="A6403" t="s">
        <v>29</v>
      </c>
      <c r="B6403" t="s">
        <v>15</v>
      </c>
      <c r="C6403" t="s">
        <v>16</v>
      </c>
      <c r="D6403">
        <v>4</v>
      </c>
      <c r="E6403">
        <v>27.34</v>
      </c>
      <c r="F6403">
        <v>109.35</v>
      </c>
      <c r="G6403" t="s">
        <v>25</v>
      </c>
      <c r="H6403" t="s">
        <v>13</v>
      </c>
      <c r="I6403" s="1">
        <v>45166</v>
      </c>
      <c r="J6403">
        <f>YEAR(spending_patterns_detailed[[#This Row],[Transaction Date]])</f>
        <v>2023</v>
      </c>
      <c r="K6403" t="str">
        <f>TEXT(spending_patterns_detailed[[#This Row],[Transaction Date]],"mmm")</f>
        <v>Aug</v>
      </c>
      <c r="L64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04" spans="1:13" x14ac:dyDescent="0.4">
      <c r="A6404" t="s">
        <v>212</v>
      </c>
      <c r="B6404" t="s">
        <v>10</v>
      </c>
      <c r="C6404" t="s">
        <v>68</v>
      </c>
      <c r="D6404">
        <v>1</v>
      </c>
      <c r="E6404">
        <v>8.86</v>
      </c>
      <c r="F6404">
        <v>8.86</v>
      </c>
      <c r="G6404" t="s">
        <v>38</v>
      </c>
      <c r="H6404" t="s">
        <v>41</v>
      </c>
      <c r="I6404" s="1">
        <v>45336</v>
      </c>
      <c r="J6404">
        <f>YEAR(spending_patterns_detailed[[#This Row],[Transaction Date]])</f>
        <v>2024</v>
      </c>
      <c r="K6404" t="str">
        <f>TEXT(spending_patterns_detailed[[#This Row],[Transaction Date]],"mmm")</f>
        <v>Feb</v>
      </c>
      <c r="L64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405" spans="1:13" x14ac:dyDescent="0.4">
      <c r="A6405" t="s">
        <v>140</v>
      </c>
      <c r="B6405" t="s">
        <v>31</v>
      </c>
      <c r="C6405" t="s">
        <v>32</v>
      </c>
      <c r="D6405">
        <v>1</v>
      </c>
      <c r="E6405">
        <v>512.5</v>
      </c>
      <c r="F6405">
        <v>512.5</v>
      </c>
      <c r="G6405" t="s">
        <v>21</v>
      </c>
      <c r="H6405" t="s">
        <v>13</v>
      </c>
      <c r="I6405" s="1">
        <v>45364</v>
      </c>
      <c r="J6405">
        <f>YEAR(spending_patterns_detailed[[#This Row],[Transaction Date]])</f>
        <v>2024</v>
      </c>
      <c r="K6405" t="str">
        <f>TEXT(spending_patterns_detailed[[#This Row],[Transaction Date]],"mmm")</f>
        <v>Mar</v>
      </c>
      <c r="L64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06" spans="1:13" x14ac:dyDescent="0.4">
      <c r="A6406" t="s">
        <v>199</v>
      </c>
      <c r="B6406" t="s">
        <v>27</v>
      </c>
      <c r="C6406" t="s">
        <v>40</v>
      </c>
      <c r="D6406">
        <v>1</v>
      </c>
      <c r="E6406">
        <v>43.93</v>
      </c>
      <c r="F6406">
        <v>43.93</v>
      </c>
      <c r="G6406" t="s">
        <v>25</v>
      </c>
      <c r="H6406" t="s">
        <v>13</v>
      </c>
      <c r="I6406" s="1">
        <v>45255</v>
      </c>
      <c r="J6406">
        <f>YEAR(spending_patterns_detailed[[#This Row],[Transaction Date]])</f>
        <v>2023</v>
      </c>
      <c r="K6406" t="str">
        <f>TEXT(spending_patterns_detailed[[#This Row],[Transaction Date]],"mmm")</f>
        <v>Nov</v>
      </c>
      <c r="L64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07" spans="1:13" x14ac:dyDescent="0.4">
      <c r="A6407" t="s">
        <v>97</v>
      </c>
      <c r="B6407" t="s">
        <v>10</v>
      </c>
      <c r="C6407" t="s">
        <v>43</v>
      </c>
      <c r="D6407">
        <v>4</v>
      </c>
      <c r="E6407">
        <v>1.29</v>
      </c>
      <c r="F6407">
        <v>5.15</v>
      </c>
      <c r="G6407" t="s">
        <v>25</v>
      </c>
      <c r="H6407" t="s">
        <v>41</v>
      </c>
      <c r="I6407" s="1">
        <v>44985</v>
      </c>
      <c r="J6407">
        <f>YEAR(spending_patterns_detailed[[#This Row],[Transaction Date]])</f>
        <v>2023</v>
      </c>
      <c r="K6407" t="str">
        <f>TEXT(spending_patterns_detailed[[#This Row],[Transaction Date]],"mmm")</f>
        <v>Feb</v>
      </c>
      <c r="L64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408" spans="1:13" x14ac:dyDescent="0.4">
      <c r="A6408" t="s">
        <v>238</v>
      </c>
      <c r="B6408" t="s">
        <v>61</v>
      </c>
      <c r="C6408" t="s">
        <v>78</v>
      </c>
      <c r="D6408">
        <v>1</v>
      </c>
      <c r="E6408">
        <v>397.94</v>
      </c>
      <c r="F6408">
        <v>397.94</v>
      </c>
      <c r="G6408" t="s">
        <v>25</v>
      </c>
      <c r="H6408" t="s">
        <v>41</v>
      </c>
      <c r="I6408" s="1">
        <v>45415</v>
      </c>
      <c r="J6408">
        <f>YEAR(spending_patterns_detailed[[#This Row],[Transaction Date]])</f>
        <v>2024</v>
      </c>
      <c r="K6408" t="str">
        <f>TEXT(spending_patterns_detailed[[#This Row],[Transaction Date]],"mmm")</f>
        <v>May</v>
      </c>
      <c r="L64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09" spans="1:13" x14ac:dyDescent="0.4">
      <c r="A6409" t="s">
        <v>184</v>
      </c>
      <c r="B6409" t="s">
        <v>23</v>
      </c>
      <c r="C6409" t="s">
        <v>24</v>
      </c>
      <c r="D6409">
        <v>3</v>
      </c>
      <c r="E6409">
        <v>22.29</v>
      </c>
      <c r="F6409">
        <v>66.87</v>
      </c>
      <c r="G6409" t="s">
        <v>21</v>
      </c>
      <c r="H6409" t="s">
        <v>17</v>
      </c>
      <c r="I6409" s="1">
        <v>45256</v>
      </c>
      <c r="J6409">
        <f>YEAR(spending_patterns_detailed[[#This Row],[Transaction Date]])</f>
        <v>2023</v>
      </c>
      <c r="K6409" t="str">
        <f>TEXT(spending_patterns_detailed[[#This Row],[Transaction Date]],"mmm")</f>
        <v>Nov</v>
      </c>
      <c r="L64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10" spans="1:13" x14ac:dyDescent="0.4">
      <c r="A6410" t="s">
        <v>168</v>
      </c>
      <c r="B6410" t="s">
        <v>46</v>
      </c>
      <c r="C6410" t="s">
        <v>109</v>
      </c>
      <c r="D6410">
        <v>3</v>
      </c>
      <c r="E6410">
        <v>352.18</v>
      </c>
      <c r="F6410">
        <v>1056.54</v>
      </c>
      <c r="G6410" t="s">
        <v>25</v>
      </c>
      <c r="H6410" t="s">
        <v>13</v>
      </c>
      <c r="I6410" s="1">
        <v>45130</v>
      </c>
      <c r="J6410">
        <f>YEAR(spending_patterns_detailed[[#This Row],[Transaction Date]])</f>
        <v>2023</v>
      </c>
      <c r="K6410" t="str">
        <f>TEXT(spending_patterns_detailed[[#This Row],[Transaction Date]],"mmm")</f>
        <v>Jul</v>
      </c>
      <c r="L64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411" spans="1:13" x14ac:dyDescent="0.4">
      <c r="A6411" t="s">
        <v>44</v>
      </c>
      <c r="B6411" t="s">
        <v>23</v>
      </c>
      <c r="C6411" t="s">
        <v>143</v>
      </c>
      <c r="D6411">
        <v>3</v>
      </c>
      <c r="E6411">
        <v>55.82</v>
      </c>
      <c r="F6411">
        <v>167.47</v>
      </c>
      <c r="G6411" t="s">
        <v>38</v>
      </c>
      <c r="H6411" t="s">
        <v>13</v>
      </c>
      <c r="I6411" s="1">
        <v>45137</v>
      </c>
      <c r="J6411">
        <f>YEAR(spending_patterns_detailed[[#This Row],[Transaction Date]])</f>
        <v>2023</v>
      </c>
      <c r="K6411" t="str">
        <f>TEXT(spending_patterns_detailed[[#This Row],[Transaction Date]],"mmm")</f>
        <v>Jul</v>
      </c>
      <c r="L64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12" spans="1:13" x14ac:dyDescent="0.4">
      <c r="A6412" t="s">
        <v>113</v>
      </c>
      <c r="B6412" t="s">
        <v>56</v>
      </c>
      <c r="C6412" t="s">
        <v>59</v>
      </c>
      <c r="D6412">
        <v>3</v>
      </c>
      <c r="E6412">
        <v>144.72</v>
      </c>
      <c r="F6412">
        <v>434.17</v>
      </c>
      <c r="G6412" t="s">
        <v>21</v>
      </c>
      <c r="H6412" t="s">
        <v>13</v>
      </c>
      <c r="I6412" s="1">
        <v>45198</v>
      </c>
      <c r="J6412">
        <f>YEAR(spending_patterns_detailed[[#This Row],[Transaction Date]])</f>
        <v>2023</v>
      </c>
      <c r="K6412" t="str">
        <f>TEXT(spending_patterns_detailed[[#This Row],[Transaction Date]],"mmm")</f>
        <v>Sep</v>
      </c>
      <c r="L64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13" spans="1:13" x14ac:dyDescent="0.4">
      <c r="A6413" t="s">
        <v>271</v>
      </c>
      <c r="B6413" t="s">
        <v>23</v>
      </c>
      <c r="C6413" t="s">
        <v>143</v>
      </c>
      <c r="D6413">
        <v>1</v>
      </c>
      <c r="E6413">
        <v>43.96</v>
      </c>
      <c r="F6413">
        <v>43.96</v>
      </c>
      <c r="G6413" t="s">
        <v>12</v>
      </c>
      <c r="H6413" t="s">
        <v>41</v>
      </c>
      <c r="I6413" s="1">
        <v>45663</v>
      </c>
      <c r="J6413">
        <f>YEAR(spending_patterns_detailed[[#This Row],[Transaction Date]])</f>
        <v>2025</v>
      </c>
      <c r="K6413" t="str">
        <f>TEXT(spending_patterns_detailed[[#This Row],[Transaction Date]],"mmm")</f>
        <v>Jan</v>
      </c>
      <c r="L64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14" spans="1:13" x14ac:dyDescent="0.4">
      <c r="A6414" t="s">
        <v>229</v>
      </c>
      <c r="B6414" t="s">
        <v>36</v>
      </c>
      <c r="C6414" t="s">
        <v>76</v>
      </c>
      <c r="D6414">
        <v>1</v>
      </c>
      <c r="E6414">
        <v>22.69</v>
      </c>
      <c r="F6414">
        <v>22.69</v>
      </c>
      <c r="G6414" t="s">
        <v>25</v>
      </c>
      <c r="H6414" t="s">
        <v>41</v>
      </c>
      <c r="I6414" s="1">
        <v>45340</v>
      </c>
      <c r="J6414">
        <f>YEAR(spending_patterns_detailed[[#This Row],[Transaction Date]])</f>
        <v>2024</v>
      </c>
      <c r="K6414" t="str">
        <f>TEXT(spending_patterns_detailed[[#This Row],[Transaction Date]],"mmm")</f>
        <v>Feb</v>
      </c>
      <c r="L64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15" spans="1:13" x14ac:dyDescent="0.4">
      <c r="A6415" t="s">
        <v>51</v>
      </c>
      <c r="B6415" t="s">
        <v>70</v>
      </c>
      <c r="C6415" t="s">
        <v>73</v>
      </c>
      <c r="D6415">
        <v>1</v>
      </c>
      <c r="E6415">
        <v>89.26</v>
      </c>
      <c r="F6415">
        <v>89.26</v>
      </c>
      <c r="G6415" t="s">
        <v>12</v>
      </c>
      <c r="H6415" t="s">
        <v>17</v>
      </c>
      <c r="I6415" s="1">
        <v>45435</v>
      </c>
      <c r="J6415">
        <f>YEAR(spending_patterns_detailed[[#This Row],[Transaction Date]])</f>
        <v>2024</v>
      </c>
      <c r="K6415" t="str">
        <f>TEXT(spending_patterns_detailed[[#This Row],[Transaction Date]],"mmm")</f>
        <v>May</v>
      </c>
      <c r="L64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16" spans="1:13" x14ac:dyDescent="0.4">
      <c r="A6416" t="s">
        <v>192</v>
      </c>
      <c r="B6416" t="s">
        <v>15</v>
      </c>
      <c r="C6416" t="s">
        <v>16</v>
      </c>
      <c r="D6416">
        <v>1</v>
      </c>
      <c r="E6416">
        <v>80.86</v>
      </c>
      <c r="F6416">
        <v>80.86</v>
      </c>
      <c r="G6416" t="s">
        <v>38</v>
      </c>
      <c r="H6416" t="s">
        <v>41</v>
      </c>
      <c r="I6416" s="1">
        <v>45088</v>
      </c>
      <c r="J6416">
        <f>YEAR(spending_patterns_detailed[[#This Row],[Transaction Date]])</f>
        <v>2023</v>
      </c>
      <c r="K6416" t="str">
        <f>TEXT(spending_patterns_detailed[[#This Row],[Transaction Date]],"mmm")</f>
        <v>Jun</v>
      </c>
      <c r="L64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17" spans="1:13" x14ac:dyDescent="0.4">
      <c r="A6417" t="s">
        <v>221</v>
      </c>
      <c r="B6417" t="s">
        <v>49</v>
      </c>
      <c r="C6417" t="s">
        <v>197</v>
      </c>
      <c r="D6417">
        <v>4</v>
      </c>
      <c r="E6417">
        <v>41.68</v>
      </c>
      <c r="F6417">
        <v>166.71</v>
      </c>
      <c r="G6417" t="s">
        <v>21</v>
      </c>
      <c r="H6417" t="s">
        <v>41</v>
      </c>
      <c r="I6417" s="1">
        <v>45483</v>
      </c>
      <c r="J6417">
        <f>YEAR(spending_patterns_detailed[[#This Row],[Transaction Date]])</f>
        <v>2024</v>
      </c>
      <c r="K6417" t="str">
        <f>TEXT(spending_patterns_detailed[[#This Row],[Transaction Date]],"mmm")</f>
        <v>Jul</v>
      </c>
      <c r="L64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18" spans="1:13" x14ac:dyDescent="0.4">
      <c r="A6418" t="s">
        <v>14</v>
      </c>
      <c r="B6418" t="s">
        <v>27</v>
      </c>
      <c r="C6418" t="s">
        <v>153</v>
      </c>
      <c r="D6418">
        <v>4</v>
      </c>
      <c r="E6418">
        <v>44.91</v>
      </c>
      <c r="F6418">
        <v>179.66</v>
      </c>
      <c r="G6418" t="s">
        <v>38</v>
      </c>
      <c r="H6418" t="s">
        <v>13</v>
      </c>
      <c r="I6418" s="1">
        <v>45450</v>
      </c>
      <c r="J6418">
        <f>YEAR(spending_patterns_detailed[[#This Row],[Transaction Date]])</f>
        <v>2024</v>
      </c>
      <c r="K6418" t="str">
        <f>TEXT(spending_patterns_detailed[[#This Row],[Transaction Date]],"mmm")</f>
        <v>Jun</v>
      </c>
      <c r="L64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19" spans="1:13" x14ac:dyDescent="0.4">
      <c r="A6419" t="s">
        <v>67</v>
      </c>
      <c r="B6419" t="s">
        <v>27</v>
      </c>
      <c r="C6419" t="s">
        <v>28</v>
      </c>
      <c r="D6419">
        <v>4</v>
      </c>
      <c r="E6419">
        <v>38.49</v>
      </c>
      <c r="F6419">
        <v>153.94999999999999</v>
      </c>
      <c r="G6419" t="s">
        <v>21</v>
      </c>
      <c r="H6419" t="s">
        <v>13</v>
      </c>
      <c r="I6419" s="1">
        <v>45101</v>
      </c>
      <c r="J6419">
        <f>YEAR(spending_patterns_detailed[[#This Row],[Transaction Date]])</f>
        <v>2023</v>
      </c>
      <c r="K6419" t="str">
        <f>TEXT(spending_patterns_detailed[[#This Row],[Transaction Date]],"mmm")</f>
        <v>Jun</v>
      </c>
      <c r="L64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20" spans="1:13" x14ac:dyDescent="0.4">
      <c r="A6420" t="s">
        <v>216</v>
      </c>
      <c r="B6420" t="s">
        <v>49</v>
      </c>
      <c r="C6420" t="s">
        <v>50</v>
      </c>
      <c r="D6420">
        <v>5</v>
      </c>
      <c r="E6420">
        <v>31.33</v>
      </c>
      <c r="F6420">
        <v>156.63999999999999</v>
      </c>
      <c r="G6420" t="s">
        <v>21</v>
      </c>
      <c r="H6420" t="s">
        <v>17</v>
      </c>
      <c r="I6420" s="1">
        <v>45128</v>
      </c>
      <c r="J6420">
        <f>YEAR(spending_patterns_detailed[[#This Row],[Transaction Date]])</f>
        <v>2023</v>
      </c>
      <c r="K6420" t="str">
        <f>TEXT(spending_patterns_detailed[[#This Row],[Transaction Date]],"mmm")</f>
        <v>Jul</v>
      </c>
      <c r="L64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21" spans="1:13" x14ac:dyDescent="0.4">
      <c r="A6421" t="s">
        <v>128</v>
      </c>
      <c r="B6421" t="s">
        <v>15</v>
      </c>
      <c r="C6421" t="s">
        <v>135</v>
      </c>
      <c r="D6421">
        <v>1</v>
      </c>
      <c r="E6421">
        <v>8.85</v>
      </c>
      <c r="F6421">
        <v>8.85</v>
      </c>
      <c r="G6421" t="s">
        <v>21</v>
      </c>
      <c r="H6421" t="s">
        <v>41</v>
      </c>
      <c r="I6421" s="1">
        <v>44966</v>
      </c>
      <c r="J6421">
        <f>YEAR(spending_patterns_detailed[[#This Row],[Transaction Date]])</f>
        <v>2023</v>
      </c>
      <c r="K6421" t="str">
        <f>TEXT(spending_patterns_detailed[[#This Row],[Transaction Date]],"mmm")</f>
        <v>Feb</v>
      </c>
      <c r="L64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422" spans="1:13" x14ac:dyDescent="0.4">
      <c r="A6422" t="s">
        <v>106</v>
      </c>
      <c r="B6422" t="s">
        <v>15</v>
      </c>
      <c r="C6422" t="s">
        <v>16</v>
      </c>
      <c r="D6422">
        <v>1</v>
      </c>
      <c r="E6422">
        <v>99.06</v>
      </c>
      <c r="F6422">
        <v>99.06</v>
      </c>
      <c r="G6422" t="s">
        <v>12</v>
      </c>
      <c r="H6422" t="s">
        <v>41</v>
      </c>
      <c r="I6422" s="1">
        <v>45191</v>
      </c>
      <c r="J6422">
        <f>YEAR(spending_patterns_detailed[[#This Row],[Transaction Date]])</f>
        <v>2023</v>
      </c>
      <c r="K6422" t="str">
        <f>TEXT(spending_patterns_detailed[[#This Row],[Transaction Date]],"mmm")</f>
        <v>Sep</v>
      </c>
      <c r="L64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23" spans="1:13" x14ac:dyDescent="0.4">
      <c r="A6423" t="s">
        <v>9</v>
      </c>
      <c r="B6423" t="s">
        <v>15</v>
      </c>
      <c r="C6423" t="s">
        <v>16</v>
      </c>
      <c r="D6423">
        <v>4</v>
      </c>
      <c r="E6423">
        <v>41.09</v>
      </c>
      <c r="F6423">
        <v>164.37</v>
      </c>
      <c r="G6423" t="s">
        <v>12</v>
      </c>
      <c r="H6423" t="s">
        <v>13</v>
      </c>
      <c r="I6423" s="1">
        <v>45489</v>
      </c>
      <c r="J6423">
        <f>YEAR(spending_patterns_detailed[[#This Row],[Transaction Date]])</f>
        <v>2024</v>
      </c>
      <c r="K6423" t="str">
        <f>TEXT(spending_patterns_detailed[[#This Row],[Transaction Date]],"mmm")</f>
        <v>Jul</v>
      </c>
      <c r="L64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24" spans="1:13" x14ac:dyDescent="0.4">
      <c r="A6424" t="s">
        <v>150</v>
      </c>
      <c r="B6424" t="s">
        <v>56</v>
      </c>
      <c r="C6424" t="s">
        <v>59</v>
      </c>
      <c r="D6424">
        <v>4</v>
      </c>
      <c r="E6424">
        <v>197.31</v>
      </c>
      <c r="F6424">
        <v>789.23</v>
      </c>
      <c r="G6424" t="s">
        <v>25</v>
      </c>
      <c r="H6424" t="s">
        <v>13</v>
      </c>
      <c r="I6424" s="1">
        <v>45608</v>
      </c>
      <c r="J6424">
        <f>YEAR(spending_patterns_detailed[[#This Row],[Transaction Date]])</f>
        <v>2024</v>
      </c>
      <c r="K6424" t="str">
        <f>TEXT(spending_patterns_detailed[[#This Row],[Transaction Date]],"mmm")</f>
        <v>Nov</v>
      </c>
      <c r="L64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25" spans="1:13" x14ac:dyDescent="0.4">
      <c r="A6425" t="s">
        <v>157</v>
      </c>
      <c r="B6425" t="s">
        <v>46</v>
      </c>
      <c r="C6425" t="s">
        <v>162</v>
      </c>
      <c r="D6425">
        <v>5</v>
      </c>
      <c r="E6425">
        <v>2.92</v>
      </c>
      <c r="F6425">
        <v>14.62</v>
      </c>
      <c r="G6425" t="s">
        <v>21</v>
      </c>
      <c r="H6425" t="s">
        <v>41</v>
      </c>
      <c r="I6425" s="1">
        <v>45075</v>
      </c>
      <c r="J6425">
        <f>YEAR(spending_patterns_detailed[[#This Row],[Transaction Date]])</f>
        <v>2023</v>
      </c>
      <c r="K6425" t="str">
        <f>TEXT(spending_patterns_detailed[[#This Row],[Transaction Date]],"mmm")</f>
        <v>May</v>
      </c>
      <c r="L64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26" spans="1:13" x14ac:dyDescent="0.4">
      <c r="A6426" t="s">
        <v>26</v>
      </c>
      <c r="B6426" t="s">
        <v>19</v>
      </c>
      <c r="C6426" t="s">
        <v>149</v>
      </c>
      <c r="D6426">
        <v>1</v>
      </c>
      <c r="E6426">
        <v>1889.53</v>
      </c>
      <c r="F6426">
        <v>1889.53</v>
      </c>
      <c r="G6426" t="s">
        <v>25</v>
      </c>
      <c r="H6426" t="s">
        <v>17</v>
      </c>
      <c r="I6426" s="1">
        <v>45566</v>
      </c>
      <c r="J6426">
        <f>YEAR(spending_patterns_detailed[[#This Row],[Transaction Date]])</f>
        <v>2024</v>
      </c>
      <c r="K6426" t="str">
        <f>TEXT(spending_patterns_detailed[[#This Row],[Transaction Date]],"mmm")</f>
        <v>Oct</v>
      </c>
      <c r="L64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4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427" spans="1:13" x14ac:dyDescent="0.4">
      <c r="A6427" t="s">
        <v>81</v>
      </c>
      <c r="B6427" t="s">
        <v>61</v>
      </c>
      <c r="C6427" t="s">
        <v>82</v>
      </c>
      <c r="D6427">
        <v>1</v>
      </c>
      <c r="E6427">
        <v>66.58</v>
      </c>
      <c r="F6427">
        <v>66.58</v>
      </c>
      <c r="G6427" t="s">
        <v>12</v>
      </c>
      <c r="H6427" t="s">
        <v>13</v>
      </c>
      <c r="I6427" s="1">
        <v>44941</v>
      </c>
      <c r="J6427">
        <f>YEAR(spending_patterns_detailed[[#This Row],[Transaction Date]])</f>
        <v>2023</v>
      </c>
      <c r="K6427" t="str">
        <f>TEXT(spending_patterns_detailed[[#This Row],[Transaction Date]],"mmm")</f>
        <v>Jan</v>
      </c>
      <c r="L64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28" spans="1:13" x14ac:dyDescent="0.4">
      <c r="A6428" t="s">
        <v>271</v>
      </c>
      <c r="B6428" t="s">
        <v>31</v>
      </c>
      <c r="C6428" t="s">
        <v>94</v>
      </c>
      <c r="D6428">
        <v>1</v>
      </c>
      <c r="E6428">
        <v>42.69</v>
      </c>
      <c r="F6428">
        <v>42.69</v>
      </c>
      <c r="G6428" t="s">
        <v>21</v>
      </c>
      <c r="H6428" t="s">
        <v>17</v>
      </c>
      <c r="I6428" s="1">
        <v>44963</v>
      </c>
      <c r="J6428">
        <f>YEAR(spending_patterns_detailed[[#This Row],[Transaction Date]])</f>
        <v>2023</v>
      </c>
      <c r="K6428" t="str">
        <f>TEXT(spending_patterns_detailed[[#This Row],[Transaction Date]],"mmm")</f>
        <v>Feb</v>
      </c>
      <c r="L64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29" spans="1:13" x14ac:dyDescent="0.4">
      <c r="A6429" t="s">
        <v>183</v>
      </c>
      <c r="B6429" t="s">
        <v>70</v>
      </c>
      <c r="C6429" t="s">
        <v>71</v>
      </c>
      <c r="D6429">
        <v>4</v>
      </c>
      <c r="E6429">
        <v>16.3</v>
      </c>
      <c r="F6429">
        <v>65.19</v>
      </c>
      <c r="G6429" t="s">
        <v>38</v>
      </c>
      <c r="H6429" t="s">
        <v>17</v>
      </c>
      <c r="I6429" s="1">
        <v>45407</v>
      </c>
      <c r="J6429">
        <f>YEAR(spending_patterns_detailed[[#This Row],[Transaction Date]])</f>
        <v>2024</v>
      </c>
      <c r="K6429" t="str">
        <f>TEXT(spending_patterns_detailed[[#This Row],[Transaction Date]],"mmm")</f>
        <v>Apr</v>
      </c>
      <c r="L64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30" spans="1:13" x14ac:dyDescent="0.4">
      <c r="A6430" t="s">
        <v>90</v>
      </c>
      <c r="B6430" t="s">
        <v>36</v>
      </c>
      <c r="C6430" t="s">
        <v>160</v>
      </c>
      <c r="D6430">
        <v>1</v>
      </c>
      <c r="E6430">
        <v>237.45</v>
      </c>
      <c r="F6430">
        <v>237.45</v>
      </c>
      <c r="G6430" t="s">
        <v>12</v>
      </c>
      <c r="H6430" t="s">
        <v>17</v>
      </c>
      <c r="I6430" s="1">
        <v>45654</v>
      </c>
      <c r="J6430">
        <f>YEAR(spending_patterns_detailed[[#This Row],[Transaction Date]])</f>
        <v>2024</v>
      </c>
      <c r="K6430" t="str">
        <f>TEXT(spending_patterns_detailed[[#This Row],[Transaction Date]],"mmm")</f>
        <v>Dec</v>
      </c>
      <c r="L64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31" spans="1:13" x14ac:dyDescent="0.4">
      <c r="A6431" t="s">
        <v>216</v>
      </c>
      <c r="B6431" t="s">
        <v>36</v>
      </c>
      <c r="C6431" t="s">
        <v>76</v>
      </c>
      <c r="D6431">
        <v>1</v>
      </c>
      <c r="E6431">
        <v>17.73</v>
      </c>
      <c r="F6431">
        <v>17.73</v>
      </c>
      <c r="G6431" t="s">
        <v>38</v>
      </c>
      <c r="H6431" t="s">
        <v>41</v>
      </c>
      <c r="I6431" s="1">
        <v>45589</v>
      </c>
      <c r="J6431">
        <f>YEAR(spending_patterns_detailed[[#This Row],[Transaction Date]])</f>
        <v>2024</v>
      </c>
      <c r="K6431" t="str">
        <f>TEXT(spending_patterns_detailed[[#This Row],[Transaction Date]],"mmm")</f>
        <v>Oct</v>
      </c>
      <c r="L64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32" spans="1:13" x14ac:dyDescent="0.4">
      <c r="A6432" t="s">
        <v>132</v>
      </c>
      <c r="B6432" t="s">
        <v>61</v>
      </c>
      <c r="C6432" t="s">
        <v>82</v>
      </c>
      <c r="D6432">
        <v>1</v>
      </c>
      <c r="E6432">
        <v>438.57</v>
      </c>
      <c r="F6432">
        <v>438.57</v>
      </c>
      <c r="G6432" t="s">
        <v>21</v>
      </c>
      <c r="H6432" t="s">
        <v>13</v>
      </c>
      <c r="I6432" s="1">
        <v>45277</v>
      </c>
      <c r="J6432">
        <f>YEAR(spending_patterns_detailed[[#This Row],[Transaction Date]])</f>
        <v>2023</v>
      </c>
      <c r="K6432" t="str">
        <f>TEXT(spending_patterns_detailed[[#This Row],[Transaction Date]],"mmm")</f>
        <v>Dec</v>
      </c>
      <c r="L64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33" spans="1:13" x14ac:dyDescent="0.4">
      <c r="A6433" t="s">
        <v>167</v>
      </c>
      <c r="B6433" t="s">
        <v>36</v>
      </c>
      <c r="C6433" t="s">
        <v>160</v>
      </c>
      <c r="D6433">
        <v>1</v>
      </c>
      <c r="E6433">
        <v>110.32</v>
      </c>
      <c r="F6433">
        <v>110.32</v>
      </c>
      <c r="G6433" t="s">
        <v>25</v>
      </c>
      <c r="H6433" t="s">
        <v>41</v>
      </c>
      <c r="I6433" s="1">
        <v>45149</v>
      </c>
      <c r="J6433">
        <f>YEAR(spending_patterns_detailed[[#This Row],[Transaction Date]])</f>
        <v>2023</v>
      </c>
      <c r="K6433" t="str">
        <f>TEXT(spending_patterns_detailed[[#This Row],[Transaction Date]],"mmm")</f>
        <v>Aug</v>
      </c>
      <c r="L64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34" spans="1:13" x14ac:dyDescent="0.4">
      <c r="A6434" t="s">
        <v>146</v>
      </c>
      <c r="B6434" t="s">
        <v>36</v>
      </c>
      <c r="C6434" t="s">
        <v>160</v>
      </c>
      <c r="D6434">
        <v>1</v>
      </c>
      <c r="E6434">
        <v>349.64</v>
      </c>
      <c r="F6434">
        <v>349.64</v>
      </c>
      <c r="G6434" t="s">
        <v>38</v>
      </c>
      <c r="H6434" t="s">
        <v>13</v>
      </c>
      <c r="I6434" s="1">
        <v>45492</v>
      </c>
      <c r="J6434">
        <f>YEAR(spending_patterns_detailed[[#This Row],[Transaction Date]])</f>
        <v>2024</v>
      </c>
      <c r="K6434" t="str">
        <f>TEXT(spending_patterns_detailed[[#This Row],[Transaction Date]],"mmm")</f>
        <v>Jul</v>
      </c>
      <c r="L64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35" spans="1:13" x14ac:dyDescent="0.4">
      <c r="A6435" t="s">
        <v>193</v>
      </c>
      <c r="B6435" t="s">
        <v>46</v>
      </c>
      <c r="C6435" t="s">
        <v>109</v>
      </c>
      <c r="D6435">
        <v>1</v>
      </c>
      <c r="E6435">
        <v>136.27000000000001</v>
      </c>
      <c r="F6435">
        <v>136.27000000000001</v>
      </c>
      <c r="G6435" t="s">
        <v>21</v>
      </c>
      <c r="H6435" t="s">
        <v>17</v>
      </c>
      <c r="I6435" s="1">
        <v>45401</v>
      </c>
      <c r="J6435">
        <f>YEAR(spending_patterns_detailed[[#This Row],[Transaction Date]])</f>
        <v>2024</v>
      </c>
      <c r="K6435" t="str">
        <f>TEXT(spending_patterns_detailed[[#This Row],[Transaction Date]],"mmm")</f>
        <v>Apr</v>
      </c>
      <c r="L64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36" spans="1:13" x14ac:dyDescent="0.4">
      <c r="A6436" t="s">
        <v>224</v>
      </c>
      <c r="B6436" t="s">
        <v>56</v>
      </c>
      <c r="C6436" t="s">
        <v>66</v>
      </c>
      <c r="D6436">
        <v>3</v>
      </c>
      <c r="E6436">
        <v>135.44999999999999</v>
      </c>
      <c r="F6436">
        <v>406.35</v>
      </c>
      <c r="G6436" t="s">
        <v>21</v>
      </c>
      <c r="H6436" t="s">
        <v>17</v>
      </c>
      <c r="I6436" s="1">
        <v>45053</v>
      </c>
      <c r="J6436">
        <f>YEAR(spending_patterns_detailed[[#This Row],[Transaction Date]])</f>
        <v>2023</v>
      </c>
      <c r="K6436" t="str">
        <f>TEXT(spending_patterns_detailed[[#This Row],[Transaction Date]],"mmm")</f>
        <v>May</v>
      </c>
      <c r="L64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37" spans="1:13" x14ac:dyDescent="0.4">
      <c r="A6437" t="s">
        <v>137</v>
      </c>
      <c r="B6437" t="s">
        <v>100</v>
      </c>
      <c r="C6437" t="s">
        <v>189</v>
      </c>
      <c r="D6437">
        <v>1</v>
      </c>
      <c r="E6437">
        <v>59.5</v>
      </c>
      <c r="F6437">
        <v>59.5</v>
      </c>
      <c r="G6437" t="s">
        <v>12</v>
      </c>
      <c r="H6437" t="s">
        <v>17</v>
      </c>
      <c r="I6437" s="1">
        <v>45118</v>
      </c>
      <c r="J6437">
        <f>YEAR(spending_patterns_detailed[[#This Row],[Transaction Date]])</f>
        <v>2023</v>
      </c>
      <c r="K6437" t="str">
        <f>TEXT(spending_patterns_detailed[[#This Row],[Transaction Date]],"mmm")</f>
        <v>Jul</v>
      </c>
      <c r="L64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38" spans="1:13" x14ac:dyDescent="0.4">
      <c r="A6438" t="s">
        <v>85</v>
      </c>
      <c r="B6438" t="s">
        <v>46</v>
      </c>
      <c r="C6438" t="s">
        <v>104</v>
      </c>
      <c r="D6438">
        <v>5</v>
      </c>
      <c r="E6438">
        <v>9.32</v>
      </c>
      <c r="F6438">
        <v>46.61</v>
      </c>
      <c r="G6438" t="s">
        <v>38</v>
      </c>
      <c r="H6438" t="s">
        <v>41</v>
      </c>
      <c r="I6438" s="1">
        <v>44956</v>
      </c>
      <c r="J6438">
        <f>YEAR(spending_patterns_detailed[[#This Row],[Transaction Date]])</f>
        <v>2023</v>
      </c>
      <c r="K6438" t="str">
        <f>TEXT(spending_patterns_detailed[[#This Row],[Transaction Date]],"mmm")</f>
        <v>Jan</v>
      </c>
      <c r="L64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39" spans="1:13" x14ac:dyDescent="0.4">
      <c r="A6439" t="s">
        <v>176</v>
      </c>
      <c r="B6439" t="s">
        <v>49</v>
      </c>
      <c r="C6439" t="s">
        <v>112</v>
      </c>
      <c r="D6439">
        <v>5</v>
      </c>
      <c r="E6439">
        <v>59.29</v>
      </c>
      <c r="F6439">
        <v>296.45999999999998</v>
      </c>
      <c r="G6439" t="s">
        <v>38</v>
      </c>
      <c r="H6439" t="s">
        <v>13</v>
      </c>
      <c r="I6439" s="1">
        <v>45305</v>
      </c>
      <c r="J6439">
        <f>YEAR(spending_patterns_detailed[[#This Row],[Transaction Date]])</f>
        <v>2024</v>
      </c>
      <c r="K6439" t="str">
        <f>TEXT(spending_patterns_detailed[[#This Row],[Transaction Date]],"mmm")</f>
        <v>Jan</v>
      </c>
      <c r="L64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40" spans="1:13" x14ac:dyDescent="0.4">
      <c r="A6440" t="s">
        <v>219</v>
      </c>
      <c r="B6440" t="s">
        <v>56</v>
      </c>
      <c r="C6440" t="s">
        <v>66</v>
      </c>
      <c r="D6440">
        <v>4</v>
      </c>
      <c r="E6440">
        <v>66.64</v>
      </c>
      <c r="F6440">
        <v>266.57</v>
      </c>
      <c r="G6440" t="s">
        <v>25</v>
      </c>
      <c r="H6440" t="s">
        <v>13</v>
      </c>
      <c r="I6440" s="1">
        <v>44989</v>
      </c>
      <c r="J6440">
        <f>YEAR(spending_patterns_detailed[[#This Row],[Transaction Date]])</f>
        <v>2023</v>
      </c>
      <c r="K6440" t="str">
        <f>TEXT(spending_patterns_detailed[[#This Row],[Transaction Date]],"mmm")</f>
        <v>Mar</v>
      </c>
      <c r="L64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41" spans="1:13" x14ac:dyDescent="0.4">
      <c r="A6441" t="s">
        <v>127</v>
      </c>
      <c r="B6441" t="s">
        <v>61</v>
      </c>
      <c r="C6441" t="s">
        <v>62</v>
      </c>
      <c r="D6441">
        <v>1</v>
      </c>
      <c r="E6441">
        <v>234.39</v>
      </c>
      <c r="F6441">
        <v>234.39</v>
      </c>
      <c r="G6441" t="s">
        <v>25</v>
      </c>
      <c r="H6441" t="s">
        <v>17</v>
      </c>
      <c r="I6441" s="1">
        <v>45420</v>
      </c>
      <c r="J6441">
        <f>YEAR(spending_patterns_detailed[[#This Row],[Transaction Date]])</f>
        <v>2024</v>
      </c>
      <c r="K6441" t="str">
        <f>TEXT(spending_patterns_detailed[[#This Row],[Transaction Date]],"mmm")</f>
        <v>May</v>
      </c>
      <c r="L64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42" spans="1:13" x14ac:dyDescent="0.4">
      <c r="A6442" t="s">
        <v>215</v>
      </c>
      <c r="B6442" t="s">
        <v>23</v>
      </c>
      <c r="C6442" t="s">
        <v>34</v>
      </c>
      <c r="D6442">
        <v>2</v>
      </c>
      <c r="E6442">
        <v>100.19</v>
      </c>
      <c r="F6442">
        <v>200.37</v>
      </c>
      <c r="G6442" t="s">
        <v>25</v>
      </c>
      <c r="H6442" t="s">
        <v>41</v>
      </c>
      <c r="I6442" s="1">
        <v>45080</v>
      </c>
      <c r="J6442">
        <f>YEAR(spending_patterns_detailed[[#This Row],[Transaction Date]])</f>
        <v>2023</v>
      </c>
      <c r="K6442" t="str">
        <f>TEXT(spending_patterns_detailed[[#This Row],[Transaction Date]],"mmm")</f>
        <v>Jun</v>
      </c>
      <c r="L64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43" spans="1:13" x14ac:dyDescent="0.4">
      <c r="A6443" t="s">
        <v>39</v>
      </c>
      <c r="B6443" t="s">
        <v>19</v>
      </c>
      <c r="C6443" t="s">
        <v>107</v>
      </c>
      <c r="D6443">
        <v>1</v>
      </c>
      <c r="E6443">
        <v>192.69</v>
      </c>
      <c r="F6443">
        <v>192.69</v>
      </c>
      <c r="G6443" t="s">
        <v>12</v>
      </c>
      <c r="H6443" t="s">
        <v>41</v>
      </c>
      <c r="I6443" s="1">
        <v>45120</v>
      </c>
      <c r="J6443">
        <f>YEAR(spending_patterns_detailed[[#This Row],[Transaction Date]])</f>
        <v>2023</v>
      </c>
      <c r="K6443" t="str">
        <f>TEXT(spending_patterns_detailed[[#This Row],[Transaction Date]],"mmm")</f>
        <v>Jul</v>
      </c>
      <c r="L64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44" spans="1:13" x14ac:dyDescent="0.4">
      <c r="A6444" t="s">
        <v>212</v>
      </c>
      <c r="B6444" t="s">
        <v>61</v>
      </c>
      <c r="C6444" t="s">
        <v>78</v>
      </c>
      <c r="D6444">
        <v>1</v>
      </c>
      <c r="E6444">
        <v>150.41</v>
      </c>
      <c r="F6444">
        <v>150.41</v>
      </c>
      <c r="G6444" t="s">
        <v>38</v>
      </c>
      <c r="H6444" t="s">
        <v>13</v>
      </c>
      <c r="I6444" s="1">
        <v>45104</v>
      </c>
      <c r="J6444">
        <f>YEAR(spending_patterns_detailed[[#This Row],[Transaction Date]])</f>
        <v>2023</v>
      </c>
      <c r="K6444" t="str">
        <f>TEXT(spending_patterns_detailed[[#This Row],[Transaction Date]],"mmm")</f>
        <v>Jun</v>
      </c>
      <c r="L64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45" spans="1:13" x14ac:dyDescent="0.4">
      <c r="A6445" t="s">
        <v>260</v>
      </c>
      <c r="B6445" t="s">
        <v>49</v>
      </c>
      <c r="C6445" t="s">
        <v>197</v>
      </c>
      <c r="D6445">
        <v>4</v>
      </c>
      <c r="E6445">
        <v>51.08</v>
      </c>
      <c r="F6445">
        <v>204.32</v>
      </c>
      <c r="G6445" t="s">
        <v>21</v>
      </c>
      <c r="H6445" t="s">
        <v>17</v>
      </c>
      <c r="I6445" s="1">
        <v>45224</v>
      </c>
      <c r="J6445">
        <f>YEAR(spending_patterns_detailed[[#This Row],[Transaction Date]])</f>
        <v>2023</v>
      </c>
      <c r="K6445" t="str">
        <f>TEXT(spending_patterns_detailed[[#This Row],[Transaction Date]],"mmm")</f>
        <v>Oct</v>
      </c>
      <c r="L64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46" spans="1:13" x14ac:dyDescent="0.4">
      <c r="A6446" t="s">
        <v>204</v>
      </c>
      <c r="B6446" t="s">
        <v>100</v>
      </c>
      <c r="C6446" t="s">
        <v>130</v>
      </c>
      <c r="D6446">
        <v>1</v>
      </c>
      <c r="E6446">
        <v>6.52</v>
      </c>
      <c r="F6446">
        <v>6.52</v>
      </c>
      <c r="G6446" t="s">
        <v>12</v>
      </c>
      <c r="H6446" t="s">
        <v>13</v>
      </c>
      <c r="I6446" s="1">
        <v>45456</v>
      </c>
      <c r="J6446">
        <f>YEAR(spending_patterns_detailed[[#This Row],[Transaction Date]])</f>
        <v>2024</v>
      </c>
      <c r="K6446" t="str">
        <f>TEXT(spending_patterns_detailed[[#This Row],[Transaction Date]],"mmm")</f>
        <v>Jun</v>
      </c>
      <c r="L64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447" spans="1:13" x14ac:dyDescent="0.4">
      <c r="A6447" t="s">
        <v>239</v>
      </c>
      <c r="B6447" t="s">
        <v>49</v>
      </c>
      <c r="C6447" t="s">
        <v>197</v>
      </c>
      <c r="D6447">
        <v>5</v>
      </c>
      <c r="E6447">
        <v>49.95</v>
      </c>
      <c r="F6447">
        <v>249.76</v>
      </c>
      <c r="G6447" t="s">
        <v>25</v>
      </c>
      <c r="H6447" t="s">
        <v>41</v>
      </c>
      <c r="I6447" s="1">
        <v>45040</v>
      </c>
      <c r="J6447">
        <f>YEAR(spending_patterns_detailed[[#This Row],[Transaction Date]])</f>
        <v>2023</v>
      </c>
      <c r="K6447" t="str">
        <f>TEXT(spending_patterns_detailed[[#This Row],[Transaction Date]],"mmm")</f>
        <v>Apr</v>
      </c>
      <c r="L64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48" spans="1:13" x14ac:dyDescent="0.4">
      <c r="A6448" t="s">
        <v>214</v>
      </c>
      <c r="B6448" t="s">
        <v>19</v>
      </c>
      <c r="C6448" t="s">
        <v>107</v>
      </c>
      <c r="D6448">
        <v>1</v>
      </c>
      <c r="E6448">
        <v>145.91999999999999</v>
      </c>
      <c r="F6448">
        <v>145.91999999999999</v>
      </c>
      <c r="G6448" t="s">
        <v>12</v>
      </c>
      <c r="H6448" t="s">
        <v>13</v>
      </c>
      <c r="I6448" s="1">
        <v>45500</v>
      </c>
      <c r="J6448">
        <f>YEAR(spending_patterns_detailed[[#This Row],[Transaction Date]])</f>
        <v>2024</v>
      </c>
      <c r="K6448" t="str">
        <f>TEXT(spending_patterns_detailed[[#This Row],[Transaction Date]],"mmm")</f>
        <v>Jul</v>
      </c>
      <c r="L64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49" spans="1:13" x14ac:dyDescent="0.4">
      <c r="A6449" t="s">
        <v>274</v>
      </c>
      <c r="B6449" t="s">
        <v>56</v>
      </c>
      <c r="C6449" t="s">
        <v>59</v>
      </c>
      <c r="D6449">
        <v>4</v>
      </c>
      <c r="E6449">
        <v>84.39</v>
      </c>
      <c r="F6449">
        <v>337.54</v>
      </c>
      <c r="G6449" t="s">
        <v>38</v>
      </c>
      <c r="H6449" t="s">
        <v>13</v>
      </c>
      <c r="I6449" s="1">
        <v>45382</v>
      </c>
      <c r="J6449">
        <f>YEAR(spending_patterns_detailed[[#This Row],[Transaction Date]])</f>
        <v>2024</v>
      </c>
      <c r="K6449" t="str">
        <f>TEXT(spending_patterns_detailed[[#This Row],[Transaction Date]],"mmm")</f>
        <v>Mar</v>
      </c>
      <c r="L64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50" spans="1:13" x14ac:dyDescent="0.4">
      <c r="A6450" t="s">
        <v>238</v>
      </c>
      <c r="B6450" t="s">
        <v>10</v>
      </c>
      <c r="C6450" t="s">
        <v>181</v>
      </c>
      <c r="D6450">
        <v>4</v>
      </c>
      <c r="E6450">
        <v>2.93</v>
      </c>
      <c r="F6450">
        <v>11.73</v>
      </c>
      <c r="G6450" t="s">
        <v>21</v>
      </c>
      <c r="H6450" t="s">
        <v>17</v>
      </c>
      <c r="I6450" s="1">
        <v>45040</v>
      </c>
      <c r="J6450">
        <f>YEAR(spending_patterns_detailed[[#This Row],[Transaction Date]])</f>
        <v>2023</v>
      </c>
      <c r="K6450" t="str">
        <f>TEXT(spending_patterns_detailed[[#This Row],[Transaction Date]],"mmm")</f>
        <v>Apr</v>
      </c>
      <c r="L64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51" spans="1:13" x14ac:dyDescent="0.4">
      <c r="A6451" t="s">
        <v>217</v>
      </c>
      <c r="B6451" t="s">
        <v>61</v>
      </c>
      <c r="C6451" t="s">
        <v>78</v>
      </c>
      <c r="D6451">
        <v>1</v>
      </c>
      <c r="E6451">
        <v>382.72</v>
      </c>
      <c r="F6451">
        <v>382.72</v>
      </c>
      <c r="G6451" t="s">
        <v>21</v>
      </c>
      <c r="H6451" t="s">
        <v>41</v>
      </c>
      <c r="I6451" s="1">
        <v>45235</v>
      </c>
      <c r="J6451">
        <f>YEAR(spending_patterns_detailed[[#This Row],[Transaction Date]])</f>
        <v>2023</v>
      </c>
      <c r="K6451" t="str">
        <f>TEXT(spending_patterns_detailed[[#This Row],[Transaction Date]],"mmm")</f>
        <v>Nov</v>
      </c>
      <c r="L64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52" spans="1:13" x14ac:dyDescent="0.4">
      <c r="A6452" t="s">
        <v>97</v>
      </c>
      <c r="B6452" t="s">
        <v>31</v>
      </c>
      <c r="C6452" t="s">
        <v>32</v>
      </c>
      <c r="D6452">
        <v>1</v>
      </c>
      <c r="E6452">
        <v>229.1</v>
      </c>
      <c r="F6452">
        <v>229.1</v>
      </c>
      <c r="G6452" t="s">
        <v>25</v>
      </c>
      <c r="H6452" t="s">
        <v>13</v>
      </c>
      <c r="I6452" s="1">
        <v>45422</v>
      </c>
      <c r="J6452">
        <f>YEAR(spending_patterns_detailed[[#This Row],[Transaction Date]])</f>
        <v>2024</v>
      </c>
      <c r="K6452" t="str">
        <f>TEXT(spending_patterns_detailed[[#This Row],[Transaction Date]],"mmm")</f>
        <v>May</v>
      </c>
      <c r="L64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53" spans="1:13" x14ac:dyDescent="0.4">
      <c r="A6453" t="s">
        <v>206</v>
      </c>
      <c r="B6453" t="s">
        <v>49</v>
      </c>
      <c r="C6453" t="s">
        <v>50</v>
      </c>
      <c r="D6453">
        <v>3</v>
      </c>
      <c r="E6453">
        <v>56.38</v>
      </c>
      <c r="F6453">
        <v>169.15</v>
      </c>
      <c r="G6453" t="s">
        <v>12</v>
      </c>
      <c r="H6453" t="s">
        <v>17</v>
      </c>
      <c r="I6453" s="1">
        <v>45394</v>
      </c>
      <c r="J6453">
        <f>YEAR(spending_patterns_detailed[[#This Row],[Transaction Date]])</f>
        <v>2024</v>
      </c>
      <c r="K6453" t="str">
        <f>TEXT(spending_patterns_detailed[[#This Row],[Transaction Date]],"mmm")</f>
        <v>Apr</v>
      </c>
      <c r="L64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54" spans="1:13" x14ac:dyDescent="0.4">
      <c r="A6454" t="s">
        <v>264</v>
      </c>
      <c r="B6454" t="s">
        <v>100</v>
      </c>
      <c r="C6454" t="s">
        <v>189</v>
      </c>
      <c r="D6454">
        <v>1</v>
      </c>
      <c r="E6454">
        <v>32.64</v>
      </c>
      <c r="F6454">
        <v>32.64</v>
      </c>
      <c r="G6454" t="s">
        <v>38</v>
      </c>
      <c r="H6454" t="s">
        <v>13</v>
      </c>
      <c r="I6454" s="1">
        <v>45653</v>
      </c>
      <c r="J6454">
        <f>YEAR(spending_patterns_detailed[[#This Row],[Transaction Date]])</f>
        <v>2024</v>
      </c>
      <c r="K6454" t="str">
        <f>TEXT(spending_patterns_detailed[[#This Row],[Transaction Date]],"mmm")</f>
        <v>Dec</v>
      </c>
      <c r="L64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55" spans="1:13" x14ac:dyDescent="0.4">
      <c r="A6455" t="s">
        <v>123</v>
      </c>
      <c r="B6455" t="s">
        <v>49</v>
      </c>
      <c r="C6455" t="s">
        <v>112</v>
      </c>
      <c r="D6455">
        <v>2</v>
      </c>
      <c r="E6455">
        <v>32.590000000000003</v>
      </c>
      <c r="F6455">
        <v>65.180000000000007</v>
      </c>
      <c r="G6455" t="s">
        <v>21</v>
      </c>
      <c r="H6455" t="s">
        <v>17</v>
      </c>
      <c r="I6455" s="1">
        <v>45566</v>
      </c>
      <c r="J6455">
        <f>YEAR(spending_patterns_detailed[[#This Row],[Transaction Date]])</f>
        <v>2024</v>
      </c>
      <c r="K6455" t="str">
        <f>TEXT(spending_patterns_detailed[[#This Row],[Transaction Date]],"mmm")</f>
        <v>Oct</v>
      </c>
      <c r="L64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56" spans="1:13" x14ac:dyDescent="0.4">
      <c r="A6456" t="s">
        <v>131</v>
      </c>
      <c r="B6456" t="s">
        <v>27</v>
      </c>
      <c r="C6456" t="s">
        <v>153</v>
      </c>
      <c r="D6456">
        <v>2</v>
      </c>
      <c r="E6456">
        <v>51.71</v>
      </c>
      <c r="F6456">
        <v>103.43</v>
      </c>
      <c r="G6456" t="s">
        <v>21</v>
      </c>
      <c r="H6456" t="s">
        <v>13</v>
      </c>
      <c r="I6456" s="1">
        <v>45418</v>
      </c>
      <c r="J6456">
        <f>YEAR(spending_patterns_detailed[[#This Row],[Transaction Date]])</f>
        <v>2024</v>
      </c>
      <c r="K6456" t="str">
        <f>TEXT(spending_patterns_detailed[[#This Row],[Transaction Date]],"mmm")</f>
        <v>May</v>
      </c>
      <c r="L64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57" spans="1:13" x14ac:dyDescent="0.4">
      <c r="A6457" t="s">
        <v>200</v>
      </c>
      <c r="B6457" t="s">
        <v>23</v>
      </c>
      <c r="C6457" t="s">
        <v>34</v>
      </c>
      <c r="D6457">
        <v>3</v>
      </c>
      <c r="E6457">
        <v>83.46</v>
      </c>
      <c r="F6457">
        <v>250.39</v>
      </c>
      <c r="G6457" t="s">
        <v>25</v>
      </c>
      <c r="H6457" t="s">
        <v>41</v>
      </c>
      <c r="I6457" s="1">
        <v>45614</v>
      </c>
      <c r="J6457">
        <f>YEAR(spending_patterns_detailed[[#This Row],[Transaction Date]])</f>
        <v>2024</v>
      </c>
      <c r="K6457" t="str">
        <f>TEXT(spending_patterns_detailed[[#This Row],[Transaction Date]],"mmm")</f>
        <v>Nov</v>
      </c>
      <c r="L64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58" spans="1:13" x14ac:dyDescent="0.4">
      <c r="A6458" t="s">
        <v>204</v>
      </c>
      <c r="B6458" t="s">
        <v>36</v>
      </c>
      <c r="C6458" t="s">
        <v>76</v>
      </c>
      <c r="D6458">
        <v>1</v>
      </c>
      <c r="E6458">
        <v>41.64</v>
      </c>
      <c r="F6458">
        <v>41.64</v>
      </c>
      <c r="G6458" t="s">
        <v>12</v>
      </c>
      <c r="H6458" t="s">
        <v>17</v>
      </c>
      <c r="I6458" s="1">
        <v>45611</v>
      </c>
      <c r="J6458">
        <f>YEAR(spending_patterns_detailed[[#This Row],[Transaction Date]])</f>
        <v>2024</v>
      </c>
      <c r="K6458" t="str">
        <f>TEXT(spending_patterns_detailed[[#This Row],[Transaction Date]],"mmm")</f>
        <v>Nov</v>
      </c>
      <c r="L64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59" spans="1:13" x14ac:dyDescent="0.4">
      <c r="A6459" t="s">
        <v>255</v>
      </c>
      <c r="B6459" t="s">
        <v>70</v>
      </c>
      <c r="C6459" t="s">
        <v>73</v>
      </c>
      <c r="D6459">
        <v>1</v>
      </c>
      <c r="E6459">
        <v>46.84</v>
      </c>
      <c r="F6459">
        <v>46.84</v>
      </c>
      <c r="G6459" t="s">
        <v>12</v>
      </c>
      <c r="H6459" t="s">
        <v>13</v>
      </c>
      <c r="I6459" s="1">
        <v>45277</v>
      </c>
      <c r="J6459">
        <f>YEAR(spending_patterns_detailed[[#This Row],[Transaction Date]])</f>
        <v>2023</v>
      </c>
      <c r="K6459" t="str">
        <f>TEXT(spending_patterns_detailed[[#This Row],[Transaction Date]],"mmm")</f>
        <v>Dec</v>
      </c>
      <c r="L64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60" spans="1:13" x14ac:dyDescent="0.4">
      <c r="A6460" t="s">
        <v>86</v>
      </c>
      <c r="B6460" t="s">
        <v>56</v>
      </c>
      <c r="C6460" t="s">
        <v>59</v>
      </c>
      <c r="D6460">
        <v>4</v>
      </c>
      <c r="E6460">
        <v>149.47999999999999</v>
      </c>
      <c r="F6460">
        <v>597.91999999999996</v>
      </c>
      <c r="G6460" t="s">
        <v>25</v>
      </c>
      <c r="H6460" t="s">
        <v>13</v>
      </c>
      <c r="I6460" s="1">
        <v>45596</v>
      </c>
      <c r="J6460">
        <f>YEAR(spending_patterns_detailed[[#This Row],[Transaction Date]])</f>
        <v>2024</v>
      </c>
      <c r="K6460" t="str">
        <f>TEXT(spending_patterns_detailed[[#This Row],[Transaction Date]],"mmm")</f>
        <v>Oct</v>
      </c>
      <c r="L64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61" spans="1:13" x14ac:dyDescent="0.4">
      <c r="A6461" t="s">
        <v>187</v>
      </c>
      <c r="B6461" t="s">
        <v>15</v>
      </c>
      <c r="C6461" t="s">
        <v>135</v>
      </c>
      <c r="D6461">
        <v>3</v>
      </c>
      <c r="E6461">
        <v>9.6</v>
      </c>
      <c r="F6461">
        <v>28.81</v>
      </c>
      <c r="G6461" t="s">
        <v>21</v>
      </c>
      <c r="H6461" t="s">
        <v>13</v>
      </c>
      <c r="I6461" s="1">
        <v>45148</v>
      </c>
      <c r="J6461">
        <f>YEAR(spending_patterns_detailed[[#This Row],[Transaction Date]])</f>
        <v>2023</v>
      </c>
      <c r="K6461" t="str">
        <f>TEXT(spending_patterns_detailed[[#This Row],[Transaction Date]],"mmm")</f>
        <v>Aug</v>
      </c>
      <c r="L64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62" spans="1:13" x14ac:dyDescent="0.4">
      <c r="A6462" t="s">
        <v>177</v>
      </c>
      <c r="B6462" t="s">
        <v>23</v>
      </c>
      <c r="C6462" t="s">
        <v>143</v>
      </c>
      <c r="D6462">
        <v>3</v>
      </c>
      <c r="E6462">
        <v>314.73</v>
      </c>
      <c r="F6462">
        <v>944.2</v>
      </c>
      <c r="G6462" t="s">
        <v>21</v>
      </c>
      <c r="H6462" t="s">
        <v>13</v>
      </c>
      <c r="I6462" s="1">
        <v>45055</v>
      </c>
      <c r="J6462">
        <f>YEAR(spending_patterns_detailed[[#This Row],[Transaction Date]])</f>
        <v>2023</v>
      </c>
      <c r="K6462" t="str">
        <f>TEXT(spending_patterns_detailed[[#This Row],[Transaction Date]],"mmm")</f>
        <v>May</v>
      </c>
      <c r="L64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63" spans="1:13" x14ac:dyDescent="0.4">
      <c r="A6463" t="s">
        <v>199</v>
      </c>
      <c r="B6463" t="s">
        <v>49</v>
      </c>
      <c r="C6463" t="s">
        <v>50</v>
      </c>
      <c r="D6463">
        <v>2</v>
      </c>
      <c r="E6463">
        <v>38.85</v>
      </c>
      <c r="F6463">
        <v>77.7</v>
      </c>
      <c r="G6463" t="s">
        <v>12</v>
      </c>
      <c r="H6463" t="s">
        <v>13</v>
      </c>
      <c r="I6463" s="1">
        <v>45350</v>
      </c>
      <c r="J6463">
        <f>YEAR(spending_patterns_detailed[[#This Row],[Transaction Date]])</f>
        <v>2024</v>
      </c>
      <c r="K6463" t="str">
        <f>TEXT(spending_patterns_detailed[[#This Row],[Transaction Date]],"mmm")</f>
        <v>Feb</v>
      </c>
      <c r="L64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64" spans="1:13" x14ac:dyDescent="0.4">
      <c r="A6464" t="s">
        <v>102</v>
      </c>
      <c r="B6464" t="s">
        <v>100</v>
      </c>
      <c r="C6464" t="s">
        <v>189</v>
      </c>
      <c r="D6464">
        <v>1</v>
      </c>
      <c r="E6464">
        <v>46.24</v>
      </c>
      <c r="F6464">
        <v>46.24</v>
      </c>
      <c r="G6464" t="s">
        <v>21</v>
      </c>
      <c r="H6464" t="s">
        <v>17</v>
      </c>
      <c r="I6464" s="1">
        <v>45599</v>
      </c>
      <c r="J6464">
        <f>YEAR(spending_patterns_detailed[[#This Row],[Transaction Date]])</f>
        <v>2024</v>
      </c>
      <c r="K6464" t="str">
        <f>TEXT(spending_patterns_detailed[[#This Row],[Transaction Date]],"mmm")</f>
        <v>Nov</v>
      </c>
      <c r="L64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65" spans="1:13" x14ac:dyDescent="0.4">
      <c r="A6465" t="s">
        <v>180</v>
      </c>
      <c r="B6465" t="s">
        <v>61</v>
      </c>
      <c r="C6465" t="s">
        <v>62</v>
      </c>
      <c r="D6465">
        <v>1</v>
      </c>
      <c r="E6465">
        <v>178.83</v>
      </c>
      <c r="F6465">
        <v>178.83</v>
      </c>
      <c r="G6465" t="s">
        <v>12</v>
      </c>
      <c r="H6465" t="s">
        <v>13</v>
      </c>
      <c r="I6465" s="1">
        <v>45256</v>
      </c>
      <c r="J6465">
        <f>YEAR(spending_patterns_detailed[[#This Row],[Transaction Date]])</f>
        <v>2023</v>
      </c>
      <c r="K6465" t="str">
        <f>TEXT(spending_patterns_detailed[[#This Row],[Transaction Date]],"mmm")</f>
        <v>Nov</v>
      </c>
      <c r="L64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66" spans="1:13" x14ac:dyDescent="0.4">
      <c r="A6466" t="s">
        <v>247</v>
      </c>
      <c r="B6466" t="s">
        <v>23</v>
      </c>
      <c r="C6466" t="s">
        <v>143</v>
      </c>
      <c r="D6466">
        <v>5</v>
      </c>
      <c r="E6466">
        <v>473.79</v>
      </c>
      <c r="F6466">
        <v>2368.96</v>
      </c>
      <c r="G6466" t="s">
        <v>21</v>
      </c>
      <c r="H6466" t="s">
        <v>13</v>
      </c>
      <c r="I6466" s="1">
        <v>45411</v>
      </c>
      <c r="J6466">
        <f>YEAR(spending_patterns_detailed[[#This Row],[Transaction Date]])</f>
        <v>2024</v>
      </c>
      <c r="K6466" t="str">
        <f>TEXT(spending_patterns_detailed[[#This Row],[Transaction Date]],"mmm")</f>
        <v>Apr</v>
      </c>
      <c r="L64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467" spans="1:13" x14ac:dyDescent="0.4">
      <c r="A6467" t="s">
        <v>219</v>
      </c>
      <c r="B6467" t="s">
        <v>100</v>
      </c>
      <c r="C6467" t="s">
        <v>101</v>
      </c>
      <c r="D6467">
        <v>1</v>
      </c>
      <c r="E6467">
        <v>13.54</v>
      </c>
      <c r="F6467">
        <v>13.54</v>
      </c>
      <c r="G6467" t="s">
        <v>12</v>
      </c>
      <c r="H6467" t="s">
        <v>13</v>
      </c>
      <c r="I6467" s="1">
        <v>44951</v>
      </c>
      <c r="J6467">
        <f>YEAR(spending_patterns_detailed[[#This Row],[Transaction Date]])</f>
        <v>2023</v>
      </c>
      <c r="K6467" t="str">
        <f>TEXT(spending_patterns_detailed[[#This Row],[Transaction Date]],"mmm")</f>
        <v>Jan</v>
      </c>
      <c r="L64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68" spans="1:13" x14ac:dyDescent="0.4">
      <c r="A6468" t="s">
        <v>58</v>
      </c>
      <c r="B6468" t="s">
        <v>19</v>
      </c>
      <c r="C6468" t="s">
        <v>149</v>
      </c>
      <c r="D6468">
        <v>1</v>
      </c>
      <c r="E6468">
        <v>3629.49</v>
      </c>
      <c r="F6468">
        <v>3629.49</v>
      </c>
      <c r="G6468" t="s">
        <v>25</v>
      </c>
      <c r="H6468" t="s">
        <v>17</v>
      </c>
      <c r="I6468" s="1">
        <v>45325</v>
      </c>
      <c r="J6468">
        <f>YEAR(spending_patterns_detailed[[#This Row],[Transaction Date]])</f>
        <v>2024</v>
      </c>
      <c r="K6468" t="str">
        <f>TEXT(spending_patterns_detailed[[#This Row],[Transaction Date]],"mmm")</f>
        <v>Feb</v>
      </c>
      <c r="L64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4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469" spans="1:13" x14ac:dyDescent="0.4">
      <c r="A6469" t="s">
        <v>93</v>
      </c>
      <c r="B6469" t="s">
        <v>56</v>
      </c>
      <c r="C6469" t="s">
        <v>57</v>
      </c>
      <c r="D6469">
        <v>5</v>
      </c>
      <c r="E6469">
        <v>63844.08</v>
      </c>
      <c r="F6469">
        <v>319220.40000000002</v>
      </c>
      <c r="G6469" t="s">
        <v>38</v>
      </c>
      <c r="H6469" t="s">
        <v>17</v>
      </c>
      <c r="I6469" s="1">
        <v>45282</v>
      </c>
      <c r="J6469">
        <f>YEAR(spending_patterns_detailed[[#This Row],[Transaction Date]])</f>
        <v>2023</v>
      </c>
      <c r="K6469" t="str">
        <f>TEXT(spending_patterns_detailed[[#This Row],[Transaction Date]],"mmm")</f>
        <v>Dec</v>
      </c>
      <c r="L6469"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64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&gt;300000</v>
      </c>
    </row>
    <row r="6470" spans="1:13" x14ac:dyDescent="0.4">
      <c r="A6470" t="s">
        <v>228</v>
      </c>
      <c r="B6470" t="s">
        <v>15</v>
      </c>
      <c r="C6470" t="s">
        <v>16</v>
      </c>
      <c r="D6470">
        <v>4</v>
      </c>
      <c r="E6470">
        <v>53.07</v>
      </c>
      <c r="F6470">
        <v>212.27</v>
      </c>
      <c r="G6470" t="s">
        <v>25</v>
      </c>
      <c r="H6470" t="s">
        <v>17</v>
      </c>
      <c r="I6470" s="1">
        <v>45426</v>
      </c>
      <c r="J6470">
        <f>YEAR(spending_patterns_detailed[[#This Row],[Transaction Date]])</f>
        <v>2024</v>
      </c>
      <c r="K6470" t="str">
        <f>TEXT(spending_patterns_detailed[[#This Row],[Transaction Date]],"mmm")</f>
        <v>May</v>
      </c>
      <c r="L64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71" spans="1:13" x14ac:dyDescent="0.4">
      <c r="A6471" t="s">
        <v>186</v>
      </c>
      <c r="B6471" t="s">
        <v>31</v>
      </c>
      <c r="C6471" t="s">
        <v>32</v>
      </c>
      <c r="D6471">
        <v>1</v>
      </c>
      <c r="E6471">
        <v>547.85</v>
      </c>
      <c r="F6471">
        <v>547.85</v>
      </c>
      <c r="G6471" t="s">
        <v>38</v>
      </c>
      <c r="H6471" t="s">
        <v>41</v>
      </c>
      <c r="I6471" s="1">
        <v>45167</v>
      </c>
      <c r="J6471">
        <f>YEAR(spending_patterns_detailed[[#This Row],[Transaction Date]])</f>
        <v>2023</v>
      </c>
      <c r="K6471" t="str">
        <f>TEXT(spending_patterns_detailed[[#This Row],[Transaction Date]],"mmm")</f>
        <v>Aug</v>
      </c>
      <c r="L64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72" spans="1:13" x14ac:dyDescent="0.4">
      <c r="A6472" t="s">
        <v>213</v>
      </c>
      <c r="B6472" t="s">
        <v>70</v>
      </c>
      <c r="C6472" t="s">
        <v>71</v>
      </c>
      <c r="D6472">
        <v>1</v>
      </c>
      <c r="E6472">
        <v>19.79</v>
      </c>
      <c r="F6472">
        <v>19.79</v>
      </c>
      <c r="G6472" t="s">
        <v>38</v>
      </c>
      <c r="H6472" t="s">
        <v>41</v>
      </c>
      <c r="I6472" s="1">
        <v>45632</v>
      </c>
      <c r="J6472">
        <f>YEAR(spending_patterns_detailed[[#This Row],[Transaction Date]])</f>
        <v>2024</v>
      </c>
      <c r="K6472" t="str">
        <f>TEXT(spending_patterns_detailed[[#This Row],[Transaction Date]],"mmm")</f>
        <v>Dec</v>
      </c>
      <c r="L64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73" spans="1:13" x14ac:dyDescent="0.4">
      <c r="A6473" t="s">
        <v>225</v>
      </c>
      <c r="B6473" t="s">
        <v>100</v>
      </c>
      <c r="C6473" t="s">
        <v>101</v>
      </c>
      <c r="D6473">
        <v>1</v>
      </c>
      <c r="E6473">
        <v>18.989999999999998</v>
      </c>
      <c r="F6473">
        <v>18.989999999999998</v>
      </c>
      <c r="G6473" t="s">
        <v>25</v>
      </c>
      <c r="H6473" t="s">
        <v>17</v>
      </c>
      <c r="I6473" s="1">
        <v>45630</v>
      </c>
      <c r="J6473">
        <f>YEAR(spending_patterns_detailed[[#This Row],[Transaction Date]])</f>
        <v>2024</v>
      </c>
      <c r="K6473" t="str">
        <f>TEXT(spending_patterns_detailed[[#This Row],[Transaction Date]],"mmm")</f>
        <v>Dec</v>
      </c>
      <c r="L64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74" spans="1:13" x14ac:dyDescent="0.4">
      <c r="A6474" t="s">
        <v>146</v>
      </c>
      <c r="B6474" t="s">
        <v>31</v>
      </c>
      <c r="C6474" t="s">
        <v>94</v>
      </c>
      <c r="D6474">
        <v>1</v>
      </c>
      <c r="E6474">
        <v>91.31</v>
      </c>
      <c r="F6474">
        <v>91.31</v>
      </c>
      <c r="G6474" t="s">
        <v>21</v>
      </c>
      <c r="H6474" t="s">
        <v>13</v>
      </c>
      <c r="I6474" s="1">
        <v>45282</v>
      </c>
      <c r="J6474">
        <f>YEAR(spending_patterns_detailed[[#This Row],[Transaction Date]])</f>
        <v>2023</v>
      </c>
      <c r="K6474" t="str">
        <f>TEXT(spending_patterns_detailed[[#This Row],[Transaction Date]],"mmm")</f>
        <v>Dec</v>
      </c>
      <c r="L64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75" spans="1:13" x14ac:dyDescent="0.4">
      <c r="A6475" t="s">
        <v>259</v>
      </c>
      <c r="B6475" t="s">
        <v>61</v>
      </c>
      <c r="C6475" t="s">
        <v>82</v>
      </c>
      <c r="D6475">
        <v>1</v>
      </c>
      <c r="E6475">
        <v>659.06</v>
      </c>
      <c r="F6475">
        <v>659.06</v>
      </c>
      <c r="G6475" t="s">
        <v>12</v>
      </c>
      <c r="H6475" t="s">
        <v>13</v>
      </c>
      <c r="I6475" s="1">
        <v>45550</v>
      </c>
      <c r="J6475">
        <f>YEAR(spending_patterns_detailed[[#This Row],[Transaction Date]])</f>
        <v>2024</v>
      </c>
      <c r="K6475" t="str">
        <f>TEXT(spending_patterns_detailed[[#This Row],[Transaction Date]],"mmm")</f>
        <v>Sep</v>
      </c>
      <c r="L64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76" spans="1:13" x14ac:dyDescent="0.4">
      <c r="A6476" t="s">
        <v>65</v>
      </c>
      <c r="B6476" t="s">
        <v>70</v>
      </c>
      <c r="C6476" t="s">
        <v>110</v>
      </c>
      <c r="D6476">
        <v>1</v>
      </c>
      <c r="E6476">
        <v>7.49</v>
      </c>
      <c r="F6476">
        <v>7.49</v>
      </c>
      <c r="G6476" t="s">
        <v>25</v>
      </c>
      <c r="H6476" t="s">
        <v>41</v>
      </c>
      <c r="I6476" s="1">
        <v>45257</v>
      </c>
      <c r="J6476">
        <f>YEAR(spending_patterns_detailed[[#This Row],[Transaction Date]])</f>
        <v>2023</v>
      </c>
      <c r="K6476" t="str">
        <f>TEXT(spending_patterns_detailed[[#This Row],[Transaction Date]],"mmm")</f>
        <v>Nov</v>
      </c>
      <c r="L64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477" spans="1:13" x14ac:dyDescent="0.4">
      <c r="A6477" t="s">
        <v>114</v>
      </c>
      <c r="B6477" t="s">
        <v>56</v>
      </c>
      <c r="C6477" t="s">
        <v>59</v>
      </c>
      <c r="D6477">
        <v>1</v>
      </c>
      <c r="E6477">
        <v>57.92</v>
      </c>
      <c r="F6477">
        <v>57.92</v>
      </c>
      <c r="G6477" t="s">
        <v>21</v>
      </c>
      <c r="H6477" t="s">
        <v>17</v>
      </c>
      <c r="I6477" s="1">
        <v>45242</v>
      </c>
      <c r="J6477">
        <f>YEAR(spending_patterns_detailed[[#This Row],[Transaction Date]])</f>
        <v>2023</v>
      </c>
      <c r="K6477" t="str">
        <f>TEXT(spending_patterns_detailed[[#This Row],[Transaction Date]],"mmm")</f>
        <v>Nov</v>
      </c>
      <c r="L64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78" spans="1:13" x14ac:dyDescent="0.4">
      <c r="A6478" t="s">
        <v>134</v>
      </c>
      <c r="B6478" t="s">
        <v>100</v>
      </c>
      <c r="C6478" t="s">
        <v>101</v>
      </c>
      <c r="D6478">
        <v>1</v>
      </c>
      <c r="E6478">
        <v>11.81</v>
      </c>
      <c r="F6478">
        <v>11.81</v>
      </c>
      <c r="G6478" t="s">
        <v>25</v>
      </c>
      <c r="H6478" t="s">
        <v>41</v>
      </c>
      <c r="I6478" s="1">
        <v>45167</v>
      </c>
      <c r="J6478">
        <f>YEAR(spending_patterns_detailed[[#This Row],[Transaction Date]])</f>
        <v>2023</v>
      </c>
      <c r="K6478" t="str">
        <f>TEXT(spending_patterns_detailed[[#This Row],[Transaction Date]],"mmm")</f>
        <v>Aug</v>
      </c>
      <c r="L64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79" spans="1:13" x14ac:dyDescent="0.4">
      <c r="A6479" t="s">
        <v>105</v>
      </c>
      <c r="B6479" t="s">
        <v>100</v>
      </c>
      <c r="C6479" t="s">
        <v>101</v>
      </c>
      <c r="D6479">
        <v>1</v>
      </c>
      <c r="E6479">
        <v>8.39</v>
      </c>
      <c r="F6479">
        <v>8.39</v>
      </c>
      <c r="G6479" t="s">
        <v>25</v>
      </c>
      <c r="H6479" t="s">
        <v>17</v>
      </c>
      <c r="I6479" s="1">
        <v>45625</v>
      </c>
      <c r="J6479">
        <f>YEAR(spending_patterns_detailed[[#This Row],[Transaction Date]])</f>
        <v>2024</v>
      </c>
      <c r="K6479" t="str">
        <f>TEXT(spending_patterns_detailed[[#This Row],[Transaction Date]],"mmm")</f>
        <v>Nov</v>
      </c>
      <c r="L64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480" spans="1:13" x14ac:dyDescent="0.4">
      <c r="A6480" t="s">
        <v>174</v>
      </c>
      <c r="B6480" t="s">
        <v>61</v>
      </c>
      <c r="C6480" t="s">
        <v>78</v>
      </c>
      <c r="D6480">
        <v>1</v>
      </c>
      <c r="E6480">
        <v>240.68</v>
      </c>
      <c r="F6480">
        <v>240.68</v>
      </c>
      <c r="G6480" t="s">
        <v>12</v>
      </c>
      <c r="H6480" t="s">
        <v>17</v>
      </c>
      <c r="I6480" s="1">
        <v>45043</v>
      </c>
      <c r="J6480">
        <f>YEAR(spending_patterns_detailed[[#This Row],[Transaction Date]])</f>
        <v>2023</v>
      </c>
      <c r="K6480" t="str">
        <f>TEXT(spending_patterns_detailed[[#This Row],[Transaction Date]],"mmm")</f>
        <v>Apr</v>
      </c>
      <c r="L64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81" spans="1:13" x14ac:dyDescent="0.4">
      <c r="A6481" t="s">
        <v>81</v>
      </c>
      <c r="B6481" t="s">
        <v>56</v>
      </c>
      <c r="C6481" t="s">
        <v>59</v>
      </c>
      <c r="D6481">
        <v>1</v>
      </c>
      <c r="E6481">
        <v>88.88</v>
      </c>
      <c r="F6481">
        <v>88.88</v>
      </c>
      <c r="G6481" t="s">
        <v>38</v>
      </c>
      <c r="H6481" t="s">
        <v>17</v>
      </c>
      <c r="I6481" s="1">
        <v>45218</v>
      </c>
      <c r="J6481">
        <f>YEAR(spending_patterns_detailed[[#This Row],[Transaction Date]])</f>
        <v>2023</v>
      </c>
      <c r="K6481" t="str">
        <f>TEXT(spending_patterns_detailed[[#This Row],[Transaction Date]],"mmm")</f>
        <v>Oct</v>
      </c>
      <c r="L64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82" spans="1:13" x14ac:dyDescent="0.4">
      <c r="A6482" t="s">
        <v>14</v>
      </c>
      <c r="B6482" t="s">
        <v>56</v>
      </c>
      <c r="C6482" t="s">
        <v>66</v>
      </c>
      <c r="D6482">
        <v>4</v>
      </c>
      <c r="E6482">
        <v>103.53</v>
      </c>
      <c r="F6482">
        <v>414.12</v>
      </c>
      <c r="G6482" t="s">
        <v>38</v>
      </c>
      <c r="H6482" t="s">
        <v>41</v>
      </c>
      <c r="I6482" s="1">
        <v>45536</v>
      </c>
      <c r="J6482">
        <f>YEAR(spending_patterns_detailed[[#This Row],[Transaction Date]])</f>
        <v>2024</v>
      </c>
      <c r="K6482" t="str">
        <f>TEXT(spending_patterns_detailed[[#This Row],[Transaction Date]],"mmm")</f>
        <v>Sep</v>
      </c>
      <c r="L64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83" spans="1:13" x14ac:dyDescent="0.4">
      <c r="A6483" t="s">
        <v>224</v>
      </c>
      <c r="B6483" t="s">
        <v>15</v>
      </c>
      <c r="C6483" t="s">
        <v>16</v>
      </c>
      <c r="D6483">
        <v>2</v>
      </c>
      <c r="E6483">
        <v>62.15</v>
      </c>
      <c r="F6483">
        <v>124.31</v>
      </c>
      <c r="G6483" t="s">
        <v>38</v>
      </c>
      <c r="H6483" t="s">
        <v>17</v>
      </c>
      <c r="I6483" s="1">
        <v>45304</v>
      </c>
      <c r="J6483">
        <f>YEAR(spending_patterns_detailed[[#This Row],[Transaction Date]])</f>
        <v>2024</v>
      </c>
      <c r="K6483" t="str">
        <f>TEXT(spending_patterns_detailed[[#This Row],[Transaction Date]],"mmm")</f>
        <v>Jan</v>
      </c>
      <c r="L64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84" spans="1:13" x14ac:dyDescent="0.4">
      <c r="A6484" t="s">
        <v>242</v>
      </c>
      <c r="B6484" t="s">
        <v>46</v>
      </c>
      <c r="C6484" t="s">
        <v>47</v>
      </c>
      <c r="D6484">
        <v>1</v>
      </c>
      <c r="E6484">
        <v>2.5299999999999998</v>
      </c>
      <c r="F6484">
        <v>2.5299999999999998</v>
      </c>
      <c r="G6484" t="s">
        <v>12</v>
      </c>
      <c r="H6484" t="s">
        <v>41</v>
      </c>
      <c r="I6484" s="1">
        <v>45224</v>
      </c>
      <c r="J6484">
        <f>YEAR(spending_patterns_detailed[[#This Row],[Transaction Date]])</f>
        <v>2023</v>
      </c>
      <c r="K6484" t="str">
        <f>TEXT(spending_patterns_detailed[[#This Row],[Transaction Date]],"mmm")</f>
        <v>Oct</v>
      </c>
      <c r="L64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485" spans="1:13" x14ac:dyDescent="0.4">
      <c r="A6485" t="s">
        <v>9</v>
      </c>
      <c r="B6485" t="s">
        <v>70</v>
      </c>
      <c r="C6485" t="s">
        <v>110</v>
      </c>
      <c r="D6485">
        <v>2</v>
      </c>
      <c r="E6485">
        <v>3.21</v>
      </c>
      <c r="F6485">
        <v>6.43</v>
      </c>
      <c r="G6485" t="s">
        <v>38</v>
      </c>
      <c r="H6485" t="s">
        <v>41</v>
      </c>
      <c r="I6485" s="1">
        <v>45123</v>
      </c>
      <c r="J6485">
        <f>YEAR(spending_patterns_detailed[[#This Row],[Transaction Date]])</f>
        <v>2023</v>
      </c>
      <c r="K6485" t="str">
        <f>TEXT(spending_patterns_detailed[[#This Row],[Transaction Date]],"mmm")</f>
        <v>Jul</v>
      </c>
      <c r="L64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486" spans="1:13" x14ac:dyDescent="0.4">
      <c r="A6486" t="s">
        <v>244</v>
      </c>
      <c r="B6486" t="s">
        <v>49</v>
      </c>
      <c r="C6486" t="s">
        <v>163</v>
      </c>
      <c r="D6486">
        <v>4</v>
      </c>
      <c r="E6486">
        <v>29.03</v>
      </c>
      <c r="F6486">
        <v>116.11</v>
      </c>
      <c r="G6486" t="s">
        <v>12</v>
      </c>
      <c r="H6486" t="s">
        <v>41</v>
      </c>
      <c r="I6486" s="1">
        <v>45531</v>
      </c>
      <c r="J6486">
        <f>YEAR(spending_patterns_detailed[[#This Row],[Transaction Date]])</f>
        <v>2024</v>
      </c>
      <c r="K6486" t="str">
        <f>TEXT(spending_patterns_detailed[[#This Row],[Transaction Date]],"mmm")</f>
        <v>Aug</v>
      </c>
      <c r="L64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87" spans="1:13" x14ac:dyDescent="0.4">
      <c r="A6487" t="s">
        <v>185</v>
      </c>
      <c r="B6487" t="s">
        <v>56</v>
      </c>
      <c r="C6487" t="s">
        <v>59</v>
      </c>
      <c r="D6487">
        <v>5</v>
      </c>
      <c r="E6487">
        <v>72.27</v>
      </c>
      <c r="F6487">
        <v>361.33</v>
      </c>
      <c r="G6487" t="s">
        <v>38</v>
      </c>
      <c r="H6487" t="s">
        <v>41</v>
      </c>
      <c r="I6487" s="1">
        <v>44953</v>
      </c>
      <c r="J6487">
        <f>YEAR(spending_patterns_detailed[[#This Row],[Transaction Date]])</f>
        <v>2023</v>
      </c>
      <c r="K6487" t="str">
        <f>TEXT(spending_patterns_detailed[[#This Row],[Transaction Date]],"mmm")</f>
        <v>Jan</v>
      </c>
      <c r="L64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88" spans="1:13" x14ac:dyDescent="0.4">
      <c r="A6488" t="s">
        <v>123</v>
      </c>
      <c r="B6488" t="s">
        <v>31</v>
      </c>
      <c r="C6488" t="s">
        <v>94</v>
      </c>
      <c r="D6488">
        <v>1</v>
      </c>
      <c r="E6488">
        <v>87.15</v>
      </c>
      <c r="F6488">
        <v>87.15</v>
      </c>
      <c r="G6488" t="s">
        <v>21</v>
      </c>
      <c r="H6488" t="s">
        <v>17</v>
      </c>
      <c r="I6488" s="1">
        <v>45660</v>
      </c>
      <c r="J6488">
        <f>YEAR(spending_patterns_detailed[[#This Row],[Transaction Date]])</f>
        <v>2025</v>
      </c>
      <c r="K6488" t="str">
        <f>TEXT(spending_patterns_detailed[[#This Row],[Transaction Date]],"mmm")</f>
        <v>Jan</v>
      </c>
      <c r="L64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89" spans="1:13" x14ac:dyDescent="0.4">
      <c r="A6489" t="s">
        <v>116</v>
      </c>
      <c r="B6489" t="s">
        <v>31</v>
      </c>
      <c r="C6489" t="s">
        <v>32</v>
      </c>
      <c r="D6489">
        <v>1</v>
      </c>
      <c r="E6489">
        <v>141.84</v>
      </c>
      <c r="F6489">
        <v>141.84</v>
      </c>
      <c r="G6489" t="s">
        <v>25</v>
      </c>
      <c r="H6489" t="s">
        <v>41</v>
      </c>
      <c r="I6489" s="1">
        <v>45403</v>
      </c>
      <c r="J6489">
        <f>YEAR(spending_patterns_detailed[[#This Row],[Transaction Date]])</f>
        <v>2024</v>
      </c>
      <c r="K6489" t="str">
        <f>TEXT(spending_patterns_detailed[[#This Row],[Transaction Date]],"mmm")</f>
        <v>Apr</v>
      </c>
      <c r="L64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90" spans="1:13" x14ac:dyDescent="0.4">
      <c r="A6490" t="s">
        <v>267</v>
      </c>
      <c r="B6490" t="s">
        <v>19</v>
      </c>
      <c r="C6490" t="s">
        <v>20</v>
      </c>
      <c r="D6490">
        <v>1</v>
      </c>
      <c r="E6490">
        <v>57.6</v>
      </c>
      <c r="F6490">
        <v>57.6</v>
      </c>
      <c r="G6490" t="s">
        <v>25</v>
      </c>
      <c r="H6490" t="s">
        <v>17</v>
      </c>
      <c r="I6490" s="1">
        <v>44985</v>
      </c>
      <c r="J6490">
        <f>YEAR(spending_patterns_detailed[[#This Row],[Transaction Date]])</f>
        <v>2023</v>
      </c>
      <c r="K6490" t="str">
        <f>TEXT(spending_patterns_detailed[[#This Row],[Transaction Date]],"mmm")</f>
        <v>Feb</v>
      </c>
      <c r="L64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91" spans="1:13" x14ac:dyDescent="0.4">
      <c r="A6491" t="s">
        <v>45</v>
      </c>
      <c r="B6491" t="s">
        <v>10</v>
      </c>
      <c r="C6491" t="s">
        <v>87</v>
      </c>
      <c r="D6491">
        <v>1</v>
      </c>
      <c r="E6491">
        <v>5.7</v>
      </c>
      <c r="F6491">
        <v>5.7</v>
      </c>
      <c r="G6491" t="s">
        <v>38</v>
      </c>
      <c r="H6491" t="s">
        <v>13</v>
      </c>
      <c r="I6491" s="1">
        <v>45231</v>
      </c>
      <c r="J6491">
        <f>YEAR(spending_patterns_detailed[[#This Row],[Transaction Date]])</f>
        <v>2023</v>
      </c>
      <c r="K6491" t="str">
        <f>TEXT(spending_patterns_detailed[[#This Row],[Transaction Date]],"mmm")</f>
        <v>Nov</v>
      </c>
      <c r="L64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4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492" spans="1:13" x14ac:dyDescent="0.4">
      <c r="A6492" t="s">
        <v>29</v>
      </c>
      <c r="B6492" t="s">
        <v>70</v>
      </c>
      <c r="C6492" t="s">
        <v>73</v>
      </c>
      <c r="D6492">
        <v>5</v>
      </c>
      <c r="E6492">
        <v>44.86</v>
      </c>
      <c r="F6492">
        <v>224.3</v>
      </c>
      <c r="G6492" t="s">
        <v>25</v>
      </c>
      <c r="H6492" t="s">
        <v>41</v>
      </c>
      <c r="I6492" s="1">
        <v>45611</v>
      </c>
      <c r="J6492">
        <f>YEAR(spending_patterns_detailed[[#This Row],[Transaction Date]])</f>
        <v>2024</v>
      </c>
      <c r="K6492" t="str">
        <f>TEXT(spending_patterns_detailed[[#This Row],[Transaction Date]],"mmm")</f>
        <v>Nov</v>
      </c>
      <c r="L64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93" spans="1:13" x14ac:dyDescent="0.4">
      <c r="A6493" t="s">
        <v>194</v>
      </c>
      <c r="B6493" t="s">
        <v>19</v>
      </c>
      <c r="C6493" t="s">
        <v>149</v>
      </c>
      <c r="D6493">
        <v>1</v>
      </c>
      <c r="E6493">
        <v>5184.87</v>
      </c>
      <c r="F6493">
        <v>5184.87</v>
      </c>
      <c r="G6493" t="s">
        <v>21</v>
      </c>
      <c r="H6493" t="s">
        <v>41</v>
      </c>
      <c r="I6493" s="1">
        <v>45300</v>
      </c>
      <c r="J6493">
        <f>YEAR(spending_patterns_detailed[[#This Row],[Transaction Date]])</f>
        <v>2024</v>
      </c>
      <c r="K6493" t="str">
        <f>TEXT(spending_patterns_detailed[[#This Row],[Transaction Date]],"mmm")</f>
        <v>Jan</v>
      </c>
      <c r="L64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4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494" spans="1:13" x14ac:dyDescent="0.4">
      <c r="A6494" t="s">
        <v>199</v>
      </c>
      <c r="B6494" t="s">
        <v>10</v>
      </c>
      <c r="C6494" t="s">
        <v>144</v>
      </c>
      <c r="D6494">
        <v>5</v>
      </c>
      <c r="E6494">
        <v>18.77</v>
      </c>
      <c r="F6494">
        <v>93.87</v>
      </c>
      <c r="G6494" t="s">
        <v>12</v>
      </c>
      <c r="H6494" t="s">
        <v>13</v>
      </c>
      <c r="I6494" s="1">
        <v>44987</v>
      </c>
      <c r="J6494">
        <f>YEAR(spending_patterns_detailed[[#This Row],[Transaction Date]])</f>
        <v>2023</v>
      </c>
      <c r="K6494" t="str">
        <f>TEXT(spending_patterns_detailed[[#This Row],[Transaction Date]],"mmm")</f>
        <v>Mar</v>
      </c>
      <c r="L64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495" spans="1:13" x14ac:dyDescent="0.4">
      <c r="A6495" t="s">
        <v>196</v>
      </c>
      <c r="B6495" t="s">
        <v>36</v>
      </c>
      <c r="C6495" t="s">
        <v>160</v>
      </c>
      <c r="D6495">
        <v>1</v>
      </c>
      <c r="E6495">
        <v>329.43</v>
      </c>
      <c r="F6495">
        <v>329.43</v>
      </c>
      <c r="G6495" t="s">
        <v>25</v>
      </c>
      <c r="H6495" t="s">
        <v>17</v>
      </c>
      <c r="I6495" s="1">
        <v>45197</v>
      </c>
      <c r="J6495">
        <f>YEAR(spending_patterns_detailed[[#This Row],[Transaction Date]])</f>
        <v>2023</v>
      </c>
      <c r="K6495" t="str">
        <f>TEXT(spending_patterns_detailed[[#This Row],[Transaction Date]],"mmm")</f>
        <v>Sep</v>
      </c>
      <c r="L64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96" spans="1:13" x14ac:dyDescent="0.4">
      <c r="A6496" t="s">
        <v>120</v>
      </c>
      <c r="B6496" t="s">
        <v>70</v>
      </c>
      <c r="C6496" t="s">
        <v>73</v>
      </c>
      <c r="D6496">
        <v>4</v>
      </c>
      <c r="E6496">
        <v>57.02</v>
      </c>
      <c r="F6496">
        <v>228.06</v>
      </c>
      <c r="G6496" t="s">
        <v>12</v>
      </c>
      <c r="H6496" t="s">
        <v>41</v>
      </c>
      <c r="I6496" s="1">
        <v>45399</v>
      </c>
      <c r="J6496">
        <f>YEAR(spending_patterns_detailed[[#This Row],[Transaction Date]])</f>
        <v>2024</v>
      </c>
      <c r="K6496" t="str">
        <f>TEXT(spending_patterns_detailed[[#This Row],[Transaction Date]],"mmm")</f>
        <v>Apr</v>
      </c>
      <c r="L64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97" spans="1:13" x14ac:dyDescent="0.4">
      <c r="A6497" t="s">
        <v>33</v>
      </c>
      <c r="B6497" t="s">
        <v>49</v>
      </c>
      <c r="C6497" t="s">
        <v>50</v>
      </c>
      <c r="D6497">
        <v>3</v>
      </c>
      <c r="E6497">
        <v>44.19</v>
      </c>
      <c r="F6497">
        <v>132.58000000000001</v>
      </c>
      <c r="G6497" t="s">
        <v>25</v>
      </c>
      <c r="H6497" t="s">
        <v>41</v>
      </c>
      <c r="I6497" s="1">
        <v>45313</v>
      </c>
      <c r="J6497">
        <f>YEAR(spending_patterns_detailed[[#This Row],[Transaction Date]])</f>
        <v>2024</v>
      </c>
      <c r="K6497" t="str">
        <f>TEXT(spending_patterns_detailed[[#This Row],[Transaction Date]],"mmm")</f>
        <v>Jan</v>
      </c>
      <c r="L64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98" spans="1:13" x14ac:dyDescent="0.4">
      <c r="A6498" t="s">
        <v>232</v>
      </c>
      <c r="B6498" t="s">
        <v>15</v>
      </c>
      <c r="C6498" t="s">
        <v>151</v>
      </c>
      <c r="D6498">
        <v>5</v>
      </c>
      <c r="E6498">
        <v>108.5</v>
      </c>
      <c r="F6498">
        <v>542.5</v>
      </c>
      <c r="G6498" t="s">
        <v>21</v>
      </c>
      <c r="H6498" t="s">
        <v>41</v>
      </c>
      <c r="I6498" s="1">
        <v>45207</v>
      </c>
      <c r="J6498">
        <f>YEAR(spending_patterns_detailed[[#This Row],[Transaction Date]])</f>
        <v>2023</v>
      </c>
      <c r="K6498" t="str">
        <f>TEXT(spending_patterns_detailed[[#This Row],[Transaction Date]],"mmm")</f>
        <v>Oct</v>
      </c>
      <c r="L64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4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499" spans="1:13" x14ac:dyDescent="0.4">
      <c r="A6499" t="s">
        <v>161</v>
      </c>
      <c r="B6499" t="s">
        <v>70</v>
      </c>
      <c r="C6499" t="s">
        <v>71</v>
      </c>
      <c r="D6499">
        <v>1</v>
      </c>
      <c r="E6499">
        <v>16.329999999999998</v>
      </c>
      <c r="F6499">
        <v>16.329999999999998</v>
      </c>
      <c r="G6499" t="s">
        <v>25</v>
      </c>
      <c r="H6499" t="s">
        <v>17</v>
      </c>
      <c r="I6499" s="1">
        <v>45259</v>
      </c>
      <c r="J6499">
        <f>YEAR(spending_patterns_detailed[[#This Row],[Transaction Date]])</f>
        <v>2023</v>
      </c>
      <c r="K6499" t="str">
        <f>TEXT(spending_patterns_detailed[[#This Row],[Transaction Date]],"mmm")</f>
        <v>Nov</v>
      </c>
      <c r="L64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4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00" spans="1:13" x14ac:dyDescent="0.4">
      <c r="A6500" t="s">
        <v>217</v>
      </c>
      <c r="B6500" t="s">
        <v>10</v>
      </c>
      <c r="C6500" t="s">
        <v>68</v>
      </c>
      <c r="D6500">
        <v>2</v>
      </c>
      <c r="E6500">
        <v>18.16</v>
      </c>
      <c r="F6500">
        <v>36.32</v>
      </c>
      <c r="G6500" t="s">
        <v>25</v>
      </c>
      <c r="H6500" t="s">
        <v>17</v>
      </c>
      <c r="I6500" s="1">
        <v>45365</v>
      </c>
      <c r="J6500">
        <f>YEAR(spending_patterns_detailed[[#This Row],[Transaction Date]])</f>
        <v>2024</v>
      </c>
      <c r="K6500" t="str">
        <f>TEXT(spending_patterns_detailed[[#This Row],[Transaction Date]],"mmm")</f>
        <v>Mar</v>
      </c>
      <c r="L65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01" spans="1:13" x14ac:dyDescent="0.4">
      <c r="A6501" t="s">
        <v>190</v>
      </c>
      <c r="B6501" t="s">
        <v>15</v>
      </c>
      <c r="C6501" t="s">
        <v>135</v>
      </c>
      <c r="D6501">
        <v>4</v>
      </c>
      <c r="E6501">
        <v>18.940000000000001</v>
      </c>
      <c r="F6501">
        <v>75.760000000000005</v>
      </c>
      <c r="G6501" t="s">
        <v>21</v>
      </c>
      <c r="H6501" t="s">
        <v>41</v>
      </c>
      <c r="I6501" s="1">
        <v>45512</v>
      </c>
      <c r="J6501">
        <f>YEAR(spending_patterns_detailed[[#This Row],[Transaction Date]])</f>
        <v>2024</v>
      </c>
      <c r="K6501" t="str">
        <f>TEXT(spending_patterns_detailed[[#This Row],[Transaction Date]],"mmm")</f>
        <v>Aug</v>
      </c>
      <c r="L65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02" spans="1:13" x14ac:dyDescent="0.4">
      <c r="A6502" t="s">
        <v>99</v>
      </c>
      <c r="B6502" t="s">
        <v>70</v>
      </c>
      <c r="C6502" t="s">
        <v>71</v>
      </c>
      <c r="D6502">
        <v>3</v>
      </c>
      <c r="E6502">
        <v>6.51</v>
      </c>
      <c r="F6502">
        <v>19.53</v>
      </c>
      <c r="G6502" t="s">
        <v>25</v>
      </c>
      <c r="H6502" t="s">
        <v>17</v>
      </c>
      <c r="I6502" s="1">
        <v>45236</v>
      </c>
      <c r="J6502">
        <f>YEAR(spending_patterns_detailed[[#This Row],[Transaction Date]])</f>
        <v>2023</v>
      </c>
      <c r="K6502" t="str">
        <f>TEXT(spending_patterns_detailed[[#This Row],[Transaction Date]],"mmm")</f>
        <v>Nov</v>
      </c>
      <c r="L65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03" spans="1:13" x14ac:dyDescent="0.4">
      <c r="A6503" t="s">
        <v>186</v>
      </c>
      <c r="B6503" t="s">
        <v>10</v>
      </c>
      <c r="C6503" t="s">
        <v>144</v>
      </c>
      <c r="D6503">
        <v>5</v>
      </c>
      <c r="E6503">
        <v>3.52</v>
      </c>
      <c r="F6503">
        <v>17.600000000000001</v>
      </c>
      <c r="G6503" t="s">
        <v>38</v>
      </c>
      <c r="H6503" t="s">
        <v>17</v>
      </c>
      <c r="I6503" s="1">
        <v>45168</v>
      </c>
      <c r="J6503">
        <f>YEAR(spending_patterns_detailed[[#This Row],[Transaction Date]])</f>
        <v>2023</v>
      </c>
      <c r="K6503" t="str">
        <f>TEXT(spending_patterns_detailed[[#This Row],[Transaction Date]],"mmm")</f>
        <v>Aug</v>
      </c>
      <c r="L65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04" spans="1:13" x14ac:dyDescent="0.4">
      <c r="A6504" t="s">
        <v>122</v>
      </c>
      <c r="B6504" t="s">
        <v>49</v>
      </c>
      <c r="C6504" t="s">
        <v>163</v>
      </c>
      <c r="D6504">
        <v>1</v>
      </c>
      <c r="E6504">
        <v>19.899999999999999</v>
      </c>
      <c r="F6504">
        <v>19.899999999999999</v>
      </c>
      <c r="G6504" t="s">
        <v>25</v>
      </c>
      <c r="H6504" t="s">
        <v>17</v>
      </c>
      <c r="I6504" s="1">
        <v>45292</v>
      </c>
      <c r="J6504">
        <f>YEAR(spending_patterns_detailed[[#This Row],[Transaction Date]])</f>
        <v>2024</v>
      </c>
      <c r="K6504" t="str">
        <f>TEXT(spending_patterns_detailed[[#This Row],[Transaction Date]],"mmm")</f>
        <v>Jan</v>
      </c>
      <c r="L65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05" spans="1:13" x14ac:dyDescent="0.4">
      <c r="A6505" t="s">
        <v>252</v>
      </c>
      <c r="B6505" t="s">
        <v>31</v>
      </c>
      <c r="C6505" t="s">
        <v>94</v>
      </c>
      <c r="D6505">
        <v>1</v>
      </c>
      <c r="E6505">
        <v>32.25</v>
      </c>
      <c r="F6505">
        <v>32.25</v>
      </c>
      <c r="G6505" t="s">
        <v>21</v>
      </c>
      <c r="H6505" t="s">
        <v>41</v>
      </c>
      <c r="I6505" s="1">
        <v>45046</v>
      </c>
      <c r="J6505">
        <f>YEAR(spending_patterns_detailed[[#This Row],[Transaction Date]])</f>
        <v>2023</v>
      </c>
      <c r="K6505" t="str">
        <f>TEXT(spending_patterns_detailed[[#This Row],[Transaction Date]],"mmm")</f>
        <v>Apr</v>
      </c>
      <c r="L65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06" spans="1:13" x14ac:dyDescent="0.4">
      <c r="A6506" t="s">
        <v>145</v>
      </c>
      <c r="B6506" t="s">
        <v>31</v>
      </c>
      <c r="C6506" t="s">
        <v>80</v>
      </c>
      <c r="D6506">
        <v>1</v>
      </c>
      <c r="E6506">
        <v>9.3800000000000008</v>
      </c>
      <c r="F6506">
        <v>9.3800000000000008</v>
      </c>
      <c r="G6506" t="s">
        <v>12</v>
      </c>
      <c r="H6506" t="s">
        <v>13</v>
      </c>
      <c r="I6506" s="1">
        <v>45107</v>
      </c>
      <c r="J6506">
        <f>YEAR(spending_patterns_detailed[[#This Row],[Transaction Date]])</f>
        <v>2023</v>
      </c>
      <c r="K6506" t="str">
        <f>TEXT(spending_patterns_detailed[[#This Row],[Transaction Date]],"mmm")</f>
        <v>Jun</v>
      </c>
      <c r="L65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507" spans="1:13" x14ac:dyDescent="0.4">
      <c r="A6507" t="s">
        <v>228</v>
      </c>
      <c r="B6507" t="s">
        <v>100</v>
      </c>
      <c r="C6507" t="s">
        <v>189</v>
      </c>
      <c r="D6507">
        <v>1</v>
      </c>
      <c r="E6507">
        <v>53.46</v>
      </c>
      <c r="F6507">
        <v>53.46</v>
      </c>
      <c r="G6507" t="s">
        <v>12</v>
      </c>
      <c r="H6507" t="s">
        <v>17</v>
      </c>
      <c r="I6507" s="1">
        <v>45285</v>
      </c>
      <c r="J6507">
        <f>YEAR(spending_patterns_detailed[[#This Row],[Transaction Date]])</f>
        <v>2023</v>
      </c>
      <c r="K6507" t="str">
        <f>TEXT(spending_patterns_detailed[[#This Row],[Transaction Date]],"mmm")</f>
        <v>Dec</v>
      </c>
      <c r="L65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08" spans="1:13" x14ac:dyDescent="0.4">
      <c r="A6508" t="s">
        <v>86</v>
      </c>
      <c r="B6508" t="s">
        <v>15</v>
      </c>
      <c r="C6508" t="s">
        <v>135</v>
      </c>
      <c r="D6508">
        <v>3</v>
      </c>
      <c r="E6508">
        <v>19.07</v>
      </c>
      <c r="F6508">
        <v>57.22</v>
      </c>
      <c r="G6508" t="s">
        <v>38</v>
      </c>
      <c r="H6508" t="s">
        <v>13</v>
      </c>
      <c r="I6508" s="1">
        <v>45643</v>
      </c>
      <c r="J6508">
        <f>YEAR(spending_patterns_detailed[[#This Row],[Transaction Date]])</f>
        <v>2024</v>
      </c>
      <c r="K6508" t="str">
        <f>TEXT(spending_patterns_detailed[[#This Row],[Transaction Date]],"mmm")</f>
        <v>Dec</v>
      </c>
      <c r="L65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09" spans="1:13" x14ac:dyDescent="0.4">
      <c r="A6509" t="s">
        <v>248</v>
      </c>
      <c r="B6509" t="s">
        <v>31</v>
      </c>
      <c r="C6509" t="s">
        <v>32</v>
      </c>
      <c r="D6509">
        <v>1</v>
      </c>
      <c r="E6509">
        <v>537.99</v>
      </c>
      <c r="F6509">
        <v>537.99</v>
      </c>
      <c r="G6509" t="s">
        <v>12</v>
      </c>
      <c r="H6509" t="s">
        <v>41</v>
      </c>
      <c r="I6509" s="1">
        <v>45080</v>
      </c>
      <c r="J6509">
        <f>YEAR(spending_patterns_detailed[[#This Row],[Transaction Date]])</f>
        <v>2023</v>
      </c>
      <c r="K6509" t="str">
        <f>TEXT(spending_patterns_detailed[[#This Row],[Transaction Date]],"mmm")</f>
        <v>Jun</v>
      </c>
      <c r="L65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10" spans="1:13" x14ac:dyDescent="0.4">
      <c r="A6510" t="s">
        <v>133</v>
      </c>
      <c r="B6510" t="s">
        <v>70</v>
      </c>
      <c r="C6510" t="s">
        <v>71</v>
      </c>
      <c r="D6510">
        <v>3</v>
      </c>
      <c r="E6510">
        <v>9.82</v>
      </c>
      <c r="F6510">
        <v>29.47</v>
      </c>
      <c r="G6510" t="s">
        <v>38</v>
      </c>
      <c r="H6510" t="s">
        <v>17</v>
      </c>
      <c r="I6510" s="1">
        <v>45305</v>
      </c>
      <c r="J6510">
        <f>YEAR(spending_patterns_detailed[[#This Row],[Transaction Date]])</f>
        <v>2024</v>
      </c>
      <c r="K6510" t="str">
        <f>TEXT(spending_patterns_detailed[[#This Row],[Transaction Date]],"mmm")</f>
        <v>Jan</v>
      </c>
      <c r="L65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11" spans="1:13" x14ac:dyDescent="0.4">
      <c r="A6511" t="s">
        <v>266</v>
      </c>
      <c r="B6511" t="s">
        <v>100</v>
      </c>
      <c r="C6511" t="s">
        <v>101</v>
      </c>
      <c r="D6511">
        <v>1</v>
      </c>
      <c r="E6511">
        <v>14.76</v>
      </c>
      <c r="F6511">
        <v>14.76</v>
      </c>
      <c r="G6511" t="s">
        <v>21</v>
      </c>
      <c r="H6511" t="s">
        <v>13</v>
      </c>
      <c r="I6511" s="1">
        <v>45449</v>
      </c>
      <c r="J6511">
        <f>YEAR(spending_patterns_detailed[[#This Row],[Transaction Date]])</f>
        <v>2024</v>
      </c>
      <c r="K6511" t="str">
        <f>TEXT(spending_patterns_detailed[[#This Row],[Transaction Date]],"mmm")</f>
        <v>Jun</v>
      </c>
      <c r="L65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12" spans="1:13" x14ac:dyDescent="0.4">
      <c r="A6512" t="s">
        <v>232</v>
      </c>
      <c r="B6512" t="s">
        <v>27</v>
      </c>
      <c r="C6512" t="s">
        <v>40</v>
      </c>
      <c r="D6512">
        <v>3</v>
      </c>
      <c r="E6512">
        <v>91.3</v>
      </c>
      <c r="F6512">
        <v>273.89</v>
      </c>
      <c r="G6512" t="s">
        <v>12</v>
      </c>
      <c r="H6512" t="s">
        <v>41</v>
      </c>
      <c r="I6512" s="1">
        <v>45169</v>
      </c>
      <c r="J6512">
        <f>YEAR(spending_patterns_detailed[[#This Row],[Transaction Date]])</f>
        <v>2023</v>
      </c>
      <c r="K6512" t="str">
        <f>TEXT(spending_patterns_detailed[[#This Row],[Transaction Date]],"mmm")</f>
        <v>Aug</v>
      </c>
      <c r="L65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13" spans="1:13" x14ac:dyDescent="0.4">
      <c r="A6513" t="s">
        <v>102</v>
      </c>
      <c r="B6513" t="s">
        <v>19</v>
      </c>
      <c r="C6513" t="s">
        <v>20</v>
      </c>
      <c r="D6513">
        <v>1</v>
      </c>
      <c r="E6513">
        <v>88.34</v>
      </c>
      <c r="F6513">
        <v>88.34</v>
      </c>
      <c r="G6513" t="s">
        <v>12</v>
      </c>
      <c r="H6513" t="s">
        <v>13</v>
      </c>
      <c r="I6513" s="1">
        <v>45174</v>
      </c>
      <c r="J6513">
        <f>YEAR(spending_patterns_detailed[[#This Row],[Transaction Date]])</f>
        <v>2023</v>
      </c>
      <c r="K6513" t="str">
        <f>TEXT(spending_patterns_detailed[[#This Row],[Transaction Date]],"mmm")</f>
        <v>Sep</v>
      </c>
      <c r="L65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14" spans="1:13" x14ac:dyDescent="0.4">
      <c r="A6514" t="s">
        <v>269</v>
      </c>
      <c r="B6514" t="s">
        <v>27</v>
      </c>
      <c r="C6514" t="s">
        <v>153</v>
      </c>
      <c r="D6514">
        <v>1</v>
      </c>
      <c r="E6514">
        <v>54.35</v>
      </c>
      <c r="F6514">
        <v>54.35</v>
      </c>
      <c r="G6514" t="s">
        <v>38</v>
      </c>
      <c r="H6514" t="s">
        <v>13</v>
      </c>
      <c r="I6514" s="1">
        <v>45607</v>
      </c>
      <c r="J6514">
        <f>YEAR(spending_patterns_detailed[[#This Row],[Transaction Date]])</f>
        <v>2024</v>
      </c>
      <c r="K6514" t="str">
        <f>TEXT(spending_patterns_detailed[[#This Row],[Transaction Date]],"mmm")</f>
        <v>Nov</v>
      </c>
      <c r="L65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15" spans="1:13" x14ac:dyDescent="0.4">
      <c r="A6515" t="s">
        <v>140</v>
      </c>
      <c r="B6515" t="s">
        <v>19</v>
      </c>
      <c r="C6515" t="s">
        <v>149</v>
      </c>
      <c r="D6515">
        <v>1</v>
      </c>
      <c r="E6515">
        <v>3572.33</v>
      </c>
      <c r="F6515">
        <v>3572.33</v>
      </c>
      <c r="G6515" t="s">
        <v>25</v>
      </c>
      <c r="H6515" t="s">
        <v>13</v>
      </c>
      <c r="I6515" s="1">
        <v>45054</v>
      </c>
      <c r="J6515">
        <f>YEAR(spending_patterns_detailed[[#This Row],[Transaction Date]])</f>
        <v>2023</v>
      </c>
      <c r="K6515" t="str">
        <f>TEXT(spending_patterns_detailed[[#This Row],[Transaction Date]],"mmm")</f>
        <v>May</v>
      </c>
      <c r="L65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5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516" spans="1:13" x14ac:dyDescent="0.4">
      <c r="A6516" t="s">
        <v>192</v>
      </c>
      <c r="B6516" t="s">
        <v>23</v>
      </c>
      <c r="C6516" t="s">
        <v>143</v>
      </c>
      <c r="D6516">
        <v>3</v>
      </c>
      <c r="E6516">
        <v>483.4</v>
      </c>
      <c r="F6516">
        <v>1450.2</v>
      </c>
      <c r="G6516" t="s">
        <v>12</v>
      </c>
      <c r="H6516" t="s">
        <v>13</v>
      </c>
      <c r="I6516" s="1">
        <v>45587</v>
      </c>
      <c r="J6516">
        <f>YEAR(spending_patterns_detailed[[#This Row],[Transaction Date]])</f>
        <v>2024</v>
      </c>
      <c r="K6516" t="str">
        <f>TEXT(spending_patterns_detailed[[#This Row],[Transaction Date]],"mmm")</f>
        <v>Oct</v>
      </c>
      <c r="L65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517" spans="1:13" x14ac:dyDescent="0.4">
      <c r="A6517" t="s">
        <v>243</v>
      </c>
      <c r="B6517" t="s">
        <v>49</v>
      </c>
      <c r="C6517" t="s">
        <v>163</v>
      </c>
      <c r="D6517">
        <v>4</v>
      </c>
      <c r="E6517">
        <v>17.59</v>
      </c>
      <c r="F6517">
        <v>70.38</v>
      </c>
      <c r="G6517" t="s">
        <v>38</v>
      </c>
      <c r="H6517" t="s">
        <v>17</v>
      </c>
      <c r="I6517" s="1">
        <v>45539</v>
      </c>
      <c r="J6517">
        <f>YEAR(spending_patterns_detailed[[#This Row],[Transaction Date]])</f>
        <v>2024</v>
      </c>
      <c r="K6517" t="str">
        <f>TEXT(spending_patterns_detailed[[#This Row],[Transaction Date]],"mmm")</f>
        <v>Sep</v>
      </c>
      <c r="L65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18" spans="1:13" x14ac:dyDescent="0.4">
      <c r="A6518" t="s">
        <v>270</v>
      </c>
      <c r="B6518" t="s">
        <v>49</v>
      </c>
      <c r="C6518" t="s">
        <v>112</v>
      </c>
      <c r="D6518">
        <v>5</v>
      </c>
      <c r="E6518">
        <v>73.27</v>
      </c>
      <c r="F6518">
        <v>366.35</v>
      </c>
      <c r="G6518" t="s">
        <v>21</v>
      </c>
      <c r="H6518" t="s">
        <v>13</v>
      </c>
      <c r="I6518" s="1">
        <v>45028</v>
      </c>
      <c r="J6518">
        <f>YEAR(spending_patterns_detailed[[#This Row],[Transaction Date]])</f>
        <v>2023</v>
      </c>
      <c r="K6518" t="str">
        <f>TEXT(spending_patterns_detailed[[#This Row],[Transaction Date]],"mmm")</f>
        <v>Apr</v>
      </c>
      <c r="L65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19" spans="1:13" x14ac:dyDescent="0.4">
      <c r="A6519" t="s">
        <v>161</v>
      </c>
      <c r="B6519" t="s">
        <v>61</v>
      </c>
      <c r="C6519" t="s">
        <v>78</v>
      </c>
      <c r="D6519">
        <v>1</v>
      </c>
      <c r="E6519">
        <v>369.19</v>
      </c>
      <c r="F6519">
        <v>369.19</v>
      </c>
      <c r="G6519" t="s">
        <v>21</v>
      </c>
      <c r="H6519" t="s">
        <v>13</v>
      </c>
      <c r="I6519" s="1">
        <v>45493</v>
      </c>
      <c r="J6519">
        <f>YEAR(spending_patterns_detailed[[#This Row],[Transaction Date]])</f>
        <v>2024</v>
      </c>
      <c r="K6519" t="str">
        <f>TEXT(spending_patterns_detailed[[#This Row],[Transaction Date]],"mmm")</f>
        <v>Jul</v>
      </c>
      <c r="L65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20" spans="1:13" x14ac:dyDescent="0.4">
      <c r="A6520" t="s">
        <v>254</v>
      </c>
      <c r="B6520" t="s">
        <v>10</v>
      </c>
      <c r="C6520" t="s">
        <v>11</v>
      </c>
      <c r="D6520">
        <v>4</v>
      </c>
      <c r="E6520">
        <v>3.66</v>
      </c>
      <c r="F6520">
        <v>14.65</v>
      </c>
      <c r="G6520" t="s">
        <v>12</v>
      </c>
      <c r="H6520" t="s">
        <v>13</v>
      </c>
      <c r="I6520" s="1">
        <v>44938</v>
      </c>
      <c r="J6520">
        <f>YEAR(spending_patterns_detailed[[#This Row],[Transaction Date]])</f>
        <v>2023</v>
      </c>
      <c r="K6520" t="str">
        <f>TEXT(spending_patterns_detailed[[#This Row],[Transaction Date]],"mmm")</f>
        <v>Jan</v>
      </c>
      <c r="L65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21" spans="1:13" x14ac:dyDescent="0.4">
      <c r="A6521" t="s">
        <v>219</v>
      </c>
      <c r="B6521" t="s">
        <v>70</v>
      </c>
      <c r="C6521" t="s">
        <v>110</v>
      </c>
      <c r="D6521">
        <v>5</v>
      </c>
      <c r="E6521">
        <v>4.92</v>
      </c>
      <c r="F6521">
        <v>24.58</v>
      </c>
      <c r="G6521" t="s">
        <v>25</v>
      </c>
      <c r="H6521" t="s">
        <v>13</v>
      </c>
      <c r="I6521" s="1">
        <v>45118</v>
      </c>
      <c r="J6521">
        <f>YEAR(spending_patterns_detailed[[#This Row],[Transaction Date]])</f>
        <v>2023</v>
      </c>
      <c r="K6521" t="str">
        <f>TEXT(spending_patterns_detailed[[#This Row],[Transaction Date]],"mmm")</f>
        <v>Jul</v>
      </c>
      <c r="L65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22" spans="1:13" x14ac:dyDescent="0.4">
      <c r="A6522" t="s">
        <v>194</v>
      </c>
      <c r="B6522" t="s">
        <v>15</v>
      </c>
      <c r="C6522" t="s">
        <v>151</v>
      </c>
      <c r="D6522">
        <v>1</v>
      </c>
      <c r="E6522">
        <v>116.85</v>
      </c>
      <c r="F6522">
        <v>116.85</v>
      </c>
      <c r="G6522" t="s">
        <v>25</v>
      </c>
      <c r="H6522" t="s">
        <v>41</v>
      </c>
      <c r="I6522" s="1">
        <v>45018</v>
      </c>
      <c r="J6522">
        <f>YEAR(spending_patterns_detailed[[#This Row],[Transaction Date]])</f>
        <v>2023</v>
      </c>
      <c r="K6522" t="str">
        <f>TEXT(spending_patterns_detailed[[#This Row],[Transaction Date]],"mmm")</f>
        <v>Apr</v>
      </c>
      <c r="L65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23" spans="1:13" x14ac:dyDescent="0.4">
      <c r="A6523" t="s">
        <v>234</v>
      </c>
      <c r="B6523" t="s">
        <v>23</v>
      </c>
      <c r="C6523" t="s">
        <v>24</v>
      </c>
      <c r="D6523">
        <v>3</v>
      </c>
      <c r="E6523">
        <v>12.75</v>
      </c>
      <c r="F6523">
        <v>38.24</v>
      </c>
      <c r="G6523" t="s">
        <v>38</v>
      </c>
      <c r="H6523" t="s">
        <v>13</v>
      </c>
      <c r="I6523" s="1">
        <v>45260</v>
      </c>
      <c r="J6523">
        <f>YEAR(spending_patterns_detailed[[#This Row],[Transaction Date]])</f>
        <v>2023</v>
      </c>
      <c r="K6523" t="str">
        <f>TEXT(spending_patterns_detailed[[#This Row],[Transaction Date]],"mmm")</f>
        <v>Nov</v>
      </c>
      <c r="L65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24" spans="1:13" x14ac:dyDescent="0.4">
      <c r="A6524" t="s">
        <v>235</v>
      </c>
      <c r="B6524" t="s">
        <v>31</v>
      </c>
      <c r="C6524" t="s">
        <v>32</v>
      </c>
      <c r="D6524">
        <v>1</v>
      </c>
      <c r="E6524">
        <v>157.82</v>
      </c>
      <c r="F6524">
        <v>157.82</v>
      </c>
      <c r="G6524" t="s">
        <v>38</v>
      </c>
      <c r="H6524" t="s">
        <v>17</v>
      </c>
      <c r="I6524" s="1">
        <v>44967</v>
      </c>
      <c r="J6524">
        <f>YEAR(spending_patterns_detailed[[#This Row],[Transaction Date]])</f>
        <v>2023</v>
      </c>
      <c r="K6524" t="str">
        <f>TEXT(spending_patterns_detailed[[#This Row],[Transaction Date]],"mmm")</f>
        <v>Feb</v>
      </c>
      <c r="L65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25" spans="1:13" x14ac:dyDescent="0.4">
      <c r="A6525" t="s">
        <v>211</v>
      </c>
      <c r="B6525" t="s">
        <v>31</v>
      </c>
      <c r="C6525" t="s">
        <v>32</v>
      </c>
      <c r="D6525">
        <v>1</v>
      </c>
      <c r="E6525">
        <v>644.82000000000005</v>
      </c>
      <c r="F6525">
        <v>644.82000000000005</v>
      </c>
      <c r="G6525" t="s">
        <v>12</v>
      </c>
      <c r="H6525" t="s">
        <v>17</v>
      </c>
      <c r="I6525" s="1">
        <v>44982</v>
      </c>
      <c r="J6525">
        <f>YEAR(spending_patterns_detailed[[#This Row],[Transaction Date]])</f>
        <v>2023</v>
      </c>
      <c r="K6525" t="str">
        <f>TEXT(spending_patterns_detailed[[#This Row],[Transaction Date]],"mmm")</f>
        <v>Feb</v>
      </c>
      <c r="L65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26" spans="1:13" x14ac:dyDescent="0.4">
      <c r="A6526" t="s">
        <v>48</v>
      </c>
      <c r="B6526" t="s">
        <v>23</v>
      </c>
      <c r="C6526" t="s">
        <v>24</v>
      </c>
      <c r="D6526">
        <v>3</v>
      </c>
      <c r="E6526">
        <v>23.23</v>
      </c>
      <c r="F6526">
        <v>69.7</v>
      </c>
      <c r="G6526" t="s">
        <v>12</v>
      </c>
      <c r="H6526" t="s">
        <v>41</v>
      </c>
      <c r="I6526" s="1">
        <v>45247</v>
      </c>
      <c r="J6526">
        <f>YEAR(spending_patterns_detailed[[#This Row],[Transaction Date]])</f>
        <v>2023</v>
      </c>
      <c r="K6526" t="str">
        <f>TEXT(spending_patterns_detailed[[#This Row],[Transaction Date]],"mmm")</f>
        <v>Nov</v>
      </c>
      <c r="L65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27" spans="1:13" x14ac:dyDescent="0.4">
      <c r="A6527" t="s">
        <v>44</v>
      </c>
      <c r="B6527" t="s">
        <v>27</v>
      </c>
      <c r="C6527" t="s">
        <v>40</v>
      </c>
      <c r="D6527">
        <v>1</v>
      </c>
      <c r="E6527">
        <v>10.48</v>
      </c>
      <c r="F6527">
        <v>10.48</v>
      </c>
      <c r="G6527" t="s">
        <v>38</v>
      </c>
      <c r="H6527" t="s">
        <v>41</v>
      </c>
      <c r="I6527" s="1">
        <v>44986</v>
      </c>
      <c r="J6527">
        <f>YEAR(spending_patterns_detailed[[#This Row],[Transaction Date]])</f>
        <v>2023</v>
      </c>
      <c r="K6527" t="str">
        <f>TEXT(spending_patterns_detailed[[#This Row],[Transaction Date]],"mmm")</f>
        <v>Mar</v>
      </c>
      <c r="L65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28" spans="1:13" x14ac:dyDescent="0.4">
      <c r="A6528" t="s">
        <v>213</v>
      </c>
      <c r="B6528" t="s">
        <v>31</v>
      </c>
      <c r="C6528" t="s">
        <v>32</v>
      </c>
      <c r="D6528">
        <v>1</v>
      </c>
      <c r="E6528">
        <v>736.75</v>
      </c>
      <c r="F6528">
        <v>736.75</v>
      </c>
      <c r="G6528" t="s">
        <v>25</v>
      </c>
      <c r="H6528" t="s">
        <v>17</v>
      </c>
      <c r="I6528" s="1">
        <v>45252</v>
      </c>
      <c r="J6528">
        <f>YEAR(spending_patterns_detailed[[#This Row],[Transaction Date]])</f>
        <v>2023</v>
      </c>
      <c r="K6528" t="str">
        <f>TEXT(spending_patterns_detailed[[#This Row],[Transaction Date]],"mmm")</f>
        <v>Nov</v>
      </c>
      <c r="L65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29" spans="1:13" x14ac:dyDescent="0.4">
      <c r="A6529" t="s">
        <v>22</v>
      </c>
      <c r="B6529" t="s">
        <v>100</v>
      </c>
      <c r="C6529" t="s">
        <v>101</v>
      </c>
      <c r="D6529">
        <v>1</v>
      </c>
      <c r="E6529">
        <v>8.61</v>
      </c>
      <c r="F6529">
        <v>8.61</v>
      </c>
      <c r="G6529" t="s">
        <v>21</v>
      </c>
      <c r="H6529" t="s">
        <v>13</v>
      </c>
      <c r="I6529" s="1">
        <v>45179</v>
      </c>
      <c r="J6529">
        <f>YEAR(spending_patterns_detailed[[#This Row],[Transaction Date]])</f>
        <v>2023</v>
      </c>
      <c r="K6529" t="str">
        <f>TEXT(spending_patterns_detailed[[#This Row],[Transaction Date]],"mmm")</f>
        <v>Sep</v>
      </c>
      <c r="L65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530" spans="1:13" x14ac:dyDescent="0.4">
      <c r="A6530" t="s">
        <v>166</v>
      </c>
      <c r="B6530" t="s">
        <v>23</v>
      </c>
      <c r="C6530" t="s">
        <v>143</v>
      </c>
      <c r="D6530">
        <v>3</v>
      </c>
      <c r="E6530">
        <v>185.41</v>
      </c>
      <c r="F6530">
        <v>556.22</v>
      </c>
      <c r="G6530" t="s">
        <v>12</v>
      </c>
      <c r="H6530" t="s">
        <v>17</v>
      </c>
      <c r="I6530" s="1">
        <v>45134</v>
      </c>
      <c r="J6530">
        <f>YEAR(spending_patterns_detailed[[#This Row],[Transaction Date]])</f>
        <v>2023</v>
      </c>
      <c r="K6530" t="str">
        <f>TEXT(spending_patterns_detailed[[#This Row],[Transaction Date]],"mmm")</f>
        <v>Jul</v>
      </c>
      <c r="L65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31" spans="1:13" x14ac:dyDescent="0.4">
      <c r="A6531" t="s">
        <v>180</v>
      </c>
      <c r="B6531" t="s">
        <v>31</v>
      </c>
      <c r="C6531" t="s">
        <v>94</v>
      </c>
      <c r="D6531">
        <v>1</v>
      </c>
      <c r="E6531">
        <v>61.89</v>
      </c>
      <c r="F6531">
        <v>61.89</v>
      </c>
      <c r="G6531" t="s">
        <v>12</v>
      </c>
      <c r="H6531" t="s">
        <v>13</v>
      </c>
      <c r="I6531" s="1">
        <v>44988</v>
      </c>
      <c r="J6531">
        <f>YEAR(spending_patterns_detailed[[#This Row],[Transaction Date]])</f>
        <v>2023</v>
      </c>
      <c r="K6531" t="str">
        <f>TEXT(spending_patterns_detailed[[#This Row],[Transaction Date]],"mmm")</f>
        <v>Mar</v>
      </c>
      <c r="L65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32" spans="1:13" x14ac:dyDescent="0.4">
      <c r="A6532" t="s">
        <v>29</v>
      </c>
      <c r="B6532" t="s">
        <v>61</v>
      </c>
      <c r="C6532" t="s">
        <v>62</v>
      </c>
      <c r="D6532">
        <v>1</v>
      </c>
      <c r="E6532">
        <v>387.25</v>
      </c>
      <c r="F6532">
        <v>387.25</v>
      </c>
      <c r="G6532" t="s">
        <v>38</v>
      </c>
      <c r="H6532" t="s">
        <v>17</v>
      </c>
      <c r="I6532" s="1">
        <v>45487</v>
      </c>
      <c r="J6532">
        <f>YEAR(spending_patterns_detailed[[#This Row],[Transaction Date]])</f>
        <v>2024</v>
      </c>
      <c r="K6532" t="str">
        <f>TEXT(spending_patterns_detailed[[#This Row],[Transaction Date]],"mmm")</f>
        <v>Jul</v>
      </c>
      <c r="L65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33" spans="1:13" x14ac:dyDescent="0.4">
      <c r="A6533" t="s">
        <v>99</v>
      </c>
      <c r="B6533" t="s">
        <v>27</v>
      </c>
      <c r="C6533" t="s">
        <v>153</v>
      </c>
      <c r="D6533">
        <v>5</v>
      </c>
      <c r="E6533">
        <v>62.54</v>
      </c>
      <c r="F6533">
        <v>312.68</v>
      </c>
      <c r="G6533" t="s">
        <v>12</v>
      </c>
      <c r="H6533" t="s">
        <v>13</v>
      </c>
      <c r="I6533" s="1">
        <v>45487</v>
      </c>
      <c r="J6533">
        <f>YEAR(spending_patterns_detailed[[#This Row],[Transaction Date]])</f>
        <v>2024</v>
      </c>
      <c r="K6533" t="str">
        <f>TEXT(spending_patterns_detailed[[#This Row],[Transaction Date]],"mmm")</f>
        <v>Jul</v>
      </c>
      <c r="L65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34" spans="1:13" x14ac:dyDescent="0.4">
      <c r="A6534" t="s">
        <v>128</v>
      </c>
      <c r="B6534" t="s">
        <v>49</v>
      </c>
      <c r="C6534" t="s">
        <v>163</v>
      </c>
      <c r="D6534">
        <v>1</v>
      </c>
      <c r="E6534">
        <v>35.08</v>
      </c>
      <c r="F6534">
        <v>35.08</v>
      </c>
      <c r="G6534" t="s">
        <v>21</v>
      </c>
      <c r="H6534" t="s">
        <v>41</v>
      </c>
      <c r="I6534" s="1">
        <v>45391</v>
      </c>
      <c r="J6534">
        <f>YEAR(spending_patterns_detailed[[#This Row],[Transaction Date]])</f>
        <v>2024</v>
      </c>
      <c r="K6534" t="str">
        <f>TEXT(spending_patterns_detailed[[#This Row],[Transaction Date]],"mmm")</f>
        <v>Apr</v>
      </c>
      <c r="L65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35" spans="1:13" x14ac:dyDescent="0.4">
      <c r="A6535" t="s">
        <v>243</v>
      </c>
      <c r="B6535" t="s">
        <v>56</v>
      </c>
      <c r="C6535" t="s">
        <v>59</v>
      </c>
      <c r="D6535">
        <v>1</v>
      </c>
      <c r="E6535">
        <v>188.28</v>
      </c>
      <c r="F6535">
        <v>188.28</v>
      </c>
      <c r="G6535" t="s">
        <v>25</v>
      </c>
      <c r="H6535" t="s">
        <v>13</v>
      </c>
      <c r="I6535" s="1">
        <v>45436</v>
      </c>
      <c r="J6535">
        <f>YEAR(spending_patterns_detailed[[#This Row],[Transaction Date]])</f>
        <v>2024</v>
      </c>
      <c r="K6535" t="str">
        <f>TEXT(spending_patterns_detailed[[#This Row],[Transaction Date]],"mmm")</f>
        <v>May</v>
      </c>
      <c r="L65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36" spans="1:13" x14ac:dyDescent="0.4">
      <c r="A6536" t="s">
        <v>256</v>
      </c>
      <c r="B6536" t="s">
        <v>70</v>
      </c>
      <c r="C6536" t="s">
        <v>73</v>
      </c>
      <c r="D6536">
        <v>5</v>
      </c>
      <c r="E6536">
        <v>57.01</v>
      </c>
      <c r="F6536">
        <v>285.06</v>
      </c>
      <c r="G6536" t="s">
        <v>12</v>
      </c>
      <c r="H6536" t="s">
        <v>13</v>
      </c>
      <c r="I6536" s="1">
        <v>45178</v>
      </c>
      <c r="J6536">
        <f>YEAR(spending_patterns_detailed[[#This Row],[Transaction Date]])</f>
        <v>2023</v>
      </c>
      <c r="K6536" t="str">
        <f>TEXT(spending_patterns_detailed[[#This Row],[Transaction Date]],"mmm")</f>
        <v>Sep</v>
      </c>
      <c r="L65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37" spans="1:13" x14ac:dyDescent="0.4">
      <c r="A6537" t="s">
        <v>259</v>
      </c>
      <c r="B6537" t="s">
        <v>31</v>
      </c>
      <c r="C6537" t="s">
        <v>94</v>
      </c>
      <c r="D6537">
        <v>1</v>
      </c>
      <c r="E6537">
        <v>83.62</v>
      </c>
      <c r="F6537">
        <v>83.62</v>
      </c>
      <c r="G6537" t="s">
        <v>38</v>
      </c>
      <c r="H6537" t="s">
        <v>13</v>
      </c>
      <c r="I6537" s="1">
        <v>45228</v>
      </c>
      <c r="J6537">
        <f>YEAR(spending_patterns_detailed[[#This Row],[Transaction Date]])</f>
        <v>2023</v>
      </c>
      <c r="K6537" t="str">
        <f>TEXT(spending_patterns_detailed[[#This Row],[Transaction Date]],"mmm")</f>
        <v>Oct</v>
      </c>
      <c r="L65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38" spans="1:13" x14ac:dyDescent="0.4">
      <c r="A6538" t="s">
        <v>236</v>
      </c>
      <c r="B6538" t="s">
        <v>10</v>
      </c>
      <c r="C6538" t="s">
        <v>87</v>
      </c>
      <c r="D6538">
        <v>1</v>
      </c>
      <c r="E6538">
        <v>1.35</v>
      </c>
      <c r="F6538">
        <v>1.35</v>
      </c>
      <c r="G6538" t="s">
        <v>12</v>
      </c>
      <c r="H6538" t="s">
        <v>13</v>
      </c>
      <c r="I6538" s="1">
        <v>45183</v>
      </c>
      <c r="J6538">
        <f>YEAR(spending_patterns_detailed[[#This Row],[Transaction Date]])</f>
        <v>2023</v>
      </c>
      <c r="K6538" t="str">
        <f>TEXT(spending_patterns_detailed[[#This Row],[Transaction Date]],"mmm")</f>
        <v>Sep</v>
      </c>
      <c r="L65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539" spans="1:13" x14ac:dyDescent="0.4">
      <c r="A6539" t="s">
        <v>102</v>
      </c>
      <c r="B6539" t="s">
        <v>27</v>
      </c>
      <c r="C6539" t="s">
        <v>28</v>
      </c>
      <c r="D6539">
        <v>3</v>
      </c>
      <c r="E6539">
        <v>24.37</v>
      </c>
      <c r="F6539">
        <v>73.12</v>
      </c>
      <c r="G6539" t="s">
        <v>12</v>
      </c>
      <c r="H6539" t="s">
        <v>41</v>
      </c>
      <c r="I6539" s="1">
        <v>45031</v>
      </c>
      <c r="J6539">
        <f>YEAR(spending_patterns_detailed[[#This Row],[Transaction Date]])</f>
        <v>2023</v>
      </c>
      <c r="K6539" t="str">
        <f>TEXT(spending_patterns_detailed[[#This Row],[Transaction Date]],"mmm")</f>
        <v>Apr</v>
      </c>
      <c r="L65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40" spans="1:13" x14ac:dyDescent="0.4">
      <c r="A6540" t="s">
        <v>124</v>
      </c>
      <c r="B6540" t="s">
        <v>15</v>
      </c>
      <c r="C6540" t="s">
        <v>151</v>
      </c>
      <c r="D6540">
        <v>5</v>
      </c>
      <c r="E6540">
        <v>164.95</v>
      </c>
      <c r="F6540">
        <v>824.74</v>
      </c>
      <c r="G6540" t="s">
        <v>21</v>
      </c>
      <c r="H6540" t="s">
        <v>17</v>
      </c>
      <c r="I6540" s="1">
        <v>45427</v>
      </c>
      <c r="J6540">
        <f>YEAR(spending_patterns_detailed[[#This Row],[Transaction Date]])</f>
        <v>2024</v>
      </c>
      <c r="K6540" t="str">
        <f>TEXT(spending_patterns_detailed[[#This Row],[Transaction Date]],"mmm")</f>
        <v>May</v>
      </c>
      <c r="L65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41" spans="1:13" x14ac:dyDescent="0.4">
      <c r="A6541" t="s">
        <v>72</v>
      </c>
      <c r="B6541" t="s">
        <v>27</v>
      </c>
      <c r="C6541" t="s">
        <v>40</v>
      </c>
      <c r="D6541">
        <v>4</v>
      </c>
      <c r="E6541">
        <v>96.44</v>
      </c>
      <c r="F6541">
        <v>385.77</v>
      </c>
      <c r="G6541" t="s">
        <v>12</v>
      </c>
      <c r="H6541" t="s">
        <v>13</v>
      </c>
      <c r="I6541" s="1">
        <v>45326</v>
      </c>
      <c r="J6541">
        <f>YEAR(spending_patterns_detailed[[#This Row],[Transaction Date]])</f>
        <v>2024</v>
      </c>
      <c r="K6541" t="str">
        <f>TEXT(spending_patterns_detailed[[#This Row],[Transaction Date]],"mmm")</f>
        <v>Feb</v>
      </c>
      <c r="L65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42" spans="1:13" x14ac:dyDescent="0.4">
      <c r="A6542" t="s">
        <v>243</v>
      </c>
      <c r="B6542" t="s">
        <v>46</v>
      </c>
      <c r="C6542" t="s">
        <v>109</v>
      </c>
      <c r="D6542">
        <v>2</v>
      </c>
      <c r="E6542">
        <v>695.44</v>
      </c>
      <c r="F6542">
        <v>1390.87</v>
      </c>
      <c r="G6542" t="s">
        <v>21</v>
      </c>
      <c r="H6542" t="s">
        <v>13</v>
      </c>
      <c r="I6542" s="1">
        <v>45116</v>
      </c>
      <c r="J6542">
        <f>YEAR(spending_patterns_detailed[[#This Row],[Transaction Date]])</f>
        <v>2023</v>
      </c>
      <c r="K6542" t="str">
        <f>TEXT(spending_patterns_detailed[[#This Row],[Transaction Date]],"mmm")</f>
        <v>Jul</v>
      </c>
      <c r="L65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543" spans="1:13" x14ac:dyDescent="0.4">
      <c r="A6543" t="s">
        <v>88</v>
      </c>
      <c r="B6543" t="s">
        <v>23</v>
      </c>
      <c r="C6543" t="s">
        <v>34</v>
      </c>
      <c r="D6543">
        <v>3</v>
      </c>
      <c r="E6543">
        <v>198.53</v>
      </c>
      <c r="F6543">
        <v>595.6</v>
      </c>
      <c r="G6543" t="s">
        <v>12</v>
      </c>
      <c r="H6543" t="s">
        <v>13</v>
      </c>
      <c r="I6543" s="1">
        <v>44994</v>
      </c>
      <c r="J6543">
        <f>YEAR(spending_patterns_detailed[[#This Row],[Transaction Date]])</f>
        <v>2023</v>
      </c>
      <c r="K6543" t="str">
        <f>TEXT(spending_patterns_detailed[[#This Row],[Transaction Date]],"mmm")</f>
        <v>Mar</v>
      </c>
      <c r="L65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44" spans="1:13" x14ac:dyDescent="0.4">
      <c r="A6544" t="s">
        <v>117</v>
      </c>
      <c r="B6544" t="s">
        <v>56</v>
      </c>
      <c r="C6544" t="s">
        <v>66</v>
      </c>
      <c r="D6544">
        <v>4</v>
      </c>
      <c r="E6544">
        <v>111.24</v>
      </c>
      <c r="F6544">
        <v>444.98</v>
      </c>
      <c r="G6544" t="s">
        <v>12</v>
      </c>
      <c r="H6544" t="s">
        <v>17</v>
      </c>
      <c r="I6544" s="1">
        <v>45498</v>
      </c>
      <c r="J6544">
        <f>YEAR(spending_patterns_detailed[[#This Row],[Transaction Date]])</f>
        <v>2024</v>
      </c>
      <c r="K6544" t="str">
        <f>TEXT(spending_patterns_detailed[[#This Row],[Transaction Date]],"mmm")</f>
        <v>Jul</v>
      </c>
      <c r="L65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45" spans="1:13" x14ac:dyDescent="0.4">
      <c r="A6545" t="s">
        <v>120</v>
      </c>
      <c r="B6545" t="s">
        <v>10</v>
      </c>
      <c r="C6545" t="s">
        <v>11</v>
      </c>
      <c r="D6545">
        <v>2</v>
      </c>
      <c r="E6545">
        <v>3.73</v>
      </c>
      <c r="F6545">
        <v>7.46</v>
      </c>
      <c r="G6545" t="s">
        <v>38</v>
      </c>
      <c r="H6545" t="s">
        <v>17</v>
      </c>
      <c r="I6545" s="1">
        <v>45433</v>
      </c>
      <c r="J6545">
        <f>YEAR(spending_patterns_detailed[[#This Row],[Transaction Date]])</f>
        <v>2024</v>
      </c>
      <c r="K6545" t="str">
        <f>TEXT(spending_patterns_detailed[[#This Row],[Transaction Date]],"mmm")</f>
        <v>May</v>
      </c>
      <c r="L65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546" spans="1:13" x14ac:dyDescent="0.4">
      <c r="A6546" t="s">
        <v>129</v>
      </c>
      <c r="B6546" t="s">
        <v>27</v>
      </c>
      <c r="C6546" t="s">
        <v>153</v>
      </c>
      <c r="D6546">
        <v>1</v>
      </c>
      <c r="E6546">
        <v>44.58</v>
      </c>
      <c r="F6546">
        <v>44.58</v>
      </c>
      <c r="G6546" t="s">
        <v>12</v>
      </c>
      <c r="H6546" t="s">
        <v>17</v>
      </c>
      <c r="I6546" s="1">
        <v>45650</v>
      </c>
      <c r="J6546">
        <f>YEAR(spending_patterns_detailed[[#This Row],[Transaction Date]])</f>
        <v>2024</v>
      </c>
      <c r="K6546" t="str">
        <f>TEXT(spending_patterns_detailed[[#This Row],[Transaction Date]],"mmm")</f>
        <v>Dec</v>
      </c>
      <c r="L65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47" spans="1:13" x14ac:dyDescent="0.4">
      <c r="A6547" t="s">
        <v>249</v>
      </c>
      <c r="B6547" t="s">
        <v>100</v>
      </c>
      <c r="C6547" t="s">
        <v>101</v>
      </c>
      <c r="D6547">
        <v>1</v>
      </c>
      <c r="E6547">
        <v>12.31</v>
      </c>
      <c r="F6547">
        <v>12.31</v>
      </c>
      <c r="G6547" t="s">
        <v>25</v>
      </c>
      <c r="H6547" t="s">
        <v>13</v>
      </c>
      <c r="I6547" s="1">
        <v>45452</v>
      </c>
      <c r="J6547">
        <f>YEAR(spending_patterns_detailed[[#This Row],[Transaction Date]])</f>
        <v>2024</v>
      </c>
      <c r="K6547" t="str">
        <f>TEXT(spending_patterns_detailed[[#This Row],[Transaction Date]],"mmm")</f>
        <v>Jun</v>
      </c>
      <c r="L65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48" spans="1:13" x14ac:dyDescent="0.4">
      <c r="A6548" t="s">
        <v>236</v>
      </c>
      <c r="B6548" t="s">
        <v>56</v>
      </c>
      <c r="C6548" t="s">
        <v>57</v>
      </c>
      <c r="D6548">
        <v>4</v>
      </c>
      <c r="E6548">
        <v>18151.23</v>
      </c>
      <c r="F6548">
        <v>72604.92</v>
      </c>
      <c r="G6548" t="s">
        <v>12</v>
      </c>
      <c r="H6548" t="s">
        <v>17</v>
      </c>
      <c r="I6548" s="1">
        <v>45582</v>
      </c>
      <c r="J6548">
        <f>YEAR(spending_patterns_detailed[[#This Row],[Transaction Date]])</f>
        <v>2024</v>
      </c>
      <c r="K6548" t="str">
        <f>TEXT(spending_patterns_detailed[[#This Row],[Transaction Date]],"mmm")</f>
        <v>Oct</v>
      </c>
      <c r="L65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65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6549" spans="1:13" x14ac:dyDescent="0.4">
      <c r="A6549" t="s">
        <v>90</v>
      </c>
      <c r="B6549" t="s">
        <v>19</v>
      </c>
      <c r="C6549" t="s">
        <v>20</v>
      </c>
      <c r="D6549">
        <v>1</v>
      </c>
      <c r="E6549">
        <v>64.260000000000005</v>
      </c>
      <c r="F6549">
        <v>64.260000000000005</v>
      </c>
      <c r="G6549" t="s">
        <v>12</v>
      </c>
      <c r="H6549" t="s">
        <v>41</v>
      </c>
      <c r="I6549" s="1">
        <v>44937</v>
      </c>
      <c r="J6549">
        <f>YEAR(spending_patterns_detailed[[#This Row],[Transaction Date]])</f>
        <v>2023</v>
      </c>
      <c r="K6549" t="str">
        <f>TEXT(spending_patterns_detailed[[#This Row],[Transaction Date]],"mmm")</f>
        <v>Jan</v>
      </c>
      <c r="L65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50" spans="1:13" x14ac:dyDescent="0.4">
      <c r="A6550" t="s">
        <v>134</v>
      </c>
      <c r="B6550" t="s">
        <v>23</v>
      </c>
      <c r="C6550" t="s">
        <v>34</v>
      </c>
      <c r="D6550">
        <v>2</v>
      </c>
      <c r="E6550">
        <v>174.99</v>
      </c>
      <c r="F6550">
        <v>349.97</v>
      </c>
      <c r="G6550" t="s">
        <v>12</v>
      </c>
      <c r="H6550" t="s">
        <v>41</v>
      </c>
      <c r="I6550" s="1">
        <v>45374</v>
      </c>
      <c r="J6550">
        <f>YEAR(spending_patterns_detailed[[#This Row],[Transaction Date]])</f>
        <v>2024</v>
      </c>
      <c r="K6550" t="str">
        <f>TEXT(spending_patterns_detailed[[#This Row],[Transaction Date]],"mmm")</f>
        <v>Mar</v>
      </c>
      <c r="L65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51" spans="1:13" x14ac:dyDescent="0.4">
      <c r="A6551" t="s">
        <v>124</v>
      </c>
      <c r="B6551" t="s">
        <v>19</v>
      </c>
      <c r="C6551" t="s">
        <v>107</v>
      </c>
      <c r="D6551">
        <v>1</v>
      </c>
      <c r="E6551">
        <v>60.55</v>
      </c>
      <c r="F6551">
        <v>60.55</v>
      </c>
      <c r="G6551" t="s">
        <v>38</v>
      </c>
      <c r="H6551" t="s">
        <v>41</v>
      </c>
      <c r="I6551" s="1">
        <v>45624</v>
      </c>
      <c r="J6551">
        <f>YEAR(spending_patterns_detailed[[#This Row],[Transaction Date]])</f>
        <v>2024</v>
      </c>
      <c r="K6551" t="str">
        <f>TEXT(spending_patterns_detailed[[#This Row],[Transaction Date]],"mmm")</f>
        <v>Nov</v>
      </c>
      <c r="L65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52" spans="1:13" x14ac:dyDescent="0.4">
      <c r="A6552" t="s">
        <v>159</v>
      </c>
      <c r="B6552" t="s">
        <v>31</v>
      </c>
      <c r="C6552" t="s">
        <v>80</v>
      </c>
      <c r="D6552">
        <v>1</v>
      </c>
      <c r="E6552">
        <v>8.57</v>
      </c>
      <c r="F6552">
        <v>8.57</v>
      </c>
      <c r="G6552" t="s">
        <v>38</v>
      </c>
      <c r="H6552" t="s">
        <v>13</v>
      </c>
      <c r="I6552" s="1">
        <v>45429</v>
      </c>
      <c r="J6552">
        <f>YEAR(spending_patterns_detailed[[#This Row],[Transaction Date]])</f>
        <v>2024</v>
      </c>
      <c r="K6552" t="str">
        <f>TEXT(spending_patterns_detailed[[#This Row],[Transaction Date]],"mmm")</f>
        <v>May</v>
      </c>
      <c r="L65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553" spans="1:13" x14ac:dyDescent="0.4">
      <c r="A6553" t="s">
        <v>137</v>
      </c>
      <c r="B6553" t="s">
        <v>23</v>
      </c>
      <c r="C6553" t="s">
        <v>143</v>
      </c>
      <c r="D6553">
        <v>4</v>
      </c>
      <c r="E6553">
        <v>145.05000000000001</v>
      </c>
      <c r="F6553">
        <v>580.19000000000005</v>
      </c>
      <c r="G6553" t="s">
        <v>12</v>
      </c>
      <c r="H6553" t="s">
        <v>17</v>
      </c>
      <c r="I6553" s="1">
        <v>45105</v>
      </c>
      <c r="J6553">
        <f>YEAR(spending_patterns_detailed[[#This Row],[Transaction Date]])</f>
        <v>2023</v>
      </c>
      <c r="K6553" t="str">
        <f>TEXT(spending_patterns_detailed[[#This Row],[Transaction Date]],"mmm")</f>
        <v>Jun</v>
      </c>
      <c r="L65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54" spans="1:13" x14ac:dyDescent="0.4">
      <c r="A6554" t="s">
        <v>258</v>
      </c>
      <c r="B6554" t="s">
        <v>61</v>
      </c>
      <c r="C6554" t="s">
        <v>78</v>
      </c>
      <c r="D6554">
        <v>1</v>
      </c>
      <c r="E6554">
        <v>69.73</v>
      </c>
      <c r="F6554">
        <v>69.73</v>
      </c>
      <c r="G6554" t="s">
        <v>12</v>
      </c>
      <c r="H6554" t="s">
        <v>13</v>
      </c>
      <c r="I6554" s="1">
        <v>44976</v>
      </c>
      <c r="J6554">
        <f>YEAR(spending_patterns_detailed[[#This Row],[Transaction Date]])</f>
        <v>2023</v>
      </c>
      <c r="K6554" t="str">
        <f>TEXT(spending_patterns_detailed[[#This Row],[Transaction Date]],"mmm")</f>
        <v>Feb</v>
      </c>
      <c r="L65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55" spans="1:13" x14ac:dyDescent="0.4">
      <c r="A6555" t="s">
        <v>97</v>
      </c>
      <c r="B6555" t="s">
        <v>70</v>
      </c>
      <c r="C6555" t="s">
        <v>71</v>
      </c>
      <c r="D6555">
        <v>4</v>
      </c>
      <c r="E6555">
        <v>8.3800000000000008</v>
      </c>
      <c r="F6555">
        <v>33.54</v>
      </c>
      <c r="G6555" t="s">
        <v>12</v>
      </c>
      <c r="H6555" t="s">
        <v>13</v>
      </c>
      <c r="I6555" s="1">
        <v>45058</v>
      </c>
      <c r="J6555">
        <f>YEAR(spending_patterns_detailed[[#This Row],[Transaction Date]])</f>
        <v>2023</v>
      </c>
      <c r="K6555" t="str">
        <f>TEXT(spending_patterns_detailed[[#This Row],[Transaction Date]],"mmm")</f>
        <v>May</v>
      </c>
      <c r="L65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56" spans="1:13" x14ac:dyDescent="0.4">
      <c r="A6556" t="s">
        <v>39</v>
      </c>
      <c r="B6556" t="s">
        <v>23</v>
      </c>
      <c r="C6556" t="s">
        <v>24</v>
      </c>
      <c r="D6556">
        <v>4</v>
      </c>
      <c r="E6556">
        <v>22.92</v>
      </c>
      <c r="F6556">
        <v>91.68</v>
      </c>
      <c r="G6556" t="s">
        <v>38</v>
      </c>
      <c r="H6556" t="s">
        <v>17</v>
      </c>
      <c r="I6556" s="1">
        <v>45134</v>
      </c>
      <c r="J6556">
        <f>YEAR(spending_patterns_detailed[[#This Row],[Transaction Date]])</f>
        <v>2023</v>
      </c>
      <c r="K6556" t="str">
        <f>TEXT(spending_patterns_detailed[[#This Row],[Transaction Date]],"mmm")</f>
        <v>Jul</v>
      </c>
      <c r="L65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57" spans="1:13" x14ac:dyDescent="0.4">
      <c r="A6557" t="s">
        <v>145</v>
      </c>
      <c r="B6557" t="s">
        <v>15</v>
      </c>
      <c r="C6557" t="s">
        <v>16</v>
      </c>
      <c r="D6557">
        <v>3</v>
      </c>
      <c r="E6557">
        <v>96</v>
      </c>
      <c r="F6557">
        <v>287.99</v>
      </c>
      <c r="G6557" t="s">
        <v>38</v>
      </c>
      <c r="H6557" t="s">
        <v>13</v>
      </c>
      <c r="I6557" s="1">
        <v>45297</v>
      </c>
      <c r="J6557">
        <f>YEAR(spending_patterns_detailed[[#This Row],[Transaction Date]])</f>
        <v>2024</v>
      </c>
      <c r="K6557" t="str">
        <f>TEXT(spending_patterns_detailed[[#This Row],[Transaction Date]],"mmm")</f>
        <v>Jan</v>
      </c>
      <c r="L65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58" spans="1:13" x14ac:dyDescent="0.4">
      <c r="A6558" t="s">
        <v>29</v>
      </c>
      <c r="B6558" t="s">
        <v>56</v>
      </c>
      <c r="C6558" t="s">
        <v>59</v>
      </c>
      <c r="D6558">
        <v>5</v>
      </c>
      <c r="E6558">
        <v>81.06</v>
      </c>
      <c r="F6558">
        <v>405.28</v>
      </c>
      <c r="G6558" t="s">
        <v>12</v>
      </c>
      <c r="H6558" t="s">
        <v>41</v>
      </c>
      <c r="I6558" s="1">
        <v>45281</v>
      </c>
      <c r="J6558">
        <f>YEAR(spending_patterns_detailed[[#This Row],[Transaction Date]])</f>
        <v>2023</v>
      </c>
      <c r="K6558" t="str">
        <f>TEXT(spending_patterns_detailed[[#This Row],[Transaction Date]],"mmm")</f>
        <v>Dec</v>
      </c>
      <c r="L65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59" spans="1:13" x14ac:dyDescent="0.4">
      <c r="A6559" t="s">
        <v>257</v>
      </c>
      <c r="B6559" t="s">
        <v>100</v>
      </c>
      <c r="C6559" t="s">
        <v>189</v>
      </c>
      <c r="D6559">
        <v>1</v>
      </c>
      <c r="E6559">
        <v>64.73</v>
      </c>
      <c r="F6559">
        <v>64.73</v>
      </c>
      <c r="G6559" t="s">
        <v>21</v>
      </c>
      <c r="H6559" t="s">
        <v>13</v>
      </c>
      <c r="I6559" s="1">
        <v>45227</v>
      </c>
      <c r="J6559">
        <f>YEAR(spending_patterns_detailed[[#This Row],[Transaction Date]])</f>
        <v>2023</v>
      </c>
      <c r="K6559" t="str">
        <f>TEXT(spending_patterns_detailed[[#This Row],[Transaction Date]],"mmm")</f>
        <v>Oct</v>
      </c>
      <c r="L65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60" spans="1:13" x14ac:dyDescent="0.4">
      <c r="A6560" t="s">
        <v>146</v>
      </c>
      <c r="B6560" t="s">
        <v>10</v>
      </c>
      <c r="C6560" t="s">
        <v>68</v>
      </c>
      <c r="D6560">
        <v>5</v>
      </c>
      <c r="E6560">
        <v>10.7</v>
      </c>
      <c r="F6560">
        <v>53.52</v>
      </c>
      <c r="G6560" t="s">
        <v>25</v>
      </c>
      <c r="H6560" t="s">
        <v>41</v>
      </c>
      <c r="I6560" s="1">
        <v>45489</v>
      </c>
      <c r="J6560">
        <f>YEAR(spending_patterns_detailed[[#This Row],[Transaction Date]])</f>
        <v>2024</v>
      </c>
      <c r="K6560" t="str">
        <f>TEXT(spending_patterns_detailed[[#This Row],[Transaction Date]],"mmm")</f>
        <v>Jul</v>
      </c>
      <c r="L65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61" spans="1:13" x14ac:dyDescent="0.4">
      <c r="A6561" t="s">
        <v>244</v>
      </c>
      <c r="B6561" t="s">
        <v>49</v>
      </c>
      <c r="C6561" t="s">
        <v>112</v>
      </c>
      <c r="D6561">
        <v>4</v>
      </c>
      <c r="E6561">
        <v>70.95</v>
      </c>
      <c r="F6561">
        <v>283.82</v>
      </c>
      <c r="G6561" t="s">
        <v>12</v>
      </c>
      <c r="H6561" t="s">
        <v>41</v>
      </c>
      <c r="I6561" s="1">
        <v>45322</v>
      </c>
      <c r="J6561">
        <f>YEAR(spending_patterns_detailed[[#This Row],[Transaction Date]])</f>
        <v>2024</v>
      </c>
      <c r="K6561" t="str">
        <f>TEXT(spending_patterns_detailed[[#This Row],[Transaction Date]],"mmm")</f>
        <v>Jan</v>
      </c>
      <c r="L65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62" spans="1:13" x14ac:dyDescent="0.4">
      <c r="A6562" t="s">
        <v>58</v>
      </c>
      <c r="B6562" t="s">
        <v>56</v>
      </c>
      <c r="C6562" t="s">
        <v>165</v>
      </c>
      <c r="D6562">
        <v>1</v>
      </c>
      <c r="E6562">
        <v>260.66000000000003</v>
      </c>
      <c r="F6562">
        <v>260.66000000000003</v>
      </c>
      <c r="G6562" t="s">
        <v>38</v>
      </c>
      <c r="H6562" t="s">
        <v>41</v>
      </c>
      <c r="I6562" s="1">
        <v>45401</v>
      </c>
      <c r="J6562">
        <f>YEAR(spending_patterns_detailed[[#This Row],[Transaction Date]])</f>
        <v>2024</v>
      </c>
      <c r="K6562" t="str">
        <f>TEXT(spending_patterns_detailed[[#This Row],[Transaction Date]],"mmm")</f>
        <v>Apr</v>
      </c>
      <c r="L65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63" spans="1:13" x14ac:dyDescent="0.4">
      <c r="A6563" t="s">
        <v>207</v>
      </c>
      <c r="B6563" t="s">
        <v>100</v>
      </c>
      <c r="C6563" t="s">
        <v>101</v>
      </c>
      <c r="D6563">
        <v>1</v>
      </c>
      <c r="E6563">
        <v>15.37</v>
      </c>
      <c r="F6563">
        <v>15.37</v>
      </c>
      <c r="G6563" t="s">
        <v>25</v>
      </c>
      <c r="H6563" t="s">
        <v>17</v>
      </c>
      <c r="I6563" s="1">
        <v>45424</v>
      </c>
      <c r="J6563">
        <f>YEAR(spending_patterns_detailed[[#This Row],[Transaction Date]])</f>
        <v>2024</v>
      </c>
      <c r="K6563" t="str">
        <f>TEXT(spending_patterns_detailed[[#This Row],[Transaction Date]],"mmm")</f>
        <v>May</v>
      </c>
      <c r="L65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64" spans="1:13" x14ac:dyDescent="0.4">
      <c r="A6564" t="s">
        <v>178</v>
      </c>
      <c r="B6564" t="s">
        <v>49</v>
      </c>
      <c r="C6564" t="s">
        <v>163</v>
      </c>
      <c r="D6564">
        <v>1</v>
      </c>
      <c r="E6564">
        <v>43.75</v>
      </c>
      <c r="F6564">
        <v>43.75</v>
      </c>
      <c r="G6564" t="s">
        <v>12</v>
      </c>
      <c r="H6564" t="s">
        <v>17</v>
      </c>
      <c r="I6564" s="1">
        <v>45157</v>
      </c>
      <c r="J6564">
        <f>YEAR(spending_patterns_detailed[[#This Row],[Transaction Date]])</f>
        <v>2023</v>
      </c>
      <c r="K6564" t="str">
        <f>TEXT(spending_patterns_detailed[[#This Row],[Transaction Date]],"mmm")</f>
        <v>Aug</v>
      </c>
      <c r="L65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65" spans="1:13" x14ac:dyDescent="0.4">
      <c r="A6565" t="s">
        <v>175</v>
      </c>
      <c r="B6565" t="s">
        <v>19</v>
      </c>
      <c r="C6565" t="s">
        <v>20</v>
      </c>
      <c r="D6565">
        <v>1</v>
      </c>
      <c r="E6565">
        <v>78.63</v>
      </c>
      <c r="F6565">
        <v>78.63</v>
      </c>
      <c r="G6565" t="s">
        <v>12</v>
      </c>
      <c r="H6565" t="s">
        <v>13</v>
      </c>
      <c r="I6565" s="1">
        <v>45666</v>
      </c>
      <c r="J6565">
        <f>YEAR(spending_patterns_detailed[[#This Row],[Transaction Date]])</f>
        <v>2025</v>
      </c>
      <c r="K6565" t="str">
        <f>TEXT(spending_patterns_detailed[[#This Row],[Transaction Date]],"mmm")</f>
        <v>Jan</v>
      </c>
      <c r="L65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66" spans="1:13" x14ac:dyDescent="0.4">
      <c r="A6566" t="s">
        <v>259</v>
      </c>
      <c r="B6566" t="s">
        <v>19</v>
      </c>
      <c r="C6566" t="s">
        <v>52</v>
      </c>
      <c r="D6566">
        <v>1</v>
      </c>
      <c r="E6566">
        <v>117.76</v>
      </c>
      <c r="F6566">
        <v>117.76</v>
      </c>
      <c r="G6566" t="s">
        <v>21</v>
      </c>
      <c r="H6566" t="s">
        <v>17</v>
      </c>
      <c r="I6566" s="1">
        <v>45149</v>
      </c>
      <c r="J6566">
        <f>YEAR(spending_patterns_detailed[[#This Row],[Transaction Date]])</f>
        <v>2023</v>
      </c>
      <c r="K6566" t="str">
        <f>TEXT(spending_patterns_detailed[[#This Row],[Transaction Date]],"mmm")</f>
        <v>Aug</v>
      </c>
      <c r="L65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67" spans="1:13" x14ac:dyDescent="0.4">
      <c r="A6567" t="s">
        <v>261</v>
      </c>
      <c r="B6567" t="s">
        <v>46</v>
      </c>
      <c r="C6567" t="s">
        <v>109</v>
      </c>
      <c r="D6567">
        <v>4</v>
      </c>
      <c r="E6567">
        <v>536.69000000000005</v>
      </c>
      <c r="F6567">
        <v>2146.75</v>
      </c>
      <c r="G6567" t="s">
        <v>25</v>
      </c>
      <c r="H6567" t="s">
        <v>13</v>
      </c>
      <c r="I6567" s="1">
        <v>45394</v>
      </c>
      <c r="J6567">
        <f>YEAR(spending_patterns_detailed[[#This Row],[Transaction Date]])</f>
        <v>2024</v>
      </c>
      <c r="K6567" t="str">
        <f>TEXT(spending_patterns_detailed[[#This Row],[Transaction Date]],"mmm")</f>
        <v>Apr</v>
      </c>
      <c r="L65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568" spans="1:13" x14ac:dyDescent="0.4">
      <c r="A6568" t="s">
        <v>93</v>
      </c>
      <c r="B6568" t="s">
        <v>100</v>
      </c>
      <c r="C6568" t="s">
        <v>130</v>
      </c>
      <c r="D6568">
        <v>1</v>
      </c>
      <c r="E6568">
        <v>9.81</v>
      </c>
      <c r="F6568">
        <v>9.81</v>
      </c>
      <c r="G6568" t="s">
        <v>38</v>
      </c>
      <c r="H6568" t="s">
        <v>41</v>
      </c>
      <c r="I6568" s="1">
        <v>45249</v>
      </c>
      <c r="J6568">
        <f>YEAR(spending_patterns_detailed[[#This Row],[Transaction Date]])</f>
        <v>2023</v>
      </c>
      <c r="K6568" t="str">
        <f>TEXT(spending_patterns_detailed[[#This Row],[Transaction Date]],"mmm")</f>
        <v>Nov</v>
      </c>
      <c r="L65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569" spans="1:13" x14ac:dyDescent="0.4">
      <c r="A6569" t="s">
        <v>184</v>
      </c>
      <c r="B6569" t="s">
        <v>31</v>
      </c>
      <c r="C6569" t="s">
        <v>80</v>
      </c>
      <c r="D6569">
        <v>1</v>
      </c>
      <c r="E6569">
        <v>3.03</v>
      </c>
      <c r="F6569">
        <v>3.03</v>
      </c>
      <c r="G6569" t="s">
        <v>12</v>
      </c>
      <c r="H6569" t="s">
        <v>17</v>
      </c>
      <c r="I6569" s="1">
        <v>45281</v>
      </c>
      <c r="J6569">
        <f>YEAR(spending_patterns_detailed[[#This Row],[Transaction Date]])</f>
        <v>2023</v>
      </c>
      <c r="K6569" t="str">
        <f>TEXT(spending_patterns_detailed[[#This Row],[Transaction Date]],"mmm")</f>
        <v>Dec</v>
      </c>
      <c r="L65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570" spans="1:13" x14ac:dyDescent="0.4">
      <c r="A6570" t="s">
        <v>253</v>
      </c>
      <c r="B6570" t="s">
        <v>19</v>
      </c>
      <c r="C6570" t="s">
        <v>52</v>
      </c>
      <c r="D6570">
        <v>1</v>
      </c>
      <c r="E6570">
        <v>199.72</v>
      </c>
      <c r="F6570">
        <v>199.72</v>
      </c>
      <c r="G6570" t="s">
        <v>21</v>
      </c>
      <c r="H6570" t="s">
        <v>41</v>
      </c>
      <c r="I6570" s="1">
        <v>45260</v>
      </c>
      <c r="J6570">
        <f>YEAR(spending_patterns_detailed[[#This Row],[Transaction Date]])</f>
        <v>2023</v>
      </c>
      <c r="K6570" t="str">
        <f>TEXT(spending_patterns_detailed[[#This Row],[Transaction Date]],"mmm")</f>
        <v>Nov</v>
      </c>
      <c r="L65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71" spans="1:13" x14ac:dyDescent="0.4">
      <c r="A6571" t="s">
        <v>238</v>
      </c>
      <c r="B6571" t="s">
        <v>70</v>
      </c>
      <c r="C6571" t="s">
        <v>71</v>
      </c>
      <c r="D6571">
        <v>4</v>
      </c>
      <c r="E6571">
        <v>17.11</v>
      </c>
      <c r="F6571">
        <v>68.459999999999994</v>
      </c>
      <c r="G6571" t="s">
        <v>38</v>
      </c>
      <c r="H6571" t="s">
        <v>41</v>
      </c>
      <c r="I6571" s="1">
        <v>44958</v>
      </c>
      <c r="J6571">
        <f>YEAR(spending_patterns_detailed[[#This Row],[Transaction Date]])</f>
        <v>2023</v>
      </c>
      <c r="K6571" t="str">
        <f>TEXT(spending_patterns_detailed[[#This Row],[Transaction Date]],"mmm")</f>
        <v>Feb</v>
      </c>
      <c r="L65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72" spans="1:13" x14ac:dyDescent="0.4">
      <c r="A6572" t="s">
        <v>183</v>
      </c>
      <c r="B6572" t="s">
        <v>100</v>
      </c>
      <c r="C6572" t="s">
        <v>101</v>
      </c>
      <c r="D6572">
        <v>1</v>
      </c>
      <c r="E6572">
        <v>12.45</v>
      </c>
      <c r="F6572">
        <v>12.45</v>
      </c>
      <c r="G6572" t="s">
        <v>12</v>
      </c>
      <c r="H6572" t="s">
        <v>41</v>
      </c>
      <c r="I6572" s="1">
        <v>45214</v>
      </c>
      <c r="J6572">
        <f>YEAR(spending_patterns_detailed[[#This Row],[Transaction Date]])</f>
        <v>2023</v>
      </c>
      <c r="K6572" t="str">
        <f>TEXT(spending_patterns_detailed[[#This Row],[Transaction Date]],"mmm")</f>
        <v>Oct</v>
      </c>
      <c r="L65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73" spans="1:13" x14ac:dyDescent="0.4">
      <c r="A6573" t="s">
        <v>232</v>
      </c>
      <c r="B6573" t="s">
        <v>56</v>
      </c>
      <c r="C6573" t="s">
        <v>59</v>
      </c>
      <c r="D6573">
        <v>2</v>
      </c>
      <c r="E6573">
        <v>64.72</v>
      </c>
      <c r="F6573">
        <v>129.44</v>
      </c>
      <c r="G6573" t="s">
        <v>38</v>
      </c>
      <c r="H6573" t="s">
        <v>41</v>
      </c>
      <c r="I6573" s="1">
        <v>45557</v>
      </c>
      <c r="J6573">
        <f>YEAR(spending_patterns_detailed[[#This Row],[Transaction Date]])</f>
        <v>2024</v>
      </c>
      <c r="K6573" t="str">
        <f>TEXT(spending_patterns_detailed[[#This Row],[Transaction Date]],"mmm")</f>
        <v>Sep</v>
      </c>
      <c r="L65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74" spans="1:13" x14ac:dyDescent="0.4">
      <c r="A6574" t="s">
        <v>139</v>
      </c>
      <c r="B6574" t="s">
        <v>15</v>
      </c>
      <c r="C6574" t="s">
        <v>16</v>
      </c>
      <c r="D6574">
        <v>1</v>
      </c>
      <c r="E6574">
        <v>68.650000000000006</v>
      </c>
      <c r="F6574">
        <v>68.650000000000006</v>
      </c>
      <c r="G6574" t="s">
        <v>25</v>
      </c>
      <c r="H6574" t="s">
        <v>17</v>
      </c>
      <c r="I6574" s="1">
        <v>45663</v>
      </c>
      <c r="J6574">
        <f>YEAR(spending_patterns_detailed[[#This Row],[Transaction Date]])</f>
        <v>2025</v>
      </c>
      <c r="K6574" t="str">
        <f>TEXT(spending_patterns_detailed[[#This Row],[Transaction Date]],"mmm")</f>
        <v>Jan</v>
      </c>
      <c r="L65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75" spans="1:13" x14ac:dyDescent="0.4">
      <c r="A6575" t="s">
        <v>235</v>
      </c>
      <c r="B6575" t="s">
        <v>15</v>
      </c>
      <c r="C6575" t="s">
        <v>151</v>
      </c>
      <c r="D6575">
        <v>5</v>
      </c>
      <c r="E6575">
        <v>154.75</v>
      </c>
      <c r="F6575">
        <v>773.75</v>
      </c>
      <c r="G6575" t="s">
        <v>12</v>
      </c>
      <c r="H6575" t="s">
        <v>41</v>
      </c>
      <c r="I6575" s="1">
        <v>45314</v>
      </c>
      <c r="J6575">
        <f>YEAR(spending_patterns_detailed[[#This Row],[Transaction Date]])</f>
        <v>2024</v>
      </c>
      <c r="K6575" t="str">
        <f>TEXT(spending_patterns_detailed[[#This Row],[Transaction Date]],"mmm")</f>
        <v>Jan</v>
      </c>
      <c r="L65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76" spans="1:13" x14ac:dyDescent="0.4">
      <c r="A6576" t="s">
        <v>170</v>
      </c>
      <c r="B6576" t="s">
        <v>61</v>
      </c>
      <c r="C6576" t="s">
        <v>78</v>
      </c>
      <c r="D6576">
        <v>1</v>
      </c>
      <c r="E6576">
        <v>493.89</v>
      </c>
      <c r="F6576">
        <v>493.89</v>
      </c>
      <c r="G6576" t="s">
        <v>25</v>
      </c>
      <c r="H6576" t="s">
        <v>13</v>
      </c>
      <c r="I6576" s="1">
        <v>45416</v>
      </c>
      <c r="J6576">
        <f>YEAR(spending_patterns_detailed[[#This Row],[Transaction Date]])</f>
        <v>2024</v>
      </c>
      <c r="K6576" t="str">
        <f>TEXT(spending_patterns_detailed[[#This Row],[Transaction Date]],"mmm")</f>
        <v>May</v>
      </c>
      <c r="L65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77" spans="1:13" x14ac:dyDescent="0.4">
      <c r="A6577" t="s">
        <v>120</v>
      </c>
      <c r="B6577" t="s">
        <v>15</v>
      </c>
      <c r="C6577" t="s">
        <v>135</v>
      </c>
      <c r="D6577">
        <v>5</v>
      </c>
      <c r="E6577">
        <v>15.53</v>
      </c>
      <c r="F6577">
        <v>77.66</v>
      </c>
      <c r="G6577" t="s">
        <v>38</v>
      </c>
      <c r="H6577" t="s">
        <v>41</v>
      </c>
      <c r="I6577" s="1">
        <v>45399</v>
      </c>
      <c r="J6577">
        <f>YEAR(spending_patterns_detailed[[#This Row],[Transaction Date]])</f>
        <v>2024</v>
      </c>
      <c r="K6577" t="str">
        <f>TEXT(spending_patterns_detailed[[#This Row],[Transaction Date]],"mmm")</f>
        <v>Apr</v>
      </c>
      <c r="L65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78" spans="1:13" x14ac:dyDescent="0.4">
      <c r="A6578" t="s">
        <v>216</v>
      </c>
      <c r="B6578" t="s">
        <v>23</v>
      </c>
      <c r="C6578" t="s">
        <v>143</v>
      </c>
      <c r="D6578">
        <v>3</v>
      </c>
      <c r="E6578">
        <v>375.65</v>
      </c>
      <c r="F6578">
        <v>1126.96</v>
      </c>
      <c r="G6578" t="s">
        <v>25</v>
      </c>
      <c r="H6578" t="s">
        <v>41</v>
      </c>
      <c r="I6578" s="1">
        <v>45292</v>
      </c>
      <c r="J6578">
        <f>YEAR(spending_patterns_detailed[[#This Row],[Transaction Date]])</f>
        <v>2024</v>
      </c>
      <c r="K6578" t="str">
        <f>TEXT(spending_patterns_detailed[[#This Row],[Transaction Date]],"mmm")</f>
        <v>Jan</v>
      </c>
      <c r="L65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579" spans="1:13" x14ac:dyDescent="0.4">
      <c r="A6579" t="s">
        <v>129</v>
      </c>
      <c r="B6579" t="s">
        <v>19</v>
      </c>
      <c r="C6579" t="s">
        <v>52</v>
      </c>
      <c r="D6579">
        <v>1</v>
      </c>
      <c r="E6579">
        <v>50.42</v>
      </c>
      <c r="F6579">
        <v>50.42</v>
      </c>
      <c r="G6579" t="s">
        <v>12</v>
      </c>
      <c r="H6579" t="s">
        <v>13</v>
      </c>
      <c r="I6579" s="1">
        <v>45086</v>
      </c>
      <c r="J6579">
        <f>YEAR(spending_patterns_detailed[[#This Row],[Transaction Date]])</f>
        <v>2023</v>
      </c>
      <c r="K6579" t="str">
        <f>TEXT(spending_patterns_detailed[[#This Row],[Transaction Date]],"mmm")</f>
        <v>Jun</v>
      </c>
      <c r="L65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80" spans="1:13" x14ac:dyDescent="0.4">
      <c r="A6580" t="s">
        <v>122</v>
      </c>
      <c r="B6580" t="s">
        <v>31</v>
      </c>
      <c r="C6580" t="s">
        <v>32</v>
      </c>
      <c r="D6580">
        <v>1</v>
      </c>
      <c r="E6580">
        <v>487.53</v>
      </c>
      <c r="F6580">
        <v>487.53</v>
      </c>
      <c r="G6580" t="s">
        <v>25</v>
      </c>
      <c r="H6580" t="s">
        <v>13</v>
      </c>
      <c r="I6580" s="1">
        <v>45020</v>
      </c>
      <c r="J6580">
        <f>YEAR(spending_patterns_detailed[[#This Row],[Transaction Date]])</f>
        <v>2023</v>
      </c>
      <c r="K6580" t="str">
        <f>TEXT(spending_patterns_detailed[[#This Row],[Transaction Date]],"mmm")</f>
        <v>Apr</v>
      </c>
      <c r="L65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81" spans="1:13" x14ac:dyDescent="0.4">
      <c r="A6581" t="s">
        <v>234</v>
      </c>
      <c r="B6581" t="s">
        <v>19</v>
      </c>
      <c r="C6581" t="s">
        <v>20</v>
      </c>
      <c r="D6581">
        <v>1</v>
      </c>
      <c r="E6581">
        <v>80.239999999999995</v>
      </c>
      <c r="F6581">
        <v>80.239999999999995</v>
      </c>
      <c r="G6581" t="s">
        <v>21</v>
      </c>
      <c r="H6581" t="s">
        <v>13</v>
      </c>
      <c r="I6581" s="1">
        <v>45626</v>
      </c>
      <c r="J6581">
        <f>YEAR(spending_patterns_detailed[[#This Row],[Transaction Date]])</f>
        <v>2024</v>
      </c>
      <c r="K6581" t="str">
        <f>TEXT(spending_patterns_detailed[[#This Row],[Transaction Date]],"mmm")</f>
        <v>Nov</v>
      </c>
      <c r="L65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82" spans="1:13" x14ac:dyDescent="0.4">
      <c r="A6582" t="s">
        <v>188</v>
      </c>
      <c r="B6582" t="s">
        <v>70</v>
      </c>
      <c r="C6582" t="s">
        <v>71</v>
      </c>
      <c r="D6582">
        <v>1</v>
      </c>
      <c r="E6582">
        <v>7.01</v>
      </c>
      <c r="F6582">
        <v>7.01</v>
      </c>
      <c r="G6582" t="s">
        <v>21</v>
      </c>
      <c r="H6582" t="s">
        <v>41</v>
      </c>
      <c r="I6582" s="1">
        <v>44990</v>
      </c>
      <c r="J6582">
        <f>YEAR(spending_patterns_detailed[[#This Row],[Transaction Date]])</f>
        <v>2023</v>
      </c>
      <c r="K6582" t="str">
        <f>TEXT(spending_patterns_detailed[[#This Row],[Transaction Date]],"mmm")</f>
        <v>Mar</v>
      </c>
      <c r="L65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583" spans="1:13" x14ac:dyDescent="0.4">
      <c r="A6583" t="s">
        <v>81</v>
      </c>
      <c r="B6583" t="s">
        <v>10</v>
      </c>
      <c r="C6583" t="s">
        <v>87</v>
      </c>
      <c r="D6583">
        <v>2</v>
      </c>
      <c r="E6583">
        <v>3.14</v>
      </c>
      <c r="F6583">
        <v>6.29</v>
      </c>
      <c r="G6583" t="s">
        <v>21</v>
      </c>
      <c r="H6583" t="s">
        <v>17</v>
      </c>
      <c r="I6583" s="1">
        <v>45552</v>
      </c>
      <c r="J6583">
        <f>YEAR(spending_patterns_detailed[[#This Row],[Transaction Date]])</f>
        <v>2024</v>
      </c>
      <c r="K6583" t="str">
        <f>TEXT(spending_patterns_detailed[[#This Row],[Transaction Date]],"mmm")</f>
        <v>Sep</v>
      </c>
      <c r="L65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584" spans="1:13" x14ac:dyDescent="0.4">
      <c r="A6584" t="s">
        <v>184</v>
      </c>
      <c r="B6584" t="s">
        <v>27</v>
      </c>
      <c r="C6584" t="s">
        <v>40</v>
      </c>
      <c r="D6584">
        <v>4</v>
      </c>
      <c r="E6584">
        <v>90.09</v>
      </c>
      <c r="F6584">
        <v>360.35</v>
      </c>
      <c r="G6584" t="s">
        <v>12</v>
      </c>
      <c r="H6584" t="s">
        <v>41</v>
      </c>
      <c r="I6584" s="1">
        <v>45185</v>
      </c>
      <c r="J6584">
        <f>YEAR(spending_patterns_detailed[[#This Row],[Transaction Date]])</f>
        <v>2023</v>
      </c>
      <c r="K6584" t="str">
        <f>TEXT(spending_patterns_detailed[[#This Row],[Transaction Date]],"mmm")</f>
        <v>Sep</v>
      </c>
      <c r="L65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85" spans="1:13" x14ac:dyDescent="0.4">
      <c r="A6585" t="s">
        <v>88</v>
      </c>
      <c r="B6585" t="s">
        <v>46</v>
      </c>
      <c r="C6585" t="s">
        <v>47</v>
      </c>
      <c r="D6585">
        <v>5</v>
      </c>
      <c r="E6585">
        <v>4.12</v>
      </c>
      <c r="F6585">
        <v>20.59</v>
      </c>
      <c r="G6585" t="s">
        <v>38</v>
      </c>
      <c r="H6585" t="s">
        <v>41</v>
      </c>
      <c r="I6585" s="1">
        <v>45606</v>
      </c>
      <c r="J6585">
        <f>YEAR(spending_patterns_detailed[[#This Row],[Transaction Date]])</f>
        <v>2024</v>
      </c>
      <c r="K6585" t="str">
        <f>TEXT(spending_patterns_detailed[[#This Row],[Transaction Date]],"mmm")</f>
        <v>Nov</v>
      </c>
      <c r="L65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86" spans="1:13" x14ac:dyDescent="0.4">
      <c r="A6586" t="s">
        <v>156</v>
      </c>
      <c r="B6586" t="s">
        <v>31</v>
      </c>
      <c r="C6586" t="s">
        <v>80</v>
      </c>
      <c r="D6586">
        <v>1</v>
      </c>
      <c r="E6586">
        <v>6.82</v>
      </c>
      <c r="F6586">
        <v>6.82</v>
      </c>
      <c r="G6586" t="s">
        <v>38</v>
      </c>
      <c r="H6586" t="s">
        <v>17</v>
      </c>
      <c r="I6586" s="1">
        <v>44930</v>
      </c>
      <c r="J6586">
        <f>YEAR(spending_patterns_detailed[[#This Row],[Transaction Date]])</f>
        <v>2023</v>
      </c>
      <c r="K6586" t="str">
        <f>TEXT(spending_patterns_detailed[[#This Row],[Transaction Date]],"mmm")</f>
        <v>Jan</v>
      </c>
      <c r="L65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587" spans="1:13" x14ac:dyDescent="0.4">
      <c r="A6587" t="s">
        <v>243</v>
      </c>
      <c r="B6587" t="s">
        <v>70</v>
      </c>
      <c r="C6587" t="s">
        <v>73</v>
      </c>
      <c r="D6587">
        <v>4</v>
      </c>
      <c r="E6587">
        <v>16.12</v>
      </c>
      <c r="F6587">
        <v>64.489999999999995</v>
      </c>
      <c r="G6587" t="s">
        <v>12</v>
      </c>
      <c r="H6587" t="s">
        <v>13</v>
      </c>
      <c r="I6587" s="1">
        <v>45130</v>
      </c>
      <c r="J6587">
        <f>YEAR(spending_patterns_detailed[[#This Row],[Transaction Date]])</f>
        <v>2023</v>
      </c>
      <c r="K6587" t="str">
        <f>TEXT(spending_patterns_detailed[[#This Row],[Transaction Date]],"mmm")</f>
        <v>Jul</v>
      </c>
      <c r="L65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88" spans="1:13" x14ac:dyDescent="0.4">
      <c r="A6588" t="s">
        <v>117</v>
      </c>
      <c r="B6588" t="s">
        <v>23</v>
      </c>
      <c r="C6588" t="s">
        <v>143</v>
      </c>
      <c r="D6588">
        <v>3</v>
      </c>
      <c r="E6588">
        <v>419.45</v>
      </c>
      <c r="F6588">
        <v>1258.3399999999999</v>
      </c>
      <c r="G6588" t="s">
        <v>25</v>
      </c>
      <c r="H6588" t="s">
        <v>17</v>
      </c>
      <c r="I6588" s="1">
        <v>45364</v>
      </c>
      <c r="J6588">
        <f>YEAR(spending_patterns_detailed[[#This Row],[Transaction Date]])</f>
        <v>2024</v>
      </c>
      <c r="K6588" t="str">
        <f>TEXT(spending_patterns_detailed[[#This Row],[Transaction Date]],"mmm")</f>
        <v>Mar</v>
      </c>
      <c r="L65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589" spans="1:13" x14ac:dyDescent="0.4">
      <c r="A6589" t="s">
        <v>65</v>
      </c>
      <c r="B6589" t="s">
        <v>23</v>
      </c>
      <c r="C6589" t="s">
        <v>34</v>
      </c>
      <c r="D6589">
        <v>5</v>
      </c>
      <c r="E6589">
        <v>80.8</v>
      </c>
      <c r="F6589">
        <v>403.98</v>
      </c>
      <c r="G6589" t="s">
        <v>21</v>
      </c>
      <c r="H6589" t="s">
        <v>17</v>
      </c>
      <c r="I6589" s="1">
        <v>45250</v>
      </c>
      <c r="J6589">
        <f>YEAR(spending_patterns_detailed[[#This Row],[Transaction Date]])</f>
        <v>2023</v>
      </c>
      <c r="K6589" t="str">
        <f>TEXT(spending_patterns_detailed[[#This Row],[Transaction Date]],"mmm")</f>
        <v>Nov</v>
      </c>
      <c r="L65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90" spans="1:13" x14ac:dyDescent="0.4">
      <c r="A6590" t="s">
        <v>213</v>
      </c>
      <c r="B6590" t="s">
        <v>36</v>
      </c>
      <c r="C6590" t="s">
        <v>160</v>
      </c>
      <c r="D6590">
        <v>1</v>
      </c>
      <c r="E6590">
        <v>87.49</v>
      </c>
      <c r="F6590">
        <v>87.49</v>
      </c>
      <c r="G6590" t="s">
        <v>21</v>
      </c>
      <c r="H6590" t="s">
        <v>17</v>
      </c>
      <c r="I6590" s="1">
        <v>45509</v>
      </c>
      <c r="J6590">
        <f>YEAR(spending_patterns_detailed[[#This Row],[Transaction Date]])</f>
        <v>2024</v>
      </c>
      <c r="K6590" t="str">
        <f>TEXT(spending_patterns_detailed[[#This Row],[Transaction Date]],"mmm")</f>
        <v>Aug</v>
      </c>
      <c r="L65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91" spans="1:13" x14ac:dyDescent="0.4">
      <c r="A6591" t="s">
        <v>117</v>
      </c>
      <c r="B6591" t="s">
        <v>61</v>
      </c>
      <c r="C6591" t="s">
        <v>82</v>
      </c>
      <c r="D6591">
        <v>1</v>
      </c>
      <c r="E6591">
        <v>141.19999999999999</v>
      </c>
      <c r="F6591">
        <v>141.19999999999999</v>
      </c>
      <c r="G6591" t="s">
        <v>25</v>
      </c>
      <c r="H6591" t="s">
        <v>41</v>
      </c>
      <c r="I6591" s="1">
        <v>45303</v>
      </c>
      <c r="J6591">
        <f>YEAR(spending_patterns_detailed[[#This Row],[Transaction Date]])</f>
        <v>2024</v>
      </c>
      <c r="K6591" t="str">
        <f>TEXT(spending_patterns_detailed[[#This Row],[Transaction Date]],"mmm")</f>
        <v>Jan</v>
      </c>
      <c r="L65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92" spans="1:13" x14ac:dyDescent="0.4">
      <c r="A6592" t="s">
        <v>274</v>
      </c>
      <c r="B6592" t="s">
        <v>56</v>
      </c>
      <c r="C6592" t="s">
        <v>165</v>
      </c>
      <c r="D6592">
        <v>4</v>
      </c>
      <c r="E6592">
        <v>1278.06</v>
      </c>
      <c r="F6592">
        <v>5112.2299999999996</v>
      </c>
      <c r="G6592" t="s">
        <v>12</v>
      </c>
      <c r="H6592" t="s">
        <v>13</v>
      </c>
      <c r="I6592" s="1">
        <v>44968</v>
      </c>
      <c r="J6592">
        <f>YEAR(spending_patterns_detailed[[#This Row],[Transaction Date]])</f>
        <v>2023</v>
      </c>
      <c r="K6592" t="str">
        <f>TEXT(spending_patterns_detailed[[#This Row],[Transaction Date]],"mmm")</f>
        <v>Feb</v>
      </c>
      <c r="L65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5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593" spans="1:13" x14ac:dyDescent="0.4">
      <c r="A6593" t="s">
        <v>133</v>
      </c>
      <c r="B6593" t="s">
        <v>23</v>
      </c>
      <c r="C6593" t="s">
        <v>24</v>
      </c>
      <c r="D6593">
        <v>5</v>
      </c>
      <c r="E6593">
        <v>19.66</v>
      </c>
      <c r="F6593">
        <v>98.3</v>
      </c>
      <c r="G6593" t="s">
        <v>12</v>
      </c>
      <c r="H6593" t="s">
        <v>41</v>
      </c>
      <c r="I6593" s="1">
        <v>45270</v>
      </c>
      <c r="J6593">
        <f>YEAR(spending_patterns_detailed[[#This Row],[Transaction Date]])</f>
        <v>2023</v>
      </c>
      <c r="K6593" t="str">
        <f>TEXT(spending_patterns_detailed[[#This Row],[Transaction Date]],"mmm")</f>
        <v>Dec</v>
      </c>
      <c r="L65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94" spans="1:13" x14ac:dyDescent="0.4">
      <c r="A6594" t="s">
        <v>42</v>
      </c>
      <c r="B6594" t="s">
        <v>100</v>
      </c>
      <c r="C6594" t="s">
        <v>189</v>
      </c>
      <c r="D6594">
        <v>1</v>
      </c>
      <c r="E6594">
        <v>68.25</v>
      </c>
      <c r="F6594">
        <v>68.25</v>
      </c>
      <c r="G6594" t="s">
        <v>21</v>
      </c>
      <c r="H6594" t="s">
        <v>41</v>
      </c>
      <c r="I6594" s="1">
        <v>45047</v>
      </c>
      <c r="J6594">
        <f>YEAR(spending_patterns_detailed[[#This Row],[Transaction Date]])</f>
        <v>2023</v>
      </c>
      <c r="K6594" t="str">
        <f>TEXT(spending_patterns_detailed[[#This Row],[Transaction Date]],"mmm")</f>
        <v>May</v>
      </c>
      <c r="L65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95" spans="1:13" x14ac:dyDescent="0.4">
      <c r="A6595" t="s">
        <v>205</v>
      </c>
      <c r="B6595" t="s">
        <v>56</v>
      </c>
      <c r="C6595" t="s">
        <v>66</v>
      </c>
      <c r="D6595">
        <v>1</v>
      </c>
      <c r="E6595">
        <v>95.1</v>
      </c>
      <c r="F6595">
        <v>95.1</v>
      </c>
      <c r="G6595" t="s">
        <v>38</v>
      </c>
      <c r="H6595" t="s">
        <v>41</v>
      </c>
      <c r="I6595" s="1">
        <v>45124</v>
      </c>
      <c r="J6595">
        <f>YEAR(spending_patterns_detailed[[#This Row],[Transaction Date]])</f>
        <v>2023</v>
      </c>
      <c r="K6595" t="str">
        <f>TEXT(spending_patterns_detailed[[#This Row],[Transaction Date]],"mmm")</f>
        <v>Jul</v>
      </c>
      <c r="L65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96" spans="1:13" x14ac:dyDescent="0.4">
      <c r="A6596" t="s">
        <v>215</v>
      </c>
      <c r="B6596" t="s">
        <v>46</v>
      </c>
      <c r="C6596" t="s">
        <v>104</v>
      </c>
      <c r="D6596">
        <v>1</v>
      </c>
      <c r="E6596">
        <v>7.72</v>
      </c>
      <c r="F6596">
        <v>7.72</v>
      </c>
      <c r="G6596" t="s">
        <v>38</v>
      </c>
      <c r="H6596" t="s">
        <v>17</v>
      </c>
      <c r="I6596" s="1">
        <v>44954</v>
      </c>
      <c r="J6596">
        <f>YEAR(spending_patterns_detailed[[#This Row],[Transaction Date]])</f>
        <v>2023</v>
      </c>
      <c r="K6596" t="str">
        <f>TEXT(spending_patterns_detailed[[#This Row],[Transaction Date]],"mmm")</f>
        <v>Jan</v>
      </c>
      <c r="L65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5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597" spans="1:13" x14ac:dyDescent="0.4">
      <c r="A6597" t="s">
        <v>184</v>
      </c>
      <c r="B6597" t="s">
        <v>15</v>
      </c>
      <c r="C6597" t="s">
        <v>16</v>
      </c>
      <c r="D6597">
        <v>4</v>
      </c>
      <c r="E6597">
        <v>35.74</v>
      </c>
      <c r="F6597">
        <v>142.96</v>
      </c>
      <c r="G6597" t="s">
        <v>12</v>
      </c>
      <c r="H6597" t="s">
        <v>41</v>
      </c>
      <c r="I6597" s="1">
        <v>45156</v>
      </c>
      <c r="J6597">
        <f>YEAR(spending_patterns_detailed[[#This Row],[Transaction Date]])</f>
        <v>2023</v>
      </c>
      <c r="K6597" t="str">
        <f>TEXT(spending_patterns_detailed[[#This Row],[Transaction Date]],"mmm")</f>
        <v>Aug</v>
      </c>
      <c r="L65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598" spans="1:13" x14ac:dyDescent="0.4">
      <c r="A6598" t="s">
        <v>60</v>
      </c>
      <c r="B6598" t="s">
        <v>36</v>
      </c>
      <c r="C6598" t="s">
        <v>76</v>
      </c>
      <c r="D6598">
        <v>1</v>
      </c>
      <c r="E6598">
        <v>46.99</v>
      </c>
      <c r="F6598">
        <v>46.99</v>
      </c>
      <c r="G6598" t="s">
        <v>38</v>
      </c>
      <c r="H6598" t="s">
        <v>41</v>
      </c>
      <c r="I6598" s="1">
        <v>45554</v>
      </c>
      <c r="J6598">
        <f>YEAR(spending_patterns_detailed[[#This Row],[Transaction Date]])</f>
        <v>2024</v>
      </c>
      <c r="K6598" t="str">
        <f>TEXT(spending_patterns_detailed[[#This Row],[Transaction Date]],"mmm")</f>
        <v>Sep</v>
      </c>
      <c r="L65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5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599" spans="1:13" x14ac:dyDescent="0.4">
      <c r="A6599" t="s">
        <v>206</v>
      </c>
      <c r="B6599" t="s">
        <v>56</v>
      </c>
      <c r="C6599" t="s">
        <v>165</v>
      </c>
      <c r="D6599">
        <v>1</v>
      </c>
      <c r="E6599">
        <v>468.69</v>
      </c>
      <c r="F6599">
        <v>468.69</v>
      </c>
      <c r="G6599" t="s">
        <v>38</v>
      </c>
      <c r="H6599" t="s">
        <v>17</v>
      </c>
      <c r="I6599" s="1">
        <v>45096</v>
      </c>
      <c r="J6599">
        <f>YEAR(spending_patterns_detailed[[#This Row],[Transaction Date]])</f>
        <v>2023</v>
      </c>
      <c r="K6599" t="str">
        <f>TEXT(spending_patterns_detailed[[#This Row],[Transaction Date]],"mmm")</f>
        <v>Jun</v>
      </c>
      <c r="L65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5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00" spans="1:13" x14ac:dyDescent="0.4">
      <c r="A6600" t="s">
        <v>227</v>
      </c>
      <c r="B6600" t="s">
        <v>15</v>
      </c>
      <c r="C6600" t="s">
        <v>16</v>
      </c>
      <c r="D6600">
        <v>1</v>
      </c>
      <c r="E6600">
        <v>71.3</v>
      </c>
      <c r="F6600">
        <v>71.3</v>
      </c>
      <c r="G6600" t="s">
        <v>38</v>
      </c>
      <c r="H6600" t="s">
        <v>13</v>
      </c>
      <c r="I6600" s="1">
        <v>45409</v>
      </c>
      <c r="J6600">
        <f>YEAR(spending_patterns_detailed[[#This Row],[Transaction Date]])</f>
        <v>2024</v>
      </c>
      <c r="K6600" t="str">
        <f>TEXT(spending_patterns_detailed[[#This Row],[Transaction Date]],"mmm")</f>
        <v>Apr</v>
      </c>
      <c r="L66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01" spans="1:13" x14ac:dyDescent="0.4">
      <c r="A6601" t="s">
        <v>164</v>
      </c>
      <c r="B6601" t="s">
        <v>49</v>
      </c>
      <c r="C6601" t="s">
        <v>197</v>
      </c>
      <c r="D6601">
        <v>3</v>
      </c>
      <c r="E6601">
        <v>27.65</v>
      </c>
      <c r="F6601">
        <v>82.96</v>
      </c>
      <c r="G6601" t="s">
        <v>12</v>
      </c>
      <c r="H6601" t="s">
        <v>13</v>
      </c>
      <c r="I6601" s="1">
        <v>45535</v>
      </c>
      <c r="J6601">
        <f>YEAR(spending_patterns_detailed[[#This Row],[Transaction Date]])</f>
        <v>2024</v>
      </c>
      <c r="K6601" t="str">
        <f>TEXT(spending_patterns_detailed[[#This Row],[Transaction Date]],"mmm")</f>
        <v>Aug</v>
      </c>
      <c r="L66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02" spans="1:13" x14ac:dyDescent="0.4">
      <c r="A6602" t="s">
        <v>270</v>
      </c>
      <c r="B6602" t="s">
        <v>56</v>
      </c>
      <c r="C6602" t="s">
        <v>66</v>
      </c>
      <c r="D6602">
        <v>1</v>
      </c>
      <c r="E6602">
        <v>119.28</v>
      </c>
      <c r="F6602">
        <v>119.28</v>
      </c>
      <c r="G6602" t="s">
        <v>25</v>
      </c>
      <c r="H6602" t="s">
        <v>17</v>
      </c>
      <c r="I6602" s="1">
        <v>45586</v>
      </c>
      <c r="J6602">
        <f>YEAR(spending_patterns_detailed[[#This Row],[Transaction Date]])</f>
        <v>2024</v>
      </c>
      <c r="K6602" t="str">
        <f>TEXT(spending_patterns_detailed[[#This Row],[Transaction Date]],"mmm")</f>
        <v>Oct</v>
      </c>
      <c r="L66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03" spans="1:13" x14ac:dyDescent="0.4">
      <c r="A6603" t="s">
        <v>205</v>
      </c>
      <c r="B6603" t="s">
        <v>56</v>
      </c>
      <c r="C6603" t="s">
        <v>59</v>
      </c>
      <c r="D6603">
        <v>4</v>
      </c>
      <c r="E6603">
        <v>186.56</v>
      </c>
      <c r="F6603">
        <v>746.26</v>
      </c>
      <c r="G6603" t="s">
        <v>38</v>
      </c>
      <c r="H6603" t="s">
        <v>17</v>
      </c>
      <c r="I6603" s="1">
        <v>45040</v>
      </c>
      <c r="J6603">
        <f>YEAR(spending_patterns_detailed[[#This Row],[Transaction Date]])</f>
        <v>2023</v>
      </c>
      <c r="K6603" t="str">
        <f>TEXT(spending_patterns_detailed[[#This Row],[Transaction Date]],"mmm")</f>
        <v>Apr</v>
      </c>
      <c r="L66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04" spans="1:13" x14ac:dyDescent="0.4">
      <c r="A6604" t="s">
        <v>253</v>
      </c>
      <c r="B6604" t="s">
        <v>70</v>
      </c>
      <c r="C6604" t="s">
        <v>71</v>
      </c>
      <c r="D6604">
        <v>4</v>
      </c>
      <c r="E6604">
        <v>6.23</v>
      </c>
      <c r="F6604">
        <v>24.94</v>
      </c>
      <c r="G6604" t="s">
        <v>21</v>
      </c>
      <c r="H6604" t="s">
        <v>17</v>
      </c>
      <c r="I6604" s="1">
        <v>45224</v>
      </c>
      <c r="J6604">
        <f>YEAR(spending_patterns_detailed[[#This Row],[Transaction Date]])</f>
        <v>2023</v>
      </c>
      <c r="K6604" t="str">
        <f>TEXT(spending_patterns_detailed[[#This Row],[Transaction Date]],"mmm")</f>
        <v>Oct</v>
      </c>
      <c r="L66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05" spans="1:13" x14ac:dyDescent="0.4">
      <c r="A6605" t="s">
        <v>145</v>
      </c>
      <c r="B6605" t="s">
        <v>19</v>
      </c>
      <c r="C6605" t="s">
        <v>107</v>
      </c>
      <c r="D6605">
        <v>1</v>
      </c>
      <c r="E6605">
        <v>166.8</v>
      </c>
      <c r="F6605">
        <v>166.8</v>
      </c>
      <c r="G6605" t="s">
        <v>38</v>
      </c>
      <c r="H6605" t="s">
        <v>17</v>
      </c>
      <c r="I6605" s="1">
        <v>45622</v>
      </c>
      <c r="J6605">
        <f>YEAR(spending_patterns_detailed[[#This Row],[Transaction Date]])</f>
        <v>2024</v>
      </c>
      <c r="K6605" t="str">
        <f>TEXT(spending_patterns_detailed[[#This Row],[Transaction Date]],"mmm")</f>
        <v>Nov</v>
      </c>
      <c r="L66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06" spans="1:13" x14ac:dyDescent="0.4">
      <c r="A6606" t="s">
        <v>79</v>
      </c>
      <c r="B6606" t="s">
        <v>27</v>
      </c>
      <c r="C6606" t="s">
        <v>54</v>
      </c>
      <c r="D6606">
        <v>4</v>
      </c>
      <c r="E6606">
        <v>307.26</v>
      </c>
      <c r="F6606">
        <v>1229.04</v>
      </c>
      <c r="G6606" t="s">
        <v>38</v>
      </c>
      <c r="H6606" t="s">
        <v>17</v>
      </c>
      <c r="I6606" s="1">
        <v>45343</v>
      </c>
      <c r="J6606">
        <f>YEAR(spending_patterns_detailed[[#This Row],[Transaction Date]])</f>
        <v>2024</v>
      </c>
      <c r="K6606" t="str">
        <f>TEXT(spending_patterns_detailed[[#This Row],[Transaction Date]],"mmm")</f>
        <v>Feb</v>
      </c>
      <c r="L66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607" spans="1:13" x14ac:dyDescent="0.4">
      <c r="A6607" t="s">
        <v>194</v>
      </c>
      <c r="B6607" t="s">
        <v>70</v>
      </c>
      <c r="C6607" t="s">
        <v>110</v>
      </c>
      <c r="D6607">
        <v>2</v>
      </c>
      <c r="E6607">
        <v>5.37</v>
      </c>
      <c r="F6607">
        <v>10.74</v>
      </c>
      <c r="G6607" t="s">
        <v>12</v>
      </c>
      <c r="H6607" t="s">
        <v>41</v>
      </c>
      <c r="I6607" s="1">
        <v>44977</v>
      </c>
      <c r="J6607">
        <f>YEAR(spending_patterns_detailed[[#This Row],[Transaction Date]])</f>
        <v>2023</v>
      </c>
      <c r="K6607" t="str">
        <f>TEXT(spending_patterns_detailed[[#This Row],[Transaction Date]],"mmm")</f>
        <v>Feb</v>
      </c>
      <c r="L66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08" spans="1:13" x14ac:dyDescent="0.4">
      <c r="A6608" t="s">
        <v>274</v>
      </c>
      <c r="B6608" t="s">
        <v>15</v>
      </c>
      <c r="C6608" t="s">
        <v>16</v>
      </c>
      <c r="D6608">
        <v>5</v>
      </c>
      <c r="E6608">
        <v>20.47</v>
      </c>
      <c r="F6608">
        <v>102.35</v>
      </c>
      <c r="G6608" t="s">
        <v>12</v>
      </c>
      <c r="H6608" t="s">
        <v>41</v>
      </c>
      <c r="I6608" s="1">
        <v>45174</v>
      </c>
      <c r="J6608">
        <f>YEAR(spending_patterns_detailed[[#This Row],[Transaction Date]])</f>
        <v>2023</v>
      </c>
      <c r="K6608" t="str">
        <f>TEXT(spending_patterns_detailed[[#This Row],[Transaction Date]],"mmm")</f>
        <v>Sep</v>
      </c>
      <c r="L66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09" spans="1:13" x14ac:dyDescent="0.4">
      <c r="A6609" t="s">
        <v>141</v>
      </c>
      <c r="B6609" t="s">
        <v>15</v>
      </c>
      <c r="C6609" t="s">
        <v>135</v>
      </c>
      <c r="D6609">
        <v>1</v>
      </c>
      <c r="E6609">
        <v>18.72</v>
      </c>
      <c r="F6609">
        <v>18.72</v>
      </c>
      <c r="G6609" t="s">
        <v>38</v>
      </c>
      <c r="H6609" t="s">
        <v>13</v>
      </c>
      <c r="I6609" s="1">
        <v>45636</v>
      </c>
      <c r="J6609">
        <f>YEAR(spending_patterns_detailed[[#This Row],[Transaction Date]])</f>
        <v>2024</v>
      </c>
      <c r="K6609" t="str">
        <f>TEXT(spending_patterns_detailed[[#This Row],[Transaction Date]],"mmm")</f>
        <v>Dec</v>
      </c>
      <c r="L66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10" spans="1:13" x14ac:dyDescent="0.4">
      <c r="A6610" t="s">
        <v>125</v>
      </c>
      <c r="B6610" t="s">
        <v>19</v>
      </c>
      <c r="C6610" t="s">
        <v>20</v>
      </c>
      <c r="D6610">
        <v>1</v>
      </c>
      <c r="E6610">
        <v>38.51</v>
      </c>
      <c r="F6610">
        <v>38.51</v>
      </c>
      <c r="G6610" t="s">
        <v>12</v>
      </c>
      <c r="H6610" t="s">
        <v>13</v>
      </c>
      <c r="I6610" s="1">
        <v>45009</v>
      </c>
      <c r="J6610">
        <f>YEAR(spending_patterns_detailed[[#This Row],[Transaction Date]])</f>
        <v>2023</v>
      </c>
      <c r="K6610" t="str">
        <f>TEXT(spending_patterns_detailed[[#This Row],[Transaction Date]],"mmm")</f>
        <v>Mar</v>
      </c>
      <c r="L66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11" spans="1:13" x14ac:dyDescent="0.4">
      <c r="A6611" t="s">
        <v>200</v>
      </c>
      <c r="B6611" t="s">
        <v>56</v>
      </c>
      <c r="C6611" t="s">
        <v>165</v>
      </c>
      <c r="D6611">
        <v>2</v>
      </c>
      <c r="E6611">
        <v>190.97</v>
      </c>
      <c r="F6611">
        <v>381.93</v>
      </c>
      <c r="G6611" t="s">
        <v>38</v>
      </c>
      <c r="H6611" t="s">
        <v>17</v>
      </c>
      <c r="I6611" s="1">
        <v>45371</v>
      </c>
      <c r="J6611">
        <f>YEAR(spending_patterns_detailed[[#This Row],[Transaction Date]])</f>
        <v>2024</v>
      </c>
      <c r="K6611" t="str">
        <f>TEXT(spending_patterns_detailed[[#This Row],[Transaction Date]],"mmm")</f>
        <v>Mar</v>
      </c>
      <c r="L66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12" spans="1:13" x14ac:dyDescent="0.4">
      <c r="A6612" t="s">
        <v>148</v>
      </c>
      <c r="B6612" t="s">
        <v>27</v>
      </c>
      <c r="C6612" t="s">
        <v>40</v>
      </c>
      <c r="D6612">
        <v>2</v>
      </c>
      <c r="E6612">
        <v>68.72</v>
      </c>
      <c r="F6612">
        <v>137.44</v>
      </c>
      <c r="G6612" t="s">
        <v>21</v>
      </c>
      <c r="H6612" t="s">
        <v>17</v>
      </c>
      <c r="I6612" s="1">
        <v>45450</v>
      </c>
      <c r="J6612">
        <f>YEAR(spending_patterns_detailed[[#This Row],[Transaction Date]])</f>
        <v>2024</v>
      </c>
      <c r="K6612" t="str">
        <f>TEXT(spending_patterns_detailed[[#This Row],[Transaction Date]],"mmm")</f>
        <v>Jun</v>
      </c>
      <c r="L66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13" spans="1:13" x14ac:dyDescent="0.4">
      <c r="A6613" t="s">
        <v>53</v>
      </c>
      <c r="B6613" t="s">
        <v>56</v>
      </c>
      <c r="C6613" t="s">
        <v>59</v>
      </c>
      <c r="D6613">
        <v>4</v>
      </c>
      <c r="E6613">
        <v>113.59</v>
      </c>
      <c r="F6613">
        <v>454.35</v>
      </c>
      <c r="G6613" t="s">
        <v>38</v>
      </c>
      <c r="H6613" t="s">
        <v>17</v>
      </c>
      <c r="I6613" s="1">
        <v>45423</v>
      </c>
      <c r="J6613">
        <f>YEAR(spending_patterns_detailed[[#This Row],[Transaction Date]])</f>
        <v>2024</v>
      </c>
      <c r="K6613" t="str">
        <f>TEXT(spending_patterns_detailed[[#This Row],[Transaction Date]],"mmm")</f>
        <v>May</v>
      </c>
      <c r="L66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14" spans="1:13" x14ac:dyDescent="0.4">
      <c r="A6614" t="s">
        <v>272</v>
      </c>
      <c r="B6614" t="s">
        <v>23</v>
      </c>
      <c r="C6614" t="s">
        <v>34</v>
      </c>
      <c r="D6614">
        <v>2</v>
      </c>
      <c r="E6614">
        <v>52.06</v>
      </c>
      <c r="F6614">
        <v>104.13</v>
      </c>
      <c r="G6614" t="s">
        <v>21</v>
      </c>
      <c r="H6614" t="s">
        <v>41</v>
      </c>
      <c r="I6614" s="1">
        <v>45041</v>
      </c>
      <c r="J6614">
        <f>YEAR(spending_patterns_detailed[[#This Row],[Transaction Date]])</f>
        <v>2023</v>
      </c>
      <c r="K6614" t="str">
        <f>TEXT(spending_patterns_detailed[[#This Row],[Transaction Date]],"mmm")</f>
        <v>Apr</v>
      </c>
      <c r="L66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15" spans="1:13" x14ac:dyDescent="0.4">
      <c r="A6615" t="s">
        <v>241</v>
      </c>
      <c r="B6615" t="s">
        <v>70</v>
      </c>
      <c r="C6615" t="s">
        <v>71</v>
      </c>
      <c r="D6615">
        <v>3</v>
      </c>
      <c r="E6615">
        <v>18.66</v>
      </c>
      <c r="F6615">
        <v>55.99</v>
      </c>
      <c r="G6615" t="s">
        <v>25</v>
      </c>
      <c r="H6615" t="s">
        <v>13</v>
      </c>
      <c r="I6615" s="1">
        <v>45133</v>
      </c>
      <c r="J6615">
        <f>YEAR(spending_patterns_detailed[[#This Row],[Transaction Date]])</f>
        <v>2023</v>
      </c>
      <c r="K6615" t="str">
        <f>TEXT(spending_patterns_detailed[[#This Row],[Transaction Date]],"mmm")</f>
        <v>Jul</v>
      </c>
      <c r="L66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16" spans="1:13" x14ac:dyDescent="0.4">
      <c r="A6616" t="s">
        <v>150</v>
      </c>
      <c r="B6616" t="s">
        <v>27</v>
      </c>
      <c r="C6616" t="s">
        <v>28</v>
      </c>
      <c r="D6616">
        <v>1</v>
      </c>
      <c r="E6616">
        <v>14.34</v>
      </c>
      <c r="F6616">
        <v>14.34</v>
      </c>
      <c r="G6616" t="s">
        <v>12</v>
      </c>
      <c r="H6616" t="s">
        <v>13</v>
      </c>
      <c r="I6616" s="1">
        <v>45493</v>
      </c>
      <c r="J6616">
        <f>YEAR(spending_patterns_detailed[[#This Row],[Transaction Date]])</f>
        <v>2024</v>
      </c>
      <c r="K6616" t="str">
        <f>TEXT(spending_patterns_detailed[[#This Row],[Transaction Date]],"mmm")</f>
        <v>Jul</v>
      </c>
      <c r="L66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17" spans="1:13" x14ac:dyDescent="0.4">
      <c r="A6617" t="s">
        <v>182</v>
      </c>
      <c r="B6617" t="s">
        <v>70</v>
      </c>
      <c r="C6617" t="s">
        <v>110</v>
      </c>
      <c r="D6617">
        <v>4</v>
      </c>
      <c r="E6617">
        <v>7.72</v>
      </c>
      <c r="F6617">
        <v>30.9</v>
      </c>
      <c r="G6617" t="s">
        <v>38</v>
      </c>
      <c r="H6617" t="s">
        <v>13</v>
      </c>
      <c r="I6617" s="1">
        <v>45024</v>
      </c>
      <c r="J6617">
        <f>YEAR(spending_patterns_detailed[[#This Row],[Transaction Date]])</f>
        <v>2023</v>
      </c>
      <c r="K6617" t="str">
        <f>TEXT(spending_patterns_detailed[[#This Row],[Transaction Date]],"mmm")</f>
        <v>Apr</v>
      </c>
      <c r="L66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18" spans="1:13" x14ac:dyDescent="0.4">
      <c r="A6618" t="s">
        <v>128</v>
      </c>
      <c r="B6618" t="s">
        <v>61</v>
      </c>
      <c r="C6618" t="s">
        <v>62</v>
      </c>
      <c r="D6618">
        <v>1</v>
      </c>
      <c r="E6618">
        <v>185.08</v>
      </c>
      <c r="F6618">
        <v>185.08</v>
      </c>
      <c r="G6618" t="s">
        <v>12</v>
      </c>
      <c r="H6618" t="s">
        <v>17</v>
      </c>
      <c r="I6618" s="1">
        <v>45123</v>
      </c>
      <c r="J6618">
        <f>YEAR(spending_patterns_detailed[[#This Row],[Transaction Date]])</f>
        <v>2023</v>
      </c>
      <c r="K6618" t="str">
        <f>TEXT(spending_patterns_detailed[[#This Row],[Transaction Date]],"mmm")</f>
        <v>Jul</v>
      </c>
      <c r="L66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19" spans="1:13" x14ac:dyDescent="0.4">
      <c r="A6619" t="s">
        <v>9</v>
      </c>
      <c r="B6619" t="s">
        <v>56</v>
      </c>
      <c r="C6619" t="s">
        <v>59</v>
      </c>
      <c r="D6619">
        <v>4</v>
      </c>
      <c r="E6619">
        <v>132.19</v>
      </c>
      <c r="F6619">
        <v>528.75</v>
      </c>
      <c r="G6619" t="s">
        <v>25</v>
      </c>
      <c r="H6619" t="s">
        <v>17</v>
      </c>
      <c r="I6619" s="1">
        <v>45246</v>
      </c>
      <c r="J6619">
        <f>YEAR(spending_patterns_detailed[[#This Row],[Transaction Date]])</f>
        <v>2023</v>
      </c>
      <c r="K6619" t="str">
        <f>TEXT(spending_patterns_detailed[[#This Row],[Transaction Date]],"mmm")</f>
        <v>Nov</v>
      </c>
      <c r="L66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20" spans="1:13" x14ac:dyDescent="0.4">
      <c r="A6620" t="s">
        <v>269</v>
      </c>
      <c r="B6620" t="s">
        <v>61</v>
      </c>
      <c r="C6620" t="s">
        <v>62</v>
      </c>
      <c r="D6620">
        <v>1</v>
      </c>
      <c r="E6620">
        <v>365.53</v>
      </c>
      <c r="F6620">
        <v>365.53</v>
      </c>
      <c r="G6620" t="s">
        <v>21</v>
      </c>
      <c r="H6620" t="s">
        <v>13</v>
      </c>
      <c r="I6620" s="1">
        <v>45375</v>
      </c>
      <c r="J6620">
        <f>YEAR(spending_patterns_detailed[[#This Row],[Transaction Date]])</f>
        <v>2024</v>
      </c>
      <c r="K6620" t="str">
        <f>TEXT(spending_patterns_detailed[[#This Row],[Transaction Date]],"mmm")</f>
        <v>Mar</v>
      </c>
      <c r="L66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21" spans="1:13" x14ac:dyDescent="0.4">
      <c r="A6621" t="s">
        <v>30</v>
      </c>
      <c r="B6621" t="s">
        <v>19</v>
      </c>
      <c r="C6621" t="s">
        <v>52</v>
      </c>
      <c r="D6621">
        <v>1</v>
      </c>
      <c r="E6621">
        <v>126.34</v>
      </c>
      <c r="F6621">
        <v>126.34</v>
      </c>
      <c r="G6621" t="s">
        <v>12</v>
      </c>
      <c r="H6621" t="s">
        <v>41</v>
      </c>
      <c r="I6621" s="1">
        <v>45583</v>
      </c>
      <c r="J6621">
        <f>YEAR(spending_patterns_detailed[[#This Row],[Transaction Date]])</f>
        <v>2024</v>
      </c>
      <c r="K6621" t="str">
        <f>TEXT(spending_patterns_detailed[[#This Row],[Transaction Date]],"mmm")</f>
        <v>Oct</v>
      </c>
      <c r="L66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22" spans="1:13" x14ac:dyDescent="0.4">
      <c r="A6622" t="s">
        <v>186</v>
      </c>
      <c r="B6622" t="s">
        <v>23</v>
      </c>
      <c r="C6622" t="s">
        <v>143</v>
      </c>
      <c r="D6622">
        <v>1</v>
      </c>
      <c r="E6622">
        <v>318</v>
      </c>
      <c r="F6622">
        <v>318</v>
      </c>
      <c r="G6622" t="s">
        <v>25</v>
      </c>
      <c r="H6622" t="s">
        <v>17</v>
      </c>
      <c r="I6622" s="1">
        <v>45326</v>
      </c>
      <c r="J6622">
        <f>YEAR(spending_patterns_detailed[[#This Row],[Transaction Date]])</f>
        <v>2024</v>
      </c>
      <c r="K6622" t="str">
        <f>TEXT(spending_patterns_detailed[[#This Row],[Transaction Date]],"mmm")</f>
        <v>Feb</v>
      </c>
      <c r="L66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23" spans="1:13" x14ac:dyDescent="0.4">
      <c r="A6623" t="s">
        <v>138</v>
      </c>
      <c r="B6623" t="s">
        <v>23</v>
      </c>
      <c r="C6623" t="s">
        <v>34</v>
      </c>
      <c r="D6623">
        <v>1</v>
      </c>
      <c r="E6623">
        <v>84.96</v>
      </c>
      <c r="F6623">
        <v>84.96</v>
      </c>
      <c r="G6623" t="s">
        <v>25</v>
      </c>
      <c r="H6623" t="s">
        <v>13</v>
      </c>
      <c r="I6623" s="1">
        <v>45415</v>
      </c>
      <c r="J6623">
        <f>YEAR(spending_patterns_detailed[[#This Row],[Transaction Date]])</f>
        <v>2024</v>
      </c>
      <c r="K6623" t="str">
        <f>TEXT(spending_patterns_detailed[[#This Row],[Transaction Date]],"mmm")</f>
        <v>May</v>
      </c>
      <c r="L66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24" spans="1:13" x14ac:dyDescent="0.4">
      <c r="A6624" t="s">
        <v>79</v>
      </c>
      <c r="B6624" t="s">
        <v>23</v>
      </c>
      <c r="C6624" t="s">
        <v>143</v>
      </c>
      <c r="D6624">
        <v>3</v>
      </c>
      <c r="E6624">
        <v>54.9</v>
      </c>
      <c r="F6624">
        <v>164.71</v>
      </c>
      <c r="G6624" t="s">
        <v>25</v>
      </c>
      <c r="H6624" t="s">
        <v>41</v>
      </c>
      <c r="I6624" s="1">
        <v>45546</v>
      </c>
      <c r="J6624">
        <f>YEAR(spending_patterns_detailed[[#This Row],[Transaction Date]])</f>
        <v>2024</v>
      </c>
      <c r="K6624" t="str">
        <f>TEXT(spending_patterns_detailed[[#This Row],[Transaction Date]],"mmm")</f>
        <v>Sep</v>
      </c>
      <c r="L66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25" spans="1:13" x14ac:dyDescent="0.4">
      <c r="A6625" t="s">
        <v>124</v>
      </c>
      <c r="B6625" t="s">
        <v>36</v>
      </c>
      <c r="C6625" t="s">
        <v>160</v>
      </c>
      <c r="D6625">
        <v>1</v>
      </c>
      <c r="E6625">
        <v>472.17</v>
      </c>
      <c r="F6625">
        <v>472.17</v>
      </c>
      <c r="G6625" t="s">
        <v>21</v>
      </c>
      <c r="H6625" t="s">
        <v>17</v>
      </c>
      <c r="I6625" s="1">
        <v>45359</v>
      </c>
      <c r="J6625">
        <f>YEAR(spending_patterns_detailed[[#This Row],[Transaction Date]])</f>
        <v>2024</v>
      </c>
      <c r="K6625" t="str">
        <f>TEXT(spending_patterns_detailed[[#This Row],[Transaction Date]],"mmm")</f>
        <v>Mar</v>
      </c>
      <c r="L66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26" spans="1:13" x14ac:dyDescent="0.4">
      <c r="A6626" t="s">
        <v>131</v>
      </c>
      <c r="B6626" t="s">
        <v>56</v>
      </c>
      <c r="C6626" t="s">
        <v>59</v>
      </c>
      <c r="D6626">
        <v>5</v>
      </c>
      <c r="E6626">
        <v>193.78</v>
      </c>
      <c r="F6626">
        <v>968.88</v>
      </c>
      <c r="G6626" t="s">
        <v>21</v>
      </c>
      <c r="H6626" t="s">
        <v>13</v>
      </c>
      <c r="I6626" s="1">
        <v>45579</v>
      </c>
      <c r="J6626">
        <f>YEAR(spending_patterns_detailed[[#This Row],[Transaction Date]])</f>
        <v>2024</v>
      </c>
      <c r="K6626" t="str">
        <f>TEXT(spending_patterns_detailed[[#This Row],[Transaction Date]],"mmm")</f>
        <v>Oct</v>
      </c>
      <c r="L66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27" spans="1:13" x14ac:dyDescent="0.4">
      <c r="A6627" t="s">
        <v>90</v>
      </c>
      <c r="B6627" t="s">
        <v>100</v>
      </c>
      <c r="C6627" t="s">
        <v>189</v>
      </c>
      <c r="D6627">
        <v>1</v>
      </c>
      <c r="E6627">
        <v>67.19</v>
      </c>
      <c r="F6627">
        <v>67.19</v>
      </c>
      <c r="G6627" t="s">
        <v>25</v>
      </c>
      <c r="H6627" t="s">
        <v>17</v>
      </c>
      <c r="I6627" s="1">
        <v>45314</v>
      </c>
      <c r="J6627">
        <f>YEAR(spending_patterns_detailed[[#This Row],[Transaction Date]])</f>
        <v>2024</v>
      </c>
      <c r="K6627" t="str">
        <f>TEXT(spending_patterns_detailed[[#This Row],[Transaction Date]],"mmm")</f>
        <v>Jan</v>
      </c>
      <c r="L66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28" spans="1:13" x14ac:dyDescent="0.4">
      <c r="A6628" t="s">
        <v>171</v>
      </c>
      <c r="B6628" t="s">
        <v>19</v>
      </c>
      <c r="C6628" t="s">
        <v>107</v>
      </c>
      <c r="D6628">
        <v>1</v>
      </c>
      <c r="E6628">
        <v>105.5</v>
      </c>
      <c r="F6628">
        <v>105.5</v>
      </c>
      <c r="G6628" t="s">
        <v>12</v>
      </c>
      <c r="H6628" t="s">
        <v>17</v>
      </c>
      <c r="I6628" s="1">
        <v>45265</v>
      </c>
      <c r="J6628">
        <f>YEAR(spending_patterns_detailed[[#This Row],[Transaction Date]])</f>
        <v>2023</v>
      </c>
      <c r="K6628" t="str">
        <f>TEXT(spending_patterns_detailed[[#This Row],[Transaction Date]],"mmm")</f>
        <v>Dec</v>
      </c>
      <c r="L66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29" spans="1:13" x14ac:dyDescent="0.4">
      <c r="A6629" t="s">
        <v>178</v>
      </c>
      <c r="B6629" t="s">
        <v>10</v>
      </c>
      <c r="C6629" t="s">
        <v>43</v>
      </c>
      <c r="D6629">
        <v>5</v>
      </c>
      <c r="E6629">
        <v>3.95</v>
      </c>
      <c r="F6629">
        <v>19.75</v>
      </c>
      <c r="G6629" t="s">
        <v>12</v>
      </c>
      <c r="H6629" t="s">
        <v>41</v>
      </c>
      <c r="I6629" s="1">
        <v>45649</v>
      </c>
      <c r="J6629">
        <f>YEAR(spending_patterns_detailed[[#This Row],[Transaction Date]])</f>
        <v>2024</v>
      </c>
      <c r="K6629" t="str">
        <f>TEXT(spending_patterns_detailed[[#This Row],[Transaction Date]],"mmm")</f>
        <v>Dec</v>
      </c>
      <c r="L66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30" spans="1:13" x14ac:dyDescent="0.4">
      <c r="A6630" t="s">
        <v>138</v>
      </c>
      <c r="B6630" t="s">
        <v>70</v>
      </c>
      <c r="C6630" t="s">
        <v>71</v>
      </c>
      <c r="D6630">
        <v>5</v>
      </c>
      <c r="E6630">
        <v>6.57</v>
      </c>
      <c r="F6630">
        <v>32.83</v>
      </c>
      <c r="G6630" t="s">
        <v>38</v>
      </c>
      <c r="H6630" t="s">
        <v>41</v>
      </c>
      <c r="I6630" s="1">
        <v>45136</v>
      </c>
      <c r="J6630">
        <f>YEAR(spending_patterns_detailed[[#This Row],[Transaction Date]])</f>
        <v>2023</v>
      </c>
      <c r="K6630" t="str">
        <f>TEXT(spending_patterns_detailed[[#This Row],[Transaction Date]],"mmm")</f>
        <v>Jul</v>
      </c>
      <c r="L66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31" spans="1:13" x14ac:dyDescent="0.4">
      <c r="A6631" t="s">
        <v>140</v>
      </c>
      <c r="B6631" t="s">
        <v>15</v>
      </c>
      <c r="C6631" t="s">
        <v>16</v>
      </c>
      <c r="D6631">
        <v>4</v>
      </c>
      <c r="E6631">
        <v>96.66</v>
      </c>
      <c r="F6631">
        <v>386.63</v>
      </c>
      <c r="G6631" t="s">
        <v>38</v>
      </c>
      <c r="H6631" t="s">
        <v>17</v>
      </c>
      <c r="I6631" s="1">
        <v>44981</v>
      </c>
      <c r="J6631">
        <f>YEAR(spending_patterns_detailed[[#This Row],[Transaction Date]])</f>
        <v>2023</v>
      </c>
      <c r="K6631" t="str">
        <f>TEXT(spending_patterns_detailed[[#This Row],[Transaction Date]],"mmm")</f>
        <v>Feb</v>
      </c>
      <c r="L66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32" spans="1:13" x14ac:dyDescent="0.4">
      <c r="A6632" t="s">
        <v>115</v>
      </c>
      <c r="B6632" t="s">
        <v>36</v>
      </c>
      <c r="C6632" t="s">
        <v>37</v>
      </c>
      <c r="D6632">
        <v>1</v>
      </c>
      <c r="E6632">
        <v>672.38</v>
      </c>
      <c r="F6632">
        <v>672.38</v>
      </c>
      <c r="G6632" t="s">
        <v>12</v>
      </c>
      <c r="H6632" t="s">
        <v>17</v>
      </c>
      <c r="I6632" s="1">
        <v>45528</v>
      </c>
      <c r="J6632">
        <f>YEAR(spending_patterns_detailed[[#This Row],[Transaction Date]])</f>
        <v>2024</v>
      </c>
      <c r="K6632" t="str">
        <f>TEXT(spending_patterns_detailed[[#This Row],[Transaction Date]],"mmm")</f>
        <v>Aug</v>
      </c>
      <c r="L66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33" spans="1:13" x14ac:dyDescent="0.4">
      <c r="A6633" t="s">
        <v>108</v>
      </c>
      <c r="B6633" t="s">
        <v>31</v>
      </c>
      <c r="C6633" t="s">
        <v>80</v>
      </c>
      <c r="D6633">
        <v>1</v>
      </c>
      <c r="E6633">
        <v>5.28</v>
      </c>
      <c r="F6633">
        <v>5.28</v>
      </c>
      <c r="G6633" t="s">
        <v>25</v>
      </c>
      <c r="H6633" t="s">
        <v>41</v>
      </c>
      <c r="I6633" s="1">
        <v>45201</v>
      </c>
      <c r="J6633">
        <f>YEAR(spending_patterns_detailed[[#This Row],[Transaction Date]])</f>
        <v>2023</v>
      </c>
      <c r="K6633" t="str">
        <f>TEXT(spending_patterns_detailed[[#This Row],[Transaction Date]],"mmm")</f>
        <v>Oct</v>
      </c>
      <c r="L66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634" spans="1:13" x14ac:dyDescent="0.4">
      <c r="A6634" t="s">
        <v>117</v>
      </c>
      <c r="B6634" t="s">
        <v>70</v>
      </c>
      <c r="C6634" t="s">
        <v>73</v>
      </c>
      <c r="D6634">
        <v>1</v>
      </c>
      <c r="E6634">
        <v>39.78</v>
      </c>
      <c r="F6634">
        <v>39.78</v>
      </c>
      <c r="G6634" t="s">
        <v>25</v>
      </c>
      <c r="H6634" t="s">
        <v>41</v>
      </c>
      <c r="I6634" s="1">
        <v>44991</v>
      </c>
      <c r="J6634">
        <f>YEAR(spending_patterns_detailed[[#This Row],[Transaction Date]])</f>
        <v>2023</v>
      </c>
      <c r="K6634" t="str">
        <f>TEXT(spending_patterns_detailed[[#This Row],[Transaction Date]],"mmm")</f>
        <v>Mar</v>
      </c>
      <c r="L66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35" spans="1:13" x14ac:dyDescent="0.4">
      <c r="A6635" t="s">
        <v>213</v>
      </c>
      <c r="B6635" t="s">
        <v>49</v>
      </c>
      <c r="C6635" t="s">
        <v>50</v>
      </c>
      <c r="D6635">
        <v>4</v>
      </c>
      <c r="E6635">
        <v>28.86</v>
      </c>
      <c r="F6635">
        <v>115.45</v>
      </c>
      <c r="G6635" t="s">
        <v>21</v>
      </c>
      <c r="H6635" t="s">
        <v>13</v>
      </c>
      <c r="I6635" s="1">
        <v>44937</v>
      </c>
      <c r="J6635">
        <f>YEAR(spending_patterns_detailed[[#This Row],[Transaction Date]])</f>
        <v>2023</v>
      </c>
      <c r="K6635" t="str">
        <f>TEXT(spending_patterns_detailed[[#This Row],[Transaction Date]],"mmm")</f>
        <v>Jan</v>
      </c>
      <c r="L66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36" spans="1:13" x14ac:dyDescent="0.4">
      <c r="A6636" t="s">
        <v>141</v>
      </c>
      <c r="B6636" t="s">
        <v>15</v>
      </c>
      <c r="C6636" t="s">
        <v>135</v>
      </c>
      <c r="D6636">
        <v>5</v>
      </c>
      <c r="E6636">
        <v>17.739999999999998</v>
      </c>
      <c r="F6636">
        <v>88.69</v>
      </c>
      <c r="G6636" t="s">
        <v>38</v>
      </c>
      <c r="H6636" t="s">
        <v>13</v>
      </c>
      <c r="I6636" s="1">
        <v>45187</v>
      </c>
      <c r="J6636">
        <f>YEAR(spending_patterns_detailed[[#This Row],[Transaction Date]])</f>
        <v>2023</v>
      </c>
      <c r="K6636" t="str">
        <f>TEXT(spending_patterns_detailed[[#This Row],[Transaction Date]],"mmm")</f>
        <v>Sep</v>
      </c>
      <c r="L66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37" spans="1:13" x14ac:dyDescent="0.4">
      <c r="A6637" t="s">
        <v>166</v>
      </c>
      <c r="B6637" t="s">
        <v>61</v>
      </c>
      <c r="C6637" t="s">
        <v>82</v>
      </c>
      <c r="D6637">
        <v>1</v>
      </c>
      <c r="E6637">
        <v>234.28</v>
      </c>
      <c r="F6637">
        <v>234.28</v>
      </c>
      <c r="G6637" t="s">
        <v>21</v>
      </c>
      <c r="H6637" t="s">
        <v>17</v>
      </c>
      <c r="I6637" s="1">
        <v>45035</v>
      </c>
      <c r="J6637">
        <f>YEAR(spending_patterns_detailed[[#This Row],[Transaction Date]])</f>
        <v>2023</v>
      </c>
      <c r="K6637" t="str">
        <f>TEXT(spending_patterns_detailed[[#This Row],[Transaction Date]],"mmm")</f>
        <v>Apr</v>
      </c>
      <c r="L66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38" spans="1:13" x14ac:dyDescent="0.4">
      <c r="A6638" t="s">
        <v>51</v>
      </c>
      <c r="B6638" t="s">
        <v>10</v>
      </c>
      <c r="C6638" t="s">
        <v>87</v>
      </c>
      <c r="D6638">
        <v>3</v>
      </c>
      <c r="E6638">
        <v>2.93</v>
      </c>
      <c r="F6638">
        <v>8.8000000000000007</v>
      </c>
      <c r="G6638" t="s">
        <v>21</v>
      </c>
      <c r="H6638" t="s">
        <v>17</v>
      </c>
      <c r="I6638" s="1">
        <v>45355</v>
      </c>
      <c r="J6638">
        <f>YEAR(spending_patterns_detailed[[#This Row],[Transaction Date]])</f>
        <v>2024</v>
      </c>
      <c r="K6638" t="str">
        <f>TEXT(spending_patterns_detailed[[#This Row],[Transaction Date]],"mmm")</f>
        <v>Mar</v>
      </c>
      <c r="L66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639" spans="1:13" x14ac:dyDescent="0.4">
      <c r="A6639" t="s">
        <v>257</v>
      </c>
      <c r="B6639" t="s">
        <v>19</v>
      </c>
      <c r="C6639" t="s">
        <v>52</v>
      </c>
      <c r="D6639">
        <v>1</v>
      </c>
      <c r="E6639">
        <v>90.41</v>
      </c>
      <c r="F6639">
        <v>90.41</v>
      </c>
      <c r="G6639" t="s">
        <v>21</v>
      </c>
      <c r="H6639" t="s">
        <v>41</v>
      </c>
      <c r="I6639" s="1">
        <v>45351</v>
      </c>
      <c r="J6639">
        <f>YEAR(spending_patterns_detailed[[#This Row],[Transaction Date]])</f>
        <v>2024</v>
      </c>
      <c r="K6639" t="str">
        <f>TEXT(spending_patterns_detailed[[#This Row],[Transaction Date]],"mmm")</f>
        <v>Feb</v>
      </c>
      <c r="L66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40" spans="1:13" x14ac:dyDescent="0.4">
      <c r="A6640" t="s">
        <v>167</v>
      </c>
      <c r="B6640" t="s">
        <v>10</v>
      </c>
      <c r="C6640" t="s">
        <v>87</v>
      </c>
      <c r="D6640">
        <v>1</v>
      </c>
      <c r="E6640">
        <v>5.53</v>
      </c>
      <c r="F6640">
        <v>5.53</v>
      </c>
      <c r="G6640" t="s">
        <v>38</v>
      </c>
      <c r="H6640" t="s">
        <v>13</v>
      </c>
      <c r="I6640" s="1">
        <v>45274</v>
      </c>
      <c r="J6640">
        <f>YEAR(spending_patterns_detailed[[#This Row],[Transaction Date]])</f>
        <v>2023</v>
      </c>
      <c r="K6640" t="str">
        <f>TEXT(spending_patterns_detailed[[#This Row],[Transaction Date]],"mmm")</f>
        <v>Dec</v>
      </c>
      <c r="L66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641" spans="1:13" x14ac:dyDescent="0.4">
      <c r="A6641" t="s">
        <v>223</v>
      </c>
      <c r="B6641" t="s">
        <v>61</v>
      </c>
      <c r="C6641" t="s">
        <v>82</v>
      </c>
      <c r="D6641">
        <v>1</v>
      </c>
      <c r="E6641">
        <v>242.42</v>
      </c>
      <c r="F6641">
        <v>242.42</v>
      </c>
      <c r="G6641" t="s">
        <v>38</v>
      </c>
      <c r="H6641" t="s">
        <v>41</v>
      </c>
      <c r="I6641" s="1">
        <v>45585</v>
      </c>
      <c r="J6641">
        <f>YEAR(spending_patterns_detailed[[#This Row],[Transaction Date]])</f>
        <v>2024</v>
      </c>
      <c r="K6641" t="str">
        <f>TEXT(spending_patterns_detailed[[#This Row],[Transaction Date]],"mmm")</f>
        <v>Oct</v>
      </c>
      <c r="L66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42" spans="1:13" x14ac:dyDescent="0.4">
      <c r="A6642" t="s">
        <v>106</v>
      </c>
      <c r="B6642" t="s">
        <v>46</v>
      </c>
      <c r="C6642" t="s">
        <v>109</v>
      </c>
      <c r="D6642">
        <v>5</v>
      </c>
      <c r="E6642">
        <v>169.23</v>
      </c>
      <c r="F6642">
        <v>846.16</v>
      </c>
      <c r="G6642" t="s">
        <v>21</v>
      </c>
      <c r="H6642" t="s">
        <v>17</v>
      </c>
      <c r="I6642" s="1">
        <v>45048</v>
      </c>
      <c r="J6642">
        <f>YEAR(spending_patterns_detailed[[#This Row],[Transaction Date]])</f>
        <v>2023</v>
      </c>
      <c r="K6642" t="str">
        <f>TEXT(spending_patterns_detailed[[#This Row],[Transaction Date]],"mmm")</f>
        <v>May</v>
      </c>
      <c r="L66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43" spans="1:13" x14ac:dyDescent="0.4">
      <c r="A6643" t="s">
        <v>214</v>
      </c>
      <c r="B6643" t="s">
        <v>56</v>
      </c>
      <c r="C6643" t="s">
        <v>59</v>
      </c>
      <c r="D6643">
        <v>4</v>
      </c>
      <c r="E6643">
        <v>46.75</v>
      </c>
      <c r="F6643">
        <v>187.01</v>
      </c>
      <c r="G6643" t="s">
        <v>21</v>
      </c>
      <c r="H6643" t="s">
        <v>13</v>
      </c>
      <c r="I6643" s="1">
        <v>45183</v>
      </c>
      <c r="J6643">
        <f>YEAR(spending_patterns_detailed[[#This Row],[Transaction Date]])</f>
        <v>2023</v>
      </c>
      <c r="K6643" t="str">
        <f>TEXT(spending_patterns_detailed[[#This Row],[Transaction Date]],"mmm")</f>
        <v>Sep</v>
      </c>
      <c r="L66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44" spans="1:13" x14ac:dyDescent="0.4">
      <c r="A6644" t="s">
        <v>45</v>
      </c>
      <c r="B6644" t="s">
        <v>19</v>
      </c>
      <c r="C6644" t="s">
        <v>52</v>
      </c>
      <c r="D6644">
        <v>1</v>
      </c>
      <c r="E6644">
        <v>51.14</v>
      </c>
      <c r="F6644">
        <v>51.14</v>
      </c>
      <c r="G6644" t="s">
        <v>38</v>
      </c>
      <c r="H6644" t="s">
        <v>17</v>
      </c>
      <c r="I6644" s="1">
        <v>45519</v>
      </c>
      <c r="J6644">
        <f>YEAR(spending_patterns_detailed[[#This Row],[Transaction Date]])</f>
        <v>2024</v>
      </c>
      <c r="K6644" t="str">
        <f>TEXT(spending_patterns_detailed[[#This Row],[Transaction Date]],"mmm")</f>
        <v>Aug</v>
      </c>
      <c r="L66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45" spans="1:13" x14ac:dyDescent="0.4">
      <c r="A6645" t="s">
        <v>191</v>
      </c>
      <c r="B6645" t="s">
        <v>23</v>
      </c>
      <c r="C6645" t="s">
        <v>143</v>
      </c>
      <c r="D6645">
        <v>5</v>
      </c>
      <c r="E6645">
        <v>69.510000000000005</v>
      </c>
      <c r="F6645">
        <v>347.55</v>
      </c>
      <c r="G6645" t="s">
        <v>12</v>
      </c>
      <c r="H6645" t="s">
        <v>17</v>
      </c>
      <c r="I6645" s="1">
        <v>45283</v>
      </c>
      <c r="J6645">
        <f>YEAR(spending_patterns_detailed[[#This Row],[Transaction Date]])</f>
        <v>2023</v>
      </c>
      <c r="K6645" t="str">
        <f>TEXT(spending_patterns_detailed[[#This Row],[Transaction Date]],"mmm")</f>
        <v>Dec</v>
      </c>
      <c r="L66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46" spans="1:13" x14ac:dyDescent="0.4">
      <c r="A6646" t="s">
        <v>271</v>
      </c>
      <c r="B6646" t="s">
        <v>70</v>
      </c>
      <c r="C6646" t="s">
        <v>71</v>
      </c>
      <c r="D6646">
        <v>3</v>
      </c>
      <c r="E6646">
        <v>18.809999999999999</v>
      </c>
      <c r="F6646">
        <v>56.43</v>
      </c>
      <c r="G6646" t="s">
        <v>38</v>
      </c>
      <c r="H6646" t="s">
        <v>17</v>
      </c>
      <c r="I6646" s="1">
        <v>45666</v>
      </c>
      <c r="J6646">
        <f>YEAR(spending_patterns_detailed[[#This Row],[Transaction Date]])</f>
        <v>2025</v>
      </c>
      <c r="K6646" t="str">
        <f>TEXT(spending_patterns_detailed[[#This Row],[Transaction Date]],"mmm")</f>
        <v>Jan</v>
      </c>
      <c r="L66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47" spans="1:13" x14ac:dyDescent="0.4">
      <c r="A6647" t="s">
        <v>124</v>
      </c>
      <c r="B6647" t="s">
        <v>100</v>
      </c>
      <c r="C6647" t="s">
        <v>130</v>
      </c>
      <c r="D6647">
        <v>1</v>
      </c>
      <c r="E6647">
        <v>7.29</v>
      </c>
      <c r="F6647">
        <v>7.29</v>
      </c>
      <c r="G6647" t="s">
        <v>21</v>
      </c>
      <c r="H6647" t="s">
        <v>17</v>
      </c>
      <c r="I6647" s="1">
        <v>44983</v>
      </c>
      <c r="J6647">
        <f>YEAR(spending_patterns_detailed[[#This Row],[Transaction Date]])</f>
        <v>2023</v>
      </c>
      <c r="K6647" t="str">
        <f>TEXT(spending_patterns_detailed[[#This Row],[Transaction Date]],"mmm")</f>
        <v>Feb</v>
      </c>
      <c r="L66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648" spans="1:13" x14ac:dyDescent="0.4">
      <c r="A6648" t="s">
        <v>176</v>
      </c>
      <c r="B6648" t="s">
        <v>15</v>
      </c>
      <c r="C6648" t="s">
        <v>16</v>
      </c>
      <c r="D6648">
        <v>3</v>
      </c>
      <c r="E6648">
        <v>48.82</v>
      </c>
      <c r="F6648">
        <v>146.47</v>
      </c>
      <c r="G6648" t="s">
        <v>38</v>
      </c>
      <c r="H6648" t="s">
        <v>41</v>
      </c>
      <c r="I6648" s="1">
        <v>45244</v>
      </c>
      <c r="J6648">
        <f>YEAR(spending_patterns_detailed[[#This Row],[Transaction Date]])</f>
        <v>2023</v>
      </c>
      <c r="K6648" t="str">
        <f>TEXT(spending_patterns_detailed[[#This Row],[Transaction Date]],"mmm")</f>
        <v>Nov</v>
      </c>
      <c r="L66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49" spans="1:13" x14ac:dyDescent="0.4">
      <c r="A6649" t="s">
        <v>203</v>
      </c>
      <c r="B6649" t="s">
        <v>27</v>
      </c>
      <c r="C6649" t="s">
        <v>28</v>
      </c>
      <c r="D6649">
        <v>4</v>
      </c>
      <c r="E6649">
        <v>17.57</v>
      </c>
      <c r="F6649">
        <v>70.290000000000006</v>
      </c>
      <c r="G6649" t="s">
        <v>21</v>
      </c>
      <c r="H6649" t="s">
        <v>17</v>
      </c>
      <c r="I6649" s="1">
        <v>45569</v>
      </c>
      <c r="J6649">
        <f>YEAR(spending_patterns_detailed[[#This Row],[Transaction Date]])</f>
        <v>2024</v>
      </c>
      <c r="K6649" t="str">
        <f>TEXT(spending_patterns_detailed[[#This Row],[Transaction Date]],"mmm")</f>
        <v>Oct</v>
      </c>
      <c r="L66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50" spans="1:13" x14ac:dyDescent="0.4">
      <c r="A6650" t="s">
        <v>51</v>
      </c>
      <c r="B6650" t="s">
        <v>10</v>
      </c>
      <c r="C6650" t="s">
        <v>181</v>
      </c>
      <c r="D6650">
        <v>3</v>
      </c>
      <c r="E6650">
        <v>7.75</v>
      </c>
      <c r="F6650">
        <v>23.24</v>
      </c>
      <c r="G6650" t="s">
        <v>25</v>
      </c>
      <c r="H6650" t="s">
        <v>41</v>
      </c>
      <c r="I6650" s="1">
        <v>45262</v>
      </c>
      <c r="J6650">
        <f>YEAR(spending_patterns_detailed[[#This Row],[Transaction Date]])</f>
        <v>2023</v>
      </c>
      <c r="K6650" t="str">
        <f>TEXT(spending_patterns_detailed[[#This Row],[Transaction Date]],"mmm")</f>
        <v>Dec</v>
      </c>
      <c r="L66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51" spans="1:13" x14ac:dyDescent="0.4">
      <c r="A6651" t="s">
        <v>256</v>
      </c>
      <c r="B6651" t="s">
        <v>19</v>
      </c>
      <c r="C6651" t="s">
        <v>149</v>
      </c>
      <c r="D6651">
        <v>1</v>
      </c>
      <c r="E6651">
        <v>4160.37</v>
      </c>
      <c r="F6651">
        <v>4160.37</v>
      </c>
      <c r="G6651" t="s">
        <v>25</v>
      </c>
      <c r="H6651" t="s">
        <v>41</v>
      </c>
      <c r="I6651" s="1">
        <v>45361</v>
      </c>
      <c r="J6651">
        <f>YEAR(spending_patterns_detailed[[#This Row],[Transaction Date]])</f>
        <v>2024</v>
      </c>
      <c r="K6651" t="str">
        <f>TEXT(spending_patterns_detailed[[#This Row],[Transaction Date]],"mmm")</f>
        <v>Mar</v>
      </c>
      <c r="L66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6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652" spans="1:13" x14ac:dyDescent="0.4">
      <c r="A6652" t="s">
        <v>246</v>
      </c>
      <c r="B6652" t="s">
        <v>56</v>
      </c>
      <c r="C6652" t="s">
        <v>57</v>
      </c>
      <c r="D6652">
        <v>1</v>
      </c>
      <c r="E6652">
        <v>2805.38</v>
      </c>
      <c r="F6652">
        <v>2805.38</v>
      </c>
      <c r="G6652" t="s">
        <v>38</v>
      </c>
      <c r="H6652" t="s">
        <v>13</v>
      </c>
      <c r="I6652" s="1">
        <v>45572</v>
      </c>
      <c r="J6652">
        <f>YEAR(spending_patterns_detailed[[#This Row],[Transaction Date]])</f>
        <v>2024</v>
      </c>
      <c r="K6652" t="str">
        <f>TEXT(spending_patterns_detailed[[#This Row],[Transaction Date]],"mmm")</f>
        <v>Oct</v>
      </c>
      <c r="L66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6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653" spans="1:13" x14ac:dyDescent="0.4">
      <c r="A6653" t="s">
        <v>128</v>
      </c>
      <c r="B6653" t="s">
        <v>56</v>
      </c>
      <c r="C6653" t="s">
        <v>165</v>
      </c>
      <c r="D6653">
        <v>3</v>
      </c>
      <c r="E6653">
        <v>118.72</v>
      </c>
      <c r="F6653">
        <v>356.16</v>
      </c>
      <c r="G6653" t="s">
        <v>38</v>
      </c>
      <c r="H6653" t="s">
        <v>17</v>
      </c>
      <c r="I6653" s="1">
        <v>45645</v>
      </c>
      <c r="J6653">
        <f>YEAR(spending_patterns_detailed[[#This Row],[Transaction Date]])</f>
        <v>2024</v>
      </c>
      <c r="K6653" t="str">
        <f>TEXT(spending_patterns_detailed[[#This Row],[Transaction Date]],"mmm")</f>
        <v>Dec</v>
      </c>
      <c r="L66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54" spans="1:13" x14ac:dyDescent="0.4">
      <c r="A6654" t="s">
        <v>270</v>
      </c>
      <c r="B6654" t="s">
        <v>15</v>
      </c>
      <c r="C6654" t="s">
        <v>16</v>
      </c>
      <c r="D6654">
        <v>5</v>
      </c>
      <c r="E6654">
        <v>96.03</v>
      </c>
      <c r="F6654">
        <v>480.14</v>
      </c>
      <c r="G6654" t="s">
        <v>38</v>
      </c>
      <c r="H6654" t="s">
        <v>41</v>
      </c>
      <c r="I6654" s="1">
        <v>45648</v>
      </c>
      <c r="J6654">
        <f>YEAR(spending_patterns_detailed[[#This Row],[Transaction Date]])</f>
        <v>2024</v>
      </c>
      <c r="K6654" t="str">
        <f>TEXT(spending_patterns_detailed[[#This Row],[Transaction Date]],"mmm")</f>
        <v>Dec</v>
      </c>
      <c r="L66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55" spans="1:13" x14ac:dyDescent="0.4">
      <c r="A6655" t="s">
        <v>147</v>
      </c>
      <c r="B6655" t="s">
        <v>56</v>
      </c>
      <c r="C6655" t="s">
        <v>66</v>
      </c>
      <c r="D6655">
        <v>1</v>
      </c>
      <c r="E6655">
        <v>78.47</v>
      </c>
      <c r="F6655">
        <v>78.47</v>
      </c>
      <c r="G6655" t="s">
        <v>12</v>
      </c>
      <c r="H6655" t="s">
        <v>13</v>
      </c>
      <c r="I6655" s="1">
        <v>45273</v>
      </c>
      <c r="J6655">
        <f>YEAR(spending_patterns_detailed[[#This Row],[Transaction Date]])</f>
        <v>2023</v>
      </c>
      <c r="K6655" t="str">
        <f>TEXT(spending_patterns_detailed[[#This Row],[Transaction Date]],"mmm")</f>
        <v>Dec</v>
      </c>
      <c r="L66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56" spans="1:13" x14ac:dyDescent="0.4">
      <c r="A6656" t="s">
        <v>115</v>
      </c>
      <c r="B6656" t="s">
        <v>10</v>
      </c>
      <c r="C6656" t="s">
        <v>87</v>
      </c>
      <c r="D6656">
        <v>3</v>
      </c>
      <c r="E6656">
        <v>4.34</v>
      </c>
      <c r="F6656">
        <v>13.02</v>
      </c>
      <c r="G6656" t="s">
        <v>21</v>
      </c>
      <c r="H6656" t="s">
        <v>41</v>
      </c>
      <c r="I6656" s="1">
        <v>45114</v>
      </c>
      <c r="J6656">
        <f>YEAR(spending_patterns_detailed[[#This Row],[Transaction Date]])</f>
        <v>2023</v>
      </c>
      <c r="K6656" t="str">
        <f>TEXT(spending_patterns_detailed[[#This Row],[Transaction Date]],"mmm")</f>
        <v>Jul</v>
      </c>
      <c r="L66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57" spans="1:13" x14ac:dyDescent="0.4">
      <c r="A6657" t="s">
        <v>148</v>
      </c>
      <c r="B6657" t="s">
        <v>36</v>
      </c>
      <c r="C6657" t="s">
        <v>37</v>
      </c>
      <c r="D6657">
        <v>1</v>
      </c>
      <c r="E6657">
        <v>856.93</v>
      </c>
      <c r="F6657">
        <v>856.93</v>
      </c>
      <c r="G6657" t="s">
        <v>38</v>
      </c>
      <c r="H6657" t="s">
        <v>13</v>
      </c>
      <c r="I6657" s="1">
        <v>45282</v>
      </c>
      <c r="J6657">
        <f>YEAR(spending_patterns_detailed[[#This Row],[Transaction Date]])</f>
        <v>2023</v>
      </c>
      <c r="K6657" t="str">
        <f>TEXT(spending_patterns_detailed[[#This Row],[Transaction Date]],"mmm")</f>
        <v>Dec</v>
      </c>
      <c r="L66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58" spans="1:13" x14ac:dyDescent="0.4">
      <c r="A6658" t="s">
        <v>208</v>
      </c>
      <c r="B6658" t="s">
        <v>36</v>
      </c>
      <c r="C6658" t="s">
        <v>160</v>
      </c>
      <c r="D6658">
        <v>1</v>
      </c>
      <c r="E6658">
        <v>173.55</v>
      </c>
      <c r="F6658">
        <v>173.55</v>
      </c>
      <c r="G6658" t="s">
        <v>38</v>
      </c>
      <c r="H6658" t="s">
        <v>13</v>
      </c>
      <c r="I6658" s="1">
        <v>44969</v>
      </c>
      <c r="J6658">
        <f>YEAR(spending_patterns_detailed[[#This Row],[Transaction Date]])</f>
        <v>2023</v>
      </c>
      <c r="K6658" t="str">
        <f>TEXT(spending_patterns_detailed[[#This Row],[Transaction Date]],"mmm")</f>
        <v>Feb</v>
      </c>
      <c r="L66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59" spans="1:13" x14ac:dyDescent="0.4">
      <c r="A6659" t="s">
        <v>55</v>
      </c>
      <c r="B6659" t="s">
        <v>70</v>
      </c>
      <c r="C6659" t="s">
        <v>71</v>
      </c>
      <c r="D6659">
        <v>1</v>
      </c>
      <c r="E6659">
        <v>6.02</v>
      </c>
      <c r="F6659">
        <v>6.02</v>
      </c>
      <c r="G6659" t="s">
        <v>25</v>
      </c>
      <c r="H6659" t="s">
        <v>41</v>
      </c>
      <c r="I6659" s="1">
        <v>45177</v>
      </c>
      <c r="J6659">
        <f>YEAR(spending_patterns_detailed[[#This Row],[Transaction Date]])</f>
        <v>2023</v>
      </c>
      <c r="K6659" t="str">
        <f>TEXT(spending_patterns_detailed[[#This Row],[Transaction Date]],"mmm")</f>
        <v>Sep</v>
      </c>
      <c r="L66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660" spans="1:13" x14ac:dyDescent="0.4">
      <c r="A6660" t="s">
        <v>128</v>
      </c>
      <c r="B6660" t="s">
        <v>49</v>
      </c>
      <c r="C6660" t="s">
        <v>50</v>
      </c>
      <c r="D6660">
        <v>2</v>
      </c>
      <c r="E6660">
        <v>39.58</v>
      </c>
      <c r="F6660">
        <v>79.17</v>
      </c>
      <c r="G6660" t="s">
        <v>38</v>
      </c>
      <c r="H6660" t="s">
        <v>17</v>
      </c>
      <c r="I6660" s="1">
        <v>45623</v>
      </c>
      <c r="J6660">
        <f>YEAR(spending_patterns_detailed[[#This Row],[Transaction Date]])</f>
        <v>2024</v>
      </c>
      <c r="K6660" t="str">
        <f>TEXT(spending_patterns_detailed[[#This Row],[Transaction Date]],"mmm")</f>
        <v>Nov</v>
      </c>
      <c r="L66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61" spans="1:13" x14ac:dyDescent="0.4">
      <c r="A6661" t="s">
        <v>228</v>
      </c>
      <c r="B6661" t="s">
        <v>46</v>
      </c>
      <c r="C6661" t="s">
        <v>104</v>
      </c>
      <c r="D6661">
        <v>1</v>
      </c>
      <c r="E6661">
        <v>8.02</v>
      </c>
      <c r="F6661">
        <v>8.02</v>
      </c>
      <c r="G6661" t="s">
        <v>12</v>
      </c>
      <c r="H6661" t="s">
        <v>41</v>
      </c>
      <c r="I6661" s="1">
        <v>45603</v>
      </c>
      <c r="J6661">
        <f>YEAR(spending_patterns_detailed[[#This Row],[Transaction Date]])</f>
        <v>2024</v>
      </c>
      <c r="K6661" t="str">
        <f>TEXT(spending_patterns_detailed[[#This Row],[Transaction Date]],"mmm")</f>
        <v>Nov</v>
      </c>
      <c r="L66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662" spans="1:13" x14ac:dyDescent="0.4">
      <c r="A6662" t="s">
        <v>221</v>
      </c>
      <c r="B6662" t="s">
        <v>27</v>
      </c>
      <c r="C6662" t="s">
        <v>54</v>
      </c>
      <c r="D6662">
        <v>2</v>
      </c>
      <c r="E6662">
        <v>64.2</v>
      </c>
      <c r="F6662">
        <v>128.4</v>
      </c>
      <c r="G6662" t="s">
        <v>25</v>
      </c>
      <c r="H6662" t="s">
        <v>41</v>
      </c>
      <c r="I6662" s="1">
        <v>44978</v>
      </c>
      <c r="J6662">
        <f>YEAR(spending_patterns_detailed[[#This Row],[Transaction Date]])</f>
        <v>2023</v>
      </c>
      <c r="K6662" t="str">
        <f>TEXT(spending_patterns_detailed[[#This Row],[Transaction Date]],"mmm")</f>
        <v>Feb</v>
      </c>
      <c r="L66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63" spans="1:13" x14ac:dyDescent="0.4">
      <c r="A6663" t="s">
        <v>276</v>
      </c>
      <c r="B6663" t="s">
        <v>27</v>
      </c>
      <c r="C6663" t="s">
        <v>28</v>
      </c>
      <c r="D6663">
        <v>1</v>
      </c>
      <c r="E6663">
        <v>45.88</v>
      </c>
      <c r="F6663">
        <v>45.88</v>
      </c>
      <c r="G6663" t="s">
        <v>38</v>
      </c>
      <c r="H6663" t="s">
        <v>13</v>
      </c>
      <c r="I6663" s="1">
        <v>45026</v>
      </c>
      <c r="J6663">
        <f>YEAR(spending_patterns_detailed[[#This Row],[Transaction Date]])</f>
        <v>2023</v>
      </c>
      <c r="K6663" t="str">
        <f>TEXT(spending_patterns_detailed[[#This Row],[Transaction Date]],"mmm")</f>
        <v>Apr</v>
      </c>
      <c r="L66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64" spans="1:13" x14ac:dyDescent="0.4">
      <c r="A6664" t="s">
        <v>258</v>
      </c>
      <c r="B6664" t="s">
        <v>70</v>
      </c>
      <c r="C6664" t="s">
        <v>110</v>
      </c>
      <c r="D6664">
        <v>3</v>
      </c>
      <c r="E6664">
        <v>3.95</v>
      </c>
      <c r="F6664">
        <v>11.84</v>
      </c>
      <c r="G6664" t="s">
        <v>38</v>
      </c>
      <c r="H6664" t="s">
        <v>17</v>
      </c>
      <c r="I6664" s="1">
        <v>45401</v>
      </c>
      <c r="J6664">
        <f>YEAR(spending_patterns_detailed[[#This Row],[Transaction Date]])</f>
        <v>2024</v>
      </c>
      <c r="K6664" t="str">
        <f>TEXT(spending_patterns_detailed[[#This Row],[Transaction Date]],"mmm")</f>
        <v>Apr</v>
      </c>
      <c r="L66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65" spans="1:13" x14ac:dyDescent="0.4">
      <c r="A6665" t="s">
        <v>187</v>
      </c>
      <c r="B6665" t="s">
        <v>27</v>
      </c>
      <c r="C6665" t="s">
        <v>40</v>
      </c>
      <c r="D6665">
        <v>5</v>
      </c>
      <c r="E6665">
        <v>10.130000000000001</v>
      </c>
      <c r="F6665">
        <v>50.66</v>
      </c>
      <c r="G6665" t="s">
        <v>38</v>
      </c>
      <c r="H6665" t="s">
        <v>17</v>
      </c>
      <c r="I6665" s="1">
        <v>44947</v>
      </c>
      <c r="J6665">
        <f>YEAR(spending_patterns_detailed[[#This Row],[Transaction Date]])</f>
        <v>2023</v>
      </c>
      <c r="K6665" t="str">
        <f>TEXT(spending_patterns_detailed[[#This Row],[Transaction Date]],"mmm")</f>
        <v>Jan</v>
      </c>
      <c r="L66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66" spans="1:13" x14ac:dyDescent="0.4">
      <c r="A6666" t="s">
        <v>154</v>
      </c>
      <c r="B6666" t="s">
        <v>19</v>
      </c>
      <c r="C6666" t="s">
        <v>107</v>
      </c>
      <c r="D6666">
        <v>1</v>
      </c>
      <c r="E6666">
        <v>84.43</v>
      </c>
      <c r="F6666">
        <v>84.43</v>
      </c>
      <c r="G6666" t="s">
        <v>25</v>
      </c>
      <c r="H6666" t="s">
        <v>41</v>
      </c>
      <c r="I6666" s="1">
        <v>44953</v>
      </c>
      <c r="J6666">
        <f>YEAR(spending_patterns_detailed[[#This Row],[Transaction Date]])</f>
        <v>2023</v>
      </c>
      <c r="K6666" t="str">
        <f>TEXT(spending_patterns_detailed[[#This Row],[Transaction Date]],"mmm")</f>
        <v>Jan</v>
      </c>
      <c r="L66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67" spans="1:13" x14ac:dyDescent="0.4">
      <c r="A6667" t="s">
        <v>77</v>
      </c>
      <c r="B6667" t="s">
        <v>19</v>
      </c>
      <c r="C6667" t="s">
        <v>20</v>
      </c>
      <c r="D6667">
        <v>1</v>
      </c>
      <c r="E6667">
        <v>73.38</v>
      </c>
      <c r="F6667">
        <v>73.38</v>
      </c>
      <c r="G6667" t="s">
        <v>38</v>
      </c>
      <c r="H6667" t="s">
        <v>13</v>
      </c>
      <c r="I6667" s="1">
        <v>45409</v>
      </c>
      <c r="J6667">
        <f>YEAR(spending_patterns_detailed[[#This Row],[Transaction Date]])</f>
        <v>2024</v>
      </c>
      <c r="K6667" t="str">
        <f>TEXT(spending_patterns_detailed[[#This Row],[Transaction Date]],"mmm")</f>
        <v>Apr</v>
      </c>
      <c r="L66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68" spans="1:13" x14ac:dyDescent="0.4">
      <c r="A6668" t="s">
        <v>225</v>
      </c>
      <c r="B6668" t="s">
        <v>70</v>
      </c>
      <c r="C6668" t="s">
        <v>73</v>
      </c>
      <c r="D6668">
        <v>2</v>
      </c>
      <c r="E6668">
        <v>73.5</v>
      </c>
      <c r="F6668">
        <v>146.99</v>
      </c>
      <c r="G6668" t="s">
        <v>25</v>
      </c>
      <c r="H6668" t="s">
        <v>41</v>
      </c>
      <c r="I6668" s="1">
        <v>45319</v>
      </c>
      <c r="J6668">
        <f>YEAR(spending_patterns_detailed[[#This Row],[Transaction Date]])</f>
        <v>2024</v>
      </c>
      <c r="K6668" t="str">
        <f>TEXT(spending_patterns_detailed[[#This Row],[Transaction Date]],"mmm")</f>
        <v>Jan</v>
      </c>
      <c r="L66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69" spans="1:13" x14ac:dyDescent="0.4">
      <c r="A6669" t="s">
        <v>186</v>
      </c>
      <c r="B6669" t="s">
        <v>61</v>
      </c>
      <c r="C6669" t="s">
        <v>78</v>
      </c>
      <c r="D6669">
        <v>1</v>
      </c>
      <c r="E6669">
        <v>893.95</v>
      </c>
      <c r="F6669">
        <v>893.95</v>
      </c>
      <c r="G6669" t="s">
        <v>21</v>
      </c>
      <c r="H6669" t="s">
        <v>41</v>
      </c>
      <c r="I6669" s="1">
        <v>45120</v>
      </c>
      <c r="J6669">
        <f>YEAR(spending_patterns_detailed[[#This Row],[Transaction Date]])</f>
        <v>2023</v>
      </c>
      <c r="K6669" t="str">
        <f>TEXT(spending_patterns_detailed[[#This Row],[Transaction Date]],"mmm")</f>
        <v>Jul</v>
      </c>
      <c r="L66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70" spans="1:13" x14ac:dyDescent="0.4">
      <c r="A6670" t="s">
        <v>244</v>
      </c>
      <c r="B6670" t="s">
        <v>27</v>
      </c>
      <c r="C6670" t="s">
        <v>153</v>
      </c>
      <c r="D6670">
        <v>3</v>
      </c>
      <c r="E6670">
        <v>50.24</v>
      </c>
      <c r="F6670">
        <v>150.72999999999999</v>
      </c>
      <c r="G6670" t="s">
        <v>25</v>
      </c>
      <c r="H6670" t="s">
        <v>17</v>
      </c>
      <c r="I6670" s="1">
        <v>45420</v>
      </c>
      <c r="J6670">
        <f>YEAR(spending_patterns_detailed[[#This Row],[Transaction Date]])</f>
        <v>2024</v>
      </c>
      <c r="K6670" t="str">
        <f>TEXT(spending_patterns_detailed[[#This Row],[Transaction Date]],"mmm")</f>
        <v>May</v>
      </c>
      <c r="L66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71" spans="1:13" x14ac:dyDescent="0.4">
      <c r="A6671" t="s">
        <v>264</v>
      </c>
      <c r="B6671" t="s">
        <v>15</v>
      </c>
      <c r="C6671" t="s">
        <v>151</v>
      </c>
      <c r="D6671">
        <v>5</v>
      </c>
      <c r="E6671">
        <v>114.39</v>
      </c>
      <c r="F6671">
        <v>571.94000000000005</v>
      </c>
      <c r="G6671" t="s">
        <v>25</v>
      </c>
      <c r="H6671" t="s">
        <v>13</v>
      </c>
      <c r="I6671" s="1">
        <v>45309</v>
      </c>
      <c r="J6671">
        <f>YEAR(spending_patterns_detailed[[#This Row],[Transaction Date]])</f>
        <v>2024</v>
      </c>
      <c r="K6671" t="str">
        <f>TEXT(spending_patterns_detailed[[#This Row],[Transaction Date]],"mmm")</f>
        <v>Jan</v>
      </c>
      <c r="L66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72" spans="1:13" x14ac:dyDescent="0.4">
      <c r="A6672" t="s">
        <v>241</v>
      </c>
      <c r="B6672" t="s">
        <v>46</v>
      </c>
      <c r="C6672" t="s">
        <v>47</v>
      </c>
      <c r="D6672">
        <v>5</v>
      </c>
      <c r="E6672">
        <v>3.82</v>
      </c>
      <c r="F6672">
        <v>19.09</v>
      </c>
      <c r="G6672" t="s">
        <v>12</v>
      </c>
      <c r="H6672" t="s">
        <v>17</v>
      </c>
      <c r="I6672" s="1">
        <v>45265</v>
      </c>
      <c r="J6672">
        <f>YEAR(spending_patterns_detailed[[#This Row],[Transaction Date]])</f>
        <v>2023</v>
      </c>
      <c r="K6672" t="str">
        <f>TEXT(spending_patterns_detailed[[#This Row],[Transaction Date]],"mmm")</f>
        <v>Dec</v>
      </c>
      <c r="L66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73" spans="1:13" x14ac:dyDescent="0.4">
      <c r="A6673" t="s">
        <v>89</v>
      </c>
      <c r="B6673" t="s">
        <v>31</v>
      </c>
      <c r="C6673" t="s">
        <v>94</v>
      </c>
      <c r="D6673">
        <v>1</v>
      </c>
      <c r="E6673">
        <v>87.12</v>
      </c>
      <c r="F6673">
        <v>87.12</v>
      </c>
      <c r="G6673" t="s">
        <v>21</v>
      </c>
      <c r="H6673" t="s">
        <v>17</v>
      </c>
      <c r="I6673" s="1">
        <v>45109</v>
      </c>
      <c r="J6673">
        <f>YEAR(spending_patterns_detailed[[#This Row],[Transaction Date]])</f>
        <v>2023</v>
      </c>
      <c r="K6673" t="str">
        <f>TEXT(spending_patterns_detailed[[#This Row],[Transaction Date]],"mmm")</f>
        <v>Jul</v>
      </c>
      <c r="L66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74" spans="1:13" x14ac:dyDescent="0.4">
      <c r="A6674" t="s">
        <v>202</v>
      </c>
      <c r="B6674" t="s">
        <v>100</v>
      </c>
      <c r="C6674" t="s">
        <v>101</v>
      </c>
      <c r="D6674">
        <v>1</v>
      </c>
      <c r="E6674">
        <v>13.5</v>
      </c>
      <c r="F6674">
        <v>13.5</v>
      </c>
      <c r="G6674" t="s">
        <v>21</v>
      </c>
      <c r="H6674" t="s">
        <v>17</v>
      </c>
      <c r="I6674" s="1">
        <v>45002</v>
      </c>
      <c r="J6674">
        <f>YEAR(spending_patterns_detailed[[#This Row],[Transaction Date]])</f>
        <v>2023</v>
      </c>
      <c r="K6674" t="str">
        <f>TEXT(spending_patterns_detailed[[#This Row],[Transaction Date]],"mmm")</f>
        <v>Mar</v>
      </c>
      <c r="L66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75" spans="1:13" x14ac:dyDescent="0.4">
      <c r="A6675" t="s">
        <v>259</v>
      </c>
      <c r="B6675" t="s">
        <v>27</v>
      </c>
      <c r="C6675" t="s">
        <v>153</v>
      </c>
      <c r="D6675">
        <v>5</v>
      </c>
      <c r="E6675">
        <v>80.11</v>
      </c>
      <c r="F6675">
        <v>400.56</v>
      </c>
      <c r="G6675" t="s">
        <v>21</v>
      </c>
      <c r="H6675" t="s">
        <v>17</v>
      </c>
      <c r="I6675" s="1">
        <v>45116</v>
      </c>
      <c r="J6675">
        <f>YEAR(spending_patterns_detailed[[#This Row],[Transaction Date]])</f>
        <v>2023</v>
      </c>
      <c r="K6675" t="str">
        <f>TEXT(spending_patterns_detailed[[#This Row],[Transaction Date]],"mmm")</f>
        <v>Jul</v>
      </c>
      <c r="L66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76" spans="1:13" x14ac:dyDescent="0.4">
      <c r="A6676" t="s">
        <v>142</v>
      </c>
      <c r="B6676" t="s">
        <v>61</v>
      </c>
      <c r="C6676" t="s">
        <v>78</v>
      </c>
      <c r="D6676">
        <v>1</v>
      </c>
      <c r="E6676">
        <v>527.4</v>
      </c>
      <c r="F6676">
        <v>527.4</v>
      </c>
      <c r="G6676" t="s">
        <v>12</v>
      </c>
      <c r="H6676" t="s">
        <v>41</v>
      </c>
      <c r="I6676" s="1">
        <v>45508</v>
      </c>
      <c r="J6676">
        <f>YEAR(spending_patterns_detailed[[#This Row],[Transaction Date]])</f>
        <v>2024</v>
      </c>
      <c r="K6676" t="str">
        <f>TEXT(spending_patterns_detailed[[#This Row],[Transaction Date]],"mmm")</f>
        <v>Aug</v>
      </c>
      <c r="L66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77" spans="1:13" x14ac:dyDescent="0.4">
      <c r="A6677" t="s">
        <v>74</v>
      </c>
      <c r="B6677" t="s">
        <v>61</v>
      </c>
      <c r="C6677" t="s">
        <v>78</v>
      </c>
      <c r="D6677">
        <v>1</v>
      </c>
      <c r="E6677">
        <v>851.46</v>
      </c>
      <c r="F6677">
        <v>851.46</v>
      </c>
      <c r="G6677" t="s">
        <v>21</v>
      </c>
      <c r="H6677" t="s">
        <v>13</v>
      </c>
      <c r="I6677" s="1">
        <v>44946</v>
      </c>
      <c r="J6677">
        <f>YEAR(spending_patterns_detailed[[#This Row],[Transaction Date]])</f>
        <v>2023</v>
      </c>
      <c r="K6677" t="str">
        <f>TEXT(spending_patterns_detailed[[#This Row],[Transaction Date]],"mmm")</f>
        <v>Jan</v>
      </c>
      <c r="L66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78" spans="1:13" x14ac:dyDescent="0.4">
      <c r="A6678" t="s">
        <v>14</v>
      </c>
      <c r="B6678" t="s">
        <v>100</v>
      </c>
      <c r="C6678" t="s">
        <v>130</v>
      </c>
      <c r="D6678">
        <v>1</v>
      </c>
      <c r="E6678">
        <v>11.2</v>
      </c>
      <c r="F6678">
        <v>11.2</v>
      </c>
      <c r="G6678" t="s">
        <v>38</v>
      </c>
      <c r="H6678" t="s">
        <v>17</v>
      </c>
      <c r="I6678" s="1">
        <v>45604</v>
      </c>
      <c r="J6678">
        <f>YEAR(spending_patterns_detailed[[#This Row],[Transaction Date]])</f>
        <v>2024</v>
      </c>
      <c r="K6678" t="str">
        <f>TEXT(spending_patterns_detailed[[#This Row],[Transaction Date]],"mmm")</f>
        <v>Nov</v>
      </c>
      <c r="L66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79" spans="1:13" x14ac:dyDescent="0.4">
      <c r="A6679" t="s">
        <v>261</v>
      </c>
      <c r="B6679" t="s">
        <v>15</v>
      </c>
      <c r="C6679" t="s">
        <v>16</v>
      </c>
      <c r="D6679">
        <v>3</v>
      </c>
      <c r="E6679">
        <v>64.430000000000007</v>
      </c>
      <c r="F6679">
        <v>193.29</v>
      </c>
      <c r="G6679" t="s">
        <v>38</v>
      </c>
      <c r="H6679" t="s">
        <v>13</v>
      </c>
      <c r="I6679" s="1">
        <v>45607</v>
      </c>
      <c r="J6679">
        <f>YEAR(spending_patterns_detailed[[#This Row],[Transaction Date]])</f>
        <v>2024</v>
      </c>
      <c r="K6679" t="str">
        <f>TEXT(spending_patterns_detailed[[#This Row],[Transaction Date]],"mmm")</f>
        <v>Nov</v>
      </c>
      <c r="L66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80" spans="1:13" x14ac:dyDescent="0.4">
      <c r="A6680" t="s">
        <v>85</v>
      </c>
      <c r="B6680" t="s">
        <v>15</v>
      </c>
      <c r="C6680" t="s">
        <v>16</v>
      </c>
      <c r="D6680">
        <v>3</v>
      </c>
      <c r="E6680">
        <v>58.09</v>
      </c>
      <c r="F6680">
        <v>174.26</v>
      </c>
      <c r="G6680" t="s">
        <v>25</v>
      </c>
      <c r="H6680" t="s">
        <v>17</v>
      </c>
      <c r="I6680" s="1">
        <v>45541</v>
      </c>
      <c r="J6680">
        <f>YEAR(spending_patterns_detailed[[#This Row],[Transaction Date]])</f>
        <v>2024</v>
      </c>
      <c r="K6680" t="str">
        <f>TEXT(spending_patterns_detailed[[#This Row],[Transaction Date]],"mmm")</f>
        <v>Sep</v>
      </c>
      <c r="L66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81" spans="1:13" x14ac:dyDescent="0.4">
      <c r="A6681" t="s">
        <v>30</v>
      </c>
      <c r="B6681" t="s">
        <v>23</v>
      </c>
      <c r="C6681" t="s">
        <v>34</v>
      </c>
      <c r="D6681">
        <v>3</v>
      </c>
      <c r="E6681">
        <v>76.13</v>
      </c>
      <c r="F6681">
        <v>228.39</v>
      </c>
      <c r="G6681" t="s">
        <v>12</v>
      </c>
      <c r="H6681" t="s">
        <v>41</v>
      </c>
      <c r="I6681" s="1">
        <v>44982</v>
      </c>
      <c r="J6681">
        <f>YEAR(spending_patterns_detailed[[#This Row],[Transaction Date]])</f>
        <v>2023</v>
      </c>
      <c r="K6681" t="str">
        <f>TEXT(spending_patterns_detailed[[#This Row],[Transaction Date]],"mmm")</f>
        <v>Feb</v>
      </c>
      <c r="L66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82" spans="1:13" x14ac:dyDescent="0.4">
      <c r="A6682" t="s">
        <v>129</v>
      </c>
      <c r="B6682" t="s">
        <v>31</v>
      </c>
      <c r="C6682" t="s">
        <v>80</v>
      </c>
      <c r="D6682">
        <v>1</v>
      </c>
      <c r="E6682">
        <v>9.2899999999999991</v>
      </c>
      <c r="F6682">
        <v>9.2899999999999991</v>
      </c>
      <c r="G6682" t="s">
        <v>25</v>
      </c>
      <c r="H6682" t="s">
        <v>41</v>
      </c>
      <c r="I6682" s="1">
        <v>45088</v>
      </c>
      <c r="J6682">
        <f>YEAR(spending_patterns_detailed[[#This Row],[Transaction Date]])</f>
        <v>2023</v>
      </c>
      <c r="K6682" t="str">
        <f>TEXT(spending_patterns_detailed[[#This Row],[Transaction Date]],"mmm")</f>
        <v>Jun</v>
      </c>
      <c r="L66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683" spans="1:13" x14ac:dyDescent="0.4">
      <c r="A6683" t="s">
        <v>166</v>
      </c>
      <c r="B6683" t="s">
        <v>70</v>
      </c>
      <c r="C6683" t="s">
        <v>71</v>
      </c>
      <c r="D6683">
        <v>4</v>
      </c>
      <c r="E6683">
        <v>13.95</v>
      </c>
      <c r="F6683">
        <v>55.81</v>
      </c>
      <c r="G6683" t="s">
        <v>21</v>
      </c>
      <c r="H6683" t="s">
        <v>41</v>
      </c>
      <c r="I6683" s="1">
        <v>45311</v>
      </c>
      <c r="J6683">
        <f>YEAR(spending_patterns_detailed[[#This Row],[Transaction Date]])</f>
        <v>2024</v>
      </c>
      <c r="K6683" t="str">
        <f>TEXT(spending_patterns_detailed[[#This Row],[Transaction Date]],"mmm")</f>
        <v>Jan</v>
      </c>
      <c r="L66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84" spans="1:13" x14ac:dyDescent="0.4">
      <c r="A6684" t="s">
        <v>262</v>
      </c>
      <c r="B6684" t="s">
        <v>27</v>
      </c>
      <c r="C6684" t="s">
        <v>54</v>
      </c>
      <c r="D6684">
        <v>2</v>
      </c>
      <c r="E6684">
        <v>320.44</v>
      </c>
      <c r="F6684">
        <v>640.89</v>
      </c>
      <c r="G6684" t="s">
        <v>21</v>
      </c>
      <c r="H6684" t="s">
        <v>13</v>
      </c>
      <c r="I6684" s="1">
        <v>45335</v>
      </c>
      <c r="J6684">
        <f>YEAR(spending_patterns_detailed[[#This Row],[Transaction Date]])</f>
        <v>2024</v>
      </c>
      <c r="K6684" t="str">
        <f>TEXT(spending_patterns_detailed[[#This Row],[Transaction Date]],"mmm")</f>
        <v>Feb</v>
      </c>
      <c r="L66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85" spans="1:13" x14ac:dyDescent="0.4">
      <c r="A6685" t="s">
        <v>241</v>
      </c>
      <c r="B6685" t="s">
        <v>56</v>
      </c>
      <c r="C6685" t="s">
        <v>57</v>
      </c>
      <c r="D6685">
        <v>2</v>
      </c>
      <c r="E6685">
        <v>26162.63</v>
      </c>
      <c r="F6685">
        <v>52325.26</v>
      </c>
      <c r="G6685" t="s">
        <v>38</v>
      </c>
      <c r="H6685" t="s">
        <v>17</v>
      </c>
      <c r="I6685" s="1">
        <v>45022</v>
      </c>
      <c r="J6685">
        <f>YEAR(spending_patterns_detailed[[#This Row],[Transaction Date]])</f>
        <v>2023</v>
      </c>
      <c r="K6685" t="str">
        <f>TEXT(spending_patterns_detailed[[#This Row],[Transaction Date]],"mmm")</f>
        <v>Apr</v>
      </c>
      <c r="L66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66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6686" spans="1:13" x14ac:dyDescent="0.4">
      <c r="A6686" t="s">
        <v>177</v>
      </c>
      <c r="B6686" t="s">
        <v>27</v>
      </c>
      <c r="C6686" t="s">
        <v>54</v>
      </c>
      <c r="D6686">
        <v>4</v>
      </c>
      <c r="E6686">
        <v>263.94</v>
      </c>
      <c r="F6686">
        <v>1055.77</v>
      </c>
      <c r="G6686" t="s">
        <v>21</v>
      </c>
      <c r="H6686" t="s">
        <v>41</v>
      </c>
      <c r="I6686" s="1">
        <v>44990</v>
      </c>
      <c r="J6686">
        <f>YEAR(spending_patterns_detailed[[#This Row],[Transaction Date]])</f>
        <v>2023</v>
      </c>
      <c r="K6686" t="str">
        <f>TEXT(spending_patterns_detailed[[#This Row],[Transaction Date]],"mmm")</f>
        <v>Mar</v>
      </c>
      <c r="L66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687" spans="1:13" x14ac:dyDescent="0.4">
      <c r="A6687" t="s">
        <v>154</v>
      </c>
      <c r="B6687" t="s">
        <v>19</v>
      </c>
      <c r="C6687" t="s">
        <v>107</v>
      </c>
      <c r="D6687">
        <v>1</v>
      </c>
      <c r="E6687">
        <v>162.28</v>
      </c>
      <c r="F6687">
        <v>162.28</v>
      </c>
      <c r="G6687" t="s">
        <v>25</v>
      </c>
      <c r="H6687" t="s">
        <v>13</v>
      </c>
      <c r="I6687" s="1">
        <v>45435</v>
      </c>
      <c r="J6687">
        <f>YEAR(spending_patterns_detailed[[#This Row],[Transaction Date]])</f>
        <v>2024</v>
      </c>
      <c r="K6687" t="str">
        <f>TEXT(spending_patterns_detailed[[#This Row],[Transaction Date]],"mmm")</f>
        <v>May</v>
      </c>
      <c r="L66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88" spans="1:13" x14ac:dyDescent="0.4">
      <c r="A6688" t="s">
        <v>212</v>
      </c>
      <c r="B6688" t="s">
        <v>31</v>
      </c>
      <c r="C6688" t="s">
        <v>32</v>
      </c>
      <c r="D6688">
        <v>1</v>
      </c>
      <c r="E6688">
        <v>316.58999999999997</v>
      </c>
      <c r="F6688">
        <v>316.58999999999997</v>
      </c>
      <c r="G6688" t="s">
        <v>38</v>
      </c>
      <c r="H6688" t="s">
        <v>13</v>
      </c>
      <c r="I6688" s="1">
        <v>45018</v>
      </c>
      <c r="J6688">
        <f>YEAR(spending_patterns_detailed[[#This Row],[Transaction Date]])</f>
        <v>2023</v>
      </c>
      <c r="K6688" t="str">
        <f>TEXT(spending_patterns_detailed[[#This Row],[Transaction Date]],"mmm")</f>
        <v>Apr</v>
      </c>
      <c r="L66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89" spans="1:13" x14ac:dyDescent="0.4">
      <c r="A6689" t="s">
        <v>81</v>
      </c>
      <c r="B6689" t="s">
        <v>15</v>
      </c>
      <c r="C6689" t="s">
        <v>151</v>
      </c>
      <c r="D6689">
        <v>5</v>
      </c>
      <c r="E6689">
        <v>91.74</v>
      </c>
      <c r="F6689">
        <v>458.69</v>
      </c>
      <c r="G6689" t="s">
        <v>21</v>
      </c>
      <c r="H6689" t="s">
        <v>17</v>
      </c>
      <c r="I6689" s="1">
        <v>45288</v>
      </c>
      <c r="J6689">
        <f>YEAR(spending_patterns_detailed[[#This Row],[Transaction Date]])</f>
        <v>2023</v>
      </c>
      <c r="K6689" t="str">
        <f>TEXT(spending_patterns_detailed[[#This Row],[Transaction Date]],"mmm")</f>
        <v>Dec</v>
      </c>
      <c r="L66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90" spans="1:13" x14ac:dyDescent="0.4">
      <c r="A6690" t="s">
        <v>154</v>
      </c>
      <c r="B6690" t="s">
        <v>19</v>
      </c>
      <c r="C6690" t="s">
        <v>20</v>
      </c>
      <c r="D6690">
        <v>1</v>
      </c>
      <c r="E6690">
        <v>98.15</v>
      </c>
      <c r="F6690">
        <v>98.15</v>
      </c>
      <c r="G6690" t="s">
        <v>38</v>
      </c>
      <c r="H6690" t="s">
        <v>13</v>
      </c>
      <c r="I6690" s="1">
        <v>45160</v>
      </c>
      <c r="J6690">
        <f>YEAR(spending_patterns_detailed[[#This Row],[Transaction Date]])</f>
        <v>2023</v>
      </c>
      <c r="K6690" t="str">
        <f>TEXT(spending_patterns_detailed[[#This Row],[Transaction Date]],"mmm")</f>
        <v>Aug</v>
      </c>
      <c r="L66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91" spans="1:13" x14ac:dyDescent="0.4">
      <c r="A6691" t="s">
        <v>192</v>
      </c>
      <c r="B6691" t="s">
        <v>36</v>
      </c>
      <c r="C6691" t="s">
        <v>76</v>
      </c>
      <c r="D6691">
        <v>1</v>
      </c>
      <c r="E6691">
        <v>23.63</v>
      </c>
      <c r="F6691">
        <v>23.63</v>
      </c>
      <c r="G6691" t="s">
        <v>21</v>
      </c>
      <c r="H6691" t="s">
        <v>41</v>
      </c>
      <c r="I6691" s="1">
        <v>45086</v>
      </c>
      <c r="J6691">
        <f>YEAR(spending_patterns_detailed[[#This Row],[Transaction Date]])</f>
        <v>2023</v>
      </c>
      <c r="K6691" t="str">
        <f>TEXT(spending_patterns_detailed[[#This Row],[Transaction Date]],"mmm")</f>
        <v>Jun</v>
      </c>
      <c r="L66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92" spans="1:13" x14ac:dyDescent="0.4">
      <c r="A6692" t="s">
        <v>175</v>
      </c>
      <c r="B6692" t="s">
        <v>10</v>
      </c>
      <c r="C6692" t="s">
        <v>144</v>
      </c>
      <c r="D6692">
        <v>1</v>
      </c>
      <c r="E6692">
        <v>12.43</v>
      </c>
      <c r="F6692">
        <v>12.43</v>
      </c>
      <c r="G6692" t="s">
        <v>25</v>
      </c>
      <c r="H6692" t="s">
        <v>41</v>
      </c>
      <c r="I6692" s="1">
        <v>45363</v>
      </c>
      <c r="J6692">
        <f>YEAR(spending_patterns_detailed[[#This Row],[Transaction Date]])</f>
        <v>2024</v>
      </c>
      <c r="K6692" t="str">
        <f>TEXT(spending_patterns_detailed[[#This Row],[Transaction Date]],"mmm")</f>
        <v>Mar</v>
      </c>
      <c r="L66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93" spans="1:13" x14ac:dyDescent="0.4">
      <c r="A6693" t="s">
        <v>119</v>
      </c>
      <c r="B6693" t="s">
        <v>23</v>
      </c>
      <c r="C6693" t="s">
        <v>24</v>
      </c>
      <c r="D6693">
        <v>1</v>
      </c>
      <c r="E6693">
        <v>20.64</v>
      </c>
      <c r="F6693">
        <v>20.64</v>
      </c>
      <c r="G6693" t="s">
        <v>21</v>
      </c>
      <c r="H6693" t="s">
        <v>17</v>
      </c>
      <c r="I6693" s="1">
        <v>45146</v>
      </c>
      <c r="J6693">
        <f>YEAR(spending_patterns_detailed[[#This Row],[Transaction Date]])</f>
        <v>2023</v>
      </c>
      <c r="K6693" t="str">
        <f>TEXT(spending_patterns_detailed[[#This Row],[Transaction Date]],"mmm")</f>
        <v>Aug</v>
      </c>
      <c r="L66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94" spans="1:13" x14ac:dyDescent="0.4">
      <c r="A6694" t="s">
        <v>86</v>
      </c>
      <c r="B6694" t="s">
        <v>70</v>
      </c>
      <c r="C6694" t="s">
        <v>73</v>
      </c>
      <c r="D6694">
        <v>5</v>
      </c>
      <c r="E6694">
        <v>21.78</v>
      </c>
      <c r="F6694">
        <v>108.92</v>
      </c>
      <c r="G6694" t="s">
        <v>12</v>
      </c>
      <c r="H6694" t="s">
        <v>17</v>
      </c>
      <c r="I6694" s="1">
        <v>45296</v>
      </c>
      <c r="J6694">
        <f>YEAR(spending_patterns_detailed[[#This Row],[Transaction Date]])</f>
        <v>2024</v>
      </c>
      <c r="K6694" t="str">
        <f>TEXT(spending_patterns_detailed[[#This Row],[Transaction Date]],"mmm")</f>
        <v>Jan</v>
      </c>
      <c r="L66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95" spans="1:13" x14ac:dyDescent="0.4">
      <c r="A6695" t="s">
        <v>30</v>
      </c>
      <c r="B6695" t="s">
        <v>70</v>
      </c>
      <c r="C6695" t="s">
        <v>71</v>
      </c>
      <c r="D6695">
        <v>1</v>
      </c>
      <c r="E6695">
        <v>9.1199999999999992</v>
      </c>
      <c r="F6695">
        <v>9.1199999999999992</v>
      </c>
      <c r="G6695" t="s">
        <v>21</v>
      </c>
      <c r="H6695" t="s">
        <v>17</v>
      </c>
      <c r="I6695" s="1">
        <v>45438</v>
      </c>
      <c r="J6695">
        <f>YEAR(spending_patterns_detailed[[#This Row],[Transaction Date]])</f>
        <v>2024</v>
      </c>
      <c r="K6695" t="str">
        <f>TEXT(spending_patterns_detailed[[#This Row],[Transaction Date]],"mmm")</f>
        <v>May</v>
      </c>
      <c r="L66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6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696" spans="1:13" x14ac:dyDescent="0.4">
      <c r="A6696" t="s">
        <v>196</v>
      </c>
      <c r="B6696" t="s">
        <v>49</v>
      </c>
      <c r="C6696" t="s">
        <v>197</v>
      </c>
      <c r="D6696">
        <v>2</v>
      </c>
      <c r="E6696">
        <v>34.799999999999997</v>
      </c>
      <c r="F6696">
        <v>69.59</v>
      </c>
      <c r="G6696" t="s">
        <v>21</v>
      </c>
      <c r="H6696" t="s">
        <v>41</v>
      </c>
      <c r="I6696" s="1">
        <v>45169</v>
      </c>
      <c r="J6696">
        <f>YEAR(spending_patterns_detailed[[#This Row],[Transaction Date]])</f>
        <v>2023</v>
      </c>
      <c r="K6696" t="str">
        <f>TEXT(spending_patterns_detailed[[#This Row],[Transaction Date]],"mmm")</f>
        <v>Aug</v>
      </c>
      <c r="L66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97" spans="1:13" x14ac:dyDescent="0.4">
      <c r="A6697" t="s">
        <v>85</v>
      </c>
      <c r="B6697" t="s">
        <v>49</v>
      </c>
      <c r="C6697" t="s">
        <v>163</v>
      </c>
      <c r="D6697">
        <v>5</v>
      </c>
      <c r="E6697">
        <v>30.23</v>
      </c>
      <c r="F6697">
        <v>151.16</v>
      </c>
      <c r="G6697" t="s">
        <v>38</v>
      </c>
      <c r="H6697" t="s">
        <v>41</v>
      </c>
      <c r="I6697" s="1">
        <v>44941</v>
      </c>
      <c r="J6697">
        <f>YEAR(spending_patterns_detailed[[#This Row],[Transaction Date]])</f>
        <v>2023</v>
      </c>
      <c r="K6697" t="str">
        <f>TEXT(spending_patterns_detailed[[#This Row],[Transaction Date]],"mmm")</f>
        <v>Jan</v>
      </c>
      <c r="L66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698" spans="1:13" x14ac:dyDescent="0.4">
      <c r="A6698" t="s">
        <v>251</v>
      </c>
      <c r="B6698" t="s">
        <v>10</v>
      </c>
      <c r="C6698" t="s">
        <v>68</v>
      </c>
      <c r="D6698">
        <v>2</v>
      </c>
      <c r="E6698">
        <v>11.16</v>
      </c>
      <c r="F6698">
        <v>22.32</v>
      </c>
      <c r="G6698" t="s">
        <v>25</v>
      </c>
      <c r="H6698" t="s">
        <v>13</v>
      </c>
      <c r="I6698" s="1">
        <v>45257</v>
      </c>
      <c r="J6698">
        <f>YEAR(spending_patterns_detailed[[#This Row],[Transaction Date]])</f>
        <v>2023</v>
      </c>
      <c r="K6698" t="str">
        <f>TEXT(spending_patterns_detailed[[#This Row],[Transaction Date]],"mmm")</f>
        <v>Nov</v>
      </c>
      <c r="L66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6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699" spans="1:13" x14ac:dyDescent="0.4">
      <c r="A6699" t="s">
        <v>212</v>
      </c>
      <c r="B6699" t="s">
        <v>23</v>
      </c>
      <c r="C6699" t="s">
        <v>34</v>
      </c>
      <c r="D6699">
        <v>4</v>
      </c>
      <c r="E6699">
        <v>197.58</v>
      </c>
      <c r="F6699">
        <v>790.32</v>
      </c>
      <c r="G6699" t="s">
        <v>21</v>
      </c>
      <c r="H6699" t="s">
        <v>17</v>
      </c>
      <c r="I6699" s="1">
        <v>45454</v>
      </c>
      <c r="J6699">
        <f>YEAR(spending_patterns_detailed[[#This Row],[Transaction Date]])</f>
        <v>2024</v>
      </c>
      <c r="K6699" t="str">
        <f>TEXT(spending_patterns_detailed[[#This Row],[Transaction Date]],"mmm")</f>
        <v>Jun</v>
      </c>
      <c r="L66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6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00" spans="1:13" x14ac:dyDescent="0.4">
      <c r="A6700" t="s">
        <v>74</v>
      </c>
      <c r="B6700" t="s">
        <v>23</v>
      </c>
      <c r="C6700" t="s">
        <v>24</v>
      </c>
      <c r="D6700">
        <v>2</v>
      </c>
      <c r="E6700">
        <v>20.350000000000001</v>
      </c>
      <c r="F6700">
        <v>40.71</v>
      </c>
      <c r="G6700" t="s">
        <v>21</v>
      </c>
      <c r="H6700" t="s">
        <v>41</v>
      </c>
      <c r="I6700" s="1">
        <v>45567</v>
      </c>
      <c r="J6700">
        <f>YEAR(spending_patterns_detailed[[#This Row],[Transaction Date]])</f>
        <v>2024</v>
      </c>
      <c r="K6700" t="str">
        <f>TEXT(spending_patterns_detailed[[#This Row],[Transaction Date]],"mmm")</f>
        <v>Oct</v>
      </c>
      <c r="L67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01" spans="1:13" x14ac:dyDescent="0.4">
      <c r="A6701" t="s">
        <v>155</v>
      </c>
      <c r="B6701" t="s">
        <v>61</v>
      </c>
      <c r="C6701" t="s">
        <v>82</v>
      </c>
      <c r="D6701">
        <v>1</v>
      </c>
      <c r="E6701">
        <v>347.25</v>
      </c>
      <c r="F6701">
        <v>347.25</v>
      </c>
      <c r="G6701" t="s">
        <v>25</v>
      </c>
      <c r="H6701" t="s">
        <v>41</v>
      </c>
      <c r="I6701" s="1">
        <v>45520</v>
      </c>
      <c r="J6701">
        <f>YEAR(spending_patterns_detailed[[#This Row],[Transaction Date]])</f>
        <v>2024</v>
      </c>
      <c r="K6701" t="str">
        <f>TEXT(spending_patterns_detailed[[#This Row],[Transaction Date]],"mmm")</f>
        <v>Aug</v>
      </c>
      <c r="L67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02" spans="1:13" x14ac:dyDescent="0.4">
      <c r="A6702" t="s">
        <v>193</v>
      </c>
      <c r="B6702" t="s">
        <v>23</v>
      </c>
      <c r="C6702" t="s">
        <v>143</v>
      </c>
      <c r="D6702">
        <v>2</v>
      </c>
      <c r="E6702">
        <v>388.31</v>
      </c>
      <c r="F6702">
        <v>776.61</v>
      </c>
      <c r="G6702" t="s">
        <v>38</v>
      </c>
      <c r="H6702" t="s">
        <v>13</v>
      </c>
      <c r="I6702" s="1">
        <v>44966</v>
      </c>
      <c r="J6702">
        <f>YEAR(spending_patterns_detailed[[#This Row],[Transaction Date]])</f>
        <v>2023</v>
      </c>
      <c r="K6702" t="str">
        <f>TEXT(spending_patterns_detailed[[#This Row],[Transaction Date]],"mmm")</f>
        <v>Feb</v>
      </c>
      <c r="L67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03" spans="1:13" x14ac:dyDescent="0.4">
      <c r="A6703" t="s">
        <v>42</v>
      </c>
      <c r="B6703" t="s">
        <v>27</v>
      </c>
      <c r="C6703" t="s">
        <v>40</v>
      </c>
      <c r="D6703">
        <v>5</v>
      </c>
      <c r="E6703">
        <v>28.81</v>
      </c>
      <c r="F6703">
        <v>144.06</v>
      </c>
      <c r="G6703" t="s">
        <v>21</v>
      </c>
      <c r="H6703" t="s">
        <v>17</v>
      </c>
      <c r="I6703" s="1">
        <v>45008</v>
      </c>
      <c r="J6703">
        <f>YEAR(spending_patterns_detailed[[#This Row],[Transaction Date]])</f>
        <v>2023</v>
      </c>
      <c r="K6703" t="str">
        <f>TEXT(spending_patterns_detailed[[#This Row],[Transaction Date]],"mmm")</f>
        <v>Mar</v>
      </c>
      <c r="L67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04" spans="1:13" x14ac:dyDescent="0.4">
      <c r="A6704" t="s">
        <v>122</v>
      </c>
      <c r="B6704" t="s">
        <v>27</v>
      </c>
      <c r="C6704" t="s">
        <v>40</v>
      </c>
      <c r="D6704">
        <v>1</v>
      </c>
      <c r="E6704">
        <v>62.65</v>
      </c>
      <c r="F6704">
        <v>62.65</v>
      </c>
      <c r="G6704" t="s">
        <v>38</v>
      </c>
      <c r="H6704" t="s">
        <v>13</v>
      </c>
      <c r="I6704" s="1">
        <v>44991</v>
      </c>
      <c r="J6704">
        <f>YEAR(spending_patterns_detailed[[#This Row],[Transaction Date]])</f>
        <v>2023</v>
      </c>
      <c r="K6704" t="str">
        <f>TEXT(spending_patterns_detailed[[#This Row],[Transaction Date]],"mmm")</f>
        <v>Mar</v>
      </c>
      <c r="L67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05" spans="1:13" x14ac:dyDescent="0.4">
      <c r="A6705" t="s">
        <v>190</v>
      </c>
      <c r="B6705" t="s">
        <v>36</v>
      </c>
      <c r="C6705" t="s">
        <v>76</v>
      </c>
      <c r="D6705">
        <v>1</v>
      </c>
      <c r="E6705">
        <v>43.14</v>
      </c>
      <c r="F6705">
        <v>43.14</v>
      </c>
      <c r="G6705" t="s">
        <v>38</v>
      </c>
      <c r="H6705" t="s">
        <v>17</v>
      </c>
      <c r="I6705" s="1">
        <v>45634</v>
      </c>
      <c r="J6705">
        <f>YEAR(spending_patterns_detailed[[#This Row],[Transaction Date]])</f>
        <v>2024</v>
      </c>
      <c r="K6705" t="str">
        <f>TEXT(spending_patterns_detailed[[#This Row],[Transaction Date]],"mmm")</f>
        <v>Dec</v>
      </c>
      <c r="L67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06" spans="1:13" x14ac:dyDescent="0.4">
      <c r="A6706" t="s">
        <v>228</v>
      </c>
      <c r="B6706" t="s">
        <v>49</v>
      </c>
      <c r="C6706" t="s">
        <v>197</v>
      </c>
      <c r="D6706">
        <v>2</v>
      </c>
      <c r="E6706">
        <v>39.299999999999997</v>
      </c>
      <c r="F6706">
        <v>78.59</v>
      </c>
      <c r="G6706" t="s">
        <v>25</v>
      </c>
      <c r="H6706" t="s">
        <v>41</v>
      </c>
      <c r="I6706" s="1">
        <v>45423</v>
      </c>
      <c r="J6706">
        <f>YEAR(spending_patterns_detailed[[#This Row],[Transaction Date]])</f>
        <v>2024</v>
      </c>
      <c r="K6706" t="str">
        <f>TEXT(spending_patterns_detailed[[#This Row],[Transaction Date]],"mmm")</f>
        <v>May</v>
      </c>
      <c r="L67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07" spans="1:13" x14ac:dyDescent="0.4">
      <c r="A6707" t="s">
        <v>150</v>
      </c>
      <c r="B6707" t="s">
        <v>100</v>
      </c>
      <c r="C6707" t="s">
        <v>101</v>
      </c>
      <c r="D6707">
        <v>1</v>
      </c>
      <c r="E6707">
        <v>8.43</v>
      </c>
      <c r="F6707">
        <v>8.43</v>
      </c>
      <c r="G6707" t="s">
        <v>12</v>
      </c>
      <c r="H6707" t="s">
        <v>41</v>
      </c>
      <c r="I6707" s="1">
        <v>45504</v>
      </c>
      <c r="J6707">
        <f>YEAR(spending_patterns_detailed[[#This Row],[Transaction Date]])</f>
        <v>2024</v>
      </c>
      <c r="K6707" t="str">
        <f>TEXT(spending_patterns_detailed[[#This Row],[Transaction Date]],"mmm")</f>
        <v>Jul</v>
      </c>
      <c r="L67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08" spans="1:13" x14ac:dyDescent="0.4">
      <c r="A6708" t="s">
        <v>204</v>
      </c>
      <c r="B6708" t="s">
        <v>27</v>
      </c>
      <c r="C6708" t="s">
        <v>28</v>
      </c>
      <c r="D6708">
        <v>1</v>
      </c>
      <c r="E6708">
        <v>18.55</v>
      </c>
      <c r="F6708">
        <v>18.55</v>
      </c>
      <c r="G6708" t="s">
        <v>38</v>
      </c>
      <c r="H6708" t="s">
        <v>17</v>
      </c>
      <c r="I6708" s="1">
        <v>45066</v>
      </c>
      <c r="J6708">
        <f>YEAR(spending_patterns_detailed[[#This Row],[Transaction Date]])</f>
        <v>2023</v>
      </c>
      <c r="K6708" t="str">
        <f>TEXT(spending_patterns_detailed[[#This Row],[Transaction Date]],"mmm")</f>
        <v>May</v>
      </c>
      <c r="L67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09" spans="1:13" x14ac:dyDescent="0.4">
      <c r="A6709" t="s">
        <v>137</v>
      </c>
      <c r="B6709" t="s">
        <v>23</v>
      </c>
      <c r="C6709" t="s">
        <v>143</v>
      </c>
      <c r="D6709">
        <v>4</v>
      </c>
      <c r="E6709">
        <v>290.05</v>
      </c>
      <c r="F6709">
        <v>1160.21</v>
      </c>
      <c r="G6709" t="s">
        <v>38</v>
      </c>
      <c r="H6709" t="s">
        <v>17</v>
      </c>
      <c r="I6709" s="1">
        <v>45636</v>
      </c>
      <c r="J6709">
        <f>YEAR(spending_patterns_detailed[[#This Row],[Transaction Date]])</f>
        <v>2024</v>
      </c>
      <c r="K6709" t="str">
        <f>TEXT(spending_patterns_detailed[[#This Row],[Transaction Date]],"mmm")</f>
        <v>Dec</v>
      </c>
      <c r="L67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10" spans="1:13" x14ac:dyDescent="0.4">
      <c r="A6710" t="s">
        <v>26</v>
      </c>
      <c r="B6710" t="s">
        <v>56</v>
      </c>
      <c r="C6710" t="s">
        <v>66</v>
      </c>
      <c r="D6710">
        <v>2</v>
      </c>
      <c r="E6710">
        <v>86.8</v>
      </c>
      <c r="F6710">
        <v>173.61</v>
      </c>
      <c r="G6710" t="s">
        <v>12</v>
      </c>
      <c r="H6710" t="s">
        <v>17</v>
      </c>
      <c r="I6710" s="1">
        <v>45094</v>
      </c>
      <c r="J6710">
        <f>YEAR(spending_patterns_detailed[[#This Row],[Transaction Date]])</f>
        <v>2023</v>
      </c>
      <c r="K6710" t="str">
        <f>TEXT(spending_patterns_detailed[[#This Row],[Transaction Date]],"mmm")</f>
        <v>Jun</v>
      </c>
      <c r="L67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11" spans="1:13" x14ac:dyDescent="0.4">
      <c r="A6711" t="s">
        <v>116</v>
      </c>
      <c r="B6711" t="s">
        <v>10</v>
      </c>
      <c r="C6711" t="s">
        <v>68</v>
      </c>
      <c r="D6711">
        <v>2</v>
      </c>
      <c r="E6711">
        <v>1.65</v>
      </c>
      <c r="F6711">
        <v>3.3</v>
      </c>
      <c r="G6711" t="s">
        <v>38</v>
      </c>
      <c r="H6711" t="s">
        <v>13</v>
      </c>
      <c r="I6711" s="1">
        <v>44955</v>
      </c>
      <c r="J6711">
        <f>YEAR(spending_patterns_detailed[[#This Row],[Transaction Date]])</f>
        <v>2023</v>
      </c>
      <c r="K6711" t="str">
        <f>TEXT(spending_patterns_detailed[[#This Row],[Transaction Date]],"mmm")</f>
        <v>Jan</v>
      </c>
      <c r="L67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12" spans="1:13" x14ac:dyDescent="0.4">
      <c r="A6712" t="s">
        <v>175</v>
      </c>
      <c r="B6712" t="s">
        <v>15</v>
      </c>
      <c r="C6712" t="s">
        <v>135</v>
      </c>
      <c r="D6712">
        <v>4</v>
      </c>
      <c r="E6712">
        <v>10.67</v>
      </c>
      <c r="F6712">
        <v>42.67</v>
      </c>
      <c r="G6712" t="s">
        <v>21</v>
      </c>
      <c r="H6712" t="s">
        <v>17</v>
      </c>
      <c r="I6712" s="1">
        <v>45112</v>
      </c>
      <c r="J6712">
        <f>YEAR(spending_patterns_detailed[[#This Row],[Transaction Date]])</f>
        <v>2023</v>
      </c>
      <c r="K6712" t="str">
        <f>TEXT(spending_patterns_detailed[[#This Row],[Transaction Date]],"mmm")</f>
        <v>Jul</v>
      </c>
      <c r="L67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13" spans="1:13" x14ac:dyDescent="0.4">
      <c r="A6713" t="s">
        <v>48</v>
      </c>
      <c r="B6713" t="s">
        <v>27</v>
      </c>
      <c r="C6713" t="s">
        <v>54</v>
      </c>
      <c r="D6713">
        <v>4</v>
      </c>
      <c r="E6713">
        <v>345.32</v>
      </c>
      <c r="F6713">
        <v>1381.27</v>
      </c>
      <c r="G6713" t="s">
        <v>12</v>
      </c>
      <c r="H6713" t="s">
        <v>41</v>
      </c>
      <c r="I6713" s="1">
        <v>45132</v>
      </c>
      <c r="J6713">
        <f>YEAR(spending_patterns_detailed[[#This Row],[Transaction Date]])</f>
        <v>2023</v>
      </c>
      <c r="K6713" t="str">
        <f>TEXT(spending_patterns_detailed[[#This Row],[Transaction Date]],"mmm")</f>
        <v>Jul</v>
      </c>
      <c r="L67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14" spans="1:13" x14ac:dyDescent="0.4">
      <c r="A6714" t="s">
        <v>105</v>
      </c>
      <c r="B6714" t="s">
        <v>49</v>
      </c>
      <c r="C6714" t="s">
        <v>163</v>
      </c>
      <c r="D6714">
        <v>4</v>
      </c>
      <c r="E6714">
        <v>17.899999999999999</v>
      </c>
      <c r="F6714">
        <v>71.61</v>
      </c>
      <c r="G6714" t="s">
        <v>25</v>
      </c>
      <c r="H6714" t="s">
        <v>13</v>
      </c>
      <c r="I6714" s="1">
        <v>45201</v>
      </c>
      <c r="J6714">
        <f>YEAR(spending_patterns_detailed[[#This Row],[Transaction Date]])</f>
        <v>2023</v>
      </c>
      <c r="K6714" t="str">
        <f>TEXT(spending_patterns_detailed[[#This Row],[Transaction Date]],"mmm")</f>
        <v>Oct</v>
      </c>
      <c r="L67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15" spans="1:13" x14ac:dyDescent="0.4">
      <c r="A6715" t="s">
        <v>273</v>
      </c>
      <c r="B6715" t="s">
        <v>56</v>
      </c>
      <c r="C6715" t="s">
        <v>59</v>
      </c>
      <c r="D6715">
        <v>2</v>
      </c>
      <c r="E6715">
        <v>36.35</v>
      </c>
      <c r="F6715">
        <v>72.7</v>
      </c>
      <c r="G6715" t="s">
        <v>21</v>
      </c>
      <c r="H6715" t="s">
        <v>17</v>
      </c>
      <c r="I6715" s="1">
        <v>45036</v>
      </c>
      <c r="J6715">
        <f>YEAR(spending_patterns_detailed[[#This Row],[Transaction Date]])</f>
        <v>2023</v>
      </c>
      <c r="K6715" t="str">
        <f>TEXT(spending_patterns_detailed[[#This Row],[Transaction Date]],"mmm")</f>
        <v>Apr</v>
      </c>
      <c r="L67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16" spans="1:13" x14ac:dyDescent="0.4">
      <c r="A6716" t="s">
        <v>132</v>
      </c>
      <c r="B6716" t="s">
        <v>36</v>
      </c>
      <c r="C6716" t="s">
        <v>76</v>
      </c>
      <c r="D6716">
        <v>1</v>
      </c>
      <c r="E6716">
        <v>26.22</v>
      </c>
      <c r="F6716">
        <v>26.22</v>
      </c>
      <c r="G6716" t="s">
        <v>21</v>
      </c>
      <c r="H6716" t="s">
        <v>41</v>
      </c>
      <c r="I6716" s="1">
        <v>44981</v>
      </c>
      <c r="J6716">
        <f>YEAR(spending_patterns_detailed[[#This Row],[Transaction Date]])</f>
        <v>2023</v>
      </c>
      <c r="K6716" t="str">
        <f>TEXT(spending_patterns_detailed[[#This Row],[Transaction Date]],"mmm")</f>
        <v>Feb</v>
      </c>
      <c r="L67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17" spans="1:13" x14ac:dyDescent="0.4">
      <c r="A6717" t="s">
        <v>175</v>
      </c>
      <c r="B6717" t="s">
        <v>46</v>
      </c>
      <c r="C6717" t="s">
        <v>109</v>
      </c>
      <c r="D6717">
        <v>3</v>
      </c>
      <c r="E6717">
        <v>519.33000000000004</v>
      </c>
      <c r="F6717">
        <v>1557.99</v>
      </c>
      <c r="G6717" t="s">
        <v>25</v>
      </c>
      <c r="H6717" t="s">
        <v>41</v>
      </c>
      <c r="I6717" s="1">
        <v>45550</v>
      </c>
      <c r="J6717">
        <f>YEAR(spending_patterns_detailed[[#This Row],[Transaction Date]])</f>
        <v>2024</v>
      </c>
      <c r="K6717" t="str">
        <f>TEXT(spending_patterns_detailed[[#This Row],[Transaction Date]],"mmm")</f>
        <v>Sep</v>
      </c>
      <c r="L67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18" spans="1:13" x14ac:dyDescent="0.4">
      <c r="A6718" t="s">
        <v>14</v>
      </c>
      <c r="B6718" t="s">
        <v>31</v>
      </c>
      <c r="C6718" t="s">
        <v>94</v>
      </c>
      <c r="D6718">
        <v>1</v>
      </c>
      <c r="E6718">
        <v>86.43</v>
      </c>
      <c r="F6718">
        <v>86.43</v>
      </c>
      <c r="G6718" t="s">
        <v>38</v>
      </c>
      <c r="H6718" t="s">
        <v>13</v>
      </c>
      <c r="I6718" s="1">
        <v>45648</v>
      </c>
      <c r="J6718">
        <f>YEAR(spending_patterns_detailed[[#This Row],[Transaction Date]])</f>
        <v>2024</v>
      </c>
      <c r="K6718" t="str">
        <f>TEXT(spending_patterns_detailed[[#This Row],[Transaction Date]],"mmm")</f>
        <v>Dec</v>
      </c>
      <c r="L67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19" spans="1:13" x14ac:dyDescent="0.4">
      <c r="A6719" t="s">
        <v>55</v>
      </c>
      <c r="B6719" t="s">
        <v>36</v>
      </c>
      <c r="C6719" t="s">
        <v>76</v>
      </c>
      <c r="D6719">
        <v>1</v>
      </c>
      <c r="E6719">
        <v>13.51</v>
      </c>
      <c r="F6719">
        <v>13.51</v>
      </c>
      <c r="G6719" t="s">
        <v>25</v>
      </c>
      <c r="H6719" t="s">
        <v>41</v>
      </c>
      <c r="I6719" s="1">
        <v>44978</v>
      </c>
      <c r="J6719">
        <f>YEAR(spending_patterns_detailed[[#This Row],[Transaction Date]])</f>
        <v>2023</v>
      </c>
      <c r="K6719" t="str">
        <f>TEXT(spending_patterns_detailed[[#This Row],[Transaction Date]],"mmm")</f>
        <v>Feb</v>
      </c>
      <c r="L67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20" spans="1:13" x14ac:dyDescent="0.4">
      <c r="A6720" t="s">
        <v>75</v>
      </c>
      <c r="B6720" t="s">
        <v>70</v>
      </c>
      <c r="C6720" t="s">
        <v>71</v>
      </c>
      <c r="D6720">
        <v>3</v>
      </c>
      <c r="E6720">
        <v>14.49</v>
      </c>
      <c r="F6720">
        <v>43.46</v>
      </c>
      <c r="G6720" t="s">
        <v>38</v>
      </c>
      <c r="H6720" t="s">
        <v>41</v>
      </c>
      <c r="I6720" s="1">
        <v>44966</v>
      </c>
      <c r="J6720">
        <f>YEAR(spending_patterns_detailed[[#This Row],[Transaction Date]])</f>
        <v>2023</v>
      </c>
      <c r="K6720" t="str">
        <f>TEXT(spending_patterns_detailed[[#This Row],[Transaction Date]],"mmm")</f>
        <v>Feb</v>
      </c>
      <c r="L67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21" spans="1:13" x14ac:dyDescent="0.4">
      <c r="A6721" t="s">
        <v>230</v>
      </c>
      <c r="B6721" t="s">
        <v>15</v>
      </c>
      <c r="C6721" t="s">
        <v>151</v>
      </c>
      <c r="D6721">
        <v>4</v>
      </c>
      <c r="E6721">
        <v>133.08000000000001</v>
      </c>
      <c r="F6721">
        <v>532.32000000000005</v>
      </c>
      <c r="G6721" t="s">
        <v>12</v>
      </c>
      <c r="H6721" t="s">
        <v>13</v>
      </c>
      <c r="I6721" s="1">
        <v>45410</v>
      </c>
      <c r="J6721">
        <f>YEAR(spending_patterns_detailed[[#This Row],[Transaction Date]])</f>
        <v>2024</v>
      </c>
      <c r="K6721" t="str">
        <f>TEXT(spending_patterns_detailed[[#This Row],[Transaction Date]],"mmm")</f>
        <v>Apr</v>
      </c>
      <c r="L67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22" spans="1:13" x14ac:dyDescent="0.4">
      <c r="A6722" t="s">
        <v>226</v>
      </c>
      <c r="B6722" t="s">
        <v>31</v>
      </c>
      <c r="C6722" t="s">
        <v>94</v>
      </c>
      <c r="D6722">
        <v>1</v>
      </c>
      <c r="E6722">
        <v>67.36</v>
      </c>
      <c r="F6722">
        <v>67.36</v>
      </c>
      <c r="G6722" t="s">
        <v>38</v>
      </c>
      <c r="H6722" t="s">
        <v>13</v>
      </c>
      <c r="I6722" s="1">
        <v>45446</v>
      </c>
      <c r="J6722">
        <f>YEAR(spending_patterns_detailed[[#This Row],[Transaction Date]])</f>
        <v>2024</v>
      </c>
      <c r="K6722" t="str">
        <f>TEXT(spending_patterns_detailed[[#This Row],[Transaction Date]],"mmm")</f>
        <v>Jun</v>
      </c>
      <c r="L67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23" spans="1:13" x14ac:dyDescent="0.4">
      <c r="A6723" t="s">
        <v>161</v>
      </c>
      <c r="B6723" t="s">
        <v>61</v>
      </c>
      <c r="C6723" t="s">
        <v>78</v>
      </c>
      <c r="D6723">
        <v>1</v>
      </c>
      <c r="E6723">
        <v>71.17</v>
      </c>
      <c r="F6723">
        <v>71.17</v>
      </c>
      <c r="G6723" t="s">
        <v>12</v>
      </c>
      <c r="H6723" t="s">
        <v>13</v>
      </c>
      <c r="I6723" s="1">
        <v>45181</v>
      </c>
      <c r="J6723">
        <f>YEAR(spending_patterns_detailed[[#This Row],[Transaction Date]])</f>
        <v>2023</v>
      </c>
      <c r="K6723" t="str">
        <f>TEXT(spending_patterns_detailed[[#This Row],[Transaction Date]],"mmm")</f>
        <v>Sep</v>
      </c>
      <c r="L67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24" spans="1:13" x14ac:dyDescent="0.4">
      <c r="A6724" t="s">
        <v>221</v>
      </c>
      <c r="B6724" t="s">
        <v>56</v>
      </c>
      <c r="C6724" t="s">
        <v>165</v>
      </c>
      <c r="D6724">
        <v>3</v>
      </c>
      <c r="E6724">
        <v>804.21</v>
      </c>
      <c r="F6724">
        <v>2412.62</v>
      </c>
      <c r="G6724" t="s">
        <v>21</v>
      </c>
      <c r="H6724" t="s">
        <v>17</v>
      </c>
      <c r="I6724" s="1">
        <v>45392</v>
      </c>
      <c r="J6724">
        <f>YEAR(spending_patterns_detailed[[#This Row],[Transaction Date]])</f>
        <v>2024</v>
      </c>
      <c r="K6724" t="str">
        <f>TEXT(spending_patterns_detailed[[#This Row],[Transaction Date]],"mmm")</f>
        <v>Apr</v>
      </c>
      <c r="L67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25" spans="1:13" x14ac:dyDescent="0.4">
      <c r="A6725" t="s">
        <v>219</v>
      </c>
      <c r="B6725" t="s">
        <v>46</v>
      </c>
      <c r="C6725" t="s">
        <v>47</v>
      </c>
      <c r="D6725">
        <v>1</v>
      </c>
      <c r="E6725">
        <v>4.17</v>
      </c>
      <c r="F6725">
        <v>4.17</v>
      </c>
      <c r="G6725" t="s">
        <v>38</v>
      </c>
      <c r="H6725" t="s">
        <v>17</v>
      </c>
      <c r="I6725" s="1">
        <v>45460</v>
      </c>
      <c r="J6725">
        <f>YEAR(spending_patterns_detailed[[#This Row],[Transaction Date]])</f>
        <v>2024</v>
      </c>
      <c r="K6725" t="str">
        <f>TEXT(spending_patterns_detailed[[#This Row],[Transaction Date]],"mmm")</f>
        <v>Jun</v>
      </c>
      <c r="L67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26" spans="1:13" x14ac:dyDescent="0.4">
      <c r="A6726" t="s">
        <v>90</v>
      </c>
      <c r="B6726" t="s">
        <v>61</v>
      </c>
      <c r="C6726" t="s">
        <v>78</v>
      </c>
      <c r="D6726">
        <v>1</v>
      </c>
      <c r="E6726">
        <v>92.99</v>
      </c>
      <c r="F6726">
        <v>92.99</v>
      </c>
      <c r="G6726" t="s">
        <v>25</v>
      </c>
      <c r="H6726" t="s">
        <v>41</v>
      </c>
      <c r="I6726" s="1">
        <v>45364</v>
      </c>
      <c r="J6726">
        <f>YEAR(spending_patterns_detailed[[#This Row],[Transaction Date]])</f>
        <v>2024</v>
      </c>
      <c r="K6726" t="str">
        <f>TEXT(spending_patterns_detailed[[#This Row],[Transaction Date]],"mmm")</f>
        <v>Mar</v>
      </c>
      <c r="L67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27" spans="1:13" x14ac:dyDescent="0.4">
      <c r="A6727" t="s">
        <v>226</v>
      </c>
      <c r="B6727" t="s">
        <v>100</v>
      </c>
      <c r="C6727" t="s">
        <v>130</v>
      </c>
      <c r="D6727">
        <v>1</v>
      </c>
      <c r="E6727">
        <v>9.9600000000000009</v>
      </c>
      <c r="F6727">
        <v>9.9600000000000009</v>
      </c>
      <c r="G6727" t="s">
        <v>38</v>
      </c>
      <c r="H6727" t="s">
        <v>13</v>
      </c>
      <c r="I6727" s="1">
        <v>45108</v>
      </c>
      <c r="J6727">
        <f>YEAR(spending_patterns_detailed[[#This Row],[Transaction Date]])</f>
        <v>2023</v>
      </c>
      <c r="K6727" t="str">
        <f>TEXT(spending_patterns_detailed[[#This Row],[Transaction Date]],"mmm")</f>
        <v>Jul</v>
      </c>
      <c r="L67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28" spans="1:13" x14ac:dyDescent="0.4">
      <c r="A6728" t="s">
        <v>53</v>
      </c>
      <c r="B6728" t="s">
        <v>23</v>
      </c>
      <c r="C6728" t="s">
        <v>24</v>
      </c>
      <c r="D6728">
        <v>4</v>
      </c>
      <c r="E6728">
        <v>23.6</v>
      </c>
      <c r="F6728">
        <v>94.39</v>
      </c>
      <c r="G6728" t="s">
        <v>12</v>
      </c>
      <c r="H6728" t="s">
        <v>17</v>
      </c>
      <c r="I6728" s="1">
        <v>45193</v>
      </c>
      <c r="J6728">
        <f>YEAR(spending_patterns_detailed[[#This Row],[Transaction Date]])</f>
        <v>2023</v>
      </c>
      <c r="K6728" t="str">
        <f>TEXT(spending_patterns_detailed[[#This Row],[Transaction Date]],"mmm")</f>
        <v>Sep</v>
      </c>
      <c r="L67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29" spans="1:13" x14ac:dyDescent="0.4">
      <c r="A6729" t="s">
        <v>95</v>
      </c>
      <c r="B6729" t="s">
        <v>56</v>
      </c>
      <c r="C6729" t="s">
        <v>165</v>
      </c>
      <c r="D6729">
        <v>4</v>
      </c>
      <c r="E6729">
        <v>1293.7</v>
      </c>
      <c r="F6729">
        <v>5174.8100000000004</v>
      </c>
      <c r="G6729" t="s">
        <v>21</v>
      </c>
      <c r="H6729" t="s">
        <v>17</v>
      </c>
      <c r="I6729" s="1">
        <v>45602</v>
      </c>
      <c r="J6729">
        <f>YEAR(spending_patterns_detailed[[#This Row],[Transaction Date]])</f>
        <v>2024</v>
      </c>
      <c r="K6729" t="str">
        <f>TEXT(spending_patterns_detailed[[#This Row],[Transaction Date]],"mmm")</f>
        <v>Nov</v>
      </c>
      <c r="L67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7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30" spans="1:13" x14ac:dyDescent="0.4">
      <c r="A6730" t="s">
        <v>86</v>
      </c>
      <c r="B6730" t="s">
        <v>56</v>
      </c>
      <c r="C6730" t="s">
        <v>57</v>
      </c>
      <c r="D6730">
        <v>4</v>
      </c>
      <c r="E6730">
        <v>13336.25</v>
      </c>
      <c r="F6730">
        <v>53345.01</v>
      </c>
      <c r="G6730" t="s">
        <v>21</v>
      </c>
      <c r="H6730" t="s">
        <v>17</v>
      </c>
      <c r="I6730" s="1">
        <v>45321</v>
      </c>
      <c r="J6730">
        <f>YEAR(spending_patterns_detailed[[#This Row],[Transaction Date]])</f>
        <v>2024</v>
      </c>
      <c r="K6730" t="str">
        <f>TEXT(spending_patterns_detailed[[#This Row],[Transaction Date]],"mmm")</f>
        <v>Jan</v>
      </c>
      <c r="L67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67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6731" spans="1:13" x14ac:dyDescent="0.4">
      <c r="A6731" t="s">
        <v>44</v>
      </c>
      <c r="B6731" t="s">
        <v>15</v>
      </c>
      <c r="C6731" t="s">
        <v>16</v>
      </c>
      <c r="D6731">
        <v>1</v>
      </c>
      <c r="E6731">
        <v>21.93</v>
      </c>
      <c r="F6731">
        <v>21.93</v>
      </c>
      <c r="G6731" t="s">
        <v>38</v>
      </c>
      <c r="H6731" t="s">
        <v>41</v>
      </c>
      <c r="I6731" s="1">
        <v>45224</v>
      </c>
      <c r="J6731">
        <f>YEAR(spending_patterns_detailed[[#This Row],[Transaction Date]])</f>
        <v>2023</v>
      </c>
      <c r="K6731" t="str">
        <f>TEXT(spending_patterns_detailed[[#This Row],[Transaction Date]],"mmm")</f>
        <v>Oct</v>
      </c>
      <c r="L67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32" spans="1:13" x14ac:dyDescent="0.4">
      <c r="A6732" t="s">
        <v>22</v>
      </c>
      <c r="B6732" t="s">
        <v>61</v>
      </c>
      <c r="C6732" t="s">
        <v>82</v>
      </c>
      <c r="D6732">
        <v>1</v>
      </c>
      <c r="E6732">
        <v>685.41</v>
      </c>
      <c r="F6732">
        <v>685.41</v>
      </c>
      <c r="G6732" t="s">
        <v>12</v>
      </c>
      <c r="H6732" t="s">
        <v>17</v>
      </c>
      <c r="I6732" s="1">
        <v>45605</v>
      </c>
      <c r="J6732">
        <f>YEAR(spending_patterns_detailed[[#This Row],[Transaction Date]])</f>
        <v>2024</v>
      </c>
      <c r="K6732" t="str">
        <f>TEXT(spending_patterns_detailed[[#This Row],[Transaction Date]],"mmm")</f>
        <v>Nov</v>
      </c>
      <c r="L67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33" spans="1:13" x14ac:dyDescent="0.4">
      <c r="A6733" t="s">
        <v>272</v>
      </c>
      <c r="B6733" t="s">
        <v>61</v>
      </c>
      <c r="C6733" t="s">
        <v>82</v>
      </c>
      <c r="D6733">
        <v>1</v>
      </c>
      <c r="E6733">
        <v>494.29</v>
      </c>
      <c r="F6733">
        <v>494.29</v>
      </c>
      <c r="G6733" t="s">
        <v>12</v>
      </c>
      <c r="H6733" t="s">
        <v>41</v>
      </c>
      <c r="I6733" s="1">
        <v>45096</v>
      </c>
      <c r="J6733">
        <f>YEAR(spending_patterns_detailed[[#This Row],[Transaction Date]])</f>
        <v>2023</v>
      </c>
      <c r="K6733" t="str">
        <f>TEXT(spending_patterns_detailed[[#This Row],[Transaction Date]],"mmm")</f>
        <v>Jun</v>
      </c>
      <c r="L67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34" spans="1:13" x14ac:dyDescent="0.4">
      <c r="A6734" t="s">
        <v>145</v>
      </c>
      <c r="B6734" t="s">
        <v>15</v>
      </c>
      <c r="C6734" t="s">
        <v>16</v>
      </c>
      <c r="D6734">
        <v>5</v>
      </c>
      <c r="E6734">
        <v>45.46</v>
      </c>
      <c r="F6734">
        <v>227.29</v>
      </c>
      <c r="G6734" t="s">
        <v>25</v>
      </c>
      <c r="H6734" t="s">
        <v>13</v>
      </c>
      <c r="I6734" s="1">
        <v>45107</v>
      </c>
      <c r="J6734">
        <f>YEAR(spending_patterns_detailed[[#This Row],[Transaction Date]])</f>
        <v>2023</v>
      </c>
      <c r="K6734" t="str">
        <f>TEXT(spending_patterns_detailed[[#This Row],[Transaction Date]],"mmm")</f>
        <v>Jun</v>
      </c>
      <c r="L67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35" spans="1:13" x14ac:dyDescent="0.4">
      <c r="A6735" t="s">
        <v>256</v>
      </c>
      <c r="B6735" t="s">
        <v>15</v>
      </c>
      <c r="C6735" t="s">
        <v>16</v>
      </c>
      <c r="D6735">
        <v>2</v>
      </c>
      <c r="E6735">
        <v>72.489999999999995</v>
      </c>
      <c r="F6735">
        <v>144.97</v>
      </c>
      <c r="G6735" t="s">
        <v>25</v>
      </c>
      <c r="H6735" t="s">
        <v>13</v>
      </c>
      <c r="I6735" s="1">
        <v>45663</v>
      </c>
      <c r="J6735">
        <f>YEAR(spending_patterns_detailed[[#This Row],[Transaction Date]])</f>
        <v>2025</v>
      </c>
      <c r="K6735" t="str">
        <f>TEXT(spending_patterns_detailed[[#This Row],[Transaction Date]],"mmm")</f>
        <v>Jan</v>
      </c>
      <c r="L67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36" spans="1:13" x14ac:dyDescent="0.4">
      <c r="A6736" t="s">
        <v>121</v>
      </c>
      <c r="B6736" t="s">
        <v>10</v>
      </c>
      <c r="C6736" t="s">
        <v>43</v>
      </c>
      <c r="D6736">
        <v>4</v>
      </c>
      <c r="E6736">
        <v>2.71</v>
      </c>
      <c r="F6736">
        <v>10.85</v>
      </c>
      <c r="G6736" t="s">
        <v>12</v>
      </c>
      <c r="H6736" t="s">
        <v>13</v>
      </c>
      <c r="I6736" s="1">
        <v>45578</v>
      </c>
      <c r="J6736">
        <f>YEAR(spending_patterns_detailed[[#This Row],[Transaction Date]])</f>
        <v>2024</v>
      </c>
      <c r="K6736" t="str">
        <f>TEXT(spending_patterns_detailed[[#This Row],[Transaction Date]],"mmm")</f>
        <v>Oct</v>
      </c>
      <c r="L67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37" spans="1:13" x14ac:dyDescent="0.4">
      <c r="A6737" t="s">
        <v>150</v>
      </c>
      <c r="B6737" t="s">
        <v>31</v>
      </c>
      <c r="C6737" t="s">
        <v>94</v>
      </c>
      <c r="D6737">
        <v>1</v>
      </c>
      <c r="E6737">
        <v>54.36</v>
      </c>
      <c r="F6737">
        <v>54.36</v>
      </c>
      <c r="G6737" t="s">
        <v>12</v>
      </c>
      <c r="H6737" t="s">
        <v>13</v>
      </c>
      <c r="I6737" s="1">
        <v>45429</v>
      </c>
      <c r="J6737">
        <f>YEAR(spending_patterns_detailed[[#This Row],[Transaction Date]])</f>
        <v>2024</v>
      </c>
      <c r="K6737" t="str">
        <f>TEXT(spending_patterns_detailed[[#This Row],[Transaction Date]],"mmm")</f>
        <v>May</v>
      </c>
      <c r="L67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38" spans="1:13" x14ac:dyDescent="0.4">
      <c r="A6738" t="s">
        <v>55</v>
      </c>
      <c r="B6738" t="s">
        <v>49</v>
      </c>
      <c r="C6738" t="s">
        <v>50</v>
      </c>
      <c r="D6738">
        <v>2</v>
      </c>
      <c r="E6738">
        <v>29.6</v>
      </c>
      <c r="F6738">
        <v>59.21</v>
      </c>
      <c r="G6738" t="s">
        <v>12</v>
      </c>
      <c r="H6738" t="s">
        <v>13</v>
      </c>
      <c r="I6738" s="1">
        <v>45571</v>
      </c>
      <c r="J6738">
        <f>YEAR(spending_patterns_detailed[[#This Row],[Transaction Date]])</f>
        <v>2024</v>
      </c>
      <c r="K6738" t="str">
        <f>TEXT(spending_patterns_detailed[[#This Row],[Transaction Date]],"mmm")</f>
        <v>Oct</v>
      </c>
      <c r="L67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39" spans="1:13" x14ac:dyDescent="0.4">
      <c r="A6739" t="s">
        <v>136</v>
      </c>
      <c r="B6739" t="s">
        <v>31</v>
      </c>
      <c r="C6739" t="s">
        <v>80</v>
      </c>
      <c r="D6739">
        <v>1</v>
      </c>
      <c r="E6739">
        <v>8.41</v>
      </c>
      <c r="F6739">
        <v>8.41</v>
      </c>
      <c r="G6739" t="s">
        <v>25</v>
      </c>
      <c r="H6739" t="s">
        <v>41</v>
      </c>
      <c r="I6739" s="1">
        <v>45087</v>
      </c>
      <c r="J6739">
        <f>YEAR(spending_patterns_detailed[[#This Row],[Transaction Date]])</f>
        <v>2023</v>
      </c>
      <c r="K6739" t="str">
        <f>TEXT(spending_patterns_detailed[[#This Row],[Transaction Date]],"mmm")</f>
        <v>Jun</v>
      </c>
      <c r="L67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40" spans="1:13" x14ac:dyDescent="0.4">
      <c r="A6740" t="s">
        <v>203</v>
      </c>
      <c r="B6740" t="s">
        <v>23</v>
      </c>
      <c r="C6740" t="s">
        <v>143</v>
      </c>
      <c r="D6740">
        <v>2</v>
      </c>
      <c r="E6740">
        <v>140.66999999999999</v>
      </c>
      <c r="F6740">
        <v>281.33</v>
      </c>
      <c r="G6740" t="s">
        <v>12</v>
      </c>
      <c r="H6740" t="s">
        <v>13</v>
      </c>
      <c r="I6740" s="1">
        <v>45229</v>
      </c>
      <c r="J6740">
        <f>YEAR(spending_patterns_detailed[[#This Row],[Transaction Date]])</f>
        <v>2023</v>
      </c>
      <c r="K6740" t="str">
        <f>TEXT(spending_patterns_detailed[[#This Row],[Transaction Date]],"mmm")</f>
        <v>Oct</v>
      </c>
      <c r="L67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41" spans="1:13" x14ac:dyDescent="0.4">
      <c r="A6741" t="s">
        <v>145</v>
      </c>
      <c r="B6741" t="s">
        <v>36</v>
      </c>
      <c r="C6741" t="s">
        <v>37</v>
      </c>
      <c r="D6741">
        <v>1</v>
      </c>
      <c r="E6741">
        <v>1358.41</v>
      </c>
      <c r="F6741">
        <v>1358.41</v>
      </c>
      <c r="G6741" t="s">
        <v>12</v>
      </c>
      <c r="H6741" t="s">
        <v>13</v>
      </c>
      <c r="I6741" s="1">
        <v>45547</v>
      </c>
      <c r="J6741">
        <f>YEAR(spending_patterns_detailed[[#This Row],[Transaction Date]])</f>
        <v>2024</v>
      </c>
      <c r="K6741" t="str">
        <f>TEXT(spending_patterns_detailed[[#This Row],[Transaction Date]],"mmm")</f>
        <v>Sep</v>
      </c>
      <c r="L67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7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42" spans="1:13" x14ac:dyDescent="0.4">
      <c r="A6742" t="s">
        <v>270</v>
      </c>
      <c r="B6742" t="s">
        <v>19</v>
      </c>
      <c r="C6742" t="s">
        <v>149</v>
      </c>
      <c r="D6742">
        <v>1</v>
      </c>
      <c r="E6742">
        <v>2337.38</v>
      </c>
      <c r="F6742">
        <v>2337.38</v>
      </c>
      <c r="G6742" t="s">
        <v>21</v>
      </c>
      <c r="H6742" t="s">
        <v>41</v>
      </c>
      <c r="I6742" s="1">
        <v>45217</v>
      </c>
      <c r="J6742">
        <f>YEAR(spending_patterns_detailed[[#This Row],[Transaction Date]])</f>
        <v>2023</v>
      </c>
      <c r="K6742" t="str">
        <f>TEXT(spending_patterns_detailed[[#This Row],[Transaction Date]],"mmm")</f>
        <v>Oct</v>
      </c>
      <c r="L67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7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43" spans="1:13" x14ac:dyDescent="0.4">
      <c r="A6743" t="s">
        <v>199</v>
      </c>
      <c r="B6743" t="s">
        <v>61</v>
      </c>
      <c r="C6743" t="s">
        <v>62</v>
      </c>
      <c r="D6743">
        <v>1</v>
      </c>
      <c r="E6743">
        <v>137.66999999999999</v>
      </c>
      <c r="F6743">
        <v>137.66999999999999</v>
      </c>
      <c r="G6743" t="s">
        <v>25</v>
      </c>
      <c r="H6743" t="s">
        <v>41</v>
      </c>
      <c r="I6743" s="1">
        <v>45232</v>
      </c>
      <c r="J6743">
        <f>YEAR(spending_patterns_detailed[[#This Row],[Transaction Date]])</f>
        <v>2023</v>
      </c>
      <c r="K6743" t="str">
        <f>TEXT(spending_patterns_detailed[[#This Row],[Transaction Date]],"mmm")</f>
        <v>Nov</v>
      </c>
      <c r="L67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44" spans="1:13" x14ac:dyDescent="0.4">
      <c r="A6744" t="s">
        <v>164</v>
      </c>
      <c r="B6744" t="s">
        <v>10</v>
      </c>
      <c r="C6744" t="s">
        <v>181</v>
      </c>
      <c r="D6744">
        <v>3</v>
      </c>
      <c r="E6744">
        <v>7.87</v>
      </c>
      <c r="F6744">
        <v>23.62</v>
      </c>
      <c r="G6744" t="s">
        <v>25</v>
      </c>
      <c r="H6744" t="s">
        <v>17</v>
      </c>
      <c r="I6744" s="1">
        <v>45167</v>
      </c>
      <c r="J6744">
        <f>YEAR(spending_patterns_detailed[[#This Row],[Transaction Date]])</f>
        <v>2023</v>
      </c>
      <c r="K6744" t="str">
        <f>TEXT(spending_patterns_detailed[[#This Row],[Transaction Date]],"mmm")</f>
        <v>Aug</v>
      </c>
      <c r="L67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45" spans="1:13" x14ac:dyDescent="0.4">
      <c r="A6745" t="s">
        <v>252</v>
      </c>
      <c r="B6745" t="s">
        <v>46</v>
      </c>
      <c r="C6745" t="s">
        <v>162</v>
      </c>
      <c r="D6745">
        <v>5</v>
      </c>
      <c r="E6745">
        <v>6.15</v>
      </c>
      <c r="F6745">
        <v>30.73</v>
      </c>
      <c r="G6745" t="s">
        <v>38</v>
      </c>
      <c r="H6745" t="s">
        <v>17</v>
      </c>
      <c r="I6745" s="1">
        <v>45356</v>
      </c>
      <c r="J6745">
        <f>YEAR(spending_patterns_detailed[[#This Row],[Transaction Date]])</f>
        <v>2024</v>
      </c>
      <c r="K6745" t="str">
        <f>TEXT(spending_patterns_detailed[[#This Row],[Transaction Date]],"mmm")</f>
        <v>Mar</v>
      </c>
      <c r="L67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46" spans="1:13" x14ac:dyDescent="0.4">
      <c r="A6746" t="s">
        <v>114</v>
      </c>
      <c r="B6746" t="s">
        <v>31</v>
      </c>
      <c r="C6746" t="s">
        <v>32</v>
      </c>
      <c r="D6746">
        <v>1</v>
      </c>
      <c r="E6746">
        <v>205.94</v>
      </c>
      <c r="F6746">
        <v>205.94</v>
      </c>
      <c r="G6746" t="s">
        <v>12</v>
      </c>
      <c r="H6746" t="s">
        <v>13</v>
      </c>
      <c r="I6746" s="1">
        <v>45204</v>
      </c>
      <c r="J6746">
        <f>YEAR(spending_patterns_detailed[[#This Row],[Transaction Date]])</f>
        <v>2023</v>
      </c>
      <c r="K6746" t="str">
        <f>TEXT(spending_patterns_detailed[[#This Row],[Transaction Date]],"mmm")</f>
        <v>Oct</v>
      </c>
      <c r="L67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47" spans="1:13" x14ac:dyDescent="0.4">
      <c r="A6747" t="s">
        <v>58</v>
      </c>
      <c r="B6747" t="s">
        <v>15</v>
      </c>
      <c r="C6747" t="s">
        <v>151</v>
      </c>
      <c r="D6747">
        <v>5</v>
      </c>
      <c r="E6747">
        <v>105.68</v>
      </c>
      <c r="F6747">
        <v>528.4</v>
      </c>
      <c r="G6747" t="s">
        <v>38</v>
      </c>
      <c r="H6747" t="s">
        <v>41</v>
      </c>
      <c r="I6747" s="1">
        <v>45555</v>
      </c>
      <c r="J6747">
        <f>YEAR(spending_patterns_detailed[[#This Row],[Transaction Date]])</f>
        <v>2024</v>
      </c>
      <c r="K6747" t="str">
        <f>TEXT(spending_patterns_detailed[[#This Row],[Transaction Date]],"mmm")</f>
        <v>Sep</v>
      </c>
      <c r="L67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48" spans="1:13" x14ac:dyDescent="0.4">
      <c r="A6748" t="s">
        <v>81</v>
      </c>
      <c r="B6748" t="s">
        <v>10</v>
      </c>
      <c r="C6748" t="s">
        <v>181</v>
      </c>
      <c r="D6748">
        <v>5</v>
      </c>
      <c r="E6748">
        <v>2.23</v>
      </c>
      <c r="F6748">
        <v>11.15</v>
      </c>
      <c r="G6748" t="s">
        <v>21</v>
      </c>
      <c r="H6748" t="s">
        <v>13</v>
      </c>
      <c r="I6748" s="1">
        <v>45278</v>
      </c>
      <c r="J6748">
        <f>YEAR(spending_patterns_detailed[[#This Row],[Transaction Date]])</f>
        <v>2023</v>
      </c>
      <c r="K6748" t="str">
        <f>TEXT(spending_patterns_detailed[[#This Row],[Transaction Date]],"mmm")</f>
        <v>Dec</v>
      </c>
      <c r="L67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49" spans="1:13" x14ac:dyDescent="0.4">
      <c r="A6749" t="s">
        <v>246</v>
      </c>
      <c r="B6749" t="s">
        <v>56</v>
      </c>
      <c r="C6749" t="s">
        <v>165</v>
      </c>
      <c r="D6749">
        <v>5</v>
      </c>
      <c r="E6749">
        <v>978.48</v>
      </c>
      <c r="F6749">
        <v>4892.41</v>
      </c>
      <c r="G6749" t="s">
        <v>21</v>
      </c>
      <c r="H6749" t="s">
        <v>13</v>
      </c>
      <c r="I6749" s="1">
        <v>45150</v>
      </c>
      <c r="J6749">
        <f>YEAR(spending_patterns_detailed[[#This Row],[Transaction Date]])</f>
        <v>2023</v>
      </c>
      <c r="K6749" t="str">
        <f>TEXT(spending_patterns_detailed[[#This Row],[Transaction Date]],"mmm")</f>
        <v>Aug</v>
      </c>
      <c r="L67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50" spans="1:13" x14ac:dyDescent="0.4">
      <c r="A6750" t="s">
        <v>188</v>
      </c>
      <c r="B6750" t="s">
        <v>100</v>
      </c>
      <c r="C6750" t="s">
        <v>101</v>
      </c>
      <c r="D6750">
        <v>1</v>
      </c>
      <c r="E6750">
        <v>9.2100000000000009</v>
      </c>
      <c r="F6750">
        <v>9.2100000000000009</v>
      </c>
      <c r="G6750" t="s">
        <v>25</v>
      </c>
      <c r="H6750" t="s">
        <v>41</v>
      </c>
      <c r="I6750" s="1">
        <v>45483</v>
      </c>
      <c r="J6750">
        <f>YEAR(spending_patterns_detailed[[#This Row],[Transaction Date]])</f>
        <v>2024</v>
      </c>
      <c r="K6750" t="str">
        <f>TEXT(spending_patterns_detailed[[#This Row],[Transaction Date]],"mmm")</f>
        <v>Jul</v>
      </c>
      <c r="L67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51" spans="1:13" x14ac:dyDescent="0.4">
      <c r="A6751" t="s">
        <v>140</v>
      </c>
      <c r="B6751" t="s">
        <v>27</v>
      </c>
      <c r="C6751" t="s">
        <v>153</v>
      </c>
      <c r="D6751">
        <v>4</v>
      </c>
      <c r="E6751">
        <v>89.59</v>
      </c>
      <c r="F6751">
        <v>358.37</v>
      </c>
      <c r="G6751" t="s">
        <v>25</v>
      </c>
      <c r="H6751" t="s">
        <v>13</v>
      </c>
      <c r="I6751" s="1">
        <v>45108</v>
      </c>
      <c r="J6751">
        <f>YEAR(spending_patterns_detailed[[#This Row],[Transaction Date]])</f>
        <v>2023</v>
      </c>
      <c r="K6751" t="str">
        <f>TEXT(spending_patterns_detailed[[#This Row],[Transaction Date]],"mmm")</f>
        <v>Jul</v>
      </c>
      <c r="L67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52" spans="1:13" x14ac:dyDescent="0.4">
      <c r="A6752" t="s">
        <v>254</v>
      </c>
      <c r="B6752" t="s">
        <v>27</v>
      </c>
      <c r="C6752" t="s">
        <v>28</v>
      </c>
      <c r="D6752">
        <v>5</v>
      </c>
      <c r="E6752">
        <v>12.57</v>
      </c>
      <c r="F6752">
        <v>62.83</v>
      </c>
      <c r="G6752" t="s">
        <v>25</v>
      </c>
      <c r="H6752" t="s">
        <v>41</v>
      </c>
      <c r="I6752" s="1">
        <v>45634</v>
      </c>
      <c r="J6752">
        <f>YEAR(spending_patterns_detailed[[#This Row],[Transaction Date]])</f>
        <v>2024</v>
      </c>
      <c r="K6752" t="str">
        <f>TEXT(spending_patterns_detailed[[#This Row],[Transaction Date]],"mmm")</f>
        <v>Dec</v>
      </c>
      <c r="L67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53" spans="1:13" x14ac:dyDescent="0.4">
      <c r="A6753" t="s">
        <v>128</v>
      </c>
      <c r="B6753" t="s">
        <v>61</v>
      </c>
      <c r="C6753" t="s">
        <v>62</v>
      </c>
      <c r="D6753">
        <v>1</v>
      </c>
      <c r="E6753">
        <v>326.83999999999997</v>
      </c>
      <c r="F6753">
        <v>326.83999999999997</v>
      </c>
      <c r="G6753" t="s">
        <v>21</v>
      </c>
      <c r="H6753" t="s">
        <v>17</v>
      </c>
      <c r="I6753" s="1">
        <v>45258</v>
      </c>
      <c r="J6753">
        <f>YEAR(spending_patterns_detailed[[#This Row],[Transaction Date]])</f>
        <v>2023</v>
      </c>
      <c r="K6753" t="str">
        <f>TEXT(spending_patterns_detailed[[#This Row],[Transaction Date]],"mmm")</f>
        <v>Nov</v>
      </c>
      <c r="L67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54" spans="1:13" x14ac:dyDescent="0.4">
      <c r="A6754" t="s">
        <v>105</v>
      </c>
      <c r="B6754" t="s">
        <v>36</v>
      </c>
      <c r="C6754" t="s">
        <v>76</v>
      </c>
      <c r="D6754">
        <v>1</v>
      </c>
      <c r="E6754">
        <v>34.93</v>
      </c>
      <c r="F6754">
        <v>34.93</v>
      </c>
      <c r="G6754" t="s">
        <v>12</v>
      </c>
      <c r="H6754" t="s">
        <v>41</v>
      </c>
      <c r="I6754" s="1">
        <v>45431</v>
      </c>
      <c r="J6754">
        <f>YEAR(spending_patterns_detailed[[#This Row],[Transaction Date]])</f>
        <v>2024</v>
      </c>
      <c r="K6754" t="str">
        <f>TEXT(spending_patterns_detailed[[#This Row],[Transaction Date]],"mmm")</f>
        <v>May</v>
      </c>
      <c r="L67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55" spans="1:13" x14ac:dyDescent="0.4">
      <c r="A6755" t="s">
        <v>58</v>
      </c>
      <c r="B6755" t="s">
        <v>36</v>
      </c>
      <c r="C6755" t="s">
        <v>76</v>
      </c>
      <c r="D6755">
        <v>1</v>
      </c>
      <c r="E6755">
        <v>12.21</v>
      </c>
      <c r="F6755">
        <v>12.21</v>
      </c>
      <c r="G6755" t="s">
        <v>21</v>
      </c>
      <c r="H6755" t="s">
        <v>13</v>
      </c>
      <c r="I6755" s="1">
        <v>45205</v>
      </c>
      <c r="J6755">
        <f>YEAR(spending_patterns_detailed[[#This Row],[Transaction Date]])</f>
        <v>2023</v>
      </c>
      <c r="K6755" t="str">
        <f>TEXT(spending_patterns_detailed[[#This Row],[Transaction Date]],"mmm")</f>
        <v>Oct</v>
      </c>
      <c r="L67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56" spans="1:13" x14ac:dyDescent="0.4">
      <c r="A6756" t="s">
        <v>244</v>
      </c>
      <c r="B6756" t="s">
        <v>19</v>
      </c>
      <c r="C6756" t="s">
        <v>52</v>
      </c>
      <c r="D6756">
        <v>1</v>
      </c>
      <c r="E6756">
        <v>81.08</v>
      </c>
      <c r="F6756">
        <v>81.08</v>
      </c>
      <c r="G6756" t="s">
        <v>38</v>
      </c>
      <c r="H6756" t="s">
        <v>17</v>
      </c>
      <c r="I6756" s="1">
        <v>45277</v>
      </c>
      <c r="J6756">
        <f>YEAR(spending_patterns_detailed[[#This Row],[Transaction Date]])</f>
        <v>2023</v>
      </c>
      <c r="K6756" t="str">
        <f>TEXT(spending_patterns_detailed[[#This Row],[Transaction Date]],"mmm")</f>
        <v>Dec</v>
      </c>
      <c r="L67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57" spans="1:13" x14ac:dyDescent="0.4">
      <c r="A6757" t="s">
        <v>142</v>
      </c>
      <c r="B6757" t="s">
        <v>46</v>
      </c>
      <c r="C6757" t="s">
        <v>104</v>
      </c>
      <c r="D6757">
        <v>1</v>
      </c>
      <c r="E6757">
        <v>5.04</v>
      </c>
      <c r="F6757">
        <v>5.04</v>
      </c>
      <c r="G6757" t="s">
        <v>12</v>
      </c>
      <c r="H6757" t="s">
        <v>13</v>
      </c>
      <c r="I6757" s="1">
        <v>45287</v>
      </c>
      <c r="J6757">
        <f>YEAR(spending_patterns_detailed[[#This Row],[Transaction Date]])</f>
        <v>2023</v>
      </c>
      <c r="K6757" t="str">
        <f>TEXT(spending_patterns_detailed[[#This Row],[Transaction Date]],"mmm")</f>
        <v>Dec</v>
      </c>
      <c r="L67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58" spans="1:13" x14ac:dyDescent="0.4">
      <c r="A6758" t="s">
        <v>65</v>
      </c>
      <c r="B6758" t="s">
        <v>100</v>
      </c>
      <c r="C6758" t="s">
        <v>101</v>
      </c>
      <c r="D6758">
        <v>1</v>
      </c>
      <c r="E6758">
        <v>11.49</v>
      </c>
      <c r="F6758">
        <v>11.49</v>
      </c>
      <c r="G6758" t="s">
        <v>38</v>
      </c>
      <c r="H6758" t="s">
        <v>41</v>
      </c>
      <c r="I6758" s="1">
        <v>45200</v>
      </c>
      <c r="J6758">
        <f>YEAR(spending_patterns_detailed[[#This Row],[Transaction Date]])</f>
        <v>2023</v>
      </c>
      <c r="K6758" t="str">
        <f>TEXT(spending_patterns_detailed[[#This Row],[Transaction Date]],"mmm")</f>
        <v>Oct</v>
      </c>
      <c r="L67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59" spans="1:13" x14ac:dyDescent="0.4">
      <c r="A6759" t="s">
        <v>171</v>
      </c>
      <c r="B6759" t="s">
        <v>61</v>
      </c>
      <c r="C6759" t="s">
        <v>62</v>
      </c>
      <c r="D6759">
        <v>1</v>
      </c>
      <c r="E6759">
        <v>423.55</v>
      </c>
      <c r="F6759">
        <v>423.55</v>
      </c>
      <c r="G6759" t="s">
        <v>21</v>
      </c>
      <c r="H6759" t="s">
        <v>17</v>
      </c>
      <c r="I6759" s="1">
        <v>45095</v>
      </c>
      <c r="J6759">
        <f>YEAR(spending_patterns_detailed[[#This Row],[Transaction Date]])</f>
        <v>2023</v>
      </c>
      <c r="K6759" t="str">
        <f>TEXT(spending_patterns_detailed[[#This Row],[Transaction Date]],"mmm")</f>
        <v>Jun</v>
      </c>
      <c r="L67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60" spans="1:13" x14ac:dyDescent="0.4">
      <c r="A6760" t="s">
        <v>248</v>
      </c>
      <c r="B6760" t="s">
        <v>36</v>
      </c>
      <c r="C6760" t="s">
        <v>37</v>
      </c>
      <c r="D6760">
        <v>1</v>
      </c>
      <c r="E6760">
        <v>139.94</v>
      </c>
      <c r="F6760">
        <v>139.94</v>
      </c>
      <c r="G6760" t="s">
        <v>21</v>
      </c>
      <c r="H6760" t="s">
        <v>13</v>
      </c>
      <c r="I6760" s="1">
        <v>45117</v>
      </c>
      <c r="J6760">
        <f>YEAR(spending_patterns_detailed[[#This Row],[Transaction Date]])</f>
        <v>2023</v>
      </c>
      <c r="K6760" t="str">
        <f>TEXT(spending_patterns_detailed[[#This Row],[Transaction Date]],"mmm")</f>
        <v>Jul</v>
      </c>
      <c r="L67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61" spans="1:13" x14ac:dyDescent="0.4">
      <c r="A6761" t="s">
        <v>137</v>
      </c>
      <c r="B6761" t="s">
        <v>56</v>
      </c>
      <c r="C6761" t="s">
        <v>59</v>
      </c>
      <c r="D6761">
        <v>3</v>
      </c>
      <c r="E6761">
        <v>189.49</v>
      </c>
      <c r="F6761">
        <v>568.48</v>
      </c>
      <c r="G6761" t="s">
        <v>38</v>
      </c>
      <c r="H6761" t="s">
        <v>17</v>
      </c>
      <c r="I6761" s="1">
        <v>45442</v>
      </c>
      <c r="J6761">
        <f>YEAR(spending_patterns_detailed[[#This Row],[Transaction Date]])</f>
        <v>2024</v>
      </c>
      <c r="K6761" t="str">
        <f>TEXT(spending_patterns_detailed[[#This Row],[Transaction Date]],"mmm")</f>
        <v>May</v>
      </c>
      <c r="L67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62" spans="1:13" x14ac:dyDescent="0.4">
      <c r="A6762" t="s">
        <v>105</v>
      </c>
      <c r="B6762" t="s">
        <v>10</v>
      </c>
      <c r="C6762" t="s">
        <v>43</v>
      </c>
      <c r="D6762">
        <v>5</v>
      </c>
      <c r="E6762">
        <v>2.66</v>
      </c>
      <c r="F6762">
        <v>13.29</v>
      </c>
      <c r="G6762" t="s">
        <v>25</v>
      </c>
      <c r="H6762" t="s">
        <v>13</v>
      </c>
      <c r="I6762" s="1">
        <v>45612</v>
      </c>
      <c r="J6762">
        <f>YEAR(spending_patterns_detailed[[#This Row],[Transaction Date]])</f>
        <v>2024</v>
      </c>
      <c r="K6762" t="str">
        <f>TEXT(spending_patterns_detailed[[#This Row],[Transaction Date]],"mmm")</f>
        <v>Nov</v>
      </c>
      <c r="L67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63" spans="1:13" x14ac:dyDescent="0.4">
      <c r="A6763" t="s">
        <v>262</v>
      </c>
      <c r="B6763" t="s">
        <v>100</v>
      </c>
      <c r="C6763" t="s">
        <v>189</v>
      </c>
      <c r="D6763">
        <v>1</v>
      </c>
      <c r="E6763">
        <v>68.63</v>
      </c>
      <c r="F6763">
        <v>68.63</v>
      </c>
      <c r="G6763" t="s">
        <v>21</v>
      </c>
      <c r="H6763" t="s">
        <v>13</v>
      </c>
      <c r="I6763" s="1">
        <v>45640</v>
      </c>
      <c r="J6763">
        <f>YEAR(spending_patterns_detailed[[#This Row],[Transaction Date]])</f>
        <v>2024</v>
      </c>
      <c r="K6763" t="str">
        <f>TEXT(spending_patterns_detailed[[#This Row],[Transaction Date]],"mmm")</f>
        <v>Dec</v>
      </c>
      <c r="L67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64" spans="1:13" x14ac:dyDescent="0.4">
      <c r="A6764" t="s">
        <v>105</v>
      </c>
      <c r="B6764" t="s">
        <v>10</v>
      </c>
      <c r="C6764" t="s">
        <v>87</v>
      </c>
      <c r="D6764">
        <v>4</v>
      </c>
      <c r="E6764">
        <v>1.21</v>
      </c>
      <c r="F6764">
        <v>4.84</v>
      </c>
      <c r="G6764" t="s">
        <v>21</v>
      </c>
      <c r="H6764" t="s">
        <v>17</v>
      </c>
      <c r="I6764" s="1">
        <v>45297</v>
      </c>
      <c r="J6764">
        <f>YEAR(spending_patterns_detailed[[#This Row],[Transaction Date]])</f>
        <v>2024</v>
      </c>
      <c r="K6764" t="str">
        <f>TEXT(spending_patterns_detailed[[#This Row],[Transaction Date]],"mmm")</f>
        <v>Jan</v>
      </c>
      <c r="L67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65" spans="1:13" x14ac:dyDescent="0.4">
      <c r="A6765" t="s">
        <v>158</v>
      </c>
      <c r="B6765" t="s">
        <v>27</v>
      </c>
      <c r="C6765" t="s">
        <v>153</v>
      </c>
      <c r="D6765">
        <v>5</v>
      </c>
      <c r="E6765">
        <v>31.72</v>
      </c>
      <c r="F6765">
        <v>158.62</v>
      </c>
      <c r="G6765" t="s">
        <v>12</v>
      </c>
      <c r="H6765" t="s">
        <v>17</v>
      </c>
      <c r="I6765" s="1">
        <v>45608</v>
      </c>
      <c r="J6765">
        <f>YEAR(spending_patterns_detailed[[#This Row],[Transaction Date]])</f>
        <v>2024</v>
      </c>
      <c r="K6765" t="str">
        <f>TEXT(spending_patterns_detailed[[#This Row],[Transaction Date]],"mmm")</f>
        <v>Nov</v>
      </c>
      <c r="L67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66" spans="1:13" x14ac:dyDescent="0.4">
      <c r="A6766" t="s">
        <v>48</v>
      </c>
      <c r="B6766" t="s">
        <v>46</v>
      </c>
      <c r="C6766" t="s">
        <v>109</v>
      </c>
      <c r="D6766">
        <v>1</v>
      </c>
      <c r="E6766">
        <v>591.05999999999995</v>
      </c>
      <c r="F6766">
        <v>591.05999999999995</v>
      </c>
      <c r="G6766" t="s">
        <v>38</v>
      </c>
      <c r="H6766" t="s">
        <v>17</v>
      </c>
      <c r="I6766" s="1">
        <v>44989</v>
      </c>
      <c r="J6766">
        <f>YEAR(spending_patterns_detailed[[#This Row],[Transaction Date]])</f>
        <v>2023</v>
      </c>
      <c r="K6766" t="str">
        <f>TEXT(spending_patterns_detailed[[#This Row],[Transaction Date]],"mmm")</f>
        <v>Mar</v>
      </c>
      <c r="L67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67" spans="1:13" x14ac:dyDescent="0.4">
      <c r="A6767" t="s">
        <v>132</v>
      </c>
      <c r="B6767" t="s">
        <v>70</v>
      </c>
      <c r="C6767" t="s">
        <v>73</v>
      </c>
      <c r="D6767">
        <v>5</v>
      </c>
      <c r="E6767">
        <v>99.51</v>
      </c>
      <c r="F6767">
        <v>497.53</v>
      </c>
      <c r="G6767" t="s">
        <v>21</v>
      </c>
      <c r="H6767" t="s">
        <v>17</v>
      </c>
      <c r="I6767" s="1">
        <v>45163</v>
      </c>
      <c r="J6767">
        <f>YEAR(spending_patterns_detailed[[#This Row],[Transaction Date]])</f>
        <v>2023</v>
      </c>
      <c r="K6767" t="str">
        <f>TEXT(spending_patterns_detailed[[#This Row],[Transaction Date]],"mmm")</f>
        <v>Aug</v>
      </c>
      <c r="L67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68" spans="1:13" x14ac:dyDescent="0.4">
      <c r="A6768" t="s">
        <v>196</v>
      </c>
      <c r="B6768" t="s">
        <v>49</v>
      </c>
      <c r="C6768" t="s">
        <v>163</v>
      </c>
      <c r="D6768">
        <v>2</v>
      </c>
      <c r="E6768">
        <v>48.73</v>
      </c>
      <c r="F6768">
        <v>97.47</v>
      </c>
      <c r="G6768" t="s">
        <v>38</v>
      </c>
      <c r="H6768" t="s">
        <v>41</v>
      </c>
      <c r="I6768" s="1">
        <v>45525</v>
      </c>
      <c r="J6768">
        <f>YEAR(spending_patterns_detailed[[#This Row],[Transaction Date]])</f>
        <v>2024</v>
      </c>
      <c r="K6768" t="str">
        <f>TEXT(spending_patterns_detailed[[#This Row],[Transaction Date]],"mmm")</f>
        <v>Aug</v>
      </c>
      <c r="L67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69" spans="1:13" x14ac:dyDescent="0.4">
      <c r="A6769" t="s">
        <v>125</v>
      </c>
      <c r="B6769" t="s">
        <v>61</v>
      </c>
      <c r="C6769" t="s">
        <v>62</v>
      </c>
      <c r="D6769">
        <v>1</v>
      </c>
      <c r="E6769">
        <v>211.83</v>
      </c>
      <c r="F6769">
        <v>211.83</v>
      </c>
      <c r="G6769" t="s">
        <v>25</v>
      </c>
      <c r="H6769" t="s">
        <v>41</v>
      </c>
      <c r="I6769" s="1">
        <v>45248</v>
      </c>
      <c r="J6769">
        <f>YEAR(spending_patterns_detailed[[#This Row],[Transaction Date]])</f>
        <v>2023</v>
      </c>
      <c r="K6769" t="str">
        <f>TEXT(spending_patterns_detailed[[#This Row],[Transaction Date]],"mmm")</f>
        <v>Nov</v>
      </c>
      <c r="L67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70" spans="1:13" x14ac:dyDescent="0.4">
      <c r="A6770" t="s">
        <v>275</v>
      </c>
      <c r="B6770" t="s">
        <v>31</v>
      </c>
      <c r="C6770" t="s">
        <v>32</v>
      </c>
      <c r="D6770">
        <v>1</v>
      </c>
      <c r="E6770">
        <v>633.5</v>
      </c>
      <c r="F6770">
        <v>633.5</v>
      </c>
      <c r="G6770" t="s">
        <v>38</v>
      </c>
      <c r="H6770" t="s">
        <v>41</v>
      </c>
      <c r="I6770" s="1">
        <v>45049</v>
      </c>
      <c r="J6770">
        <f>YEAR(spending_patterns_detailed[[#This Row],[Transaction Date]])</f>
        <v>2023</v>
      </c>
      <c r="K6770" t="str">
        <f>TEXT(spending_patterns_detailed[[#This Row],[Transaction Date]],"mmm")</f>
        <v>May</v>
      </c>
      <c r="L67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71" spans="1:13" x14ac:dyDescent="0.4">
      <c r="A6771" t="s">
        <v>44</v>
      </c>
      <c r="B6771" t="s">
        <v>61</v>
      </c>
      <c r="C6771" t="s">
        <v>78</v>
      </c>
      <c r="D6771">
        <v>1</v>
      </c>
      <c r="E6771">
        <v>584.72</v>
      </c>
      <c r="F6771">
        <v>584.72</v>
      </c>
      <c r="G6771" t="s">
        <v>21</v>
      </c>
      <c r="H6771" t="s">
        <v>13</v>
      </c>
      <c r="I6771" s="1">
        <v>45425</v>
      </c>
      <c r="J6771">
        <f>YEAR(spending_patterns_detailed[[#This Row],[Transaction Date]])</f>
        <v>2024</v>
      </c>
      <c r="K6771" t="str">
        <f>TEXT(spending_patterns_detailed[[#This Row],[Transaction Date]],"mmm")</f>
        <v>May</v>
      </c>
      <c r="L67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72" spans="1:13" x14ac:dyDescent="0.4">
      <c r="A6772" t="s">
        <v>220</v>
      </c>
      <c r="B6772" t="s">
        <v>70</v>
      </c>
      <c r="C6772" t="s">
        <v>110</v>
      </c>
      <c r="D6772">
        <v>3</v>
      </c>
      <c r="E6772">
        <v>5.86</v>
      </c>
      <c r="F6772">
        <v>17.57</v>
      </c>
      <c r="G6772" t="s">
        <v>21</v>
      </c>
      <c r="H6772" t="s">
        <v>17</v>
      </c>
      <c r="I6772" s="1">
        <v>45631</v>
      </c>
      <c r="J6772">
        <f>YEAR(spending_patterns_detailed[[#This Row],[Transaction Date]])</f>
        <v>2024</v>
      </c>
      <c r="K6772" t="str">
        <f>TEXT(spending_patterns_detailed[[#This Row],[Transaction Date]],"mmm")</f>
        <v>Dec</v>
      </c>
      <c r="L67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73" spans="1:13" x14ac:dyDescent="0.4">
      <c r="A6773" t="s">
        <v>166</v>
      </c>
      <c r="B6773" t="s">
        <v>27</v>
      </c>
      <c r="C6773" t="s">
        <v>28</v>
      </c>
      <c r="D6773">
        <v>5</v>
      </c>
      <c r="E6773">
        <v>49.5</v>
      </c>
      <c r="F6773">
        <v>247.48</v>
      </c>
      <c r="G6773" t="s">
        <v>21</v>
      </c>
      <c r="H6773" t="s">
        <v>17</v>
      </c>
      <c r="I6773" s="1">
        <v>45024</v>
      </c>
      <c r="J6773">
        <f>YEAR(spending_patterns_detailed[[#This Row],[Transaction Date]])</f>
        <v>2023</v>
      </c>
      <c r="K6773" t="str">
        <f>TEXT(spending_patterns_detailed[[#This Row],[Transaction Date]],"mmm")</f>
        <v>Apr</v>
      </c>
      <c r="L67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74" spans="1:13" x14ac:dyDescent="0.4">
      <c r="A6774" t="s">
        <v>185</v>
      </c>
      <c r="B6774" t="s">
        <v>10</v>
      </c>
      <c r="C6774" t="s">
        <v>181</v>
      </c>
      <c r="D6774">
        <v>2</v>
      </c>
      <c r="E6774">
        <v>2.58</v>
      </c>
      <c r="F6774">
        <v>5.16</v>
      </c>
      <c r="G6774" t="s">
        <v>21</v>
      </c>
      <c r="H6774" t="s">
        <v>17</v>
      </c>
      <c r="I6774" s="1">
        <v>45039</v>
      </c>
      <c r="J6774">
        <f>YEAR(spending_patterns_detailed[[#This Row],[Transaction Date]])</f>
        <v>2023</v>
      </c>
      <c r="K6774" t="str">
        <f>TEXT(spending_patterns_detailed[[#This Row],[Transaction Date]],"mmm")</f>
        <v>Apr</v>
      </c>
      <c r="L67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75" spans="1:13" x14ac:dyDescent="0.4">
      <c r="A6775" t="s">
        <v>60</v>
      </c>
      <c r="B6775" t="s">
        <v>46</v>
      </c>
      <c r="C6775" t="s">
        <v>162</v>
      </c>
      <c r="D6775">
        <v>3</v>
      </c>
      <c r="E6775">
        <v>6.14</v>
      </c>
      <c r="F6775">
        <v>18.43</v>
      </c>
      <c r="G6775" t="s">
        <v>38</v>
      </c>
      <c r="H6775" t="s">
        <v>41</v>
      </c>
      <c r="I6775" s="1">
        <v>44964</v>
      </c>
      <c r="J6775">
        <f>YEAR(spending_patterns_detailed[[#This Row],[Transaction Date]])</f>
        <v>2023</v>
      </c>
      <c r="K6775" t="str">
        <f>TEXT(spending_patterns_detailed[[#This Row],[Transaction Date]],"mmm")</f>
        <v>Feb</v>
      </c>
      <c r="L67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76" spans="1:13" x14ac:dyDescent="0.4">
      <c r="A6776" t="s">
        <v>274</v>
      </c>
      <c r="B6776" t="s">
        <v>27</v>
      </c>
      <c r="C6776" t="s">
        <v>40</v>
      </c>
      <c r="D6776">
        <v>2</v>
      </c>
      <c r="E6776">
        <v>39.479999999999997</v>
      </c>
      <c r="F6776">
        <v>78.95</v>
      </c>
      <c r="G6776" t="s">
        <v>38</v>
      </c>
      <c r="H6776" t="s">
        <v>17</v>
      </c>
      <c r="I6776" s="1">
        <v>45032</v>
      </c>
      <c r="J6776">
        <f>YEAR(spending_patterns_detailed[[#This Row],[Transaction Date]])</f>
        <v>2023</v>
      </c>
      <c r="K6776" t="str">
        <f>TEXT(spending_patterns_detailed[[#This Row],[Transaction Date]],"mmm")</f>
        <v>Apr</v>
      </c>
      <c r="L67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77" spans="1:13" x14ac:dyDescent="0.4">
      <c r="A6777" t="s">
        <v>65</v>
      </c>
      <c r="B6777" t="s">
        <v>23</v>
      </c>
      <c r="C6777" t="s">
        <v>24</v>
      </c>
      <c r="D6777">
        <v>2</v>
      </c>
      <c r="E6777">
        <v>10.11</v>
      </c>
      <c r="F6777">
        <v>20.21</v>
      </c>
      <c r="G6777" t="s">
        <v>38</v>
      </c>
      <c r="H6777" t="s">
        <v>13</v>
      </c>
      <c r="I6777" s="1">
        <v>45203</v>
      </c>
      <c r="J6777">
        <f>YEAR(spending_patterns_detailed[[#This Row],[Transaction Date]])</f>
        <v>2023</v>
      </c>
      <c r="K6777" t="str">
        <f>TEXT(spending_patterns_detailed[[#This Row],[Transaction Date]],"mmm")</f>
        <v>Oct</v>
      </c>
      <c r="L67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78" spans="1:13" x14ac:dyDescent="0.4">
      <c r="A6778" t="s">
        <v>30</v>
      </c>
      <c r="B6778" t="s">
        <v>31</v>
      </c>
      <c r="C6778" t="s">
        <v>32</v>
      </c>
      <c r="D6778">
        <v>1</v>
      </c>
      <c r="E6778">
        <v>612.63</v>
      </c>
      <c r="F6778">
        <v>612.63</v>
      </c>
      <c r="G6778" t="s">
        <v>38</v>
      </c>
      <c r="H6778" t="s">
        <v>41</v>
      </c>
      <c r="I6778" s="1">
        <v>45446</v>
      </c>
      <c r="J6778">
        <f>YEAR(spending_patterns_detailed[[#This Row],[Transaction Date]])</f>
        <v>2024</v>
      </c>
      <c r="K6778" t="str">
        <f>TEXT(spending_patterns_detailed[[#This Row],[Transaction Date]],"mmm")</f>
        <v>Jun</v>
      </c>
      <c r="L67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79" spans="1:13" x14ac:dyDescent="0.4">
      <c r="A6779" t="s">
        <v>48</v>
      </c>
      <c r="B6779" t="s">
        <v>23</v>
      </c>
      <c r="C6779" t="s">
        <v>34</v>
      </c>
      <c r="D6779">
        <v>2</v>
      </c>
      <c r="E6779">
        <v>106.99</v>
      </c>
      <c r="F6779">
        <v>213.98</v>
      </c>
      <c r="G6779" t="s">
        <v>12</v>
      </c>
      <c r="H6779" t="s">
        <v>13</v>
      </c>
      <c r="I6779" s="1">
        <v>45131</v>
      </c>
      <c r="J6779">
        <f>YEAR(spending_patterns_detailed[[#This Row],[Transaction Date]])</f>
        <v>2023</v>
      </c>
      <c r="K6779" t="str">
        <f>TEXT(spending_patterns_detailed[[#This Row],[Transaction Date]],"mmm")</f>
        <v>Jul</v>
      </c>
      <c r="L67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80" spans="1:13" x14ac:dyDescent="0.4">
      <c r="A6780" t="s">
        <v>103</v>
      </c>
      <c r="B6780" t="s">
        <v>70</v>
      </c>
      <c r="C6780" t="s">
        <v>110</v>
      </c>
      <c r="D6780">
        <v>4</v>
      </c>
      <c r="E6780">
        <v>3.9</v>
      </c>
      <c r="F6780">
        <v>15.62</v>
      </c>
      <c r="G6780" t="s">
        <v>25</v>
      </c>
      <c r="H6780" t="s">
        <v>41</v>
      </c>
      <c r="I6780" s="1">
        <v>45454</v>
      </c>
      <c r="J6780">
        <f>YEAR(spending_patterns_detailed[[#This Row],[Transaction Date]])</f>
        <v>2024</v>
      </c>
      <c r="K6780" t="str">
        <f>TEXT(spending_patterns_detailed[[#This Row],[Transaction Date]],"mmm")</f>
        <v>Jun</v>
      </c>
      <c r="L67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81" spans="1:13" x14ac:dyDescent="0.4">
      <c r="A6781" t="s">
        <v>121</v>
      </c>
      <c r="B6781" t="s">
        <v>46</v>
      </c>
      <c r="C6781" t="s">
        <v>162</v>
      </c>
      <c r="D6781">
        <v>1</v>
      </c>
      <c r="E6781">
        <v>6.56</v>
      </c>
      <c r="F6781">
        <v>6.56</v>
      </c>
      <c r="G6781" t="s">
        <v>38</v>
      </c>
      <c r="H6781" t="s">
        <v>41</v>
      </c>
      <c r="I6781" s="1">
        <v>45081</v>
      </c>
      <c r="J6781">
        <f>YEAR(spending_patterns_detailed[[#This Row],[Transaction Date]])</f>
        <v>2023</v>
      </c>
      <c r="K6781" t="str">
        <f>TEXT(spending_patterns_detailed[[#This Row],[Transaction Date]],"mmm")</f>
        <v>Jun</v>
      </c>
      <c r="L67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82" spans="1:13" x14ac:dyDescent="0.4">
      <c r="A6782" t="s">
        <v>268</v>
      </c>
      <c r="B6782" t="s">
        <v>49</v>
      </c>
      <c r="C6782" t="s">
        <v>50</v>
      </c>
      <c r="D6782">
        <v>4</v>
      </c>
      <c r="E6782">
        <v>62.02</v>
      </c>
      <c r="F6782">
        <v>248.06</v>
      </c>
      <c r="G6782" t="s">
        <v>12</v>
      </c>
      <c r="H6782" t="s">
        <v>41</v>
      </c>
      <c r="I6782" s="1">
        <v>45157</v>
      </c>
      <c r="J6782">
        <f>YEAR(spending_patterns_detailed[[#This Row],[Transaction Date]])</f>
        <v>2023</v>
      </c>
      <c r="K6782" t="str">
        <f>TEXT(spending_patterns_detailed[[#This Row],[Transaction Date]],"mmm")</f>
        <v>Aug</v>
      </c>
      <c r="L67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83" spans="1:13" x14ac:dyDescent="0.4">
      <c r="A6783" t="s">
        <v>187</v>
      </c>
      <c r="B6783" t="s">
        <v>27</v>
      </c>
      <c r="C6783" t="s">
        <v>28</v>
      </c>
      <c r="D6783">
        <v>3</v>
      </c>
      <c r="E6783">
        <v>49.68</v>
      </c>
      <c r="F6783">
        <v>149.04</v>
      </c>
      <c r="G6783" t="s">
        <v>25</v>
      </c>
      <c r="H6783" t="s">
        <v>41</v>
      </c>
      <c r="I6783" s="1">
        <v>45234</v>
      </c>
      <c r="J6783">
        <f>YEAR(spending_patterns_detailed[[#This Row],[Transaction Date]])</f>
        <v>2023</v>
      </c>
      <c r="K6783" t="str">
        <f>TEXT(spending_patterns_detailed[[#This Row],[Transaction Date]],"mmm")</f>
        <v>Nov</v>
      </c>
      <c r="L67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84" spans="1:13" x14ac:dyDescent="0.4">
      <c r="A6784" t="s">
        <v>131</v>
      </c>
      <c r="B6784" t="s">
        <v>100</v>
      </c>
      <c r="C6784" t="s">
        <v>189</v>
      </c>
      <c r="D6784">
        <v>1</v>
      </c>
      <c r="E6784">
        <v>47.88</v>
      </c>
      <c r="F6784">
        <v>47.88</v>
      </c>
      <c r="G6784" t="s">
        <v>12</v>
      </c>
      <c r="H6784" t="s">
        <v>17</v>
      </c>
      <c r="I6784" s="1">
        <v>45033</v>
      </c>
      <c r="J6784">
        <f>YEAR(spending_patterns_detailed[[#This Row],[Transaction Date]])</f>
        <v>2023</v>
      </c>
      <c r="K6784" t="str">
        <f>TEXT(spending_patterns_detailed[[#This Row],[Transaction Date]],"mmm")</f>
        <v>Apr</v>
      </c>
      <c r="L67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85" spans="1:13" x14ac:dyDescent="0.4">
      <c r="A6785" t="s">
        <v>228</v>
      </c>
      <c r="B6785" t="s">
        <v>61</v>
      </c>
      <c r="C6785" t="s">
        <v>82</v>
      </c>
      <c r="D6785">
        <v>1</v>
      </c>
      <c r="E6785">
        <v>593.36</v>
      </c>
      <c r="F6785">
        <v>593.36</v>
      </c>
      <c r="G6785" t="s">
        <v>25</v>
      </c>
      <c r="H6785" t="s">
        <v>13</v>
      </c>
      <c r="I6785" s="1">
        <v>45025</v>
      </c>
      <c r="J6785">
        <f>YEAR(spending_patterns_detailed[[#This Row],[Transaction Date]])</f>
        <v>2023</v>
      </c>
      <c r="K6785" t="str">
        <f>TEXT(spending_patterns_detailed[[#This Row],[Transaction Date]],"mmm")</f>
        <v>Apr</v>
      </c>
      <c r="L67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86" spans="1:13" x14ac:dyDescent="0.4">
      <c r="A6786" t="s">
        <v>215</v>
      </c>
      <c r="B6786" t="s">
        <v>70</v>
      </c>
      <c r="C6786" t="s">
        <v>71</v>
      </c>
      <c r="D6786">
        <v>3</v>
      </c>
      <c r="E6786">
        <v>19.89</v>
      </c>
      <c r="F6786">
        <v>59.67</v>
      </c>
      <c r="G6786" t="s">
        <v>21</v>
      </c>
      <c r="H6786" t="s">
        <v>13</v>
      </c>
      <c r="I6786" s="1">
        <v>45273</v>
      </c>
      <c r="J6786">
        <f>YEAR(spending_patterns_detailed[[#This Row],[Transaction Date]])</f>
        <v>2023</v>
      </c>
      <c r="K6786" t="str">
        <f>TEXT(spending_patterns_detailed[[#This Row],[Transaction Date]],"mmm")</f>
        <v>Dec</v>
      </c>
      <c r="L67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87" spans="1:13" x14ac:dyDescent="0.4">
      <c r="A6787" t="s">
        <v>198</v>
      </c>
      <c r="B6787" t="s">
        <v>15</v>
      </c>
      <c r="C6787" t="s">
        <v>151</v>
      </c>
      <c r="D6787">
        <v>1</v>
      </c>
      <c r="E6787">
        <v>166.32</v>
      </c>
      <c r="F6787">
        <v>166.32</v>
      </c>
      <c r="G6787" t="s">
        <v>38</v>
      </c>
      <c r="H6787" t="s">
        <v>13</v>
      </c>
      <c r="I6787" s="1">
        <v>45376</v>
      </c>
      <c r="J6787">
        <f>YEAR(spending_patterns_detailed[[#This Row],[Transaction Date]])</f>
        <v>2024</v>
      </c>
      <c r="K6787" t="str">
        <f>TEXT(spending_patterns_detailed[[#This Row],[Transaction Date]],"mmm")</f>
        <v>Mar</v>
      </c>
      <c r="L67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88" spans="1:13" x14ac:dyDescent="0.4">
      <c r="A6788" t="s">
        <v>155</v>
      </c>
      <c r="B6788" t="s">
        <v>70</v>
      </c>
      <c r="C6788" t="s">
        <v>71</v>
      </c>
      <c r="D6788">
        <v>1</v>
      </c>
      <c r="E6788">
        <v>8.09</v>
      </c>
      <c r="F6788">
        <v>8.09</v>
      </c>
      <c r="G6788" t="s">
        <v>12</v>
      </c>
      <c r="H6788" t="s">
        <v>17</v>
      </c>
      <c r="I6788" s="1">
        <v>45261</v>
      </c>
      <c r="J6788">
        <f>YEAR(spending_patterns_detailed[[#This Row],[Transaction Date]])</f>
        <v>2023</v>
      </c>
      <c r="K6788" t="str">
        <f>TEXT(spending_patterns_detailed[[#This Row],[Transaction Date]],"mmm")</f>
        <v>Dec</v>
      </c>
      <c r="L67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89" spans="1:13" x14ac:dyDescent="0.4">
      <c r="A6789" t="s">
        <v>253</v>
      </c>
      <c r="B6789" t="s">
        <v>70</v>
      </c>
      <c r="C6789" t="s">
        <v>110</v>
      </c>
      <c r="D6789">
        <v>2</v>
      </c>
      <c r="E6789">
        <v>6.43</v>
      </c>
      <c r="F6789">
        <v>12.87</v>
      </c>
      <c r="G6789" t="s">
        <v>25</v>
      </c>
      <c r="H6789" t="s">
        <v>13</v>
      </c>
      <c r="I6789" s="1">
        <v>45004</v>
      </c>
      <c r="J6789">
        <f>YEAR(spending_patterns_detailed[[#This Row],[Transaction Date]])</f>
        <v>2023</v>
      </c>
      <c r="K6789" t="str">
        <f>TEXT(spending_patterns_detailed[[#This Row],[Transaction Date]],"mmm")</f>
        <v>Mar</v>
      </c>
      <c r="L67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90" spans="1:13" x14ac:dyDescent="0.4">
      <c r="A6790" t="s">
        <v>91</v>
      </c>
      <c r="B6790" t="s">
        <v>61</v>
      </c>
      <c r="C6790" t="s">
        <v>82</v>
      </c>
      <c r="D6790">
        <v>1</v>
      </c>
      <c r="E6790">
        <v>288.99</v>
      </c>
      <c r="F6790">
        <v>288.99</v>
      </c>
      <c r="G6790" t="s">
        <v>25</v>
      </c>
      <c r="H6790" t="s">
        <v>17</v>
      </c>
      <c r="I6790" s="1">
        <v>45305</v>
      </c>
      <c r="J6790">
        <f>YEAR(spending_patterns_detailed[[#This Row],[Transaction Date]])</f>
        <v>2024</v>
      </c>
      <c r="K6790" t="str">
        <f>TEXT(spending_patterns_detailed[[#This Row],[Transaction Date]],"mmm")</f>
        <v>Jan</v>
      </c>
      <c r="L67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91" spans="1:13" x14ac:dyDescent="0.4">
      <c r="A6791" t="s">
        <v>213</v>
      </c>
      <c r="B6791" t="s">
        <v>56</v>
      </c>
      <c r="C6791" t="s">
        <v>59</v>
      </c>
      <c r="D6791">
        <v>1</v>
      </c>
      <c r="E6791">
        <v>115.22</v>
      </c>
      <c r="F6791">
        <v>115.22</v>
      </c>
      <c r="G6791" t="s">
        <v>25</v>
      </c>
      <c r="H6791" t="s">
        <v>13</v>
      </c>
      <c r="I6791" s="1">
        <v>45447</v>
      </c>
      <c r="J6791">
        <f>YEAR(spending_patterns_detailed[[#This Row],[Transaction Date]])</f>
        <v>2024</v>
      </c>
      <c r="K6791" t="str">
        <f>TEXT(spending_patterns_detailed[[#This Row],[Transaction Date]],"mmm")</f>
        <v>Jun</v>
      </c>
      <c r="L67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92" spans="1:13" x14ac:dyDescent="0.4">
      <c r="A6792" t="s">
        <v>262</v>
      </c>
      <c r="B6792" t="s">
        <v>23</v>
      </c>
      <c r="C6792" t="s">
        <v>143</v>
      </c>
      <c r="D6792">
        <v>3</v>
      </c>
      <c r="E6792">
        <v>449.95</v>
      </c>
      <c r="F6792">
        <v>1349.86</v>
      </c>
      <c r="G6792" t="s">
        <v>25</v>
      </c>
      <c r="H6792" t="s">
        <v>17</v>
      </c>
      <c r="I6792" s="1">
        <v>45371</v>
      </c>
      <c r="J6792">
        <f>YEAR(spending_patterns_detailed[[#This Row],[Transaction Date]])</f>
        <v>2024</v>
      </c>
      <c r="K6792" t="str">
        <f>TEXT(spending_patterns_detailed[[#This Row],[Transaction Date]],"mmm")</f>
        <v>Mar</v>
      </c>
      <c r="L67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93" spans="1:13" x14ac:dyDescent="0.4">
      <c r="A6793" t="s">
        <v>228</v>
      </c>
      <c r="B6793" t="s">
        <v>10</v>
      </c>
      <c r="C6793" t="s">
        <v>68</v>
      </c>
      <c r="D6793">
        <v>4</v>
      </c>
      <c r="E6793">
        <v>3.21</v>
      </c>
      <c r="F6793">
        <v>12.84</v>
      </c>
      <c r="G6793" t="s">
        <v>25</v>
      </c>
      <c r="H6793" t="s">
        <v>41</v>
      </c>
      <c r="I6793" s="1">
        <v>45254</v>
      </c>
      <c r="J6793">
        <f>YEAR(spending_patterns_detailed[[#This Row],[Transaction Date]])</f>
        <v>2023</v>
      </c>
      <c r="K6793" t="str">
        <f>TEXT(spending_patterns_detailed[[#This Row],[Transaction Date]],"mmm")</f>
        <v>Nov</v>
      </c>
      <c r="L67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94" spans="1:13" x14ac:dyDescent="0.4">
      <c r="A6794" t="s">
        <v>53</v>
      </c>
      <c r="B6794" t="s">
        <v>46</v>
      </c>
      <c r="C6794" t="s">
        <v>109</v>
      </c>
      <c r="D6794">
        <v>5</v>
      </c>
      <c r="E6794">
        <v>760.65</v>
      </c>
      <c r="F6794">
        <v>3803.25</v>
      </c>
      <c r="G6794" t="s">
        <v>38</v>
      </c>
      <c r="H6794" t="s">
        <v>13</v>
      </c>
      <c r="I6794" s="1">
        <v>45423</v>
      </c>
      <c r="J6794">
        <f>YEAR(spending_patterns_detailed[[#This Row],[Transaction Date]])</f>
        <v>2024</v>
      </c>
      <c r="K6794" t="str">
        <f>TEXT(spending_patterns_detailed[[#This Row],[Transaction Date]],"mmm")</f>
        <v>May</v>
      </c>
      <c r="L67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95" spans="1:13" x14ac:dyDescent="0.4">
      <c r="A6795" t="s">
        <v>244</v>
      </c>
      <c r="B6795" t="s">
        <v>70</v>
      </c>
      <c r="C6795" t="s">
        <v>71</v>
      </c>
      <c r="D6795">
        <v>1</v>
      </c>
      <c r="E6795">
        <v>5.6</v>
      </c>
      <c r="F6795">
        <v>5.6</v>
      </c>
      <c r="G6795" t="s">
        <v>12</v>
      </c>
      <c r="H6795" t="s">
        <v>17</v>
      </c>
      <c r="I6795" s="1">
        <v>45284</v>
      </c>
      <c r="J6795">
        <f>YEAR(spending_patterns_detailed[[#This Row],[Transaction Date]])</f>
        <v>2023</v>
      </c>
      <c r="K6795" t="str">
        <f>TEXT(spending_patterns_detailed[[#This Row],[Transaction Date]],"mmm")</f>
        <v>Dec</v>
      </c>
      <c r="L67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7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796" spans="1:13" x14ac:dyDescent="0.4">
      <c r="A6796" t="s">
        <v>260</v>
      </c>
      <c r="B6796" t="s">
        <v>23</v>
      </c>
      <c r="C6796" t="s">
        <v>34</v>
      </c>
      <c r="D6796">
        <v>4</v>
      </c>
      <c r="E6796">
        <v>107.79</v>
      </c>
      <c r="F6796">
        <v>431.17</v>
      </c>
      <c r="G6796" t="s">
        <v>25</v>
      </c>
      <c r="H6796" t="s">
        <v>13</v>
      </c>
      <c r="I6796" s="1">
        <v>45288</v>
      </c>
      <c r="J6796">
        <f>YEAR(spending_patterns_detailed[[#This Row],[Transaction Date]])</f>
        <v>2023</v>
      </c>
      <c r="K6796" t="str">
        <f>TEXT(spending_patterns_detailed[[#This Row],[Transaction Date]],"mmm")</f>
        <v>Dec</v>
      </c>
      <c r="L67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797" spans="1:13" x14ac:dyDescent="0.4">
      <c r="A6797" t="s">
        <v>136</v>
      </c>
      <c r="B6797" t="s">
        <v>36</v>
      </c>
      <c r="C6797" t="s">
        <v>76</v>
      </c>
      <c r="D6797">
        <v>1</v>
      </c>
      <c r="E6797">
        <v>49.8</v>
      </c>
      <c r="F6797">
        <v>49.8</v>
      </c>
      <c r="G6797" t="s">
        <v>21</v>
      </c>
      <c r="H6797" t="s">
        <v>41</v>
      </c>
      <c r="I6797" s="1">
        <v>44935</v>
      </c>
      <c r="J6797">
        <f>YEAR(spending_patterns_detailed[[#This Row],[Transaction Date]])</f>
        <v>2023</v>
      </c>
      <c r="K6797" t="str">
        <f>TEXT(spending_patterns_detailed[[#This Row],[Transaction Date]],"mmm")</f>
        <v>Jan</v>
      </c>
      <c r="L67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798" spans="1:13" x14ac:dyDescent="0.4">
      <c r="A6798" t="s">
        <v>261</v>
      </c>
      <c r="B6798" t="s">
        <v>46</v>
      </c>
      <c r="C6798" t="s">
        <v>109</v>
      </c>
      <c r="D6798">
        <v>3</v>
      </c>
      <c r="E6798">
        <v>611.49</v>
      </c>
      <c r="F6798">
        <v>1834.47</v>
      </c>
      <c r="G6798" t="s">
        <v>38</v>
      </c>
      <c r="H6798" t="s">
        <v>13</v>
      </c>
      <c r="I6798" s="1">
        <v>45465</v>
      </c>
      <c r="J6798">
        <f>YEAR(spending_patterns_detailed[[#This Row],[Transaction Date]])</f>
        <v>2024</v>
      </c>
      <c r="K6798" t="str">
        <f>TEXT(spending_patterns_detailed[[#This Row],[Transaction Date]],"mmm")</f>
        <v>Jun</v>
      </c>
      <c r="L67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7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799" spans="1:13" x14ac:dyDescent="0.4">
      <c r="A6799" t="s">
        <v>9</v>
      </c>
      <c r="B6799" t="s">
        <v>27</v>
      </c>
      <c r="C6799" t="s">
        <v>153</v>
      </c>
      <c r="D6799">
        <v>2</v>
      </c>
      <c r="E6799">
        <v>67.06</v>
      </c>
      <c r="F6799">
        <v>134.13</v>
      </c>
      <c r="G6799" t="s">
        <v>21</v>
      </c>
      <c r="H6799" t="s">
        <v>13</v>
      </c>
      <c r="I6799" s="1">
        <v>45426</v>
      </c>
      <c r="J6799">
        <f>YEAR(spending_patterns_detailed[[#This Row],[Transaction Date]])</f>
        <v>2024</v>
      </c>
      <c r="K6799" t="str">
        <f>TEXT(spending_patterns_detailed[[#This Row],[Transaction Date]],"mmm")</f>
        <v>May</v>
      </c>
      <c r="L67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7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00" spans="1:13" x14ac:dyDescent="0.4">
      <c r="A6800" t="s">
        <v>180</v>
      </c>
      <c r="B6800" t="s">
        <v>46</v>
      </c>
      <c r="C6800" t="s">
        <v>109</v>
      </c>
      <c r="D6800">
        <v>5</v>
      </c>
      <c r="E6800">
        <v>547.08000000000004</v>
      </c>
      <c r="F6800">
        <v>2735.4</v>
      </c>
      <c r="G6800" t="s">
        <v>21</v>
      </c>
      <c r="H6800" t="s">
        <v>13</v>
      </c>
      <c r="I6800" s="1">
        <v>45525</v>
      </c>
      <c r="J6800">
        <f>YEAR(spending_patterns_detailed[[#This Row],[Transaction Date]])</f>
        <v>2024</v>
      </c>
      <c r="K6800" t="str">
        <f>TEXT(spending_patterns_detailed[[#This Row],[Transaction Date]],"mmm")</f>
        <v>Aug</v>
      </c>
      <c r="L68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801" spans="1:13" x14ac:dyDescent="0.4">
      <c r="A6801" t="s">
        <v>240</v>
      </c>
      <c r="B6801" t="s">
        <v>56</v>
      </c>
      <c r="C6801" t="s">
        <v>59</v>
      </c>
      <c r="D6801">
        <v>4</v>
      </c>
      <c r="E6801">
        <v>137.53</v>
      </c>
      <c r="F6801">
        <v>550.12</v>
      </c>
      <c r="G6801" t="s">
        <v>38</v>
      </c>
      <c r="H6801" t="s">
        <v>41</v>
      </c>
      <c r="I6801" s="1">
        <v>45648</v>
      </c>
      <c r="J6801">
        <f>YEAR(spending_patterns_detailed[[#This Row],[Transaction Date]])</f>
        <v>2024</v>
      </c>
      <c r="K6801" t="str">
        <f>TEXT(spending_patterns_detailed[[#This Row],[Transaction Date]],"mmm")</f>
        <v>Dec</v>
      </c>
      <c r="L68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02" spans="1:13" x14ac:dyDescent="0.4">
      <c r="A6802" t="s">
        <v>98</v>
      </c>
      <c r="B6802" t="s">
        <v>27</v>
      </c>
      <c r="C6802" t="s">
        <v>40</v>
      </c>
      <c r="D6802">
        <v>5</v>
      </c>
      <c r="E6802">
        <v>18.760000000000002</v>
      </c>
      <c r="F6802">
        <v>93.79</v>
      </c>
      <c r="G6802" t="s">
        <v>25</v>
      </c>
      <c r="H6802" t="s">
        <v>41</v>
      </c>
      <c r="I6802" s="1">
        <v>45592</v>
      </c>
      <c r="J6802">
        <f>YEAR(spending_patterns_detailed[[#This Row],[Transaction Date]])</f>
        <v>2024</v>
      </c>
      <c r="K6802" t="str">
        <f>TEXT(spending_patterns_detailed[[#This Row],[Transaction Date]],"mmm")</f>
        <v>Oct</v>
      </c>
      <c r="L68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03" spans="1:13" x14ac:dyDescent="0.4">
      <c r="A6803" t="s">
        <v>176</v>
      </c>
      <c r="B6803" t="s">
        <v>10</v>
      </c>
      <c r="C6803" t="s">
        <v>87</v>
      </c>
      <c r="D6803">
        <v>4</v>
      </c>
      <c r="E6803">
        <v>5.57</v>
      </c>
      <c r="F6803">
        <v>22.26</v>
      </c>
      <c r="G6803" t="s">
        <v>38</v>
      </c>
      <c r="H6803" t="s">
        <v>17</v>
      </c>
      <c r="I6803" s="1">
        <v>45315</v>
      </c>
      <c r="J6803">
        <f>YEAR(spending_patterns_detailed[[#This Row],[Transaction Date]])</f>
        <v>2024</v>
      </c>
      <c r="K6803" t="str">
        <f>TEXT(spending_patterns_detailed[[#This Row],[Transaction Date]],"mmm")</f>
        <v>Jan</v>
      </c>
      <c r="L68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04" spans="1:13" x14ac:dyDescent="0.4">
      <c r="A6804" t="s">
        <v>42</v>
      </c>
      <c r="B6804" t="s">
        <v>61</v>
      </c>
      <c r="C6804" t="s">
        <v>82</v>
      </c>
      <c r="D6804">
        <v>1</v>
      </c>
      <c r="E6804">
        <v>72.36</v>
      </c>
      <c r="F6804">
        <v>72.36</v>
      </c>
      <c r="G6804" t="s">
        <v>25</v>
      </c>
      <c r="H6804" t="s">
        <v>41</v>
      </c>
      <c r="I6804" s="1">
        <v>45516</v>
      </c>
      <c r="J6804">
        <f>YEAR(spending_patterns_detailed[[#This Row],[Transaction Date]])</f>
        <v>2024</v>
      </c>
      <c r="K6804" t="str">
        <f>TEXT(spending_patterns_detailed[[#This Row],[Transaction Date]],"mmm")</f>
        <v>Aug</v>
      </c>
      <c r="L68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05" spans="1:13" x14ac:dyDescent="0.4">
      <c r="A6805" t="s">
        <v>142</v>
      </c>
      <c r="B6805" t="s">
        <v>10</v>
      </c>
      <c r="C6805" t="s">
        <v>144</v>
      </c>
      <c r="D6805">
        <v>5</v>
      </c>
      <c r="E6805">
        <v>20.68</v>
      </c>
      <c r="F6805">
        <v>103.42</v>
      </c>
      <c r="G6805" t="s">
        <v>21</v>
      </c>
      <c r="H6805" t="s">
        <v>13</v>
      </c>
      <c r="I6805" s="1">
        <v>45408</v>
      </c>
      <c r="J6805">
        <f>YEAR(spending_patterns_detailed[[#This Row],[Transaction Date]])</f>
        <v>2024</v>
      </c>
      <c r="K6805" t="str">
        <f>TEXT(spending_patterns_detailed[[#This Row],[Transaction Date]],"mmm")</f>
        <v>Apr</v>
      </c>
      <c r="L68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06" spans="1:13" x14ac:dyDescent="0.4">
      <c r="A6806" t="s">
        <v>187</v>
      </c>
      <c r="B6806" t="s">
        <v>27</v>
      </c>
      <c r="C6806" t="s">
        <v>28</v>
      </c>
      <c r="D6806">
        <v>4</v>
      </c>
      <c r="E6806">
        <v>37.56</v>
      </c>
      <c r="F6806">
        <v>150.24</v>
      </c>
      <c r="G6806" t="s">
        <v>12</v>
      </c>
      <c r="H6806" t="s">
        <v>13</v>
      </c>
      <c r="I6806" s="1">
        <v>45133</v>
      </c>
      <c r="J6806">
        <f>YEAR(spending_patterns_detailed[[#This Row],[Transaction Date]])</f>
        <v>2023</v>
      </c>
      <c r="K6806" t="str">
        <f>TEXT(spending_patterns_detailed[[#This Row],[Transaction Date]],"mmm")</f>
        <v>Jul</v>
      </c>
      <c r="L68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07" spans="1:13" x14ac:dyDescent="0.4">
      <c r="A6807" t="s">
        <v>214</v>
      </c>
      <c r="B6807" t="s">
        <v>56</v>
      </c>
      <c r="C6807" t="s">
        <v>57</v>
      </c>
      <c r="D6807">
        <v>1</v>
      </c>
      <c r="E6807">
        <v>71736.42</v>
      </c>
      <c r="F6807">
        <v>71736.42</v>
      </c>
      <c r="G6807" t="s">
        <v>21</v>
      </c>
      <c r="H6807" t="s">
        <v>13</v>
      </c>
      <c r="I6807" s="1">
        <v>45188</v>
      </c>
      <c r="J6807">
        <f>YEAR(spending_patterns_detailed[[#This Row],[Transaction Date]])</f>
        <v>2023</v>
      </c>
      <c r="K6807" t="str">
        <f>TEXT(spending_patterns_detailed[[#This Row],[Transaction Date]],"mmm")</f>
        <v>Sep</v>
      </c>
      <c r="L68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&gt;70000</v>
      </c>
      <c r="M68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6808" spans="1:13" x14ac:dyDescent="0.4">
      <c r="A6808" t="s">
        <v>72</v>
      </c>
      <c r="B6808" t="s">
        <v>100</v>
      </c>
      <c r="C6808" t="s">
        <v>130</v>
      </c>
      <c r="D6808">
        <v>1</v>
      </c>
      <c r="E6808">
        <v>13.37</v>
      </c>
      <c r="F6808">
        <v>13.37</v>
      </c>
      <c r="G6808" t="s">
        <v>12</v>
      </c>
      <c r="H6808" t="s">
        <v>17</v>
      </c>
      <c r="I6808" s="1">
        <v>45242</v>
      </c>
      <c r="J6808">
        <f>YEAR(spending_patterns_detailed[[#This Row],[Transaction Date]])</f>
        <v>2023</v>
      </c>
      <c r="K6808" t="str">
        <f>TEXT(spending_patterns_detailed[[#This Row],[Transaction Date]],"mmm")</f>
        <v>Nov</v>
      </c>
      <c r="L68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09" spans="1:13" x14ac:dyDescent="0.4">
      <c r="A6809" t="s">
        <v>215</v>
      </c>
      <c r="B6809" t="s">
        <v>100</v>
      </c>
      <c r="C6809" t="s">
        <v>101</v>
      </c>
      <c r="D6809">
        <v>1</v>
      </c>
      <c r="E6809">
        <v>18.850000000000001</v>
      </c>
      <c r="F6809">
        <v>18.850000000000001</v>
      </c>
      <c r="G6809" t="s">
        <v>38</v>
      </c>
      <c r="H6809" t="s">
        <v>17</v>
      </c>
      <c r="I6809" s="1">
        <v>45331</v>
      </c>
      <c r="J6809">
        <f>YEAR(spending_patterns_detailed[[#This Row],[Transaction Date]])</f>
        <v>2024</v>
      </c>
      <c r="K6809" t="str">
        <f>TEXT(spending_patterns_detailed[[#This Row],[Transaction Date]],"mmm")</f>
        <v>Feb</v>
      </c>
      <c r="L68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10" spans="1:13" x14ac:dyDescent="0.4">
      <c r="A6810" t="s">
        <v>168</v>
      </c>
      <c r="B6810" t="s">
        <v>56</v>
      </c>
      <c r="C6810" t="s">
        <v>165</v>
      </c>
      <c r="D6810">
        <v>3</v>
      </c>
      <c r="E6810">
        <v>1369.55</v>
      </c>
      <c r="F6810">
        <v>4108.66</v>
      </c>
      <c r="G6810" t="s">
        <v>25</v>
      </c>
      <c r="H6810" t="s">
        <v>13</v>
      </c>
      <c r="I6810" s="1">
        <v>45659</v>
      </c>
      <c r="J6810">
        <f>YEAR(spending_patterns_detailed[[#This Row],[Transaction Date]])</f>
        <v>2025</v>
      </c>
      <c r="K6810" t="str">
        <f>TEXT(spending_patterns_detailed[[#This Row],[Transaction Date]],"mmm")</f>
        <v>Jan</v>
      </c>
      <c r="L68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8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811" spans="1:13" x14ac:dyDescent="0.4">
      <c r="A6811" t="s">
        <v>196</v>
      </c>
      <c r="B6811" t="s">
        <v>15</v>
      </c>
      <c r="C6811" t="s">
        <v>16</v>
      </c>
      <c r="D6811">
        <v>1</v>
      </c>
      <c r="E6811">
        <v>45.37</v>
      </c>
      <c r="F6811">
        <v>45.37</v>
      </c>
      <c r="G6811" t="s">
        <v>38</v>
      </c>
      <c r="H6811" t="s">
        <v>17</v>
      </c>
      <c r="I6811" s="1">
        <v>45057</v>
      </c>
      <c r="J6811">
        <f>YEAR(spending_patterns_detailed[[#This Row],[Transaction Date]])</f>
        <v>2023</v>
      </c>
      <c r="K6811" t="str">
        <f>TEXT(spending_patterns_detailed[[#This Row],[Transaction Date]],"mmm")</f>
        <v>May</v>
      </c>
      <c r="L68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12" spans="1:13" x14ac:dyDescent="0.4">
      <c r="A6812" t="s">
        <v>26</v>
      </c>
      <c r="B6812" t="s">
        <v>15</v>
      </c>
      <c r="C6812" t="s">
        <v>151</v>
      </c>
      <c r="D6812">
        <v>4</v>
      </c>
      <c r="E6812">
        <v>91.75</v>
      </c>
      <c r="F6812">
        <v>367.01</v>
      </c>
      <c r="G6812" t="s">
        <v>38</v>
      </c>
      <c r="H6812" t="s">
        <v>13</v>
      </c>
      <c r="I6812" s="1">
        <v>45208</v>
      </c>
      <c r="J6812">
        <f>YEAR(spending_patterns_detailed[[#This Row],[Transaction Date]])</f>
        <v>2023</v>
      </c>
      <c r="K6812" t="str">
        <f>TEXT(spending_patterns_detailed[[#This Row],[Transaction Date]],"mmm")</f>
        <v>Oct</v>
      </c>
      <c r="L68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13" spans="1:13" x14ac:dyDescent="0.4">
      <c r="A6813" t="s">
        <v>229</v>
      </c>
      <c r="B6813" t="s">
        <v>31</v>
      </c>
      <c r="C6813" t="s">
        <v>32</v>
      </c>
      <c r="D6813">
        <v>1</v>
      </c>
      <c r="E6813">
        <v>660.52</v>
      </c>
      <c r="F6813">
        <v>660.52</v>
      </c>
      <c r="G6813" t="s">
        <v>12</v>
      </c>
      <c r="H6813" t="s">
        <v>17</v>
      </c>
      <c r="I6813" s="1">
        <v>45336</v>
      </c>
      <c r="J6813">
        <f>YEAR(spending_patterns_detailed[[#This Row],[Transaction Date]])</f>
        <v>2024</v>
      </c>
      <c r="K6813" t="str">
        <f>TEXT(spending_patterns_detailed[[#This Row],[Transaction Date]],"mmm")</f>
        <v>Feb</v>
      </c>
      <c r="L68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14" spans="1:13" x14ac:dyDescent="0.4">
      <c r="A6814" t="s">
        <v>224</v>
      </c>
      <c r="B6814" t="s">
        <v>23</v>
      </c>
      <c r="C6814" t="s">
        <v>34</v>
      </c>
      <c r="D6814">
        <v>4</v>
      </c>
      <c r="E6814">
        <v>54.16</v>
      </c>
      <c r="F6814">
        <v>216.64</v>
      </c>
      <c r="G6814" t="s">
        <v>21</v>
      </c>
      <c r="H6814" t="s">
        <v>41</v>
      </c>
      <c r="I6814" s="1">
        <v>45522</v>
      </c>
      <c r="J6814">
        <f>YEAR(spending_patterns_detailed[[#This Row],[Transaction Date]])</f>
        <v>2024</v>
      </c>
      <c r="K6814" t="str">
        <f>TEXT(spending_patterns_detailed[[#This Row],[Transaction Date]],"mmm")</f>
        <v>Aug</v>
      </c>
      <c r="L68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15" spans="1:13" x14ac:dyDescent="0.4">
      <c r="A6815" t="s">
        <v>147</v>
      </c>
      <c r="B6815" t="s">
        <v>10</v>
      </c>
      <c r="C6815" t="s">
        <v>68</v>
      </c>
      <c r="D6815">
        <v>2</v>
      </c>
      <c r="E6815">
        <v>7.09</v>
      </c>
      <c r="F6815">
        <v>14.19</v>
      </c>
      <c r="G6815" t="s">
        <v>21</v>
      </c>
      <c r="H6815" t="s">
        <v>13</v>
      </c>
      <c r="I6815" s="1">
        <v>45316</v>
      </c>
      <c r="J6815">
        <f>YEAR(spending_patterns_detailed[[#This Row],[Transaction Date]])</f>
        <v>2024</v>
      </c>
      <c r="K6815" t="str">
        <f>TEXT(spending_patterns_detailed[[#This Row],[Transaction Date]],"mmm")</f>
        <v>Jan</v>
      </c>
      <c r="L68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16" spans="1:13" x14ac:dyDescent="0.4">
      <c r="A6816" t="s">
        <v>93</v>
      </c>
      <c r="B6816" t="s">
        <v>36</v>
      </c>
      <c r="C6816" t="s">
        <v>76</v>
      </c>
      <c r="D6816">
        <v>1</v>
      </c>
      <c r="E6816">
        <v>20.76</v>
      </c>
      <c r="F6816">
        <v>20.76</v>
      </c>
      <c r="G6816" t="s">
        <v>12</v>
      </c>
      <c r="H6816" t="s">
        <v>17</v>
      </c>
      <c r="I6816" s="1">
        <v>45537</v>
      </c>
      <c r="J6816">
        <f>YEAR(spending_patterns_detailed[[#This Row],[Transaction Date]])</f>
        <v>2024</v>
      </c>
      <c r="K6816" t="str">
        <f>TEXT(spending_patterns_detailed[[#This Row],[Transaction Date]],"mmm")</f>
        <v>Sep</v>
      </c>
      <c r="L68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17" spans="1:13" x14ac:dyDescent="0.4">
      <c r="A6817" t="s">
        <v>250</v>
      </c>
      <c r="B6817" t="s">
        <v>15</v>
      </c>
      <c r="C6817" t="s">
        <v>16</v>
      </c>
      <c r="D6817">
        <v>1</v>
      </c>
      <c r="E6817">
        <v>90.57</v>
      </c>
      <c r="F6817">
        <v>90.57</v>
      </c>
      <c r="G6817" t="s">
        <v>38</v>
      </c>
      <c r="H6817" t="s">
        <v>41</v>
      </c>
      <c r="I6817" s="1">
        <v>45585</v>
      </c>
      <c r="J6817">
        <f>YEAR(spending_patterns_detailed[[#This Row],[Transaction Date]])</f>
        <v>2024</v>
      </c>
      <c r="K6817" t="str">
        <f>TEXT(spending_patterns_detailed[[#This Row],[Transaction Date]],"mmm")</f>
        <v>Oct</v>
      </c>
      <c r="L68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18" spans="1:13" x14ac:dyDescent="0.4">
      <c r="A6818" t="s">
        <v>90</v>
      </c>
      <c r="B6818" t="s">
        <v>100</v>
      </c>
      <c r="C6818" t="s">
        <v>101</v>
      </c>
      <c r="D6818">
        <v>1</v>
      </c>
      <c r="E6818">
        <v>18.95</v>
      </c>
      <c r="F6818">
        <v>18.95</v>
      </c>
      <c r="G6818" t="s">
        <v>12</v>
      </c>
      <c r="H6818" t="s">
        <v>41</v>
      </c>
      <c r="I6818" s="1">
        <v>45113</v>
      </c>
      <c r="J6818">
        <f>YEAR(spending_patterns_detailed[[#This Row],[Transaction Date]])</f>
        <v>2023</v>
      </c>
      <c r="K6818" t="str">
        <f>TEXT(spending_patterns_detailed[[#This Row],[Transaction Date]],"mmm")</f>
        <v>Jul</v>
      </c>
      <c r="L68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19" spans="1:13" x14ac:dyDescent="0.4">
      <c r="A6819" t="s">
        <v>193</v>
      </c>
      <c r="B6819" t="s">
        <v>31</v>
      </c>
      <c r="C6819" t="s">
        <v>80</v>
      </c>
      <c r="D6819">
        <v>1</v>
      </c>
      <c r="E6819">
        <v>4.47</v>
      </c>
      <c r="F6819">
        <v>4.47</v>
      </c>
      <c r="G6819" t="s">
        <v>12</v>
      </c>
      <c r="H6819" t="s">
        <v>41</v>
      </c>
      <c r="I6819" s="1">
        <v>45623</v>
      </c>
      <c r="J6819">
        <f>YEAR(spending_patterns_detailed[[#This Row],[Transaction Date]])</f>
        <v>2024</v>
      </c>
      <c r="K6819" t="str">
        <f>TEXT(spending_patterns_detailed[[#This Row],[Transaction Date]],"mmm")</f>
        <v>Nov</v>
      </c>
      <c r="L68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820" spans="1:13" x14ac:dyDescent="0.4">
      <c r="A6820" t="s">
        <v>168</v>
      </c>
      <c r="B6820" t="s">
        <v>15</v>
      </c>
      <c r="C6820" t="s">
        <v>135</v>
      </c>
      <c r="D6820">
        <v>5</v>
      </c>
      <c r="E6820">
        <v>5.32</v>
      </c>
      <c r="F6820">
        <v>26.61</v>
      </c>
      <c r="G6820" t="s">
        <v>38</v>
      </c>
      <c r="H6820" t="s">
        <v>41</v>
      </c>
      <c r="I6820" s="1">
        <v>45645</v>
      </c>
      <c r="J6820">
        <f>YEAR(spending_patterns_detailed[[#This Row],[Transaction Date]])</f>
        <v>2024</v>
      </c>
      <c r="K6820" t="str">
        <f>TEXT(spending_patterns_detailed[[#This Row],[Transaction Date]],"mmm")</f>
        <v>Dec</v>
      </c>
      <c r="L68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21" spans="1:13" x14ac:dyDescent="0.4">
      <c r="A6821" t="s">
        <v>48</v>
      </c>
      <c r="B6821" t="s">
        <v>61</v>
      </c>
      <c r="C6821" t="s">
        <v>82</v>
      </c>
      <c r="D6821">
        <v>1</v>
      </c>
      <c r="E6821">
        <v>370.29</v>
      </c>
      <c r="F6821">
        <v>370.29</v>
      </c>
      <c r="G6821" t="s">
        <v>25</v>
      </c>
      <c r="H6821" t="s">
        <v>13</v>
      </c>
      <c r="I6821" s="1">
        <v>45464</v>
      </c>
      <c r="J6821">
        <f>YEAR(spending_patterns_detailed[[#This Row],[Transaction Date]])</f>
        <v>2024</v>
      </c>
      <c r="K6821" t="str">
        <f>TEXT(spending_patterns_detailed[[#This Row],[Transaction Date]],"mmm")</f>
        <v>Jun</v>
      </c>
      <c r="L68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22" spans="1:13" x14ac:dyDescent="0.4">
      <c r="A6822" t="s">
        <v>120</v>
      </c>
      <c r="B6822" t="s">
        <v>10</v>
      </c>
      <c r="C6822" t="s">
        <v>144</v>
      </c>
      <c r="D6822">
        <v>4</v>
      </c>
      <c r="E6822">
        <v>7.5</v>
      </c>
      <c r="F6822">
        <v>29.99</v>
      </c>
      <c r="G6822" t="s">
        <v>25</v>
      </c>
      <c r="H6822" t="s">
        <v>41</v>
      </c>
      <c r="I6822" s="1">
        <v>45543</v>
      </c>
      <c r="J6822">
        <f>YEAR(spending_patterns_detailed[[#This Row],[Transaction Date]])</f>
        <v>2024</v>
      </c>
      <c r="K6822" t="str">
        <f>TEXT(spending_patterns_detailed[[#This Row],[Transaction Date]],"mmm")</f>
        <v>Sep</v>
      </c>
      <c r="L68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23" spans="1:13" x14ac:dyDescent="0.4">
      <c r="A6823" t="s">
        <v>74</v>
      </c>
      <c r="B6823" t="s">
        <v>23</v>
      </c>
      <c r="C6823" t="s">
        <v>34</v>
      </c>
      <c r="D6823">
        <v>5</v>
      </c>
      <c r="E6823">
        <v>124.19</v>
      </c>
      <c r="F6823">
        <v>620.92999999999995</v>
      </c>
      <c r="G6823" t="s">
        <v>38</v>
      </c>
      <c r="H6823" t="s">
        <v>13</v>
      </c>
      <c r="I6823" s="1">
        <v>45341</v>
      </c>
      <c r="J6823">
        <f>YEAR(spending_patterns_detailed[[#This Row],[Transaction Date]])</f>
        <v>2024</v>
      </c>
      <c r="K6823" t="str">
        <f>TEXT(spending_patterns_detailed[[#This Row],[Transaction Date]],"mmm")</f>
        <v>Feb</v>
      </c>
      <c r="L68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24" spans="1:13" x14ac:dyDescent="0.4">
      <c r="A6824" t="s">
        <v>129</v>
      </c>
      <c r="B6824" t="s">
        <v>27</v>
      </c>
      <c r="C6824" t="s">
        <v>28</v>
      </c>
      <c r="D6824">
        <v>2</v>
      </c>
      <c r="E6824">
        <v>37.26</v>
      </c>
      <c r="F6824">
        <v>74.510000000000005</v>
      </c>
      <c r="G6824" t="s">
        <v>12</v>
      </c>
      <c r="H6824" t="s">
        <v>17</v>
      </c>
      <c r="I6824" s="1">
        <v>45361</v>
      </c>
      <c r="J6824">
        <f>YEAR(spending_patterns_detailed[[#This Row],[Transaction Date]])</f>
        <v>2024</v>
      </c>
      <c r="K6824" t="str">
        <f>TEXT(spending_patterns_detailed[[#This Row],[Transaction Date]],"mmm")</f>
        <v>Mar</v>
      </c>
      <c r="L68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25" spans="1:13" x14ac:dyDescent="0.4">
      <c r="A6825" t="s">
        <v>177</v>
      </c>
      <c r="B6825" t="s">
        <v>36</v>
      </c>
      <c r="C6825" t="s">
        <v>37</v>
      </c>
      <c r="D6825">
        <v>1</v>
      </c>
      <c r="E6825">
        <v>491.27</v>
      </c>
      <c r="F6825">
        <v>491.27</v>
      </c>
      <c r="G6825" t="s">
        <v>12</v>
      </c>
      <c r="H6825" t="s">
        <v>13</v>
      </c>
      <c r="I6825" s="1">
        <v>45350</v>
      </c>
      <c r="J6825">
        <f>YEAR(spending_patterns_detailed[[#This Row],[Transaction Date]])</f>
        <v>2024</v>
      </c>
      <c r="K6825" t="str">
        <f>TEXT(spending_patterns_detailed[[#This Row],[Transaction Date]],"mmm")</f>
        <v>Feb</v>
      </c>
      <c r="L68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26" spans="1:13" x14ac:dyDescent="0.4">
      <c r="A6826" t="s">
        <v>223</v>
      </c>
      <c r="B6826" t="s">
        <v>36</v>
      </c>
      <c r="C6826" t="s">
        <v>76</v>
      </c>
      <c r="D6826">
        <v>1</v>
      </c>
      <c r="E6826">
        <v>13.94</v>
      </c>
      <c r="F6826">
        <v>13.94</v>
      </c>
      <c r="G6826" t="s">
        <v>21</v>
      </c>
      <c r="H6826" t="s">
        <v>41</v>
      </c>
      <c r="I6826" s="1">
        <v>45656</v>
      </c>
      <c r="J6826">
        <f>YEAR(spending_patterns_detailed[[#This Row],[Transaction Date]])</f>
        <v>2024</v>
      </c>
      <c r="K6826" t="str">
        <f>TEXT(spending_patterns_detailed[[#This Row],[Transaction Date]],"mmm")</f>
        <v>Dec</v>
      </c>
      <c r="L68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27" spans="1:13" x14ac:dyDescent="0.4">
      <c r="A6827" t="s">
        <v>69</v>
      </c>
      <c r="B6827" t="s">
        <v>61</v>
      </c>
      <c r="C6827" t="s">
        <v>82</v>
      </c>
      <c r="D6827">
        <v>1</v>
      </c>
      <c r="E6827">
        <v>433.58</v>
      </c>
      <c r="F6827">
        <v>433.58</v>
      </c>
      <c r="G6827" t="s">
        <v>21</v>
      </c>
      <c r="H6827" t="s">
        <v>41</v>
      </c>
      <c r="I6827" s="1">
        <v>45324</v>
      </c>
      <c r="J6827">
        <f>YEAR(spending_patterns_detailed[[#This Row],[Transaction Date]])</f>
        <v>2024</v>
      </c>
      <c r="K6827" t="str">
        <f>TEXT(spending_patterns_detailed[[#This Row],[Transaction Date]],"mmm")</f>
        <v>Feb</v>
      </c>
      <c r="L68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28" spans="1:13" x14ac:dyDescent="0.4">
      <c r="A6828" t="s">
        <v>136</v>
      </c>
      <c r="B6828" t="s">
        <v>36</v>
      </c>
      <c r="C6828" t="s">
        <v>76</v>
      </c>
      <c r="D6828">
        <v>1</v>
      </c>
      <c r="E6828">
        <v>31.44</v>
      </c>
      <c r="F6828">
        <v>31.44</v>
      </c>
      <c r="G6828" t="s">
        <v>21</v>
      </c>
      <c r="H6828" t="s">
        <v>17</v>
      </c>
      <c r="I6828" s="1">
        <v>45403</v>
      </c>
      <c r="J6828">
        <f>YEAR(spending_patterns_detailed[[#This Row],[Transaction Date]])</f>
        <v>2024</v>
      </c>
      <c r="K6828" t="str">
        <f>TEXT(spending_patterns_detailed[[#This Row],[Transaction Date]],"mmm")</f>
        <v>Apr</v>
      </c>
      <c r="L68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29" spans="1:13" x14ac:dyDescent="0.4">
      <c r="A6829" t="s">
        <v>85</v>
      </c>
      <c r="B6829" t="s">
        <v>19</v>
      </c>
      <c r="C6829" t="s">
        <v>52</v>
      </c>
      <c r="D6829">
        <v>1</v>
      </c>
      <c r="E6829">
        <v>168.23</v>
      </c>
      <c r="F6829">
        <v>168.23</v>
      </c>
      <c r="G6829" t="s">
        <v>21</v>
      </c>
      <c r="H6829" t="s">
        <v>17</v>
      </c>
      <c r="I6829" s="1">
        <v>45418</v>
      </c>
      <c r="J6829">
        <f>YEAR(spending_patterns_detailed[[#This Row],[Transaction Date]])</f>
        <v>2024</v>
      </c>
      <c r="K6829" t="str">
        <f>TEXT(spending_patterns_detailed[[#This Row],[Transaction Date]],"mmm")</f>
        <v>May</v>
      </c>
      <c r="L68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30" spans="1:13" x14ac:dyDescent="0.4">
      <c r="A6830" t="s">
        <v>207</v>
      </c>
      <c r="B6830" t="s">
        <v>61</v>
      </c>
      <c r="C6830" t="s">
        <v>62</v>
      </c>
      <c r="D6830">
        <v>1</v>
      </c>
      <c r="E6830">
        <v>226.65</v>
      </c>
      <c r="F6830">
        <v>226.65</v>
      </c>
      <c r="G6830" t="s">
        <v>25</v>
      </c>
      <c r="H6830" t="s">
        <v>17</v>
      </c>
      <c r="I6830" s="1">
        <v>45076</v>
      </c>
      <c r="J6830">
        <f>YEAR(spending_patterns_detailed[[#This Row],[Transaction Date]])</f>
        <v>2023</v>
      </c>
      <c r="K6830" t="str">
        <f>TEXT(spending_patterns_detailed[[#This Row],[Transaction Date]],"mmm")</f>
        <v>May</v>
      </c>
      <c r="L68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31" spans="1:13" x14ac:dyDescent="0.4">
      <c r="A6831" t="s">
        <v>198</v>
      </c>
      <c r="B6831" t="s">
        <v>19</v>
      </c>
      <c r="C6831" t="s">
        <v>20</v>
      </c>
      <c r="D6831">
        <v>1</v>
      </c>
      <c r="E6831">
        <v>50.67</v>
      </c>
      <c r="F6831">
        <v>50.67</v>
      </c>
      <c r="G6831" t="s">
        <v>25</v>
      </c>
      <c r="H6831" t="s">
        <v>17</v>
      </c>
      <c r="I6831" s="1">
        <v>45076</v>
      </c>
      <c r="J6831">
        <f>YEAR(spending_patterns_detailed[[#This Row],[Transaction Date]])</f>
        <v>2023</v>
      </c>
      <c r="K6831" t="str">
        <f>TEXT(spending_patterns_detailed[[#This Row],[Transaction Date]],"mmm")</f>
        <v>May</v>
      </c>
      <c r="L68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32" spans="1:13" x14ac:dyDescent="0.4">
      <c r="A6832" t="s">
        <v>188</v>
      </c>
      <c r="B6832" t="s">
        <v>27</v>
      </c>
      <c r="C6832" t="s">
        <v>28</v>
      </c>
      <c r="D6832">
        <v>5</v>
      </c>
      <c r="E6832">
        <v>40.35</v>
      </c>
      <c r="F6832">
        <v>201.76</v>
      </c>
      <c r="G6832" t="s">
        <v>38</v>
      </c>
      <c r="H6832" t="s">
        <v>41</v>
      </c>
      <c r="I6832" s="1">
        <v>45413</v>
      </c>
      <c r="J6832">
        <f>YEAR(spending_patterns_detailed[[#This Row],[Transaction Date]])</f>
        <v>2024</v>
      </c>
      <c r="K6832" t="str">
        <f>TEXT(spending_patterns_detailed[[#This Row],[Transaction Date]],"mmm")</f>
        <v>May</v>
      </c>
      <c r="L68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33" spans="1:13" x14ac:dyDescent="0.4">
      <c r="A6833" t="s">
        <v>245</v>
      </c>
      <c r="B6833" t="s">
        <v>49</v>
      </c>
      <c r="C6833" t="s">
        <v>112</v>
      </c>
      <c r="D6833">
        <v>4</v>
      </c>
      <c r="E6833">
        <v>12.13</v>
      </c>
      <c r="F6833">
        <v>48.54</v>
      </c>
      <c r="G6833" t="s">
        <v>21</v>
      </c>
      <c r="H6833" t="s">
        <v>13</v>
      </c>
      <c r="I6833" s="1">
        <v>45332</v>
      </c>
      <c r="J6833">
        <f>YEAR(spending_patterns_detailed[[#This Row],[Transaction Date]])</f>
        <v>2024</v>
      </c>
      <c r="K6833" t="str">
        <f>TEXT(spending_patterns_detailed[[#This Row],[Transaction Date]],"mmm")</f>
        <v>Feb</v>
      </c>
      <c r="L68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34" spans="1:13" x14ac:dyDescent="0.4">
      <c r="A6834" t="s">
        <v>111</v>
      </c>
      <c r="B6834" t="s">
        <v>56</v>
      </c>
      <c r="C6834" t="s">
        <v>66</v>
      </c>
      <c r="D6834">
        <v>4</v>
      </c>
      <c r="E6834">
        <v>51.72</v>
      </c>
      <c r="F6834">
        <v>206.89</v>
      </c>
      <c r="G6834" t="s">
        <v>21</v>
      </c>
      <c r="H6834" t="s">
        <v>17</v>
      </c>
      <c r="I6834" s="1">
        <v>45028</v>
      </c>
      <c r="J6834">
        <f>YEAR(spending_patterns_detailed[[#This Row],[Transaction Date]])</f>
        <v>2023</v>
      </c>
      <c r="K6834" t="str">
        <f>TEXT(spending_patterns_detailed[[#This Row],[Transaction Date]],"mmm")</f>
        <v>Apr</v>
      </c>
      <c r="L68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35" spans="1:13" x14ac:dyDescent="0.4">
      <c r="A6835" t="s">
        <v>137</v>
      </c>
      <c r="B6835" t="s">
        <v>46</v>
      </c>
      <c r="C6835" t="s">
        <v>162</v>
      </c>
      <c r="D6835">
        <v>1</v>
      </c>
      <c r="E6835">
        <v>7.57</v>
      </c>
      <c r="F6835">
        <v>7.57</v>
      </c>
      <c r="G6835" t="s">
        <v>25</v>
      </c>
      <c r="H6835" t="s">
        <v>13</v>
      </c>
      <c r="I6835" s="1">
        <v>45166</v>
      </c>
      <c r="J6835">
        <f>YEAR(spending_patterns_detailed[[#This Row],[Transaction Date]])</f>
        <v>2023</v>
      </c>
      <c r="K6835" t="str">
        <f>TEXT(spending_patterns_detailed[[#This Row],[Transaction Date]],"mmm")</f>
        <v>Aug</v>
      </c>
      <c r="L68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836" spans="1:13" x14ac:dyDescent="0.4">
      <c r="A6836" t="s">
        <v>89</v>
      </c>
      <c r="B6836" t="s">
        <v>70</v>
      </c>
      <c r="C6836" t="s">
        <v>71</v>
      </c>
      <c r="D6836">
        <v>1</v>
      </c>
      <c r="E6836">
        <v>9.08</v>
      </c>
      <c r="F6836">
        <v>9.08</v>
      </c>
      <c r="G6836" t="s">
        <v>38</v>
      </c>
      <c r="H6836" t="s">
        <v>41</v>
      </c>
      <c r="I6836" s="1">
        <v>45076</v>
      </c>
      <c r="J6836">
        <f>YEAR(spending_patterns_detailed[[#This Row],[Transaction Date]])</f>
        <v>2023</v>
      </c>
      <c r="K6836" t="str">
        <f>TEXT(spending_patterns_detailed[[#This Row],[Transaction Date]],"mmm")</f>
        <v>May</v>
      </c>
      <c r="L68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837" spans="1:13" x14ac:dyDescent="0.4">
      <c r="A6837" t="s">
        <v>235</v>
      </c>
      <c r="B6837" t="s">
        <v>61</v>
      </c>
      <c r="C6837" t="s">
        <v>78</v>
      </c>
      <c r="D6837">
        <v>1</v>
      </c>
      <c r="E6837">
        <v>732.39</v>
      </c>
      <c r="F6837">
        <v>732.39</v>
      </c>
      <c r="G6837" t="s">
        <v>38</v>
      </c>
      <c r="H6837" t="s">
        <v>17</v>
      </c>
      <c r="I6837" s="1">
        <v>45348</v>
      </c>
      <c r="J6837">
        <f>YEAR(spending_patterns_detailed[[#This Row],[Transaction Date]])</f>
        <v>2024</v>
      </c>
      <c r="K6837" t="str">
        <f>TEXT(spending_patterns_detailed[[#This Row],[Transaction Date]],"mmm")</f>
        <v>Feb</v>
      </c>
      <c r="L68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38" spans="1:13" x14ac:dyDescent="0.4">
      <c r="A6838" t="s">
        <v>217</v>
      </c>
      <c r="B6838" t="s">
        <v>100</v>
      </c>
      <c r="C6838" t="s">
        <v>101</v>
      </c>
      <c r="D6838">
        <v>1</v>
      </c>
      <c r="E6838">
        <v>18.989999999999998</v>
      </c>
      <c r="F6838">
        <v>18.989999999999998</v>
      </c>
      <c r="G6838" t="s">
        <v>25</v>
      </c>
      <c r="H6838" t="s">
        <v>41</v>
      </c>
      <c r="I6838" s="1">
        <v>45280</v>
      </c>
      <c r="J6838">
        <f>YEAR(spending_patterns_detailed[[#This Row],[Transaction Date]])</f>
        <v>2023</v>
      </c>
      <c r="K6838" t="str">
        <f>TEXT(spending_patterns_detailed[[#This Row],[Transaction Date]],"mmm")</f>
        <v>Dec</v>
      </c>
      <c r="L68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39" spans="1:13" x14ac:dyDescent="0.4">
      <c r="A6839" t="s">
        <v>194</v>
      </c>
      <c r="B6839" t="s">
        <v>19</v>
      </c>
      <c r="C6839" t="s">
        <v>20</v>
      </c>
      <c r="D6839">
        <v>1</v>
      </c>
      <c r="E6839">
        <v>80.849999999999994</v>
      </c>
      <c r="F6839">
        <v>80.849999999999994</v>
      </c>
      <c r="G6839" t="s">
        <v>21</v>
      </c>
      <c r="H6839" t="s">
        <v>13</v>
      </c>
      <c r="I6839" s="1">
        <v>45203</v>
      </c>
      <c r="J6839">
        <f>YEAR(spending_patterns_detailed[[#This Row],[Transaction Date]])</f>
        <v>2023</v>
      </c>
      <c r="K6839" t="str">
        <f>TEXT(spending_patterns_detailed[[#This Row],[Transaction Date]],"mmm")</f>
        <v>Oct</v>
      </c>
      <c r="L68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40" spans="1:13" x14ac:dyDescent="0.4">
      <c r="A6840" t="s">
        <v>269</v>
      </c>
      <c r="B6840" t="s">
        <v>56</v>
      </c>
      <c r="C6840" t="s">
        <v>57</v>
      </c>
      <c r="D6840">
        <v>5</v>
      </c>
      <c r="E6840">
        <v>41251.64</v>
      </c>
      <c r="F6840">
        <v>206258.18</v>
      </c>
      <c r="G6840" t="s">
        <v>25</v>
      </c>
      <c r="H6840" t="s">
        <v>13</v>
      </c>
      <c r="I6840" s="1">
        <v>45281</v>
      </c>
      <c r="J6840">
        <f>YEAR(spending_patterns_detailed[[#This Row],[Transaction Date]])</f>
        <v>2023</v>
      </c>
      <c r="K6840" t="str">
        <f>TEXT(spending_patterns_detailed[[#This Row],[Transaction Date]],"mmm")</f>
        <v>Dec</v>
      </c>
      <c r="L68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68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6841" spans="1:13" x14ac:dyDescent="0.4">
      <c r="A6841" t="s">
        <v>131</v>
      </c>
      <c r="B6841" t="s">
        <v>31</v>
      </c>
      <c r="C6841" t="s">
        <v>94</v>
      </c>
      <c r="D6841">
        <v>1</v>
      </c>
      <c r="E6841">
        <v>66.83</v>
      </c>
      <c r="F6841">
        <v>66.83</v>
      </c>
      <c r="G6841" t="s">
        <v>38</v>
      </c>
      <c r="H6841" t="s">
        <v>17</v>
      </c>
      <c r="I6841" s="1">
        <v>45240</v>
      </c>
      <c r="J6841">
        <f>YEAR(spending_patterns_detailed[[#This Row],[Transaction Date]])</f>
        <v>2023</v>
      </c>
      <c r="K6841" t="str">
        <f>TEXT(spending_patterns_detailed[[#This Row],[Transaction Date]],"mmm")</f>
        <v>Nov</v>
      </c>
      <c r="L68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42" spans="1:13" x14ac:dyDescent="0.4">
      <c r="A6842" t="s">
        <v>152</v>
      </c>
      <c r="B6842" t="s">
        <v>49</v>
      </c>
      <c r="C6842" t="s">
        <v>112</v>
      </c>
      <c r="D6842">
        <v>5</v>
      </c>
      <c r="E6842">
        <v>58.85</v>
      </c>
      <c r="F6842">
        <v>294.27</v>
      </c>
      <c r="G6842" t="s">
        <v>38</v>
      </c>
      <c r="H6842" t="s">
        <v>13</v>
      </c>
      <c r="I6842" s="1">
        <v>45311</v>
      </c>
      <c r="J6842">
        <f>YEAR(spending_patterns_detailed[[#This Row],[Transaction Date]])</f>
        <v>2024</v>
      </c>
      <c r="K6842" t="str">
        <f>TEXT(spending_patterns_detailed[[#This Row],[Transaction Date]],"mmm")</f>
        <v>Jan</v>
      </c>
      <c r="L68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43" spans="1:13" x14ac:dyDescent="0.4">
      <c r="A6843" t="s">
        <v>63</v>
      </c>
      <c r="B6843" t="s">
        <v>31</v>
      </c>
      <c r="C6843" t="s">
        <v>32</v>
      </c>
      <c r="D6843">
        <v>1</v>
      </c>
      <c r="E6843">
        <v>372.2</v>
      </c>
      <c r="F6843">
        <v>372.2</v>
      </c>
      <c r="G6843" t="s">
        <v>21</v>
      </c>
      <c r="H6843" t="s">
        <v>17</v>
      </c>
      <c r="I6843" s="1">
        <v>45603</v>
      </c>
      <c r="J6843">
        <f>YEAR(spending_patterns_detailed[[#This Row],[Transaction Date]])</f>
        <v>2024</v>
      </c>
      <c r="K6843" t="str">
        <f>TEXT(spending_patterns_detailed[[#This Row],[Transaction Date]],"mmm")</f>
        <v>Nov</v>
      </c>
      <c r="L68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44" spans="1:13" x14ac:dyDescent="0.4">
      <c r="A6844" t="s">
        <v>167</v>
      </c>
      <c r="B6844" t="s">
        <v>36</v>
      </c>
      <c r="C6844" t="s">
        <v>160</v>
      </c>
      <c r="D6844">
        <v>1</v>
      </c>
      <c r="E6844">
        <v>345.27</v>
      </c>
      <c r="F6844">
        <v>345.27</v>
      </c>
      <c r="G6844" t="s">
        <v>21</v>
      </c>
      <c r="H6844" t="s">
        <v>13</v>
      </c>
      <c r="I6844" s="1">
        <v>45376</v>
      </c>
      <c r="J6844">
        <f>YEAR(spending_patterns_detailed[[#This Row],[Transaction Date]])</f>
        <v>2024</v>
      </c>
      <c r="K6844" t="str">
        <f>TEXT(spending_patterns_detailed[[#This Row],[Transaction Date]],"mmm")</f>
        <v>Mar</v>
      </c>
      <c r="L68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45" spans="1:13" x14ac:dyDescent="0.4">
      <c r="A6845" t="s">
        <v>131</v>
      </c>
      <c r="B6845" t="s">
        <v>31</v>
      </c>
      <c r="C6845" t="s">
        <v>94</v>
      </c>
      <c r="D6845">
        <v>1</v>
      </c>
      <c r="E6845">
        <v>65.819999999999993</v>
      </c>
      <c r="F6845">
        <v>65.819999999999993</v>
      </c>
      <c r="G6845" t="s">
        <v>25</v>
      </c>
      <c r="H6845" t="s">
        <v>13</v>
      </c>
      <c r="I6845" s="1">
        <v>45516</v>
      </c>
      <c r="J6845">
        <f>YEAR(spending_patterns_detailed[[#This Row],[Transaction Date]])</f>
        <v>2024</v>
      </c>
      <c r="K6845" t="str">
        <f>TEXT(spending_patterns_detailed[[#This Row],[Transaction Date]],"mmm")</f>
        <v>Aug</v>
      </c>
      <c r="L68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46" spans="1:13" x14ac:dyDescent="0.4">
      <c r="A6846" t="s">
        <v>105</v>
      </c>
      <c r="B6846" t="s">
        <v>31</v>
      </c>
      <c r="C6846" t="s">
        <v>80</v>
      </c>
      <c r="D6846">
        <v>1</v>
      </c>
      <c r="E6846">
        <v>2.0099999999999998</v>
      </c>
      <c r="F6846">
        <v>2.0099999999999998</v>
      </c>
      <c r="G6846" t="s">
        <v>25</v>
      </c>
      <c r="H6846" t="s">
        <v>17</v>
      </c>
      <c r="I6846" s="1">
        <v>45555</v>
      </c>
      <c r="J6846">
        <f>YEAR(spending_patterns_detailed[[#This Row],[Transaction Date]])</f>
        <v>2024</v>
      </c>
      <c r="K6846" t="str">
        <f>TEXT(spending_patterns_detailed[[#This Row],[Transaction Date]],"mmm")</f>
        <v>Sep</v>
      </c>
      <c r="L68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847" spans="1:13" x14ac:dyDescent="0.4">
      <c r="A6847" t="s">
        <v>187</v>
      </c>
      <c r="B6847" t="s">
        <v>10</v>
      </c>
      <c r="C6847" t="s">
        <v>43</v>
      </c>
      <c r="D6847">
        <v>4</v>
      </c>
      <c r="E6847">
        <v>2.2200000000000002</v>
      </c>
      <c r="F6847">
        <v>8.8699999999999992</v>
      </c>
      <c r="G6847" t="s">
        <v>38</v>
      </c>
      <c r="H6847" t="s">
        <v>17</v>
      </c>
      <c r="I6847" s="1">
        <v>45004</v>
      </c>
      <c r="J6847">
        <f>YEAR(spending_patterns_detailed[[#This Row],[Transaction Date]])</f>
        <v>2023</v>
      </c>
      <c r="K6847" t="str">
        <f>TEXT(spending_patterns_detailed[[#This Row],[Transaction Date]],"mmm")</f>
        <v>Mar</v>
      </c>
      <c r="L68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848" spans="1:13" x14ac:dyDescent="0.4">
      <c r="A6848" t="s">
        <v>204</v>
      </c>
      <c r="B6848" t="s">
        <v>23</v>
      </c>
      <c r="C6848" t="s">
        <v>34</v>
      </c>
      <c r="D6848">
        <v>4</v>
      </c>
      <c r="E6848">
        <v>191.11</v>
      </c>
      <c r="F6848">
        <v>764.44</v>
      </c>
      <c r="G6848" t="s">
        <v>25</v>
      </c>
      <c r="H6848" t="s">
        <v>17</v>
      </c>
      <c r="I6848" s="1">
        <v>45469</v>
      </c>
      <c r="J6848">
        <f>YEAR(spending_patterns_detailed[[#This Row],[Transaction Date]])</f>
        <v>2024</v>
      </c>
      <c r="K6848" t="str">
        <f>TEXT(spending_patterns_detailed[[#This Row],[Transaction Date]],"mmm")</f>
        <v>Jun</v>
      </c>
      <c r="L68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49" spans="1:13" x14ac:dyDescent="0.4">
      <c r="A6849" t="s">
        <v>60</v>
      </c>
      <c r="B6849" t="s">
        <v>49</v>
      </c>
      <c r="C6849" t="s">
        <v>163</v>
      </c>
      <c r="D6849">
        <v>4</v>
      </c>
      <c r="E6849">
        <v>19.36</v>
      </c>
      <c r="F6849">
        <v>77.45</v>
      </c>
      <c r="G6849" t="s">
        <v>21</v>
      </c>
      <c r="H6849" t="s">
        <v>17</v>
      </c>
      <c r="I6849" s="1">
        <v>44965</v>
      </c>
      <c r="J6849">
        <f>YEAR(spending_patterns_detailed[[#This Row],[Transaction Date]])</f>
        <v>2023</v>
      </c>
      <c r="K6849" t="str">
        <f>TEXT(spending_patterns_detailed[[#This Row],[Transaction Date]],"mmm")</f>
        <v>Feb</v>
      </c>
      <c r="L68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50" spans="1:13" x14ac:dyDescent="0.4">
      <c r="A6850" t="s">
        <v>187</v>
      </c>
      <c r="B6850" t="s">
        <v>56</v>
      </c>
      <c r="C6850" t="s">
        <v>165</v>
      </c>
      <c r="D6850">
        <v>4</v>
      </c>
      <c r="E6850">
        <v>533.74</v>
      </c>
      <c r="F6850">
        <v>2134.9699999999998</v>
      </c>
      <c r="G6850" t="s">
        <v>25</v>
      </c>
      <c r="H6850" t="s">
        <v>13</v>
      </c>
      <c r="I6850" s="1">
        <v>45168</v>
      </c>
      <c r="J6850">
        <f>YEAR(spending_patterns_detailed[[#This Row],[Transaction Date]])</f>
        <v>2023</v>
      </c>
      <c r="K6850" t="str">
        <f>TEXT(spending_patterns_detailed[[#This Row],[Transaction Date]],"mmm")</f>
        <v>Aug</v>
      </c>
      <c r="L68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851" spans="1:13" x14ac:dyDescent="0.4">
      <c r="A6851" t="s">
        <v>176</v>
      </c>
      <c r="B6851" t="s">
        <v>100</v>
      </c>
      <c r="C6851" t="s">
        <v>189</v>
      </c>
      <c r="D6851">
        <v>1</v>
      </c>
      <c r="E6851">
        <v>37.409999999999997</v>
      </c>
      <c r="F6851">
        <v>37.409999999999997</v>
      </c>
      <c r="G6851" t="s">
        <v>38</v>
      </c>
      <c r="H6851" t="s">
        <v>13</v>
      </c>
      <c r="I6851" s="1">
        <v>45063</v>
      </c>
      <c r="J6851">
        <f>YEAR(spending_patterns_detailed[[#This Row],[Transaction Date]])</f>
        <v>2023</v>
      </c>
      <c r="K6851" t="str">
        <f>TEXT(spending_patterns_detailed[[#This Row],[Transaction Date]],"mmm")</f>
        <v>May</v>
      </c>
      <c r="L68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52" spans="1:13" x14ac:dyDescent="0.4">
      <c r="A6852" t="s">
        <v>251</v>
      </c>
      <c r="B6852" t="s">
        <v>46</v>
      </c>
      <c r="C6852" t="s">
        <v>162</v>
      </c>
      <c r="D6852">
        <v>5</v>
      </c>
      <c r="E6852">
        <v>4.5999999999999996</v>
      </c>
      <c r="F6852">
        <v>23.02</v>
      </c>
      <c r="G6852" t="s">
        <v>25</v>
      </c>
      <c r="H6852" t="s">
        <v>13</v>
      </c>
      <c r="I6852" s="1">
        <v>45611</v>
      </c>
      <c r="J6852">
        <f>YEAR(spending_patterns_detailed[[#This Row],[Transaction Date]])</f>
        <v>2024</v>
      </c>
      <c r="K6852" t="str">
        <f>TEXT(spending_patterns_detailed[[#This Row],[Transaction Date]],"mmm")</f>
        <v>Nov</v>
      </c>
      <c r="L68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53" spans="1:13" x14ac:dyDescent="0.4">
      <c r="A6853" t="s">
        <v>98</v>
      </c>
      <c r="B6853" t="s">
        <v>10</v>
      </c>
      <c r="C6853" t="s">
        <v>87</v>
      </c>
      <c r="D6853">
        <v>4</v>
      </c>
      <c r="E6853">
        <v>5.85</v>
      </c>
      <c r="F6853">
        <v>23.4</v>
      </c>
      <c r="G6853" t="s">
        <v>25</v>
      </c>
      <c r="H6853" t="s">
        <v>13</v>
      </c>
      <c r="I6853" s="1">
        <v>45230</v>
      </c>
      <c r="J6853">
        <f>YEAR(spending_patterns_detailed[[#This Row],[Transaction Date]])</f>
        <v>2023</v>
      </c>
      <c r="K6853" t="str">
        <f>TEXT(spending_patterns_detailed[[#This Row],[Transaction Date]],"mmm")</f>
        <v>Oct</v>
      </c>
      <c r="L68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54" spans="1:13" x14ac:dyDescent="0.4">
      <c r="A6854" t="s">
        <v>152</v>
      </c>
      <c r="B6854" t="s">
        <v>31</v>
      </c>
      <c r="C6854" t="s">
        <v>80</v>
      </c>
      <c r="D6854">
        <v>1</v>
      </c>
      <c r="E6854">
        <v>7.54</v>
      </c>
      <c r="F6854">
        <v>7.54</v>
      </c>
      <c r="G6854" t="s">
        <v>12</v>
      </c>
      <c r="H6854" t="s">
        <v>13</v>
      </c>
      <c r="I6854" s="1">
        <v>44946</v>
      </c>
      <c r="J6854">
        <f>YEAR(spending_patterns_detailed[[#This Row],[Transaction Date]])</f>
        <v>2023</v>
      </c>
      <c r="K6854" t="str">
        <f>TEXT(spending_patterns_detailed[[#This Row],[Transaction Date]],"mmm")</f>
        <v>Jan</v>
      </c>
      <c r="L68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855" spans="1:13" x14ac:dyDescent="0.4">
      <c r="A6855" t="s">
        <v>74</v>
      </c>
      <c r="B6855" t="s">
        <v>61</v>
      </c>
      <c r="C6855" t="s">
        <v>82</v>
      </c>
      <c r="D6855">
        <v>1</v>
      </c>
      <c r="E6855">
        <v>584.74</v>
      </c>
      <c r="F6855">
        <v>584.74</v>
      </c>
      <c r="G6855" t="s">
        <v>21</v>
      </c>
      <c r="H6855" t="s">
        <v>17</v>
      </c>
      <c r="I6855" s="1">
        <v>45443</v>
      </c>
      <c r="J6855">
        <f>YEAR(spending_patterns_detailed[[#This Row],[Transaction Date]])</f>
        <v>2024</v>
      </c>
      <c r="K6855" t="str">
        <f>TEXT(spending_patterns_detailed[[#This Row],[Transaction Date]],"mmm")</f>
        <v>May</v>
      </c>
      <c r="L68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56" spans="1:13" x14ac:dyDescent="0.4">
      <c r="A6856" t="s">
        <v>88</v>
      </c>
      <c r="B6856" t="s">
        <v>49</v>
      </c>
      <c r="C6856" t="s">
        <v>163</v>
      </c>
      <c r="D6856">
        <v>2</v>
      </c>
      <c r="E6856">
        <v>17.440000000000001</v>
      </c>
      <c r="F6856">
        <v>34.89</v>
      </c>
      <c r="G6856" t="s">
        <v>38</v>
      </c>
      <c r="H6856" t="s">
        <v>13</v>
      </c>
      <c r="I6856" s="1">
        <v>45389</v>
      </c>
      <c r="J6856">
        <f>YEAR(spending_patterns_detailed[[#This Row],[Transaction Date]])</f>
        <v>2024</v>
      </c>
      <c r="K6856" t="str">
        <f>TEXT(spending_patterns_detailed[[#This Row],[Transaction Date]],"mmm")</f>
        <v>Apr</v>
      </c>
      <c r="L68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57" spans="1:13" x14ac:dyDescent="0.4">
      <c r="A6857" t="s">
        <v>167</v>
      </c>
      <c r="B6857" t="s">
        <v>36</v>
      </c>
      <c r="C6857" t="s">
        <v>37</v>
      </c>
      <c r="D6857">
        <v>1</v>
      </c>
      <c r="E6857">
        <v>252.37</v>
      </c>
      <c r="F6857">
        <v>252.37</v>
      </c>
      <c r="G6857" t="s">
        <v>38</v>
      </c>
      <c r="H6857" t="s">
        <v>41</v>
      </c>
      <c r="I6857" s="1">
        <v>45203</v>
      </c>
      <c r="J6857">
        <f>YEAR(spending_patterns_detailed[[#This Row],[Transaction Date]])</f>
        <v>2023</v>
      </c>
      <c r="K6857" t="str">
        <f>TEXT(spending_patterns_detailed[[#This Row],[Transaction Date]],"mmm")</f>
        <v>Oct</v>
      </c>
      <c r="L68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58" spans="1:13" x14ac:dyDescent="0.4">
      <c r="A6858" t="s">
        <v>86</v>
      </c>
      <c r="B6858" t="s">
        <v>46</v>
      </c>
      <c r="C6858" t="s">
        <v>47</v>
      </c>
      <c r="D6858">
        <v>4</v>
      </c>
      <c r="E6858">
        <v>4.92</v>
      </c>
      <c r="F6858">
        <v>19.7</v>
      </c>
      <c r="G6858" t="s">
        <v>21</v>
      </c>
      <c r="H6858" t="s">
        <v>41</v>
      </c>
      <c r="I6858" s="1">
        <v>45055</v>
      </c>
      <c r="J6858">
        <f>YEAR(spending_patterns_detailed[[#This Row],[Transaction Date]])</f>
        <v>2023</v>
      </c>
      <c r="K6858" t="str">
        <f>TEXT(spending_patterns_detailed[[#This Row],[Transaction Date]],"mmm")</f>
        <v>May</v>
      </c>
      <c r="L68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59" spans="1:13" x14ac:dyDescent="0.4">
      <c r="A6859" t="s">
        <v>226</v>
      </c>
      <c r="B6859" t="s">
        <v>15</v>
      </c>
      <c r="C6859" t="s">
        <v>151</v>
      </c>
      <c r="D6859">
        <v>4</v>
      </c>
      <c r="E6859">
        <v>165.07</v>
      </c>
      <c r="F6859">
        <v>660.27</v>
      </c>
      <c r="G6859" t="s">
        <v>38</v>
      </c>
      <c r="H6859" t="s">
        <v>17</v>
      </c>
      <c r="I6859" s="1">
        <v>45434</v>
      </c>
      <c r="J6859">
        <f>YEAR(spending_patterns_detailed[[#This Row],[Transaction Date]])</f>
        <v>2024</v>
      </c>
      <c r="K6859" t="str">
        <f>TEXT(spending_patterns_detailed[[#This Row],[Transaction Date]],"mmm")</f>
        <v>May</v>
      </c>
      <c r="L68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60" spans="1:13" x14ac:dyDescent="0.4">
      <c r="A6860" t="s">
        <v>264</v>
      </c>
      <c r="B6860" t="s">
        <v>100</v>
      </c>
      <c r="C6860" t="s">
        <v>189</v>
      </c>
      <c r="D6860">
        <v>1</v>
      </c>
      <c r="E6860">
        <v>47.1</v>
      </c>
      <c r="F6860">
        <v>47.1</v>
      </c>
      <c r="G6860" t="s">
        <v>38</v>
      </c>
      <c r="H6860" t="s">
        <v>17</v>
      </c>
      <c r="I6860" s="1">
        <v>44991</v>
      </c>
      <c r="J6860">
        <f>YEAR(spending_patterns_detailed[[#This Row],[Transaction Date]])</f>
        <v>2023</v>
      </c>
      <c r="K6860" t="str">
        <f>TEXT(spending_patterns_detailed[[#This Row],[Transaction Date]],"mmm")</f>
        <v>Mar</v>
      </c>
      <c r="L68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61" spans="1:13" x14ac:dyDescent="0.4">
      <c r="A6861" t="s">
        <v>131</v>
      </c>
      <c r="B6861" t="s">
        <v>23</v>
      </c>
      <c r="C6861" t="s">
        <v>24</v>
      </c>
      <c r="D6861">
        <v>3</v>
      </c>
      <c r="E6861">
        <v>23.22</v>
      </c>
      <c r="F6861">
        <v>69.650000000000006</v>
      </c>
      <c r="G6861" t="s">
        <v>21</v>
      </c>
      <c r="H6861" t="s">
        <v>41</v>
      </c>
      <c r="I6861" s="1">
        <v>45392</v>
      </c>
      <c r="J6861">
        <f>YEAR(spending_patterns_detailed[[#This Row],[Transaction Date]])</f>
        <v>2024</v>
      </c>
      <c r="K6861" t="str">
        <f>TEXT(spending_patterns_detailed[[#This Row],[Transaction Date]],"mmm")</f>
        <v>Apr</v>
      </c>
      <c r="L68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62" spans="1:13" x14ac:dyDescent="0.4">
      <c r="A6862" t="s">
        <v>29</v>
      </c>
      <c r="B6862" t="s">
        <v>46</v>
      </c>
      <c r="C6862" t="s">
        <v>109</v>
      </c>
      <c r="D6862">
        <v>4</v>
      </c>
      <c r="E6862">
        <v>79.040000000000006</v>
      </c>
      <c r="F6862">
        <v>316.16000000000003</v>
      </c>
      <c r="G6862" t="s">
        <v>38</v>
      </c>
      <c r="H6862" t="s">
        <v>17</v>
      </c>
      <c r="I6862" s="1">
        <v>45634</v>
      </c>
      <c r="J6862">
        <f>YEAR(spending_patterns_detailed[[#This Row],[Transaction Date]])</f>
        <v>2024</v>
      </c>
      <c r="K6862" t="str">
        <f>TEXT(spending_patterns_detailed[[#This Row],[Transaction Date]],"mmm")</f>
        <v>Dec</v>
      </c>
      <c r="L68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63" spans="1:13" x14ac:dyDescent="0.4">
      <c r="A6863" t="s">
        <v>224</v>
      </c>
      <c r="B6863" t="s">
        <v>31</v>
      </c>
      <c r="C6863" t="s">
        <v>80</v>
      </c>
      <c r="D6863">
        <v>1</v>
      </c>
      <c r="E6863">
        <v>9.99</v>
      </c>
      <c r="F6863">
        <v>9.99</v>
      </c>
      <c r="G6863" t="s">
        <v>21</v>
      </c>
      <c r="H6863" t="s">
        <v>17</v>
      </c>
      <c r="I6863" s="1">
        <v>44934</v>
      </c>
      <c r="J6863">
        <f>YEAR(spending_patterns_detailed[[#This Row],[Transaction Date]])</f>
        <v>2023</v>
      </c>
      <c r="K6863" t="str">
        <f>TEXT(spending_patterns_detailed[[#This Row],[Transaction Date]],"mmm")</f>
        <v>Jan</v>
      </c>
      <c r="L68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864" spans="1:13" x14ac:dyDescent="0.4">
      <c r="A6864" t="s">
        <v>222</v>
      </c>
      <c r="B6864" t="s">
        <v>46</v>
      </c>
      <c r="C6864" t="s">
        <v>162</v>
      </c>
      <c r="D6864">
        <v>2</v>
      </c>
      <c r="E6864">
        <v>2.41</v>
      </c>
      <c r="F6864">
        <v>4.8099999999999996</v>
      </c>
      <c r="G6864" t="s">
        <v>25</v>
      </c>
      <c r="H6864" t="s">
        <v>13</v>
      </c>
      <c r="I6864" s="1">
        <v>45429</v>
      </c>
      <c r="J6864">
        <f>YEAR(spending_patterns_detailed[[#This Row],[Transaction Date]])</f>
        <v>2024</v>
      </c>
      <c r="K6864" t="str">
        <f>TEXT(spending_patterns_detailed[[#This Row],[Transaction Date]],"mmm")</f>
        <v>May</v>
      </c>
      <c r="L68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865" spans="1:13" x14ac:dyDescent="0.4">
      <c r="A6865" t="s">
        <v>39</v>
      </c>
      <c r="B6865" t="s">
        <v>61</v>
      </c>
      <c r="C6865" t="s">
        <v>82</v>
      </c>
      <c r="D6865">
        <v>1</v>
      </c>
      <c r="E6865">
        <v>278.72000000000003</v>
      </c>
      <c r="F6865">
        <v>278.72000000000003</v>
      </c>
      <c r="G6865" t="s">
        <v>38</v>
      </c>
      <c r="H6865" t="s">
        <v>13</v>
      </c>
      <c r="I6865" s="1">
        <v>45298</v>
      </c>
      <c r="J6865">
        <f>YEAR(spending_patterns_detailed[[#This Row],[Transaction Date]])</f>
        <v>2024</v>
      </c>
      <c r="K6865" t="str">
        <f>TEXT(spending_patterns_detailed[[#This Row],[Transaction Date]],"mmm")</f>
        <v>Jan</v>
      </c>
      <c r="L68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66" spans="1:13" x14ac:dyDescent="0.4">
      <c r="A6866" t="s">
        <v>60</v>
      </c>
      <c r="B6866" t="s">
        <v>70</v>
      </c>
      <c r="C6866" t="s">
        <v>73</v>
      </c>
      <c r="D6866">
        <v>4</v>
      </c>
      <c r="E6866">
        <v>94.25</v>
      </c>
      <c r="F6866">
        <v>377.01</v>
      </c>
      <c r="G6866" t="s">
        <v>25</v>
      </c>
      <c r="H6866" t="s">
        <v>17</v>
      </c>
      <c r="I6866" s="1">
        <v>45408</v>
      </c>
      <c r="J6866">
        <f>YEAR(spending_patterns_detailed[[#This Row],[Transaction Date]])</f>
        <v>2024</v>
      </c>
      <c r="K6866" t="str">
        <f>TEXT(spending_patterns_detailed[[#This Row],[Transaction Date]],"mmm")</f>
        <v>Apr</v>
      </c>
      <c r="L68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67" spans="1:13" x14ac:dyDescent="0.4">
      <c r="A6867" t="s">
        <v>248</v>
      </c>
      <c r="B6867" t="s">
        <v>36</v>
      </c>
      <c r="C6867" t="s">
        <v>37</v>
      </c>
      <c r="D6867">
        <v>1</v>
      </c>
      <c r="E6867">
        <v>1148.75</v>
      </c>
      <c r="F6867">
        <v>1148.75</v>
      </c>
      <c r="G6867" t="s">
        <v>12</v>
      </c>
      <c r="H6867" t="s">
        <v>13</v>
      </c>
      <c r="I6867" s="1">
        <v>44972</v>
      </c>
      <c r="J6867">
        <f>YEAR(spending_patterns_detailed[[#This Row],[Transaction Date]])</f>
        <v>2023</v>
      </c>
      <c r="K6867" t="str">
        <f>TEXT(spending_patterns_detailed[[#This Row],[Transaction Date]],"mmm")</f>
        <v>Feb</v>
      </c>
      <c r="L68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8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868" spans="1:13" x14ac:dyDescent="0.4">
      <c r="A6868" t="s">
        <v>230</v>
      </c>
      <c r="B6868" t="s">
        <v>15</v>
      </c>
      <c r="C6868" t="s">
        <v>16</v>
      </c>
      <c r="D6868">
        <v>3</v>
      </c>
      <c r="E6868">
        <v>95.64</v>
      </c>
      <c r="F6868">
        <v>286.93</v>
      </c>
      <c r="G6868" t="s">
        <v>38</v>
      </c>
      <c r="H6868" t="s">
        <v>41</v>
      </c>
      <c r="I6868" s="1">
        <v>45654</v>
      </c>
      <c r="J6868">
        <f>YEAR(spending_patterns_detailed[[#This Row],[Transaction Date]])</f>
        <v>2024</v>
      </c>
      <c r="K6868" t="str">
        <f>TEXT(spending_patterns_detailed[[#This Row],[Transaction Date]],"mmm")</f>
        <v>Dec</v>
      </c>
      <c r="L68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69" spans="1:13" x14ac:dyDescent="0.4">
      <c r="A6869" t="s">
        <v>219</v>
      </c>
      <c r="B6869" t="s">
        <v>27</v>
      </c>
      <c r="C6869" t="s">
        <v>153</v>
      </c>
      <c r="D6869">
        <v>5</v>
      </c>
      <c r="E6869">
        <v>43.56</v>
      </c>
      <c r="F6869">
        <v>217.8</v>
      </c>
      <c r="G6869" t="s">
        <v>21</v>
      </c>
      <c r="H6869" t="s">
        <v>13</v>
      </c>
      <c r="I6869" s="1">
        <v>45361</v>
      </c>
      <c r="J6869">
        <f>YEAR(spending_patterns_detailed[[#This Row],[Transaction Date]])</f>
        <v>2024</v>
      </c>
      <c r="K6869" t="str">
        <f>TEXT(spending_patterns_detailed[[#This Row],[Transaction Date]],"mmm")</f>
        <v>Mar</v>
      </c>
      <c r="L68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70" spans="1:13" x14ac:dyDescent="0.4">
      <c r="A6870" t="s">
        <v>271</v>
      </c>
      <c r="B6870" t="s">
        <v>49</v>
      </c>
      <c r="C6870" t="s">
        <v>163</v>
      </c>
      <c r="D6870">
        <v>4</v>
      </c>
      <c r="E6870">
        <v>31.07</v>
      </c>
      <c r="F6870">
        <v>124.27</v>
      </c>
      <c r="G6870" t="s">
        <v>25</v>
      </c>
      <c r="H6870" t="s">
        <v>13</v>
      </c>
      <c r="I6870" s="1">
        <v>45490</v>
      </c>
      <c r="J6870">
        <f>YEAR(spending_patterns_detailed[[#This Row],[Transaction Date]])</f>
        <v>2024</v>
      </c>
      <c r="K6870" t="str">
        <f>TEXT(spending_patterns_detailed[[#This Row],[Transaction Date]],"mmm")</f>
        <v>Jul</v>
      </c>
      <c r="L68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71" spans="1:13" x14ac:dyDescent="0.4">
      <c r="A6871" t="s">
        <v>152</v>
      </c>
      <c r="B6871" t="s">
        <v>61</v>
      </c>
      <c r="C6871" t="s">
        <v>82</v>
      </c>
      <c r="D6871">
        <v>1</v>
      </c>
      <c r="E6871">
        <v>114.84</v>
      </c>
      <c r="F6871">
        <v>114.84</v>
      </c>
      <c r="G6871" t="s">
        <v>25</v>
      </c>
      <c r="H6871" t="s">
        <v>13</v>
      </c>
      <c r="I6871" s="1">
        <v>45050</v>
      </c>
      <c r="J6871">
        <f>YEAR(spending_patterns_detailed[[#This Row],[Transaction Date]])</f>
        <v>2023</v>
      </c>
      <c r="K6871" t="str">
        <f>TEXT(spending_patterns_detailed[[#This Row],[Transaction Date]],"mmm")</f>
        <v>May</v>
      </c>
      <c r="L68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72" spans="1:13" x14ac:dyDescent="0.4">
      <c r="A6872" t="s">
        <v>200</v>
      </c>
      <c r="B6872" t="s">
        <v>70</v>
      </c>
      <c r="C6872" t="s">
        <v>73</v>
      </c>
      <c r="D6872">
        <v>1</v>
      </c>
      <c r="E6872">
        <v>38.89</v>
      </c>
      <c r="F6872">
        <v>38.89</v>
      </c>
      <c r="G6872" t="s">
        <v>25</v>
      </c>
      <c r="H6872" t="s">
        <v>17</v>
      </c>
      <c r="I6872" s="1">
        <v>45354</v>
      </c>
      <c r="J6872">
        <f>YEAR(spending_patterns_detailed[[#This Row],[Transaction Date]])</f>
        <v>2024</v>
      </c>
      <c r="K6872" t="str">
        <f>TEXT(spending_patterns_detailed[[#This Row],[Transaction Date]],"mmm")</f>
        <v>Mar</v>
      </c>
      <c r="L68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73" spans="1:13" x14ac:dyDescent="0.4">
      <c r="A6873" t="s">
        <v>248</v>
      </c>
      <c r="B6873" t="s">
        <v>23</v>
      </c>
      <c r="C6873" t="s">
        <v>24</v>
      </c>
      <c r="D6873">
        <v>3</v>
      </c>
      <c r="E6873">
        <v>13.38</v>
      </c>
      <c r="F6873">
        <v>40.15</v>
      </c>
      <c r="G6873" t="s">
        <v>21</v>
      </c>
      <c r="H6873" t="s">
        <v>13</v>
      </c>
      <c r="I6873" s="1">
        <v>45111</v>
      </c>
      <c r="J6873">
        <f>YEAR(spending_patterns_detailed[[#This Row],[Transaction Date]])</f>
        <v>2023</v>
      </c>
      <c r="K6873" t="str">
        <f>TEXT(spending_patterns_detailed[[#This Row],[Transaction Date]],"mmm")</f>
        <v>Jul</v>
      </c>
      <c r="L68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74" spans="1:13" x14ac:dyDescent="0.4">
      <c r="A6874" t="s">
        <v>211</v>
      </c>
      <c r="B6874" t="s">
        <v>15</v>
      </c>
      <c r="C6874" t="s">
        <v>151</v>
      </c>
      <c r="D6874">
        <v>2</v>
      </c>
      <c r="E6874">
        <v>61</v>
      </c>
      <c r="F6874">
        <v>122</v>
      </c>
      <c r="G6874" t="s">
        <v>12</v>
      </c>
      <c r="H6874" t="s">
        <v>13</v>
      </c>
      <c r="I6874" s="1">
        <v>45184</v>
      </c>
      <c r="J6874">
        <f>YEAR(spending_patterns_detailed[[#This Row],[Transaction Date]])</f>
        <v>2023</v>
      </c>
      <c r="K6874" t="str">
        <f>TEXT(spending_patterns_detailed[[#This Row],[Transaction Date]],"mmm")</f>
        <v>Sep</v>
      </c>
      <c r="L68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75" spans="1:13" x14ac:dyDescent="0.4">
      <c r="A6875" t="s">
        <v>155</v>
      </c>
      <c r="B6875" t="s">
        <v>56</v>
      </c>
      <c r="C6875" t="s">
        <v>165</v>
      </c>
      <c r="D6875">
        <v>2</v>
      </c>
      <c r="E6875">
        <v>854.66</v>
      </c>
      <c r="F6875">
        <v>1709.32</v>
      </c>
      <c r="G6875" t="s">
        <v>25</v>
      </c>
      <c r="H6875" t="s">
        <v>13</v>
      </c>
      <c r="I6875" s="1">
        <v>45235</v>
      </c>
      <c r="J6875">
        <f>YEAR(spending_patterns_detailed[[#This Row],[Transaction Date]])</f>
        <v>2023</v>
      </c>
      <c r="K6875" t="str">
        <f>TEXT(spending_patterns_detailed[[#This Row],[Transaction Date]],"mmm")</f>
        <v>Nov</v>
      </c>
      <c r="L68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876" spans="1:13" x14ac:dyDescent="0.4">
      <c r="A6876" t="s">
        <v>200</v>
      </c>
      <c r="B6876" t="s">
        <v>46</v>
      </c>
      <c r="C6876" t="s">
        <v>109</v>
      </c>
      <c r="D6876">
        <v>3</v>
      </c>
      <c r="E6876">
        <v>669.22</v>
      </c>
      <c r="F6876">
        <v>2007.67</v>
      </c>
      <c r="G6876" t="s">
        <v>21</v>
      </c>
      <c r="H6876" t="s">
        <v>41</v>
      </c>
      <c r="I6876" s="1">
        <v>45022</v>
      </c>
      <c r="J6876">
        <f>YEAR(spending_patterns_detailed[[#This Row],[Transaction Date]])</f>
        <v>2023</v>
      </c>
      <c r="K6876" t="str">
        <f>TEXT(spending_patterns_detailed[[#This Row],[Transaction Date]],"mmm")</f>
        <v>Apr</v>
      </c>
      <c r="L68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877" spans="1:13" x14ac:dyDescent="0.4">
      <c r="A6877" t="s">
        <v>185</v>
      </c>
      <c r="B6877" t="s">
        <v>49</v>
      </c>
      <c r="C6877" t="s">
        <v>112</v>
      </c>
      <c r="D6877">
        <v>3</v>
      </c>
      <c r="E6877">
        <v>60.5</v>
      </c>
      <c r="F6877">
        <v>181.51</v>
      </c>
      <c r="G6877" t="s">
        <v>21</v>
      </c>
      <c r="H6877" t="s">
        <v>17</v>
      </c>
      <c r="I6877" s="1">
        <v>45311</v>
      </c>
      <c r="J6877">
        <f>YEAR(spending_patterns_detailed[[#This Row],[Transaction Date]])</f>
        <v>2024</v>
      </c>
      <c r="K6877" t="str">
        <f>TEXT(spending_patterns_detailed[[#This Row],[Transaction Date]],"mmm")</f>
        <v>Jan</v>
      </c>
      <c r="L68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78" spans="1:13" x14ac:dyDescent="0.4">
      <c r="A6878" t="s">
        <v>86</v>
      </c>
      <c r="B6878" t="s">
        <v>49</v>
      </c>
      <c r="C6878" t="s">
        <v>163</v>
      </c>
      <c r="D6878">
        <v>5</v>
      </c>
      <c r="E6878">
        <v>21.41</v>
      </c>
      <c r="F6878">
        <v>107.06</v>
      </c>
      <c r="G6878" t="s">
        <v>25</v>
      </c>
      <c r="H6878" t="s">
        <v>41</v>
      </c>
      <c r="I6878" s="1">
        <v>44963</v>
      </c>
      <c r="J6878">
        <f>YEAR(spending_patterns_detailed[[#This Row],[Transaction Date]])</f>
        <v>2023</v>
      </c>
      <c r="K6878" t="str">
        <f>TEXT(spending_patterns_detailed[[#This Row],[Transaction Date]],"mmm")</f>
        <v>Feb</v>
      </c>
      <c r="L68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79" spans="1:13" x14ac:dyDescent="0.4">
      <c r="A6879" t="s">
        <v>83</v>
      </c>
      <c r="B6879" t="s">
        <v>46</v>
      </c>
      <c r="C6879" t="s">
        <v>47</v>
      </c>
      <c r="D6879">
        <v>2</v>
      </c>
      <c r="E6879">
        <v>3.45</v>
      </c>
      <c r="F6879">
        <v>6.91</v>
      </c>
      <c r="G6879" t="s">
        <v>38</v>
      </c>
      <c r="H6879" t="s">
        <v>17</v>
      </c>
      <c r="I6879" s="1">
        <v>45478</v>
      </c>
      <c r="J6879">
        <f>YEAR(spending_patterns_detailed[[#This Row],[Transaction Date]])</f>
        <v>2024</v>
      </c>
      <c r="K6879" t="str">
        <f>TEXT(spending_patterns_detailed[[#This Row],[Transaction Date]],"mmm")</f>
        <v>Jul</v>
      </c>
      <c r="L68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880" spans="1:13" x14ac:dyDescent="0.4">
      <c r="A6880" t="s">
        <v>213</v>
      </c>
      <c r="B6880" t="s">
        <v>23</v>
      </c>
      <c r="C6880" t="s">
        <v>34</v>
      </c>
      <c r="D6880">
        <v>5</v>
      </c>
      <c r="E6880">
        <v>178.68</v>
      </c>
      <c r="F6880">
        <v>893.41</v>
      </c>
      <c r="G6880" t="s">
        <v>12</v>
      </c>
      <c r="H6880" t="s">
        <v>41</v>
      </c>
      <c r="I6880" s="1">
        <v>45614</v>
      </c>
      <c r="J6880">
        <f>YEAR(spending_patterns_detailed[[#This Row],[Transaction Date]])</f>
        <v>2024</v>
      </c>
      <c r="K6880" t="str">
        <f>TEXT(spending_patterns_detailed[[#This Row],[Transaction Date]],"mmm")</f>
        <v>Nov</v>
      </c>
      <c r="L68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81" spans="1:13" x14ac:dyDescent="0.4">
      <c r="A6881" t="s">
        <v>256</v>
      </c>
      <c r="B6881" t="s">
        <v>49</v>
      </c>
      <c r="C6881" t="s">
        <v>197</v>
      </c>
      <c r="D6881">
        <v>4</v>
      </c>
      <c r="E6881">
        <v>41.29</v>
      </c>
      <c r="F6881">
        <v>165.16</v>
      </c>
      <c r="G6881" t="s">
        <v>25</v>
      </c>
      <c r="H6881" t="s">
        <v>41</v>
      </c>
      <c r="I6881" s="1">
        <v>45170</v>
      </c>
      <c r="J6881">
        <f>YEAR(spending_patterns_detailed[[#This Row],[Transaction Date]])</f>
        <v>2023</v>
      </c>
      <c r="K6881" t="str">
        <f>TEXT(spending_patterns_detailed[[#This Row],[Transaction Date]],"mmm")</f>
        <v>Sep</v>
      </c>
      <c r="L68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82" spans="1:13" x14ac:dyDescent="0.4">
      <c r="A6882" t="s">
        <v>204</v>
      </c>
      <c r="B6882" t="s">
        <v>61</v>
      </c>
      <c r="C6882" t="s">
        <v>82</v>
      </c>
      <c r="D6882">
        <v>1</v>
      </c>
      <c r="E6882">
        <v>696.07</v>
      </c>
      <c r="F6882">
        <v>696.07</v>
      </c>
      <c r="G6882" t="s">
        <v>38</v>
      </c>
      <c r="H6882" t="s">
        <v>41</v>
      </c>
      <c r="I6882" s="1">
        <v>45234</v>
      </c>
      <c r="J6882">
        <f>YEAR(spending_patterns_detailed[[#This Row],[Transaction Date]])</f>
        <v>2023</v>
      </c>
      <c r="K6882" t="str">
        <f>TEXT(spending_patterns_detailed[[#This Row],[Transaction Date]],"mmm")</f>
        <v>Nov</v>
      </c>
      <c r="L68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83" spans="1:13" x14ac:dyDescent="0.4">
      <c r="A6883" t="s">
        <v>113</v>
      </c>
      <c r="B6883" t="s">
        <v>100</v>
      </c>
      <c r="C6883" t="s">
        <v>189</v>
      </c>
      <c r="D6883">
        <v>1</v>
      </c>
      <c r="E6883">
        <v>35.46</v>
      </c>
      <c r="F6883">
        <v>35.46</v>
      </c>
      <c r="G6883" t="s">
        <v>38</v>
      </c>
      <c r="H6883" t="s">
        <v>41</v>
      </c>
      <c r="I6883" s="1">
        <v>45544</v>
      </c>
      <c r="J6883">
        <f>YEAR(spending_patterns_detailed[[#This Row],[Transaction Date]])</f>
        <v>2024</v>
      </c>
      <c r="K6883" t="str">
        <f>TEXT(spending_patterns_detailed[[#This Row],[Transaction Date]],"mmm")</f>
        <v>Sep</v>
      </c>
      <c r="L68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84" spans="1:13" x14ac:dyDescent="0.4">
      <c r="A6884" t="s">
        <v>255</v>
      </c>
      <c r="B6884" t="s">
        <v>19</v>
      </c>
      <c r="C6884" t="s">
        <v>52</v>
      </c>
      <c r="D6884">
        <v>1</v>
      </c>
      <c r="E6884">
        <v>98.98</v>
      </c>
      <c r="F6884">
        <v>98.98</v>
      </c>
      <c r="G6884" t="s">
        <v>21</v>
      </c>
      <c r="H6884" t="s">
        <v>17</v>
      </c>
      <c r="I6884" s="1">
        <v>45134</v>
      </c>
      <c r="J6884">
        <f>YEAR(spending_patterns_detailed[[#This Row],[Transaction Date]])</f>
        <v>2023</v>
      </c>
      <c r="K6884" t="str">
        <f>TEXT(spending_patterns_detailed[[#This Row],[Transaction Date]],"mmm")</f>
        <v>Jul</v>
      </c>
      <c r="L68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85" spans="1:13" x14ac:dyDescent="0.4">
      <c r="A6885" t="s">
        <v>67</v>
      </c>
      <c r="B6885" t="s">
        <v>15</v>
      </c>
      <c r="C6885" t="s">
        <v>135</v>
      </c>
      <c r="D6885">
        <v>3</v>
      </c>
      <c r="E6885">
        <v>19.43</v>
      </c>
      <c r="F6885">
        <v>58.29</v>
      </c>
      <c r="G6885" t="s">
        <v>38</v>
      </c>
      <c r="H6885" t="s">
        <v>17</v>
      </c>
      <c r="I6885" s="1">
        <v>45198</v>
      </c>
      <c r="J6885">
        <f>YEAR(spending_patterns_detailed[[#This Row],[Transaction Date]])</f>
        <v>2023</v>
      </c>
      <c r="K6885" t="str">
        <f>TEXT(spending_patterns_detailed[[#This Row],[Transaction Date]],"mmm")</f>
        <v>Sep</v>
      </c>
      <c r="L68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86" spans="1:13" x14ac:dyDescent="0.4">
      <c r="A6886" t="s">
        <v>267</v>
      </c>
      <c r="B6886" t="s">
        <v>70</v>
      </c>
      <c r="C6886" t="s">
        <v>71</v>
      </c>
      <c r="D6886">
        <v>3</v>
      </c>
      <c r="E6886">
        <v>6.97</v>
      </c>
      <c r="F6886">
        <v>20.9</v>
      </c>
      <c r="G6886" t="s">
        <v>21</v>
      </c>
      <c r="H6886" t="s">
        <v>13</v>
      </c>
      <c r="I6886" s="1">
        <v>44994</v>
      </c>
      <c r="J6886">
        <f>YEAR(spending_patterns_detailed[[#This Row],[Transaction Date]])</f>
        <v>2023</v>
      </c>
      <c r="K6886" t="str">
        <f>TEXT(spending_patterns_detailed[[#This Row],[Transaction Date]],"mmm")</f>
        <v>Mar</v>
      </c>
      <c r="L68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8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87" spans="1:13" x14ac:dyDescent="0.4">
      <c r="A6887" t="s">
        <v>35</v>
      </c>
      <c r="B6887" t="s">
        <v>27</v>
      </c>
      <c r="C6887" t="s">
        <v>40</v>
      </c>
      <c r="D6887">
        <v>2</v>
      </c>
      <c r="E6887">
        <v>89.08</v>
      </c>
      <c r="F6887">
        <v>178.16</v>
      </c>
      <c r="G6887" t="s">
        <v>25</v>
      </c>
      <c r="H6887" t="s">
        <v>17</v>
      </c>
      <c r="I6887" s="1">
        <v>45412</v>
      </c>
      <c r="J6887">
        <f>YEAR(spending_patterns_detailed[[#This Row],[Transaction Date]])</f>
        <v>2024</v>
      </c>
      <c r="K6887" t="str">
        <f>TEXT(spending_patterns_detailed[[#This Row],[Transaction Date]],"mmm")</f>
        <v>Apr</v>
      </c>
      <c r="L68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88" spans="1:13" x14ac:dyDescent="0.4">
      <c r="A6888" t="s">
        <v>113</v>
      </c>
      <c r="B6888" t="s">
        <v>56</v>
      </c>
      <c r="C6888" t="s">
        <v>66</v>
      </c>
      <c r="D6888">
        <v>1</v>
      </c>
      <c r="E6888">
        <v>32.65</v>
      </c>
      <c r="F6888">
        <v>32.65</v>
      </c>
      <c r="G6888" t="s">
        <v>38</v>
      </c>
      <c r="H6888" t="s">
        <v>41</v>
      </c>
      <c r="I6888" s="1">
        <v>45404</v>
      </c>
      <c r="J6888">
        <f>YEAR(spending_patterns_detailed[[#This Row],[Transaction Date]])</f>
        <v>2024</v>
      </c>
      <c r="K6888" t="str">
        <f>TEXT(spending_patterns_detailed[[#This Row],[Transaction Date]],"mmm")</f>
        <v>Apr</v>
      </c>
      <c r="L68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89" spans="1:13" x14ac:dyDescent="0.4">
      <c r="A6889" t="s">
        <v>147</v>
      </c>
      <c r="B6889" t="s">
        <v>15</v>
      </c>
      <c r="C6889" t="s">
        <v>16</v>
      </c>
      <c r="D6889">
        <v>2</v>
      </c>
      <c r="E6889">
        <v>53.4</v>
      </c>
      <c r="F6889">
        <v>106.8</v>
      </c>
      <c r="G6889" t="s">
        <v>21</v>
      </c>
      <c r="H6889" t="s">
        <v>17</v>
      </c>
      <c r="I6889" s="1">
        <v>45208</v>
      </c>
      <c r="J6889">
        <f>YEAR(spending_patterns_detailed[[#This Row],[Transaction Date]])</f>
        <v>2023</v>
      </c>
      <c r="K6889" t="str">
        <f>TEXT(spending_patterns_detailed[[#This Row],[Transaction Date]],"mmm")</f>
        <v>Oct</v>
      </c>
      <c r="L68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90" spans="1:13" x14ac:dyDescent="0.4">
      <c r="A6890" t="s">
        <v>211</v>
      </c>
      <c r="B6890" t="s">
        <v>23</v>
      </c>
      <c r="C6890" t="s">
        <v>143</v>
      </c>
      <c r="D6890">
        <v>4</v>
      </c>
      <c r="E6890">
        <v>130.78</v>
      </c>
      <c r="F6890">
        <v>523.1</v>
      </c>
      <c r="G6890" t="s">
        <v>25</v>
      </c>
      <c r="H6890" t="s">
        <v>13</v>
      </c>
      <c r="I6890" s="1">
        <v>45298</v>
      </c>
      <c r="J6890">
        <f>YEAR(spending_patterns_detailed[[#This Row],[Transaction Date]])</f>
        <v>2024</v>
      </c>
      <c r="K6890" t="str">
        <f>TEXT(spending_patterns_detailed[[#This Row],[Transaction Date]],"mmm")</f>
        <v>Jan</v>
      </c>
      <c r="L68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91" spans="1:13" x14ac:dyDescent="0.4">
      <c r="A6891" t="s">
        <v>274</v>
      </c>
      <c r="B6891" t="s">
        <v>61</v>
      </c>
      <c r="C6891" t="s">
        <v>62</v>
      </c>
      <c r="D6891">
        <v>1</v>
      </c>
      <c r="E6891">
        <v>268.58</v>
      </c>
      <c r="F6891">
        <v>268.58</v>
      </c>
      <c r="G6891" t="s">
        <v>12</v>
      </c>
      <c r="H6891" t="s">
        <v>13</v>
      </c>
      <c r="I6891" s="1">
        <v>45088</v>
      </c>
      <c r="J6891">
        <f>YEAR(spending_patterns_detailed[[#This Row],[Transaction Date]])</f>
        <v>2023</v>
      </c>
      <c r="K6891" t="str">
        <f>TEXT(spending_patterns_detailed[[#This Row],[Transaction Date]],"mmm")</f>
        <v>Jun</v>
      </c>
      <c r="L68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92" spans="1:13" x14ac:dyDescent="0.4">
      <c r="A6892" t="s">
        <v>122</v>
      </c>
      <c r="B6892" t="s">
        <v>31</v>
      </c>
      <c r="C6892" t="s">
        <v>94</v>
      </c>
      <c r="D6892">
        <v>1</v>
      </c>
      <c r="E6892">
        <v>48.12</v>
      </c>
      <c r="F6892">
        <v>48.12</v>
      </c>
      <c r="G6892" t="s">
        <v>21</v>
      </c>
      <c r="H6892" t="s">
        <v>41</v>
      </c>
      <c r="I6892" s="1">
        <v>45551</v>
      </c>
      <c r="J6892">
        <f>YEAR(spending_patterns_detailed[[#This Row],[Transaction Date]])</f>
        <v>2024</v>
      </c>
      <c r="K6892" t="str">
        <f>TEXT(spending_patterns_detailed[[#This Row],[Transaction Date]],"mmm")</f>
        <v>Sep</v>
      </c>
      <c r="L68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93" spans="1:13" x14ac:dyDescent="0.4">
      <c r="A6893" t="s">
        <v>81</v>
      </c>
      <c r="B6893" t="s">
        <v>23</v>
      </c>
      <c r="C6893" t="s">
        <v>34</v>
      </c>
      <c r="D6893">
        <v>5</v>
      </c>
      <c r="E6893">
        <v>94.24</v>
      </c>
      <c r="F6893">
        <v>471.18</v>
      </c>
      <c r="G6893" t="s">
        <v>21</v>
      </c>
      <c r="H6893" t="s">
        <v>17</v>
      </c>
      <c r="I6893" s="1">
        <v>45171</v>
      </c>
      <c r="J6893">
        <f>YEAR(spending_patterns_detailed[[#This Row],[Transaction Date]])</f>
        <v>2023</v>
      </c>
      <c r="K6893" t="str">
        <f>TEXT(spending_patterns_detailed[[#This Row],[Transaction Date]],"mmm")</f>
        <v>Sep</v>
      </c>
      <c r="L68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94" spans="1:13" x14ac:dyDescent="0.4">
      <c r="A6894" t="s">
        <v>96</v>
      </c>
      <c r="B6894" t="s">
        <v>49</v>
      </c>
      <c r="C6894" t="s">
        <v>197</v>
      </c>
      <c r="D6894">
        <v>2</v>
      </c>
      <c r="E6894">
        <v>23.61</v>
      </c>
      <c r="F6894">
        <v>47.21</v>
      </c>
      <c r="G6894" t="s">
        <v>25</v>
      </c>
      <c r="H6894" t="s">
        <v>41</v>
      </c>
      <c r="I6894" s="1">
        <v>45307</v>
      </c>
      <c r="J6894">
        <f>YEAR(spending_patterns_detailed[[#This Row],[Transaction Date]])</f>
        <v>2024</v>
      </c>
      <c r="K6894" t="str">
        <f>TEXT(spending_patterns_detailed[[#This Row],[Transaction Date]],"mmm")</f>
        <v>Jan</v>
      </c>
      <c r="L68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95" spans="1:13" x14ac:dyDescent="0.4">
      <c r="A6895" t="s">
        <v>239</v>
      </c>
      <c r="B6895" t="s">
        <v>56</v>
      </c>
      <c r="C6895" t="s">
        <v>59</v>
      </c>
      <c r="D6895">
        <v>3</v>
      </c>
      <c r="E6895">
        <v>71.790000000000006</v>
      </c>
      <c r="F6895">
        <v>215.38</v>
      </c>
      <c r="G6895" t="s">
        <v>21</v>
      </c>
      <c r="H6895" t="s">
        <v>17</v>
      </c>
      <c r="I6895" s="1">
        <v>45040</v>
      </c>
      <c r="J6895">
        <f>YEAR(spending_patterns_detailed[[#This Row],[Transaction Date]])</f>
        <v>2023</v>
      </c>
      <c r="K6895" t="str">
        <f>TEXT(spending_patterns_detailed[[#This Row],[Transaction Date]],"mmm")</f>
        <v>Apr</v>
      </c>
      <c r="L68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96" spans="1:13" x14ac:dyDescent="0.4">
      <c r="A6896" t="s">
        <v>235</v>
      </c>
      <c r="B6896" t="s">
        <v>19</v>
      </c>
      <c r="C6896" t="s">
        <v>52</v>
      </c>
      <c r="D6896">
        <v>1</v>
      </c>
      <c r="E6896">
        <v>90.18</v>
      </c>
      <c r="F6896">
        <v>90.18</v>
      </c>
      <c r="G6896" t="s">
        <v>12</v>
      </c>
      <c r="H6896" t="s">
        <v>41</v>
      </c>
      <c r="I6896" s="1">
        <v>45476</v>
      </c>
      <c r="J6896">
        <f>YEAR(spending_patterns_detailed[[#This Row],[Transaction Date]])</f>
        <v>2024</v>
      </c>
      <c r="K6896" t="str">
        <f>TEXT(spending_patterns_detailed[[#This Row],[Transaction Date]],"mmm")</f>
        <v>Jul</v>
      </c>
      <c r="L68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97" spans="1:13" x14ac:dyDescent="0.4">
      <c r="A6897" t="s">
        <v>51</v>
      </c>
      <c r="B6897" t="s">
        <v>23</v>
      </c>
      <c r="C6897" t="s">
        <v>34</v>
      </c>
      <c r="D6897">
        <v>3</v>
      </c>
      <c r="E6897">
        <v>58.38</v>
      </c>
      <c r="F6897">
        <v>175.15</v>
      </c>
      <c r="G6897" t="s">
        <v>38</v>
      </c>
      <c r="H6897" t="s">
        <v>17</v>
      </c>
      <c r="I6897" s="1">
        <v>45321</v>
      </c>
      <c r="J6897">
        <f>YEAR(spending_patterns_detailed[[#This Row],[Transaction Date]])</f>
        <v>2024</v>
      </c>
      <c r="K6897" t="str">
        <f>TEXT(spending_patterns_detailed[[#This Row],[Transaction Date]],"mmm")</f>
        <v>Jan</v>
      </c>
      <c r="L68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898" spans="1:13" x14ac:dyDescent="0.4">
      <c r="A6898" t="s">
        <v>9</v>
      </c>
      <c r="B6898" t="s">
        <v>36</v>
      </c>
      <c r="C6898" t="s">
        <v>76</v>
      </c>
      <c r="D6898">
        <v>1</v>
      </c>
      <c r="E6898">
        <v>27.77</v>
      </c>
      <c r="F6898">
        <v>27.77</v>
      </c>
      <c r="G6898" t="s">
        <v>21</v>
      </c>
      <c r="H6898" t="s">
        <v>17</v>
      </c>
      <c r="I6898" s="1">
        <v>45494</v>
      </c>
      <c r="J6898">
        <f>YEAR(spending_patterns_detailed[[#This Row],[Transaction Date]])</f>
        <v>2024</v>
      </c>
      <c r="K6898" t="str">
        <f>TEXT(spending_patterns_detailed[[#This Row],[Transaction Date]],"mmm")</f>
        <v>Jul</v>
      </c>
      <c r="L68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8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899" spans="1:13" x14ac:dyDescent="0.4">
      <c r="A6899" t="s">
        <v>128</v>
      </c>
      <c r="B6899" t="s">
        <v>61</v>
      </c>
      <c r="C6899" t="s">
        <v>78</v>
      </c>
      <c r="D6899">
        <v>1</v>
      </c>
      <c r="E6899">
        <v>108.43</v>
      </c>
      <c r="F6899">
        <v>108.43</v>
      </c>
      <c r="G6899" t="s">
        <v>12</v>
      </c>
      <c r="H6899" t="s">
        <v>13</v>
      </c>
      <c r="I6899" s="1">
        <v>45371</v>
      </c>
      <c r="J6899">
        <f>YEAR(spending_patterns_detailed[[#This Row],[Transaction Date]])</f>
        <v>2024</v>
      </c>
      <c r="K6899" t="str">
        <f>TEXT(spending_patterns_detailed[[#This Row],[Transaction Date]],"mmm")</f>
        <v>Mar</v>
      </c>
      <c r="L68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8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00" spans="1:13" x14ac:dyDescent="0.4">
      <c r="A6900" t="s">
        <v>173</v>
      </c>
      <c r="B6900" t="s">
        <v>100</v>
      </c>
      <c r="C6900" t="s">
        <v>130</v>
      </c>
      <c r="D6900">
        <v>1</v>
      </c>
      <c r="E6900">
        <v>5.71</v>
      </c>
      <c r="F6900">
        <v>5.71</v>
      </c>
      <c r="G6900" t="s">
        <v>38</v>
      </c>
      <c r="H6900" t="s">
        <v>41</v>
      </c>
      <c r="I6900" s="1">
        <v>45251</v>
      </c>
      <c r="J6900">
        <f>YEAR(spending_patterns_detailed[[#This Row],[Transaction Date]])</f>
        <v>2023</v>
      </c>
      <c r="K6900" t="str">
        <f>TEXT(spending_patterns_detailed[[#This Row],[Transaction Date]],"mmm")</f>
        <v>Nov</v>
      </c>
      <c r="L69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901" spans="1:13" x14ac:dyDescent="0.4">
      <c r="A6901" t="s">
        <v>213</v>
      </c>
      <c r="B6901" t="s">
        <v>61</v>
      </c>
      <c r="C6901" t="s">
        <v>78</v>
      </c>
      <c r="D6901">
        <v>1</v>
      </c>
      <c r="E6901">
        <v>188.08</v>
      </c>
      <c r="F6901">
        <v>188.08</v>
      </c>
      <c r="G6901" t="s">
        <v>12</v>
      </c>
      <c r="H6901" t="s">
        <v>17</v>
      </c>
      <c r="I6901" s="1">
        <v>45394</v>
      </c>
      <c r="J6901">
        <f>YEAR(spending_patterns_detailed[[#This Row],[Transaction Date]])</f>
        <v>2024</v>
      </c>
      <c r="K6901" t="str">
        <f>TEXT(spending_patterns_detailed[[#This Row],[Transaction Date]],"mmm")</f>
        <v>Apr</v>
      </c>
      <c r="L69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02" spans="1:13" x14ac:dyDescent="0.4">
      <c r="A6902" t="s">
        <v>77</v>
      </c>
      <c r="B6902" t="s">
        <v>23</v>
      </c>
      <c r="C6902" t="s">
        <v>143</v>
      </c>
      <c r="D6902">
        <v>3</v>
      </c>
      <c r="E6902">
        <v>74.58</v>
      </c>
      <c r="F6902">
        <v>223.75</v>
      </c>
      <c r="G6902" t="s">
        <v>12</v>
      </c>
      <c r="H6902" t="s">
        <v>41</v>
      </c>
      <c r="I6902" s="1">
        <v>45345</v>
      </c>
      <c r="J6902">
        <f>YEAR(spending_patterns_detailed[[#This Row],[Transaction Date]])</f>
        <v>2024</v>
      </c>
      <c r="K6902" t="str">
        <f>TEXT(spending_patterns_detailed[[#This Row],[Transaction Date]],"mmm")</f>
        <v>Feb</v>
      </c>
      <c r="L69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03" spans="1:13" x14ac:dyDescent="0.4">
      <c r="A6903" t="s">
        <v>79</v>
      </c>
      <c r="B6903" t="s">
        <v>46</v>
      </c>
      <c r="C6903" t="s">
        <v>47</v>
      </c>
      <c r="D6903">
        <v>3</v>
      </c>
      <c r="E6903">
        <v>3.52</v>
      </c>
      <c r="F6903">
        <v>10.55</v>
      </c>
      <c r="G6903" t="s">
        <v>25</v>
      </c>
      <c r="H6903" t="s">
        <v>41</v>
      </c>
      <c r="I6903" s="1">
        <v>44982</v>
      </c>
      <c r="J6903">
        <f>YEAR(spending_patterns_detailed[[#This Row],[Transaction Date]])</f>
        <v>2023</v>
      </c>
      <c r="K6903" t="str">
        <f>TEXT(spending_patterns_detailed[[#This Row],[Transaction Date]],"mmm")</f>
        <v>Feb</v>
      </c>
      <c r="L69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04" spans="1:13" x14ac:dyDescent="0.4">
      <c r="A6904" t="s">
        <v>263</v>
      </c>
      <c r="B6904" t="s">
        <v>15</v>
      </c>
      <c r="C6904" t="s">
        <v>16</v>
      </c>
      <c r="D6904">
        <v>2</v>
      </c>
      <c r="E6904">
        <v>42.99</v>
      </c>
      <c r="F6904">
        <v>85.98</v>
      </c>
      <c r="G6904" t="s">
        <v>21</v>
      </c>
      <c r="H6904" t="s">
        <v>13</v>
      </c>
      <c r="I6904" s="1">
        <v>45578</v>
      </c>
      <c r="J6904">
        <f>YEAR(spending_patterns_detailed[[#This Row],[Transaction Date]])</f>
        <v>2024</v>
      </c>
      <c r="K6904" t="str">
        <f>TEXT(spending_patterns_detailed[[#This Row],[Transaction Date]],"mmm")</f>
        <v>Oct</v>
      </c>
      <c r="L69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05" spans="1:13" x14ac:dyDescent="0.4">
      <c r="A6905" t="s">
        <v>164</v>
      </c>
      <c r="B6905" t="s">
        <v>100</v>
      </c>
      <c r="C6905" t="s">
        <v>130</v>
      </c>
      <c r="D6905">
        <v>1</v>
      </c>
      <c r="E6905">
        <v>14.51</v>
      </c>
      <c r="F6905">
        <v>14.51</v>
      </c>
      <c r="G6905" t="s">
        <v>21</v>
      </c>
      <c r="H6905" t="s">
        <v>13</v>
      </c>
      <c r="I6905" s="1">
        <v>45084</v>
      </c>
      <c r="J6905">
        <f>YEAR(spending_patterns_detailed[[#This Row],[Transaction Date]])</f>
        <v>2023</v>
      </c>
      <c r="K6905" t="str">
        <f>TEXT(spending_patterns_detailed[[#This Row],[Transaction Date]],"mmm")</f>
        <v>Jun</v>
      </c>
      <c r="L69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06" spans="1:13" x14ac:dyDescent="0.4">
      <c r="A6906" t="s">
        <v>127</v>
      </c>
      <c r="B6906" t="s">
        <v>23</v>
      </c>
      <c r="C6906" t="s">
        <v>34</v>
      </c>
      <c r="D6906">
        <v>4</v>
      </c>
      <c r="E6906">
        <v>133.97</v>
      </c>
      <c r="F6906">
        <v>535.87</v>
      </c>
      <c r="G6906" t="s">
        <v>25</v>
      </c>
      <c r="H6906" t="s">
        <v>13</v>
      </c>
      <c r="I6906" s="1">
        <v>45110</v>
      </c>
      <c r="J6906">
        <f>YEAR(spending_patterns_detailed[[#This Row],[Transaction Date]])</f>
        <v>2023</v>
      </c>
      <c r="K6906" t="str">
        <f>TEXT(spending_patterns_detailed[[#This Row],[Transaction Date]],"mmm")</f>
        <v>Jul</v>
      </c>
      <c r="L69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07" spans="1:13" x14ac:dyDescent="0.4">
      <c r="A6907" t="s">
        <v>157</v>
      </c>
      <c r="B6907" t="s">
        <v>31</v>
      </c>
      <c r="C6907" t="s">
        <v>94</v>
      </c>
      <c r="D6907">
        <v>1</v>
      </c>
      <c r="E6907">
        <v>32.270000000000003</v>
      </c>
      <c r="F6907">
        <v>32.270000000000003</v>
      </c>
      <c r="G6907" t="s">
        <v>25</v>
      </c>
      <c r="H6907" t="s">
        <v>17</v>
      </c>
      <c r="I6907" s="1">
        <v>45351</v>
      </c>
      <c r="J6907">
        <f>YEAR(spending_patterns_detailed[[#This Row],[Transaction Date]])</f>
        <v>2024</v>
      </c>
      <c r="K6907" t="str">
        <f>TEXT(spending_patterns_detailed[[#This Row],[Transaction Date]],"mmm")</f>
        <v>Feb</v>
      </c>
      <c r="L69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08" spans="1:13" x14ac:dyDescent="0.4">
      <c r="A6908" t="s">
        <v>247</v>
      </c>
      <c r="B6908" t="s">
        <v>56</v>
      </c>
      <c r="C6908" t="s">
        <v>57</v>
      </c>
      <c r="D6908">
        <v>4</v>
      </c>
      <c r="E6908">
        <v>72942.509999999995</v>
      </c>
      <c r="F6908">
        <v>291770.06</v>
      </c>
      <c r="G6908" t="s">
        <v>25</v>
      </c>
      <c r="H6908" t="s">
        <v>17</v>
      </c>
      <c r="I6908" s="1">
        <v>45555</v>
      </c>
      <c r="J6908">
        <f>YEAR(spending_patterns_detailed[[#This Row],[Transaction Date]])</f>
        <v>2024</v>
      </c>
      <c r="K6908" t="str">
        <f>TEXT(spending_patterns_detailed[[#This Row],[Transaction Date]],"mmm")</f>
        <v>Sep</v>
      </c>
      <c r="L69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&gt;70000</v>
      </c>
      <c r="M69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6909" spans="1:13" x14ac:dyDescent="0.4">
      <c r="A6909" t="s">
        <v>106</v>
      </c>
      <c r="B6909" t="s">
        <v>10</v>
      </c>
      <c r="C6909" t="s">
        <v>144</v>
      </c>
      <c r="D6909">
        <v>4</v>
      </c>
      <c r="E6909">
        <v>16.21</v>
      </c>
      <c r="F6909">
        <v>64.84</v>
      </c>
      <c r="G6909" t="s">
        <v>38</v>
      </c>
      <c r="H6909" t="s">
        <v>41</v>
      </c>
      <c r="I6909" s="1">
        <v>45059</v>
      </c>
      <c r="J6909">
        <f>YEAR(spending_patterns_detailed[[#This Row],[Transaction Date]])</f>
        <v>2023</v>
      </c>
      <c r="K6909" t="str">
        <f>TEXT(spending_patterns_detailed[[#This Row],[Transaction Date]],"mmm")</f>
        <v>May</v>
      </c>
      <c r="L69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10" spans="1:13" x14ac:dyDescent="0.4">
      <c r="A6910" t="s">
        <v>138</v>
      </c>
      <c r="B6910" t="s">
        <v>27</v>
      </c>
      <c r="C6910" t="s">
        <v>54</v>
      </c>
      <c r="D6910">
        <v>4</v>
      </c>
      <c r="E6910">
        <v>418.66</v>
      </c>
      <c r="F6910">
        <v>1674.65</v>
      </c>
      <c r="G6910" t="s">
        <v>12</v>
      </c>
      <c r="H6910" t="s">
        <v>41</v>
      </c>
      <c r="I6910" s="1">
        <v>45653</v>
      </c>
      <c r="J6910">
        <f>YEAR(spending_patterns_detailed[[#This Row],[Transaction Date]])</f>
        <v>2024</v>
      </c>
      <c r="K6910" t="str">
        <f>TEXT(spending_patterns_detailed[[#This Row],[Transaction Date]],"mmm")</f>
        <v>Dec</v>
      </c>
      <c r="L69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911" spans="1:13" x14ac:dyDescent="0.4">
      <c r="A6911" t="s">
        <v>169</v>
      </c>
      <c r="B6911" t="s">
        <v>15</v>
      </c>
      <c r="C6911" t="s">
        <v>135</v>
      </c>
      <c r="D6911">
        <v>2</v>
      </c>
      <c r="E6911">
        <v>18.309999999999999</v>
      </c>
      <c r="F6911">
        <v>36.619999999999997</v>
      </c>
      <c r="G6911" t="s">
        <v>12</v>
      </c>
      <c r="H6911" t="s">
        <v>13</v>
      </c>
      <c r="I6911" s="1">
        <v>45622</v>
      </c>
      <c r="J6911">
        <f>YEAR(spending_patterns_detailed[[#This Row],[Transaction Date]])</f>
        <v>2024</v>
      </c>
      <c r="K6911" t="str">
        <f>TEXT(spending_patterns_detailed[[#This Row],[Transaction Date]],"mmm")</f>
        <v>Nov</v>
      </c>
      <c r="L69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12" spans="1:13" x14ac:dyDescent="0.4">
      <c r="A6912" t="s">
        <v>213</v>
      </c>
      <c r="B6912" t="s">
        <v>61</v>
      </c>
      <c r="C6912" t="s">
        <v>62</v>
      </c>
      <c r="D6912">
        <v>1</v>
      </c>
      <c r="E6912">
        <v>406.15</v>
      </c>
      <c r="F6912">
        <v>406.15</v>
      </c>
      <c r="G6912" t="s">
        <v>38</v>
      </c>
      <c r="H6912" t="s">
        <v>41</v>
      </c>
      <c r="I6912" s="1">
        <v>45315</v>
      </c>
      <c r="J6912">
        <f>YEAR(spending_patterns_detailed[[#This Row],[Transaction Date]])</f>
        <v>2024</v>
      </c>
      <c r="K6912" t="str">
        <f>TEXT(spending_patterns_detailed[[#This Row],[Transaction Date]],"mmm")</f>
        <v>Jan</v>
      </c>
      <c r="L69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13" spans="1:13" x14ac:dyDescent="0.4">
      <c r="A6913" t="s">
        <v>195</v>
      </c>
      <c r="B6913" t="s">
        <v>100</v>
      </c>
      <c r="C6913" t="s">
        <v>101</v>
      </c>
      <c r="D6913">
        <v>1</v>
      </c>
      <c r="E6913">
        <v>11.36</v>
      </c>
      <c r="F6913">
        <v>11.36</v>
      </c>
      <c r="G6913" t="s">
        <v>12</v>
      </c>
      <c r="H6913" t="s">
        <v>13</v>
      </c>
      <c r="I6913" s="1">
        <v>45115</v>
      </c>
      <c r="J6913">
        <f>YEAR(spending_patterns_detailed[[#This Row],[Transaction Date]])</f>
        <v>2023</v>
      </c>
      <c r="K6913" t="str">
        <f>TEXT(spending_patterns_detailed[[#This Row],[Transaction Date]],"mmm")</f>
        <v>Jul</v>
      </c>
      <c r="L69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14" spans="1:13" x14ac:dyDescent="0.4">
      <c r="A6914" t="s">
        <v>265</v>
      </c>
      <c r="B6914" t="s">
        <v>61</v>
      </c>
      <c r="C6914" t="s">
        <v>62</v>
      </c>
      <c r="D6914">
        <v>1</v>
      </c>
      <c r="E6914">
        <v>335.46</v>
      </c>
      <c r="F6914">
        <v>335.46</v>
      </c>
      <c r="G6914" t="s">
        <v>12</v>
      </c>
      <c r="H6914" t="s">
        <v>41</v>
      </c>
      <c r="I6914" s="1">
        <v>45048</v>
      </c>
      <c r="J6914">
        <f>YEAR(spending_patterns_detailed[[#This Row],[Transaction Date]])</f>
        <v>2023</v>
      </c>
      <c r="K6914" t="str">
        <f>TEXT(spending_patterns_detailed[[#This Row],[Transaction Date]],"mmm")</f>
        <v>May</v>
      </c>
      <c r="L69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15" spans="1:13" x14ac:dyDescent="0.4">
      <c r="A6915" t="s">
        <v>264</v>
      </c>
      <c r="B6915" t="s">
        <v>10</v>
      </c>
      <c r="C6915" t="s">
        <v>64</v>
      </c>
      <c r="D6915">
        <v>3</v>
      </c>
      <c r="E6915">
        <v>15.99</v>
      </c>
      <c r="F6915">
        <v>47.96</v>
      </c>
      <c r="G6915" t="s">
        <v>12</v>
      </c>
      <c r="H6915" t="s">
        <v>13</v>
      </c>
      <c r="I6915" s="1">
        <v>45363</v>
      </c>
      <c r="J6915">
        <f>YEAR(spending_patterns_detailed[[#This Row],[Transaction Date]])</f>
        <v>2024</v>
      </c>
      <c r="K6915" t="str">
        <f>TEXT(spending_patterns_detailed[[#This Row],[Transaction Date]],"mmm")</f>
        <v>Mar</v>
      </c>
      <c r="L69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16" spans="1:13" x14ac:dyDescent="0.4">
      <c r="A6916" t="s">
        <v>88</v>
      </c>
      <c r="B6916" t="s">
        <v>23</v>
      </c>
      <c r="C6916" t="s">
        <v>24</v>
      </c>
      <c r="D6916">
        <v>5</v>
      </c>
      <c r="E6916">
        <v>25.9</v>
      </c>
      <c r="F6916">
        <v>129.5</v>
      </c>
      <c r="G6916" t="s">
        <v>21</v>
      </c>
      <c r="H6916" t="s">
        <v>41</v>
      </c>
      <c r="I6916" s="1">
        <v>45248</v>
      </c>
      <c r="J6916">
        <f>YEAR(spending_patterns_detailed[[#This Row],[Transaction Date]])</f>
        <v>2023</v>
      </c>
      <c r="K6916" t="str">
        <f>TEXT(spending_patterns_detailed[[#This Row],[Transaction Date]],"mmm")</f>
        <v>Nov</v>
      </c>
      <c r="L69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17" spans="1:13" x14ac:dyDescent="0.4">
      <c r="A6917" t="s">
        <v>196</v>
      </c>
      <c r="B6917" t="s">
        <v>10</v>
      </c>
      <c r="C6917" t="s">
        <v>11</v>
      </c>
      <c r="D6917">
        <v>3</v>
      </c>
      <c r="E6917">
        <v>2.98</v>
      </c>
      <c r="F6917">
        <v>8.93</v>
      </c>
      <c r="G6917" t="s">
        <v>25</v>
      </c>
      <c r="H6917" t="s">
        <v>41</v>
      </c>
      <c r="I6917" s="1">
        <v>45504</v>
      </c>
      <c r="J6917">
        <f>YEAR(spending_patterns_detailed[[#This Row],[Transaction Date]])</f>
        <v>2024</v>
      </c>
      <c r="K6917" t="str">
        <f>TEXT(spending_patterns_detailed[[#This Row],[Transaction Date]],"mmm")</f>
        <v>Jul</v>
      </c>
      <c r="L69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918" spans="1:13" x14ac:dyDescent="0.4">
      <c r="A6918" t="s">
        <v>198</v>
      </c>
      <c r="B6918" t="s">
        <v>27</v>
      </c>
      <c r="C6918" t="s">
        <v>54</v>
      </c>
      <c r="D6918">
        <v>1</v>
      </c>
      <c r="E6918">
        <v>173.73</v>
      </c>
      <c r="F6918">
        <v>173.73</v>
      </c>
      <c r="G6918" t="s">
        <v>25</v>
      </c>
      <c r="H6918" t="s">
        <v>13</v>
      </c>
      <c r="I6918" s="1">
        <v>45329</v>
      </c>
      <c r="J6918">
        <f>YEAR(spending_patterns_detailed[[#This Row],[Transaction Date]])</f>
        <v>2024</v>
      </c>
      <c r="K6918" t="str">
        <f>TEXT(spending_patterns_detailed[[#This Row],[Transaction Date]],"mmm")</f>
        <v>Feb</v>
      </c>
      <c r="L69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19" spans="1:13" x14ac:dyDescent="0.4">
      <c r="A6919" t="s">
        <v>208</v>
      </c>
      <c r="B6919" t="s">
        <v>70</v>
      </c>
      <c r="C6919" t="s">
        <v>71</v>
      </c>
      <c r="D6919">
        <v>4</v>
      </c>
      <c r="E6919">
        <v>5.87</v>
      </c>
      <c r="F6919">
        <v>23.49</v>
      </c>
      <c r="G6919" t="s">
        <v>12</v>
      </c>
      <c r="H6919" t="s">
        <v>13</v>
      </c>
      <c r="I6919" s="1">
        <v>45000</v>
      </c>
      <c r="J6919">
        <f>YEAR(spending_patterns_detailed[[#This Row],[Transaction Date]])</f>
        <v>2023</v>
      </c>
      <c r="K6919" t="str">
        <f>TEXT(spending_patterns_detailed[[#This Row],[Transaction Date]],"mmm")</f>
        <v>Mar</v>
      </c>
      <c r="L69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20" spans="1:13" x14ac:dyDescent="0.4">
      <c r="A6920" t="s">
        <v>79</v>
      </c>
      <c r="B6920" t="s">
        <v>10</v>
      </c>
      <c r="C6920" t="s">
        <v>11</v>
      </c>
      <c r="D6920">
        <v>4</v>
      </c>
      <c r="E6920">
        <v>4.4800000000000004</v>
      </c>
      <c r="F6920">
        <v>17.920000000000002</v>
      </c>
      <c r="G6920" t="s">
        <v>12</v>
      </c>
      <c r="H6920" t="s">
        <v>17</v>
      </c>
      <c r="I6920" s="1">
        <v>44990</v>
      </c>
      <c r="J6920">
        <f>YEAR(spending_patterns_detailed[[#This Row],[Transaction Date]])</f>
        <v>2023</v>
      </c>
      <c r="K6920" t="str">
        <f>TEXT(spending_patterns_detailed[[#This Row],[Transaction Date]],"mmm")</f>
        <v>Mar</v>
      </c>
      <c r="L69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21" spans="1:13" x14ac:dyDescent="0.4">
      <c r="A6921" t="s">
        <v>126</v>
      </c>
      <c r="B6921" t="s">
        <v>100</v>
      </c>
      <c r="C6921" t="s">
        <v>101</v>
      </c>
      <c r="D6921">
        <v>1</v>
      </c>
      <c r="E6921">
        <v>9.0299999999999994</v>
      </c>
      <c r="F6921">
        <v>9.0299999999999994</v>
      </c>
      <c r="G6921" t="s">
        <v>25</v>
      </c>
      <c r="H6921" t="s">
        <v>17</v>
      </c>
      <c r="I6921" s="1">
        <v>45197</v>
      </c>
      <c r="J6921">
        <f>YEAR(spending_patterns_detailed[[#This Row],[Transaction Date]])</f>
        <v>2023</v>
      </c>
      <c r="K6921" t="str">
        <f>TEXT(spending_patterns_detailed[[#This Row],[Transaction Date]],"mmm")</f>
        <v>Sep</v>
      </c>
      <c r="L69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922" spans="1:13" x14ac:dyDescent="0.4">
      <c r="A6922" t="s">
        <v>146</v>
      </c>
      <c r="B6922" t="s">
        <v>100</v>
      </c>
      <c r="C6922" t="s">
        <v>130</v>
      </c>
      <c r="D6922">
        <v>1</v>
      </c>
      <c r="E6922">
        <v>9.23</v>
      </c>
      <c r="F6922">
        <v>9.23</v>
      </c>
      <c r="G6922" t="s">
        <v>38</v>
      </c>
      <c r="H6922" t="s">
        <v>17</v>
      </c>
      <c r="I6922" s="1">
        <v>45563</v>
      </c>
      <c r="J6922">
        <f>YEAR(spending_patterns_detailed[[#This Row],[Transaction Date]])</f>
        <v>2024</v>
      </c>
      <c r="K6922" t="str">
        <f>TEXT(spending_patterns_detailed[[#This Row],[Transaction Date]],"mmm")</f>
        <v>Sep</v>
      </c>
      <c r="L69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923" spans="1:13" x14ac:dyDescent="0.4">
      <c r="A6923" t="s">
        <v>136</v>
      </c>
      <c r="B6923" t="s">
        <v>56</v>
      </c>
      <c r="C6923" t="s">
        <v>165</v>
      </c>
      <c r="D6923">
        <v>3</v>
      </c>
      <c r="E6923">
        <v>1330.36</v>
      </c>
      <c r="F6923">
        <v>3991.09</v>
      </c>
      <c r="G6923" t="s">
        <v>21</v>
      </c>
      <c r="H6923" t="s">
        <v>13</v>
      </c>
      <c r="I6923" s="1">
        <v>44928</v>
      </c>
      <c r="J6923">
        <f>YEAR(spending_patterns_detailed[[#This Row],[Transaction Date]])</f>
        <v>2023</v>
      </c>
      <c r="K6923" t="str">
        <f>TEXT(spending_patterns_detailed[[#This Row],[Transaction Date]],"mmm")</f>
        <v>Jan</v>
      </c>
      <c r="L69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9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924" spans="1:13" x14ac:dyDescent="0.4">
      <c r="A6924" t="s">
        <v>262</v>
      </c>
      <c r="B6924" t="s">
        <v>61</v>
      </c>
      <c r="C6924" t="s">
        <v>78</v>
      </c>
      <c r="D6924">
        <v>1</v>
      </c>
      <c r="E6924">
        <v>702.95</v>
      </c>
      <c r="F6924">
        <v>702.95</v>
      </c>
      <c r="G6924" t="s">
        <v>25</v>
      </c>
      <c r="H6924" t="s">
        <v>41</v>
      </c>
      <c r="I6924" s="1">
        <v>45574</v>
      </c>
      <c r="J6924">
        <f>YEAR(spending_patterns_detailed[[#This Row],[Transaction Date]])</f>
        <v>2024</v>
      </c>
      <c r="K6924" t="str">
        <f>TEXT(spending_patterns_detailed[[#This Row],[Transaction Date]],"mmm")</f>
        <v>Oct</v>
      </c>
      <c r="L69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25" spans="1:13" x14ac:dyDescent="0.4">
      <c r="A6925" t="s">
        <v>187</v>
      </c>
      <c r="B6925" t="s">
        <v>10</v>
      </c>
      <c r="C6925" t="s">
        <v>68</v>
      </c>
      <c r="D6925">
        <v>2</v>
      </c>
      <c r="E6925">
        <v>13.38</v>
      </c>
      <c r="F6925">
        <v>26.75</v>
      </c>
      <c r="G6925" t="s">
        <v>25</v>
      </c>
      <c r="H6925" t="s">
        <v>13</v>
      </c>
      <c r="I6925" s="1">
        <v>45321</v>
      </c>
      <c r="J6925">
        <f>YEAR(spending_patterns_detailed[[#This Row],[Transaction Date]])</f>
        <v>2024</v>
      </c>
      <c r="K6925" t="str">
        <f>TEXT(spending_patterns_detailed[[#This Row],[Transaction Date]],"mmm")</f>
        <v>Jan</v>
      </c>
      <c r="L69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26" spans="1:13" x14ac:dyDescent="0.4">
      <c r="A6926" t="s">
        <v>172</v>
      </c>
      <c r="B6926" t="s">
        <v>19</v>
      </c>
      <c r="C6926" t="s">
        <v>107</v>
      </c>
      <c r="D6926">
        <v>1</v>
      </c>
      <c r="E6926">
        <v>60.94</v>
      </c>
      <c r="F6926">
        <v>60.94</v>
      </c>
      <c r="G6926" t="s">
        <v>38</v>
      </c>
      <c r="H6926" t="s">
        <v>13</v>
      </c>
      <c r="I6926" s="1">
        <v>45036</v>
      </c>
      <c r="J6926">
        <f>YEAR(spending_patterns_detailed[[#This Row],[Transaction Date]])</f>
        <v>2023</v>
      </c>
      <c r="K6926" t="str">
        <f>TEXT(spending_patterns_detailed[[#This Row],[Transaction Date]],"mmm")</f>
        <v>Apr</v>
      </c>
      <c r="L69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27" spans="1:13" x14ac:dyDescent="0.4">
      <c r="A6927" t="s">
        <v>204</v>
      </c>
      <c r="B6927" t="s">
        <v>19</v>
      </c>
      <c r="C6927" t="s">
        <v>107</v>
      </c>
      <c r="D6927">
        <v>1</v>
      </c>
      <c r="E6927">
        <v>124.11</v>
      </c>
      <c r="F6927">
        <v>124.11</v>
      </c>
      <c r="G6927" t="s">
        <v>38</v>
      </c>
      <c r="H6927" t="s">
        <v>41</v>
      </c>
      <c r="I6927" s="1">
        <v>45608</v>
      </c>
      <c r="J6927">
        <f>YEAR(spending_patterns_detailed[[#This Row],[Transaction Date]])</f>
        <v>2024</v>
      </c>
      <c r="K6927" t="str">
        <f>TEXT(spending_patterns_detailed[[#This Row],[Transaction Date]],"mmm")</f>
        <v>Nov</v>
      </c>
      <c r="L69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28" spans="1:13" x14ac:dyDescent="0.4">
      <c r="A6928" t="s">
        <v>266</v>
      </c>
      <c r="B6928" t="s">
        <v>10</v>
      </c>
      <c r="C6928" t="s">
        <v>144</v>
      </c>
      <c r="D6928">
        <v>1</v>
      </c>
      <c r="E6928">
        <v>15.12</v>
      </c>
      <c r="F6928">
        <v>15.12</v>
      </c>
      <c r="G6928" t="s">
        <v>21</v>
      </c>
      <c r="H6928" t="s">
        <v>17</v>
      </c>
      <c r="I6928" s="1">
        <v>45260</v>
      </c>
      <c r="J6928">
        <f>YEAR(spending_patterns_detailed[[#This Row],[Transaction Date]])</f>
        <v>2023</v>
      </c>
      <c r="K6928" t="str">
        <f>TEXT(spending_patterns_detailed[[#This Row],[Transaction Date]],"mmm")</f>
        <v>Nov</v>
      </c>
      <c r="L69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29" spans="1:13" x14ac:dyDescent="0.4">
      <c r="A6929" t="s">
        <v>256</v>
      </c>
      <c r="B6929" t="s">
        <v>100</v>
      </c>
      <c r="C6929" t="s">
        <v>189</v>
      </c>
      <c r="D6929">
        <v>1</v>
      </c>
      <c r="E6929">
        <v>48.17</v>
      </c>
      <c r="F6929">
        <v>48.17</v>
      </c>
      <c r="G6929" t="s">
        <v>12</v>
      </c>
      <c r="H6929" t="s">
        <v>13</v>
      </c>
      <c r="I6929" s="1">
        <v>45257</v>
      </c>
      <c r="J6929">
        <f>YEAR(spending_patterns_detailed[[#This Row],[Transaction Date]])</f>
        <v>2023</v>
      </c>
      <c r="K6929" t="str">
        <f>TEXT(spending_patterns_detailed[[#This Row],[Transaction Date]],"mmm")</f>
        <v>Nov</v>
      </c>
      <c r="L69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30" spans="1:13" x14ac:dyDescent="0.4">
      <c r="A6930" t="s">
        <v>218</v>
      </c>
      <c r="B6930" t="s">
        <v>36</v>
      </c>
      <c r="C6930" t="s">
        <v>37</v>
      </c>
      <c r="D6930">
        <v>1</v>
      </c>
      <c r="E6930">
        <v>874.14</v>
      </c>
      <c r="F6930">
        <v>874.14</v>
      </c>
      <c r="G6930" t="s">
        <v>25</v>
      </c>
      <c r="H6930" t="s">
        <v>17</v>
      </c>
      <c r="I6930" s="1">
        <v>45094</v>
      </c>
      <c r="J6930">
        <f>YEAR(spending_patterns_detailed[[#This Row],[Transaction Date]])</f>
        <v>2023</v>
      </c>
      <c r="K6930" t="str">
        <f>TEXT(spending_patterns_detailed[[#This Row],[Transaction Date]],"mmm")</f>
        <v>Jun</v>
      </c>
      <c r="L69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31" spans="1:13" x14ac:dyDescent="0.4">
      <c r="A6931" t="s">
        <v>207</v>
      </c>
      <c r="B6931" t="s">
        <v>61</v>
      </c>
      <c r="C6931" t="s">
        <v>82</v>
      </c>
      <c r="D6931">
        <v>1</v>
      </c>
      <c r="E6931">
        <v>616.16</v>
      </c>
      <c r="F6931">
        <v>616.16</v>
      </c>
      <c r="G6931" t="s">
        <v>21</v>
      </c>
      <c r="H6931" t="s">
        <v>41</v>
      </c>
      <c r="I6931" s="1">
        <v>45211</v>
      </c>
      <c r="J6931">
        <f>YEAR(spending_patterns_detailed[[#This Row],[Transaction Date]])</f>
        <v>2023</v>
      </c>
      <c r="K6931" t="str">
        <f>TEXT(spending_patterns_detailed[[#This Row],[Transaction Date]],"mmm")</f>
        <v>Oct</v>
      </c>
      <c r="L69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32" spans="1:13" x14ac:dyDescent="0.4">
      <c r="A6932" t="s">
        <v>218</v>
      </c>
      <c r="B6932" t="s">
        <v>100</v>
      </c>
      <c r="C6932" t="s">
        <v>101</v>
      </c>
      <c r="D6932">
        <v>1</v>
      </c>
      <c r="E6932">
        <v>13.84</v>
      </c>
      <c r="F6932">
        <v>13.84</v>
      </c>
      <c r="G6932" t="s">
        <v>25</v>
      </c>
      <c r="H6932" t="s">
        <v>17</v>
      </c>
      <c r="I6932" s="1">
        <v>45022</v>
      </c>
      <c r="J6932">
        <f>YEAR(spending_patterns_detailed[[#This Row],[Transaction Date]])</f>
        <v>2023</v>
      </c>
      <c r="K6932" t="str">
        <f>TEXT(spending_patterns_detailed[[#This Row],[Transaction Date]],"mmm")</f>
        <v>Apr</v>
      </c>
      <c r="L69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33" spans="1:13" x14ac:dyDescent="0.4">
      <c r="A6933" t="s">
        <v>106</v>
      </c>
      <c r="B6933" t="s">
        <v>56</v>
      </c>
      <c r="C6933" t="s">
        <v>59</v>
      </c>
      <c r="D6933">
        <v>4</v>
      </c>
      <c r="E6933">
        <v>42.1</v>
      </c>
      <c r="F6933">
        <v>168.4</v>
      </c>
      <c r="G6933" t="s">
        <v>21</v>
      </c>
      <c r="H6933" t="s">
        <v>13</v>
      </c>
      <c r="I6933" s="1">
        <v>45076</v>
      </c>
      <c r="J6933">
        <f>YEAR(spending_patterns_detailed[[#This Row],[Transaction Date]])</f>
        <v>2023</v>
      </c>
      <c r="K6933" t="str">
        <f>TEXT(spending_patterns_detailed[[#This Row],[Transaction Date]],"mmm")</f>
        <v>May</v>
      </c>
      <c r="L69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34" spans="1:13" x14ac:dyDescent="0.4">
      <c r="A6934" t="s">
        <v>175</v>
      </c>
      <c r="B6934" t="s">
        <v>10</v>
      </c>
      <c r="C6934" t="s">
        <v>43</v>
      </c>
      <c r="D6934">
        <v>5</v>
      </c>
      <c r="E6934">
        <v>2.92</v>
      </c>
      <c r="F6934">
        <v>14.6</v>
      </c>
      <c r="G6934" t="s">
        <v>12</v>
      </c>
      <c r="H6934" t="s">
        <v>17</v>
      </c>
      <c r="I6934" s="1">
        <v>44955</v>
      </c>
      <c r="J6934">
        <f>YEAR(spending_patterns_detailed[[#This Row],[Transaction Date]])</f>
        <v>2023</v>
      </c>
      <c r="K6934" t="str">
        <f>TEXT(spending_patterns_detailed[[#This Row],[Transaction Date]],"mmm")</f>
        <v>Jan</v>
      </c>
      <c r="L69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35" spans="1:13" x14ac:dyDescent="0.4">
      <c r="A6935" t="s">
        <v>33</v>
      </c>
      <c r="B6935" t="s">
        <v>27</v>
      </c>
      <c r="C6935" t="s">
        <v>28</v>
      </c>
      <c r="D6935">
        <v>1</v>
      </c>
      <c r="E6935">
        <v>20.53</v>
      </c>
      <c r="F6935">
        <v>20.53</v>
      </c>
      <c r="G6935" t="s">
        <v>38</v>
      </c>
      <c r="H6935" t="s">
        <v>41</v>
      </c>
      <c r="I6935" s="1">
        <v>45102</v>
      </c>
      <c r="J6935">
        <f>YEAR(spending_patterns_detailed[[#This Row],[Transaction Date]])</f>
        <v>2023</v>
      </c>
      <c r="K6935" t="str">
        <f>TEXT(spending_patterns_detailed[[#This Row],[Transaction Date]],"mmm")</f>
        <v>Jun</v>
      </c>
      <c r="L69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36" spans="1:13" x14ac:dyDescent="0.4">
      <c r="A6936" t="s">
        <v>227</v>
      </c>
      <c r="B6936" t="s">
        <v>61</v>
      </c>
      <c r="C6936" t="s">
        <v>82</v>
      </c>
      <c r="D6936">
        <v>1</v>
      </c>
      <c r="E6936">
        <v>534.95000000000005</v>
      </c>
      <c r="F6936">
        <v>534.95000000000005</v>
      </c>
      <c r="G6936" t="s">
        <v>25</v>
      </c>
      <c r="H6936" t="s">
        <v>17</v>
      </c>
      <c r="I6936" s="1">
        <v>44977</v>
      </c>
      <c r="J6936">
        <f>YEAR(spending_patterns_detailed[[#This Row],[Transaction Date]])</f>
        <v>2023</v>
      </c>
      <c r="K6936" t="str">
        <f>TEXT(spending_patterns_detailed[[#This Row],[Transaction Date]],"mmm")</f>
        <v>Feb</v>
      </c>
      <c r="L69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37" spans="1:13" x14ac:dyDescent="0.4">
      <c r="A6937" t="s">
        <v>225</v>
      </c>
      <c r="B6937" t="s">
        <v>19</v>
      </c>
      <c r="C6937" t="s">
        <v>107</v>
      </c>
      <c r="D6937">
        <v>1</v>
      </c>
      <c r="E6937">
        <v>164.49</v>
      </c>
      <c r="F6937">
        <v>164.49</v>
      </c>
      <c r="G6937" t="s">
        <v>38</v>
      </c>
      <c r="H6937" t="s">
        <v>17</v>
      </c>
      <c r="I6937" s="1">
        <v>45387</v>
      </c>
      <c r="J6937">
        <f>YEAR(spending_patterns_detailed[[#This Row],[Transaction Date]])</f>
        <v>2024</v>
      </c>
      <c r="K6937" t="str">
        <f>TEXT(spending_patterns_detailed[[#This Row],[Transaction Date]],"mmm")</f>
        <v>Apr</v>
      </c>
      <c r="L69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38" spans="1:13" x14ac:dyDescent="0.4">
      <c r="A6938" t="s">
        <v>133</v>
      </c>
      <c r="B6938" t="s">
        <v>70</v>
      </c>
      <c r="C6938" t="s">
        <v>73</v>
      </c>
      <c r="D6938">
        <v>1</v>
      </c>
      <c r="E6938">
        <v>82.28</v>
      </c>
      <c r="F6938">
        <v>82.28</v>
      </c>
      <c r="G6938" t="s">
        <v>12</v>
      </c>
      <c r="H6938" t="s">
        <v>41</v>
      </c>
      <c r="I6938" s="1">
        <v>45243</v>
      </c>
      <c r="J6938">
        <f>YEAR(spending_patterns_detailed[[#This Row],[Transaction Date]])</f>
        <v>2023</v>
      </c>
      <c r="K6938" t="str">
        <f>TEXT(spending_patterns_detailed[[#This Row],[Transaction Date]],"mmm")</f>
        <v>Nov</v>
      </c>
      <c r="L69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39" spans="1:13" x14ac:dyDescent="0.4">
      <c r="A6939" t="s">
        <v>161</v>
      </c>
      <c r="B6939" t="s">
        <v>61</v>
      </c>
      <c r="C6939" t="s">
        <v>82</v>
      </c>
      <c r="D6939">
        <v>1</v>
      </c>
      <c r="E6939">
        <v>91.11</v>
      </c>
      <c r="F6939">
        <v>91.11</v>
      </c>
      <c r="G6939" t="s">
        <v>21</v>
      </c>
      <c r="H6939" t="s">
        <v>13</v>
      </c>
      <c r="I6939" s="1">
        <v>45079</v>
      </c>
      <c r="J6939">
        <f>YEAR(spending_patterns_detailed[[#This Row],[Transaction Date]])</f>
        <v>2023</v>
      </c>
      <c r="K6939" t="str">
        <f>TEXT(spending_patterns_detailed[[#This Row],[Transaction Date]],"mmm")</f>
        <v>Jun</v>
      </c>
      <c r="L69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40" spans="1:13" x14ac:dyDescent="0.4">
      <c r="A6940" t="s">
        <v>200</v>
      </c>
      <c r="B6940" t="s">
        <v>19</v>
      </c>
      <c r="C6940" t="s">
        <v>20</v>
      </c>
      <c r="D6940">
        <v>1</v>
      </c>
      <c r="E6940">
        <v>53.4</v>
      </c>
      <c r="F6940">
        <v>53.4</v>
      </c>
      <c r="G6940" t="s">
        <v>25</v>
      </c>
      <c r="H6940" t="s">
        <v>41</v>
      </c>
      <c r="I6940" s="1">
        <v>45168</v>
      </c>
      <c r="J6940">
        <f>YEAR(spending_patterns_detailed[[#This Row],[Transaction Date]])</f>
        <v>2023</v>
      </c>
      <c r="K6940" t="str">
        <f>TEXT(spending_patterns_detailed[[#This Row],[Transaction Date]],"mmm")</f>
        <v>Aug</v>
      </c>
      <c r="L69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41" spans="1:13" x14ac:dyDescent="0.4">
      <c r="A6941" t="s">
        <v>180</v>
      </c>
      <c r="B6941" t="s">
        <v>19</v>
      </c>
      <c r="C6941" t="s">
        <v>52</v>
      </c>
      <c r="D6941">
        <v>1</v>
      </c>
      <c r="E6941">
        <v>188.69</v>
      </c>
      <c r="F6941">
        <v>188.69</v>
      </c>
      <c r="G6941" t="s">
        <v>25</v>
      </c>
      <c r="H6941" t="s">
        <v>13</v>
      </c>
      <c r="I6941" s="1">
        <v>45599</v>
      </c>
      <c r="J6941">
        <f>YEAR(spending_patterns_detailed[[#This Row],[Transaction Date]])</f>
        <v>2024</v>
      </c>
      <c r="K6941" t="str">
        <f>TEXT(spending_patterns_detailed[[#This Row],[Transaction Date]],"mmm")</f>
        <v>Nov</v>
      </c>
      <c r="L69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42" spans="1:13" x14ac:dyDescent="0.4">
      <c r="A6942" t="s">
        <v>63</v>
      </c>
      <c r="B6942" t="s">
        <v>46</v>
      </c>
      <c r="C6942" t="s">
        <v>162</v>
      </c>
      <c r="D6942">
        <v>4</v>
      </c>
      <c r="E6942">
        <v>4.34</v>
      </c>
      <c r="F6942">
        <v>17.36</v>
      </c>
      <c r="G6942" t="s">
        <v>21</v>
      </c>
      <c r="H6942" t="s">
        <v>41</v>
      </c>
      <c r="I6942" s="1">
        <v>45098</v>
      </c>
      <c r="J6942">
        <f>YEAR(spending_patterns_detailed[[#This Row],[Transaction Date]])</f>
        <v>2023</v>
      </c>
      <c r="K6942" t="str">
        <f>TEXT(spending_patterns_detailed[[#This Row],[Transaction Date]],"mmm")</f>
        <v>Jun</v>
      </c>
      <c r="L69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43" spans="1:13" x14ac:dyDescent="0.4">
      <c r="A6943" t="s">
        <v>204</v>
      </c>
      <c r="B6943" t="s">
        <v>61</v>
      </c>
      <c r="C6943" t="s">
        <v>82</v>
      </c>
      <c r="D6943">
        <v>1</v>
      </c>
      <c r="E6943">
        <v>653.13</v>
      </c>
      <c r="F6943">
        <v>653.13</v>
      </c>
      <c r="G6943" t="s">
        <v>38</v>
      </c>
      <c r="H6943" t="s">
        <v>41</v>
      </c>
      <c r="I6943" s="1">
        <v>45383</v>
      </c>
      <c r="J6943">
        <f>YEAR(spending_patterns_detailed[[#This Row],[Transaction Date]])</f>
        <v>2024</v>
      </c>
      <c r="K6943" t="str">
        <f>TEXT(spending_patterns_detailed[[#This Row],[Transaction Date]],"mmm")</f>
        <v>Apr</v>
      </c>
      <c r="L69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44" spans="1:13" x14ac:dyDescent="0.4">
      <c r="A6944" t="s">
        <v>236</v>
      </c>
      <c r="B6944" t="s">
        <v>15</v>
      </c>
      <c r="C6944" t="s">
        <v>16</v>
      </c>
      <c r="D6944">
        <v>4</v>
      </c>
      <c r="E6944">
        <v>49.17</v>
      </c>
      <c r="F6944">
        <v>196.68</v>
      </c>
      <c r="G6944" t="s">
        <v>38</v>
      </c>
      <c r="H6944" t="s">
        <v>41</v>
      </c>
      <c r="I6944" s="1">
        <v>44957</v>
      </c>
      <c r="J6944">
        <f>YEAR(spending_patterns_detailed[[#This Row],[Transaction Date]])</f>
        <v>2023</v>
      </c>
      <c r="K6944" t="str">
        <f>TEXT(spending_patterns_detailed[[#This Row],[Transaction Date]],"mmm")</f>
        <v>Jan</v>
      </c>
      <c r="L69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45" spans="1:13" x14ac:dyDescent="0.4">
      <c r="A6945" t="s">
        <v>183</v>
      </c>
      <c r="B6945" t="s">
        <v>31</v>
      </c>
      <c r="C6945" t="s">
        <v>80</v>
      </c>
      <c r="D6945">
        <v>1</v>
      </c>
      <c r="E6945">
        <v>3.52</v>
      </c>
      <c r="F6945">
        <v>3.52</v>
      </c>
      <c r="G6945" t="s">
        <v>21</v>
      </c>
      <c r="H6945" t="s">
        <v>17</v>
      </c>
      <c r="I6945" s="1">
        <v>45012</v>
      </c>
      <c r="J6945">
        <f>YEAR(spending_patterns_detailed[[#This Row],[Transaction Date]])</f>
        <v>2023</v>
      </c>
      <c r="K6945" t="str">
        <f>TEXT(spending_patterns_detailed[[#This Row],[Transaction Date]],"mmm")</f>
        <v>Mar</v>
      </c>
      <c r="L69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946" spans="1:13" x14ac:dyDescent="0.4">
      <c r="A6946" t="s">
        <v>221</v>
      </c>
      <c r="B6946" t="s">
        <v>10</v>
      </c>
      <c r="C6946" t="s">
        <v>144</v>
      </c>
      <c r="D6946">
        <v>5</v>
      </c>
      <c r="E6946">
        <v>18.02</v>
      </c>
      <c r="F6946">
        <v>90.11</v>
      </c>
      <c r="G6946" t="s">
        <v>38</v>
      </c>
      <c r="H6946" t="s">
        <v>13</v>
      </c>
      <c r="I6946" s="1">
        <v>45634</v>
      </c>
      <c r="J6946">
        <f>YEAR(spending_patterns_detailed[[#This Row],[Transaction Date]])</f>
        <v>2024</v>
      </c>
      <c r="K6946" t="str">
        <f>TEXT(spending_patterns_detailed[[#This Row],[Transaction Date]],"mmm")</f>
        <v>Dec</v>
      </c>
      <c r="L69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47" spans="1:13" x14ac:dyDescent="0.4">
      <c r="A6947" t="s">
        <v>172</v>
      </c>
      <c r="B6947" t="s">
        <v>31</v>
      </c>
      <c r="C6947" t="s">
        <v>32</v>
      </c>
      <c r="D6947">
        <v>1</v>
      </c>
      <c r="E6947">
        <v>143.76</v>
      </c>
      <c r="F6947">
        <v>143.76</v>
      </c>
      <c r="G6947" t="s">
        <v>12</v>
      </c>
      <c r="H6947" t="s">
        <v>17</v>
      </c>
      <c r="I6947" s="1">
        <v>45310</v>
      </c>
      <c r="J6947">
        <f>YEAR(spending_patterns_detailed[[#This Row],[Transaction Date]])</f>
        <v>2024</v>
      </c>
      <c r="K6947" t="str">
        <f>TEXT(spending_patterns_detailed[[#This Row],[Transaction Date]],"mmm")</f>
        <v>Jan</v>
      </c>
      <c r="L69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48" spans="1:13" x14ac:dyDescent="0.4">
      <c r="A6948" t="s">
        <v>203</v>
      </c>
      <c r="B6948" t="s">
        <v>46</v>
      </c>
      <c r="C6948" t="s">
        <v>162</v>
      </c>
      <c r="D6948">
        <v>4</v>
      </c>
      <c r="E6948">
        <v>5.54</v>
      </c>
      <c r="F6948">
        <v>22.16</v>
      </c>
      <c r="G6948" t="s">
        <v>25</v>
      </c>
      <c r="H6948" t="s">
        <v>13</v>
      </c>
      <c r="I6948" s="1">
        <v>45297</v>
      </c>
      <c r="J6948">
        <f>YEAR(spending_patterns_detailed[[#This Row],[Transaction Date]])</f>
        <v>2024</v>
      </c>
      <c r="K6948" t="str">
        <f>TEXT(spending_patterns_detailed[[#This Row],[Transaction Date]],"mmm")</f>
        <v>Jan</v>
      </c>
      <c r="L69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49" spans="1:13" x14ac:dyDescent="0.4">
      <c r="A6949" t="s">
        <v>159</v>
      </c>
      <c r="B6949" t="s">
        <v>23</v>
      </c>
      <c r="C6949" t="s">
        <v>24</v>
      </c>
      <c r="D6949">
        <v>5</v>
      </c>
      <c r="E6949">
        <v>20.62</v>
      </c>
      <c r="F6949">
        <v>103.11</v>
      </c>
      <c r="G6949" t="s">
        <v>21</v>
      </c>
      <c r="H6949" t="s">
        <v>17</v>
      </c>
      <c r="I6949" s="1">
        <v>45440</v>
      </c>
      <c r="J6949">
        <f>YEAR(spending_patterns_detailed[[#This Row],[Transaction Date]])</f>
        <v>2024</v>
      </c>
      <c r="K6949" t="str">
        <f>TEXT(spending_patterns_detailed[[#This Row],[Transaction Date]],"mmm")</f>
        <v>May</v>
      </c>
      <c r="L69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50" spans="1:13" x14ac:dyDescent="0.4">
      <c r="A6950" t="s">
        <v>42</v>
      </c>
      <c r="B6950" t="s">
        <v>46</v>
      </c>
      <c r="C6950" t="s">
        <v>104</v>
      </c>
      <c r="D6950">
        <v>2</v>
      </c>
      <c r="E6950">
        <v>5.65</v>
      </c>
      <c r="F6950">
        <v>11.3</v>
      </c>
      <c r="G6950" t="s">
        <v>25</v>
      </c>
      <c r="H6950" t="s">
        <v>41</v>
      </c>
      <c r="I6950" s="1">
        <v>45535</v>
      </c>
      <c r="J6950">
        <f>YEAR(spending_patterns_detailed[[#This Row],[Transaction Date]])</f>
        <v>2024</v>
      </c>
      <c r="K6950" t="str">
        <f>TEXT(spending_patterns_detailed[[#This Row],[Transaction Date]],"mmm")</f>
        <v>Aug</v>
      </c>
      <c r="L69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51" spans="1:13" x14ac:dyDescent="0.4">
      <c r="A6951" t="s">
        <v>184</v>
      </c>
      <c r="B6951" t="s">
        <v>23</v>
      </c>
      <c r="C6951" t="s">
        <v>143</v>
      </c>
      <c r="D6951">
        <v>1</v>
      </c>
      <c r="E6951">
        <v>496.6</v>
      </c>
      <c r="F6951">
        <v>496.6</v>
      </c>
      <c r="G6951" t="s">
        <v>25</v>
      </c>
      <c r="H6951" t="s">
        <v>41</v>
      </c>
      <c r="I6951" s="1">
        <v>45287</v>
      </c>
      <c r="J6951">
        <f>YEAR(spending_patterns_detailed[[#This Row],[Transaction Date]])</f>
        <v>2023</v>
      </c>
      <c r="K6951" t="str">
        <f>TEXT(spending_patterns_detailed[[#This Row],[Transaction Date]],"mmm")</f>
        <v>Dec</v>
      </c>
      <c r="L69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52" spans="1:13" x14ac:dyDescent="0.4">
      <c r="A6952" t="s">
        <v>266</v>
      </c>
      <c r="B6952" t="s">
        <v>100</v>
      </c>
      <c r="C6952" t="s">
        <v>189</v>
      </c>
      <c r="D6952">
        <v>1</v>
      </c>
      <c r="E6952">
        <v>45.92</v>
      </c>
      <c r="F6952">
        <v>45.92</v>
      </c>
      <c r="G6952" t="s">
        <v>12</v>
      </c>
      <c r="H6952" t="s">
        <v>17</v>
      </c>
      <c r="I6952" s="1">
        <v>45080</v>
      </c>
      <c r="J6952">
        <f>YEAR(spending_patterns_detailed[[#This Row],[Transaction Date]])</f>
        <v>2023</v>
      </c>
      <c r="K6952" t="str">
        <f>TEXT(spending_patterns_detailed[[#This Row],[Transaction Date]],"mmm")</f>
        <v>Jun</v>
      </c>
      <c r="L69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53" spans="1:13" x14ac:dyDescent="0.4">
      <c r="A6953" t="s">
        <v>124</v>
      </c>
      <c r="B6953" t="s">
        <v>36</v>
      </c>
      <c r="C6953" t="s">
        <v>37</v>
      </c>
      <c r="D6953">
        <v>1</v>
      </c>
      <c r="E6953">
        <v>1159.98</v>
      </c>
      <c r="F6953">
        <v>1159.98</v>
      </c>
      <c r="G6953" t="s">
        <v>12</v>
      </c>
      <c r="H6953" t="s">
        <v>41</v>
      </c>
      <c r="I6953" s="1">
        <v>45212</v>
      </c>
      <c r="J6953">
        <f>YEAR(spending_patterns_detailed[[#This Row],[Transaction Date]])</f>
        <v>2023</v>
      </c>
      <c r="K6953" t="str">
        <f>TEXT(spending_patterns_detailed[[#This Row],[Transaction Date]],"mmm")</f>
        <v>Oct</v>
      </c>
      <c r="L69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9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954" spans="1:13" x14ac:dyDescent="0.4">
      <c r="A6954" t="s">
        <v>194</v>
      </c>
      <c r="B6954" t="s">
        <v>49</v>
      </c>
      <c r="C6954" t="s">
        <v>163</v>
      </c>
      <c r="D6954">
        <v>4</v>
      </c>
      <c r="E6954">
        <v>19.66</v>
      </c>
      <c r="F6954">
        <v>78.62</v>
      </c>
      <c r="G6954" t="s">
        <v>38</v>
      </c>
      <c r="H6954" t="s">
        <v>41</v>
      </c>
      <c r="I6954" s="1">
        <v>45496</v>
      </c>
      <c r="J6954">
        <f>YEAR(spending_patterns_detailed[[#This Row],[Transaction Date]])</f>
        <v>2024</v>
      </c>
      <c r="K6954" t="str">
        <f>TEXT(spending_patterns_detailed[[#This Row],[Transaction Date]],"mmm")</f>
        <v>Jul</v>
      </c>
      <c r="L69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55" spans="1:13" x14ac:dyDescent="0.4">
      <c r="A6955" t="s">
        <v>241</v>
      </c>
      <c r="B6955" t="s">
        <v>15</v>
      </c>
      <c r="C6955" t="s">
        <v>135</v>
      </c>
      <c r="D6955">
        <v>4</v>
      </c>
      <c r="E6955">
        <v>14.45</v>
      </c>
      <c r="F6955">
        <v>57.8</v>
      </c>
      <c r="G6955" t="s">
        <v>21</v>
      </c>
      <c r="H6955" t="s">
        <v>13</v>
      </c>
      <c r="I6955" s="1">
        <v>44989</v>
      </c>
      <c r="J6955">
        <f>YEAR(spending_patterns_detailed[[#This Row],[Transaction Date]])</f>
        <v>2023</v>
      </c>
      <c r="K6955" t="str">
        <f>TEXT(spending_patterns_detailed[[#This Row],[Transaction Date]],"mmm")</f>
        <v>Mar</v>
      </c>
      <c r="L69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56" spans="1:13" x14ac:dyDescent="0.4">
      <c r="A6956" t="s">
        <v>262</v>
      </c>
      <c r="B6956" t="s">
        <v>36</v>
      </c>
      <c r="C6956" t="s">
        <v>160</v>
      </c>
      <c r="D6956">
        <v>1</v>
      </c>
      <c r="E6956">
        <v>570.87</v>
      </c>
      <c r="F6956">
        <v>570.87</v>
      </c>
      <c r="G6956" t="s">
        <v>25</v>
      </c>
      <c r="H6956" t="s">
        <v>41</v>
      </c>
      <c r="I6956" s="1">
        <v>45051</v>
      </c>
      <c r="J6956">
        <f>YEAR(spending_patterns_detailed[[#This Row],[Transaction Date]])</f>
        <v>2023</v>
      </c>
      <c r="K6956" t="str">
        <f>TEXT(spending_patterns_detailed[[#This Row],[Transaction Date]],"mmm")</f>
        <v>May</v>
      </c>
      <c r="L69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57" spans="1:13" x14ac:dyDescent="0.4">
      <c r="A6957" t="s">
        <v>246</v>
      </c>
      <c r="B6957" t="s">
        <v>49</v>
      </c>
      <c r="C6957" t="s">
        <v>163</v>
      </c>
      <c r="D6957">
        <v>5</v>
      </c>
      <c r="E6957">
        <v>43.9</v>
      </c>
      <c r="F6957">
        <v>219.51</v>
      </c>
      <c r="G6957" t="s">
        <v>21</v>
      </c>
      <c r="H6957" t="s">
        <v>13</v>
      </c>
      <c r="I6957" s="1">
        <v>45055</v>
      </c>
      <c r="J6957">
        <f>YEAR(spending_patterns_detailed[[#This Row],[Transaction Date]])</f>
        <v>2023</v>
      </c>
      <c r="K6957" t="str">
        <f>TEXT(spending_patterns_detailed[[#This Row],[Transaction Date]],"mmm")</f>
        <v>May</v>
      </c>
      <c r="L69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58" spans="1:13" x14ac:dyDescent="0.4">
      <c r="A6958" t="s">
        <v>215</v>
      </c>
      <c r="B6958" t="s">
        <v>100</v>
      </c>
      <c r="C6958" t="s">
        <v>130</v>
      </c>
      <c r="D6958">
        <v>1</v>
      </c>
      <c r="E6958">
        <v>5.61</v>
      </c>
      <c r="F6958">
        <v>5.61</v>
      </c>
      <c r="G6958" t="s">
        <v>21</v>
      </c>
      <c r="H6958" t="s">
        <v>17</v>
      </c>
      <c r="I6958" s="1">
        <v>45353</v>
      </c>
      <c r="J6958">
        <f>YEAR(spending_patterns_detailed[[#This Row],[Transaction Date]])</f>
        <v>2024</v>
      </c>
      <c r="K6958" t="str">
        <f>TEXT(spending_patterns_detailed[[#This Row],[Transaction Date]],"mmm")</f>
        <v>Mar</v>
      </c>
      <c r="L69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959" spans="1:13" x14ac:dyDescent="0.4">
      <c r="A6959" t="s">
        <v>254</v>
      </c>
      <c r="B6959" t="s">
        <v>56</v>
      </c>
      <c r="C6959" t="s">
        <v>57</v>
      </c>
      <c r="D6959">
        <v>1</v>
      </c>
      <c r="E6959">
        <v>49941.02</v>
      </c>
      <c r="F6959">
        <v>49941.02</v>
      </c>
      <c r="G6959" t="s">
        <v>12</v>
      </c>
      <c r="H6959" t="s">
        <v>17</v>
      </c>
      <c r="I6959" s="1">
        <v>45386</v>
      </c>
      <c r="J6959">
        <f>YEAR(spending_patterns_detailed[[#This Row],[Transaction Date]])</f>
        <v>2024</v>
      </c>
      <c r="K6959" t="str">
        <f>TEXT(spending_patterns_detailed[[#This Row],[Transaction Date]],"mmm")</f>
        <v>Apr</v>
      </c>
      <c r="L69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69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6960" spans="1:13" x14ac:dyDescent="0.4">
      <c r="A6960" t="s">
        <v>141</v>
      </c>
      <c r="B6960" t="s">
        <v>49</v>
      </c>
      <c r="C6960" t="s">
        <v>112</v>
      </c>
      <c r="D6960">
        <v>2</v>
      </c>
      <c r="E6960">
        <v>55.13</v>
      </c>
      <c r="F6960">
        <v>110.26</v>
      </c>
      <c r="G6960" t="s">
        <v>21</v>
      </c>
      <c r="H6960" t="s">
        <v>41</v>
      </c>
      <c r="I6960" s="1">
        <v>44995</v>
      </c>
      <c r="J6960">
        <f>YEAR(spending_patterns_detailed[[#This Row],[Transaction Date]])</f>
        <v>2023</v>
      </c>
      <c r="K6960" t="str">
        <f>TEXT(spending_patterns_detailed[[#This Row],[Transaction Date]],"mmm")</f>
        <v>Mar</v>
      </c>
      <c r="L69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61" spans="1:13" x14ac:dyDescent="0.4">
      <c r="A6961" t="s">
        <v>214</v>
      </c>
      <c r="B6961" t="s">
        <v>56</v>
      </c>
      <c r="C6961" t="s">
        <v>59</v>
      </c>
      <c r="D6961">
        <v>3</v>
      </c>
      <c r="E6961">
        <v>127.58</v>
      </c>
      <c r="F6961">
        <v>382.74</v>
      </c>
      <c r="G6961" t="s">
        <v>21</v>
      </c>
      <c r="H6961" t="s">
        <v>17</v>
      </c>
      <c r="I6961" s="1">
        <v>45234</v>
      </c>
      <c r="J6961">
        <f>YEAR(spending_patterns_detailed[[#This Row],[Transaction Date]])</f>
        <v>2023</v>
      </c>
      <c r="K6961" t="str">
        <f>TEXT(spending_patterns_detailed[[#This Row],[Transaction Date]],"mmm")</f>
        <v>Nov</v>
      </c>
      <c r="L69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62" spans="1:13" x14ac:dyDescent="0.4">
      <c r="A6962" t="s">
        <v>243</v>
      </c>
      <c r="B6962" t="s">
        <v>27</v>
      </c>
      <c r="C6962" t="s">
        <v>28</v>
      </c>
      <c r="D6962">
        <v>3</v>
      </c>
      <c r="E6962">
        <v>28.26</v>
      </c>
      <c r="F6962">
        <v>84.78</v>
      </c>
      <c r="G6962" t="s">
        <v>21</v>
      </c>
      <c r="H6962" t="s">
        <v>13</v>
      </c>
      <c r="I6962" s="1">
        <v>45320</v>
      </c>
      <c r="J6962">
        <f>YEAR(spending_patterns_detailed[[#This Row],[Transaction Date]])</f>
        <v>2024</v>
      </c>
      <c r="K6962" t="str">
        <f>TEXT(spending_patterns_detailed[[#This Row],[Transaction Date]],"mmm")</f>
        <v>Jan</v>
      </c>
      <c r="L69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63" spans="1:13" x14ac:dyDescent="0.4">
      <c r="A6963" t="s">
        <v>84</v>
      </c>
      <c r="B6963" t="s">
        <v>31</v>
      </c>
      <c r="C6963" t="s">
        <v>32</v>
      </c>
      <c r="D6963">
        <v>1</v>
      </c>
      <c r="E6963">
        <v>445.44</v>
      </c>
      <c r="F6963">
        <v>445.44</v>
      </c>
      <c r="G6963" t="s">
        <v>38</v>
      </c>
      <c r="H6963" t="s">
        <v>17</v>
      </c>
      <c r="I6963" s="1">
        <v>44972</v>
      </c>
      <c r="J6963">
        <f>YEAR(spending_patterns_detailed[[#This Row],[Transaction Date]])</f>
        <v>2023</v>
      </c>
      <c r="K6963" t="str">
        <f>TEXT(spending_patterns_detailed[[#This Row],[Transaction Date]],"mmm")</f>
        <v>Feb</v>
      </c>
      <c r="L69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64" spans="1:13" x14ac:dyDescent="0.4">
      <c r="A6964" t="s">
        <v>171</v>
      </c>
      <c r="B6964" t="s">
        <v>36</v>
      </c>
      <c r="C6964" t="s">
        <v>76</v>
      </c>
      <c r="D6964">
        <v>1</v>
      </c>
      <c r="E6964">
        <v>47.86</v>
      </c>
      <c r="F6964">
        <v>47.86</v>
      </c>
      <c r="G6964" t="s">
        <v>12</v>
      </c>
      <c r="H6964" t="s">
        <v>41</v>
      </c>
      <c r="I6964" s="1">
        <v>45400</v>
      </c>
      <c r="J6964">
        <f>YEAR(spending_patterns_detailed[[#This Row],[Transaction Date]])</f>
        <v>2024</v>
      </c>
      <c r="K6964" t="str">
        <f>TEXT(spending_patterns_detailed[[#This Row],[Transaction Date]],"mmm")</f>
        <v>Apr</v>
      </c>
      <c r="L69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65" spans="1:13" x14ac:dyDescent="0.4">
      <c r="A6965" t="s">
        <v>261</v>
      </c>
      <c r="B6965" t="s">
        <v>15</v>
      </c>
      <c r="C6965" t="s">
        <v>135</v>
      </c>
      <c r="D6965">
        <v>1</v>
      </c>
      <c r="E6965">
        <v>16.21</v>
      </c>
      <c r="F6965">
        <v>16.21</v>
      </c>
      <c r="G6965" t="s">
        <v>38</v>
      </c>
      <c r="H6965" t="s">
        <v>41</v>
      </c>
      <c r="I6965" s="1">
        <v>45032</v>
      </c>
      <c r="J6965">
        <f>YEAR(spending_patterns_detailed[[#This Row],[Transaction Date]])</f>
        <v>2023</v>
      </c>
      <c r="K6965" t="str">
        <f>TEXT(spending_patterns_detailed[[#This Row],[Transaction Date]],"mmm")</f>
        <v>Apr</v>
      </c>
      <c r="L69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66" spans="1:13" x14ac:dyDescent="0.4">
      <c r="A6966" t="s">
        <v>124</v>
      </c>
      <c r="B6966" t="s">
        <v>61</v>
      </c>
      <c r="C6966" t="s">
        <v>82</v>
      </c>
      <c r="D6966">
        <v>1</v>
      </c>
      <c r="E6966">
        <v>432.43</v>
      </c>
      <c r="F6966">
        <v>432.43</v>
      </c>
      <c r="G6966" t="s">
        <v>38</v>
      </c>
      <c r="H6966" t="s">
        <v>41</v>
      </c>
      <c r="I6966" s="1">
        <v>45382</v>
      </c>
      <c r="J6966">
        <f>YEAR(spending_patterns_detailed[[#This Row],[Transaction Date]])</f>
        <v>2024</v>
      </c>
      <c r="K6966" t="str">
        <f>TEXT(spending_patterns_detailed[[#This Row],[Transaction Date]],"mmm")</f>
        <v>Mar</v>
      </c>
      <c r="L69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67" spans="1:13" x14ac:dyDescent="0.4">
      <c r="A6967" t="s">
        <v>215</v>
      </c>
      <c r="B6967" t="s">
        <v>46</v>
      </c>
      <c r="C6967" t="s">
        <v>104</v>
      </c>
      <c r="D6967">
        <v>2</v>
      </c>
      <c r="E6967">
        <v>6.58</v>
      </c>
      <c r="F6967">
        <v>13.16</v>
      </c>
      <c r="G6967" t="s">
        <v>12</v>
      </c>
      <c r="H6967" t="s">
        <v>41</v>
      </c>
      <c r="I6967" s="1">
        <v>45283</v>
      </c>
      <c r="J6967">
        <f>YEAR(spending_patterns_detailed[[#This Row],[Transaction Date]])</f>
        <v>2023</v>
      </c>
      <c r="K6967" t="str">
        <f>TEXT(spending_patterns_detailed[[#This Row],[Transaction Date]],"mmm")</f>
        <v>Dec</v>
      </c>
      <c r="L69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68" spans="1:13" x14ac:dyDescent="0.4">
      <c r="A6968" t="s">
        <v>169</v>
      </c>
      <c r="B6968" t="s">
        <v>19</v>
      </c>
      <c r="C6968" t="s">
        <v>107</v>
      </c>
      <c r="D6968">
        <v>1</v>
      </c>
      <c r="E6968">
        <v>164.11</v>
      </c>
      <c r="F6968">
        <v>164.11</v>
      </c>
      <c r="G6968" t="s">
        <v>25</v>
      </c>
      <c r="H6968" t="s">
        <v>17</v>
      </c>
      <c r="I6968" s="1">
        <v>45092</v>
      </c>
      <c r="J6968">
        <f>YEAR(spending_patterns_detailed[[#This Row],[Transaction Date]])</f>
        <v>2023</v>
      </c>
      <c r="K6968" t="str">
        <f>TEXT(spending_patterns_detailed[[#This Row],[Transaction Date]],"mmm")</f>
        <v>Jun</v>
      </c>
      <c r="L69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69" spans="1:13" x14ac:dyDescent="0.4">
      <c r="A6969" t="s">
        <v>9</v>
      </c>
      <c r="B6969" t="s">
        <v>49</v>
      </c>
      <c r="C6969" t="s">
        <v>50</v>
      </c>
      <c r="D6969">
        <v>4</v>
      </c>
      <c r="E6969">
        <v>26.06</v>
      </c>
      <c r="F6969">
        <v>104.24</v>
      </c>
      <c r="G6969" t="s">
        <v>12</v>
      </c>
      <c r="H6969" t="s">
        <v>13</v>
      </c>
      <c r="I6969" s="1">
        <v>45140</v>
      </c>
      <c r="J6969">
        <f>YEAR(spending_patterns_detailed[[#This Row],[Transaction Date]])</f>
        <v>2023</v>
      </c>
      <c r="K6969" t="str">
        <f>TEXT(spending_patterns_detailed[[#This Row],[Transaction Date]],"mmm")</f>
        <v>Aug</v>
      </c>
      <c r="L69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70" spans="1:13" x14ac:dyDescent="0.4">
      <c r="A6970" t="s">
        <v>170</v>
      </c>
      <c r="B6970" t="s">
        <v>46</v>
      </c>
      <c r="C6970" t="s">
        <v>104</v>
      </c>
      <c r="D6970">
        <v>3</v>
      </c>
      <c r="E6970">
        <v>6.34</v>
      </c>
      <c r="F6970">
        <v>19.010000000000002</v>
      </c>
      <c r="G6970" t="s">
        <v>38</v>
      </c>
      <c r="H6970" t="s">
        <v>17</v>
      </c>
      <c r="I6970" s="1">
        <v>45388</v>
      </c>
      <c r="J6970">
        <f>YEAR(spending_patterns_detailed[[#This Row],[Transaction Date]])</f>
        <v>2024</v>
      </c>
      <c r="K6970" t="str">
        <f>TEXT(spending_patterns_detailed[[#This Row],[Transaction Date]],"mmm")</f>
        <v>Apr</v>
      </c>
      <c r="L69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71" spans="1:13" x14ac:dyDescent="0.4">
      <c r="A6971" t="s">
        <v>252</v>
      </c>
      <c r="B6971" t="s">
        <v>61</v>
      </c>
      <c r="C6971" t="s">
        <v>82</v>
      </c>
      <c r="D6971">
        <v>1</v>
      </c>
      <c r="E6971">
        <v>570.63</v>
      </c>
      <c r="F6971">
        <v>570.63</v>
      </c>
      <c r="G6971" t="s">
        <v>12</v>
      </c>
      <c r="H6971" t="s">
        <v>13</v>
      </c>
      <c r="I6971" s="1">
        <v>44939</v>
      </c>
      <c r="J6971">
        <f>YEAR(spending_patterns_detailed[[#This Row],[Transaction Date]])</f>
        <v>2023</v>
      </c>
      <c r="K6971" t="str">
        <f>TEXT(spending_patterns_detailed[[#This Row],[Transaction Date]],"mmm")</f>
        <v>Jan</v>
      </c>
      <c r="L69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72" spans="1:13" x14ac:dyDescent="0.4">
      <c r="A6972" t="s">
        <v>35</v>
      </c>
      <c r="B6972" t="s">
        <v>19</v>
      </c>
      <c r="C6972" t="s">
        <v>149</v>
      </c>
      <c r="D6972">
        <v>1</v>
      </c>
      <c r="E6972">
        <v>6448.22</v>
      </c>
      <c r="F6972">
        <v>6448.22</v>
      </c>
      <c r="G6972" t="s">
        <v>21</v>
      </c>
      <c r="H6972" t="s">
        <v>41</v>
      </c>
      <c r="I6972" s="1">
        <v>44985</v>
      </c>
      <c r="J6972">
        <f>YEAR(spending_patterns_detailed[[#This Row],[Transaction Date]])</f>
        <v>2023</v>
      </c>
      <c r="K6972" t="str">
        <f>TEXT(spending_patterns_detailed[[#This Row],[Transaction Date]],"mmm")</f>
        <v>Feb</v>
      </c>
      <c r="L69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9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973" spans="1:13" x14ac:dyDescent="0.4">
      <c r="A6973" t="s">
        <v>244</v>
      </c>
      <c r="B6973" t="s">
        <v>49</v>
      </c>
      <c r="C6973" t="s">
        <v>50</v>
      </c>
      <c r="D6973">
        <v>3</v>
      </c>
      <c r="E6973">
        <v>11.11</v>
      </c>
      <c r="F6973">
        <v>33.340000000000003</v>
      </c>
      <c r="G6973" t="s">
        <v>21</v>
      </c>
      <c r="H6973" t="s">
        <v>41</v>
      </c>
      <c r="I6973" s="1">
        <v>45027</v>
      </c>
      <c r="J6973">
        <f>YEAR(spending_patterns_detailed[[#This Row],[Transaction Date]])</f>
        <v>2023</v>
      </c>
      <c r="K6973" t="str">
        <f>TEXT(spending_patterns_detailed[[#This Row],[Transaction Date]],"mmm")</f>
        <v>Apr</v>
      </c>
      <c r="L69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74" spans="1:13" x14ac:dyDescent="0.4">
      <c r="A6974" t="s">
        <v>223</v>
      </c>
      <c r="B6974" t="s">
        <v>23</v>
      </c>
      <c r="C6974" t="s">
        <v>34</v>
      </c>
      <c r="D6974">
        <v>2</v>
      </c>
      <c r="E6974">
        <v>99.85</v>
      </c>
      <c r="F6974">
        <v>199.7</v>
      </c>
      <c r="G6974" t="s">
        <v>38</v>
      </c>
      <c r="H6974" t="s">
        <v>13</v>
      </c>
      <c r="I6974" s="1">
        <v>45110</v>
      </c>
      <c r="J6974">
        <f>YEAR(spending_patterns_detailed[[#This Row],[Transaction Date]])</f>
        <v>2023</v>
      </c>
      <c r="K6974" t="str">
        <f>TEXT(spending_patterns_detailed[[#This Row],[Transaction Date]],"mmm")</f>
        <v>Jul</v>
      </c>
      <c r="L69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75" spans="1:13" x14ac:dyDescent="0.4">
      <c r="A6975" t="s">
        <v>111</v>
      </c>
      <c r="B6975" t="s">
        <v>100</v>
      </c>
      <c r="C6975" t="s">
        <v>189</v>
      </c>
      <c r="D6975">
        <v>1</v>
      </c>
      <c r="E6975">
        <v>59.89</v>
      </c>
      <c r="F6975">
        <v>59.89</v>
      </c>
      <c r="G6975" t="s">
        <v>25</v>
      </c>
      <c r="H6975" t="s">
        <v>13</v>
      </c>
      <c r="I6975" s="1">
        <v>45337</v>
      </c>
      <c r="J6975">
        <f>YEAR(spending_patterns_detailed[[#This Row],[Transaction Date]])</f>
        <v>2024</v>
      </c>
      <c r="K6975" t="str">
        <f>TEXT(spending_patterns_detailed[[#This Row],[Transaction Date]],"mmm")</f>
        <v>Feb</v>
      </c>
      <c r="L69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76" spans="1:13" x14ac:dyDescent="0.4">
      <c r="A6976" t="s">
        <v>152</v>
      </c>
      <c r="B6976" t="s">
        <v>19</v>
      </c>
      <c r="C6976" t="s">
        <v>149</v>
      </c>
      <c r="D6976">
        <v>1</v>
      </c>
      <c r="E6976">
        <v>6283.75</v>
      </c>
      <c r="F6976">
        <v>6283.75</v>
      </c>
      <c r="G6976" t="s">
        <v>12</v>
      </c>
      <c r="H6976" t="s">
        <v>17</v>
      </c>
      <c r="I6976" s="1">
        <v>45558</v>
      </c>
      <c r="J6976">
        <f>YEAR(spending_patterns_detailed[[#This Row],[Transaction Date]])</f>
        <v>2024</v>
      </c>
      <c r="K6976" t="str">
        <f>TEXT(spending_patterns_detailed[[#This Row],[Transaction Date]],"mmm")</f>
        <v>Sep</v>
      </c>
      <c r="L69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9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977" spans="1:13" x14ac:dyDescent="0.4">
      <c r="A6977" t="s">
        <v>260</v>
      </c>
      <c r="B6977" t="s">
        <v>70</v>
      </c>
      <c r="C6977" t="s">
        <v>110</v>
      </c>
      <c r="D6977">
        <v>5</v>
      </c>
      <c r="E6977">
        <v>2.56</v>
      </c>
      <c r="F6977">
        <v>12.78</v>
      </c>
      <c r="G6977" t="s">
        <v>38</v>
      </c>
      <c r="H6977" t="s">
        <v>13</v>
      </c>
      <c r="I6977" s="1">
        <v>45085</v>
      </c>
      <c r="J6977">
        <f>YEAR(spending_patterns_detailed[[#This Row],[Transaction Date]])</f>
        <v>2023</v>
      </c>
      <c r="K6977" t="str">
        <f>TEXT(spending_patterns_detailed[[#This Row],[Transaction Date]],"mmm")</f>
        <v>Jun</v>
      </c>
      <c r="L69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78" spans="1:13" x14ac:dyDescent="0.4">
      <c r="A6978" t="s">
        <v>142</v>
      </c>
      <c r="B6978" t="s">
        <v>56</v>
      </c>
      <c r="C6978" t="s">
        <v>66</v>
      </c>
      <c r="D6978">
        <v>1</v>
      </c>
      <c r="E6978">
        <v>100.86</v>
      </c>
      <c r="F6978">
        <v>100.86</v>
      </c>
      <c r="G6978" t="s">
        <v>21</v>
      </c>
      <c r="H6978" t="s">
        <v>13</v>
      </c>
      <c r="I6978" s="1">
        <v>45390</v>
      </c>
      <c r="J6978">
        <f>YEAR(spending_patterns_detailed[[#This Row],[Transaction Date]])</f>
        <v>2024</v>
      </c>
      <c r="K6978" t="str">
        <f>TEXT(spending_patterns_detailed[[#This Row],[Transaction Date]],"mmm")</f>
        <v>Apr</v>
      </c>
      <c r="L69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79" spans="1:13" x14ac:dyDescent="0.4">
      <c r="A6979" t="s">
        <v>244</v>
      </c>
      <c r="B6979" t="s">
        <v>27</v>
      </c>
      <c r="C6979" t="s">
        <v>28</v>
      </c>
      <c r="D6979">
        <v>3</v>
      </c>
      <c r="E6979">
        <v>26.94</v>
      </c>
      <c r="F6979">
        <v>80.819999999999993</v>
      </c>
      <c r="G6979" t="s">
        <v>38</v>
      </c>
      <c r="H6979" t="s">
        <v>17</v>
      </c>
      <c r="I6979" s="1">
        <v>45299</v>
      </c>
      <c r="J6979">
        <f>YEAR(spending_patterns_detailed[[#This Row],[Transaction Date]])</f>
        <v>2024</v>
      </c>
      <c r="K6979" t="str">
        <f>TEXT(spending_patterns_detailed[[#This Row],[Transaction Date]],"mmm")</f>
        <v>Jan</v>
      </c>
      <c r="L69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80" spans="1:13" x14ac:dyDescent="0.4">
      <c r="A6980" t="s">
        <v>157</v>
      </c>
      <c r="B6980" t="s">
        <v>31</v>
      </c>
      <c r="C6980" t="s">
        <v>94</v>
      </c>
      <c r="D6980">
        <v>1</v>
      </c>
      <c r="E6980">
        <v>83.52</v>
      </c>
      <c r="F6980">
        <v>83.52</v>
      </c>
      <c r="G6980" t="s">
        <v>38</v>
      </c>
      <c r="H6980" t="s">
        <v>17</v>
      </c>
      <c r="I6980" s="1">
        <v>44965</v>
      </c>
      <c r="J6980">
        <f>YEAR(spending_patterns_detailed[[#This Row],[Transaction Date]])</f>
        <v>2023</v>
      </c>
      <c r="K6980" t="str">
        <f>TEXT(spending_patterns_detailed[[#This Row],[Transaction Date]],"mmm")</f>
        <v>Feb</v>
      </c>
      <c r="L69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81" spans="1:13" x14ac:dyDescent="0.4">
      <c r="A6981" t="s">
        <v>252</v>
      </c>
      <c r="B6981" t="s">
        <v>56</v>
      </c>
      <c r="C6981" t="s">
        <v>165</v>
      </c>
      <c r="D6981">
        <v>2</v>
      </c>
      <c r="E6981">
        <v>1287.44</v>
      </c>
      <c r="F6981">
        <v>2574.88</v>
      </c>
      <c r="G6981" t="s">
        <v>25</v>
      </c>
      <c r="H6981" t="s">
        <v>17</v>
      </c>
      <c r="I6981" s="1">
        <v>45306</v>
      </c>
      <c r="J6981">
        <f>YEAR(spending_patterns_detailed[[#This Row],[Transaction Date]])</f>
        <v>2024</v>
      </c>
      <c r="K6981" t="str">
        <f>TEXT(spending_patterns_detailed[[#This Row],[Transaction Date]],"mmm")</f>
        <v>Jan</v>
      </c>
      <c r="L69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69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982" spans="1:13" x14ac:dyDescent="0.4">
      <c r="A6982" t="s">
        <v>29</v>
      </c>
      <c r="B6982" t="s">
        <v>46</v>
      </c>
      <c r="C6982" t="s">
        <v>104</v>
      </c>
      <c r="D6982">
        <v>4</v>
      </c>
      <c r="E6982">
        <v>14.06</v>
      </c>
      <c r="F6982">
        <v>56.26</v>
      </c>
      <c r="G6982" t="s">
        <v>12</v>
      </c>
      <c r="H6982" t="s">
        <v>17</v>
      </c>
      <c r="I6982" s="1">
        <v>45055</v>
      </c>
      <c r="J6982">
        <f>YEAR(spending_patterns_detailed[[#This Row],[Transaction Date]])</f>
        <v>2023</v>
      </c>
      <c r="K6982" t="str">
        <f>TEXT(spending_patterns_detailed[[#This Row],[Transaction Date]],"mmm")</f>
        <v>May</v>
      </c>
      <c r="L69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83" spans="1:13" x14ac:dyDescent="0.4">
      <c r="A6983" t="s">
        <v>86</v>
      </c>
      <c r="B6983" t="s">
        <v>61</v>
      </c>
      <c r="C6983" t="s">
        <v>82</v>
      </c>
      <c r="D6983">
        <v>1</v>
      </c>
      <c r="E6983">
        <v>469.54</v>
      </c>
      <c r="F6983">
        <v>469.54</v>
      </c>
      <c r="G6983" t="s">
        <v>12</v>
      </c>
      <c r="H6983" t="s">
        <v>17</v>
      </c>
      <c r="I6983" s="1">
        <v>45521</v>
      </c>
      <c r="J6983">
        <f>YEAR(spending_patterns_detailed[[#This Row],[Transaction Date]])</f>
        <v>2024</v>
      </c>
      <c r="K6983" t="str">
        <f>TEXT(spending_patterns_detailed[[#This Row],[Transaction Date]],"mmm")</f>
        <v>Aug</v>
      </c>
      <c r="L69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84" spans="1:13" x14ac:dyDescent="0.4">
      <c r="A6984" t="s">
        <v>214</v>
      </c>
      <c r="B6984" t="s">
        <v>23</v>
      </c>
      <c r="C6984" t="s">
        <v>24</v>
      </c>
      <c r="D6984">
        <v>3</v>
      </c>
      <c r="E6984">
        <v>11.23</v>
      </c>
      <c r="F6984">
        <v>33.68</v>
      </c>
      <c r="G6984" t="s">
        <v>21</v>
      </c>
      <c r="H6984" t="s">
        <v>41</v>
      </c>
      <c r="I6984" s="1">
        <v>45430</v>
      </c>
      <c r="J6984">
        <f>YEAR(spending_patterns_detailed[[#This Row],[Transaction Date]])</f>
        <v>2024</v>
      </c>
      <c r="K6984" t="str">
        <f>TEXT(spending_patterns_detailed[[#This Row],[Transaction Date]],"mmm")</f>
        <v>May</v>
      </c>
      <c r="L69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85" spans="1:13" x14ac:dyDescent="0.4">
      <c r="A6985" t="s">
        <v>232</v>
      </c>
      <c r="B6985" t="s">
        <v>31</v>
      </c>
      <c r="C6985" t="s">
        <v>80</v>
      </c>
      <c r="D6985">
        <v>1</v>
      </c>
      <c r="E6985">
        <v>8.08</v>
      </c>
      <c r="F6985">
        <v>8.08</v>
      </c>
      <c r="G6985" t="s">
        <v>12</v>
      </c>
      <c r="H6985" t="s">
        <v>13</v>
      </c>
      <c r="I6985" s="1">
        <v>45362</v>
      </c>
      <c r="J6985">
        <f>YEAR(spending_patterns_detailed[[#This Row],[Transaction Date]])</f>
        <v>2024</v>
      </c>
      <c r="K6985" t="str">
        <f>TEXT(spending_patterns_detailed[[#This Row],[Transaction Date]],"mmm")</f>
        <v>Mar</v>
      </c>
      <c r="L69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986" spans="1:13" x14ac:dyDescent="0.4">
      <c r="A6986" t="s">
        <v>227</v>
      </c>
      <c r="B6986" t="s">
        <v>19</v>
      </c>
      <c r="C6986" t="s">
        <v>52</v>
      </c>
      <c r="D6986">
        <v>1</v>
      </c>
      <c r="E6986">
        <v>58.16</v>
      </c>
      <c r="F6986">
        <v>58.16</v>
      </c>
      <c r="G6986" t="s">
        <v>21</v>
      </c>
      <c r="H6986" t="s">
        <v>41</v>
      </c>
      <c r="I6986" s="1">
        <v>44968</v>
      </c>
      <c r="J6986">
        <f>YEAR(spending_patterns_detailed[[#This Row],[Transaction Date]])</f>
        <v>2023</v>
      </c>
      <c r="K6986" t="str">
        <f>TEXT(spending_patterns_detailed[[#This Row],[Transaction Date]],"mmm")</f>
        <v>Feb</v>
      </c>
      <c r="L69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87" spans="1:13" x14ac:dyDescent="0.4">
      <c r="A6987" t="s">
        <v>102</v>
      </c>
      <c r="B6987" t="s">
        <v>23</v>
      </c>
      <c r="C6987" t="s">
        <v>143</v>
      </c>
      <c r="D6987">
        <v>5</v>
      </c>
      <c r="E6987">
        <v>382.1</v>
      </c>
      <c r="F6987">
        <v>1910.5</v>
      </c>
      <c r="G6987" t="s">
        <v>25</v>
      </c>
      <c r="H6987" t="s">
        <v>13</v>
      </c>
      <c r="I6987" s="1">
        <v>44956</v>
      </c>
      <c r="J6987">
        <f>YEAR(spending_patterns_detailed[[#This Row],[Transaction Date]])</f>
        <v>2023</v>
      </c>
      <c r="K6987" t="str">
        <f>TEXT(spending_patterns_detailed[[#This Row],[Transaction Date]],"mmm")</f>
        <v>Jan</v>
      </c>
      <c r="L69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6988" spans="1:13" x14ac:dyDescent="0.4">
      <c r="A6988" t="s">
        <v>216</v>
      </c>
      <c r="B6988" t="s">
        <v>61</v>
      </c>
      <c r="C6988" t="s">
        <v>82</v>
      </c>
      <c r="D6988">
        <v>1</v>
      </c>
      <c r="E6988">
        <v>201.21</v>
      </c>
      <c r="F6988">
        <v>201.21</v>
      </c>
      <c r="G6988" t="s">
        <v>21</v>
      </c>
      <c r="H6988" t="s">
        <v>17</v>
      </c>
      <c r="I6988" s="1">
        <v>45160</v>
      </c>
      <c r="J6988">
        <f>YEAR(spending_patterns_detailed[[#This Row],[Transaction Date]])</f>
        <v>2023</v>
      </c>
      <c r="K6988" t="str">
        <f>TEXT(spending_patterns_detailed[[#This Row],[Transaction Date]],"mmm")</f>
        <v>Aug</v>
      </c>
      <c r="L69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89" spans="1:13" x14ac:dyDescent="0.4">
      <c r="A6989" t="s">
        <v>232</v>
      </c>
      <c r="B6989" t="s">
        <v>23</v>
      </c>
      <c r="C6989" t="s">
        <v>34</v>
      </c>
      <c r="D6989">
        <v>4</v>
      </c>
      <c r="E6989">
        <v>114.59</v>
      </c>
      <c r="F6989">
        <v>458.38</v>
      </c>
      <c r="G6989" t="s">
        <v>21</v>
      </c>
      <c r="H6989" t="s">
        <v>13</v>
      </c>
      <c r="I6989" s="1">
        <v>45126</v>
      </c>
      <c r="J6989">
        <f>YEAR(spending_patterns_detailed[[#This Row],[Transaction Date]])</f>
        <v>2023</v>
      </c>
      <c r="K6989" t="str">
        <f>TEXT(spending_patterns_detailed[[#This Row],[Transaction Date]],"mmm")</f>
        <v>Jul</v>
      </c>
      <c r="L69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90" spans="1:13" x14ac:dyDescent="0.4">
      <c r="A6990" t="s">
        <v>114</v>
      </c>
      <c r="B6990" t="s">
        <v>100</v>
      </c>
      <c r="C6990" t="s">
        <v>130</v>
      </c>
      <c r="D6990">
        <v>1</v>
      </c>
      <c r="E6990">
        <v>9.36</v>
      </c>
      <c r="F6990">
        <v>9.36</v>
      </c>
      <c r="G6990" t="s">
        <v>38</v>
      </c>
      <c r="H6990" t="s">
        <v>13</v>
      </c>
      <c r="I6990" s="1">
        <v>45547</v>
      </c>
      <c r="J6990">
        <f>YEAR(spending_patterns_detailed[[#This Row],[Transaction Date]])</f>
        <v>2024</v>
      </c>
      <c r="K6990" t="str">
        <f>TEXT(spending_patterns_detailed[[#This Row],[Transaction Date]],"mmm")</f>
        <v>Sep</v>
      </c>
      <c r="L69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991" spans="1:13" x14ac:dyDescent="0.4">
      <c r="A6991" t="s">
        <v>69</v>
      </c>
      <c r="B6991" t="s">
        <v>31</v>
      </c>
      <c r="C6991" t="s">
        <v>32</v>
      </c>
      <c r="D6991">
        <v>1</v>
      </c>
      <c r="E6991">
        <v>117.34</v>
      </c>
      <c r="F6991">
        <v>117.34</v>
      </c>
      <c r="G6991" t="s">
        <v>38</v>
      </c>
      <c r="H6991" t="s">
        <v>41</v>
      </c>
      <c r="I6991" s="1">
        <v>45459</v>
      </c>
      <c r="J6991">
        <f>YEAR(spending_patterns_detailed[[#This Row],[Transaction Date]])</f>
        <v>2024</v>
      </c>
      <c r="K6991" t="str">
        <f>TEXT(spending_patterns_detailed[[#This Row],[Transaction Date]],"mmm")</f>
        <v>Jun</v>
      </c>
      <c r="L69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92" spans="1:13" x14ac:dyDescent="0.4">
      <c r="A6992" t="s">
        <v>227</v>
      </c>
      <c r="B6992" t="s">
        <v>10</v>
      </c>
      <c r="C6992" t="s">
        <v>144</v>
      </c>
      <c r="D6992">
        <v>1</v>
      </c>
      <c r="E6992">
        <v>8.7899999999999991</v>
      </c>
      <c r="F6992">
        <v>8.7899999999999991</v>
      </c>
      <c r="G6992" t="s">
        <v>38</v>
      </c>
      <c r="H6992" t="s">
        <v>17</v>
      </c>
      <c r="I6992" s="1">
        <v>45323</v>
      </c>
      <c r="J6992">
        <f>YEAR(spending_patterns_detailed[[#This Row],[Transaction Date]])</f>
        <v>2024</v>
      </c>
      <c r="K6992" t="str">
        <f>TEXT(spending_patterns_detailed[[#This Row],[Transaction Date]],"mmm")</f>
        <v>Feb</v>
      </c>
      <c r="L69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6993" spans="1:13" x14ac:dyDescent="0.4">
      <c r="A6993" t="s">
        <v>140</v>
      </c>
      <c r="B6993" t="s">
        <v>36</v>
      </c>
      <c r="C6993" t="s">
        <v>160</v>
      </c>
      <c r="D6993">
        <v>1</v>
      </c>
      <c r="E6993">
        <v>430.42</v>
      </c>
      <c r="F6993">
        <v>430.42</v>
      </c>
      <c r="G6993" t="s">
        <v>38</v>
      </c>
      <c r="H6993" t="s">
        <v>17</v>
      </c>
      <c r="I6993" s="1">
        <v>45623</v>
      </c>
      <c r="J6993">
        <f>YEAR(spending_patterns_detailed[[#This Row],[Transaction Date]])</f>
        <v>2024</v>
      </c>
      <c r="K6993" t="str">
        <f>TEXT(spending_patterns_detailed[[#This Row],[Transaction Date]],"mmm")</f>
        <v>Nov</v>
      </c>
      <c r="L69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94" spans="1:13" x14ac:dyDescent="0.4">
      <c r="A6994" t="s">
        <v>240</v>
      </c>
      <c r="B6994" t="s">
        <v>31</v>
      </c>
      <c r="C6994" t="s">
        <v>94</v>
      </c>
      <c r="D6994">
        <v>1</v>
      </c>
      <c r="E6994">
        <v>67.36</v>
      </c>
      <c r="F6994">
        <v>67.36</v>
      </c>
      <c r="G6994" t="s">
        <v>21</v>
      </c>
      <c r="H6994" t="s">
        <v>17</v>
      </c>
      <c r="I6994" s="1">
        <v>45152</v>
      </c>
      <c r="J6994">
        <f>YEAR(spending_patterns_detailed[[#This Row],[Transaction Date]])</f>
        <v>2023</v>
      </c>
      <c r="K6994" t="str">
        <f>TEXT(spending_patterns_detailed[[#This Row],[Transaction Date]],"mmm")</f>
        <v>Aug</v>
      </c>
      <c r="L69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95" spans="1:13" x14ac:dyDescent="0.4">
      <c r="A6995" t="s">
        <v>117</v>
      </c>
      <c r="B6995" t="s">
        <v>10</v>
      </c>
      <c r="C6995" t="s">
        <v>68</v>
      </c>
      <c r="D6995">
        <v>3</v>
      </c>
      <c r="E6995">
        <v>9.06</v>
      </c>
      <c r="F6995">
        <v>27.17</v>
      </c>
      <c r="G6995" t="s">
        <v>38</v>
      </c>
      <c r="H6995" t="s">
        <v>13</v>
      </c>
      <c r="I6995" s="1">
        <v>45402</v>
      </c>
      <c r="J6995">
        <f>YEAR(spending_patterns_detailed[[#This Row],[Transaction Date]])</f>
        <v>2024</v>
      </c>
      <c r="K6995" t="str">
        <f>TEXT(spending_patterns_detailed[[#This Row],[Transaction Date]],"mmm")</f>
        <v>Apr</v>
      </c>
      <c r="L69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69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96" spans="1:13" x14ac:dyDescent="0.4">
      <c r="A6996" t="s">
        <v>250</v>
      </c>
      <c r="B6996" t="s">
        <v>31</v>
      </c>
      <c r="C6996" t="s">
        <v>32</v>
      </c>
      <c r="D6996">
        <v>1</v>
      </c>
      <c r="E6996">
        <v>313.69</v>
      </c>
      <c r="F6996">
        <v>313.69</v>
      </c>
      <c r="G6996" t="s">
        <v>12</v>
      </c>
      <c r="H6996" t="s">
        <v>41</v>
      </c>
      <c r="I6996" s="1">
        <v>45520</v>
      </c>
      <c r="J6996">
        <f>YEAR(spending_patterns_detailed[[#This Row],[Transaction Date]])</f>
        <v>2024</v>
      </c>
      <c r="K6996" t="str">
        <f>TEXT(spending_patterns_detailed[[#This Row],[Transaction Date]],"mmm")</f>
        <v>Aug</v>
      </c>
      <c r="L69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69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6997" spans="1:13" x14ac:dyDescent="0.4">
      <c r="A6997" t="s">
        <v>152</v>
      </c>
      <c r="B6997" t="s">
        <v>23</v>
      </c>
      <c r="C6997" t="s">
        <v>24</v>
      </c>
      <c r="D6997">
        <v>4</v>
      </c>
      <c r="E6997">
        <v>13.07</v>
      </c>
      <c r="F6997">
        <v>52.27</v>
      </c>
      <c r="G6997" t="s">
        <v>12</v>
      </c>
      <c r="H6997" t="s">
        <v>17</v>
      </c>
      <c r="I6997" s="1">
        <v>45520</v>
      </c>
      <c r="J6997">
        <f>YEAR(spending_patterns_detailed[[#This Row],[Transaction Date]])</f>
        <v>2024</v>
      </c>
      <c r="K6997" t="str">
        <f>TEXT(spending_patterns_detailed[[#This Row],[Transaction Date]],"mmm")</f>
        <v>Aug</v>
      </c>
      <c r="L69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98" spans="1:13" x14ac:dyDescent="0.4">
      <c r="A6998" t="s">
        <v>103</v>
      </c>
      <c r="B6998" t="s">
        <v>61</v>
      </c>
      <c r="C6998" t="s">
        <v>62</v>
      </c>
      <c r="D6998">
        <v>1</v>
      </c>
      <c r="E6998">
        <v>85.86</v>
      </c>
      <c r="F6998">
        <v>85.86</v>
      </c>
      <c r="G6998" t="s">
        <v>21</v>
      </c>
      <c r="H6998" t="s">
        <v>41</v>
      </c>
      <c r="I6998" s="1">
        <v>45377</v>
      </c>
      <c r="J6998">
        <f>YEAR(spending_patterns_detailed[[#This Row],[Transaction Date]])</f>
        <v>2024</v>
      </c>
      <c r="K6998" t="str">
        <f>TEXT(spending_patterns_detailed[[#This Row],[Transaction Date]],"mmm")</f>
        <v>Mar</v>
      </c>
      <c r="L69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6999" spans="1:13" x14ac:dyDescent="0.4">
      <c r="A6999" t="s">
        <v>190</v>
      </c>
      <c r="B6999" t="s">
        <v>100</v>
      </c>
      <c r="C6999" t="s">
        <v>189</v>
      </c>
      <c r="D6999">
        <v>1</v>
      </c>
      <c r="E6999">
        <v>46.31</v>
      </c>
      <c r="F6999">
        <v>46.31</v>
      </c>
      <c r="G6999" t="s">
        <v>25</v>
      </c>
      <c r="H6999" t="s">
        <v>13</v>
      </c>
      <c r="I6999" s="1">
        <v>45098</v>
      </c>
      <c r="J6999">
        <f>YEAR(spending_patterns_detailed[[#This Row],[Transaction Date]])</f>
        <v>2023</v>
      </c>
      <c r="K6999" t="str">
        <f>TEXT(spending_patterns_detailed[[#This Row],[Transaction Date]],"mmm")</f>
        <v>Jun</v>
      </c>
      <c r="L69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69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00" spans="1:13" x14ac:dyDescent="0.4">
      <c r="A7000" t="s">
        <v>201</v>
      </c>
      <c r="B7000" t="s">
        <v>15</v>
      </c>
      <c r="C7000" t="s">
        <v>135</v>
      </c>
      <c r="D7000">
        <v>1</v>
      </c>
      <c r="E7000">
        <v>14.97</v>
      </c>
      <c r="F7000">
        <v>14.97</v>
      </c>
      <c r="G7000" t="s">
        <v>12</v>
      </c>
      <c r="H7000" t="s">
        <v>17</v>
      </c>
      <c r="I7000" s="1">
        <v>45135</v>
      </c>
      <c r="J7000">
        <f>YEAR(spending_patterns_detailed[[#This Row],[Transaction Date]])</f>
        <v>2023</v>
      </c>
      <c r="K7000" t="str">
        <f>TEXT(spending_patterns_detailed[[#This Row],[Transaction Date]],"mmm")</f>
        <v>Jul</v>
      </c>
      <c r="L70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01" spans="1:13" x14ac:dyDescent="0.4">
      <c r="A7001" t="s">
        <v>176</v>
      </c>
      <c r="B7001" t="s">
        <v>23</v>
      </c>
      <c r="C7001" t="s">
        <v>34</v>
      </c>
      <c r="D7001">
        <v>2</v>
      </c>
      <c r="E7001">
        <v>119.83</v>
      </c>
      <c r="F7001">
        <v>239.65</v>
      </c>
      <c r="G7001" t="s">
        <v>25</v>
      </c>
      <c r="H7001" t="s">
        <v>41</v>
      </c>
      <c r="I7001" s="1">
        <v>45662</v>
      </c>
      <c r="J7001">
        <f>YEAR(spending_patterns_detailed[[#This Row],[Transaction Date]])</f>
        <v>2025</v>
      </c>
      <c r="K7001" t="str">
        <f>TEXT(spending_patterns_detailed[[#This Row],[Transaction Date]],"mmm")</f>
        <v>Jan</v>
      </c>
      <c r="L70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02" spans="1:13" x14ac:dyDescent="0.4">
      <c r="A7002" t="s">
        <v>157</v>
      </c>
      <c r="B7002" t="s">
        <v>100</v>
      </c>
      <c r="C7002" t="s">
        <v>189</v>
      </c>
      <c r="D7002">
        <v>1</v>
      </c>
      <c r="E7002">
        <v>67</v>
      </c>
      <c r="F7002">
        <v>67</v>
      </c>
      <c r="G7002" t="s">
        <v>12</v>
      </c>
      <c r="H7002" t="s">
        <v>41</v>
      </c>
      <c r="I7002" s="1">
        <v>44970</v>
      </c>
      <c r="J7002">
        <f>YEAR(spending_patterns_detailed[[#This Row],[Transaction Date]])</f>
        <v>2023</v>
      </c>
      <c r="K7002" t="str">
        <f>TEXT(spending_patterns_detailed[[#This Row],[Transaction Date]],"mmm")</f>
        <v>Feb</v>
      </c>
      <c r="L70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03" spans="1:13" x14ac:dyDescent="0.4">
      <c r="A7003" t="s">
        <v>268</v>
      </c>
      <c r="B7003" t="s">
        <v>49</v>
      </c>
      <c r="C7003" t="s">
        <v>112</v>
      </c>
      <c r="D7003">
        <v>5</v>
      </c>
      <c r="E7003">
        <v>29.75</v>
      </c>
      <c r="F7003">
        <v>148.74</v>
      </c>
      <c r="G7003" t="s">
        <v>21</v>
      </c>
      <c r="H7003" t="s">
        <v>41</v>
      </c>
      <c r="I7003" s="1">
        <v>45031</v>
      </c>
      <c r="J7003">
        <f>YEAR(spending_patterns_detailed[[#This Row],[Transaction Date]])</f>
        <v>2023</v>
      </c>
      <c r="K7003" t="str">
        <f>TEXT(spending_patterns_detailed[[#This Row],[Transaction Date]],"mmm")</f>
        <v>Apr</v>
      </c>
      <c r="L70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04" spans="1:13" x14ac:dyDescent="0.4">
      <c r="A7004" t="s">
        <v>125</v>
      </c>
      <c r="B7004" t="s">
        <v>31</v>
      </c>
      <c r="C7004" t="s">
        <v>80</v>
      </c>
      <c r="D7004">
        <v>1</v>
      </c>
      <c r="E7004">
        <v>4.72</v>
      </c>
      <c r="F7004">
        <v>4.72</v>
      </c>
      <c r="G7004" t="s">
        <v>25</v>
      </c>
      <c r="H7004" t="s">
        <v>17</v>
      </c>
      <c r="I7004" s="1">
        <v>45464</v>
      </c>
      <c r="J7004">
        <f>YEAR(spending_patterns_detailed[[#This Row],[Transaction Date]])</f>
        <v>2024</v>
      </c>
      <c r="K7004" t="str">
        <f>TEXT(spending_patterns_detailed[[#This Row],[Transaction Date]],"mmm")</f>
        <v>Jun</v>
      </c>
      <c r="L70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005" spans="1:13" x14ac:dyDescent="0.4">
      <c r="A7005" t="s">
        <v>255</v>
      </c>
      <c r="B7005" t="s">
        <v>15</v>
      </c>
      <c r="C7005" t="s">
        <v>16</v>
      </c>
      <c r="D7005">
        <v>3</v>
      </c>
      <c r="E7005">
        <v>68.959999999999994</v>
      </c>
      <c r="F7005">
        <v>206.88</v>
      </c>
      <c r="G7005" t="s">
        <v>25</v>
      </c>
      <c r="H7005" t="s">
        <v>17</v>
      </c>
      <c r="I7005" s="1">
        <v>45057</v>
      </c>
      <c r="J7005">
        <f>YEAR(spending_patterns_detailed[[#This Row],[Transaction Date]])</f>
        <v>2023</v>
      </c>
      <c r="K7005" t="str">
        <f>TEXT(spending_patterns_detailed[[#This Row],[Transaction Date]],"mmm")</f>
        <v>May</v>
      </c>
      <c r="L70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06" spans="1:13" x14ac:dyDescent="0.4">
      <c r="A7006" t="s">
        <v>91</v>
      </c>
      <c r="B7006" t="s">
        <v>100</v>
      </c>
      <c r="C7006" t="s">
        <v>189</v>
      </c>
      <c r="D7006">
        <v>1</v>
      </c>
      <c r="E7006">
        <v>49.03</v>
      </c>
      <c r="F7006">
        <v>49.03</v>
      </c>
      <c r="G7006" t="s">
        <v>12</v>
      </c>
      <c r="H7006" t="s">
        <v>41</v>
      </c>
      <c r="I7006" s="1">
        <v>45536</v>
      </c>
      <c r="J7006">
        <f>YEAR(spending_patterns_detailed[[#This Row],[Transaction Date]])</f>
        <v>2024</v>
      </c>
      <c r="K7006" t="str">
        <f>TEXT(spending_patterns_detailed[[#This Row],[Transaction Date]],"mmm")</f>
        <v>Sep</v>
      </c>
      <c r="L70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07" spans="1:13" x14ac:dyDescent="0.4">
      <c r="A7007" t="s">
        <v>230</v>
      </c>
      <c r="B7007" t="s">
        <v>70</v>
      </c>
      <c r="C7007" t="s">
        <v>73</v>
      </c>
      <c r="D7007">
        <v>4</v>
      </c>
      <c r="E7007">
        <v>91.37</v>
      </c>
      <c r="F7007">
        <v>365.47</v>
      </c>
      <c r="G7007" t="s">
        <v>25</v>
      </c>
      <c r="H7007" t="s">
        <v>13</v>
      </c>
      <c r="I7007" s="1">
        <v>44999</v>
      </c>
      <c r="J7007">
        <f>YEAR(spending_patterns_detailed[[#This Row],[Transaction Date]])</f>
        <v>2023</v>
      </c>
      <c r="K7007" t="str">
        <f>TEXT(spending_patterns_detailed[[#This Row],[Transaction Date]],"mmm")</f>
        <v>Mar</v>
      </c>
      <c r="L70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08" spans="1:13" x14ac:dyDescent="0.4">
      <c r="A7008" t="s">
        <v>179</v>
      </c>
      <c r="B7008" t="s">
        <v>61</v>
      </c>
      <c r="C7008" t="s">
        <v>78</v>
      </c>
      <c r="D7008">
        <v>1</v>
      </c>
      <c r="E7008">
        <v>517.67999999999995</v>
      </c>
      <c r="F7008">
        <v>517.67999999999995</v>
      </c>
      <c r="G7008" t="s">
        <v>38</v>
      </c>
      <c r="H7008" t="s">
        <v>17</v>
      </c>
      <c r="I7008" s="1">
        <v>45325</v>
      </c>
      <c r="J7008">
        <f>YEAR(spending_patterns_detailed[[#This Row],[Transaction Date]])</f>
        <v>2024</v>
      </c>
      <c r="K7008" t="str">
        <f>TEXT(spending_patterns_detailed[[#This Row],[Transaction Date]],"mmm")</f>
        <v>Feb</v>
      </c>
      <c r="L70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09" spans="1:13" x14ac:dyDescent="0.4">
      <c r="A7009" t="s">
        <v>215</v>
      </c>
      <c r="B7009" t="s">
        <v>15</v>
      </c>
      <c r="C7009" t="s">
        <v>135</v>
      </c>
      <c r="D7009">
        <v>2</v>
      </c>
      <c r="E7009">
        <v>5.66</v>
      </c>
      <c r="F7009">
        <v>11.32</v>
      </c>
      <c r="G7009" t="s">
        <v>38</v>
      </c>
      <c r="H7009" t="s">
        <v>13</v>
      </c>
      <c r="I7009" s="1">
        <v>45485</v>
      </c>
      <c r="J7009">
        <f>YEAR(spending_patterns_detailed[[#This Row],[Transaction Date]])</f>
        <v>2024</v>
      </c>
      <c r="K7009" t="str">
        <f>TEXT(spending_patterns_detailed[[#This Row],[Transaction Date]],"mmm")</f>
        <v>Jul</v>
      </c>
      <c r="L70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10" spans="1:13" x14ac:dyDescent="0.4">
      <c r="A7010" t="s">
        <v>196</v>
      </c>
      <c r="B7010" t="s">
        <v>31</v>
      </c>
      <c r="C7010" t="s">
        <v>32</v>
      </c>
      <c r="D7010">
        <v>1</v>
      </c>
      <c r="E7010">
        <v>480.99</v>
      </c>
      <c r="F7010">
        <v>480.99</v>
      </c>
      <c r="G7010" t="s">
        <v>25</v>
      </c>
      <c r="H7010" t="s">
        <v>41</v>
      </c>
      <c r="I7010" s="1">
        <v>45185</v>
      </c>
      <c r="J7010">
        <f>YEAR(spending_patterns_detailed[[#This Row],[Transaction Date]])</f>
        <v>2023</v>
      </c>
      <c r="K7010" t="str">
        <f>TEXT(spending_patterns_detailed[[#This Row],[Transaction Date]],"mmm")</f>
        <v>Sep</v>
      </c>
      <c r="L70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11" spans="1:13" x14ac:dyDescent="0.4">
      <c r="A7011" t="s">
        <v>150</v>
      </c>
      <c r="B7011" t="s">
        <v>61</v>
      </c>
      <c r="C7011" t="s">
        <v>62</v>
      </c>
      <c r="D7011">
        <v>1</v>
      </c>
      <c r="E7011">
        <v>79.34</v>
      </c>
      <c r="F7011">
        <v>79.34</v>
      </c>
      <c r="G7011" t="s">
        <v>12</v>
      </c>
      <c r="H7011" t="s">
        <v>13</v>
      </c>
      <c r="I7011" s="1">
        <v>45635</v>
      </c>
      <c r="J7011">
        <f>YEAR(spending_patterns_detailed[[#This Row],[Transaction Date]])</f>
        <v>2024</v>
      </c>
      <c r="K7011" t="str">
        <f>TEXT(spending_patterns_detailed[[#This Row],[Transaction Date]],"mmm")</f>
        <v>Dec</v>
      </c>
      <c r="L70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12" spans="1:13" x14ac:dyDescent="0.4">
      <c r="A7012" t="s">
        <v>161</v>
      </c>
      <c r="B7012" t="s">
        <v>10</v>
      </c>
      <c r="C7012" t="s">
        <v>43</v>
      </c>
      <c r="D7012">
        <v>5</v>
      </c>
      <c r="E7012">
        <v>2.4300000000000002</v>
      </c>
      <c r="F7012">
        <v>12.16</v>
      </c>
      <c r="G7012" t="s">
        <v>12</v>
      </c>
      <c r="H7012" t="s">
        <v>17</v>
      </c>
      <c r="I7012" s="1">
        <v>45320</v>
      </c>
      <c r="J7012">
        <f>YEAR(spending_patterns_detailed[[#This Row],[Transaction Date]])</f>
        <v>2024</v>
      </c>
      <c r="K7012" t="str">
        <f>TEXT(spending_patterns_detailed[[#This Row],[Transaction Date]],"mmm")</f>
        <v>Jan</v>
      </c>
      <c r="L70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13" spans="1:13" x14ac:dyDescent="0.4">
      <c r="A7013" t="s">
        <v>93</v>
      </c>
      <c r="B7013" t="s">
        <v>31</v>
      </c>
      <c r="C7013" t="s">
        <v>32</v>
      </c>
      <c r="D7013">
        <v>1</v>
      </c>
      <c r="E7013">
        <v>255.48</v>
      </c>
      <c r="F7013">
        <v>255.48</v>
      </c>
      <c r="G7013" t="s">
        <v>38</v>
      </c>
      <c r="H7013" t="s">
        <v>41</v>
      </c>
      <c r="I7013" s="1">
        <v>45516</v>
      </c>
      <c r="J7013">
        <f>YEAR(spending_patterns_detailed[[#This Row],[Transaction Date]])</f>
        <v>2024</v>
      </c>
      <c r="K7013" t="str">
        <f>TEXT(spending_patterns_detailed[[#This Row],[Transaction Date]],"mmm")</f>
        <v>Aug</v>
      </c>
      <c r="L70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14" spans="1:13" x14ac:dyDescent="0.4">
      <c r="A7014" t="s">
        <v>111</v>
      </c>
      <c r="B7014" t="s">
        <v>100</v>
      </c>
      <c r="C7014" t="s">
        <v>189</v>
      </c>
      <c r="D7014">
        <v>1</v>
      </c>
      <c r="E7014">
        <v>31.02</v>
      </c>
      <c r="F7014">
        <v>31.02</v>
      </c>
      <c r="G7014" t="s">
        <v>12</v>
      </c>
      <c r="H7014" t="s">
        <v>17</v>
      </c>
      <c r="I7014" s="1">
        <v>45623</v>
      </c>
      <c r="J7014">
        <f>YEAR(spending_patterns_detailed[[#This Row],[Transaction Date]])</f>
        <v>2024</v>
      </c>
      <c r="K7014" t="str">
        <f>TEXT(spending_patterns_detailed[[#This Row],[Transaction Date]],"mmm")</f>
        <v>Nov</v>
      </c>
      <c r="L70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15" spans="1:13" x14ac:dyDescent="0.4">
      <c r="A7015" t="s">
        <v>201</v>
      </c>
      <c r="B7015" t="s">
        <v>31</v>
      </c>
      <c r="C7015" t="s">
        <v>80</v>
      </c>
      <c r="D7015">
        <v>1</v>
      </c>
      <c r="E7015">
        <v>4.6500000000000004</v>
      </c>
      <c r="F7015">
        <v>4.6500000000000004</v>
      </c>
      <c r="G7015" t="s">
        <v>12</v>
      </c>
      <c r="H7015" t="s">
        <v>13</v>
      </c>
      <c r="I7015" s="1">
        <v>45004</v>
      </c>
      <c r="J7015">
        <f>YEAR(spending_patterns_detailed[[#This Row],[Transaction Date]])</f>
        <v>2023</v>
      </c>
      <c r="K7015" t="str">
        <f>TEXT(spending_patterns_detailed[[#This Row],[Transaction Date]],"mmm")</f>
        <v>Mar</v>
      </c>
      <c r="L70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016" spans="1:13" x14ac:dyDescent="0.4">
      <c r="A7016" t="s">
        <v>233</v>
      </c>
      <c r="B7016" t="s">
        <v>49</v>
      </c>
      <c r="C7016" t="s">
        <v>50</v>
      </c>
      <c r="D7016">
        <v>3</v>
      </c>
      <c r="E7016">
        <v>27.56</v>
      </c>
      <c r="F7016">
        <v>82.68</v>
      </c>
      <c r="G7016" t="s">
        <v>12</v>
      </c>
      <c r="H7016" t="s">
        <v>17</v>
      </c>
      <c r="I7016" s="1">
        <v>45240</v>
      </c>
      <c r="J7016">
        <f>YEAR(spending_patterns_detailed[[#This Row],[Transaction Date]])</f>
        <v>2023</v>
      </c>
      <c r="K7016" t="str">
        <f>TEXT(spending_patterns_detailed[[#This Row],[Transaction Date]],"mmm")</f>
        <v>Nov</v>
      </c>
      <c r="L70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17" spans="1:13" x14ac:dyDescent="0.4">
      <c r="A7017" t="s">
        <v>251</v>
      </c>
      <c r="B7017" t="s">
        <v>27</v>
      </c>
      <c r="C7017" t="s">
        <v>54</v>
      </c>
      <c r="D7017">
        <v>1</v>
      </c>
      <c r="E7017">
        <v>147.99</v>
      </c>
      <c r="F7017">
        <v>147.99</v>
      </c>
      <c r="G7017" t="s">
        <v>25</v>
      </c>
      <c r="H7017" t="s">
        <v>17</v>
      </c>
      <c r="I7017" s="1">
        <v>45288</v>
      </c>
      <c r="J7017">
        <f>YEAR(spending_patterns_detailed[[#This Row],[Transaction Date]])</f>
        <v>2023</v>
      </c>
      <c r="K7017" t="str">
        <f>TEXT(spending_patterns_detailed[[#This Row],[Transaction Date]],"mmm")</f>
        <v>Dec</v>
      </c>
      <c r="L70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18" spans="1:13" x14ac:dyDescent="0.4">
      <c r="A7018" t="s">
        <v>138</v>
      </c>
      <c r="B7018" t="s">
        <v>10</v>
      </c>
      <c r="C7018" t="s">
        <v>43</v>
      </c>
      <c r="D7018">
        <v>5</v>
      </c>
      <c r="E7018">
        <v>3.05</v>
      </c>
      <c r="F7018">
        <v>15.23</v>
      </c>
      <c r="G7018" t="s">
        <v>25</v>
      </c>
      <c r="H7018" t="s">
        <v>13</v>
      </c>
      <c r="I7018" s="1">
        <v>45568</v>
      </c>
      <c r="J7018">
        <f>YEAR(spending_patterns_detailed[[#This Row],[Transaction Date]])</f>
        <v>2024</v>
      </c>
      <c r="K7018" t="str">
        <f>TEXT(spending_patterns_detailed[[#This Row],[Transaction Date]],"mmm")</f>
        <v>Oct</v>
      </c>
      <c r="L70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19" spans="1:13" x14ac:dyDescent="0.4">
      <c r="A7019" t="s">
        <v>274</v>
      </c>
      <c r="B7019" t="s">
        <v>27</v>
      </c>
      <c r="C7019" t="s">
        <v>28</v>
      </c>
      <c r="D7019">
        <v>2</v>
      </c>
      <c r="E7019">
        <v>44.62</v>
      </c>
      <c r="F7019">
        <v>89.25</v>
      </c>
      <c r="G7019" t="s">
        <v>12</v>
      </c>
      <c r="H7019" t="s">
        <v>17</v>
      </c>
      <c r="I7019" s="1">
        <v>45074</v>
      </c>
      <c r="J7019">
        <f>YEAR(spending_patterns_detailed[[#This Row],[Transaction Date]])</f>
        <v>2023</v>
      </c>
      <c r="K7019" t="str">
        <f>TEXT(spending_patterns_detailed[[#This Row],[Transaction Date]],"mmm")</f>
        <v>May</v>
      </c>
      <c r="L70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20" spans="1:13" x14ac:dyDescent="0.4">
      <c r="A7020" t="s">
        <v>88</v>
      </c>
      <c r="B7020" t="s">
        <v>70</v>
      </c>
      <c r="C7020" t="s">
        <v>71</v>
      </c>
      <c r="D7020">
        <v>1</v>
      </c>
      <c r="E7020">
        <v>19.63</v>
      </c>
      <c r="F7020">
        <v>19.63</v>
      </c>
      <c r="G7020" t="s">
        <v>21</v>
      </c>
      <c r="H7020" t="s">
        <v>41</v>
      </c>
      <c r="I7020" s="1">
        <v>45472</v>
      </c>
      <c r="J7020">
        <f>YEAR(spending_patterns_detailed[[#This Row],[Transaction Date]])</f>
        <v>2024</v>
      </c>
      <c r="K7020" t="str">
        <f>TEXT(spending_patterns_detailed[[#This Row],[Transaction Date]],"mmm")</f>
        <v>Jun</v>
      </c>
      <c r="L70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21" spans="1:13" x14ac:dyDescent="0.4">
      <c r="A7021" t="s">
        <v>191</v>
      </c>
      <c r="B7021" t="s">
        <v>19</v>
      </c>
      <c r="C7021" t="s">
        <v>107</v>
      </c>
      <c r="D7021">
        <v>1</v>
      </c>
      <c r="E7021">
        <v>76.34</v>
      </c>
      <c r="F7021">
        <v>76.34</v>
      </c>
      <c r="G7021" t="s">
        <v>12</v>
      </c>
      <c r="H7021" t="s">
        <v>41</v>
      </c>
      <c r="I7021" s="1">
        <v>45206</v>
      </c>
      <c r="J7021">
        <f>YEAR(spending_patterns_detailed[[#This Row],[Transaction Date]])</f>
        <v>2023</v>
      </c>
      <c r="K7021" t="str">
        <f>TEXT(spending_patterns_detailed[[#This Row],[Transaction Date]],"mmm")</f>
        <v>Oct</v>
      </c>
      <c r="L70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22" spans="1:13" x14ac:dyDescent="0.4">
      <c r="A7022" t="s">
        <v>233</v>
      </c>
      <c r="B7022" t="s">
        <v>49</v>
      </c>
      <c r="C7022" t="s">
        <v>112</v>
      </c>
      <c r="D7022">
        <v>4</v>
      </c>
      <c r="E7022">
        <v>27.28</v>
      </c>
      <c r="F7022">
        <v>109.13</v>
      </c>
      <c r="G7022" t="s">
        <v>38</v>
      </c>
      <c r="H7022" t="s">
        <v>13</v>
      </c>
      <c r="I7022" s="1">
        <v>45393</v>
      </c>
      <c r="J7022">
        <f>YEAR(spending_patterns_detailed[[#This Row],[Transaction Date]])</f>
        <v>2024</v>
      </c>
      <c r="K7022" t="str">
        <f>TEXT(spending_patterns_detailed[[#This Row],[Transaction Date]],"mmm")</f>
        <v>Apr</v>
      </c>
      <c r="L70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23" spans="1:13" x14ac:dyDescent="0.4">
      <c r="A7023" t="s">
        <v>186</v>
      </c>
      <c r="B7023" t="s">
        <v>61</v>
      </c>
      <c r="C7023" t="s">
        <v>78</v>
      </c>
      <c r="D7023">
        <v>1</v>
      </c>
      <c r="E7023">
        <v>264.97000000000003</v>
      </c>
      <c r="F7023">
        <v>264.97000000000003</v>
      </c>
      <c r="G7023" t="s">
        <v>21</v>
      </c>
      <c r="H7023" t="s">
        <v>41</v>
      </c>
      <c r="I7023" s="1">
        <v>45282</v>
      </c>
      <c r="J7023">
        <f>YEAR(spending_patterns_detailed[[#This Row],[Transaction Date]])</f>
        <v>2023</v>
      </c>
      <c r="K7023" t="str">
        <f>TEXT(spending_patterns_detailed[[#This Row],[Transaction Date]],"mmm")</f>
        <v>Dec</v>
      </c>
      <c r="L70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24" spans="1:13" x14ac:dyDescent="0.4">
      <c r="A7024" t="s">
        <v>22</v>
      </c>
      <c r="B7024" t="s">
        <v>23</v>
      </c>
      <c r="C7024" t="s">
        <v>24</v>
      </c>
      <c r="D7024">
        <v>4</v>
      </c>
      <c r="E7024">
        <v>15.5</v>
      </c>
      <c r="F7024">
        <v>62</v>
      </c>
      <c r="G7024" t="s">
        <v>21</v>
      </c>
      <c r="H7024" t="s">
        <v>41</v>
      </c>
      <c r="I7024" s="1">
        <v>45283</v>
      </c>
      <c r="J7024">
        <f>YEAR(spending_patterns_detailed[[#This Row],[Transaction Date]])</f>
        <v>2023</v>
      </c>
      <c r="K7024" t="str">
        <f>TEXT(spending_patterns_detailed[[#This Row],[Transaction Date]],"mmm")</f>
        <v>Dec</v>
      </c>
      <c r="L70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25" spans="1:13" x14ac:dyDescent="0.4">
      <c r="A7025" t="s">
        <v>227</v>
      </c>
      <c r="B7025" t="s">
        <v>10</v>
      </c>
      <c r="C7025" t="s">
        <v>43</v>
      </c>
      <c r="D7025">
        <v>5</v>
      </c>
      <c r="E7025">
        <v>2.2799999999999998</v>
      </c>
      <c r="F7025">
        <v>11.4</v>
      </c>
      <c r="G7025" t="s">
        <v>38</v>
      </c>
      <c r="H7025" t="s">
        <v>41</v>
      </c>
      <c r="I7025" s="1">
        <v>45635</v>
      </c>
      <c r="J7025">
        <f>YEAR(spending_patterns_detailed[[#This Row],[Transaction Date]])</f>
        <v>2024</v>
      </c>
      <c r="K7025" t="str">
        <f>TEXT(spending_patterns_detailed[[#This Row],[Transaction Date]],"mmm")</f>
        <v>Dec</v>
      </c>
      <c r="L70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26" spans="1:13" x14ac:dyDescent="0.4">
      <c r="A7026" t="s">
        <v>97</v>
      </c>
      <c r="B7026" t="s">
        <v>27</v>
      </c>
      <c r="C7026" t="s">
        <v>28</v>
      </c>
      <c r="D7026">
        <v>5</v>
      </c>
      <c r="E7026">
        <v>20.72</v>
      </c>
      <c r="F7026">
        <v>103.58</v>
      </c>
      <c r="G7026" t="s">
        <v>12</v>
      </c>
      <c r="H7026" t="s">
        <v>41</v>
      </c>
      <c r="I7026" s="1">
        <v>45461</v>
      </c>
      <c r="J7026">
        <f>YEAR(spending_patterns_detailed[[#This Row],[Transaction Date]])</f>
        <v>2024</v>
      </c>
      <c r="K7026" t="str">
        <f>TEXT(spending_patterns_detailed[[#This Row],[Transaction Date]],"mmm")</f>
        <v>Jun</v>
      </c>
      <c r="L70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27" spans="1:13" x14ac:dyDescent="0.4">
      <c r="A7027" t="s">
        <v>182</v>
      </c>
      <c r="B7027" t="s">
        <v>15</v>
      </c>
      <c r="C7027" t="s">
        <v>135</v>
      </c>
      <c r="D7027">
        <v>5</v>
      </c>
      <c r="E7027">
        <v>18.579999999999998</v>
      </c>
      <c r="F7027">
        <v>92.88</v>
      </c>
      <c r="G7027" t="s">
        <v>12</v>
      </c>
      <c r="H7027" t="s">
        <v>13</v>
      </c>
      <c r="I7027" s="1">
        <v>45320</v>
      </c>
      <c r="J7027">
        <f>YEAR(spending_patterns_detailed[[#This Row],[Transaction Date]])</f>
        <v>2024</v>
      </c>
      <c r="K7027" t="str">
        <f>TEXT(spending_patterns_detailed[[#This Row],[Transaction Date]],"mmm")</f>
        <v>Jan</v>
      </c>
      <c r="L70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28" spans="1:13" x14ac:dyDescent="0.4">
      <c r="A7028" t="s">
        <v>242</v>
      </c>
      <c r="B7028" t="s">
        <v>36</v>
      </c>
      <c r="C7028" t="s">
        <v>37</v>
      </c>
      <c r="D7028">
        <v>1</v>
      </c>
      <c r="E7028">
        <v>1102.19</v>
      </c>
      <c r="F7028">
        <v>1102.19</v>
      </c>
      <c r="G7028" t="s">
        <v>12</v>
      </c>
      <c r="H7028" t="s">
        <v>17</v>
      </c>
      <c r="I7028" s="1">
        <v>45462</v>
      </c>
      <c r="J7028">
        <f>YEAR(spending_patterns_detailed[[#This Row],[Transaction Date]])</f>
        <v>2024</v>
      </c>
      <c r="K7028" t="str">
        <f>TEXT(spending_patterns_detailed[[#This Row],[Transaction Date]],"mmm")</f>
        <v>Jun</v>
      </c>
      <c r="L70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0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029" spans="1:13" x14ac:dyDescent="0.4">
      <c r="A7029" t="s">
        <v>224</v>
      </c>
      <c r="B7029" t="s">
        <v>70</v>
      </c>
      <c r="C7029" t="s">
        <v>110</v>
      </c>
      <c r="D7029">
        <v>3</v>
      </c>
      <c r="E7029">
        <v>2.87</v>
      </c>
      <c r="F7029">
        <v>8.6199999999999992</v>
      </c>
      <c r="G7029" t="s">
        <v>38</v>
      </c>
      <c r="H7029" t="s">
        <v>17</v>
      </c>
      <c r="I7029" s="1">
        <v>45196</v>
      </c>
      <c r="J7029">
        <f>YEAR(spending_patterns_detailed[[#This Row],[Transaction Date]])</f>
        <v>2023</v>
      </c>
      <c r="K7029" t="str">
        <f>TEXT(spending_patterns_detailed[[#This Row],[Transaction Date]],"mmm")</f>
        <v>Sep</v>
      </c>
      <c r="L70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030" spans="1:13" x14ac:dyDescent="0.4">
      <c r="A7030" t="s">
        <v>44</v>
      </c>
      <c r="B7030" t="s">
        <v>27</v>
      </c>
      <c r="C7030" t="s">
        <v>153</v>
      </c>
      <c r="D7030">
        <v>1</v>
      </c>
      <c r="E7030">
        <v>90.56</v>
      </c>
      <c r="F7030">
        <v>90.56</v>
      </c>
      <c r="G7030" t="s">
        <v>12</v>
      </c>
      <c r="H7030" t="s">
        <v>41</v>
      </c>
      <c r="I7030" s="1">
        <v>45264</v>
      </c>
      <c r="J7030">
        <f>YEAR(spending_patterns_detailed[[#This Row],[Transaction Date]])</f>
        <v>2023</v>
      </c>
      <c r="K7030" t="str">
        <f>TEXT(spending_patterns_detailed[[#This Row],[Transaction Date]],"mmm")</f>
        <v>Dec</v>
      </c>
      <c r="L70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31" spans="1:13" x14ac:dyDescent="0.4">
      <c r="A7031" t="s">
        <v>261</v>
      </c>
      <c r="B7031" t="s">
        <v>19</v>
      </c>
      <c r="C7031" t="s">
        <v>52</v>
      </c>
      <c r="D7031">
        <v>1</v>
      </c>
      <c r="E7031">
        <v>110.93</v>
      </c>
      <c r="F7031">
        <v>110.93</v>
      </c>
      <c r="G7031" t="s">
        <v>25</v>
      </c>
      <c r="H7031" t="s">
        <v>41</v>
      </c>
      <c r="I7031" s="1">
        <v>45228</v>
      </c>
      <c r="J7031">
        <f>YEAR(spending_patterns_detailed[[#This Row],[Transaction Date]])</f>
        <v>2023</v>
      </c>
      <c r="K7031" t="str">
        <f>TEXT(spending_patterns_detailed[[#This Row],[Transaction Date]],"mmm")</f>
        <v>Oct</v>
      </c>
      <c r="L70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32" spans="1:13" x14ac:dyDescent="0.4">
      <c r="A7032" t="s">
        <v>250</v>
      </c>
      <c r="B7032" t="s">
        <v>10</v>
      </c>
      <c r="C7032" t="s">
        <v>181</v>
      </c>
      <c r="D7032">
        <v>2</v>
      </c>
      <c r="E7032">
        <v>2.11</v>
      </c>
      <c r="F7032">
        <v>4.2300000000000004</v>
      </c>
      <c r="G7032" t="s">
        <v>38</v>
      </c>
      <c r="H7032" t="s">
        <v>17</v>
      </c>
      <c r="I7032" s="1">
        <v>45354</v>
      </c>
      <c r="J7032">
        <f>YEAR(spending_patterns_detailed[[#This Row],[Transaction Date]])</f>
        <v>2024</v>
      </c>
      <c r="K7032" t="str">
        <f>TEXT(spending_patterns_detailed[[#This Row],[Transaction Date]],"mmm")</f>
        <v>Mar</v>
      </c>
      <c r="L70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033" spans="1:13" x14ac:dyDescent="0.4">
      <c r="A7033" t="s">
        <v>148</v>
      </c>
      <c r="B7033" t="s">
        <v>10</v>
      </c>
      <c r="C7033" t="s">
        <v>181</v>
      </c>
      <c r="D7033">
        <v>2</v>
      </c>
      <c r="E7033">
        <v>4.1100000000000003</v>
      </c>
      <c r="F7033">
        <v>8.2200000000000006</v>
      </c>
      <c r="G7033" t="s">
        <v>25</v>
      </c>
      <c r="H7033" t="s">
        <v>41</v>
      </c>
      <c r="I7033" s="1">
        <v>45515</v>
      </c>
      <c r="J7033">
        <f>YEAR(spending_patterns_detailed[[#This Row],[Transaction Date]])</f>
        <v>2024</v>
      </c>
      <c r="K7033" t="str">
        <f>TEXT(spending_patterns_detailed[[#This Row],[Transaction Date]],"mmm")</f>
        <v>Aug</v>
      </c>
      <c r="L70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034" spans="1:13" x14ac:dyDescent="0.4">
      <c r="A7034" t="s">
        <v>51</v>
      </c>
      <c r="B7034" t="s">
        <v>70</v>
      </c>
      <c r="C7034" t="s">
        <v>73</v>
      </c>
      <c r="D7034">
        <v>2</v>
      </c>
      <c r="E7034">
        <v>31.22</v>
      </c>
      <c r="F7034">
        <v>62.45</v>
      </c>
      <c r="G7034" t="s">
        <v>25</v>
      </c>
      <c r="H7034" t="s">
        <v>17</v>
      </c>
      <c r="I7034" s="1">
        <v>44976</v>
      </c>
      <c r="J7034">
        <f>YEAR(spending_patterns_detailed[[#This Row],[Transaction Date]])</f>
        <v>2023</v>
      </c>
      <c r="K7034" t="str">
        <f>TEXT(spending_patterns_detailed[[#This Row],[Transaction Date]],"mmm")</f>
        <v>Feb</v>
      </c>
      <c r="L70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35" spans="1:13" x14ac:dyDescent="0.4">
      <c r="A7035" t="s">
        <v>264</v>
      </c>
      <c r="B7035" t="s">
        <v>15</v>
      </c>
      <c r="C7035" t="s">
        <v>135</v>
      </c>
      <c r="D7035">
        <v>5</v>
      </c>
      <c r="E7035">
        <v>11.33</v>
      </c>
      <c r="F7035">
        <v>56.64</v>
      </c>
      <c r="G7035" t="s">
        <v>21</v>
      </c>
      <c r="H7035" t="s">
        <v>13</v>
      </c>
      <c r="I7035" s="1">
        <v>45631</v>
      </c>
      <c r="J7035">
        <f>YEAR(spending_patterns_detailed[[#This Row],[Transaction Date]])</f>
        <v>2024</v>
      </c>
      <c r="K7035" t="str">
        <f>TEXT(spending_patterns_detailed[[#This Row],[Transaction Date]],"mmm")</f>
        <v>Dec</v>
      </c>
      <c r="L70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36" spans="1:13" x14ac:dyDescent="0.4">
      <c r="A7036" t="s">
        <v>190</v>
      </c>
      <c r="B7036" t="s">
        <v>27</v>
      </c>
      <c r="C7036" t="s">
        <v>40</v>
      </c>
      <c r="D7036">
        <v>2</v>
      </c>
      <c r="E7036">
        <v>59.57</v>
      </c>
      <c r="F7036">
        <v>119.14</v>
      </c>
      <c r="G7036" t="s">
        <v>38</v>
      </c>
      <c r="H7036" t="s">
        <v>17</v>
      </c>
      <c r="I7036" s="1">
        <v>45599</v>
      </c>
      <c r="J7036">
        <f>YEAR(spending_patterns_detailed[[#This Row],[Transaction Date]])</f>
        <v>2024</v>
      </c>
      <c r="K7036" t="str">
        <f>TEXT(spending_patterns_detailed[[#This Row],[Transaction Date]],"mmm")</f>
        <v>Nov</v>
      </c>
      <c r="L70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37" spans="1:13" x14ac:dyDescent="0.4">
      <c r="A7037" t="s">
        <v>196</v>
      </c>
      <c r="B7037" t="s">
        <v>49</v>
      </c>
      <c r="C7037" t="s">
        <v>163</v>
      </c>
      <c r="D7037">
        <v>2</v>
      </c>
      <c r="E7037">
        <v>8.2899999999999991</v>
      </c>
      <c r="F7037">
        <v>16.59</v>
      </c>
      <c r="G7037" t="s">
        <v>12</v>
      </c>
      <c r="H7037" t="s">
        <v>13</v>
      </c>
      <c r="I7037" s="1">
        <v>45393</v>
      </c>
      <c r="J7037">
        <f>YEAR(spending_patterns_detailed[[#This Row],[Transaction Date]])</f>
        <v>2024</v>
      </c>
      <c r="K7037" t="str">
        <f>TEXT(spending_patterns_detailed[[#This Row],[Transaction Date]],"mmm")</f>
        <v>Apr</v>
      </c>
      <c r="L70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38" spans="1:13" x14ac:dyDescent="0.4">
      <c r="A7038" t="s">
        <v>179</v>
      </c>
      <c r="B7038" t="s">
        <v>100</v>
      </c>
      <c r="C7038" t="s">
        <v>130</v>
      </c>
      <c r="D7038">
        <v>1</v>
      </c>
      <c r="E7038">
        <v>14.13</v>
      </c>
      <c r="F7038">
        <v>14.13</v>
      </c>
      <c r="G7038" t="s">
        <v>21</v>
      </c>
      <c r="H7038" t="s">
        <v>41</v>
      </c>
      <c r="I7038" s="1">
        <v>45388</v>
      </c>
      <c r="J7038">
        <f>YEAR(spending_patterns_detailed[[#This Row],[Transaction Date]])</f>
        <v>2024</v>
      </c>
      <c r="K7038" t="str">
        <f>TEXT(spending_patterns_detailed[[#This Row],[Transaction Date]],"mmm")</f>
        <v>Apr</v>
      </c>
      <c r="L70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39" spans="1:13" x14ac:dyDescent="0.4">
      <c r="A7039" t="s">
        <v>126</v>
      </c>
      <c r="B7039" t="s">
        <v>23</v>
      </c>
      <c r="C7039" t="s">
        <v>143</v>
      </c>
      <c r="D7039">
        <v>4</v>
      </c>
      <c r="E7039">
        <v>54.57</v>
      </c>
      <c r="F7039">
        <v>218.29</v>
      </c>
      <c r="G7039" t="s">
        <v>38</v>
      </c>
      <c r="H7039" t="s">
        <v>13</v>
      </c>
      <c r="I7039" s="1">
        <v>44960</v>
      </c>
      <c r="J7039">
        <f>YEAR(spending_patterns_detailed[[#This Row],[Transaction Date]])</f>
        <v>2023</v>
      </c>
      <c r="K7039" t="str">
        <f>TEXT(spending_patterns_detailed[[#This Row],[Transaction Date]],"mmm")</f>
        <v>Feb</v>
      </c>
      <c r="L70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40" spans="1:13" x14ac:dyDescent="0.4">
      <c r="A7040" t="s">
        <v>221</v>
      </c>
      <c r="B7040" t="s">
        <v>70</v>
      </c>
      <c r="C7040" t="s">
        <v>73</v>
      </c>
      <c r="D7040">
        <v>2</v>
      </c>
      <c r="E7040">
        <v>41.63</v>
      </c>
      <c r="F7040">
        <v>83.26</v>
      </c>
      <c r="G7040" t="s">
        <v>12</v>
      </c>
      <c r="H7040" t="s">
        <v>41</v>
      </c>
      <c r="I7040" s="1">
        <v>44970</v>
      </c>
      <c r="J7040">
        <f>YEAR(spending_patterns_detailed[[#This Row],[Transaction Date]])</f>
        <v>2023</v>
      </c>
      <c r="K7040" t="str">
        <f>TEXT(spending_patterns_detailed[[#This Row],[Transaction Date]],"mmm")</f>
        <v>Feb</v>
      </c>
      <c r="L70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41" spans="1:13" x14ac:dyDescent="0.4">
      <c r="A7041" t="s">
        <v>136</v>
      </c>
      <c r="B7041" t="s">
        <v>15</v>
      </c>
      <c r="C7041" t="s">
        <v>16</v>
      </c>
      <c r="D7041">
        <v>5</v>
      </c>
      <c r="E7041">
        <v>55.03</v>
      </c>
      <c r="F7041">
        <v>275.14</v>
      </c>
      <c r="G7041" t="s">
        <v>21</v>
      </c>
      <c r="H7041" t="s">
        <v>13</v>
      </c>
      <c r="I7041" s="1">
        <v>45227</v>
      </c>
      <c r="J7041">
        <f>YEAR(spending_patterns_detailed[[#This Row],[Transaction Date]])</f>
        <v>2023</v>
      </c>
      <c r="K7041" t="str">
        <f>TEXT(spending_patterns_detailed[[#This Row],[Transaction Date]],"mmm")</f>
        <v>Oct</v>
      </c>
      <c r="L70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42" spans="1:13" x14ac:dyDescent="0.4">
      <c r="A7042" t="s">
        <v>177</v>
      </c>
      <c r="B7042" t="s">
        <v>61</v>
      </c>
      <c r="C7042" t="s">
        <v>78</v>
      </c>
      <c r="D7042">
        <v>1</v>
      </c>
      <c r="E7042">
        <v>463.39</v>
      </c>
      <c r="F7042">
        <v>463.39</v>
      </c>
      <c r="G7042" t="s">
        <v>38</v>
      </c>
      <c r="H7042" t="s">
        <v>41</v>
      </c>
      <c r="I7042" s="1">
        <v>45499</v>
      </c>
      <c r="J7042">
        <f>YEAR(spending_patterns_detailed[[#This Row],[Transaction Date]])</f>
        <v>2024</v>
      </c>
      <c r="K7042" t="str">
        <f>TEXT(spending_patterns_detailed[[#This Row],[Transaction Date]],"mmm")</f>
        <v>Jul</v>
      </c>
      <c r="L70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43" spans="1:13" x14ac:dyDescent="0.4">
      <c r="A7043" t="s">
        <v>175</v>
      </c>
      <c r="B7043" t="s">
        <v>46</v>
      </c>
      <c r="C7043" t="s">
        <v>104</v>
      </c>
      <c r="D7043">
        <v>5</v>
      </c>
      <c r="E7043">
        <v>6.88</v>
      </c>
      <c r="F7043">
        <v>34.4</v>
      </c>
      <c r="G7043" t="s">
        <v>21</v>
      </c>
      <c r="H7043" t="s">
        <v>13</v>
      </c>
      <c r="I7043" s="1">
        <v>45226</v>
      </c>
      <c r="J7043">
        <f>YEAR(spending_patterns_detailed[[#This Row],[Transaction Date]])</f>
        <v>2023</v>
      </c>
      <c r="K7043" t="str">
        <f>TEXT(spending_patterns_detailed[[#This Row],[Transaction Date]],"mmm")</f>
        <v>Oct</v>
      </c>
      <c r="L70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44" spans="1:13" x14ac:dyDescent="0.4">
      <c r="A7044" t="s">
        <v>132</v>
      </c>
      <c r="B7044" t="s">
        <v>10</v>
      </c>
      <c r="C7044" t="s">
        <v>87</v>
      </c>
      <c r="D7044">
        <v>5</v>
      </c>
      <c r="E7044">
        <v>1.2</v>
      </c>
      <c r="F7044">
        <v>6</v>
      </c>
      <c r="G7044" t="s">
        <v>21</v>
      </c>
      <c r="H7044" t="s">
        <v>17</v>
      </c>
      <c r="I7044" s="1">
        <v>45097</v>
      </c>
      <c r="J7044">
        <f>YEAR(spending_patterns_detailed[[#This Row],[Transaction Date]])</f>
        <v>2023</v>
      </c>
      <c r="K7044" t="str">
        <f>TEXT(spending_patterns_detailed[[#This Row],[Transaction Date]],"mmm")</f>
        <v>Jun</v>
      </c>
      <c r="L70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045" spans="1:13" x14ac:dyDescent="0.4">
      <c r="A7045" t="s">
        <v>45</v>
      </c>
      <c r="B7045" t="s">
        <v>19</v>
      </c>
      <c r="C7045" t="s">
        <v>52</v>
      </c>
      <c r="D7045">
        <v>1</v>
      </c>
      <c r="E7045">
        <v>179.11</v>
      </c>
      <c r="F7045">
        <v>179.11</v>
      </c>
      <c r="G7045" t="s">
        <v>21</v>
      </c>
      <c r="H7045" t="s">
        <v>17</v>
      </c>
      <c r="I7045" s="1">
        <v>45295</v>
      </c>
      <c r="J7045">
        <f>YEAR(spending_patterns_detailed[[#This Row],[Transaction Date]])</f>
        <v>2024</v>
      </c>
      <c r="K7045" t="str">
        <f>TEXT(spending_patterns_detailed[[#This Row],[Transaction Date]],"mmm")</f>
        <v>Jan</v>
      </c>
      <c r="L70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46" spans="1:13" x14ac:dyDescent="0.4">
      <c r="A7046" t="s">
        <v>263</v>
      </c>
      <c r="B7046" t="s">
        <v>61</v>
      </c>
      <c r="C7046" t="s">
        <v>62</v>
      </c>
      <c r="D7046">
        <v>1</v>
      </c>
      <c r="E7046">
        <v>484.46</v>
      </c>
      <c r="F7046">
        <v>484.46</v>
      </c>
      <c r="G7046" t="s">
        <v>12</v>
      </c>
      <c r="H7046" t="s">
        <v>17</v>
      </c>
      <c r="I7046" s="1">
        <v>45173</v>
      </c>
      <c r="J7046">
        <f>YEAR(spending_patterns_detailed[[#This Row],[Transaction Date]])</f>
        <v>2023</v>
      </c>
      <c r="K7046" t="str">
        <f>TEXT(spending_patterns_detailed[[#This Row],[Transaction Date]],"mmm")</f>
        <v>Sep</v>
      </c>
      <c r="L70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47" spans="1:13" x14ac:dyDescent="0.4">
      <c r="A7047" t="s">
        <v>228</v>
      </c>
      <c r="B7047" t="s">
        <v>31</v>
      </c>
      <c r="C7047" t="s">
        <v>32</v>
      </c>
      <c r="D7047">
        <v>1</v>
      </c>
      <c r="E7047">
        <v>789.39</v>
      </c>
      <c r="F7047">
        <v>789.39</v>
      </c>
      <c r="G7047" t="s">
        <v>38</v>
      </c>
      <c r="H7047" t="s">
        <v>17</v>
      </c>
      <c r="I7047" s="1">
        <v>45296</v>
      </c>
      <c r="J7047">
        <f>YEAR(spending_patterns_detailed[[#This Row],[Transaction Date]])</f>
        <v>2024</v>
      </c>
      <c r="K7047" t="str">
        <f>TEXT(spending_patterns_detailed[[#This Row],[Transaction Date]],"mmm")</f>
        <v>Jan</v>
      </c>
      <c r="L70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48" spans="1:13" x14ac:dyDescent="0.4">
      <c r="A7048" t="s">
        <v>134</v>
      </c>
      <c r="B7048" t="s">
        <v>49</v>
      </c>
      <c r="C7048" t="s">
        <v>50</v>
      </c>
      <c r="D7048">
        <v>5</v>
      </c>
      <c r="E7048">
        <v>34.01</v>
      </c>
      <c r="F7048">
        <v>170.07</v>
      </c>
      <c r="G7048" t="s">
        <v>25</v>
      </c>
      <c r="H7048" t="s">
        <v>13</v>
      </c>
      <c r="I7048" s="1">
        <v>45481</v>
      </c>
      <c r="J7048">
        <f>YEAR(spending_patterns_detailed[[#This Row],[Transaction Date]])</f>
        <v>2024</v>
      </c>
      <c r="K7048" t="str">
        <f>TEXT(spending_patterns_detailed[[#This Row],[Transaction Date]],"mmm")</f>
        <v>Jul</v>
      </c>
      <c r="L70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49" spans="1:13" x14ac:dyDescent="0.4">
      <c r="A7049" t="s">
        <v>158</v>
      </c>
      <c r="B7049" t="s">
        <v>36</v>
      </c>
      <c r="C7049" t="s">
        <v>76</v>
      </c>
      <c r="D7049">
        <v>1</v>
      </c>
      <c r="E7049">
        <v>22.7</v>
      </c>
      <c r="F7049">
        <v>22.7</v>
      </c>
      <c r="G7049" t="s">
        <v>25</v>
      </c>
      <c r="H7049" t="s">
        <v>13</v>
      </c>
      <c r="I7049" s="1">
        <v>45580</v>
      </c>
      <c r="J7049">
        <f>YEAR(spending_patterns_detailed[[#This Row],[Transaction Date]])</f>
        <v>2024</v>
      </c>
      <c r="K7049" t="str">
        <f>TEXT(spending_patterns_detailed[[#This Row],[Transaction Date]],"mmm")</f>
        <v>Oct</v>
      </c>
      <c r="L70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50" spans="1:13" x14ac:dyDescent="0.4">
      <c r="A7050" t="s">
        <v>44</v>
      </c>
      <c r="B7050" t="s">
        <v>56</v>
      </c>
      <c r="C7050" t="s">
        <v>59</v>
      </c>
      <c r="D7050">
        <v>4</v>
      </c>
      <c r="E7050">
        <v>138.16999999999999</v>
      </c>
      <c r="F7050">
        <v>552.66999999999996</v>
      </c>
      <c r="G7050" t="s">
        <v>12</v>
      </c>
      <c r="H7050" t="s">
        <v>17</v>
      </c>
      <c r="I7050" s="1">
        <v>45460</v>
      </c>
      <c r="J7050">
        <f>YEAR(spending_patterns_detailed[[#This Row],[Transaction Date]])</f>
        <v>2024</v>
      </c>
      <c r="K7050" t="str">
        <f>TEXT(spending_patterns_detailed[[#This Row],[Transaction Date]],"mmm")</f>
        <v>Jun</v>
      </c>
      <c r="L70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51" spans="1:13" x14ac:dyDescent="0.4">
      <c r="A7051" t="s">
        <v>229</v>
      </c>
      <c r="B7051" t="s">
        <v>19</v>
      </c>
      <c r="C7051" t="s">
        <v>52</v>
      </c>
      <c r="D7051">
        <v>1</v>
      </c>
      <c r="E7051">
        <v>98.46</v>
      </c>
      <c r="F7051">
        <v>98.46</v>
      </c>
      <c r="G7051" t="s">
        <v>38</v>
      </c>
      <c r="H7051" t="s">
        <v>13</v>
      </c>
      <c r="I7051" s="1">
        <v>44936</v>
      </c>
      <c r="J7051">
        <f>YEAR(spending_patterns_detailed[[#This Row],[Transaction Date]])</f>
        <v>2023</v>
      </c>
      <c r="K7051" t="str">
        <f>TEXT(spending_patterns_detailed[[#This Row],[Transaction Date]],"mmm")</f>
        <v>Jan</v>
      </c>
      <c r="L70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52" spans="1:13" x14ac:dyDescent="0.4">
      <c r="A7052" t="s">
        <v>241</v>
      </c>
      <c r="B7052" t="s">
        <v>31</v>
      </c>
      <c r="C7052" t="s">
        <v>94</v>
      </c>
      <c r="D7052">
        <v>1</v>
      </c>
      <c r="E7052">
        <v>84.66</v>
      </c>
      <c r="F7052">
        <v>84.66</v>
      </c>
      <c r="G7052" t="s">
        <v>12</v>
      </c>
      <c r="H7052" t="s">
        <v>41</v>
      </c>
      <c r="I7052" s="1">
        <v>45120</v>
      </c>
      <c r="J7052">
        <f>YEAR(spending_patterns_detailed[[#This Row],[Transaction Date]])</f>
        <v>2023</v>
      </c>
      <c r="K7052" t="str">
        <f>TEXT(spending_patterns_detailed[[#This Row],[Transaction Date]],"mmm")</f>
        <v>Jul</v>
      </c>
      <c r="L70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53" spans="1:13" x14ac:dyDescent="0.4">
      <c r="A7053" t="s">
        <v>270</v>
      </c>
      <c r="B7053" t="s">
        <v>36</v>
      </c>
      <c r="C7053" t="s">
        <v>76</v>
      </c>
      <c r="D7053">
        <v>1</v>
      </c>
      <c r="E7053">
        <v>16.649999999999999</v>
      </c>
      <c r="F7053">
        <v>16.649999999999999</v>
      </c>
      <c r="G7053" t="s">
        <v>25</v>
      </c>
      <c r="H7053" t="s">
        <v>17</v>
      </c>
      <c r="I7053" s="1">
        <v>45042</v>
      </c>
      <c r="J7053">
        <f>YEAR(spending_patterns_detailed[[#This Row],[Transaction Date]])</f>
        <v>2023</v>
      </c>
      <c r="K7053" t="str">
        <f>TEXT(spending_patterns_detailed[[#This Row],[Transaction Date]],"mmm")</f>
        <v>Apr</v>
      </c>
      <c r="L70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54" spans="1:13" x14ac:dyDescent="0.4">
      <c r="A7054" t="s">
        <v>169</v>
      </c>
      <c r="B7054" t="s">
        <v>70</v>
      </c>
      <c r="C7054" t="s">
        <v>73</v>
      </c>
      <c r="D7054">
        <v>3</v>
      </c>
      <c r="E7054">
        <v>18.3</v>
      </c>
      <c r="F7054">
        <v>54.9</v>
      </c>
      <c r="G7054" t="s">
        <v>12</v>
      </c>
      <c r="H7054" t="s">
        <v>41</v>
      </c>
      <c r="I7054" s="1">
        <v>45267</v>
      </c>
      <c r="J7054">
        <f>YEAR(spending_patterns_detailed[[#This Row],[Transaction Date]])</f>
        <v>2023</v>
      </c>
      <c r="K7054" t="str">
        <f>TEXT(spending_patterns_detailed[[#This Row],[Transaction Date]],"mmm")</f>
        <v>Dec</v>
      </c>
      <c r="L70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55" spans="1:13" x14ac:dyDescent="0.4">
      <c r="A7055" t="s">
        <v>235</v>
      </c>
      <c r="B7055" t="s">
        <v>19</v>
      </c>
      <c r="C7055" t="s">
        <v>20</v>
      </c>
      <c r="D7055">
        <v>1</v>
      </c>
      <c r="E7055">
        <v>81.22</v>
      </c>
      <c r="F7055">
        <v>81.22</v>
      </c>
      <c r="G7055" t="s">
        <v>38</v>
      </c>
      <c r="H7055" t="s">
        <v>13</v>
      </c>
      <c r="I7055" s="1">
        <v>45549</v>
      </c>
      <c r="J7055">
        <f>YEAR(spending_patterns_detailed[[#This Row],[Transaction Date]])</f>
        <v>2024</v>
      </c>
      <c r="K7055" t="str">
        <f>TEXT(spending_patterns_detailed[[#This Row],[Transaction Date]],"mmm")</f>
        <v>Sep</v>
      </c>
      <c r="L70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56" spans="1:13" x14ac:dyDescent="0.4">
      <c r="A7056" t="s">
        <v>53</v>
      </c>
      <c r="B7056" t="s">
        <v>36</v>
      </c>
      <c r="C7056" t="s">
        <v>160</v>
      </c>
      <c r="D7056">
        <v>1</v>
      </c>
      <c r="E7056">
        <v>284.14</v>
      </c>
      <c r="F7056">
        <v>284.14</v>
      </c>
      <c r="G7056" t="s">
        <v>12</v>
      </c>
      <c r="H7056" t="s">
        <v>13</v>
      </c>
      <c r="I7056" s="1">
        <v>45005</v>
      </c>
      <c r="J7056">
        <f>YEAR(spending_patterns_detailed[[#This Row],[Transaction Date]])</f>
        <v>2023</v>
      </c>
      <c r="K7056" t="str">
        <f>TEXT(spending_patterns_detailed[[#This Row],[Transaction Date]],"mmm")</f>
        <v>Mar</v>
      </c>
      <c r="L70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57" spans="1:13" x14ac:dyDescent="0.4">
      <c r="A7057" t="s">
        <v>185</v>
      </c>
      <c r="B7057" t="s">
        <v>61</v>
      </c>
      <c r="C7057" t="s">
        <v>78</v>
      </c>
      <c r="D7057">
        <v>1</v>
      </c>
      <c r="E7057">
        <v>127.92</v>
      </c>
      <c r="F7057">
        <v>127.92</v>
      </c>
      <c r="G7057" t="s">
        <v>21</v>
      </c>
      <c r="H7057" t="s">
        <v>17</v>
      </c>
      <c r="I7057" s="1">
        <v>45423</v>
      </c>
      <c r="J7057">
        <f>YEAR(spending_patterns_detailed[[#This Row],[Transaction Date]])</f>
        <v>2024</v>
      </c>
      <c r="K7057" t="str">
        <f>TEXT(spending_patterns_detailed[[#This Row],[Transaction Date]],"mmm")</f>
        <v>May</v>
      </c>
      <c r="L70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58" spans="1:13" x14ac:dyDescent="0.4">
      <c r="A7058" t="s">
        <v>266</v>
      </c>
      <c r="B7058" t="s">
        <v>15</v>
      </c>
      <c r="C7058" t="s">
        <v>16</v>
      </c>
      <c r="D7058">
        <v>3</v>
      </c>
      <c r="E7058">
        <v>38.85</v>
      </c>
      <c r="F7058">
        <v>116.56</v>
      </c>
      <c r="G7058" t="s">
        <v>12</v>
      </c>
      <c r="H7058" t="s">
        <v>13</v>
      </c>
      <c r="I7058" s="1">
        <v>45267</v>
      </c>
      <c r="J7058">
        <f>YEAR(spending_patterns_detailed[[#This Row],[Transaction Date]])</f>
        <v>2023</v>
      </c>
      <c r="K7058" t="str">
        <f>TEXT(spending_patterns_detailed[[#This Row],[Transaction Date]],"mmm")</f>
        <v>Dec</v>
      </c>
      <c r="L70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59" spans="1:13" x14ac:dyDescent="0.4">
      <c r="A7059" t="s">
        <v>198</v>
      </c>
      <c r="B7059" t="s">
        <v>70</v>
      </c>
      <c r="C7059" t="s">
        <v>73</v>
      </c>
      <c r="D7059">
        <v>1</v>
      </c>
      <c r="E7059">
        <v>87.75</v>
      </c>
      <c r="F7059">
        <v>87.75</v>
      </c>
      <c r="G7059" t="s">
        <v>12</v>
      </c>
      <c r="H7059" t="s">
        <v>17</v>
      </c>
      <c r="I7059" s="1">
        <v>45059</v>
      </c>
      <c r="J7059">
        <f>YEAR(spending_patterns_detailed[[#This Row],[Transaction Date]])</f>
        <v>2023</v>
      </c>
      <c r="K7059" t="str">
        <f>TEXT(spending_patterns_detailed[[#This Row],[Transaction Date]],"mmm")</f>
        <v>May</v>
      </c>
      <c r="L70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60" spans="1:13" x14ac:dyDescent="0.4">
      <c r="A7060" t="s">
        <v>214</v>
      </c>
      <c r="B7060" t="s">
        <v>61</v>
      </c>
      <c r="C7060" t="s">
        <v>82</v>
      </c>
      <c r="D7060">
        <v>1</v>
      </c>
      <c r="E7060">
        <v>462.47</v>
      </c>
      <c r="F7060">
        <v>462.47</v>
      </c>
      <c r="G7060" t="s">
        <v>21</v>
      </c>
      <c r="H7060" t="s">
        <v>13</v>
      </c>
      <c r="I7060" s="1">
        <v>44957</v>
      </c>
      <c r="J7060">
        <f>YEAR(spending_patterns_detailed[[#This Row],[Transaction Date]])</f>
        <v>2023</v>
      </c>
      <c r="K7060" t="str">
        <f>TEXT(spending_patterns_detailed[[#This Row],[Transaction Date]],"mmm")</f>
        <v>Jan</v>
      </c>
      <c r="L70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61" spans="1:13" x14ac:dyDescent="0.4">
      <c r="A7061" t="s">
        <v>65</v>
      </c>
      <c r="B7061" t="s">
        <v>15</v>
      </c>
      <c r="C7061" t="s">
        <v>135</v>
      </c>
      <c r="D7061">
        <v>3</v>
      </c>
      <c r="E7061">
        <v>17.47</v>
      </c>
      <c r="F7061">
        <v>52.4</v>
      </c>
      <c r="G7061" t="s">
        <v>12</v>
      </c>
      <c r="H7061" t="s">
        <v>17</v>
      </c>
      <c r="I7061" s="1">
        <v>45122</v>
      </c>
      <c r="J7061">
        <f>YEAR(spending_patterns_detailed[[#This Row],[Transaction Date]])</f>
        <v>2023</v>
      </c>
      <c r="K7061" t="str">
        <f>TEXT(spending_patterns_detailed[[#This Row],[Transaction Date]],"mmm")</f>
        <v>Jul</v>
      </c>
      <c r="L70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62" spans="1:13" x14ac:dyDescent="0.4">
      <c r="A7062" t="s">
        <v>58</v>
      </c>
      <c r="B7062" t="s">
        <v>10</v>
      </c>
      <c r="C7062" t="s">
        <v>64</v>
      </c>
      <c r="D7062">
        <v>2</v>
      </c>
      <c r="E7062">
        <v>15.73</v>
      </c>
      <c r="F7062">
        <v>31.46</v>
      </c>
      <c r="G7062" t="s">
        <v>38</v>
      </c>
      <c r="H7062" t="s">
        <v>17</v>
      </c>
      <c r="I7062" s="1">
        <v>45387</v>
      </c>
      <c r="J7062">
        <f>YEAR(spending_patterns_detailed[[#This Row],[Transaction Date]])</f>
        <v>2024</v>
      </c>
      <c r="K7062" t="str">
        <f>TEXT(spending_patterns_detailed[[#This Row],[Transaction Date]],"mmm")</f>
        <v>Apr</v>
      </c>
      <c r="L70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63" spans="1:13" x14ac:dyDescent="0.4">
      <c r="A7063" t="s">
        <v>259</v>
      </c>
      <c r="B7063" t="s">
        <v>27</v>
      </c>
      <c r="C7063" t="s">
        <v>28</v>
      </c>
      <c r="D7063">
        <v>5</v>
      </c>
      <c r="E7063">
        <v>25.6</v>
      </c>
      <c r="F7063">
        <v>128</v>
      </c>
      <c r="G7063" t="s">
        <v>12</v>
      </c>
      <c r="H7063" t="s">
        <v>17</v>
      </c>
      <c r="I7063" s="1">
        <v>45444</v>
      </c>
      <c r="J7063">
        <f>YEAR(spending_patterns_detailed[[#This Row],[Transaction Date]])</f>
        <v>2024</v>
      </c>
      <c r="K7063" t="str">
        <f>TEXT(spending_patterns_detailed[[#This Row],[Transaction Date]],"mmm")</f>
        <v>Jun</v>
      </c>
      <c r="L70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64" spans="1:13" x14ac:dyDescent="0.4">
      <c r="A7064" t="s">
        <v>273</v>
      </c>
      <c r="B7064" t="s">
        <v>100</v>
      </c>
      <c r="C7064" t="s">
        <v>189</v>
      </c>
      <c r="D7064">
        <v>1</v>
      </c>
      <c r="E7064">
        <v>50.8</v>
      </c>
      <c r="F7064">
        <v>50.8</v>
      </c>
      <c r="G7064" t="s">
        <v>21</v>
      </c>
      <c r="H7064" t="s">
        <v>13</v>
      </c>
      <c r="I7064" s="1">
        <v>45483</v>
      </c>
      <c r="J7064">
        <f>YEAR(spending_patterns_detailed[[#This Row],[Transaction Date]])</f>
        <v>2024</v>
      </c>
      <c r="K7064" t="str">
        <f>TEXT(spending_patterns_detailed[[#This Row],[Transaction Date]],"mmm")</f>
        <v>Jul</v>
      </c>
      <c r="L70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65" spans="1:13" x14ac:dyDescent="0.4">
      <c r="A7065" t="s">
        <v>198</v>
      </c>
      <c r="B7065" t="s">
        <v>46</v>
      </c>
      <c r="C7065" t="s">
        <v>47</v>
      </c>
      <c r="D7065">
        <v>5</v>
      </c>
      <c r="E7065">
        <v>4.79</v>
      </c>
      <c r="F7065">
        <v>23.97</v>
      </c>
      <c r="G7065" t="s">
        <v>25</v>
      </c>
      <c r="H7065" t="s">
        <v>13</v>
      </c>
      <c r="I7065" s="1">
        <v>45245</v>
      </c>
      <c r="J7065">
        <f>YEAR(spending_patterns_detailed[[#This Row],[Transaction Date]])</f>
        <v>2023</v>
      </c>
      <c r="K7065" t="str">
        <f>TEXT(spending_patterns_detailed[[#This Row],[Transaction Date]],"mmm")</f>
        <v>Nov</v>
      </c>
      <c r="L70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66" spans="1:13" x14ac:dyDescent="0.4">
      <c r="A7066" t="s">
        <v>185</v>
      </c>
      <c r="B7066" t="s">
        <v>61</v>
      </c>
      <c r="C7066" t="s">
        <v>78</v>
      </c>
      <c r="D7066">
        <v>1</v>
      </c>
      <c r="E7066">
        <v>509.42</v>
      </c>
      <c r="F7066">
        <v>509.42</v>
      </c>
      <c r="G7066" t="s">
        <v>21</v>
      </c>
      <c r="H7066" t="s">
        <v>13</v>
      </c>
      <c r="I7066" s="1">
        <v>45328</v>
      </c>
      <c r="J7066">
        <f>YEAR(spending_patterns_detailed[[#This Row],[Transaction Date]])</f>
        <v>2024</v>
      </c>
      <c r="K7066" t="str">
        <f>TEXT(spending_patterns_detailed[[#This Row],[Transaction Date]],"mmm")</f>
        <v>Feb</v>
      </c>
      <c r="L70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67" spans="1:13" x14ac:dyDescent="0.4">
      <c r="A7067" t="s">
        <v>174</v>
      </c>
      <c r="B7067" t="s">
        <v>56</v>
      </c>
      <c r="C7067" t="s">
        <v>66</v>
      </c>
      <c r="D7067">
        <v>1</v>
      </c>
      <c r="E7067">
        <v>85.12</v>
      </c>
      <c r="F7067">
        <v>85.12</v>
      </c>
      <c r="G7067" t="s">
        <v>38</v>
      </c>
      <c r="H7067" t="s">
        <v>13</v>
      </c>
      <c r="I7067" s="1">
        <v>45053</v>
      </c>
      <c r="J7067">
        <f>YEAR(spending_patterns_detailed[[#This Row],[Transaction Date]])</f>
        <v>2023</v>
      </c>
      <c r="K7067" t="str">
        <f>TEXT(spending_patterns_detailed[[#This Row],[Transaction Date]],"mmm")</f>
        <v>May</v>
      </c>
      <c r="L70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68" spans="1:13" x14ac:dyDescent="0.4">
      <c r="A7068" t="s">
        <v>132</v>
      </c>
      <c r="B7068" t="s">
        <v>100</v>
      </c>
      <c r="C7068" t="s">
        <v>189</v>
      </c>
      <c r="D7068">
        <v>1</v>
      </c>
      <c r="E7068">
        <v>60.98</v>
      </c>
      <c r="F7068">
        <v>60.98</v>
      </c>
      <c r="G7068" t="s">
        <v>38</v>
      </c>
      <c r="H7068" t="s">
        <v>17</v>
      </c>
      <c r="I7068" s="1">
        <v>44936</v>
      </c>
      <c r="J7068">
        <f>YEAR(spending_patterns_detailed[[#This Row],[Transaction Date]])</f>
        <v>2023</v>
      </c>
      <c r="K7068" t="str">
        <f>TEXT(spending_patterns_detailed[[#This Row],[Transaction Date]],"mmm")</f>
        <v>Jan</v>
      </c>
      <c r="L70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69" spans="1:13" x14ac:dyDescent="0.4">
      <c r="A7069" t="s">
        <v>240</v>
      </c>
      <c r="B7069" t="s">
        <v>10</v>
      </c>
      <c r="C7069" t="s">
        <v>87</v>
      </c>
      <c r="D7069">
        <v>1</v>
      </c>
      <c r="E7069">
        <v>2.31</v>
      </c>
      <c r="F7069">
        <v>2.31</v>
      </c>
      <c r="G7069" t="s">
        <v>21</v>
      </c>
      <c r="H7069" t="s">
        <v>41</v>
      </c>
      <c r="I7069" s="1">
        <v>45127</v>
      </c>
      <c r="J7069">
        <f>YEAR(spending_patterns_detailed[[#This Row],[Transaction Date]])</f>
        <v>2023</v>
      </c>
      <c r="K7069" t="str">
        <f>TEXT(spending_patterns_detailed[[#This Row],[Transaction Date]],"mmm")</f>
        <v>Jul</v>
      </c>
      <c r="L70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070" spans="1:13" x14ac:dyDescent="0.4">
      <c r="A7070" t="s">
        <v>148</v>
      </c>
      <c r="B7070" t="s">
        <v>36</v>
      </c>
      <c r="C7070" t="s">
        <v>37</v>
      </c>
      <c r="D7070">
        <v>1</v>
      </c>
      <c r="E7070">
        <v>1410.84</v>
      </c>
      <c r="F7070">
        <v>1410.84</v>
      </c>
      <c r="G7070" t="s">
        <v>12</v>
      </c>
      <c r="H7070" t="s">
        <v>13</v>
      </c>
      <c r="I7070" s="1">
        <v>44971</v>
      </c>
      <c r="J7070">
        <f>YEAR(spending_patterns_detailed[[#This Row],[Transaction Date]])</f>
        <v>2023</v>
      </c>
      <c r="K7070" t="str">
        <f>TEXT(spending_patterns_detailed[[#This Row],[Transaction Date]],"mmm")</f>
        <v>Feb</v>
      </c>
      <c r="L70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0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071" spans="1:13" x14ac:dyDescent="0.4">
      <c r="A7071" t="s">
        <v>33</v>
      </c>
      <c r="B7071" t="s">
        <v>70</v>
      </c>
      <c r="C7071" t="s">
        <v>73</v>
      </c>
      <c r="D7071">
        <v>3</v>
      </c>
      <c r="E7071">
        <v>22.27</v>
      </c>
      <c r="F7071">
        <v>66.81</v>
      </c>
      <c r="G7071" t="s">
        <v>38</v>
      </c>
      <c r="H7071" t="s">
        <v>17</v>
      </c>
      <c r="I7071" s="1">
        <v>45398</v>
      </c>
      <c r="J7071">
        <f>YEAR(spending_patterns_detailed[[#This Row],[Transaction Date]])</f>
        <v>2024</v>
      </c>
      <c r="K7071" t="str">
        <f>TEXT(spending_patterns_detailed[[#This Row],[Transaction Date]],"mmm")</f>
        <v>Apr</v>
      </c>
      <c r="L70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72" spans="1:13" x14ac:dyDescent="0.4">
      <c r="A7072" t="s">
        <v>188</v>
      </c>
      <c r="B7072" t="s">
        <v>49</v>
      </c>
      <c r="C7072" t="s">
        <v>50</v>
      </c>
      <c r="D7072">
        <v>4</v>
      </c>
      <c r="E7072">
        <v>66.760000000000005</v>
      </c>
      <c r="F7072">
        <v>267.02</v>
      </c>
      <c r="G7072" t="s">
        <v>12</v>
      </c>
      <c r="H7072" t="s">
        <v>41</v>
      </c>
      <c r="I7072" s="1">
        <v>45572</v>
      </c>
      <c r="J7072">
        <f>YEAR(spending_patterns_detailed[[#This Row],[Transaction Date]])</f>
        <v>2024</v>
      </c>
      <c r="K7072" t="str">
        <f>TEXT(spending_patterns_detailed[[#This Row],[Transaction Date]],"mmm")</f>
        <v>Oct</v>
      </c>
      <c r="L70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73" spans="1:13" x14ac:dyDescent="0.4">
      <c r="A7073" t="s">
        <v>207</v>
      </c>
      <c r="B7073" t="s">
        <v>46</v>
      </c>
      <c r="C7073" t="s">
        <v>162</v>
      </c>
      <c r="D7073">
        <v>1</v>
      </c>
      <c r="E7073">
        <v>2.64</v>
      </c>
      <c r="F7073">
        <v>2.64</v>
      </c>
      <c r="G7073" t="s">
        <v>25</v>
      </c>
      <c r="H7073" t="s">
        <v>41</v>
      </c>
      <c r="I7073" s="1">
        <v>45515</v>
      </c>
      <c r="J7073">
        <f>YEAR(spending_patterns_detailed[[#This Row],[Transaction Date]])</f>
        <v>2024</v>
      </c>
      <c r="K7073" t="str">
        <f>TEXT(spending_patterns_detailed[[#This Row],[Transaction Date]],"mmm")</f>
        <v>Aug</v>
      </c>
      <c r="L70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074" spans="1:13" x14ac:dyDescent="0.4">
      <c r="A7074" t="s">
        <v>113</v>
      </c>
      <c r="B7074" t="s">
        <v>19</v>
      </c>
      <c r="C7074" t="s">
        <v>52</v>
      </c>
      <c r="D7074">
        <v>1</v>
      </c>
      <c r="E7074">
        <v>171.74</v>
      </c>
      <c r="F7074">
        <v>171.74</v>
      </c>
      <c r="G7074" t="s">
        <v>12</v>
      </c>
      <c r="H7074" t="s">
        <v>13</v>
      </c>
      <c r="I7074" s="1">
        <v>45262</v>
      </c>
      <c r="J7074">
        <f>YEAR(spending_patterns_detailed[[#This Row],[Transaction Date]])</f>
        <v>2023</v>
      </c>
      <c r="K7074" t="str">
        <f>TEXT(spending_patterns_detailed[[#This Row],[Transaction Date]],"mmm")</f>
        <v>Dec</v>
      </c>
      <c r="L70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75" spans="1:13" x14ac:dyDescent="0.4">
      <c r="A7075" t="s">
        <v>92</v>
      </c>
      <c r="B7075" t="s">
        <v>23</v>
      </c>
      <c r="C7075" t="s">
        <v>34</v>
      </c>
      <c r="D7075">
        <v>4</v>
      </c>
      <c r="E7075">
        <v>71.55</v>
      </c>
      <c r="F7075">
        <v>286.20999999999998</v>
      </c>
      <c r="G7075" t="s">
        <v>38</v>
      </c>
      <c r="H7075" t="s">
        <v>13</v>
      </c>
      <c r="I7075" s="1">
        <v>44985</v>
      </c>
      <c r="J7075">
        <f>YEAR(spending_patterns_detailed[[#This Row],[Transaction Date]])</f>
        <v>2023</v>
      </c>
      <c r="K7075" t="str">
        <f>TEXT(spending_patterns_detailed[[#This Row],[Transaction Date]],"mmm")</f>
        <v>Feb</v>
      </c>
      <c r="L70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76" spans="1:13" x14ac:dyDescent="0.4">
      <c r="A7076" t="s">
        <v>99</v>
      </c>
      <c r="B7076" t="s">
        <v>19</v>
      </c>
      <c r="C7076" t="s">
        <v>20</v>
      </c>
      <c r="D7076">
        <v>1</v>
      </c>
      <c r="E7076">
        <v>66.66</v>
      </c>
      <c r="F7076">
        <v>66.66</v>
      </c>
      <c r="G7076" t="s">
        <v>12</v>
      </c>
      <c r="H7076" t="s">
        <v>17</v>
      </c>
      <c r="I7076" s="1">
        <v>45543</v>
      </c>
      <c r="J7076">
        <f>YEAR(spending_patterns_detailed[[#This Row],[Transaction Date]])</f>
        <v>2024</v>
      </c>
      <c r="K7076" t="str">
        <f>TEXT(spending_patterns_detailed[[#This Row],[Transaction Date]],"mmm")</f>
        <v>Sep</v>
      </c>
      <c r="L70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77" spans="1:13" x14ac:dyDescent="0.4">
      <c r="A7077" t="s">
        <v>169</v>
      </c>
      <c r="B7077" t="s">
        <v>36</v>
      </c>
      <c r="C7077" t="s">
        <v>76</v>
      </c>
      <c r="D7077">
        <v>1</v>
      </c>
      <c r="E7077">
        <v>26.06</v>
      </c>
      <c r="F7077">
        <v>26.06</v>
      </c>
      <c r="G7077" t="s">
        <v>38</v>
      </c>
      <c r="H7077" t="s">
        <v>17</v>
      </c>
      <c r="I7077" s="1">
        <v>45034</v>
      </c>
      <c r="J7077">
        <f>YEAR(spending_patterns_detailed[[#This Row],[Transaction Date]])</f>
        <v>2023</v>
      </c>
      <c r="K7077" t="str">
        <f>TEXT(spending_patterns_detailed[[#This Row],[Transaction Date]],"mmm")</f>
        <v>Apr</v>
      </c>
      <c r="L70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78" spans="1:13" x14ac:dyDescent="0.4">
      <c r="A7078" t="s">
        <v>236</v>
      </c>
      <c r="B7078" t="s">
        <v>31</v>
      </c>
      <c r="C7078" t="s">
        <v>32</v>
      </c>
      <c r="D7078">
        <v>1</v>
      </c>
      <c r="E7078">
        <v>132.02000000000001</v>
      </c>
      <c r="F7078">
        <v>132.02000000000001</v>
      </c>
      <c r="G7078" t="s">
        <v>12</v>
      </c>
      <c r="H7078" t="s">
        <v>13</v>
      </c>
      <c r="I7078" s="1">
        <v>45394</v>
      </c>
      <c r="J7078">
        <f>YEAR(spending_patterns_detailed[[#This Row],[Transaction Date]])</f>
        <v>2024</v>
      </c>
      <c r="K7078" t="str">
        <f>TEXT(spending_patterns_detailed[[#This Row],[Transaction Date]],"mmm")</f>
        <v>Apr</v>
      </c>
      <c r="L70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79" spans="1:13" x14ac:dyDescent="0.4">
      <c r="A7079" t="s">
        <v>125</v>
      </c>
      <c r="B7079" t="s">
        <v>46</v>
      </c>
      <c r="C7079" t="s">
        <v>104</v>
      </c>
      <c r="D7079">
        <v>2</v>
      </c>
      <c r="E7079">
        <v>8.75</v>
      </c>
      <c r="F7079">
        <v>17.510000000000002</v>
      </c>
      <c r="G7079" t="s">
        <v>21</v>
      </c>
      <c r="H7079" t="s">
        <v>13</v>
      </c>
      <c r="I7079" s="1">
        <v>45037</v>
      </c>
      <c r="J7079">
        <f>YEAR(spending_patterns_detailed[[#This Row],[Transaction Date]])</f>
        <v>2023</v>
      </c>
      <c r="K7079" t="str">
        <f>TEXT(spending_patterns_detailed[[#This Row],[Transaction Date]],"mmm")</f>
        <v>Apr</v>
      </c>
      <c r="L70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80" spans="1:13" x14ac:dyDescent="0.4">
      <c r="A7080" t="s">
        <v>254</v>
      </c>
      <c r="B7080" t="s">
        <v>19</v>
      </c>
      <c r="C7080" t="s">
        <v>149</v>
      </c>
      <c r="D7080">
        <v>1</v>
      </c>
      <c r="E7080">
        <v>5852.09</v>
      </c>
      <c r="F7080">
        <v>5852.09</v>
      </c>
      <c r="G7080" t="s">
        <v>25</v>
      </c>
      <c r="H7080" t="s">
        <v>13</v>
      </c>
      <c r="I7080" s="1">
        <v>45052</v>
      </c>
      <c r="J7080">
        <f>YEAR(spending_patterns_detailed[[#This Row],[Transaction Date]])</f>
        <v>2023</v>
      </c>
      <c r="K7080" t="str">
        <f>TEXT(spending_patterns_detailed[[#This Row],[Transaction Date]],"mmm")</f>
        <v>May</v>
      </c>
      <c r="L70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0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081" spans="1:13" x14ac:dyDescent="0.4">
      <c r="A7081" t="s">
        <v>275</v>
      </c>
      <c r="B7081" t="s">
        <v>100</v>
      </c>
      <c r="C7081" t="s">
        <v>130</v>
      </c>
      <c r="D7081">
        <v>1</v>
      </c>
      <c r="E7081">
        <v>10.3</v>
      </c>
      <c r="F7081">
        <v>10.3</v>
      </c>
      <c r="G7081" t="s">
        <v>21</v>
      </c>
      <c r="H7081" t="s">
        <v>13</v>
      </c>
      <c r="I7081" s="1">
        <v>45270</v>
      </c>
      <c r="J7081">
        <f>YEAR(spending_patterns_detailed[[#This Row],[Transaction Date]])</f>
        <v>2023</v>
      </c>
      <c r="K7081" t="str">
        <f>TEXT(spending_patterns_detailed[[#This Row],[Transaction Date]],"mmm")</f>
        <v>Dec</v>
      </c>
      <c r="L70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82" spans="1:13" x14ac:dyDescent="0.4">
      <c r="A7082" t="s">
        <v>42</v>
      </c>
      <c r="B7082" t="s">
        <v>61</v>
      </c>
      <c r="C7082" t="s">
        <v>62</v>
      </c>
      <c r="D7082">
        <v>1</v>
      </c>
      <c r="E7082">
        <v>339.7</v>
      </c>
      <c r="F7082">
        <v>339.7</v>
      </c>
      <c r="G7082" t="s">
        <v>25</v>
      </c>
      <c r="H7082" t="s">
        <v>17</v>
      </c>
      <c r="I7082" s="1">
        <v>44940</v>
      </c>
      <c r="J7082">
        <f>YEAR(spending_patterns_detailed[[#This Row],[Transaction Date]])</f>
        <v>2023</v>
      </c>
      <c r="K7082" t="str">
        <f>TEXT(spending_patterns_detailed[[#This Row],[Transaction Date]],"mmm")</f>
        <v>Jan</v>
      </c>
      <c r="L70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83" spans="1:13" x14ac:dyDescent="0.4">
      <c r="A7083" t="s">
        <v>141</v>
      </c>
      <c r="B7083" t="s">
        <v>61</v>
      </c>
      <c r="C7083" t="s">
        <v>78</v>
      </c>
      <c r="D7083">
        <v>1</v>
      </c>
      <c r="E7083">
        <v>70.25</v>
      </c>
      <c r="F7083">
        <v>70.25</v>
      </c>
      <c r="G7083" t="s">
        <v>12</v>
      </c>
      <c r="H7083" t="s">
        <v>13</v>
      </c>
      <c r="I7083" s="1">
        <v>44951</v>
      </c>
      <c r="J7083">
        <f>YEAR(spending_patterns_detailed[[#This Row],[Transaction Date]])</f>
        <v>2023</v>
      </c>
      <c r="K7083" t="str">
        <f>TEXT(spending_patterns_detailed[[#This Row],[Transaction Date]],"mmm")</f>
        <v>Jan</v>
      </c>
      <c r="L70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84" spans="1:13" x14ac:dyDescent="0.4">
      <c r="A7084" t="s">
        <v>45</v>
      </c>
      <c r="B7084" t="s">
        <v>31</v>
      </c>
      <c r="C7084" t="s">
        <v>80</v>
      </c>
      <c r="D7084">
        <v>1</v>
      </c>
      <c r="E7084">
        <v>2.08</v>
      </c>
      <c r="F7084">
        <v>2.08</v>
      </c>
      <c r="G7084" t="s">
        <v>21</v>
      </c>
      <c r="H7084" t="s">
        <v>13</v>
      </c>
      <c r="I7084" s="1">
        <v>45023</v>
      </c>
      <c r="J7084">
        <f>YEAR(spending_patterns_detailed[[#This Row],[Transaction Date]])</f>
        <v>2023</v>
      </c>
      <c r="K7084" t="str">
        <f>TEXT(spending_patterns_detailed[[#This Row],[Transaction Date]],"mmm")</f>
        <v>Apr</v>
      </c>
      <c r="L70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0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085" spans="1:13" x14ac:dyDescent="0.4">
      <c r="A7085" t="s">
        <v>106</v>
      </c>
      <c r="B7085" t="s">
        <v>61</v>
      </c>
      <c r="C7085" t="s">
        <v>62</v>
      </c>
      <c r="D7085">
        <v>1</v>
      </c>
      <c r="E7085">
        <v>134.55000000000001</v>
      </c>
      <c r="F7085">
        <v>134.55000000000001</v>
      </c>
      <c r="G7085" t="s">
        <v>12</v>
      </c>
      <c r="H7085" t="s">
        <v>17</v>
      </c>
      <c r="I7085" s="1">
        <v>45259</v>
      </c>
      <c r="J7085">
        <f>YEAR(spending_patterns_detailed[[#This Row],[Transaction Date]])</f>
        <v>2023</v>
      </c>
      <c r="K7085" t="str">
        <f>TEXT(spending_patterns_detailed[[#This Row],[Transaction Date]],"mmm")</f>
        <v>Nov</v>
      </c>
      <c r="L70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86" spans="1:13" x14ac:dyDescent="0.4">
      <c r="A7086" t="s">
        <v>126</v>
      </c>
      <c r="B7086" t="s">
        <v>70</v>
      </c>
      <c r="C7086" t="s">
        <v>73</v>
      </c>
      <c r="D7086">
        <v>2</v>
      </c>
      <c r="E7086">
        <v>49.01</v>
      </c>
      <c r="F7086">
        <v>98.01</v>
      </c>
      <c r="G7086" t="s">
        <v>12</v>
      </c>
      <c r="H7086" t="s">
        <v>17</v>
      </c>
      <c r="I7086" s="1">
        <v>45465</v>
      </c>
      <c r="J7086">
        <f>YEAR(spending_patterns_detailed[[#This Row],[Transaction Date]])</f>
        <v>2024</v>
      </c>
      <c r="K7086" t="str">
        <f>TEXT(spending_patterns_detailed[[#This Row],[Transaction Date]],"mmm")</f>
        <v>Jun</v>
      </c>
      <c r="L70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87" spans="1:13" x14ac:dyDescent="0.4">
      <c r="A7087" t="s">
        <v>270</v>
      </c>
      <c r="B7087" t="s">
        <v>61</v>
      </c>
      <c r="C7087" t="s">
        <v>62</v>
      </c>
      <c r="D7087">
        <v>1</v>
      </c>
      <c r="E7087">
        <v>233.43</v>
      </c>
      <c r="F7087">
        <v>233.43</v>
      </c>
      <c r="G7087" t="s">
        <v>25</v>
      </c>
      <c r="H7087" t="s">
        <v>41</v>
      </c>
      <c r="I7087" s="1">
        <v>45157</v>
      </c>
      <c r="J7087">
        <f>YEAR(spending_patterns_detailed[[#This Row],[Transaction Date]])</f>
        <v>2023</v>
      </c>
      <c r="K7087" t="str">
        <f>TEXT(spending_patterns_detailed[[#This Row],[Transaction Date]],"mmm")</f>
        <v>Aug</v>
      </c>
      <c r="L70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88" spans="1:13" x14ac:dyDescent="0.4">
      <c r="A7088" t="s">
        <v>269</v>
      </c>
      <c r="B7088" t="s">
        <v>19</v>
      </c>
      <c r="C7088" t="s">
        <v>20</v>
      </c>
      <c r="D7088">
        <v>1</v>
      </c>
      <c r="E7088">
        <v>64.33</v>
      </c>
      <c r="F7088">
        <v>64.33</v>
      </c>
      <c r="G7088" t="s">
        <v>25</v>
      </c>
      <c r="H7088" t="s">
        <v>17</v>
      </c>
      <c r="I7088" s="1">
        <v>45144</v>
      </c>
      <c r="J7088">
        <f>YEAR(spending_patterns_detailed[[#This Row],[Transaction Date]])</f>
        <v>2023</v>
      </c>
      <c r="K7088" t="str">
        <f>TEXT(spending_patterns_detailed[[#This Row],[Transaction Date]],"mmm")</f>
        <v>Aug</v>
      </c>
      <c r="L70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89" spans="1:13" x14ac:dyDescent="0.4">
      <c r="A7089" t="s">
        <v>125</v>
      </c>
      <c r="B7089" t="s">
        <v>100</v>
      </c>
      <c r="C7089" t="s">
        <v>130</v>
      </c>
      <c r="D7089">
        <v>1</v>
      </c>
      <c r="E7089">
        <v>10.92</v>
      </c>
      <c r="F7089">
        <v>10.92</v>
      </c>
      <c r="G7089" t="s">
        <v>38</v>
      </c>
      <c r="H7089" t="s">
        <v>17</v>
      </c>
      <c r="I7089" s="1">
        <v>45428</v>
      </c>
      <c r="J7089">
        <f>YEAR(spending_patterns_detailed[[#This Row],[Transaction Date]])</f>
        <v>2024</v>
      </c>
      <c r="K7089" t="str">
        <f>TEXT(spending_patterns_detailed[[#This Row],[Transaction Date]],"mmm")</f>
        <v>May</v>
      </c>
      <c r="L70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90" spans="1:13" x14ac:dyDescent="0.4">
      <c r="A7090" t="s">
        <v>156</v>
      </c>
      <c r="B7090" t="s">
        <v>56</v>
      </c>
      <c r="C7090" t="s">
        <v>59</v>
      </c>
      <c r="D7090">
        <v>1</v>
      </c>
      <c r="E7090">
        <v>178.66</v>
      </c>
      <c r="F7090">
        <v>178.66</v>
      </c>
      <c r="G7090" t="s">
        <v>25</v>
      </c>
      <c r="H7090" t="s">
        <v>13</v>
      </c>
      <c r="I7090" s="1">
        <v>45535</v>
      </c>
      <c r="J7090">
        <f>YEAR(spending_patterns_detailed[[#This Row],[Transaction Date]])</f>
        <v>2024</v>
      </c>
      <c r="K7090" t="str">
        <f>TEXT(spending_patterns_detailed[[#This Row],[Transaction Date]],"mmm")</f>
        <v>Aug</v>
      </c>
      <c r="L70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91" spans="1:13" x14ac:dyDescent="0.4">
      <c r="A7091" t="s">
        <v>275</v>
      </c>
      <c r="B7091" t="s">
        <v>15</v>
      </c>
      <c r="C7091" t="s">
        <v>151</v>
      </c>
      <c r="D7091">
        <v>5</v>
      </c>
      <c r="E7091">
        <v>189.09</v>
      </c>
      <c r="F7091">
        <v>945.47</v>
      </c>
      <c r="G7091" t="s">
        <v>12</v>
      </c>
      <c r="H7091" t="s">
        <v>17</v>
      </c>
      <c r="I7091" s="1">
        <v>45269</v>
      </c>
      <c r="J7091">
        <f>YEAR(spending_patterns_detailed[[#This Row],[Transaction Date]])</f>
        <v>2023</v>
      </c>
      <c r="K7091" t="str">
        <f>TEXT(spending_patterns_detailed[[#This Row],[Transaction Date]],"mmm")</f>
        <v>Dec</v>
      </c>
      <c r="L70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92" spans="1:13" x14ac:dyDescent="0.4">
      <c r="A7092" t="s">
        <v>93</v>
      </c>
      <c r="B7092" t="s">
        <v>15</v>
      </c>
      <c r="C7092" t="s">
        <v>16</v>
      </c>
      <c r="D7092">
        <v>3</v>
      </c>
      <c r="E7092">
        <v>23.3</v>
      </c>
      <c r="F7092">
        <v>69.900000000000006</v>
      </c>
      <c r="G7092" t="s">
        <v>25</v>
      </c>
      <c r="H7092" t="s">
        <v>17</v>
      </c>
      <c r="I7092" s="1">
        <v>44957</v>
      </c>
      <c r="J7092">
        <f>YEAR(spending_patterns_detailed[[#This Row],[Transaction Date]])</f>
        <v>2023</v>
      </c>
      <c r="K7092" t="str">
        <f>TEXT(spending_patterns_detailed[[#This Row],[Transaction Date]],"mmm")</f>
        <v>Jan</v>
      </c>
      <c r="L70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93" spans="1:13" x14ac:dyDescent="0.4">
      <c r="A7093" t="s">
        <v>218</v>
      </c>
      <c r="B7093" t="s">
        <v>19</v>
      </c>
      <c r="C7093" t="s">
        <v>52</v>
      </c>
      <c r="D7093">
        <v>1</v>
      </c>
      <c r="E7093">
        <v>145.46</v>
      </c>
      <c r="F7093">
        <v>145.46</v>
      </c>
      <c r="G7093" t="s">
        <v>25</v>
      </c>
      <c r="H7093" t="s">
        <v>13</v>
      </c>
      <c r="I7093" s="1">
        <v>45151</v>
      </c>
      <c r="J7093">
        <f>YEAR(spending_patterns_detailed[[#This Row],[Transaction Date]])</f>
        <v>2023</v>
      </c>
      <c r="K7093" t="str">
        <f>TEXT(spending_patterns_detailed[[#This Row],[Transaction Date]],"mmm")</f>
        <v>Aug</v>
      </c>
      <c r="L70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94" spans="1:13" x14ac:dyDescent="0.4">
      <c r="A7094" t="s">
        <v>88</v>
      </c>
      <c r="B7094" t="s">
        <v>23</v>
      </c>
      <c r="C7094" t="s">
        <v>143</v>
      </c>
      <c r="D7094">
        <v>3</v>
      </c>
      <c r="E7094">
        <v>62.23</v>
      </c>
      <c r="F7094">
        <v>186.68</v>
      </c>
      <c r="G7094" t="s">
        <v>21</v>
      </c>
      <c r="H7094" t="s">
        <v>41</v>
      </c>
      <c r="I7094" s="1">
        <v>45069</v>
      </c>
      <c r="J7094">
        <f>YEAR(spending_patterns_detailed[[#This Row],[Transaction Date]])</f>
        <v>2023</v>
      </c>
      <c r="K7094" t="str">
        <f>TEXT(spending_patterns_detailed[[#This Row],[Transaction Date]],"mmm")</f>
        <v>May</v>
      </c>
      <c r="L70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95" spans="1:13" x14ac:dyDescent="0.4">
      <c r="A7095" t="s">
        <v>213</v>
      </c>
      <c r="B7095" t="s">
        <v>15</v>
      </c>
      <c r="C7095" t="s">
        <v>151</v>
      </c>
      <c r="D7095">
        <v>2</v>
      </c>
      <c r="E7095">
        <v>121.15</v>
      </c>
      <c r="F7095">
        <v>242.3</v>
      </c>
      <c r="G7095" t="s">
        <v>21</v>
      </c>
      <c r="H7095" t="s">
        <v>41</v>
      </c>
      <c r="I7095" s="1">
        <v>45289</v>
      </c>
      <c r="J7095">
        <f>YEAR(spending_patterns_detailed[[#This Row],[Transaction Date]])</f>
        <v>2023</v>
      </c>
      <c r="K7095" t="str">
        <f>TEXT(spending_patterns_detailed[[#This Row],[Transaction Date]],"mmm")</f>
        <v>Dec</v>
      </c>
      <c r="L70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96" spans="1:13" x14ac:dyDescent="0.4">
      <c r="A7096" t="s">
        <v>29</v>
      </c>
      <c r="B7096" t="s">
        <v>61</v>
      </c>
      <c r="C7096" t="s">
        <v>78</v>
      </c>
      <c r="D7096">
        <v>1</v>
      </c>
      <c r="E7096">
        <v>496.39</v>
      </c>
      <c r="F7096">
        <v>496.39</v>
      </c>
      <c r="G7096" t="s">
        <v>25</v>
      </c>
      <c r="H7096" t="s">
        <v>41</v>
      </c>
      <c r="I7096" s="1">
        <v>44953</v>
      </c>
      <c r="J7096">
        <f>YEAR(spending_patterns_detailed[[#This Row],[Transaction Date]])</f>
        <v>2023</v>
      </c>
      <c r="K7096" t="str">
        <f>TEXT(spending_patterns_detailed[[#This Row],[Transaction Date]],"mmm")</f>
        <v>Jan</v>
      </c>
      <c r="L70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0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97" spans="1:13" x14ac:dyDescent="0.4">
      <c r="A7097" t="s">
        <v>261</v>
      </c>
      <c r="B7097" t="s">
        <v>49</v>
      </c>
      <c r="C7097" t="s">
        <v>112</v>
      </c>
      <c r="D7097">
        <v>3</v>
      </c>
      <c r="E7097">
        <v>39.6</v>
      </c>
      <c r="F7097">
        <v>118.79</v>
      </c>
      <c r="G7097" t="s">
        <v>25</v>
      </c>
      <c r="H7097" t="s">
        <v>17</v>
      </c>
      <c r="I7097" s="1">
        <v>45133</v>
      </c>
      <c r="J7097">
        <f>YEAR(spending_patterns_detailed[[#This Row],[Transaction Date]])</f>
        <v>2023</v>
      </c>
      <c r="K7097" t="str">
        <f>TEXT(spending_patterns_detailed[[#This Row],[Transaction Date]],"mmm")</f>
        <v>Jul</v>
      </c>
      <c r="L70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098" spans="1:13" x14ac:dyDescent="0.4">
      <c r="A7098" t="s">
        <v>176</v>
      </c>
      <c r="B7098" t="s">
        <v>70</v>
      </c>
      <c r="C7098" t="s">
        <v>73</v>
      </c>
      <c r="D7098">
        <v>4</v>
      </c>
      <c r="E7098">
        <v>15.55</v>
      </c>
      <c r="F7098">
        <v>62.2</v>
      </c>
      <c r="G7098" t="s">
        <v>38</v>
      </c>
      <c r="H7098" t="s">
        <v>13</v>
      </c>
      <c r="I7098" s="1">
        <v>45576</v>
      </c>
      <c r="J7098">
        <f>YEAR(spending_patterns_detailed[[#This Row],[Transaction Date]])</f>
        <v>2024</v>
      </c>
      <c r="K7098" t="str">
        <f>TEXT(spending_patterns_detailed[[#This Row],[Transaction Date]],"mmm")</f>
        <v>Oct</v>
      </c>
      <c r="L70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099" spans="1:13" x14ac:dyDescent="0.4">
      <c r="A7099" t="s">
        <v>26</v>
      </c>
      <c r="B7099" t="s">
        <v>31</v>
      </c>
      <c r="C7099" t="s">
        <v>94</v>
      </c>
      <c r="D7099">
        <v>1</v>
      </c>
      <c r="E7099">
        <v>85.2</v>
      </c>
      <c r="F7099">
        <v>85.2</v>
      </c>
      <c r="G7099" t="s">
        <v>21</v>
      </c>
      <c r="H7099" t="s">
        <v>17</v>
      </c>
      <c r="I7099" s="1">
        <v>45363</v>
      </c>
      <c r="J7099">
        <f>YEAR(spending_patterns_detailed[[#This Row],[Transaction Date]])</f>
        <v>2024</v>
      </c>
      <c r="K7099" t="str">
        <f>TEXT(spending_patterns_detailed[[#This Row],[Transaction Date]],"mmm")</f>
        <v>Mar</v>
      </c>
      <c r="L70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0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00" spans="1:13" x14ac:dyDescent="0.4">
      <c r="A7100" t="s">
        <v>226</v>
      </c>
      <c r="B7100" t="s">
        <v>61</v>
      </c>
      <c r="C7100" t="s">
        <v>62</v>
      </c>
      <c r="D7100">
        <v>1</v>
      </c>
      <c r="E7100">
        <v>178.51</v>
      </c>
      <c r="F7100">
        <v>178.51</v>
      </c>
      <c r="G7100" t="s">
        <v>38</v>
      </c>
      <c r="H7100" t="s">
        <v>41</v>
      </c>
      <c r="I7100" s="1">
        <v>45525</v>
      </c>
      <c r="J7100">
        <f>YEAR(spending_patterns_detailed[[#This Row],[Transaction Date]])</f>
        <v>2024</v>
      </c>
      <c r="K7100" t="str">
        <f>TEXT(spending_patterns_detailed[[#This Row],[Transaction Date]],"mmm")</f>
        <v>Aug</v>
      </c>
      <c r="L71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01" spans="1:13" x14ac:dyDescent="0.4">
      <c r="A7101" t="s">
        <v>213</v>
      </c>
      <c r="B7101" t="s">
        <v>56</v>
      </c>
      <c r="C7101" t="s">
        <v>66</v>
      </c>
      <c r="D7101">
        <v>3</v>
      </c>
      <c r="E7101">
        <v>76.16</v>
      </c>
      <c r="F7101">
        <v>228.47</v>
      </c>
      <c r="G7101" t="s">
        <v>21</v>
      </c>
      <c r="H7101" t="s">
        <v>41</v>
      </c>
      <c r="I7101" s="1">
        <v>45086</v>
      </c>
      <c r="J7101">
        <f>YEAR(spending_patterns_detailed[[#This Row],[Transaction Date]])</f>
        <v>2023</v>
      </c>
      <c r="K7101" t="str">
        <f>TEXT(spending_patterns_detailed[[#This Row],[Transaction Date]],"mmm")</f>
        <v>Jun</v>
      </c>
      <c r="L71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02" spans="1:13" x14ac:dyDescent="0.4">
      <c r="A7102" t="s">
        <v>243</v>
      </c>
      <c r="B7102" t="s">
        <v>70</v>
      </c>
      <c r="C7102" t="s">
        <v>73</v>
      </c>
      <c r="D7102">
        <v>4</v>
      </c>
      <c r="E7102">
        <v>17.420000000000002</v>
      </c>
      <c r="F7102">
        <v>69.680000000000007</v>
      </c>
      <c r="G7102" t="s">
        <v>21</v>
      </c>
      <c r="H7102" t="s">
        <v>17</v>
      </c>
      <c r="I7102" s="1">
        <v>45343</v>
      </c>
      <c r="J7102">
        <f>YEAR(spending_patterns_detailed[[#This Row],[Transaction Date]])</f>
        <v>2024</v>
      </c>
      <c r="K7102" t="str">
        <f>TEXT(spending_patterns_detailed[[#This Row],[Transaction Date]],"mmm")</f>
        <v>Feb</v>
      </c>
      <c r="L71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03" spans="1:13" x14ac:dyDescent="0.4">
      <c r="A7103" t="s">
        <v>170</v>
      </c>
      <c r="B7103" t="s">
        <v>15</v>
      </c>
      <c r="C7103" t="s">
        <v>135</v>
      </c>
      <c r="D7103">
        <v>5</v>
      </c>
      <c r="E7103">
        <v>9.48</v>
      </c>
      <c r="F7103">
        <v>47.4</v>
      </c>
      <c r="G7103" t="s">
        <v>12</v>
      </c>
      <c r="H7103" t="s">
        <v>17</v>
      </c>
      <c r="I7103" s="1">
        <v>45610</v>
      </c>
      <c r="J7103">
        <f>YEAR(spending_patterns_detailed[[#This Row],[Transaction Date]])</f>
        <v>2024</v>
      </c>
      <c r="K7103" t="str">
        <f>TEXT(spending_patterns_detailed[[#This Row],[Transaction Date]],"mmm")</f>
        <v>Nov</v>
      </c>
      <c r="L71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04" spans="1:13" x14ac:dyDescent="0.4">
      <c r="A7104" t="s">
        <v>39</v>
      </c>
      <c r="B7104" t="s">
        <v>31</v>
      </c>
      <c r="C7104" t="s">
        <v>94</v>
      </c>
      <c r="D7104">
        <v>1</v>
      </c>
      <c r="E7104">
        <v>63.7</v>
      </c>
      <c r="F7104">
        <v>63.7</v>
      </c>
      <c r="G7104" t="s">
        <v>38</v>
      </c>
      <c r="H7104" t="s">
        <v>17</v>
      </c>
      <c r="I7104" s="1">
        <v>45159</v>
      </c>
      <c r="J7104">
        <f>YEAR(spending_patterns_detailed[[#This Row],[Transaction Date]])</f>
        <v>2023</v>
      </c>
      <c r="K7104" t="str">
        <f>TEXT(spending_patterns_detailed[[#This Row],[Transaction Date]],"mmm")</f>
        <v>Aug</v>
      </c>
      <c r="L71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05" spans="1:13" x14ac:dyDescent="0.4">
      <c r="A7105" t="s">
        <v>117</v>
      </c>
      <c r="B7105" t="s">
        <v>61</v>
      </c>
      <c r="C7105" t="s">
        <v>78</v>
      </c>
      <c r="D7105">
        <v>1</v>
      </c>
      <c r="E7105">
        <v>93.63</v>
      </c>
      <c r="F7105">
        <v>93.63</v>
      </c>
      <c r="G7105" t="s">
        <v>12</v>
      </c>
      <c r="H7105" t="s">
        <v>41</v>
      </c>
      <c r="I7105" s="1">
        <v>45321</v>
      </c>
      <c r="J7105">
        <f>YEAR(spending_patterns_detailed[[#This Row],[Transaction Date]])</f>
        <v>2024</v>
      </c>
      <c r="K7105" t="str">
        <f>TEXT(spending_patterns_detailed[[#This Row],[Transaction Date]],"mmm")</f>
        <v>Jan</v>
      </c>
      <c r="L71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06" spans="1:13" x14ac:dyDescent="0.4">
      <c r="A7106" t="s">
        <v>198</v>
      </c>
      <c r="B7106" t="s">
        <v>46</v>
      </c>
      <c r="C7106" t="s">
        <v>109</v>
      </c>
      <c r="D7106">
        <v>1</v>
      </c>
      <c r="E7106">
        <v>774.32</v>
      </c>
      <c r="F7106">
        <v>774.32</v>
      </c>
      <c r="G7106" t="s">
        <v>25</v>
      </c>
      <c r="H7106" t="s">
        <v>41</v>
      </c>
      <c r="I7106" s="1">
        <v>45113</v>
      </c>
      <c r="J7106">
        <f>YEAR(spending_patterns_detailed[[#This Row],[Transaction Date]])</f>
        <v>2023</v>
      </c>
      <c r="K7106" t="str">
        <f>TEXT(spending_patterns_detailed[[#This Row],[Transaction Date]],"mmm")</f>
        <v>Jul</v>
      </c>
      <c r="L71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07" spans="1:13" x14ac:dyDescent="0.4">
      <c r="A7107" t="s">
        <v>29</v>
      </c>
      <c r="B7107" t="s">
        <v>10</v>
      </c>
      <c r="C7107" t="s">
        <v>144</v>
      </c>
      <c r="D7107">
        <v>4</v>
      </c>
      <c r="E7107">
        <v>8.1300000000000008</v>
      </c>
      <c r="F7107">
        <v>32.520000000000003</v>
      </c>
      <c r="G7107" t="s">
        <v>21</v>
      </c>
      <c r="H7107" t="s">
        <v>17</v>
      </c>
      <c r="I7107" s="1">
        <v>45503</v>
      </c>
      <c r="J7107">
        <f>YEAR(spending_patterns_detailed[[#This Row],[Transaction Date]])</f>
        <v>2024</v>
      </c>
      <c r="K7107" t="str">
        <f>TEXT(spending_patterns_detailed[[#This Row],[Transaction Date]],"mmm")</f>
        <v>Jul</v>
      </c>
      <c r="L71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08" spans="1:13" x14ac:dyDescent="0.4">
      <c r="A7108" t="s">
        <v>89</v>
      </c>
      <c r="B7108" t="s">
        <v>15</v>
      </c>
      <c r="C7108" t="s">
        <v>151</v>
      </c>
      <c r="D7108">
        <v>2</v>
      </c>
      <c r="E7108">
        <v>131.66</v>
      </c>
      <c r="F7108">
        <v>263.32</v>
      </c>
      <c r="G7108" t="s">
        <v>25</v>
      </c>
      <c r="H7108" t="s">
        <v>13</v>
      </c>
      <c r="I7108" s="1">
        <v>45336</v>
      </c>
      <c r="J7108">
        <f>YEAR(spending_patterns_detailed[[#This Row],[Transaction Date]])</f>
        <v>2024</v>
      </c>
      <c r="K7108" t="str">
        <f>TEXT(spending_patterns_detailed[[#This Row],[Transaction Date]],"mmm")</f>
        <v>Feb</v>
      </c>
      <c r="L71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09" spans="1:13" x14ac:dyDescent="0.4">
      <c r="A7109" t="s">
        <v>152</v>
      </c>
      <c r="B7109" t="s">
        <v>31</v>
      </c>
      <c r="C7109" t="s">
        <v>80</v>
      </c>
      <c r="D7109">
        <v>1</v>
      </c>
      <c r="E7109">
        <v>4.28</v>
      </c>
      <c r="F7109">
        <v>4.28</v>
      </c>
      <c r="G7109" t="s">
        <v>21</v>
      </c>
      <c r="H7109" t="s">
        <v>41</v>
      </c>
      <c r="I7109" s="1">
        <v>45030</v>
      </c>
      <c r="J7109">
        <f>YEAR(spending_patterns_detailed[[#This Row],[Transaction Date]])</f>
        <v>2023</v>
      </c>
      <c r="K7109" t="str">
        <f>TEXT(spending_patterns_detailed[[#This Row],[Transaction Date]],"mmm")</f>
        <v>Apr</v>
      </c>
      <c r="L71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110" spans="1:13" x14ac:dyDescent="0.4">
      <c r="A7110" t="s">
        <v>29</v>
      </c>
      <c r="B7110" t="s">
        <v>19</v>
      </c>
      <c r="C7110" t="s">
        <v>20</v>
      </c>
      <c r="D7110">
        <v>1</v>
      </c>
      <c r="E7110">
        <v>99.67</v>
      </c>
      <c r="F7110">
        <v>99.67</v>
      </c>
      <c r="G7110" t="s">
        <v>38</v>
      </c>
      <c r="H7110" t="s">
        <v>41</v>
      </c>
      <c r="I7110" s="1">
        <v>45428</v>
      </c>
      <c r="J7110">
        <f>YEAR(spending_patterns_detailed[[#This Row],[Transaction Date]])</f>
        <v>2024</v>
      </c>
      <c r="K7110" t="str">
        <f>TEXT(spending_patterns_detailed[[#This Row],[Transaction Date]],"mmm")</f>
        <v>May</v>
      </c>
      <c r="L71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11" spans="1:13" x14ac:dyDescent="0.4">
      <c r="A7111" t="s">
        <v>190</v>
      </c>
      <c r="B7111" t="s">
        <v>46</v>
      </c>
      <c r="C7111" t="s">
        <v>162</v>
      </c>
      <c r="D7111">
        <v>1</v>
      </c>
      <c r="E7111">
        <v>5.59</v>
      </c>
      <c r="F7111">
        <v>5.59</v>
      </c>
      <c r="G7111" t="s">
        <v>12</v>
      </c>
      <c r="H7111" t="s">
        <v>41</v>
      </c>
      <c r="I7111" s="1">
        <v>45075</v>
      </c>
      <c r="J7111">
        <f>YEAR(spending_patterns_detailed[[#This Row],[Transaction Date]])</f>
        <v>2023</v>
      </c>
      <c r="K7111" t="str">
        <f>TEXT(spending_patterns_detailed[[#This Row],[Transaction Date]],"mmm")</f>
        <v>May</v>
      </c>
      <c r="L71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112" spans="1:13" x14ac:dyDescent="0.4">
      <c r="A7112" t="s">
        <v>114</v>
      </c>
      <c r="B7112" t="s">
        <v>23</v>
      </c>
      <c r="C7112" t="s">
        <v>143</v>
      </c>
      <c r="D7112">
        <v>4</v>
      </c>
      <c r="E7112">
        <v>222.3</v>
      </c>
      <c r="F7112">
        <v>889.21</v>
      </c>
      <c r="G7112" t="s">
        <v>38</v>
      </c>
      <c r="H7112" t="s">
        <v>13</v>
      </c>
      <c r="I7112" s="1">
        <v>45295</v>
      </c>
      <c r="J7112">
        <f>YEAR(spending_patterns_detailed[[#This Row],[Transaction Date]])</f>
        <v>2024</v>
      </c>
      <c r="K7112" t="str">
        <f>TEXT(spending_patterns_detailed[[#This Row],[Transaction Date]],"mmm")</f>
        <v>Jan</v>
      </c>
      <c r="L71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13" spans="1:13" x14ac:dyDescent="0.4">
      <c r="A7113" t="s">
        <v>187</v>
      </c>
      <c r="B7113" t="s">
        <v>27</v>
      </c>
      <c r="C7113" t="s">
        <v>54</v>
      </c>
      <c r="D7113">
        <v>3</v>
      </c>
      <c r="E7113">
        <v>160.9</v>
      </c>
      <c r="F7113">
        <v>482.71</v>
      </c>
      <c r="G7113" t="s">
        <v>38</v>
      </c>
      <c r="H7113" t="s">
        <v>17</v>
      </c>
      <c r="I7113" s="1">
        <v>45608</v>
      </c>
      <c r="J7113">
        <f>YEAR(spending_patterns_detailed[[#This Row],[Transaction Date]])</f>
        <v>2024</v>
      </c>
      <c r="K7113" t="str">
        <f>TEXT(spending_patterns_detailed[[#This Row],[Transaction Date]],"mmm")</f>
        <v>Nov</v>
      </c>
      <c r="L71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14" spans="1:13" x14ac:dyDescent="0.4">
      <c r="A7114" t="s">
        <v>236</v>
      </c>
      <c r="B7114" t="s">
        <v>10</v>
      </c>
      <c r="C7114" t="s">
        <v>64</v>
      </c>
      <c r="D7114">
        <v>5</v>
      </c>
      <c r="E7114">
        <v>7.26</v>
      </c>
      <c r="F7114">
        <v>36.28</v>
      </c>
      <c r="G7114" t="s">
        <v>38</v>
      </c>
      <c r="H7114" t="s">
        <v>17</v>
      </c>
      <c r="I7114" s="1">
        <v>45557</v>
      </c>
      <c r="J7114">
        <f>YEAR(spending_patterns_detailed[[#This Row],[Transaction Date]])</f>
        <v>2024</v>
      </c>
      <c r="K7114" t="str">
        <f>TEXT(spending_patterns_detailed[[#This Row],[Transaction Date]],"mmm")</f>
        <v>Sep</v>
      </c>
      <c r="L71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15" spans="1:13" x14ac:dyDescent="0.4">
      <c r="A7115" t="s">
        <v>192</v>
      </c>
      <c r="B7115" t="s">
        <v>19</v>
      </c>
      <c r="C7115" t="s">
        <v>52</v>
      </c>
      <c r="D7115">
        <v>1</v>
      </c>
      <c r="E7115">
        <v>184.23</v>
      </c>
      <c r="F7115">
        <v>184.23</v>
      </c>
      <c r="G7115" t="s">
        <v>38</v>
      </c>
      <c r="H7115" t="s">
        <v>13</v>
      </c>
      <c r="I7115" s="1">
        <v>45246</v>
      </c>
      <c r="J7115">
        <f>YEAR(spending_patterns_detailed[[#This Row],[Transaction Date]])</f>
        <v>2023</v>
      </c>
      <c r="K7115" t="str">
        <f>TEXT(spending_patterns_detailed[[#This Row],[Transaction Date]],"mmm")</f>
        <v>Nov</v>
      </c>
      <c r="L71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16" spans="1:13" x14ac:dyDescent="0.4">
      <c r="A7116" t="s">
        <v>242</v>
      </c>
      <c r="B7116" t="s">
        <v>61</v>
      </c>
      <c r="C7116" t="s">
        <v>82</v>
      </c>
      <c r="D7116">
        <v>1</v>
      </c>
      <c r="E7116">
        <v>441.03</v>
      </c>
      <c r="F7116">
        <v>441.03</v>
      </c>
      <c r="G7116" t="s">
        <v>12</v>
      </c>
      <c r="H7116" t="s">
        <v>17</v>
      </c>
      <c r="I7116" s="1">
        <v>45002</v>
      </c>
      <c r="J7116">
        <f>YEAR(spending_patterns_detailed[[#This Row],[Transaction Date]])</f>
        <v>2023</v>
      </c>
      <c r="K7116" t="str">
        <f>TEXT(spending_patterns_detailed[[#This Row],[Transaction Date]],"mmm")</f>
        <v>Mar</v>
      </c>
      <c r="L71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17" spans="1:13" x14ac:dyDescent="0.4">
      <c r="A7117" t="s">
        <v>220</v>
      </c>
      <c r="B7117" t="s">
        <v>100</v>
      </c>
      <c r="C7117" t="s">
        <v>101</v>
      </c>
      <c r="D7117">
        <v>1</v>
      </c>
      <c r="E7117">
        <v>10.78</v>
      </c>
      <c r="F7117">
        <v>10.78</v>
      </c>
      <c r="G7117" t="s">
        <v>38</v>
      </c>
      <c r="H7117" t="s">
        <v>41</v>
      </c>
      <c r="I7117" s="1">
        <v>45590</v>
      </c>
      <c r="J7117">
        <f>YEAR(spending_patterns_detailed[[#This Row],[Transaction Date]])</f>
        <v>2024</v>
      </c>
      <c r="K7117" t="str">
        <f>TEXT(spending_patterns_detailed[[#This Row],[Transaction Date]],"mmm")</f>
        <v>Oct</v>
      </c>
      <c r="L71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18" spans="1:13" x14ac:dyDescent="0.4">
      <c r="A7118" t="s">
        <v>120</v>
      </c>
      <c r="B7118" t="s">
        <v>56</v>
      </c>
      <c r="C7118" t="s">
        <v>66</v>
      </c>
      <c r="D7118">
        <v>1</v>
      </c>
      <c r="E7118">
        <v>51.55</v>
      </c>
      <c r="F7118">
        <v>51.55</v>
      </c>
      <c r="G7118" t="s">
        <v>25</v>
      </c>
      <c r="H7118" t="s">
        <v>13</v>
      </c>
      <c r="I7118" s="1">
        <v>45558</v>
      </c>
      <c r="J7118">
        <f>YEAR(spending_patterns_detailed[[#This Row],[Transaction Date]])</f>
        <v>2024</v>
      </c>
      <c r="K7118" t="str">
        <f>TEXT(spending_patterns_detailed[[#This Row],[Transaction Date]],"mmm")</f>
        <v>Sep</v>
      </c>
      <c r="L71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19" spans="1:13" x14ac:dyDescent="0.4">
      <c r="A7119" t="s">
        <v>172</v>
      </c>
      <c r="B7119" t="s">
        <v>61</v>
      </c>
      <c r="C7119" t="s">
        <v>82</v>
      </c>
      <c r="D7119">
        <v>1</v>
      </c>
      <c r="E7119">
        <v>303.31</v>
      </c>
      <c r="F7119">
        <v>303.31</v>
      </c>
      <c r="G7119" t="s">
        <v>12</v>
      </c>
      <c r="H7119" t="s">
        <v>17</v>
      </c>
      <c r="I7119" s="1">
        <v>45093</v>
      </c>
      <c r="J7119">
        <f>YEAR(spending_patterns_detailed[[#This Row],[Transaction Date]])</f>
        <v>2023</v>
      </c>
      <c r="K7119" t="str">
        <f>TEXT(spending_patterns_detailed[[#This Row],[Transaction Date]],"mmm")</f>
        <v>Jun</v>
      </c>
      <c r="L71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20" spans="1:13" x14ac:dyDescent="0.4">
      <c r="A7120" t="s">
        <v>97</v>
      </c>
      <c r="B7120" t="s">
        <v>56</v>
      </c>
      <c r="C7120" t="s">
        <v>165</v>
      </c>
      <c r="D7120">
        <v>1</v>
      </c>
      <c r="E7120">
        <v>897.22</v>
      </c>
      <c r="F7120">
        <v>897.22</v>
      </c>
      <c r="G7120" t="s">
        <v>38</v>
      </c>
      <c r="H7120" t="s">
        <v>17</v>
      </c>
      <c r="I7120" s="1">
        <v>45614</v>
      </c>
      <c r="J7120">
        <f>YEAR(spending_patterns_detailed[[#This Row],[Transaction Date]])</f>
        <v>2024</v>
      </c>
      <c r="K7120" t="str">
        <f>TEXT(spending_patterns_detailed[[#This Row],[Transaction Date]],"mmm")</f>
        <v>Nov</v>
      </c>
      <c r="L71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21" spans="1:13" x14ac:dyDescent="0.4">
      <c r="A7121" t="s">
        <v>268</v>
      </c>
      <c r="B7121" t="s">
        <v>56</v>
      </c>
      <c r="C7121" t="s">
        <v>165</v>
      </c>
      <c r="D7121">
        <v>2</v>
      </c>
      <c r="E7121">
        <v>592.48</v>
      </c>
      <c r="F7121">
        <v>1184.97</v>
      </c>
      <c r="G7121" t="s">
        <v>12</v>
      </c>
      <c r="H7121" t="s">
        <v>41</v>
      </c>
      <c r="I7121" s="1">
        <v>44937</v>
      </c>
      <c r="J7121">
        <f>YEAR(spending_patterns_detailed[[#This Row],[Transaction Date]])</f>
        <v>2023</v>
      </c>
      <c r="K7121" t="str">
        <f>TEXT(spending_patterns_detailed[[#This Row],[Transaction Date]],"mmm")</f>
        <v>Jan</v>
      </c>
      <c r="L71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122" spans="1:13" x14ac:dyDescent="0.4">
      <c r="A7122" t="s">
        <v>175</v>
      </c>
      <c r="B7122" t="s">
        <v>36</v>
      </c>
      <c r="C7122" t="s">
        <v>76</v>
      </c>
      <c r="D7122">
        <v>1</v>
      </c>
      <c r="E7122">
        <v>43.55</v>
      </c>
      <c r="F7122">
        <v>43.55</v>
      </c>
      <c r="G7122" t="s">
        <v>21</v>
      </c>
      <c r="H7122" t="s">
        <v>13</v>
      </c>
      <c r="I7122" s="1">
        <v>44960</v>
      </c>
      <c r="J7122">
        <f>YEAR(spending_patterns_detailed[[#This Row],[Transaction Date]])</f>
        <v>2023</v>
      </c>
      <c r="K7122" t="str">
        <f>TEXT(spending_patterns_detailed[[#This Row],[Transaction Date]],"mmm")</f>
        <v>Feb</v>
      </c>
      <c r="L71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23" spans="1:13" x14ac:dyDescent="0.4">
      <c r="A7123" t="s">
        <v>105</v>
      </c>
      <c r="B7123" t="s">
        <v>49</v>
      </c>
      <c r="C7123" t="s">
        <v>50</v>
      </c>
      <c r="D7123">
        <v>5</v>
      </c>
      <c r="E7123">
        <v>59.16</v>
      </c>
      <c r="F7123">
        <v>295.79000000000002</v>
      </c>
      <c r="G7123" t="s">
        <v>38</v>
      </c>
      <c r="H7123" t="s">
        <v>41</v>
      </c>
      <c r="I7123" s="1">
        <v>44969</v>
      </c>
      <c r="J7123">
        <f>YEAR(spending_patterns_detailed[[#This Row],[Transaction Date]])</f>
        <v>2023</v>
      </c>
      <c r="K7123" t="str">
        <f>TEXT(spending_patterns_detailed[[#This Row],[Transaction Date]],"mmm")</f>
        <v>Feb</v>
      </c>
      <c r="L71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24" spans="1:13" x14ac:dyDescent="0.4">
      <c r="A7124" t="s">
        <v>192</v>
      </c>
      <c r="B7124" t="s">
        <v>49</v>
      </c>
      <c r="C7124" t="s">
        <v>163</v>
      </c>
      <c r="D7124">
        <v>2</v>
      </c>
      <c r="E7124">
        <v>17.850000000000001</v>
      </c>
      <c r="F7124">
        <v>35.700000000000003</v>
      </c>
      <c r="G7124" t="s">
        <v>21</v>
      </c>
      <c r="H7124" t="s">
        <v>13</v>
      </c>
      <c r="I7124" s="1">
        <v>44929</v>
      </c>
      <c r="J7124">
        <f>YEAR(spending_patterns_detailed[[#This Row],[Transaction Date]])</f>
        <v>2023</v>
      </c>
      <c r="K7124" t="str">
        <f>TEXT(spending_patterns_detailed[[#This Row],[Transaction Date]],"mmm")</f>
        <v>Jan</v>
      </c>
      <c r="L71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25" spans="1:13" x14ac:dyDescent="0.4">
      <c r="A7125" t="s">
        <v>207</v>
      </c>
      <c r="B7125" t="s">
        <v>61</v>
      </c>
      <c r="C7125" t="s">
        <v>78</v>
      </c>
      <c r="D7125">
        <v>1</v>
      </c>
      <c r="E7125">
        <v>156.81</v>
      </c>
      <c r="F7125">
        <v>156.81</v>
      </c>
      <c r="G7125" t="s">
        <v>25</v>
      </c>
      <c r="H7125" t="s">
        <v>13</v>
      </c>
      <c r="I7125" s="1">
        <v>44961</v>
      </c>
      <c r="J7125">
        <f>YEAR(spending_patterns_detailed[[#This Row],[Transaction Date]])</f>
        <v>2023</v>
      </c>
      <c r="K7125" t="str">
        <f>TEXT(spending_patterns_detailed[[#This Row],[Transaction Date]],"mmm")</f>
        <v>Feb</v>
      </c>
      <c r="L71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26" spans="1:13" x14ac:dyDescent="0.4">
      <c r="A7126" t="s">
        <v>167</v>
      </c>
      <c r="B7126" t="s">
        <v>70</v>
      </c>
      <c r="C7126" t="s">
        <v>71</v>
      </c>
      <c r="D7126">
        <v>1</v>
      </c>
      <c r="E7126">
        <v>14.51</v>
      </c>
      <c r="F7126">
        <v>14.51</v>
      </c>
      <c r="G7126" t="s">
        <v>25</v>
      </c>
      <c r="H7126" t="s">
        <v>41</v>
      </c>
      <c r="I7126" s="1">
        <v>45100</v>
      </c>
      <c r="J7126">
        <f>YEAR(spending_patterns_detailed[[#This Row],[Transaction Date]])</f>
        <v>2023</v>
      </c>
      <c r="K7126" t="str">
        <f>TEXT(spending_patterns_detailed[[#This Row],[Transaction Date]],"mmm")</f>
        <v>Jun</v>
      </c>
      <c r="L71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27" spans="1:13" x14ac:dyDescent="0.4">
      <c r="A7127" t="s">
        <v>105</v>
      </c>
      <c r="B7127" t="s">
        <v>19</v>
      </c>
      <c r="C7127" t="s">
        <v>52</v>
      </c>
      <c r="D7127">
        <v>1</v>
      </c>
      <c r="E7127">
        <v>184.97</v>
      </c>
      <c r="F7127">
        <v>184.97</v>
      </c>
      <c r="G7127" t="s">
        <v>38</v>
      </c>
      <c r="H7127" t="s">
        <v>17</v>
      </c>
      <c r="I7127" s="1">
        <v>45207</v>
      </c>
      <c r="J7127">
        <f>YEAR(spending_patterns_detailed[[#This Row],[Transaction Date]])</f>
        <v>2023</v>
      </c>
      <c r="K7127" t="str">
        <f>TEXT(spending_patterns_detailed[[#This Row],[Transaction Date]],"mmm")</f>
        <v>Oct</v>
      </c>
      <c r="L71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28" spans="1:13" x14ac:dyDescent="0.4">
      <c r="A7128" t="s">
        <v>218</v>
      </c>
      <c r="B7128" t="s">
        <v>46</v>
      </c>
      <c r="C7128" t="s">
        <v>47</v>
      </c>
      <c r="D7128">
        <v>5</v>
      </c>
      <c r="E7128">
        <v>2.0299999999999998</v>
      </c>
      <c r="F7128">
        <v>10.130000000000001</v>
      </c>
      <c r="G7128" t="s">
        <v>25</v>
      </c>
      <c r="H7128" t="s">
        <v>41</v>
      </c>
      <c r="I7128" s="1">
        <v>45203</v>
      </c>
      <c r="J7128">
        <f>YEAR(spending_patterns_detailed[[#This Row],[Transaction Date]])</f>
        <v>2023</v>
      </c>
      <c r="K7128" t="str">
        <f>TEXT(spending_patterns_detailed[[#This Row],[Transaction Date]],"mmm")</f>
        <v>Oct</v>
      </c>
      <c r="L71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29" spans="1:13" x14ac:dyDescent="0.4">
      <c r="A7129" t="s">
        <v>253</v>
      </c>
      <c r="B7129" t="s">
        <v>19</v>
      </c>
      <c r="C7129" t="s">
        <v>20</v>
      </c>
      <c r="D7129">
        <v>1</v>
      </c>
      <c r="E7129">
        <v>98.06</v>
      </c>
      <c r="F7129">
        <v>98.06</v>
      </c>
      <c r="G7129" t="s">
        <v>21</v>
      </c>
      <c r="H7129" t="s">
        <v>41</v>
      </c>
      <c r="I7129" s="1">
        <v>45649</v>
      </c>
      <c r="J7129">
        <f>YEAR(spending_patterns_detailed[[#This Row],[Transaction Date]])</f>
        <v>2024</v>
      </c>
      <c r="K7129" t="str">
        <f>TEXT(spending_patterns_detailed[[#This Row],[Transaction Date]],"mmm")</f>
        <v>Dec</v>
      </c>
      <c r="L71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30" spans="1:13" x14ac:dyDescent="0.4">
      <c r="A7130" t="s">
        <v>266</v>
      </c>
      <c r="B7130" t="s">
        <v>27</v>
      </c>
      <c r="C7130" t="s">
        <v>153</v>
      </c>
      <c r="D7130">
        <v>2</v>
      </c>
      <c r="E7130">
        <v>61.86</v>
      </c>
      <c r="F7130">
        <v>123.71</v>
      </c>
      <c r="G7130" t="s">
        <v>38</v>
      </c>
      <c r="H7130" t="s">
        <v>13</v>
      </c>
      <c r="I7130" s="1">
        <v>45625</v>
      </c>
      <c r="J7130">
        <f>YEAR(spending_patterns_detailed[[#This Row],[Transaction Date]])</f>
        <v>2024</v>
      </c>
      <c r="K7130" t="str">
        <f>TEXT(spending_patterns_detailed[[#This Row],[Transaction Date]],"mmm")</f>
        <v>Nov</v>
      </c>
      <c r="L71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31" spans="1:13" x14ac:dyDescent="0.4">
      <c r="A7131" t="s">
        <v>215</v>
      </c>
      <c r="B7131" t="s">
        <v>36</v>
      </c>
      <c r="C7131" t="s">
        <v>160</v>
      </c>
      <c r="D7131">
        <v>1</v>
      </c>
      <c r="E7131">
        <v>273.05</v>
      </c>
      <c r="F7131">
        <v>273.05</v>
      </c>
      <c r="G7131" t="s">
        <v>12</v>
      </c>
      <c r="H7131" t="s">
        <v>17</v>
      </c>
      <c r="I7131" s="1">
        <v>45586</v>
      </c>
      <c r="J7131">
        <f>YEAR(spending_patterns_detailed[[#This Row],[Transaction Date]])</f>
        <v>2024</v>
      </c>
      <c r="K7131" t="str">
        <f>TEXT(spending_patterns_detailed[[#This Row],[Transaction Date]],"mmm")</f>
        <v>Oct</v>
      </c>
      <c r="L71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32" spans="1:13" x14ac:dyDescent="0.4">
      <c r="A7132" t="s">
        <v>233</v>
      </c>
      <c r="B7132" t="s">
        <v>36</v>
      </c>
      <c r="C7132" t="s">
        <v>76</v>
      </c>
      <c r="D7132">
        <v>1</v>
      </c>
      <c r="E7132">
        <v>36.93</v>
      </c>
      <c r="F7132">
        <v>36.93</v>
      </c>
      <c r="G7132" t="s">
        <v>21</v>
      </c>
      <c r="H7132" t="s">
        <v>17</v>
      </c>
      <c r="I7132" s="1">
        <v>45072</v>
      </c>
      <c r="J7132">
        <f>YEAR(spending_patterns_detailed[[#This Row],[Transaction Date]])</f>
        <v>2023</v>
      </c>
      <c r="K7132" t="str">
        <f>TEXT(spending_patterns_detailed[[#This Row],[Transaction Date]],"mmm")</f>
        <v>May</v>
      </c>
      <c r="L71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33" spans="1:13" x14ac:dyDescent="0.4">
      <c r="A7133" t="s">
        <v>211</v>
      </c>
      <c r="B7133" t="s">
        <v>100</v>
      </c>
      <c r="C7133" t="s">
        <v>130</v>
      </c>
      <c r="D7133">
        <v>1</v>
      </c>
      <c r="E7133">
        <v>14.33</v>
      </c>
      <c r="F7133">
        <v>14.33</v>
      </c>
      <c r="G7133" t="s">
        <v>12</v>
      </c>
      <c r="H7133" t="s">
        <v>41</v>
      </c>
      <c r="I7133" s="1">
        <v>45604</v>
      </c>
      <c r="J7133">
        <f>YEAR(spending_patterns_detailed[[#This Row],[Transaction Date]])</f>
        <v>2024</v>
      </c>
      <c r="K7133" t="str">
        <f>TEXT(spending_patterns_detailed[[#This Row],[Transaction Date]],"mmm")</f>
        <v>Nov</v>
      </c>
      <c r="L71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34" spans="1:13" x14ac:dyDescent="0.4">
      <c r="A7134" t="s">
        <v>265</v>
      </c>
      <c r="B7134" t="s">
        <v>70</v>
      </c>
      <c r="C7134" t="s">
        <v>71</v>
      </c>
      <c r="D7134">
        <v>3</v>
      </c>
      <c r="E7134">
        <v>5.24</v>
      </c>
      <c r="F7134">
        <v>15.72</v>
      </c>
      <c r="G7134" t="s">
        <v>38</v>
      </c>
      <c r="H7134" t="s">
        <v>13</v>
      </c>
      <c r="I7134" s="1">
        <v>45383</v>
      </c>
      <c r="J7134">
        <f>YEAR(spending_patterns_detailed[[#This Row],[Transaction Date]])</f>
        <v>2024</v>
      </c>
      <c r="K7134" t="str">
        <f>TEXT(spending_patterns_detailed[[#This Row],[Transaction Date]],"mmm")</f>
        <v>Apr</v>
      </c>
      <c r="L71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35" spans="1:13" x14ac:dyDescent="0.4">
      <c r="A7135" t="s">
        <v>159</v>
      </c>
      <c r="B7135" t="s">
        <v>19</v>
      </c>
      <c r="C7135" t="s">
        <v>20</v>
      </c>
      <c r="D7135">
        <v>1</v>
      </c>
      <c r="E7135">
        <v>81.37</v>
      </c>
      <c r="F7135">
        <v>81.37</v>
      </c>
      <c r="G7135" t="s">
        <v>25</v>
      </c>
      <c r="H7135" t="s">
        <v>41</v>
      </c>
      <c r="I7135" s="1">
        <v>45378</v>
      </c>
      <c r="J7135">
        <f>YEAR(spending_patterns_detailed[[#This Row],[Transaction Date]])</f>
        <v>2024</v>
      </c>
      <c r="K7135" t="str">
        <f>TEXT(spending_patterns_detailed[[#This Row],[Transaction Date]],"mmm")</f>
        <v>Mar</v>
      </c>
      <c r="L71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36" spans="1:13" x14ac:dyDescent="0.4">
      <c r="A7136" t="s">
        <v>204</v>
      </c>
      <c r="B7136" t="s">
        <v>61</v>
      </c>
      <c r="C7136" t="s">
        <v>82</v>
      </c>
      <c r="D7136">
        <v>1</v>
      </c>
      <c r="E7136">
        <v>230.14</v>
      </c>
      <c r="F7136">
        <v>230.14</v>
      </c>
      <c r="G7136" t="s">
        <v>12</v>
      </c>
      <c r="H7136" t="s">
        <v>13</v>
      </c>
      <c r="I7136" s="1">
        <v>45086</v>
      </c>
      <c r="J7136">
        <f>YEAR(spending_patterns_detailed[[#This Row],[Transaction Date]])</f>
        <v>2023</v>
      </c>
      <c r="K7136" t="str">
        <f>TEXT(spending_patterns_detailed[[#This Row],[Transaction Date]],"mmm")</f>
        <v>Jun</v>
      </c>
      <c r="L71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37" spans="1:13" x14ac:dyDescent="0.4">
      <c r="A7137" t="s">
        <v>65</v>
      </c>
      <c r="B7137" t="s">
        <v>15</v>
      </c>
      <c r="C7137" t="s">
        <v>16</v>
      </c>
      <c r="D7137">
        <v>3</v>
      </c>
      <c r="E7137">
        <v>86.4</v>
      </c>
      <c r="F7137">
        <v>259.19</v>
      </c>
      <c r="G7137" t="s">
        <v>21</v>
      </c>
      <c r="H7137" t="s">
        <v>41</v>
      </c>
      <c r="I7137" s="1">
        <v>45501</v>
      </c>
      <c r="J7137">
        <f>YEAR(spending_patterns_detailed[[#This Row],[Transaction Date]])</f>
        <v>2024</v>
      </c>
      <c r="K7137" t="str">
        <f>TEXT(spending_patterns_detailed[[#This Row],[Transaction Date]],"mmm")</f>
        <v>Jul</v>
      </c>
      <c r="L71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38" spans="1:13" x14ac:dyDescent="0.4">
      <c r="A7138" t="s">
        <v>142</v>
      </c>
      <c r="B7138" t="s">
        <v>100</v>
      </c>
      <c r="C7138" t="s">
        <v>130</v>
      </c>
      <c r="D7138">
        <v>1</v>
      </c>
      <c r="E7138">
        <v>7.97</v>
      </c>
      <c r="F7138">
        <v>7.97</v>
      </c>
      <c r="G7138" t="s">
        <v>21</v>
      </c>
      <c r="H7138" t="s">
        <v>17</v>
      </c>
      <c r="I7138" s="1">
        <v>44982</v>
      </c>
      <c r="J7138">
        <f>YEAR(spending_patterns_detailed[[#This Row],[Transaction Date]])</f>
        <v>2023</v>
      </c>
      <c r="K7138" t="str">
        <f>TEXT(spending_patterns_detailed[[#This Row],[Transaction Date]],"mmm")</f>
        <v>Feb</v>
      </c>
      <c r="L71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139" spans="1:13" x14ac:dyDescent="0.4">
      <c r="A7139" t="s">
        <v>111</v>
      </c>
      <c r="B7139" t="s">
        <v>70</v>
      </c>
      <c r="C7139" t="s">
        <v>73</v>
      </c>
      <c r="D7139">
        <v>3</v>
      </c>
      <c r="E7139">
        <v>68.209999999999994</v>
      </c>
      <c r="F7139">
        <v>204.63</v>
      </c>
      <c r="G7139" t="s">
        <v>12</v>
      </c>
      <c r="H7139" t="s">
        <v>41</v>
      </c>
      <c r="I7139" s="1">
        <v>45503</v>
      </c>
      <c r="J7139">
        <f>YEAR(spending_patterns_detailed[[#This Row],[Transaction Date]])</f>
        <v>2024</v>
      </c>
      <c r="K7139" t="str">
        <f>TEXT(spending_patterns_detailed[[#This Row],[Transaction Date]],"mmm")</f>
        <v>Jul</v>
      </c>
      <c r="L71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40" spans="1:13" x14ac:dyDescent="0.4">
      <c r="A7140" t="s">
        <v>218</v>
      </c>
      <c r="B7140" t="s">
        <v>23</v>
      </c>
      <c r="C7140" t="s">
        <v>24</v>
      </c>
      <c r="D7140">
        <v>3</v>
      </c>
      <c r="E7140">
        <v>10.62</v>
      </c>
      <c r="F7140">
        <v>31.87</v>
      </c>
      <c r="G7140" t="s">
        <v>12</v>
      </c>
      <c r="H7140" t="s">
        <v>41</v>
      </c>
      <c r="I7140" s="1">
        <v>45496</v>
      </c>
      <c r="J7140">
        <f>YEAR(spending_patterns_detailed[[#This Row],[Transaction Date]])</f>
        <v>2024</v>
      </c>
      <c r="K7140" t="str">
        <f>TEXT(spending_patterns_detailed[[#This Row],[Transaction Date]],"mmm")</f>
        <v>Jul</v>
      </c>
      <c r="L71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41" spans="1:13" x14ac:dyDescent="0.4">
      <c r="A7141" t="s">
        <v>177</v>
      </c>
      <c r="B7141" t="s">
        <v>23</v>
      </c>
      <c r="C7141" t="s">
        <v>34</v>
      </c>
      <c r="D7141">
        <v>3</v>
      </c>
      <c r="E7141">
        <v>95.69</v>
      </c>
      <c r="F7141">
        <v>287.07</v>
      </c>
      <c r="G7141" t="s">
        <v>21</v>
      </c>
      <c r="H7141" t="s">
        <v>41</v>
      </c>
      <c r="I7141" s="1">
        <v>45658</v>
      </c>
      <c r="J7141">
        <f>YEAR(spending_patterns_detailed[[#This Row],[Transaction Date]])</f>
        <v>2025</v>
      </c>
      <c r="K7141" t="str">
        <f>TEXT(spending_patterns_detailed[[#This Row],[Transaction Date]],"mmm")</f>
        <v>Jan</v>
      </c>
      <c r="L71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42" spans="1:13" x14ac:dyDescent="0.4">
      <c r="A7142" t="s">
        <v>120</v>
      </c>
      <c r="B7142" t="s">
        <v>19</v>
      </c>
      <c r="C7142" t="s">
        <v>52</v>
      </c>
      <c r="D7142">
        <v>1</v>
      </c>
      <c r="E7142">
        <v>72.849999999999994</v>
      </c>
      <c r="F7142">
        <v>72.849999999999994</v>
      </c>
      <c r="G7142" t="s">
        <v>21</v>
      </c>
      <c r="H7142" t="s">
        <v>41</v>
      </c>
      <c r="I7142" s="1">
        <v>45448</v>
      </c>
      <c r="J7142">
        <f>YEAR(spending_patterns_detailed[[#This Row],[Transaction Date]])</f>
        <v>2024</v>
      </c>
      <c r="K7142" t="str">
        <f>TEXT(spending_patterns_detailed[[#This Row],[Transaction Date]],"mmm")</f>
        <v>Jun</v>
      </c>
      <c r="L71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43" spans="1:13" x14ac:dyDescent="0.4">
      <c r="A7143" t="s">
        <v>251</v>
      </c>
      <c r="B7143" t="s">
        <v>100</v>
      </c>
      <c r="C7143" t="s">
        <v>101</v>
      </c>
      <c r="D7143">
        <v>1</v>
      </c>
      <c r="E7143">
        <v>11.48</v>
      </c>
      <c r="F7143">
        <v>11.48</v>
      </c>
      <c r="G7143" t="s">
        <v>25</v>
      </c>
      <c r="H7143" t="s">
        <v>13</v>
      </c>
      <c r="I7143" s="1">
        <v>45189</v>
      </c>
      <c r="J7143">
        <f>YEAR(spending_patterns_detailed[[#This Row],[Transaction Date]])</f>
        <v>2023</v>
      </c>
      <c r="K7143" t="str">
        <f>TEXT(spending_patterns_detailed[[#This Row],[Transaction Date]],"mmm")</f>
        <v>Sep</v>
      </c>
      <c r="L71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44" spans="1:13" x14ac:dyDescent="0.4">
      <c r="A7144" t="s">
        <v>127</v>
      </c>
      <c r="B7144" t="s">
        <v>56</v>
      </c>
      <c r="C7144" t="s">
        <v>57</v>
      </c>
      <c r="D7144">
        <v>4</v>
      </c>
      <c r="E7144">
        <v>60480.43</v>
      </c>
      <c r="F7144">
        <v>241921.72</v>
      </c>
      <c r="G7144" t="s">
        <v>38</v>
      </c>
      <c r="H7144" t="s">
        <v>17</v>
      </c>
      <c r="I7144" s="1">
        <v>45043</v>
      </c>
      <c r="J7144">
        <f>YEAR(spending_patterns_detailed[[#This Row],[Transaction Date]])</f>
        <v>2023</v>
      </c>
      <c r="K7144" t="str">
        <f>TEXT(spending_patterns_detailed[[#This Row],[Transaction Date]],"mmm")</f>
        <v>Apr</v>
      </c>
      <c r="L7144"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71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7145" spans="1:13" x14ac:dyDescent="0.4">
      <c r="A7145" t="s">
        <v>126</v>
      </c>
      <c r="B7145" t="s">
        <v>31</v>
      </c>
      <c r="C7145" t="s">
        <v>32</v>
      </c>
      <c r="D7145">
        <v>1</v>
      </c>
      <c r="E7145">
        <v>173.38</v>
      </c>
      <c r="F7145">
        <v>173.38</v>
      </c>
      <c r="G7145" t="s">
        <v>21</v>
      </c>
      <c r="H7145" t="s">
        <v>13</v>
      </c>
      <c r="I7145" s="1">
        <v>45626</v>
      </c>
      <c r="J7145">
        <f>YEAR(spending_patterns_detailed[[#This Row],[Transaction Date]])</f>
        <v>2024</v>
      </c>
      <c r="K7145" t="str">
        <f>TEXT(spending_patterns_detailed[[#This Row],[Transaction Date]],"mmm")</f>
        <v>Nov</v>
      </c>
      <c r="L71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46" spans="1:13" x14ac:dyDescent="0.4">
      <c r="A7146" t="s">
        <v>206</v>
      </c>
      <c r="B7146" t="s">
        <v>56</v>
      </c>
      <c r="C7146" t="s">
        <v>66</v>
      </c>
      <c r="D7146">
        <v>3</v>
      </c>
      <c r="E7146">
        <v>121.84</v>
      </c>
      <c r="F7146">
        <v>365.53</v>
      </c>
      <c r="G7146" t="s">
        <v>25</v>
      </c>
      <c r="H7146" t="s">
        <v>13</v>
      </c>
      <c r="I7146" s="1">
        <v>45618</v>
      </c>
      <c r="J7146">
        <f>YEAR(spending_patterns_detailed[[#This Row],[Transaction Date]])</f>
        <v>2024</v>
      </c>
      <c r="K7146" t="str">
        <f>TEXT(spending_patterns_detailed[[#This Row],[Transaction Date]],"mmm")</f>
        <v>Nov</v>
      </c>
      <c r="L71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47" spans="1:13" x14ac:dyDescent="0.4">
      <c r="A7147" t="s">
        <v>72</v>
      </c>
      <c r="B7147" t="s">
        <v>49</v>
      </c>
      <c r="C7147" t="s">
        <v>197</v>
      </c>
      <c r="D7147">
        <v>3</v>
      </c>
      <c r="E7147">
        <v>53.06</v>
      </c>
      <c r="F7147">
        <v>159.19</v>
      </c>
      <c r="G7147" t="s">
        <v>38</v>
      </c>
      <c r="H7147" t="s">
        <v>13</v>
      </c>
      <c r="I7147" s="1">
        <v>45495</v>
      </c>
      <c r="J7147">
        <f>YEAR(spending_patterns_detailed[[#This Row],[Transaction Date]])</f>
        <v>2024</v>
      </c>
      <c r="K7147" t="str">
        <f>TEXT(spending_patterns_detailed[[#This Row],[Transaction Date]],"mmm")</f>
        <v>Jul</v>
      </c>
      <c r="L71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48" spans="1:13" x14ac:dyDescent="0.4">
      <c r="A7148" t="s">
        <v>234</v>
      </c>
      <c r="B7148" t="s">
        <v>19</v>
      </c>
      <c r="C7148" t="s">
        <v>20</v>
      </c>
      <c r="D7148">
        <v>1</v>
      </c>
      <c r="E7148">
        <v>78.03</v>
      </c>
      <c r="F7148">
        <v>78.03</v>
      </c>
      <c r="G7148" t="s">
        <v>12</v>
      </c>
      <c r="H7148" t="s">
        <v>17</v>
      </c>
      <c r="I7148" s="1">
        <v>44948</v>
      </c>
      <c r="J7148">
        <f>YEAR(spending_patterns_detailed[[#This Row],[Transaction Date]])</f>
        <v>2023</v>
      </c>
      <c r="K7148" t="str">
        <f>TEXT(spending_patterns_detailed[[#This Row],[Transaction Date]],"mmm")</f>
        <v>Jan</v>
      </c>
      <c r="L71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49" spans="1:13" x14ac:dyDescent="0.4">
      <c r="A7149" t="s">
        <v>122</v>
      </c>
      <c r="B7149" t="s">
        <v>56</v>
      </c>
      <c r="C7149" t="s">
        <v>57</v>
      </c>
      <c r="D7149">
        <v>3</v>
      </c>
      <c r="E7149">
        <v>73990.600000000006</v>
      </c>
      <c r="F7149">
        <v>221971.79</v>
      </c>
      <c r="G7149" t="s">
        <v>21</v>
      </c>
      <c r="H7149" t="s">
        <v>13</v>
      </c>
      <c r="I7149" s="1">
        <v>45132</v>
      </c>
      <c r="J7149">
        <f>YEAR(spending_patterns_detailed[[#This Row],[Transaction Date]])</f>
        <v>2023</v>
      </c>
      <c r="K7149" t="str">
        <f>TEXT(spending_patterns_detailed[[#This Row],[Transaction Date]],"mmm")</f>
        <v>Jul</v>
      </c>
      <c r="L71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&gt;70000</v>
      </c>
      <c r="M71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7150" spans="1:13" x14ac:dyDescent="0.4">
      <c r="A7150" t="s">
        <v>204</v>
      </c>
      <c r="B7150" t="s">
        <v>100</v>
      </c>
      <c r="C7150" t="s">
        <v>101</v>
      </c>
      <c r="D7150">
        <v>1</v>
      </c>
      <c r="E7150">
        <v>10.210000000000001</v>
      </c>
      <c r="F7150">
        <v>10.210000000000001</v>
      </c>
      <c r="G7150" t="s">
        <v>12</v>
      </c>
      <c r="H7150" t="s">
        <v>41</v>
      </c>
      <c r="I7150" s="1">
        <v>44936</v>
      </c>
      <c r="J7150">
        <f>YEAR(spending_patterns_detailed[[#This Row],[Transaction Date]])</f>
        <v>2023</v>
      </c>
      <c r="K7150" t="str">
        <f>TEXT(spending_patterns_detailed[[#This Row],[Transaction Date]],"mmm")</f>
        <v>Jan</v>
      </c>
      <c r="L71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51" spans="1:13" x14ac:dyDescent="0.4">
      <c r="A7151" t="s">
        <v>203</v>
      </c>
      <c r="B7151" t="s">
        <v>100</v>
      </c>
      <c r="C7151" t="s">
        <v>189</v>
      </c>
      <c r="D7151">
        <v>1</v>
      </c>
      <c r="E7151">
        <v>54.86</v>
      </c>
      <c r="F7151">
        <v>54.86</v>
      </c>
      <c r="G7151" t="s">
        <v>38</v>
      </c>
      <c r="H7151" t="s">
        <v>13</v>
      </c>
      <c r="I7151" s="1">
        <v>45234</v>
      </c>
      <c r="J7151">
        <f>YEAR(spending_patterns_detailed[[#This Row],[Transaction Date]])</f>
        <v>2023</v>
      </c>
      <c r="K7151" t="str">
        <f>TEXT(spending_patterns_detailed[[#This Row],[Transaction Date]],"mmm")</f>
        <v>Nov</v>
      </c>
      <c r="L71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52" spans="1:13" x14ac:dyDescent="0.4">
      <c r="A7152" t="s">
        <v>248</v>
      </c>
      <c r="B7152" t="s">
        <v>46</v>
      </c>
      <c r="C7152" t="s">
        <v>162</v>
      </c>
      <c r="D7152">
        <v>4</v>
      </c>
      <c r="E7152">
        <v>6.84</v>
      </c>
      <c r="F7152">
        <v>27.34</v>
      </c>
      <c r="G7152" t="s">
        <v>12</v>
      </c>
      <c r="H7152" t="s">
        <v>13</v>
      </c>
      <c r="I7152" s="1">
        <v>45331</v>
      </c>
      <c r="J7152">
        <f>YEAR(spending_patterns_detailed[[#This Row],[Transaction Date]])</f>
        <v>2024</v>
      </c>
      <c r="K7152" t="str">
        <f>TEXT(spending_patterns_detailed[[#This Row],[Transaction Date]],"mmm")</f>
        <v>Feb</v>
      </c>
      <c r="L71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53" spans="1:13" x14ac:dyDescent="0.4">
      <c r="A7153" t="s">
        <v>210</v>
      </c>
      <c r="B7153" t="s">
        <v>49</v>
      </c>
      <c r="C7153" t="s">
        <v>197</v>
      </c>
      <c r="D7153">
        <v>2</v>
      </c>
      <c r="E7153">
        <v>27.28</v>
      </c>
      <c r="F7153">
        <v>54.55</v>
      </c>
      <c r="G7153" t="s">
        <v>38</v>
      </c>
      <c r="H7153" t="s">
        <v>13</v>
      </c>
      <c r="I7153" s="1">
        <v>45573</v>
      </c>
      <c r="J7153">
        <f>YEAR(spending_patterns_detailed[[#This Row],[Transaction Date]])</f>
        <v>2024</v>
      </c>
      <c r="K7153" t="str">
        <f>TEXT(spending_patterns_detailed[[#This Row],[Transaction Date]],"mmm")</f>
        <v>Oct</v>
      </c>
      <c r="L71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54" spans="1:13" x14ac:dyDescent="0.4">
      <c r="A7154" t="s">
        <v>132</v>
      </c>
      <c r="B7154" t="s">
        <v>31</v>
      </c>
      <c r="C7154" t="s">
        <v>32</v>
      </c>
      <c r="D7154">
        <v>1</v>
      </c>
      <c r="E7154">
        <v>551.64</v>
      </c>
      <c r="F7154">
        <v>551.64</v>
      </c>
      <c r="G7154" t="s">
        <v>25</v>
      </c>
      <c r="H7154" t="s">
        <v>41</v>
      </c>
      <c r="I7154" s="1">
        <v>45528</v>
      </c>
      <c r="J7154">
        <f>YEAR(spending_patterns_detailed[[#This Row],[Transaction Date]])</f>
        <v>2024</v>
      </c>
      <c r="K7154" t="str">
        <f>TEXT(spending_patterns_detailed[[#This Row],[Transaction Date]],"mmm")</f>
        <v>Aug</v>
      </c>
      <c r="L71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55" spans="1:13" x14ac:dyDescent="0.4">
      <c r="A7155" t="s">
        <v>263</v>
      </c>
      <c r="B7155" t="s">
        <v>19</v>
      </c>
      <c r="C7155" t="s">
        <v>20</v>
      </c>
      <c r="D7155">
        <v>1</v>
      </c>
      <c r="E7155">
        <v>84.4</v>
      </c>
      <c r="F7155">
        <v>84.4</v>
      </c>
      <c r="G7155" t="s">
        <v>21</v>
      </c>
      <c r="H7155" t="s">
        <v>41</v>
      </c>
      <c r="I7155" s="1">
        <v>45566</v>
      </c>
      <c r="J7155">
        <f>YEAR(spending_patterns_detailed[[#This Row],[Transaction Date]])</f>
        <v>2024</v>
      </c>
      <c r="K7155" t="str">
        <f>TEXT(spending_patterns_detailed[[#This Row],[Transaction Date]],"mmm")</f>
        <v>Oct</v>
      </c>
      <c r="L71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56" spans="1:13" x14ac:dyDescent="0.4">
      <c r="A7156" t="s">
        <v>257</v>
      </c>
      <c r="B7156" t="s">
        <v>61</v>
      </c>
      <c r="C7156" t="s">
        <v>78</v>
      </c>
      <c r="D7156">
        <v>1</v>
      </c>
      <c r="E7156">
        <v>937.32</v>
      </c>
      <c r="F7156">
        <v>937.32</v>
      </c>
      <c r="G7156" t="s">
        <v>12</v>
      </c>
      <c r="H7156" t="s">
        <v>17</v>
      </c>
      <c r="I7156" s="1">
        <v>45544</v>
      </c>
      <c r="J7156">
        <f>YEAR(spending_patterns_detailed[[#This Row],[Transaction Date]])</f>
        <v>2024</v>
      </c>
      <c r="K7156" t="str">
        <f>TEXT(spending_patterns_detailed[[#This Row],[Transaction Date]],"mmm")</f>
        <v>Sep</v>
      </c>
      <c r="L71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57" spans="1:13" x14ac:dyDescent="0.4">
      <c r="A7157" t="s">
        <v>273</v>
      </c>
      <c r="B7157" t="s">
        <v>27</v>
      </c>
      <c r="C7157" t="s">
        <v>40</v>
      </c>
      <c r="D7157">
        <v>5</v>
      </c>
      <c r="E7157">
        <v>64.290000000000006</v>
      </c>
      <c r="F7157">
        <v>321.44</v>
      </c>
      <c r="G7157" t="s">
        <v>12</v>
      </c>
      <c r="H7157" t="s">
        <v>17</v>
      </c>
      <c r="I7157" s="1">
        <v>44971</v>
      </c>
      <c r="J7157">
        <f>YEAR(spending_patterns_detailed[[#This Row],[Transaction Date]])</f>
        <v>2023</v>
      </c>
      <c r="K7157" t="str">
        <f>TEXT(spending_patterns_detailed[[#This Row],[Transaction Date]],"mmm")</f>
        <v>Feb</v>
      </c>
      <c r="L71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58" spans="1:13" x14ac:dyDescent="0.4">
      <c r="A7158" t="s">
        <v>132</v>
      </c>
      <c r="B7158" t="s">
        <v>49</v>
      </c>
      <c r="C7158" t="s">
        <v>197</v>
      </c>
      <c r="D7158">
        <v>2</v>
      </c>
      <c r="E7158">
        <v>44.44</v>
      </c>
      <c r="F7158">
        <v>88.88</v>
      </c>
      <c r="G7158" t="s">
        <v>25</v>
      </c>
      <c r="H7158" t="s">
        <v>13</v>
      </c>
      <c r="I7158" s="1">
        <v>45395</v>
      </c>
      <c r="J7158">
        <f>YEAR(spending_patterns_detailed[[#This Row],[Transaction Date]])</f>
        <v>2024</v>
      </c>
      <c r="K7158" t="str">
        <f>TEXT(spending_patterns_detailed[[#This Row],[Transaction Date]],"mmm")</f>
        <v>Apr</v>
      </c>
      <c r="L71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59" spans="1:13" x14ac:dyDescent="0.4">
      <c r="A7159" t="s">
        <v>44</v>
      </c>
      <c r="B7159" t="s">
        <v>15</v>
      </c>
      <c r="C7159" t="s">
        <v>16</v>
      </c>
      <c r="D7159">
        <v>4</v>
      </c>
      <c r="E7159">
        <v>98.32</v>
      </c>
      <c r="F7159">
        <v>393.28</v>
      </c>
      <c r="G7159" t="s">
        <v>25</v>
      </c>
      <c r="H7159" t="s">
        <v>17</v>
      </c>
      <c r="I7159" s="1">
        <v>44928</v>
      </c>
      <c r="J7159">
        <f>YEAR(spending_patterns_detailed[[#This Row],[Transaction Date]])</f>
        <v>2023</v>
      </c>
      <c r="K7159" t="str">
        <f>TEXT(spending_patterns_detailed[[#This Row],[Transaction Date]],"mmm")</f>
        <v>Jan</v>
      </c>
      <c r="L71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60" spans="1:13" x14ac:dyDescent="0.4">
      <c r="A7160" t="s">
        <v>118</v>
      </c>
      <c r="B7160" t="s">
        <v>31</v>
      </c>
      <c r="C7160" t="s">
        <v>94</v>
      </c>
      <c r="D7160">
        <v>1</v>
      </c>
      <c r="E7160">
        <v>78.14</v>
      </c>
      <c r="F7160">
        <v>78.14</v>
      </c>
      <c r="G7160" t="s">
        <v>25</v>
      </c>
      <c r="H7160" t="s">
        <v>41</v>
      </c>
      <c r="I7160" s="1">
        <v>45655</v>
      </c>
      <c r="J7160">
        <f>YEAR(spending_patterns_detailed[[#This Row],[Transaction Date]])</f>
        <v>2024</v>
      </c>
      <c r="K7160" t="str">
        <f>TEXT(spending_patterns_detailed[[#This Row],[Transaction Date]],"mmm")</f>
        <v>Dec</v>
      </c>
      <c r="L71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61" spans="1:13" x14ac:dyDescent="0.4">
      <c r="A7161" t="s">
        <v>263</v>
      </c>
      <c r="B7161" t="s">
        <v>36</v>
      </c>
      <c r="C7161" t="s">
        <v>160</v>
      </c>
      <c r="D7161">
        <v>1</v>
      </c>
      <c r="E7161">
        <v>344.97</v>
      </c>
      <c r="F7161">
        <v>344.97</v>
      </c>
      <c r="G7161" t="s">
        <v>25</v>
      </c>
      <c r="H7161" t="s">
        <v>13</v>
      </c>
      <c r="I7161" s="1">
        <v>45372</v>
      </c>
      <c r="J7161">
        <f>YEAR(spending_patterns_detailed[[#This Row],[Transaction Date]])</f>
        <v>2024</v>
      </c>
      <c r="K7161" t="str">
        <f>TEXT(spending_patterns_detailed[[#This Row],[Transaction Date]],"mmm")</f>
        <v>Mar</v>
      </c>
      <c r="L71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62" spans="1:13" x14ac:dyDescent="0.4">
      <c r="A7162" t="s">
        <v>48</v>
      </c>
      <c r="B7162" t="s">
        <v>100</v>
      </c>
      <c r="C7162" t="s">
        <v>101</v>
      </c>
      <c r="D7162">
        <v>1</v>
      </c>
      <c r="E7162">
        <v>18.11</v>
      </c>
      <c r="F7162">
        <v>18.11</v>
      </c>
      <c r="G7162" t="s">
        <v>25</v>
      </c>
      <c r="H7162" t="s">
        <v>17</v>
      </c>
      <c r="I7162" s="1">
        <v>45116</v>
      </c>
      <c r="J7162">
        <f>YEAR(spending_patterns_detailed[[#This Row],[Transaction Date]])</f>
        <v>2023</v>
      </c>
      <c r="K7162" t="str">
        <f>TEXT(spending_patterns_detailed[[#This Row],[Transaction Date]],"mmm")</f>
        <v>Jul</v>
      </c>
      <c r="L71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63" spans="1:13" x14ac:dyDescent="0.4">
      <c r="A7163" t="s">
        <v>128</v>
      </c>
      <c r="B7163" t="s">
        <v>31</v>
      </c>
      <c r="C7163" t="s">
        <v>80</v>
      </c>
      <c r="D7163">
        <v>1</v>
      </c>
      <c r="E7163">
        <v>4.4000000000000004</v>
      </c>
      <c r="F7163">
        <v>4.4000000000000004</v>
      </c>
      <c r="G7163" t="s">
        <v>25</v>
      </c>
      <c r="H7163" t="s">
        <v>41</v>
      </c>
      <c r="I7163" s="1">
        <v>45492</v>
      </c>
      <c r="J7163">
        <f>YEAR(spending_patterns_detailed[[#This Row],[Transaction Date]])</f>
        <v>2024</v>
      </c>
      <c r="K7163" t="str">
        <f>TEXT(spending_patterns_detailed[[#This Row],[Transaction Date]],"mmm")</f>
        <v>Jul</v>
      </c>
      <c r="L71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164" spans="1:13" x14ac:dyDescent="0.4">
      <c r="A7164" t="s">
        <v>63</v>
      </c>
      <c r="B7164" t="s">
        <v>36</v>
      </c>
      <c r="C7164" t="s">
        <v>37</v>
      </c>
      <c r="D7164">
        <v>1</v>
      </c>
      <c r="E7164">
        <v>732.7</v>
      </c>
      <c r="F7164">
        <v>732.7</v>
      </c>
      <c r="G7164" t="s">
        <v>21</v>
      </c>
      <c r="H7164" t="s">
        <v>17</v>
      </c>
      <c r="I7164" s="1">
        <v>45192</v>
      </c>
      <c r="J7164">
        <f>YEAR(spending_patterns_detailed[[#This Row],[Transaction Date]])</f>
        <v>2023</v>
      </c>
      <c r="K7164" t="str">
        <f>TEXT(spending_patterns_detailed[[#This Row],[Transaction Date]],"mmm")</f>
        <v>Sep</v>
      </c>
      <c r="L71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65" spans="1:13" x14ac:dyDescent="0.4">
      <c r="A7165" t="s">
        <v>96</v>
      </c>
      <c r="B7165" t="s">
        <v>49</v>
      </c>
      <c r="C7165" t="s">
        <v>50</v>
      </c>
      <c r="D7165">
        <v>1</v>
      </c>
      <c r="E7165">
        <v>31.45</v>
      </c>
      <c r="F7165">
        <v>31.45</v>
      </c>
      <c r="G7165" t="s">
        <v>25</v>
      </c>
      <c r="H7165" t="s">
        <v>13</v>
      </c>
      <c r="I7165" s="1">
        <v>45200</v>
      </c>
      <c r="J7165">
        <f>YEAR(spending_patterns_detailed[[#This Row],[Transaction Date]])</f>
        <v>2023</v>
      </c>
      <c r="K7165" t="str">
        <f>TEXT(spending_patterns_detailed[[#This Row],[Transaction Date]],"mmm")</f>
        <v>Oct</v>
      </c>
      <c r="L71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66" spans="1:13" x14ac:dyDescent="0.4">
      <c r="A7166" t="s">
        <v>131</v>
      </c>
      <c r="B7166" t="s">
        <v>31</v>
      </c>
      <c r="C7166" t="s">
        <v>94</v>
      </c>
      <c r="D7166">
        <v>1</v>
      </c>
      <c r="E7166">
        <v>78.849999999999994</v>
      </c>
      <c r="F7166">
        <v>78.849999999999994</v>
      </c>
      <c r="G7166" t="s">
        <v>25</v>
      </c>
      <c r="H7166" t="s">
        <v>13</v>
      </c>
      <c r="I7166" s="1">
        <v>45284</v>
      </c>
      <c r="J7166">
        <f>YEAR(spending_patterns_detailed[[#This Row],[Transaction Date]])</f>
        <v>2023</v>
      </c>
      <c r="K7166" t="str">
        <f>TEXT(spending_patterns_detailed[[#This Row],[Transaction Date]],"mmm")</f>
        <v>Dec</v>
      </c>
      <c r="L71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67" spans="1:13" x14ac:dyDescent="0.4">
      <c r="A7167" t="s">
        <v>242</v>
      </c>
      <c r="B7167" t="s">
        <v>23</v>
      </c>
      <c r="C7167" t="s">
        <v>24</v>
      </c>
      <c r="D7167">
        <v>4</v>
      </c>
      <c r="E7167">
        <v>16.43</v>
      </c>
      <c r="F7167">
        <v>65.72</v>
      </c>
      <c r="G7167" t="s">
        <v>21</v>
      </c>
      <c r="H7167" t="s">
        <v>41</v>
      </c>
      <c r="I7167" s="1">
        <v>45454</v>
      </c>
      <c r="J7167">
        <f>YEAR(spending_patterns_detailed[[#This Row],[Transaction Date]])</f>
        <v>2024</v>
      </c>
      <c r="K7167" t="str">
        <f>TEXT(spending_patterns_detailed[[#This Row],[Transaction Date]],"mmm")</f>
        <v>Jun</v>
      </c>
      <c r="L71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68" spans="1:13" x14ac:dyDescent="0.4">
      <c r="A7168" t="s">
        <v>83</v>
      </c>
      <c r="B7168" t="s">
        <v>19</v>
      </c>
      <c r="C7168" t="s">
        <v>20</v>
      </c>
      <c r="D7168">
        <v>1</v>
      </c>
      <c r="E7168">
        <v>84.32</v>
      </c>
      <c r="F7168">
        <v>84.32</v>
      </c>
      <c r="G7168" t="s">
        <v>21</v>
      </c>
      <c r="H7168" t="s">
        <v>41</v>
      </c>
      <c r="I7168" s="1">
        <v>44987</v>
      </c>
      <c r="J7168">
        <f>YEAR(spending_patterns_detailed[[#This Row],[Transaction Date]])</f>
        <v>2023</v>
      </c>
      <c r="K7168" t="str">
        <f>TEXT(spending_patterns_detailed[[#This Row],[Transaction Date]],"mmm")</f>
        <v>Mar</v>
      </c>
      <c r="L71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69" spans="1:13" x14ac:dyDescent="0.4">
      <c r="A7169" t="s">
        <v>99</v>
      </c>
      <c r="B7169" t="s">
        <v>27</v>
      </c>
      <c r="C7169" t="s">
        <v>153</v>
      </c>
      <c r="D7169">
        <v>4</v>
      </c>
      <c r="E7169">
        <v>23.44</v>
      </c>
      <c r="F7169">
        <v>93.76</v>
      </c>
      <c r="G7169" t="s">
        <v>38</v>
      </c>
      <c r="H7169" t="s">
        <v>41</v>
      </c>
      <c r="I7169" s="1">
        <v>45117</v>
      </c>
      <c r="J7169">
        <f>YEAR(spending_patterns_detailed[[#This Row],[Transaction Date]])</f>
        <v>2023</v>
      </c>
      <c r="K7169" t="str">
        <f>TEXT(spending_patterns_detailed[[#This Row],[Transaction Date]],"mmm")</f>
        <v>Jul</v>
      </c>
      <c r="L71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70" spans="1:13" x14ac:dyDescent="0.4">
      <c r="A7170" t="s">
        <v>222</v>
      </c>
      <c r="B7170" t="s">
        <v>15</v>
      </c>
      <c r="C7170" t="s">
        <v>151</v>
      </c>
      <c r="D7170">
        <v>5</v>
      </c>
      <c r="E7170">
        <v>61.93</v>
      </c>
      <c r="F7170">
        <v>309.64999999999998</v>
      </c>
      <c r="G7170" t="s">
        <v>21</v>
      </c>
      <c r="H7170" t="s">
        <v>41</v>
      </c>
      <c r="I7170" s="1">
        <v>45528</v>
      </c>
      <c r="J7170">
        <f>YEAR(spending_patterns_detailed[[#This Row],[Transaction Date]])</f>
        <v>2024</v>
      </c>
      <c r="K7170" t="str">
        <f>TEXT(spending_patterns_detailed[[#This Row],[Transaction Date]],"mmm")</f>
        <v>Aug</v>
      </c>
      <c r="L71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71" spans="1:13" x14ac:dyDescent="0.4">
      <c r="A7171" t="s">
        <v>220</v>
      </c>
      <c r="B7171" t="s">
        <v>36</v>
      </c>
      <c r="C7171" t="s">
        <v>37</v>
      </c>
      <c r="D7171">
        <v>1</v>
      </c>
      <c r="E7171">
        <v>1491.16</v>
      </c>
      <c r="F7171">
        <v>1491.16</v>
      </c>
      <c r="G7171" t="s">
        <v>21</v>
      </c>
      <c r="H7171" t="s">
        <v>17</v>
      </c>
      <c r="I7171" s="1">
        <v>45531</v>
      </c>
      <c r="J7171">
        <f>YEAR(spending_patterns_detailed[[#This Row],[Transaction Date]])</f>
        <v>2024</v>
      </c>
      <c r="K7171" t="str">
        <f>TEXT(spending_patterns_detailed[[#This Row],[Transaction Date]],"mmm")</f>
        <v>Aug</v>
      </c>
      <c r="L71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1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172" spans="1:13" x14ac:dyDescent="0.4">
      <c r="A7172" t="s">
        <v>260</v>
      </c>
      <c r="B7172" t="s">
        <v>23</v>
      </c>
      <c r="C7172" t="s">
        <v>24</v>
      </c>
      <c r="D7172">
        <v>4</v>
      </c>
      <c r="E7172">
        <v>16.03</v>
      </c>
      <c r="F7172">
        <v>64.099999999999994</v>
      </c>
      <c r="G7172" t="s">
        <v>25</v>
      </c>
      <c r="H7172" t="s">
        <v>41</v>
      </c>
      <c r="I7172" s="1">
        <v>45229</v>
      </c>
      <c r="J7172">
        <f>YEAR(spending_patterns_detailed[[#This Row],[Transaction Date]])</f>
        <v>2023</v>
      </c>
      <c r="K7172" t="str">
        <f>TEXT(spending_patterns_detailed[[#This Row],[Transaction Date]],"mmm")</f>
        <v>Oct</v>
      </c>
      <c r="L71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73" spans="1:13" x14ac:dyDescent="0.4">
      <c r="A7173" t="s">
        <v>95</v>
      </c>
      <c r="B7173" t="s">
        <v>23</v>
      </c>
      <c r="C7173" t="s">
        <v>24</v>
      </c>
      <c r="D7173">
        <v>2</v>
      </c>
      <c r="E7173">
        <v>18.399999999999999</v>
      </c>
      <c r="F7173">
        <v>36.79</v>
      </c>
      <c r="G7173" t="s">
        <v>12</v>
      </c>
      <c r="H7173" t="s">
        <v>41</v>
      </c>
      <c r="I7173" s="1">
        <v>45628</v>
      </c>
      <c r="J7173">
        <f>YEAR(spending_patterns_detailed[[#This Row],[Transaction Date]])</f>
        <v>2024</v>
      </c>
      <c r="K7173" t="str">
        <f>TEXT(spending_patterns_detailed[[#This Row],[Transaction Date]],"mmm")</f>
        <v>Dec</v>
      </c>
      <c r="L71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74" spans="1:13" x14ac:dyDescent="0.4">
      <c r="A7174" t="s">
        <v>119</v>
      </c>
      <c r="B7174" t="s">
        <v>49</v>
      </c>
      <c r="C7174" t="s">
        <v>50</v>
      </c>
      <c r="D7174">
        <v>4</v>
      </c>
      <c r="E7174">
        <v>56.61</v>
      </c>
      <c r="F7174">
        <v>226.44</v>
      </c>
      <c r="G7174" t="s">
        <v>38</v>
      </c>
      <c r="H7174" t="s">
        <v>13</v>
      </c>
      <c r="I7174" s="1">
        <v>45155</v>
      </c>
      <c r="J7174">
        <f>YEAR(spending_patterns_detailed[[#This Row],[Transaction Date]])</f>
        <v>2023</v>
      </c>
      <c r="K7174" t="str">
        <f>TEXT(spending_patterns_detailed[[#This Row],[Transaction Date]],"mmm")</f>
        <v>Aug</v>
      </c>
      <c r="L71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75" spans="1:13" x14ac:dyDescent="0.4">
      <c r="A7175" t="s">
        <v>79</v>
      </c>
      <c r="B7175" t="s">
        <v>61</v>
      </c>
      <c r="C7175" t="s">
        <v>62</v>
      </c>
      <c r="D7175">
        <v>1</v>
      </c>
      <c r="E7175">
        <v>122.5</v>
      </c>
      <c r="F7175">
        <v>122.5</v>
      </c>
      <c r="G7175" t="s">
        <v>25</v>
      </c>
      <c r="H7175" t="s">
        <v>17</v>
      </c>
      <c r="I7175" s="1">
        <v>45140</v>
      </c>
      <c r="J7175">
        <f>YEAR(spending_patterns_detailed[[#This Row],[Transaction Date]])</f>
        <v>2023</v>
      </c>
      <c r="K7175" t="str">
        <f>TEXT(spending_patterns_detailed[[#This Row],[Transaction Date]],"mmm")</f>
        <v>Aug</v>
      </c>
      <c r="L71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76" spans="1:13" x14ac:dyDescent="0.4">
      <c r="A7176" t="s">
        <v>118</v>
      </c>
      <c r="B7176" t="s">
        <v>46</v>
      </c>
      <c r="C7176" t="s">
        <v>47</v>
      </c>
      <c r="D7176">
        <v>3</v>
      </c>
      <c r="E7176">
        <v>4.7</v>
      </c>
      <c r="F7176">
        <v>14.11</v>
      </c>
      <c r="G7176" t="s">
        <v>21</v>
      </c>
      <c r="H7176" t="s">
        <v>13</v>
      </c>
      <c r="I7176" s="1">
        <v>45390</v>
      </c>
      <c r="J7176">
        <f>YEAR(spending_patterns_detailed[[#This Row],[Transaction Date]])</f>
        <v>2024</v>
      </c>
      <c r="K7176" t="str">
        <f>TEXT(spending_patterns_detailed[[#This Row],[Transaction Date]],"mmm")</f>
        <v>Apr</v>
      </c>
      <c r="L71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77" spans="1:13" x14ac:dyDescent="0.4">
      <c r="A7177" t="s">
        <v>223</v>
      </c>
      <c r="B7177" t="s">
        <v>27</v>
      </c>
      <c r="C7177" t="s">
        <v>54</v>
      </c>
      <c r="D7177">
        <v>4</v>
      </c>
      <c r="E7177">
        <v>337.36</v>
      </c>
      <c r="F7177">
        <v>1349.44</v>
      </c>
      <c r="G7177" t="s">
        <v>25</v>
      </c>
      <c r="H7177" t="s">
        <v>13</v>
      </c>
      <c r="I7177" s="1">
        <v>45471</v>
      </c>
      <c r="J7177">
        <f>YEAR(spending_patterns_detailed[[#This Row],[Transaction Date]])</f>
        <v>2024</v>
      </c>
      <c r="K7177" t="str">
        <f>TEXT(spending_patterns_detailed[[#This Row],[Transaction Date]],"mmm")</f>
        <v>Jun</v>
      </c>
      <c r="L71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178" spans="1:13" x14ac:dyDescent="0.4">
      <c r="A7178" t="s">
        <v>48</v>
      </c>
      <c r="B7178" t="s">
        <v>27</v>
      </c>
      <c r="C7178" t="s">
        <v>28</v>
      </c>
      <c r="D7178">
        <v>2</v>
      </c>
      <c r="E7178">
        <v>40.130000000000003</v>
      </c>
      <c r="F7178">
        <v>80.260000000000005</v>
      </c>
      <c r="G7178" t="s">
        <v>12</v>
      </c>
      <c r="H7178" t="s">
        <v>41</v>
      </c>
      <c r="I7178" s="1">
        <v>45562</v>
      </c>
      <c r="J7178">
        <f>YEAR(spending_patterns_detailed[[#This Row],[Transaction Date]])</f>
        <v>2024</v>
      </c>
      <c r="K7178" t="str">
        <f>TEXT(spending_patterns_detailed[[#This Row],[Transaction Date]],"mmm")</f>
        <v>Sep</v>
      </c>
      <c r="L71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79" spans="1:13" x14ac:dyDescent="0.4">
      <c r="A7179" t="s">
        <v>260</v>
      </c>
      <c r="B7179" t="s">
        <v>61</v>
      </c>
      <c r="C7179" t="s">
        <v>62</v>
      </c>
      <c r="D7179">
        <v>1</v>
      </c>
      <c r="E7179">
        <v>257.88</v>
      </c>
      <c r="F7179">
        <v>257.88</v>
      </c>
      <c r="G7179" t="s">
        <v>12</v>
      </c>
      <c r="H7179" t="s">
        <v>17</v>
      </c>
      <c r="I7179" s="1">
        <v>45240</v>
      </c>
      <c r="J7179">
        <f>YEAR(spending_patterns_detailed[[#This Row],[Transaction Date]])</f>
        <v>2023</v>
      </c>
      <c r="K7179" t="str">
        <f>TEXT(spending_patterns_detailed[[#This Row],[Transaction Date]],"mmm")</f>
        <v>Nov</v>
      </c>
      <c r="L71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80" spans="1:13" x14ac:dyDescent="0.4">
      <c r="A7180" t="s">
        <v>275</v>
      </c>
      <c r="B7180" t="s">
        <v>100</v>
      </c>
      <c r="C7180" t="s">
        <v>130</v>
      </c>
      <c r="D7180">
        <v>1</v>
      </c>
      <c r="E7180">
        <v>14.56</v>
      </c>
      <c r="F7180">
        <v>14.56</v>
      </c>
      <c r="G7180" t="s">
        <v>25</v>
      </c>
      <c r="H7180" t="s">
        <v>17</v>
      </c>
      <c r="I7180" s="1">
        <v>45635</v>
      </c>
      <c r="J7180">
        <f>YEAR(spending_patterns_detailed[[#This Row],[Transaction Date]])</f>
        <v>2024</v>
      </c>
      <c r="K7180" t="str">
        <f>TEXT(spending_patterns_detailed[[#This Row],[Transaction Date]],"mmm")</f>
        <v>Dec</v>
      </c>
      <c r="L71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81" spans="1:13" x14ac:dyDescent="0.4">
      <c r="A7181" t="s">
        <v>194</v>
      </c>
      <c r="B7181" t="s">
        <v>100</v>
      </c>
      <c r="C7181" t="s">
        <v>130</v>
      </c>
      <c r="D7181">
        <v>1</v>
      </c>
      <c r="E7181">
        <v>11.77</v>
      </c>
      <c r="F7181">
        <v>11.77</v>
      </c>
      <c r="G7181" t="s">
        <v>38</v>
      </c>
      <c r="H7181" t="s">
        <v>41</v>
      </c>
      <c r="I7181" s="1">
        <v>45526</v>
      </c>
      <c r="J7181">
        <f>YEAR(spending_patterns_detailed[[#This Row],[Transaction Date]])</f>
        <v>2024</v>
      </c>
      <c r="K7181" t="str">
        <f>TEXT(spending_patterns_detailed[[#This Row],[Transaction Date]],"mmm")</f>
        <v>Aug</v>
      </c>
      <c r="L71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82" spans="1:13" x14ac:dyDescent="0.4">
      <c r="A7182" t="s">
        <v>275</v>
      </c>
      <c r="B7182" t="s">
        <v>56</v>
      </c>
      <c r="C7182" t="s">
        <v>57</v>
      </c>
      <c r="D7182">
        <v>4</v>
      </c>
      <c r="E7182">
        <v>43771.03</v>
      </c>
      <c r="F7182">
        <v>175084.14</v>
      </c>
      <c r="G7182" t="s">
        <v>21</v>
      </c>
      <c r="H7182" t="s">
        <v>13</v>
      </c>
      <c r="I7182" s="1">
        <v>45034</v>
      </c>
      <c r="J7182">
        <f>YEAR(spending_patterns_detailed[[#This Row],[Transaction Date]])</f>
        <v>2023</v>
      </c>
      <c r="K7182" t="str">
        <f>TEXT(spending_patterns_detailed[[#This Row],[Transaction Date]],"mmm")</f>
        <v>Apr</v>
      </c>
      <c r="L71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71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7183" spans="1:13" x14ac:dyDescent="0.4">
      <c r="A7183" t="s">
        <v>105</v>
      </c>
      <c r="B7183" t="s">
        <v>10</v>
      </c>
      <c r="C7183" t="s">
        <v>144</v>
      </c>
      <c r="D7183">
        <v>2</v>
      </c>
      <c r="E7183">
        <v>18.23</v>
      </c>
      <c r="F7183">
        <v>36.46</v>
      </c>
      <c r="G7183" t="s">
        <v>25</v>
      </c>
      <c r="H7183" t="s">
        <v>17</v>
      </c>
      <c r="I7183" s="1">
        <v>45281</v>
      </c>
      <c r="J7183">
        <f>YEAR(spending_patterns_detailed[[#This Row],[Transaction Date]])</f>
        <v>2023</v>
      </c>
      <c r="K7183" t="str">
        <f>TEXT(spending_patterns_detailed[[#This Row],[Transaction Date]],"mmm")</f>
        <v>Dec</v>
      </c>
      <c r="L71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84" spans="1:13" x14ac:dyDescent="0.4">
      <c r="A7184" t="s">
        <v>223</v>
      </c>
      <c r="B7184" t="s">
        <v>100</v>
      </c>
      <c r="C7184" t="s">
        <v>130</v>
      </c>
      <c r="D7184">
        <v>1</v>
      </c>
      <c r="E7184">
        <v>8.16</v>
      </c>
      <c r="F7184">
        <v>8.16</v>
      </c>
      <c r="G7184" t="s">
        <v>25</v>
      </c>
      <c r="H7184" t="s">
        <v>41</v>
      </c>
      <c r="I7184" s="1">
        <v>45249</v>
      </c>
      <c r="J7184">
        <f>YEAR(spending_patterns_detailed[[#This Row],[Transaction Date]])</f>
        <v>2023</v>
      </c>
      <c r="K7184" t="str">
        <f>TEXT(spending_patterns_detailed[[#This Row],[Transaction Date]],"mmm")</f>
        <v>Nov</v>
      </c>
      <c r="L71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185" spans="1:13" x14ac:dyDescent="0.4">
      <c r="A7185" t="s">
        <v>86</v>
      </c>
      <c r="B7185" t="s">
        <v>23</v>
      </c>
      <c r="C7185" t="s">
        <v>24</v>
      </c>
      <c r="D7185">
        <v>1</v>
      </c>
      <c r="E7185">
        <v>13.24</v>
      </c>
      <c r="F7185">
        <v>13.24</v>
      </c>
      <c r="G7185" t="s">
        <v>21</v>
      </c>
      <c r="H7185" t="s">
        <v>17</v>
      </c>
      <c r="I7185" s="1">
        <v>45493</v>
      </c>
      <c r="J7185">
        <f>YEAR(spending_patterns_detailed[[#This Row],[Transaction Date]])</f>
        <v>2024</v>
      </c>
      <c r="K7185" t="str">
        <f>TEXT(spending_patterns_detailed[[#This Row],[Transaction Date]],"mmm")</f>
        <v>Jul</v>
      </c>
      <c r="L71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86" spans="1:13" x14ac:dyDescent="0.4">
      <c r="A7186" t="s">
        <v>201</v>
      </c>
      <c r="B7186" t="s">
        <v>15</v>
      </c>
      <c r="C7186" t="s">
        <v>16</v>
      </c>
      <c r="D7186">
        <v>5</v>
      </c>
      <c r="E7186">
        <v>63.77</v>
      </c>
      <c r="F7186">
        <v>318.85000000000002</v>
      </c>
      <c r="G7186" t="s">
        <v>38</v>
      </c>
      <c r="H7186" t="s">
        <v>13</v>
      </c>
      <c r="I7186" s="1">
        <v>45406</v>
      </c>
      <c r="J7186">
        <f>YEAR(spending_patterns_detailed[[#This Row],[Transaction Date]])</f>
        <v>2024</v>
      </c>
      <c r="K7186" t="str">
        <f>TEXT(spending_patterns_detailed[[#This Row],[Transaction Date]],"mmm")</f>
        <v>Apr</v>
      </c>
      <c r="L71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87" spans="1:13" x14ac:dyDescent="0.4">
      <c r="A7187" t="s">
        <v>261</v>
      </c>
      <c r="B7187" t="s">
        <v>15</v>
      </c>
      <c r="C7187" t="s">
        <v>135</v>
      </c>
      <c r="D7187">
        <v>5</v>
      </c>
      <c r="E7187">
        <v>10.4</v>
      </c>
      <c r="F7187">
        <v>51.98</v>
      </c>
      <c r="G7187" t="s">
        <v>12</v>
      </c>
      <c r="H7187" t="s">
        <v>41</v>
      </c>
      <c r="I7187" s="1">
        <v>45459</v>
      </c>
      <c r="J7187">
        <f>YEAR(spending_patterns_detailed[[#This Row],[Transaction Date]])</f>
        <v>2024</v>
      </c>
      <c r="K7187" t="str">
        <f>TEXT(spending_patterns_detailed[[#This Row],[Transaction Date]],"mmm")</f>
        <v>Jun</v>
      </c>
      <c r="L71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88" spans="1:13" x14ac:dyDescent="0.4">
      <c r="A7188" t="s">
        <v>116</v>
      </c>
      <c r="B7188" t="s">
        <v>15</v>
      </c>
      <c r="C7188" t="s">
        <v>135</v>
      </c>
      <c r="D7188">
        <v>5</v>
      </c>
      <c r="E7188">
        <v>8.9600000000000009</v>
      </c>
      <c r="F7188">
        <v>44.82</v>
      </c>
      <c r="G7188" t="s">
        <v>38</v>
      </c>
      <c r="H7188" t="s">
        <v>17</v>
      </c>
      <c r="I7188" s="1">
        <v>45641</v>
      </c>
      <c r="J7188">
        <f>YEAR(spending_patterns_detailed[[#This Row],[Transaction Date]])</f>
        <v>2024</v>
      </c>
      <c r="K7188" t="str">
        <f>TEXT(spending_patterns_detailed[[#This Row],[Transaction Date]],"mmm")</f>
        <v>Dec</v>
      </c>
      <c r="L71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89" spans="1:13" x14ac:dyDescent="0.4">
      <c r="A7189" t="s">
        <v>81</v>
      </c>
      <c r="B7189" t="s">
        <v>19</v>
      </c>
      <c r="C7189" t="s">
        <v>149</v>
      </c>
      <c r="D7189">
        <v>1</v>
      </c>
      <c r="E7189">
        <v>1166.3599999999999</v>
      </c>
      <c r="F7189">
        <v>1166.3599999999999</v>
      </c>
      <c r="G7189" t="s">
        <v>12</v>
      </c>
      <c r="H7189" t="s">
        <v>41</v>
      </c>
      <c r="I7189" s="1">
        <v>45581</v>
      </c>
      <c r="J7189">
        <f>YEAR(spending_patterns_detailed[[#This Row],[Transaction Date]])</f>
        <v>2024</v>
      </c>
      <c r="K7189" t="str">
        <f>TEXT(spending_patterns_detailed[[#This Row],[Transaction Date]],"mmm")</f>
        <v>Oct</v>
      </c>
      <c r="L71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1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190" spans="1:13" x14ac:dyDescent="0.4">
      <c r="A7190" t="s">
        <v>145</v>
      </c>
      <c r="B7190" t="s">
        <v>15</v>
      </c>
      <c r="C7190" t="s">
        <v>151</v>
      </c>
      <c r="D7190">
        <v>2</v>
      </c>
      <c r="E7190">
        <v>159.16999999999999</v>
      </c>
      <c r="F7190">
        <v>318.33999999999997</v>
      </c>
      <c r="G7190" t="s">
        <v>25</v>
      </c>
      <c r="H7190" t="s">
        <v>17</v>
      </c>
      <c r="I7190" s="1">
        <v>45140</v>
      </c>
      <c r="J7190">
        <f>YEAR(spending_patterns_detailed[[#This Row],[Transaction Date]])</f>
        <v>2023</v>
      </c>
      <c r="K7190" t="str">
        <f>TEXT(spending_patterns_detailed[[#This Row],[Transaction Date]],"mmm")</f>
        <v>Aug</v>
      </c>
      <c r="L71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1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91" spans="1:13" x14ac:dyDescent="0.4">
      <c r="A7191" t="s">
        <v>92</v>
      </c>
      <c r="B7191" t="s">
        <v>46</v>
      </c>
      <c r="C7191" t="s">
        <v>162</v>
      </c>
      <c r="D7191">
        <v>2</v>
      </c>
      <c r="E7191">
        <v>2.41</v>
      </c>
      <c r="F7191">
        <v>4.83</v>
      </c>
      <c r="G7191" t="s">
        <v>12</v>
      </c>
      <c r="H7191" t="s">
        <v>13</v>
      </c>
      <c r="I7191" s="1">
        <v>45668</v>
      </c>
      <c r="J7191">
        <f>YEAR(spending_patterns_detailed[[#This Row],[Transaction Date]])</f>
        <v>2025</v>
      </c>
      <c r="K7191" t="str">
        <f>TEXT(spending_patterns_detailed[[#This Row],[Transaction Date]],"mmm")</f>
        <v>Jan</v>
      </c>
      <c r="L71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192" spans="1:13" x14ac:dyDescent="0.4">
      <c r="A7192" t="s">
        <v>142</v>
      </c>
      <c r="B7192" t="s">
        <v>27</v>
      </c>
      <c r="C7192" t="s">
        <v>40</v>
      </c>
      <c r="D7192">
        <v>4</v>
      </c>
      <c r="E7192">
        <v>44.58</v>
      </c>
      <c r="F7192">
        <v>178.33</v>
      </c>
      <c r="G7192" t="s">
        <v>38</v>
      </c>
      <c r="H7192" t="s">
        <v>41</v>
      </c>
      <c r="I7192" s="1">
        <v>45080</v>
      </c>
      <c r="J7192">
        <f>YEAR(spending_patterns_detailed[[#This Row],[Transaction Date]])</f>
        <v>2023</v>
      </c>
      <c r="K7192" t="str">
        <f>TEXT(spending_patterns_detailed[[#This Row],[Transaction Date]],"mmm")</f>
        <v>Jun</v>
      </c>
      <c r="L71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93" spans="1:13" x14ac:dyDescent="0.4">
      <c r="A7193" t="s">
        <v>102</v>
      </c>
      <c r="B7193" t="s">
        <v>49</v>
      </c>
      <c r="C7193" t="s">
        <v>163</v>
      </c>
      <c r="D7193">
        <v>4</v>
      </c>
      <c r="E7193">
        <v>38.33</v>
      </c>
      <c r="F7193">
        <v>153.34</v>
      </c>
      <c r="G7193" t="s">
        <v>38</v>
      </c>
      <c r="H7193" t="s">
        <v>41</v>
      </c>
      <c r="I7193" s="1">
        <v>45184</v>
      </c>
      <c r="J7193">
        <f>YEAR(spending_patterns_detailed[[#This Row],[Transaction Date]])</f>
        <v>2023</v>
      </c>
      <c r="K7193" t="str">
        <f>TEXT(spending_patterns_detailed[[#This Row],[Transaction Date]],"mmm")</f>
        <v>Sep</v>
      </c>
      <c r="L71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94" spans="1:13" x14ac:dyDescent="0.4">
      <c r="A7194" t="s">
        <v>86</v>
      </c>
      <c r="B7194" t="s">
        <v>27</v>
      </c>
      <c r="C7194" t="s">
        <v>28</v>
      </c>
      <c r="D7194">
        <v>5</v>
      </c>
      <c r="E7194">
        <v>40.950000000000003</v>
      </c>
      <c r="F7194">
        <v>204.75</v>
      </c>
      <c r="G7194" t="s">
        <v>25</v>
      </c>
      <c r="H7194" t="s">
        <v>41</v>
      </c>
      <c r="I7194" s="1">
        <v>45226</v>
      </c>
      <c r="J7194">
        <f>YEAR(spending_patterns_detailed[[#This Row],[Transaction Date]])</f>
        <v>2023</v>
      </c>
      <c r="K7194" t="str">
        <f>TEXT(spending_patterns_detailed[[#This Row],[Transaction Date]],"mmm")</f>
        <v>Oct</v>
      </c>
      <c r="L71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195" spans="1:13" x14ac:dyDescent="0.4">
      <c r="A7195" t="s">
        <v>249</v>
      </c>
      <c r="B7195" t="s">
        <v>46</v>
      </c>
      <c r="C7195" t="s">
        <v>104</v>
      </c>
      <c r="D7195">
        <v>5</v>
      </c>
      <c r="E7195">
        <v>8.4</v>
      </c>
      <c r="F7195">
        <v>41.98</v>
      </c>
      <c r="G7195" t="s">
        <v>21</v>
      </c>
      <c r="H7195" t="s">
        <v>41</v>
      </c>
      <c r="I7195" s="1">
        <v>44992</v>
      </c>
      <c r="J7195">
        <f>YEAR(spending_patterns_detailed[[#This Row],[Transaction Date]])</f>
        <v>2023</v>
      </c>
      <c r="K7195" t="str">
        <f>TEXT(spending_patterns_detailed[[#This Row],[Transaction Date]],"mmm")</f>
        <v>Mar</v>
      </c>
      <c r="L71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96" spans="1:13" x14ac:dyDescent="0.4">
      <c r="A7196" t="s">
        <v>186</v>
      </c>
      <c r="B7196" t="s">
        <v>15</v>
      </c>
      <c r="C7196" t="s">
        <v>16</v>
      </c>
      <c r="D7196">
        <v>1</v>
      </c>
      <c r="E7196">
        <v>95.94</v>
      </c>
      <c r="F7196">
        <v>95.94</v>
      </c>
      <c r="G7196" t="s">
        <v>25</v>
      </c>
      <c r="H7196" t="s">
        <v>13</v>
      </c>
      <c r="I7196" s="1">
        <v>45221</v>
      </c>
      <c r="J7196">
        <f>YEAR(spending_patterns_detailed[[#This Row],[Transaction Date]])</f>
        <v>2023</v>
      </c>
      <c r="K7196" t="str">
        <f>TEXT(spending_patterns_detailed[[#This Row],[Transaction Date]],"mmm")</f>
        <v>Oct</v>
      </c>
      <c r="L71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97" spans="1:13" x14ac:dyDescent="0.4">
      <c r="A7197" t="s">
        <v>35</v>
      </c>
      <c r="B7197" t="s">
        <v>70</v>
      </c>
      <c r="C7197" t="s">
        <v>71</v>
      </c>
      <c r="D7197">
        <v>3</v>
      </c>
      <c r="E7197">
        <v>12.03</v>
      </c>
      <c r="F7197">
        <v>36.090000000000003</v>
      </c>
      <c r="G7197" t="s">
        <v>21</v>
      </c>
      <c r="H7197" t="s">
        <v>13</v>
      </c>
      <c r="I7197" s="1">
        <v>45273</v>
      </c>
      <c r="J7197">
        <f>YEAR(spending_patterns_detailed[[#This Row],[Transaction Date]])</f>
        <v>2023</v>
      </c>
      <c r="K7197" t="str">
        <f>TEXT(spending_patterns_detailed[[#This Row],[Transaction Date]],"mmm")</f>
        <v>Dec</v>
      </c>
      <c r="L71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1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198" spans="1:13" x14ac:dyDescent="0.4">
      <c r="A7198" t="s">
        <v>229</v>
      </c>
      <c r="B7198" t="s">
        <v>46</v>
      </c>
      <c r="C7198" t="s">
        <v>47</v>
      </c>
      <c r="D7198">
        <v>1</v>
      </c>
      <c r="E7198">
        <v>4.8</v>
      </c>
      <c r="F7198">
        <v>4.8</v>
      </c>
      <c r="G7198" t="s">
        <v>38</v>
      </c>
      <c r="H7198" t="s">
        <v>13</v>
      </c>
      <c r="I7198" s="1">
        <v>45175</v>
      </c>
      <c r="J7198">
        <f>YEAR(spending_patterns_detailed[[#This Row],[Transaction Date]])</f>
        <v>2023</v>
      </c>
      <c r="K7198" t="str">
        <f>TEXT(spending_patterns_detailed[[#This Row],[Transaction Date]],"mmm")</f>
        <v>Sep</v>
      </c>
      <c r="L71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199" spans="1:13" x14ac:dyDescent="0.4">
      <c r="A7199" t="s">
        <v>209</v>
      </c>
      <c r="B7199" t="s">
        <v>70</v>
      </c>
      <c r="C7199" t="s">
        <v>71</v>
      </c>
      <c r="D7199">
        <v>1</v>
      </c>
      <c r="E7199">
        <v>6.67</v>
      </c>
      <c r="F7199">
        <v>6.67</v>
      </c>
      <c r="G7199" t="s">
        <v>12</v>
      </c>
      <c r="H7199" t="s">
        <v>13</v>
      </c>
      <c r="I7199" s="1">
        <v>45338</v>
      </c>
      <c r="J7199">
        <f>YEAR(spending_patterns_detailed[[#This Row],[Transaction Date]])</f>
        <v>2024</v>
      </c>
      <c r="K7199" t="str">
        <f>TEXT(spending_patterns_detailed[[#This Row],[Transaction Date]],"mmm")</f>
        <v>Feb</v>
      </c>
      <c r="L71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1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00" spans="1:13" x14ac:dyDescent="0.4">
      <c r="A7200" t="s">
        <v>207</v>
      </c>
      <c r="B7200" t="s">
        <v>19</v>
      </c>
      <c r="C7200" t="s">
        <v>52</v>
      </c>
      <c r="D7200">
        <v>1</v>
      </c>
      <c r="E7200">
        <v>175.03</v>
      </c>
      <c r="F7200">
        <v>175.03</v>
      </c>
      <c r="G7200" t="s">
        <v>25</v>
      </c>
      <c r="H7200" t="s">
        <v>41</v>
      </c>
      <c r="I7200" s="1">
        <v>45611</v>
      </c>
      <c r="J7200">
        <f>YEAR(spending_patterns_detailed[[#This Row],[Transaction Date]])</f>
        <v>2024</v>
      </c>
      <c r="K7200" t="str">
        <f>TEXT(spending_patterns_detailed[[#This Row],[Transaction Date]],"mmm")</f>
        <v>Nov</v>
      </c>
      <c r="L72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01" spans="1:13" x14ac:dyDescent="0.4">
      <c r="A7201" t="s">
        <v>239</v>
      </c>
      <c r="B7201" t="s">
        <v>31</v>
      </c>
      <c r="C7201" t="s">
        <v>80</v>
      </c>
      <c r="D7201">
        <v>1</v>
      </c>
      <c r="E7201">
        <v>4.67</v>
      </c>
      <c r="F7201">
        <v>4.67</v>
      </c>
      <c r="G7201" t="s">
        <v>38</v>
      </c>
      <c r="H7201" t="s">
        <v>13</v>
      </c>
      <c r="I7201" s="1">
        <v>45440</v>
      </c>
      <c r="J7201">
        <f>YEAR(spending_patterns_detailed[[#This Row],[Transaction Date]])</f>
        <v>2024</v>
      </c>
      <c r="K7201" t="str">
        <f>TEXT(spending_patterns_detailed[[#This Row],[Transaction Date]],"mmm")</f>
        <v>May</v>
      </c>
      <c r="L72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02" spans="1:13" x14ac:dyDescent="0.4">
      <c r="A7202" t="s">
        <v>138</v>
      </c>
      <c r="B7202" t="s">
        <v>61</v>
      </c>
      <c r="C7202" t="s">
        <v>62</v>
      </c>
      <c r="D7202">
        <v>1</v>
      </c>
      <c r="E7202">
        <v>234.9</v>
      </c>
      <c r="F7202">
        <v>234.9</v>
      </c>
      <c r="G7202" t="s">
        <v>12</v>
      </c>
      <c r="H7202" t="s">
        <v>41</v>
      </c>
      <c r="I7202" s="1">
        <v>45468</v>
      </c>
      <c r="J7202">
        <f>YEAR(spending_patterns_detailed[[#This Row],[Transaction Date]])</f>
        <v>2024</v>
      </c>
      <c r="K7202" t="str">
        <f>TEXT(spending_patterns_detailed[[#This Row],[Transaction Date]],"mmm")</f>
        <v>Jun</v>
      </c>
      <c r="L72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03" spans="1:13" x14ac:dyDescent="0.4">
      <c r="A7203" t="s">
        <v>173</v>
      </c>
      <c r="B7203" t="s">
        <v>31</v>
      </c>
      <c r="C7203" t="s">
        <v>80</v>
      </c>
      <c r="D7203">
        <v>1</v>
      </c>
      <c r="E7203">
        <v>2.0699999999999998</v>
      </c>
      <c r="F7203">
        <v>2.0699999999999998</v>
      </c>
      <c r="G7203" t="s">
        <v>25</v>
      </c>
      <c r="H7203" t="s">
        <v>17</v>
      </c>
      <c r="I7203" s="1">
        <v>45070</v>
      </c>
      <c r="J7203">
        <f>YEAR(spending_patterns_detailed[[#This Row],[Transaction Date]])</f>
        <v>2023</v>
      </c>
      <c r="K7203" t="str">
        <f>TEXT(spending_patterns_detailed[[#This Row],[Transaction Date]],"mmm")</f>
        <v>May</v>
      </c>
      <c r="L72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04" spans="1:13" x14ac:dyDescent="0.4">
      <c r="A7204" t="s">
        <v>171</v>
      </c>
      <c r="B7204" t="s">
        <v>31</v>
      </c>
      <c r="C7204" t="s">
        <v>80</v>
      </c>
      <c r="D7204">
        <v>1</v>
      </c>
      <c r="E7204">
        <v>8.61</v>
      </c>
      <c r="F7204">
        <v>8.61</v>
      </c>
      <c r="G7204" t="s">
        <v>38</v>
      </c>
      <c r="H7204" t="s">
        <v>17</v>
      </c>
      <c r="I7204" s="1">
        <v>45163</v>
      </c>
      <c r="J7204">
        <f>YEAR(spending_patterns_detailed[[#This Row],[Transaction Date]])</f>
        <v>2023</v>
      </c>
      <c r="K7204" t="str">
        <f>TEXT(spending_patterns_detailed[[#This Row],[Transaction Date]],"mmm")</f>
        <v>Aug</v>
      </c>
      <c r="L72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05" spans="1:13" x14ac:dyDescent="0.4">
      <c r="A7205" t="s">
        <v>268</v>
      </c>
      <c r="B7205" t="s">
        <v>56</v>
      </c>
      <c r="C7205" t="s">
        <v>57</v>
      </c>
      <c r="D7205">
        <v>1</v>
      </c>
      <c r="E7205">
        <v>58087.43</v>
      </c>
      <c r="F7205">
        <v>58087.43</v>
      </c>
      <c r="G7205" t="s">
        <v>25</v>
      </c>
      <c r="H7205" t="s">
        <v>41</v>
      </c>
      <c r="I7205" s="1">
        <v>45264</v>
      </c>
      <c r="J7205">
        <f>YEAR(spending_patterns_detailed[[#This Row],[Transaction Date]])</f>
        <v>2023</v>
      </c>
      <c r="K7205" t="str">
        <f>TEXT(spending_patterns_detailed[[#This Row],[Transaction Date]],"mmm")</f>
        <v>Dec</v>
      </c>
      <c r="L72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72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206" spans="1:13" x14ac:dyDescent="0.4">
      <c r="A7206" t="s">
        <v>105</v>
      </c>
      <c r="B7206" t="s">
        <v>10</v>
      </c>
      <c r="C7206" t="s">
        <v>43</v>
      </c>
      <c r="D7206">
        <v>2</v>
      </c>
      <c r="E7206">
        <v>2.29</v>
      </c>
      <c r="F7206">
        <v>4.58</v>
      </c>
      <c r="G7206" t="s">
        <v>21</v>
      </c>
      <c r="H7206" t="s">
        <v>41</v>
      </c>
      <c r="I7206" s="1">
        <v>45082</v>
      </c>
      <c r="J7206">
        <f>YEAR(spending_patterns_detailed[[#This Row],[Transaction Date]])</f>
        <v>2023</v>
      </c>
      <c r="K7206" t="str">
        <f>TEXT(spending_patterns_detailed[[#This Row],[Transaction Date]],"mmm")</f>
        <v>Jun</v>
      </c>
      <c r="L72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07" spans="1:13" x14ac:dyDescent="0.4">
      <c r="A7207" t="s">
        <v>55</v>
      </c>
      <c r="B7207" t="s">
        <v>70</v>
      </c>
      <c r="C7207" t="s">
        <v>110</v>
      </c>
      <c r="D7207">
        <v>4</v>
      </c>
      <c r="E7207">
        <v>7.95</v>
      </c>
      <c r="F7207">
        <v>31.79</v>
      </c>
      <c r="G7207" t="s">
        <v>38</v>
      </c>
      <c r="H7207" t="s">
        <v>41</v>
      </c>
      <c r="I7207" s="1">
        <v>45141</v>
      </c>
      <c r="J7207">
        <f>YEAR(spending_patterns_detailed[[#This Row],[Transaction Date]])</f>
        <v>2023</v>
      </c>
      <c r="K7207" t="str">
        <f>TEXT(spending_patterns_detailed[[#This Row],[Transaction Date]],"mmm")</f>
        <v>Aug</v>
      </c>
      <c r="L72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08" spans="1:13" x14ac:dyDescent="0.4">
      <c r="A7208" t="s">
        <v>259</v>
      </c>
      <c r="B7208" t="s">
        <v>56</v>
      </c>
      <c r="C7208" t="s">
        <v>59</v>
      </c>
      <c r="D7208">
        <v>1</v>
      </c>
      <c r="E7208">
        <v>93.98</v>
      </c>
      <c r="F7208">
        <v>93.98</v>
      </c>
      <c r="G7208" t="s">
        <v>12</v>
      </c>
      <c r="H7208" t="s">
        <v>13</v>
      </c>
      <c r="I7208" s="1">
        <v>45418</v>
      </c>
      <c r="J7208">
        <f>YEAR(spending_patterns_detailed[[#This Row],[Transaction Date]])</f>
        <v>2024</v>
      </c>
      <c r="K7208" t="str">
        <f>TEXT(spending_patterns_detailed[[#This Row],[Transaction Date]],"mmm")</f>
        <v>May</v>
      </c>
      <c r="L72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09" spans="1:13" x14ac:dyDescent="0.4">
      <c r="A7209" t="s">
        <v>219</v>
      </c>
      <c r="B7209" t="s">
        <v>27</v>
      </c>
      <c r="C7209" t="s">
        <v>40</v>
      </c>
      <c r="D7209">
        <v>4</v>
      </c>
      <c r="E7209">
        <v>31.19</v>
      </c>
      <c r="F7209">
        <v>124.75</v>
      </c>
      <c r="G7209" t="s">
        <v>38</v>
      </c>
      <c r="H7209" t="s">
        <v>41</v>
      </c>
      <c r="I7209" s="1">
        <v>45569</v>
      </c>
      <c r="J7209">
        <f>YEAR(spending_patterns_detailed[[#This Row],[Transaction Date]])</f>
        <v>2024</v>
      </c>
      <c r="K7209" t="str">
        <f>TEXT(spending_patterns_detailed[[#This Row],[Transaction Date]],"mmm")</f>
        <v>Oct</v>
      </c>
      <c r="L72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10" spans="1:13" x14ac:dyDescent="0.4">
      <c r="A7210" t="s">
        <v>67</v>
      </c>
      <c r="B7210" t="s">
        <v>10</v>
      </c>
      <c r="C7210" t="s">
        <v>144</v>
      </c>
      <c r="D7210">
        <v>1</v>
      </c>
      <c r="E7210">
        <v>14.36</v>
      </c>
      <c r="F7210">
        <v>14.36</v>
      </c>
      <c r="G7210" t="s">
        <v>12</v>
      </c>
      <c r="H7210" t="s">
        <v>13</v>
      </c>
      <c r="I7210" s="1">
        <v>45314</v>
      </c>
      <c r="J7210">
        <f>YEAR(spending_patterns_detailed[[#This Row],[Transaction Date]])</f>
        <v>2024</v>
      </c>
      <c r="K7210" t="str">
        <f>TEXT(spending_patterns_detailed[[#This Row],[Transaction Date]],"mmm")</f>
        <v>Jan</v>
      </c>
      <c r="L72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11" spans="1:13" x14ac:dyDescent="0.4">
      <c r="A7211" t="s">
        <v>219</v>
      </c>
      <c r="B7211" t="s">
        <v>61</v>
      </c>
      <c r="C7211" t="s">
        <v>78</v>
      </c>
      <c r="D7211">
        <v>1</v>
      </c>
      <c r="E7211">
        <v>911.29</v>
      </c>
      <c r="F7211">
        <v>911.29</v>
      </c>
      <c r="G7211" t="s">
        <v>38</v>
      </c>
      <c r="H7211" t="s">
        <v>41</v>
      </c>
      <c r="I7211" s="1">
        <v>45231</v>
      </c>
      <c r="J7211">
        <f>YEAR(spending_patterns_detailed[[#This Row],[Transaction Date]])</f>
        <v>2023</v>
      </c>
      <c r="K7211" t="str">
        <f>TEXT(spending_patterns_detailed[[#This Row],[Transaction Date]],"mmm")</f>
        <v>Nov</v>
      </c>
      <c r="L72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12" spans="1:13" x14ac:dyDescent="0.4">
      <c r="A7212" t="s">
        <v>60</v>
      </c>
      <c r="B7212" t="s">
        <v>31</v>
      </c>
      <c r="C7212" t="s">
        <v>80</v>
      </c>
      <c r="D7212">
        <v>1</v>
      </c>
      <c r="E7212">
        <v>3.67</v>
      </c>
      <c r="F7212">
        <v>3.67</v>
      </c>
      <c r="G7212" t="s">
        <v>12</v>
      </c>
      <c r="H7212" t="s">
        <v>41</v>
      </c>
      <c r="I7212" s="1">
        <v>44951</v>
      </c>
      <c r="J7212">
        <f>YEAR(spending_patterns_detailed[[#This Row],[Transaction Date]])</f>
        <v>2023</v>
      </c>
      <c r="K7212" t="str">
        <f>TEXT(spending_patterns_detailed[[#This Row],[Transaction Date]],"mmm")</f>
        <v>Jan</v>
      </c>
      <c r="L72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13" spans="1:13" x14ac:dyDescent="0.4">
      <c r="A7213" t="s">
        <v>229</v>
      </c>
      <c r="B7213" t="s">
        <v>61</v>
      </c>
      <c r="C7213" t="s">
        <v>78</v>
      </c>
      <c r="D7213">
        <v>1</v>
      </c>
      <c r="E7213">
        <v>933.48</v>
      </c>
      <c r="F7213">
        <v>933.48</v>
      </c>
      <c r="G7213" t="s">
        <v>38</v>
      </c>
      <c r="H7213" t="s">
        <v>13</v>
      </c>
      <c r="I7213" s="1">
        <v>45037</v>
      </c>
      <c r="J7213">
        <f>YEAR(spending_patterns_detailed[[#This Row],[Transaction Date]])</f>
        <v>2023</v>
      </c>
      <c r="K7213" t="str">
        <f>TEXT(spending_patterns_detailed[[#This Row],[Transaction Date]],"mmm")</f>
        <v>Apr</v>
      </c>
      <c r="L72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14" spans="1:13" x14ac:dyDescent="0.4">
      <c r="A7214" t="s">
        <v>133</v>
      </c>
      <c r="B7214" t="s">
        <v>70</v>
      </c>
      <c r="C7214" t="s">
        <v>73</v>
      </c>
      <c r="D7214">
        <v>3</v>
      </c>
      <c r="E7214">
        <v>82.27</v>
      </c>
      <c r="F7214">
        <v>246.81</v>
      </c>
      <c r="G7214" t="s">
        <v>25</v>
      </c>
      <c r="H7214" t="s">
        <v>13</v>
      </c>
      <c r="I7214" s="1">
        <v>45308</v>
      </c>
      <c r="J7214">
        <f>YEAR(spending_patterns_detailed[[#This Row],[Transaction Date]])</f>
        <v>2024</v>
      </c>
      <c r="K7214" t="str">
        <f>TEXT(spending_patterns_detailed[[#This Row],[Transaction Date]],"mmm")</f>
        <v>Jan</v>
      </c>
      <c r="L72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15" spans="1:13" x14ac:dyDescent="0.4">
      <c r="A7215" t="s">
        <v>233</v>
      </c>
      <c r="B7215" t="s">
        <v>27</v>
      </c>
      <c r="C7215" t="s">
        <v>28</v>
      </c>
      <c r="D7215">
        <v>4</v>
      </c>
      <c r="E7215">
        <v>28.07</v>
      </c>
      <c r="F7215">
        <v>112.28</v>
      </c>
      <c r="G7215" t="s">
        <v>21</v>
      </c>
      <c r="H7215" t="s">
        <v>41</v>
      </c>
      <c r="I7215" s="1">
        <v>45522</v>
      </c>
      <c r="J7215">
        <f>YEAR(spending_patterns_detailed[[#This Row],[Transaction Date]])</f>
        <v>2024</v>
      </c>
      <c r="K7215" t="str">
        <f>TEXT(spending_patterns_detailed[[#This Row],[Transaction Date]],"mmm")</f>
        <v>Aug</v>
      </c>
      <c r="L72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16" spans="1:13" x14ac:dyDescent="0.4">
      <c r="A7216" t="s">
        <v>113</v>
      </c>
      <c r="B7216" t="s">
        <v>27</v>
      </c>
      <c r="C7216" t="s">
        <v>40</v>
      </c>
      <c r="D7216">
        <v>4</v>
      </c>
      <c r="E7216">
        <v>46.22</v>
      </c>
      <c r="F7216">
        <v>184.86</v>
      </c>
      <c r="G7216" t="s">
        <v>38</v>
      </c>
      <c r="H7216" t="s">
        <v>13</v>
      </c>
      <c r="I7216" s="1">
        <v>45651</v>
      </c>
      <c r="J7216">
        <f>YEAR(spending_patterns_detailed[[#This Row],[Transaction Date]])</f>
        <v>2024</v>
      </c>
      <c r="K7216" t="str">
        <f>TEXT(spending_patterns_detailed[[#This Row],[Transaction Date]],"mmm")</f>
        <v>Dec</v>
      </c>
      <c r="L72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17" spans="1:13" x14ac:dyDescent="0.4">
      <c r="A7217" t="s">
        <v>150</v>
      </c>
      <c r="B7217" t="s">
        <v>100</v>
      </c>
      <c r="C7217" t="s">
        <v>101</v>
      </c>
      <c r="D7217">
        <v>1</v>
      </c>
      <c r="E7217">
        <v>8.1999999999999993</v>
      </c>
      <c r="F7217">
        <v>8.1999999999999993</v>
      </c>
      <c r="G7217" t="s">
        <v>38</v>
      </c>
      <c r="H7217" t="s">
        <v>13</v>
      </c>
      <c r="I7217" s="1">
        <v>45329</v>
      </c>
      <c r="J7217">
        <f>YEAR(spending_patterns_detailed[[#This Row],[Transaction Date]])</f>
        <v>2024</v>
      </c>
      <c r="K7217" t="str">
        <f>TEXT(spending_patterns_detailed[[#This Row],[Transaction Date]],"mmm")</f>
        <v>Feb</v>
      </c>
      <c r="L72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18" spans="1:13" x14ac:dyDescent="0.4">
      <c r="A7218" t="s">
        <v>237</v>
      </c>
      <c r="B7218" t="s">
        <v>36</v>
      </c>
      <c r="C7218" t="s">
        <v>160</v>
      </c>
      <c r="D7218">
        <v>1</v>
      </c>
      <c r="E7218">
        <v>346.13</v>
      </c>
      <c r="F7218">
        <v>346.13</v>
      </c>
      <c r="G7218" t="s">
        <v>38</v>
      </c>
      <c r="H7218" t="s">
        <v>13</v>
      </c>
      <c r="I7218" s="1">
        <v>45636</v>
      </c>
      <c r="J7218">
        <f>YEAR(spending_patterns_detailed[[#This Row],[Transaction Date]])</f>
        <v>2024</v>
      </c>
      <c r="K7218" t="str">
        <f>TEXT(spending_patterns_detailed[[#This Row],[Transaction Date]],"mmm")</f>
        <v>Dec</v>
      </c>
      <c r="L72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19" spans="1:13" x14ac:dyDescent="0.4">
      <c r="A7219" t="s">
        <v>67</v>
      </c>
      <c r="B7219" t="s">
        <v>23</v>
      </c>
      <c r="C7219" t="s">
        <v>24</v>
      </c>
      <c r="D7219">
        <v>4</v>
      </c>
      <c r="E7219">
        <v>26.82</v>
      </c>
      <c r="F7219">
        <v>107.29</v>
      </c>
      <c r="G7219" t="s">
        <v>12</v>
      </c>
      <c r="H7219" t="s">
        <v>41</v>
      </c>
      <c r="I7219" s="1">
        <v>45308</v>
      </c>
      <c r="J7219">
        <f>YEAR(spending_patterns_detailed[[#This Row],[Transaction Date]])</f>
        <v>2024</v>
      </c>
      <c r="K7219" t="str">
        <f>TEXT(spending_patterns_detailed[[#This Row],[Transaction Date]],"mmm")</f>
        <v>Jan</v>
      </c>
      <c r="L72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20" spans="1:13" x14ac:dyDescent="0.4">
      <c r="A7220" t="s">
        <v>194</v>
      </c>
      <c r="B7220" t="s">
        <v>56</v>
      </c>
      <c r="C7220" t="s">
        <v>165</v>
      </c>
      <c r="D7220">
        <v>2</v>
      </c>
      <c r="E7220">
        <v>1207.73</v>
      </c>
      <c r="F7220">
        <v>2415.46</v>
      </c>
      <c r="G7220" t="s">
        <v>21</v>
      </c>
      <c r="H7220" t="s">
        <v>41</v>
      </c>
      <c r="I7220" s="1">
        <v>45141</v>
      </c>
      <c r="J7220">
        <f>YEAR(spending_patterns_detailed[[#This Row],[Transaction Date]])</f>
        <v>2023</v>
      </c>
      <c r="K7220" t="str">
        <f>TEXT(spending_patterns_detailed[[#This Row],[Transaction Date]],"mmm")</f>
        <v>Aug</v>
      </c>
      <c r="L72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2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221" spans="1:13" x14ac:dyDescent="0.4">
      <c r="A7221" t="s">
        <v>115</v>
      </c>
      <c r="B7221" t="s">
        <v>61</v>
      </c>
      <c r="C7221" t="s">
        <v>62</v>
      </c>
      <c r="D7221">
        <v>1</v>
      </c>
      <c r="E7221">
        <v>176.82</v>
      </c>
      <c r="F7221">
        <v>176.82</v>
      </c>
      <c r="G7221" t="s">
        <v>38</v>
      </c>
      <c r="H7221" t="s">
        <v>13</v>
      </c>
      <c r="I7221" s="1">
        <v>45469</v>
      </c>
      <c r="J7221">
        <f>YEAR(spending_patterns_detailed[[#This Row],[Transaction Date]])</f>
        <v>2024</v>
      </c>
      <c r="K7221" t="str">
        <f>TEXT(spending_patterns_detailed[[#This Row],[Transaction Date]],"mmm")</f>
        <v>Jun</v>
      </c>
      <c r="L72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22" spans="1:13" x14ac:dyDescent="0.4">
      <c r="A7222" t="s">
        <v>14</v>
      </c>
      <c r="B7222" t="s">
        <v>70</v>
      </c>
      <c r="C7222" t="s">
        <v>73</v>
      </c>
      <c r="D7222">
        <v>4</v>
      </c>
      <c r="E7222">
        <v>10.69</v>
      </c>
      <c r="F7222">
        <v>42.77</v>
      </c>
      <c r="G7222" t="s">
        <v>21</v>
      </c>
      <c r="H7222" t="s">
        <v>13</v>
      </c>
      <c r="I7222" s="1">
        <v>45339</v>
      </c>
      <c r="J7222">
        <f>YEAR(spending_patterns_detailed[[#This Row],[Transaction Date]])</f>
        <v>2024</v>
      </c>
      <c r="K7222" t="str">
        <f>TEXT(spending_patterns_detailed[[#This Row],[Transaction Date]],"mmm")</f>
        <v>Feb</v>
      </c>
      <c r="L72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23" spans="1:13" x14ac:dyDescent="0.4">
      <c r="A7223" t="s">
        <v>263</v>
      </c>
      <c r="B7223" t="s">
        <v>46</v>
      </c>
      <c r="C7223" t="s">
        <v>104</v>
      </c>
      <c r="D7223">
        <v>3</v>
      </c>
      <c r="E7223">
        <v>9.93</v>
      </c>
      <c r="F7223">
        <v>29.79</v>
      </c>
      <c r="G7223" t="s">
        <v>21</v>
      </c>
      <c r="H7223" t="s">
        <v>13</v>
      </c>
      <c r="I7223" s="1">
        <v>44944</v>
      </c>
      <c r="J7223">
        <f>YEAR(spending_patterns_detailed[[#This Row],[Transaction Date]])</f>
        <v>2023</v>
      </c>
      <c r="K7223" t="str">
        <f>TEXT(spending_patterns_detailed[[#This Row],[Transaction Date]],"mmm")</f>
        <v>Jan</v>
      </c>
      <c r="L72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24" spans="1:13" x14ac:dyDescent="0.4">
      <c r="A7224" t="s">
        <v>141</v>
      </c>
      <c r="B7224" t="s">
        <v>10</v>
      </c>
      <c r="C7224" t="s">
        <v>87</v>
      </c>
      <c r="D7224">
        <v>2</v>
      </c>
      <c r="E7224">
        <v>4.6100000000000003</v>
      </c>
      <c r="F7224">
        <v>9.23</v>
      </c>
      <c r="G7224" t="s">
        <v>38</v>
      </c>
      <c r="H7224" t="s">
        <v>17</v>
      </c>
      <c r="I7224" s="1">
        <v>45020</v>
      </c>
      <c r="J7224">
        <f>YEAR(spending_patterns_detailed[[#This Row],[Transaction Date]])</f>
        <v>2023</v>
      </c>
      <c r="K7224" t="str">
        <f>TEXT(spending_patterns_detailed[[#This Row],[Transaction Date]],"mmm")</f>
        <v>Apr</v>
      </c>
      <c r="L72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25" spans="1:13" x14ac:dyDescent="0.4">
      <c r="A7225" t="s">
        <v>275</v>
      </c>
      <c r="B7225" t="s">
        <v>23</v>
      </c>
      <c r="C7225" t="s">
        <v>24</v>
      </c>
      <c r="D7225">
        <v>2</v>
      </c>
      <c r="E7225">
        <v>26.54</v>
      </c>
      <c r="F7225">
        <v>53.09</v>
      </c>
      <c r="G7225" t="s">
        <v>21</v>
      </c>
      <c r="H7225" t="s">
        <v>17</v>
      </c>
      <c r="I7225" s="1">
        <v>45513</v>
      </c>
      <c r="J7225">
        <f>YEAR(spending_patterns_detailed[[#This Row],[Transaction Date]])</f>
        <v>2024</v>
      </c>
      <c r="K7225" t="str">
        <f>TEXT(spending_patterns_detailed[[#This Row],[Transaction Date]],"mmm")</f>
        <v>Aug</v>
      </c>
      <c r="L72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26" spans="1:13" x14ac:dyDescent="0.4">
      <c r="A7226" t="s">
        <v>200</v>
      </c>
      <c r="B7226" t="s">
        <v>49</v>
      </c>
      <c r="C7226" t="s">
        <v>50</v>
      </c>
      <c r="D7226">
        <v>5</v>
      </c>
      <c r="E7226">
        <v>13.48</v>
      </c>
      <c r="F7226">
        <v>67.38</v>
      </c>
      <c r="G7226" t="s">
        <v>12</v>
      </c>
      <c r="H7226" t="s">
        <v>17</v>
      </c>
      <c r="I7226" s="1">
        <v>45414</v>
      </c>
      <c r="J7226">
        <f>YEAR(spending_patterns_detailed[[#This Row],[Transaction Date]])</f>
        <v>2024</v>
      </c>
      <c r="K7226" t="str">
        <f>TEXT(spending_patterns_detailed[[#This Row],[Transaction Date]],"mmm")</f>
        <v>May</v>
      </c>
      <c r="L72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27" spans="1:13" x14ac:dyDescent="0.4">
      <c r="A7227" t="s">
        <v>29</v>
      </c>
      <c r="B7227" t="s">
        <v>46</v>
      </c>
      <c r="C7227" t="s">
        <v>162</v>
      </c>
      <c r="D7227">
        <v>1</v>
      </c>
      <c r="E7227">
        <v>7.39</v>
      </c>
      <c r="F7227">
        <v>7.39</v>
      </c>
      <c r="G7227" t="s">
        <v>38</v>
      </c>
      <c r="H7227" t="s">
        <v>41</v>
      </c>
      <c r="I7227" s="1">
        <v>45452</v>
      </c>
      <c r="J7227">
        <f>YEAR(spending_patterns_detailed[[#This Row],[Transaction Date]])</f>
        <v>2024</v>
      </c>
      <c r="K7227" t="str">
        <f>TEXT(spending_patterns_detailed[[#This Row],[Transaction Date]],"mmm")</f>
        <v>Jun</v>
      </c>
      <c r="L72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28" spans="1:13" x14ac:dyDescent="0.4">
      <c r="A7228" t="s">
        <v>227</v>
      </c>
      <c r="B7228" t="s">
        <v>46</v>
      </c>
      <c r="C7228" t="s">
        <v>162</v>
      </c>
      <c r="D7228">
        <v>3</v>
      </c>
      <c r="E7228">
        <v>3.55</v>
      </c>
      <c r="F7228">
        <v>10.66</v>
      </c>
      <c r="G7228" t="s">
        <v>25</v>
      </c>
      <c r="H7228" t="s">
        <v>41</v>
      </c>
      <c r="I7228" s="1">
        <v>45107</v>
      </c>
      <c r="J7228">
        <f>YEAR(spending_patterns_detailed[[#This Row],[Transaction Date]])</f>
        <v>2023</v>
      </c>
      <c r="K7228" t="str">
        <f>TEXT(spending_patterns_detailed[[#This Row],[Transaction Date]],"mmm")</f>
        <v>Jun</v>
      </c>
      <c r="L72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29" spans="1:13" x14ac:dyDescent="0.4">
      <c r="A7229" t="s">
        <v>187</v>
      </c>
      <c r="B7229" t="s">
        <v>27</v>
      </c>
      <c r="C7229" t="s">
        <v>153</v>
      </c>
      <c r="D7229">
        <v>4</v>
      </c>
      <c r="E7229">
        <v>69.61</v>
      </c>
      <c r="F7229">
        <v>278.43</v>
      </c>
      <c r="G7229" t="s">
        <v>21</v>
      </c>
      <c r="H7229" t="s">
        <v>41</v>
      </c>
      <c r="I7229" s="1">
        <v>45195</v>
      </c>
      <c r="J7229">
        <f>YEAR(spending_patterns_detailed[[#This Row],[Transaction Date]])</f>
        <v>2023</v>
      </c>
      <c r="K7229" t="str">
        <f>TEXT(spending_patterns_detailed[[#This Row],[Transaction Date]],"mmm")</f>
        <v>Sep</v>
      </c>
      <c r="L72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30" spans="1:13" x14ac:dyDescent="0.4">
      <c r="A7230" t="s">
        <v>244</v>
      </c>
      <c r="B7230" t="s">
        <v>70</v>
      </c>
      <c r="C7230" t="s">
        <v>73</v>
      </c>
      <c r="D7230">
        <v>2</v>
      </c>
      <c r="E7230">
        <v>75.94</v>
      </c>
      <c r="F7230">
        <v>151.87</v>
      </c>
      <c r="G7230" t="s">
        <v>12</v>
      </c>
      <c r="H7230" t="s">
        <v>17</v>
      </c>
      <c r="I7230" s="1">
        <v>45512</v>
      </c>
      <c r="J7230">
        <f>YEAR(spending_patterns_detailed[[#This Row],[Transaction Date]])</f>
        <v>2024</v>
      </c>
      <c r="K7230" t="str">
        <f>TEXT(spending_patterns_detailed[[#This Row],[Transaction Date]],"mmm")</f>
        <v>Aug</v>
      </c>
      <c r="L72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31" spans="1:13" x14ac:dyDescent="0.4">
      <c r="A7231" t="s">
        <v>95</v>
      </c>
      <c r="B7231" t="s">
        <v>56</v>
      </c>
      <c r="C7231" t="s">
        <v>165</v>
      </c>
      <c r="D7231">
        <v>4</v>
      </c>
      <c r="E7231">
        <v>796.51</v>
      </c>
      <c r="F7231">
        <v>3186.02</v>
      </c>
      <c r="G7231" t="s">
        <v>12</v>
      </c>
      <c r="H7231" t="s">
        <v>17</v>
      </c>
      <c r="I7231" s="1">
        <v>45373</v>
      </c>
      <c r="J7231">
        <f>YEAR(spending_patterns_detailed[[#This Row],[Transaction Date]])</f>
        <v>2024</v>
      </c>
      <c r="K7231" t="str">
        <f>TEXT(spending_patterns_detailed[[#This Row],[Transaction Date]],"mmm")</f>
        <v>Mar</v>
      </c>
      <c r="L72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232" spans="1:13" x14ac:dyDescent="0.4">
      <c r="A7232" t="s">
        <v>131</v>
      </c>
      <c r="B7232" t="s">
        <v>70</v>
      </c>
      <c r="C7232" t="s">
        <v>71</v>
      </c>
      <c r="D7232">
        <v>3</v>
      </c>
      <c r="E7232">
        <v>6.07</v>
      </c>
      <c r="F7232">
        <v>18.2</v>
      </c>
      <c r="G7232" t="s">
        <v>21</v>
      </c>
      <c r="H7232" t="s">
        <v>41</v>
      </c>
      <c r="I7232" s="1">
        <v>45304</v>
      </c>
      <c r="J7232">
        <f>YEAR(spending_patterns_detailed[[#This Row],[Transaction Date]])</f>
        <v>2024</v>
      </c>
      <c r="K7232" t="str">
        <f>TEXT(spending_patterns_detailed[[#This Row],[Transaction Date]],"mmm")</f>
        <v>Jan</v>
      </c>
      <c r="L72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33" spans="1:13" x14ac:dyDescent="0.4">
      <c r="A7233" t="s">
        <v>120</v>
      </c>
      <c r="B7233" t="s">
        <v>100</v>
      </c>
      <c r="C7233" t="s">
        <v>101</v>
      </c>
      <c r="D7233">
        <v>1</v>
      </c>
      <c r="E7233">
        <v>18.68</v>
      </c>
      <c r="F7233">
        <v>18.68</v>
      </c>
      <c r="G7233" t="s">
        <v>21</v>
      </c>
      <c r="H7233" t="s">
        <v>17</v>
      </c>
      <c r="I7233" s="1">
        <v>45372</v>
      </c>
      <c r="J7233">
        <f>YEAR(spending_patterns_detailed[[#This Row],[Transaction Date]])</f>
        <v>2024</v>
      </c>
      <c r="K7233" t="str">
        <f>TEXT(spending_patterns_detailed[[#This Row],[Transaction Date]],"mmm")</f>
        <v>Mar</v>
      </c>
      <c r="L72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34" spans="1:13" x14ac:dyDescent="0.4">
      <c r="A7234" t="s">
        <v>96</v>
      </c>
      <c r="B7234" t="s">
        <v>49</v>
      </c>
      <c r="C7234" t="s">
        <v>112</v>
      </c>
      <c r="D7234">
        <v>3</v>
      </c>
      <c r="E7234">
        <v>15.9</v>
      </c>
      <c r="F7234">
        <v>47.71</v>
      </c>
      <c r="G7234" t="s">
        <v>38</v>
      </c>
      <c r="H7234" t="s">
        <v>13</v>
      </c>
      <c r="I7234" s="1">
        <v>45432</v>
      </c>
      <c r="J7234">
        <f>YEAR(spending_patterns_detailed[[#This Row],[Transaction Date]])</f>
        <v>2024</v>
      </c>
      <c r="K7234" t="str">
        <f>TEXT(spending_patterns_detailed[[#This Row],[Transaction Date]],"mmm")</f>
        <v>May</v>
      </c>
      <c r="L72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35" spans="1:13" x14ac:dyDescent="0.4">
      <c r="A7235" t="s">
        <v>118</v>
      </c>
      <c r="B7235" t="s">
        <v>23</v>
      </c>
      <c r="C7235" t="s">
        <v>143</v>
      </c>
      <c r="D7235">
        <v>1</v>
      </c>
      <c r="E7235">
        <v>382.06</v>
      </c>
      <c r="F7235">
        <v>382.06</v>
      </c>
      <c r="G7235" t="s">
        <v>12</v>
      </c>
      <c r="H7235" t="s">
        <v>13</v>
      </c>
      <c r="I7235" s="1">
        <v>45649</v>
      </c>
      <c r="J7235">
        <f>YEAR(spending_patterns_detailed[[#This Row],[Transaction Date]])</f>
        <v>2024</v>
      </c>
      <c r="K7235" t="str">
        <f>TEXT(spending_patterns_detailed[[#This Row],[Transaction Date]],"mmm")</f>
        <v>Dec</v>
      </c>
      <c r="L72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36" spans="1:13" x14ac:dyDescent="0.4">
      <c r="A7236" t="s">
        <v>91</v>
      </c>
      <c r="B7236" t="s">
        <v>100</v>
      </c>
      <c r="C7236" t="s">
        <v>101</v>
      </c>
      <c r="D7236">
        <v>1</v>
      </c>
      <c r="E7236">
        <v>16.350000000000001</v>
      </c>
      <c r="F7236">
        <v>16.350000000000001</v>
      </c>
      <c r="G7236" t="s">
        <v>21</v>
      </c>
      <c r="H7236" t="s">
        <v>17</v>
      </c>
      <c r="I7236" s="1">
        <v>45135</v>
      </c>
      <c r="J7236">
        <f>YEAR(spending_patterns_detailed[[#This Row],[Transaction Date]])</f>
        <v>2023</v>
      </c>
      <c r="K7236" t="str">
        <f>TEXT(spending_patterns_detailed[[#This Row],[Transaction Date]],"mmm")</f>
        <v>Jul</v>
      </c>
      <c r="L72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37" spans="1:13" x14ac:dyDescent="0.4">
      <c r="A7237" t="s">
        <v>252</v>
      </c>
      <c r="B7237" t="s">
        <v>61</v>
      </c>
      <c r="C7237" t="s">
        <v>82</v>
      </c>
      <c r="D7237">
        <v>1</v>
      </c>
      <c r="E7237">
        <v>608.4</v>
      </c>
      <c r="F7237">
        <v>608.4</v>
      </c>
      <c r="G7237" t="s">
        <v>21</v>
      </c>
      <c r="H7237" t="s">
        <v>41</v>
      </c>
      <c r="I7237" s="1">
        <v>45088</v>
      </c>
      <c r="J7237">
        <f>YEAR(spending_patterns_detailed[[#This Row],[Transaction Date]])</f>
        <v>2023</v>
      </c>
      <c r="K7237" t="str">
        <f>TEXT(spending_patterns_detailed[[#This Row],[Transaction Date]],"mmm")</f>
        <v>Jun</v>
      </c>
      <c r="L72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38" spans="1:13" x14ac:dyDescent="0.4">
      <c r="A7238" t="s">
        <v>121</v>
      </c>
      <c r="B7238" t="s">
        <v>19</v>
      </c>
      <c r="C7238" t="s">
        <v>20</v>
      </c>
      <c r="D7238">
        <v>1</v>
      </c>
      <c r="E7238">
        <v>21.92</v>
      </c>
      <c r="F7238">
        <v>21.92</v>
      </c>
      <c r="G7238" t="s">
        <v>25</v>
      </c>
      <c r="H7238" t="s">
        <v>41</v>
      </c>
      <c r="I7238" s="1">
        <v>45199</v>
      </c>
      <c r="J7238">
        <f>YEAR(spending_patterns_detailed[[#This Row],[Transaction Date]])</f>
        <v>2023</v>
      </c>
      <c r="K7238" t="str">
        <f>TEXT(spending_patterns_detailed[[#This Row],[Transaction Date]],"mmm")</f>
        <v>Sep</v>
      </c>
      <c r="L72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39" spans="1:13" x14ac:dyDescent="0.4">
      <c r="A7239" t="s">
        <v>192</v>
      </c>
      <c r="B7239" t="s">
        <v>23</v>
      </c>
      <c r="C7239" t="s">
        <v>143</v>
      </c>
      <c r="D7239">
        <v>4</v>
      </c>
      <c r="E7239">
        <v>342.49</v>
      </c>
      <c r="F7239">
        <v>1369.97</v>
      </c>
      <c r="G7239" t="s">
        <v>38</v>
      </c>
      <c r="H7239" t="s">
        <v>13</v>
      </c>
      <c r="I7239" s="1">
        <v>44973</v>
      </c>
      <c r="J7239">
        <f>YEAR(spending_patterns_detailed[[#This Row],[Transaction Date]])</f>
        <v>2023</v>
      </c>
      <c r="K7239" t="str">
        <f>TEXT(spending_patterns_detailed[[#This Row],[Transaction Date]],"mmm")</f>
        <v>Feb</v>
      </c>
      <c r="L72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240" spans="1:13" x14ac:dyDescent="0.4">
      <c r="A7240" t="s">
        <v>172</v>
      </c>
      <c r="B7240" t="s">
        <v>70</v>
      </c>
      <c r="C7240" t="s">
        <v>110</v>
      </c>
      <c r="D7240">
        <v>1</v>
      </c>
      <c r="E7240">
        <v>4.9000000000000004</v>
      </c>
      <c r="F7240">
        <v>4.9000000000000004</v>
      </c>
      <c r="G7240" t="s">
        <v>25</v>
      </c>
      <c r="H7240" t="s">
        <v>13</v>
      </c>
      <c r="I7240" s="1">
        <v>45569</v>
      </c>
      <c r="J7240">
        <f>YEAR(spending_patterns_detailed[[#This Row],[Transaction Date]])</f>
        <v>2024</v>
      </c>
      <c r="K7240" t="str">
        <f>TEXT(spending_patterns_detailed[[#This Row],[Transaction Date]],"mmm")</f>
        <v>Oct</v>
      </c>
      <c r="L72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41" spans="1:13" x14ac:dyDescent="0.4">
      <c r="A7241" t="s">
        <v>169</v>
      </c>
      <c r="B7241" t="s">
        <v>23</v>
      </c>
      <c r="C7241" t="s">
        <v>34</v>
      </c>
      <c r="D7241">
        <v>5</v>
      </c>
      <c r="E7241">
        <v>59.33</v>
      </c>
      <c r="F7241">
        <v>296.67</v>
      </c>
      <c r="G7241" t="s">
        <v>12</v>
      </c>
      <c r="H7241" t="s">
        <v>13</v>
      </c>
      <c r="I7241" s="1">
        <v>45607</v>
      </c>
      <c r="J7241">
        <f>YEAR(spending_patterns_detailed[[#This Row],[Transaction Date]])</f>
        <v>2024</v>
      </c>
      <c r="K7241" t="str">
        <f>TEXT(spending_patterns_detailed[[#This Row],[Transaction Date]],"mmm")</f>
        <v>Nov</v>
      </c>
      <c r="L72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42" spans="1:13" x14ac:dyDescent="0.4">
      <c r="A7242" t="s">
        <v>67</v>
      </c>
      <c r="B7242" t="s">
        <v>56</v>
      </c>
      <c r="C7242" t="s">
        <v>66</v>
      </c>
      <c r="D7242">
        <v>4</v>
      </c>
      <c r="E7242">
        <v>142.55000000000001</v>
      </c>
      <c r="F7242">
        <v>570.21</v>
      </c>
      <c r="G7242" t="s">
        <v>12</v>
      </c>
      <c r="H7242" t="s">
        <v>13</v>
      </c>
      <c r="I7242" s="1">
        <v>45211</v>
      </c>
      <c r="J7242">
        <f>YEAR(spending_patterns_detailed[[#This Row],[Transaction Date]])</f>
        <v>2023</v>
      </c>
      <c r="K7242" t="str">
        <f>TEXT(spending_patterns_detailed[[#This Row],[Transaction Date]],"mmm")</f>
        <v>Oct</v>
      </c>
      <c r="L72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43" spans="1:13" x14ac:dyDescent="0.4">
      <c r="A7243" t="s">
        <v>122</v>
      </c>
      <c r="B7243" t="s">
        <v>10</v>
      </c>
      <c r="C7243" t="s">
        <v>43</v>
      </c>
      <c r="D7243">
        <v>2</v>
      </c>
      <c r="E7243">
        <v>2.02</v>
      </c>
      <c r="F7243">
        <v>4.05</v>
      </c>
      <c r="G7243" t="s">
        <v>21</v>
      </c>
      <c r="H7243" t="s">
        <v>17</v>
      </c>
      <c r="I7243" s="1">
        <v>45361</v>
      </c>
      <c r="J7243">
        <f>YEAR(spending_patterns_detailed[[#This Row],[Transaction Date]])</f>
        <v>2024</v>
      </c>
      <c r="K7243" t="str">
        <f>TEXT(spending_patterns_detailed[[#This Row],[Transaction Date]],"mmm")</f>
        <v>Mar</v>
      </c>
      <c r="L72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44" spans="1:13" x14ac:dyDescent="0.4">
      <c r="A7244" t="s">
        <v>236</v>
      </c>
      <c r="B7244" t="s">
        <v>61</v>
      </c>
      <c r="C7244" t="s">
        <v>62</v>
      </c>
      <c r="D7244">
        <v>1</v>
      </c>
      <c r="E7244">
        <v>306.41000000000003</v>
      </c>
      <c r="F7244">
        <v>306.41000000000003</v>
      </c>
      <c r="G7244" t="s">
        <v>38</v>
      </c>
      <c r="H7244" t="s">
        <v>13</v>
      </c>
      <c r="I7244" s="1">
        <v>45009</v>
      </c>
      <c r="J7244">
        <f>YEAR(spending_patterns_detailed[[#This Row],[Transaction Date]])</f>
        <v>2023</v>
      </c>
      <c r="K7244" t="str">
        <f>TEXT(spending_patterns_detailed[[#This Row],[Transaction Date]],"mmm")</f>
        <v>Mar</v>
      </c>
      <c r="L72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45" spans="1:13" x14ac:dyDescent="0.4">
      <c r="A7245" t="s">
        <v>177</v>
      </c>
      <c r="B7245" t="s">
        <v>56</v>
      </c>
      <c r="C7245" t="s">
        <v>59</v>
      </c>
      <c r="D7245">
        <v>2</v>
      </c>
      <c r="E7245">
        <v>193.32</v>
      </c>
      <c r="F7245">
        <v>386.63</v>
      </c>
      <c r="G7245" t="s">
        <v>25</v>
      </c>
      <c r="H7245" t="s">
        <v>41</v>
      </c>
      <c r="I7245" s="1">
        <v>45512</v>
      </c>
      <c r="J7245">
        <f>YEAR(spending_patterns_detailed[[#This Row],[Transaction Date]])</f>
        <v>2024</v>
      </c>
      <c r="K7245" t="str">
        <f>TEXT(spending_patterns_detailed[[#This Row],[Transaction Date]],"mmm")</f>
        <v>Aug</v>
      </c>
      <c r="L72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46" spans="1:13" x14ac:dyDescent="0.4">
      <c r="A7246" t="s">
        <v>121</v>
      </c>
      <c r="B7246" t="s">
        <v>100</v>
      </c>
      <c r="C7246" t="s">
        <v>101</v>
      </c>
      <c r="D7246">
        <v>1</v>
      </c>
      <c r="E7246">
        <v>8.02</v>
      </c>
      <c r="F7246">
        <v>8.02</v>
      </c>
      <c r="G7246" t="s">
        <v>12</v>
      </c>
      <c r="H7246" t="s">
        <v>17</v>
      </c>
      <c r="I7246" s="1">
        <v>45124</v>
      </c>
      <c r="J7246">
        <f>YEAR(spending_patterns_detailed[[#This Row],[Transaction Date]])</f>
        <v>2023</v>
      </c>
      <c r="K7246" t="str">
        <f>TEXT(spending_patterns_detailed[[#This Row],[Transaction Date]],"mmm")</f>
        <v>Jul</v>
      </c>
      <c r="L72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47" spans="1:13" x14ac:dyDescent="0.4">
      <c r="A7247" t="s">
        <v>45</v>
      </c>
      <c r="B7247" t="s">
        <v>70</v>
      </c>
      <c r="C7247" t="s">
        <v>71</v>
      </c>
      <c r="D7247">
        <v>3</v>
      </c>
      <c r="E7247">
        <v>17.21</v>
      </c>
      <c r="F7247">
        <v>51.64</v>
      </c>
      <c r="G7247" t="s">
        <v>25</v>
      </c>
      <c r="H7247" t="s">
        <v>17</v>
      </c>
      <c r="I7247" s="1">
        <v>45574</v>
      </c>
      <c r="J7247">
        <f>YEAR(spending_patterns_detailed[[#This Row],[Transaction Date]])</f>
        <v>2024</v>
      </c>
      <c r="K7247" t="str">
        <f>TEXT(spending_patterns_detailed[[#This Row],[Transaction Date]],"mmm")</f>
        <v>Oct</v>
      </c>
      <c r="L72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48" spans="1:13" x14ac:dyDescent="0.4">
      <c r="A7248" t="s">
        <v>263</v>
      </c>
      <c r="B7248" t="s">
        <v>27</v>
      </c>
      <c r="C7248" t="s">
        <v>28</v>
      </c>
      <c r="D7248">
        <v>3</v>
      </c>
      <c r="E7248">
        <v>38.28</v>
      </c>
      <c r="F7248">
        <v>114.84</v>
      </c>
      <c r="G7248" t="s">
        <v>12</v>
      </c>
      <c r="H7248" t="s">
        <v>41</v>
      </c>
      <c r="I7248" s="1">
        <v>45660</v>
      </c>
      <c r="J7248">
        <f>YEAR(spending_patterns_detailed[[#This Row],[Transaction Date]])</f>
        <v>2025</v>
      </c>
      <c r="K7248" t="str">
        <f>TEXT(spending_patterns_detailed[[#This Row],[Transaction Date]],"mmm")</f>
        <v>Jan</v>
      </c>
      <c r="L72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49" spans="1:13" x14ac:dyDescent="0.4">
      <c r="A7249" t="s">
        <v>203</v>
      </c>
      <c r="B7249" t="s">
        <v>56</v>
      </c>
      <c r="C7249" t="s">
        <v>57</v>
      </c>
      <c r="D7249">
        <v>1</v>
      </c>
      <c r="E7249">
        <v>55633.78</v>
      </c>
      <c r="F7249">
        <v>55633.78</v>
      </c>
      <c r="G7249" t="s">
        <v>38</v>
      </c>
      <c r="H7249" t="s">
        <v>13</v>
      </c>
      <c r="I7249" s="1">
        <v>45626</v>
      </c>
      <c r="J7249">
        <f>YEAR(spending_patterns_detailed[[#This Row],[Transaction Date]])</f>
        <v>2024</v>
      </c>
      <c r="K7249" t="str">
        <f>TEXT(spending_patterns_detailed[[#This Row],[Transaction Date]],"mmm")</f>
        <v>Nov</v>
      </c>
      <c r="L72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72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250" spans="1:13" x14ac:dyDescent="0.4">
      <c r="A7250" t="s">
        <v>145</v>
      </c>
      <c r="B7250" t="s">
        <v>46</v>
      </c>
      <c r="C7250" t="s">
        <v>104</v>
      </c>
      <c r="D7250">
        <v>4</v>
      </c>
      <c r="E7250">
        <v>6.93</v>
      </c>
      <c r="F7250">
        <v>27.73</v>
      </c>
      <c r="G7250" t="s">
        <v>21</v>
      </c>
      <c r="H7250" t="s">
        <v>17</v>
      </c>
      <c r="I7250" s="1">
        <v>44931</v>
      </c>
      <c r="J7250">
        <f>YEAR(spending_patterns_detailed[[#This Row],[Transaction Date]])</f>
        <v>2023</v>
      </c>
      <c r="K7250" t="str">
        <f>TEXT(spending_patterns_detailed[[#This Row],[Transaction Date]],"mmm")</f>
        <v>Jan</v>
      </c>
      <c r="L72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51" spans="1:13" x14ac:dyDescent="0.4">
      <c r="A7251" t="s">
        <v>114</v>
      </c>
      <c r="B7251" t="s">
        <v>31</v>
      </c>
      <c r="C7251" t="s">
        <v>32</v>
      </c>
      <c r="D7251">
        <v>1</v>
      </c>
      <c r="E7251">
        <v>557.55999999999995</v>
      </c>
      <c r="F7251">
        <v>557.55999999999995</v>
      </c>
      <c r="G7251" t="s">
        <v>25</v>
      </c>
      <c r="H7251" t="s">
        <v>17</v>
      </c>
      <c r="I7251" s="1">
        <v>44977</v>
      </c>
      <c r="J7251">
        <f>YEAR(spending_patterns_detailed[[#This Row],[Transaction Date]])</f>
        <v>2023</v>
      </c>
      <c r="K7251" t="str">
        <f>TEXT(spending_patterns_detailed[[#This Row],[Transaction Date]],"mmm")</f>
        <v>Feb</v>
      </c>
      <c r="L72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52" spans="1:13" x14ac:dyDescent="0.4">
      <c r="A7252" t="s">
        <v>268</v>
      </c>
      <c r="B7252" t="s">
        <v>23</v>
      </c>
      <c r="C7252" t="s">
        <v>143</v>
      </c>
      <c r="D7252">
        <v>4</v>
      </c>
      <c r="E7252">
        <v>60.51</v>
      </c>
      <c r="F7252">
        <v>242.06</v>
      </c>
      <c r="G7252" t="s">
        <v>12</v>
      </c>
      <c r="H7252" t="s">
        <v>13</v>
      </c>
      <c r="I7252" s="1">
        <v>45301</v>
      </c>
      <c r="J7252">
        <f>YEAR(spending_patterns_detailed[[#This Row],[Transaction Date]])</f>
        <v>2024</v>
      </c>
      <c r="K7252" t="str">
        <f>TEXT(spending_patterns_detailed[[#This Row],[Transaction Date]],"mmm")</f>
        <v>Jan</v>
      </c>
      <c r="L72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53" spans="1:13" x14ac:dyDescent="0.4">
      <c r="A7253" t="s">
        <v>136</v>
      </c>
      <c r="B7253" t="s">
        <v>23</v>
      </c>
      <c r="C7253" t="s">
        <v>143</v>
      </c>
      <c r="D7253">
        <v>1</v>
      </c>
      <c r="E7253">
        <v>386.17</v>
      </c>
      <c r="F7253">
        <v>386.17</v>
      </c>
      <c r="G7253" t="s">
        <v>38</v>
      </c>
      <c r="H7253" t="s">
        <v>13</v>
      </c>
      <c r="I7253" s="1">
        <v>45307</v>
      </c>
      <c r="J7253">
        <f>YEAR(spending_patterns_detailed[[#This Row],[Transaction Date]])</f>
        <v>2024</v>
      </c>
      <c r="K7253" t="str">
        <f>TEXT(spending_patterns_detailed[[#This Row],[Transaction Date]],"mmm")</f>
        <v>Jan</v>
      </c>
      <c r="L72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54" spans="1:13" x14ac:dyDescent="0.4">
      <c r="A7254" t="s">
        <v>263</v>
      </c>
      <c r="B7254" t="s">
        <v>23</v>
      </c>
      <c r="C7254" t="s">
        <v>34</v>
      </c>
      <c r="D7254">
        <v>1</v>
      </c>
      <c r="E7254">
        <v>173.62</v>
      </c>
      <c r="F7254">
        <v>173.62</v>
      </c>
      <c r="G7254" t="s">
        <v>12</v>
      </c>
      <c r="H7254" t="s">
        <v>41</v>
      </c>
      <c r="I7254" s="1">
        <v>45599</v>
      </c>
      <c r="J7254">
        <f>YEAR(spending_patterns_detailed[[#This Row],[Transaction Date]])</f>
        <v>2024</v>
      </c>
      <c r="K7254" t="str">
        <f>TEXT(spending_patterns_detailed[[#This Row],[Transaction Date]],"mmm")</f>
        <v>Nov</v>
      </c>
      <c r="L72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55" spans="1:13" x14ac:dyDescent="0.4">
      <c r="A7255" t="s">
        <v>265</v>
      </c>
      <c r="B7255" t="s">
        <v>15</v>
      </c>
      <c r="C7255" t="s">
        <v>151</v>
      </c>
      <c r="D7255">
        <v>3</v>
      </c>
      <c r="E7255">
        <v>187.26</v>
      </c>
      <c r="F7255">
        <v>561.77</v>
      </c>
      <c r="G7255" t="s">
        <v>12</v>
      </c>
      <c r="H7255" t="s">
        <v>13</v>
      </c>
      <c r="I7255" s="1">
        <v>45290</v>
      </c>
      <c r="J7255">
        <f>YEAR(spending_patterns_detailed[[#This Row],[Transaction Date]])</f>
        <v>2023</v>
      </c>
      <c r="K7255" t="str">
        <f>TEXT(spending_patterns_detailed[[#This Row],[Transaction Date]],"mmm")</f>
        <v>Dec</v>
      </c>
      <c r="L72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56" spans="1:13" x14ac:dyDescent="0.4">
      <c r="A7256" t="s">
        <v>92</v>
      </c>
      <c r="B7256" t="s">
        <v>46</v>
      </c>
      <c r="C7256" t="s">
        <v>104</v>
      </c>
      <c r="D7256">
        <v>5</v>
      </c>
      <c r="E7256">
        <v>8.2799999999999994</v>
      </c>
      <c r="F7256">
        <v>41.39</v>
      </c>
      <c r="G7256" t="s">
        <v>12</v>
      </c>
      <c r="H7256" t="s">
        <v>17</v>
      </c>
      <c r="I7256" s="1">
        <v>45575</v>
      </c>
      <c r="J7256">
        <f>YEAR(spending_patterns_detailed[[#This Row],[Transaction Date]])</f>
        <v>2024</v>
      </c>
      <c r="K7256" t="str">
        <f>TEXT(spending_patterns_detailed[[#This Row],[Transaction Date]],"mmm")</f>
        <v>Oct</v>
      </c>
      <c r="L72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57" spans="1:13" x14ac:dyDescent="0.4">
      <c r="A7257" t="s">
        <v>97</v>
      </c>
      <c r="B7257" t="s">
        <v>19</v>
      </c>
      <c r="C7257" t="s">
        <v>52</v>
      </c>
      <c r="D7257">
        <v>1</v>
      </c>
      <c r="E7257">
        <v>103.27</v>
      </c>
      <c r="F7257">
        <v>103.27</v>
      </c>
      <c r="G7257" t="s">
        <v>25</v>
      </c>
      <c r="H7257" t="s">
        <v>13</v>
      </c>
      <c r="I7257" s="1">
        <v>45020</v>
      </c>
      <c r="J7257">
        <f>YEAR(spending_patterns_detailed[[#This Row],[Transaction Date]])</f>
        <v>2023</v>
      </c>
      <c r="K7257" t="str">
        <f>TEXT(spending_patterns_detailed[[#This Row],[Transaction Date]],"mmm")</f>
        <v>Apr</v>
      </c>
      <c r="L72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58" spans="1:13" x14ac:dyDescent="0.4">
      <c r="A7258" t="s">
        <v>256</v>
      </c>
      <c r="B7258" t="s">
        <v>56</v>
      </c>
      <c r="C7258" t="s">
        <v>57</v>
      </c>
      <c r="D7258">
        <v>5</v>
      </c>
      <c r="E7258">
        <v>63439.56</v>
      </c>
      <c r="F7258">
        <v>317197.82</v>
      </c>
      <c r="G7258" t="s">
        <v>25</v>
      </c>
      <c r="H7258" t="s">
        <v>41</v>
      </c>
      <c r="I7258" s="1">
        <v>45369</v>
      </c>
      <c r="J7258">
        <f>YEAR(spending_patterns_detailed[[#This Row],[Transaction Date]])</f>
        <v>2024</v>
      </c>
      <c r="K7258" t="str">
        <f>TEXT(spending_patterns_detailed[[#This Row],[Transaction Date]],"mmm")</f>
        <v>Mar</v>
      </c>
      <c r="L7258"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72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&gt;300000</v>
      </c>
    </row>
    <row r="7259" spans="1:13" x14ac:dyDescent="0.4">
      <c r="A7259" t="s">
        <v>156</v>
      </c>
      <c r="B7259" t="s">
        <v>31</v>
      </c>
      <c r="C7259" t="s">
        <v>94</v>
      </c>
      <c r="D7259">
        <v>1</v>
      </c>
      <c r="E7259">
        <v>75.599999999999994</v>
      </c>
      <c r="F7259">
        <v>75.599999999999994</v>
      </c>
      <c r="G7259" t="s">
        <v>25</v>
      </c>
      <c r="H7259" t="s">
        <v>17</v>
      </c>
      <c r="I7259" s="1">
        <v>44982</v>
      </c>
      <c r="J7259">
        <f>YEAR(spending_patterns_detailed[[#This Row],[Transaction Date]])</f>
        <v>2023</v>
      </c>
      <c r="K7259" t="str">
        <f>TEXT(spending_patterns_detailed[[#This Row],[Transaction Date]],"mmm")</f>
        <v>Feb</v>
      </c>
      <c r="L72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60" spans="1:13" x14ac:dyDescent="0.4">
      <c r="A7260" t="s">
        <v>167</v>
      </c>
      <c r="B7260" t="s">
        <v>100</v>
      </c>
      <c r="C7260" t="s">
        <v>130</v>
      </c>
      <c r="D7260">
        <v>1</v>
      </c>
      <c r="E7260">
        <v>9.5399999999999991</v>
      </c>
      <c r="F7260">
        <v>9.5399999999999991</v>
      </c>
      <c r="G7260" t="s">
        <v>12</v>
      </c>
      <c r="H7260" t="s">
        <v>17</v>
      </c>
      <c r="I7260" s="1">
        <v>45352</v>
      </c>
      <c r="J7260">
        <f>YEAR(spending_patterns_detailed[[#This Row],[Transaction Date]])</f>
        <v>2024</v>
      </c>
      <c r="K7260" t="str">
        <f>TEXT(spending_patterns_detailed[[#This Row],[Transaction Date]],"mmm")</f>
        <v>Mar</v>
      </c>
      <c r="L72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61" spans="1:13" x14ac:dyDescent="0.4">
      <c r="A7261" t="s">
        <v>250</v>
      </c>
      <c r="B7261" t="s">
        <v>70</v>
      </c>
      <c r="C7261" t="s">
        <v>73</v>
      </c>
      <c r="D7261">
        <v>1</v>
      </c>
      <c r="E7261">
        <v>42.69</v>
      </c>
      <c r="F7261">
        <v>42.69</v>
      </c>
      <c r="G7261" t="s">
        <v>25</v>
      </c>
      <c r="H7261" t="s">
        <v>13</v>
      </c>
      <c r="I7261" s="1">
        <v>45633</v>
      </c>
      <c r="J7261">
        <f>YEAR(spending_patterns_detailed[[#This Row],[Transaction Date]])</f>
        <v>2024</v>
      </c>
      <c r="K7261" t="str">
        <f>TEXT(spending_patterns_detailed[[#This Row],[Transaction Date]],"mmm")</f>
        <v>Dec</v>
      </c>
      <c r="L72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62" spans="1:13" x14ac:dyDescent="0.4">
      <c r="A7262" t="s">
        <v>55</v>
      </c>
      <c r="B7262" t="s">
        <v>56</v>
      </c>
      <c r="C7262" t="s">
        <v>66</v>
      </c>
      <c r="D7262">
        <v>5</v>
      </c>
      <c r="E7262">
        <v>92.99</v>
      </c>
      <c r="F7262">
        <v>464.94</v>
      </c>
      <c r="G7262" t="s">
        <v>21</v>
      </c>
      <c r="H7262" t="s">
        <v>13</v>
      </c>
      <c r="I7262" s="1">
        <v>44970</v>
      </c>
      <c r="J7262">
        <f>YEAR(spending_patterns_detailed[[#This Row],[Transaction Date]])</f>
        <v>2023</v>
      </c>
      <c r="K7262" t="str">
        <f>TEXT(spending_patterns_detailed[[#This Row],[Transaction Date]],"mmm")</f>
        <v>Feb</v>
      </c>
      <c r="L72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63" spans="1:13" x14ac:dyDescent="0.4">
      <c r="A7263" t="s">
        <v>250</v>
      </c>
      <c r="B7263" t="s">
        <v>10</v>
      </c>
      <c r="C7263" t="s">
        <v>64</v>
      </c>
      <c r="D7263">
        <v>3</v>
      </c>
      <c r="E7263">
        <v>6.35</v>
      </c>
      <c r="F7263">
        <v>19.05</v>
      </c>
      <c r="G7263" t="s">
        <v>38</v>
      </c>
      <c r="H7263" t="s">
        <v>13</v>
      </c>
      <c r="I7263" s="1">
        <v>44965</v>
      </c>
      <c r="J7263">
        <f>YEAR(spending_patterns_detailed[[#This Row],[Transaction Date]])</f>
        <v>2023</v>
      </c>
      <c r="K7263" t="str">
        <f>TEXT(spending_patterns_detailed[[#This Row],[Transaction Date]],"mmm")</f>
        <v>Feb</v>
      </c>
      <c r="L72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64" spans="1:13" x14ac:dyDescent="0.4">
      <c r="A7264" t="s">
        <v>113</v>
      </c>
      <c r="B7264" t="s">
        <v>19</v>
      </c>
      <c r="C7264" t="s">
        <v>149</v>
      </c>
      <c r="D7264">
        <v>1</v>
      </c>
      <c r="E7264">
        <v>4845.6400000000003</v>
      </c>
      <c r="F7264">
        <v>4845.6400000000003</v>
      </c>
      <c r="G7264" t="s">
        <v>21</v>
      </c>
      <c r="H7264" t="s">
        <v>41</v>
      </c>
      <c r="I7264" s="1">
        <v>45629</v>
      </c>
      <c r="J7264">
        <f>YEAR(spending_patterns_detailed[[#This Row],[Transaction Date]])</f>
        <v>2024</v>
      </c>
      <c r="K7264" t="str">
        <f>TEXT(spending_patterns_detailed[[#This Row],[Transaction Date]],"mmm")</f>
        <v>Dec</v>
      </c>
      <c r="L72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2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265" spans="1:13" x14ac:dyDescent="0.4">
      <c r="A7265" t="s">
        <v>114</v>
      </c>
      <c r="B7265" t="s">
        <v>15</v>
      </c>
      <c r="C7265" t="s">
        <v>135</v>
      </c>
      <c r="D7265">
        <v>2</v>
      </c>
      <c r="E7265">
        <v>14.75</v>
      </c>
      <c r="F7265">
        <v>29.51</v>
      </c>
      <c r="G7265" t="s">
        <v>38</v>
      </c>
      <c r="H7265" t="s">
        <v>17</v>
      </c>
      <c r="I7265" s="1">
        <v>45151</v>
      </c>
      <c r="J7265">
        <f>YEAR(spending_patterns_detailed[[#This Row],[Transaction Date]])</f>
        <v>2023</v>
      </c>
      <c r="K7265" t="str">
        <f>TEXT(spending_patterns_detailed[[#This Row],[Transaction Date]],"mmm")</f>
        <v>Aug</v>
      </c>
      <c r="L72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66" spans="1:13" x14ac:dyDescent="0.4">
      <c r="A7266" t="s">
        <v>155</v>
      </c>
      <c r="B7266" t="s">
        <v>36</v>
      </c>
      <c r="C7266" t="s">
        <v>76</v>
      </c>
      <c r="D7266">
        <v>1</v>
      </c>
      <c r="E7266">
        <v>25.02</v>
      </c>
      <c r="F7266">
        <v>25.02</v>
      </c>
      <c r="G7266" t="s">
        <v>25</v>
      </c>
      <c r="H7266" t="s">
        <v>17</v>
      </c>
      <c r="I7266" s="1">
        <v>44969</v>
      </c>
      <c r="J7266">
        <f>YEAR(spending_patterns_detailed[[#This Row],[Transaction Date]])</f>
        <v>2023</v>
      </c>
      <c r="K7266" t="str">
        <f>TEXT(spending_patterns_detailed[[#This Row],[Transaction Date]],"mmm")</f>
        <v>Feb</v>
      </c>
      <c r="L72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67" spans="1:13" x14ac:dyDescent="0.4">
      <c r="A7267" t="s">
        <v>179</v>
      </c>
      <c r="B7267" t="s">
        <v>36</v>
      </c>
      <c r="C7267" t="s">
        <v>160</v>
      </c>
      <c r="D7267">
        <v>1</v>
      </c>
      <c r="E7267">
        <v>239.22</v>
      </c>
      <c r="F7267">
        <v>239.22</v>
      </c>
      <c r="G7267" t="s">
        <v>12</v>
      </c>
      <c r="H7267" t="s">
        <v>41</v>
      </c>
      <c r="I7267" s="1">
        <v>45209</v>
      </c>
      <c r="J7267">
        <f>YEAR(spending_patterns_detailed[[#This Row],[Transaction Date]])</f>
        <v>2023</v>
      </c>
      <c r="K7267" t="str">
        <f>TEXT(spending_patterns_detailed[[#This Row],[Transaction Date]],"mmm")</f>
        <v>Oct</v>
      </c>
      <c r="L72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68" spans="1:13" x14ac:dyDescent="0.4">
      <c r="A7268" t="s">
        <v>208</v>
      </c>
      <c r="B7268" t="s">
        <v>31</v>
      </c>
      <c r="C7268" t="s">
        <v>80</v>
      </c>
      <c r="D7268">
        <v>1</v>
      </c>
      <c r="E7268">
        <v>4.55</v>
      </c>
      <c r="F7268">
        <v>4.55</v>
      </c>
      <c r="G7268" t="s">
        <v>21</v>
      </c>
      <c r="H7268" t="s">
        <v>17</v>
      </c>
      <c r="I7268" s="1">
        <v>44975</v>
      </c>
      <c r="J7268">
        <f>YEAR(spending_patterns_detailed[[#This Row],[Transaction Date]])</f>
        <v>2023</v>
      </c>
      <c r="K7268" t="str">
        <f>TEXT(spending_patterns_detailed[[#This Row],[Transaction Date]],"mmm")</f>
        <v>Feb</v>
      </c>
      <c r="L72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69" spans="1:13" x14ac:dyDescent="0.4">
      <c r="A7269" t="s">
        <v>122</v>
      </c>
      <c r="B7269" t="s">
        <v>61</v>
      </c>
      <c r="C7269" t="s">
        <v>82</v>
      </c>
      <c r="D7269">
        <v>1</v>
      </c>
      <c r="E7269">
        <v>611.41999999999996</v>
      </c>
      <c r="F7269">
        <v>611.41999999999996</v>
      </c>
      <c r="G7269" t="s">
        <v>12</v>
      </c>
      <c r="H7269" t="s">
        <v>41</v>
      </c>
      <c r="I7269" s="1">
        <v>45069</v>
      </c>
      <c r="J7269">
        <f>YEAR(spending_patterns_detailed[[#This Row],[Transaction Date]])</f>
        <v>2023</v>
      </c>
      <c r="K7269" t="str">
        <f>TEXT(spending_patterns_detailed[[#This Row],[Transaction Date]],"mmm")</f>
        <v>May</v>
      </c>
      <c r="L72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70" spans="1:13" x14ac:dyDescent="0.4">
      <c r="A7270" t="s">
        <v>174</v>
      </c>
      <c r="B7270" t="s">
        <v>19</v>
      </c>
      <c r="C7270" t="s">
        <v>149</v>
      </c>
      <c r="D7270">
        <v>1</v>
      </c>
      <c r="E7270">
        <v>4732.46</v>
      </c>
      <c r="F7270">
        <v>4732.46</v>
      </c>
      <c r="G7270" t="s">
        <v>38</v>
      </c>
      <c r="H7270" t="s">
        <v>17</v>
      </c>
      <c r="I7270" s="1">
        <v>45073</v>
      </c>
      <c r="J7270">
        <f>YEAR(spending_patterns_detailed[[#This Row],[Transaction Date]])</f>
        <v>2023</v>
      </c>
      <c r="K7270" t="str">
        <f>TEXT(spending_patterns_detailed[[#This Row],[Transaction Date]],"mmm")</f>
        <v>May</v>
      </c>
      <c r="L72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2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271" spans="1:13" x14ac:dyDescent="0.4">
      <c r="A7271" t="s">
        <v>99</v>
      </c>
      <c r="B7271" t="s">
        <v>49</v>
      </c>
      <c r="C7271" t="s">
        <v>163</v>
      </c>
      <c r="D7271">
        <v>3</v>
      </c>
      <c r="E7271">
        <v>32.409999999999997</v>
      </c>
      <c r="F7271">
        <v>97.24</v>
      </c>
      <c r="G7271" t="s">
        <v>25</v>
      </c>
      <c r="H7271" t="s">
        <v>41</v>
      </c>
      <c r="I7271" s="1">
        <v>45007</v>
      </c>
      <c r="J7271">
        <f>YEAR(spending_patterns_detailed[[#This Row],[Transaction Date]])</f>
        <v>2023</v>
      </c>
      <c r="K7271" t="str">
        <f>TEXT(spending_patterns_detailed[[#This Row],[Transaction Date]],"mmm")</f>
        <v>Mar</v>
      </c>
      <c r="L72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72" spans="1:13" x14ac:dyDescent="0.4">
      <c r="A7272" t="s">
        <v>131</v>
      </c>
      <c r="B7272" t="s">
        <v>19</v>
      </c>
      <c r="C7272" t="s">
        <v>149</v>
      </c>
      <c r="D7272">
        <v>1</v>
      </c>
      <c r="E7272">
        <v>3145.55</v>
      </c>
      <c r="F7272">
        <v>3145.55</v>
      </c>
      <c r="G7272" t="s">
        <v>12</v>
      </c>
      <c r="H7272" t="s">
        <v>17</v>
      </c>
      <c r="I7272" s="1">
        <v>45656</v>
      </c>
      <c r="J7272">
        <f>YEAR(spending_patterns_detailed[[#This Row],[Transaction Date]])</f>
        <v>2024</v>
      </c>
      <c r="K7272" t="str">
        <f>TEXT(spending_patterns_detailed[[#This Row],[Transaction Date]],"mmm")</f>
        <v>Dec</v>
      </c>
      <c r="L72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2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273" spans="1:13" x14ac:dyDescent="0.4">
      <c r="A7273" t="s">
        <v>164</v>
      </c>
      <c r="B7273" t="s">
        <v>31</v>
      </c>
      <c r="C7273" t="s">
        <v>94</v>
      </c>
      <c r="D7273">
        <v>1</v>
      </c>
      <c r="E7273">
        <v>89.78</v>
      </c>
      <c r="F7273">
        <v>89.78</v>
      </c>
      <c r="G7273" t="s">
        <v>12</v>
      </c>
      <c r="H7273" t="s">
        <v>41</v>
      </c>
      <c r="I7273" s="1">
        <v>45291</v>
      </c>
      <c r="J7273">
        <f>YEAR(spending_patterns_detailed[[#This Row],[Transaction Date]])</f>
        <v>2023</v>
      </c>
      <c r="K7273" t="str">
        <f>TEXT(spending_patterns_detailed[[#This Row],[Transaction Date]],"mmm")</f>
        <v>Dec</v>
      </c>
      <c r="L72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74" spans="1:13" x14ac:dyDescent="0.4">
      <c r="A7274" t="s">
        <v>273</v>
      </c>
      <c r="B7274" t="s">
        <v>70</v>
      </c>
      <c r="C7274" t="s">
        <v>110</v>
      </c>
      <c r="D7274">
        <v>4</v>
      </c>
      <c r="E7274">
        <v>7.09</v>
      </c>
      <c r="F7274">
        <v>28.35</v>
      </c>
      <c r="G7274" t="s">
        <v>25</v>
      </c>
      <c r="H7274" t="s">
        <v>13</v>
      </c>
      <c r="I7274" s="1">
        <v>45572</v>
      </c>
      <c r="J7274">
        <f>YEAR(spending_patterns_detailed[[#This Row],[Transaction Date]])</f>
        <v>2024</v>
      </c>
      <c r="K7274" t="str">
        <f>TEXT(spending_patterns_detailed[[#This Row],[Transaction Date]],"mmm")</f>
        <v>Oct</v>
      </c>
      <c r="L72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75" spans="1:13" x14ac:dyDescent="0.4">
      <c r="A7275" t="s">
        <v>267</v>
      </c>
      <c r="B7275" t="s">
        <v>36</v>
      </c>
      <c r="C7275" t="s">
        <v>37</v>
      </c>
      <c r="D7275">
        <v>1</v>
      </c>
      <c r="E7275">
        <v>593.14</v>
      </c>
      <c r="F7275">
        <v>593.14</v>
      </c>
      <c r="G7275" t="s">
        <v>25</v>
      </c>
      <c r="H7275" t="s">
        <v>13</v>
      </c>
      <c r="I7275" s="1">
        <v>44973</v>
      </c>
      <c r="J7275">
        <f>YEAR(spending_patterns_detailed[[#This Row],[Transaction Date]])</f>
        <v>2023</v>
      </c>
      <c r="K7275" t="str">
        <f>TEXT(spending_patterns_detailed[[#This Row],[Transaction Date]],"mmm")</f>
        <v>Feb</v>
      </c>
      <c r="L72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76" spans="1:13" x14ac:dyDescent="0.4">
      <c r="A7276" t="s">
        <v>145</v>
      </c>
      <c r="B7276" t="s">
        <v>70</v>
      </c>
      <c r="C7276" t="s">
        <v>71</v>
      </c>
      <c r="D7276">
        <v>4</v>
      </c>
      <c r="E7276">
        <v>9.4700000000000006</v>
      </c>
      <c r="F7276">
        <v>37.880000000000003</v>
      </c>
      <c r="G7276" t="s">
        <v>25</v>
      </c>
      <c r="H7276" t="s">
        <v>41</v>
      </c>
      <c r="I7276" s="1">
        <v>45173</v>
      </c>
      <c r="J7276">
        <f>YEAR(spending_patterns_detailed[[#This Row],[Transaction Date]])</f>
        <v>2023</v>
      </c>
      <c r="K7276" t="str">
        <f>TEXT(spending_patterns_detailed[[#This Row],[Transaction Date]],"mmm")</f>
        <v>Sep</v>
      </c>
      <c r="L72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77" spans="1:13" x14ac:dyDescent="0.4">
      <c r="A7277" t="s">
        <v>102</v>
      </c>
      <c r="B7277" t="s">
        <v>15</v>
      </c>
      <c r="C7277" t="s">
        <v>135</v>
      </c>
      <c r="D7277">
        <v>4</v>
      </c>
      <c r="E7277">
        <v>12.62</v>
      </c>
      <c r="F7277">
        <v>50.49</v>
      </c>
      <c r="G7277" t="s">
        <v>21</v>
      </c>
      <c r="H7277" t="s">
        <v>41</v>
      </c>
      <c r="I7277" s="1">
        <v>45243</v>
      </c>
      <c r="J7277">
        <f>YEAR(spending_patterns_detailed[[#This Row],[Transaction Date]])</f>
        <v>2023</v>
      </c>
      <c r="K7277" t="str">
        <f>TEXT(spending_patterns_detailed[[#This Row],[Transaction Date]],"mmm")</f>
        <v>Nov</v>
      </c>
      <c r="L72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78" spans="1:13" x14ac:dyDescent="0.4">
      <c r="A7278" t="s">
        <v>268</v>
      </c>
      <c r="B7278" t="s">
        <v>70</v>
      </c>
      <c r="C7278" t="s">
        <v>73</v>
      </c>
      <c r="D7278">
        <v>2</v>
      </c>
      <c r="E7278">
        <v>16.68</v>
      </c>
      <c r="F7278">
        <v>33.36</v>
      </c>
      <c r="G7278" t="s">
        <v>25</v>
      </c>
      <c r="H7278" t="s">
        <v>41</v>
      </c>
      <c r="I7278" s="1">
        <v>45490</v>
      </c>
      <c r="J7278">
        <f>YEAR(spending_patterns_detailed[[#This Row],[Transaction Date]])</f>
        <v>2024</v>
      </c>
      <c r="K7278" t="str">
        <f>TEXT(spending_patterns_detailed[[#This Row],[Transaction Date]],"mmm")</f>
        <v>Jul</v>
      </c>
      <c r="L72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79" spans="1:13" x14ac:dyDescent="0.4">
      <c r="A7279" t="s">
        <v>209</v>
      </c>
      <c r="B7279" t="s">
        <v>31</v>
      </c>
      <c r="C7279" t="s">
        <v>80</v>
      </c>
      <c r="D7279">
        <v>1</v>
      </c>
      <c r="E7279">
        <v>4.0199999999999996</v>
      </c>
      <c r="F7279">
        <v>4.0199999999999996</v>
      </c>
      <c r="G7279" t="s">
        <v>38</v>
      </c>
      <c r="H7279" t="s">
        <v>41</v>
      </c>
      <c r="I7279" s="1">
        <v>45180</v>
      </c>
      <c r="J7279">
        <f>YEAR(spending_patterns_detailed[[#This Row],[Transaction Date]])</f>
        <v>2023</v>
      </c>
      <c r="K7279" t="str">
        <f>TEXT(spending_patterns_detailed[[#This Row],[Transaction Date]],"mmm")</f>
        <v>Sep</v>
      </c>
      <c r="L72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280" spans="1:13" x14ac:dyDescent="0.4">
      <c r="A7280" t="s">
        <v>248</v>
      </c>
      <c r="B7280" t="s">
        <v>46</v>
      </c>
      <c r="C7280" t="s">
        <v>104</v>
      </c>
      <c r="D7280">
        <v>4</v>
      </c>
      <c r="E7280">
        <v>11.88</v>
      </c>
      <c r="F7280">
        <v>47.54</v>
      </c>
      <c r="G7280" t="s">
        <v>25</v>
      </c>
      <c r="H7280" t="s">
        <v>41</v>
      </c>
      <c r="I7280" s="1">
        <v>45427</v>
      </c>
      <c r="J7280">
        <f>YEAR(spending_patterns_detailed[[#This Row],[Transaction Date]])</f>
        <v>2024</v>
      </c>
      <c r="K7280" t="str">
        <f>TEXT(spending_patterns_detailed[[#This Row],[Transaction Date]],"mmm")</f>
        <v>May</v>
      </c>
      <c r="L72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81" spans="1:13" x14ac:dyDescent="0.4">
      <c r="A7281" t="s">
        <v>255</v>
      </c>
      <c r="B7281" t="s">
        <v>27</v>
      </c>
      <c r="C7281" t="s">
        <v>28</v>
      </c>
      <c r="D7281">
        <v>1</v>
      </c>
      <c r="E7281">
        <v>40.18</v>
      </c>
      <c r="F7281">
        <v>40.18</v>
      </c>
      <c r="G7281" t="s">
        <v>21</v>
      </c>
      <c r="H7281" t="s">
        <v>41</v>
      </c>
      <c r="I7281" s="1">
        <v>45040</v>
      </c>
      <c r="J7281">
        <f>YEAR(spending_patterns_detailed[[#This Row],[Transaction Date]])</f>
        <v>2023</v>
      </c>
      <c r="K7281" t="str">
        <f>TEXT(spending_patterns_detailed[[#This Row],[Transaction Date]],"mmm")</f>
        <v>Apr</v>
      </c>
      <c r="L72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82" spans="1:13" x14ac:dyDescent="0.4">
      <c r="A7282" t="s">
        <v>223</v>
      </c>
      <c r="B7282" t="s">
        <v>27</v>
      </c>
      <c r="C7282" t="s">
        <v>40</v>
      </c>
      <c r="D7282">
        <v>2</v>
      </c>
      <c r="E7282">
        <v>70.52</v>
      </c>
      <c r="F7282">
        <v>141.05000000000001</v>
      </c>
      <c r="G7282" t="s">
        <v>38</v>
      </c>
      <c r="H7282" t="s">
        <v>17</v>
      </c>
      <c r="I7282" s="1">
        <v>45085</v>
      </c>
      <c r="J7282">
        <f>YEAR(spending_patterns_detailed[[#This Row],[Transaction Date]])</f>
        <v>2023</v>
      </c>
      <c r="K7282" t="str">
        <f>TEXT(spending_patterns_detailed[[#This Row],[Transaction Date]],"mmm")</f>
        <v>Jun</v>
      </c>
      <c r="L72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83" spans="1:13" x14ac:dyDescent="0.4">
      <c r="A7283" t="s">
        <v>190</v>
      </c>
      <c r="B7283" t="s">
        <v>36</v>
      </c>
      <c r="C7283" t="s">
        <v>160</v>
      </c>
      <c r="D7283">
        <v>1</v>
      </c>
      <c r="E7283">
        <v>131.79</v>
      </c>
      <c r="F7283">
        <v>131.79</v>
      </c>
      <c r="G7283" t="s">
        <v>12</v>
      </c>
      <c r="H7283" t="s">
        <v>13</v>
      </c>
      <c r="I7283" s="1">
        <v>45046</v>
      </c>
      <c r="J7283">
        <f>YEAR(spending_patterns_detailed[[#This Row],[Transaction Date]])</f>
        <v>2023</v>
      </c>
      <c r="K7283" t="str">
        <f>TEXT(spending_patterns_detailed[[#This Row],[Transaction Date]],"mmm")</f>
        <v>Apr</v>
      </c>
      <c r="L72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84" spans="1:13" x14ac:dyDescent="0.4">
      <c r="A7284" t="s">
        <v>74</v>
      </c>
      <c r="B7284" t="s">
        <v>10</v>
      </c>
      <c r="C7284" t="s">
        <v>144</v>
      </c>
      <c r="D7284">
        <v>2</v>
      </c>
      <c r="E7284">
        <v>24.25</v>
      </c>
      <c r="F7284">
        <v>48.51</v>
      </c>
      <c r="G7284" t="s">
        <v>38</v>
      </c>
      <c r="H7284" t="s">
        <v>13</v>
      </c>
      <c r="I7284" s="1">
        <v>45473</v>
      </c>
      <c r="J7284">
        <f>YEAR(spending_patterns_detailed[[#This Row],[Transaction Date]])</f>
        <v>2024</v>
      </c>
      <c r="K7284" t="str">
        <f>TEXT(spending_patterns_detailed[[#This Row],[Transaction Date]],"mmm")</f>
        <v>Jun</v>
      </c>
      <c r="L72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85" spans="1:13" x14ac:dyDescent="0.4">
      <c r="A7285" t="s">
        <v>204</v>
      </c>
      <c r="B7285" t="s">
        <v>100</v>
      </c>
      <c r="C7285" t="s">
        <v>130</v>
      </c>
      <c r="D7285">
        <v>1</v>
      </c>
      <c r="E7285">
        <v>14.54</v>
      </c>
      <c r="F7285">
        <v>14.54</v>
      </c>
      <c r="G7285" t="s">
        <v>25</v>
      </c>
      <c r="H7285" t="s">
        <v>13</v>
      </c>
      <c r="I7285" s="1">
        <v>45419</v>
      </c>
      <c r="J7285">
        <f>YEAR(spending_patterns_detailed[[#This Row],[Transaction Date]])</f>
        <v>2024</v>
      </c>
      <c r="K7285" t="str">
        <f>TEXT(spending_patterns_detailed[[#This Row],[Transaction Date]],"mmm")</f>
        <v>May</v>
      </c>
      <c r="L72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86" spans="1:13" x14ac:dyDescent="0.4">
      <c r="A7286" t="s">
        <v>81</v>
      </c>
      <c r="B7286" t="s">
        <v>36</v>
      </c>
      <c r="C7286" t="s">
        <v>160</v>
      </c>
      <c r="D7286">
        <v>1</v>
      </c>
      <c r="E7286">
        <v>289.43</v>
      </c>
      <c r="F7286">
        <v>289.43</v>
      </c>
      <c r="G7286" t="s">
        <v>25</v>
      </c>
      <c r="H7286" t="s">
        <v>17</v>
      </c>
      <c r="I7286" s="1">
        <v>45469</v>
      </c>
      <c r="J7286">
        <f>YEAR(spending_patterns_detailed[[#This Row],[Transaction Date]])</f>
        <v>2024</v>
      </c>
      <c r="K7286" t="str">
        <f>TEXT(spending_patterns_detailed[[#This Row],[Transaction Date]],"mmm")</f>
        <v>Jun</v>
      </c>
      <c r="L72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87" spans="1:13" x14ac:dyDescent="0.4">
      <c r="A7287" t="s">
        <v>187</v>
      </c>
      <c r="B7287" t="s">
        <v>10</v>
      </c>
      <c r="C7287" t="s">
        <v>68</v>
      </c>
      <c r="D7287">
        <v>3</v>
      </c>
      <c r="E7287">
        <v>18.149999999999999</v>
      </c>
      <c r="F7287">
        <v>54.45</v>
      </c>
      <c r="G7287" t="s">
        <v>38</v>
      </c>
      <c r="H7287" t="s">
        <v>13</v>
      </c>
      <c r="I7287" s="1">
        <v>45368</v>
      </c>
      <c r="J7287">
        <f>YEAR(spending_patterns_detailed[[#This Row],[Transaction Date]])</f>
        <v>2024</v>
      </c>
      <c r="K7287" t="str">
        <f>TEXT(spending_patterns_detailed[[#This Row],[Transaction Date]],"mmm")</f>
        <v>Mar</v>
      </c>
      <c r="L72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88" spans="1:13" x14ac:dyDescent="0.4">
      <c r="A7288" t="s">
        <v>213</v>
      </c>
      <c r="B7288" t="s">
        <v>46</v>
      </c>
      <c r="C7288" t="s">
        <v>109</v>
      </c>
      <c r="D7288">
        <v>3</v>
      </c>
      <c r="E7288">
        <v>104.58</v>
      </c>
      <c r="F7288">
        <v>313.74</v>
      </c>
      <c r="G7288" t="s">
        <v>25</v>
      </c>
      <c r="H7288" t="s">
        <v>13</v>
      </c>
      <c r="I7288" s="1">
        <v>45185</v>
      </c>
      <c r="J7288">
        <f>YEAR(spending_patterns_detailed[[#This Row],[Transaction Date]])</f>
        <v>2023</v>
      </c>
      <c r="K7288" t="str">
        <f>TEXT(spending_patterns_detailed[[#This Row],[Transaction Date]],"mmm")</f>
        <v>Sep</v>
      </c>
      <c r="L72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89" spans="1:13" x14ac:dyDescent="0.4">
      <c r="A7289" t="s">
        <v>212</v>
      </c>
      <c r="B7289" t="s">
        <v>27</v>
      </c>
      <c r="C7289" t="s">
        <v>54</v>
      </c>
      <c r="D7289">
        <v>3</v>
      </c>
      <c r="E7289">
        <v>369.29</v>
      </c>
      <c r="F7289">
        <v>1107.8599999999999</v>
      </c>
      <c r="G7289" t="s">
        <v>21</v>
      </c>
      <c r="H7289" t="s">
        <v>17</v>
      </c>
      <c r="I7289" s="1">
        <v>45408</v>
      </c>
      <c r="J7289">
        <f>YEAR(spending_patterns_detailed[[#This Row],[Transaction Date]])</f>
        <v>2024</v>
      </c>
      <c r="K7289" t="str">
        <f>TEXT(spending_patterns_detailed[[#This Row],[Transaction Date]],"mmm")</f>
        <v>Apr</v>
      </c>
      <c r="L72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290" spans="1:13" x14ac:dyDescent="0.4">
      <c r="A7290" t="s">
        <v>131</v>
      </c>
      <c r="B7290" t="s">
        <v>19</v>
      </c>
      <c r="C7290" t="s">
        <v>149</v>
      </c>
      <c r="D7290">
        <v>1</v>
      </c>
      <c r="E7290">
        <v>1853.16</v>
      </c>
      <c r="F7290">
        <v>1853.16</v>
      </c>
      <c r="G7290" t="s">
        <v>38</v>
      </c>
      <c r="H7290" t="s">
        <v>17</v>
      </c>
      <c r="I7290" s="1">
        <v>45354</v>
      </c>
      <c r="J7290">
        <f>YEAR(spending_patterns_detailed[[#This Row],[Transaction Date]])</f>
        <v>2024</v>
      </c>
      <c r="K7290" t="str">
        <f>TEXT(spending_patterns_detailed[[#This Row],[Transaction Date]],"mmm")</f>
        <v>Mar</v>
      </c>
      <c r="L72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2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291" spans="1:13" x14ac:dyDescent="0.4">
      <c r="A7291" t="s">
        <v>131</v>
      </c>
      <c r="B7291" t="s">
        <v>36</v>
      </c>
      <c r="C7291" t="s">
        <v>37</v>
      </c>
      <c r="D7291">
        <v>1</v>
      </c>
      <c r="E7291">
        <v>911.32</v>
      </c>
      <c r="F7291">
        <v>911.32</v>
      </c>
      <c r="G7291" t="s">
        <v>38</v>
      </c>
      <c r="H7291" t="s">
        <v>17</v>
      </c>
      <c r="I7291" s="1">
        <v>45052</v>
      </c>
      <c r="J7291">
        <f>YEAR(spending_patterns_detailed[[#This Row],[Transaction Date]])</f>
        <v>2023</v>
      </c>
      <c r="K7291" t="str">
        <f>TEXT(spending_patterns_detailed[[#This Row],[Transaction Date]],"mmm")</f>
        <v>May</v>
      </c>
      <c r="L72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92" spans="1:13" x14ac:dyDescent="0.4">
      <c r="A7292" t="s">
        <v>39</v>
      </c>
      <c r="B7292" t="s">
        <v>70</v>
      </c>
      <c r="C7292" t="s">
        <v>110</v>
      </c>
      <c r="D7292">
        <v>2</v>
      </c>
      <c r="E7292">
        <v>7.26</v>
      </c>
      <c r="F7292">
        <v>14.52</v>
      </c>
      <c r="G7292" t="s">
        <v>12</v>
      </c>
      <c r="H7292" t="s">
        <v>13</v>
      </c>
      <c r="I7292" s="1">
        <v>45205</v>
      </c>
      <c r="J7292">
        <f>YEAR(spending_patterns_detailed[[#This Row],[Transaction Date]])</f>
        <v>2023</v>
      </c>
      <c r="K7292" t="str">
        <f>TEXT(spending_patterns_detailed[[#This Row],[Transaction Date]],"mmm")</f>
        <v>Oct</v>
      </c>
      <c r="L72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2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93" spans="1:13" x14ac:dyDescent="0.4">
      <c r="A7293" t="s">
        <v>262</v>
      </c>
      <c r="B7293" t="s">
        <v>10</v>
      </c>
      <c r="C7293" t="s">
        <v>68</v>
      </c>
      <c r="D7293">
        <v>4</v>
      </c>
      <c r="E7293">
        <v>11.76</v>
      </c>
      <c r="F7293">
        <v>47.04</v>
      </c>
      <c r="G7293" t="s">
        <v>12</v>
      </c>
      <c r="H7293" t="s">
        <v>17</v>
      </c>
      <c r="I7293" s="1">
        <v>45004</v>
      </c>
      <c r="J7293">
        <f>YEAR(spending_patterns_detailed[[#This Row],[Transaction Date]])</f>
        <v>2023</v>
      </c>
      <c r="K7293" t="str">
        <f>TEXT(spending_patterns_detailed[[#This Row],[Transaction Date]],"mmm")</f>
        <v>Mar</v>
      </c>
      <c r="L72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94" spans="1:13" x14ac:dyDescent="0.4">
      <c r="A7294" t="s">
        <v>155</v>
      </c>
      <c r="B7294" t="s">
        <v>36</v>
      </c>
      <c r="C7294" t="s">
        <v>37</v>
      </c>
      <c r="D7294">
        <v>1</v>
      </c>
      <c r="E7294">
        <v>547.47</v>
      </c>
      <c r="F7294">
        <v>547.47</v>
      </c>
      <c r="G7294" t="s">
        <v>38</v>
      </c>
      <c r="H7294" t="s">
        <v>13</v>
      </c>
      <c r="I7294" s="1">
        <v>45012</v>
      </c>
      <c r="J7294">
        <f>YEAR(spending_patterns_detailed[[#This Row],[Transaction Date]])</f>
        <v>2023</v>
      </c>
      <c r="K7294" t="str">
        <f>TEXT(spending_patterns_detailed[[#This Row],[Transaction Date]],"mmm")</f>
        <v>Mar</v>
      </c>
      <c r="L72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95" spans="1:13" x14ac:dyDescent="0.4">
      <c r="A7295" t="s">
        <v>128</v>
      </c>
      <c r="B7295" t="s">
        <v>36</v>
      </c>
      <c r="C7295" t="s">
        <v>37</v>
      </c>
      <c r="D7295">
        <v>1</v>
      </c>
      <c r="E7295">
        <v>373.9</v>
      </c>
      <c r="F7295">
        <v>373.9</v>
      </c>
      <c r="G7295" t="s">
        <v>38</v>
      </c>
      <c r="H7295" t="s">
        <v>13</v>
      </c>
      <c r="I7295" s="1">
        <v>45214</v>
      </c>
      <c r="J7295">
        <f>YEAR(spending_patterns_detailed[[#This Row],[Transaction Date]])</f>
        <v>2023</v>
      </c>
      <c r="K7295" t="str">
        <f>TEXT(spending_patterns_detailed[[#This Row],[Transaction Date]],"mmm")</f>
        <v>Oct</v>
      </c>
      <c r="L72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296" spans="1:13" x14ac:dyDescent="0.4">
      <c r="A7296" t="s">
        <v>276</v>
      </c>
      <c r="B7296" t="s">
        <v>15</v>
      </c>
      <c r="C7296" t="s">
        <v>135</v>
      </c>
      <c r="D7296">
        <v>4</v>
      </c>
      <c r="E7296">
        <v>19.27</v>
      </c>
      <c r="F7296">
        <v>77.08</v>
      </c>
      <c r="G7296" t="s">
        <v>25</v>
      </c>
      <c r="H7296" t="s">
        <v>41</v>
      </c>
      <c r="I7296" s="1">
        <v>45467</v>
      </c>
      <c r="J7296">
        <f>YEAR(spending_patterns_detailed[[#This Row],[Transaction Date]])</f>
        <v>2024</v>
      </c>
      <c r="K7296" t="str">
        <f>TEXT(spending_patterns_detailed[[#This Row],[Transaction Date]],"mmm")</f>
        <v>Jun</v>
      </c>
      <c r="L72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97" spans="1:13" x14ac:dyDescent="0.4">
      <c r="A7297" t="s">
        <v>141</v>
      </c>
      <c r="B7297" t="s">
        <v>23</v>
      </c>
      <c r="C7297" t="s">
        <v>143</v>
      </c>
      <c r="D7297">
        <v>4</v>
      </c>
      <c r="E7297">
        <v>354.24</v>
      </c>
      <c r="F7297">
        <v>1416.98</v>
      </c>
      <c r="G7297" t="s">
        <v>21</v>
      </c>
      <c r="H7297" t="s">
        <v>17</v>
      </c>
      <c r="I7297" s="1">
        <v>45261</v>
      </c>
      <c r="J7297">
        <f>YEAR(spending_patterns_detailed[[#This Row],[Transaction Date]])</f>
        <v>2023</v>
      </c>
      <c r="K7297" t="str">
        <f>TEXT(spending_patterns_detailed[[#This Row],[Transaction Date]],"mmm")</f>
        <v>Dec</v>
      </c>
      <c r="L72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2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298" spans="1:13" x14ac:dyDescent="0.4">
      <c r="A7298" t="s">
        <v>171</v>
      </c>
      <c r="B7298" t="s">
        <v>100</v>
      </c>
      <c r="C7298" t="s">
        <v>101</v>
      </c>
      <c r="D7298">
        <v>1</v>
      </c>
      <c r="E7298">
        <v>17.510000000000002</v>
      </c>
      <c r="F7298">
        <v>17.510000000000002</v>
      </c>
      <c r="G7298" t="s">
        <v>12</v>
      </c>
      <c r="H7298" t="s">
        <v>41</v>
      </c>
      <c r="I7298" s="1">
        <v>45591</v>
      </c>
      <c r="J7298">
        <f>YEAR(spending_patterns_detailed[[#This Row],[Transaction Date]])</f>
        <v>2024</v>
      </c>
      <c r="K7298" t="str">
        <f>TEXT(spending_patterns_detailed[[#This Row],[Transaction Date]],"mmm")</f>
        <v>Oct</v>
      </c>
      <c r="L72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2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299" spans="1:13" x14ac:dyDescent="0.4">
      <c r="A7299" t="s">
        <v>22</v>
      </c>
      <c r="B7299" t="s">
        <v>56</v>
      </c>
      <c r="C7299" t="s">
        <v>57</v>
      </c>
      <c r="D7299">
        <v>5</v>
      </c>
      <c r="E7299">
        <v>14512.38</v>
      </c>
      <c r="F7299">
        <v>72561.91</v>
      </c>
      <c r="G7299" t="s">
        <v>25</v>
      </c>
      <c r="H7299" t="s">
        <v>41</v>
      </c>
      <c r="I7299" s="1">
        <v>45021</v>
      </c>
      <c r="J7299">
        <f>YEAR(spending_patterns_detailed[[#This Row],[Transaction Date]])</f>
        <v>2023</v>
      </c>
      <c r="K7299" t="str">
        <f>TEXT(spending_patterns_detailed[[#This Row],[Transaction Date]],"mmm")</f>
        <v>Apr</v>
      </c>
      <c r="L72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72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300" spans="1:13" x14ac:dyDescent="0.4">
      <c r="A7300" t="s">
        <v>272</v>
      </c>
      <c r="B7300" t="s">
        <v>23</v>
      </c>
      <c r="C7300" t="s">
        <v>143</v>
      </c>
      <c r="D7300">
        <v>1</v>
      </c>
      <c r="E7300">
        <v>383.86</v>
      </c>
      <c r="F7300">
        <v>383.86</v>
      </c>
      <c r="G7300" t="s">
        <v>21</v>
      </c>
      <c r="H7300" t="s">
        <v>17</v>
      </c>
      <c r="I7300" s="1">
        <v>45440</v>
      </c>
      <c r="J7300">
        <f>YEAR(spending_patterns_detailed[[#This Row],[Transaction Date]])</f>
        <v>2024</v>
      </c>
      <c r="K7300" t="str">
        <f>TEXT(spending_patterns_detailed[[#This Row],[Transaction Date]],"mmm")</f>
        <v>May</v>
      </c>
      <c r="L73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01" spans="1:13" x14ac:dyDescent="0.4">
      <c r="A7301" t="s">
        <v>273</v>
      </c>
      <c r="B7301" t="s">
        <v>46</v>
      </c>
      <c r="C7301" t="s">
        <v>47</v>
      </c>
      <c r="D7301">
        <v>4</v>
      </c>
      <c r="E7301">
        <v>2.15</v>
      </c>
      <c r="F7301">
        <v>8.61</v>
      </c>
      <c r="G7301" t="s">
        <v>25</v>
      </c>
      <c r="H7301" t="s">
        <v>13</v>
      </c>
      <c r="I7301" s="1">
        <v>45293</v>
      </c>
      <c r="J7301">
        <f>YEAR(spending_patterns_detailed[[#This Row],[Transaction Date]])</f>
        <v>2024</v>
      </c>
      <c r="K7301" t="str">
        <f>TEXT(spending_patterns_detailed[[#This Row],[Transaction Date]],"mmm")</f>
        <v>Jan</v>
      </c>
      <c r="L73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302" spans="1:13" x14ac:dyDescent="0.4">
      <c r="A7302" t="s">
        <v>156</v>
      </c>
      <c r="B7302" t="s">
        <v>36</v>
      </c>
      <c r="C7302" t="s">
        <v>76</v>
      </c>
      <c r="D7302">
        <v>1</v>
      </c>
      <c r="E7302">
        <v>12.61</v>
      </c>
      <c r="F7302">
        <v>12.61</v>
      </c>
      <c r="G7302" t="s">
        <v>21</v>
      </c>
      <c r="H7302" t="s">
        <v>13</v>
      </c>
      <c r="I7302" s="1">
        <v>45568</v>
      </c>
      <c r="J7302">
        <f>YEAR(spending_patterns_detailed[[#This Row],[Transaction Date]])</f>
        <v>2024</v>
      </c>
      <c r="K7302" t="str">
        <f>TEXT(spending_patterns_detailed[[#This Row],[Transaction Date]],"mmm")</f>
        <v>Oct</v>
      </c>
      <c r="L73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03" spans="1:13" x14ac:dyDescent="0.4">
      <c r="A7303" t="s">
        <v>210</v>
      </c>
      <c r="B7303" t="s">
        <v>49</v>
      </c>
      <c r="C7303" t="s">
        <v>50</v>
      </c>
      <c r="D7303">
        <v>3</v>
      </c>
      <c r="E7303">
        <v>46.87</v>
      </c>
      <c r="F7303">
        <v>140.61000000000001</v>
      </c>
      <c r="G7303" t="s">
        <v>38</v>
      </c>
      <c r="H7303" t="s">
        <v>17</v>
      </c>
      <c r="I7303" s="1">
        <v>45208</v>
      </c>
      <c r="J7303">
        <f>YEAR(spending_patterns_detailed[[#This Row],[Transaction Date]])</f>
        <v>2023</v>
      </c>
      <c r="K7303" t="str">
        <f>TEXT(spending_patterns_detailed[[#This Row],[Transaction Date]],"mmm")</f>
        <v>Oct</v>
      </c>
      <c r="L73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04" spans="1:13" x14ac:dyDescent="0.4">
      <c r="A7304" t="s">
        <v>85</v>
      </c>
      <c r="B7304" t="s">
        <v>56</v>
      </c>
      <c r="C7304" t="s">
        <v>59</v>
      </c>
      <c r="D7304">
        <v>5</v>
      </c>
      <c r="E7304">
        <v>40.97</v>
      </c>
      <c r="F7304">
        <v>204.87</v>
      </c>
      <c r="G7304" t="s">
        <v>25</v>
      </c>
      <c r="H7304" t="s">
        <v>13</v>
      </c>
      <c r="I7304" s="1">
        <v>44992</v>
      </c>
      <c r="J7304">
        <f>YEAR(spending_patterns_detailed[[#This Row],[Transaction Date]])</f>
        <v>2023</v>
      </c>
      <c r="K7304" t="str">
        <f>TEXT(spending_patterns_detailed[[#This Row],[Transaction Date]],"mmm")</f>
        <v>Mar</v>
      </c>
      <c r="L73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05" spans="1:13" x14ac:dyDescent="0.4">
      <c r="A7305" t="s">
        <v>98</v>
      </c>
      <c r="B7305" t="s">
        <v>23</v>
      </c>
      <c r="C7305" t="s">
        <v>143</v>
      </c>
      <c r="D7305">
        <v>4</v>
      </c>
      <c r="E7305">
        <v>66.78</v>
      </c>
      <c r="F7305">
        <v>267.12</v>
      </c>
      <c r="G7305" t="s">
        <v>21</v>
      </c>
      <c r="H7305" t="s">
        <v>13</v>
      </c>
      <c r="I7305" s="1">
        <v>45051</v>
      </c>
      <c r="J7305">
        <f>YEAR(spending_patterns_detailed[[#This Row],[Transaction Date]])</f>
        <v>2023</v>
      </c>
      <c r="K7305" t="str">
        <f>TEXT(spending_patterns_detailed[[#This Row],[Transaction Date]],"mmm")</f>
        <v>May</v>
      </c>
      <c r="L73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06" spans="1:13" x14ac:dyDescent="0.4">
      <c r="A7306" t="s">
        <v>218</v>
      </c>
      <c r="B7306" t="s">
        <v>23</v>
      </c>
      <c r="C7306" t="s">
        <v>24</v>
      </c>
      <c r="D7306">
        <v>4</v>
      </c>
      <c r="E7306">
        <v>29.93</v>
      </c>
      <c r="F7306">
        <v>119.71</v>
      </c>
      <c r="G7306" t="s">
        <v>25</v>
      </c>
      <c r="H7306" t="s">
        <v>17</v>
      </c>
      <c r="I7306" s="1">
        <v>45518</v>
      </c>
      <c r="J7306">
        <f>YEAR(spending_patterns_detailed[[#This Row],[Transaction Date]])</f>
        <v>2024</v>
      </c>
      <c r="K7306" t="str">
        <f>TEXT(spending_patterns_detailed[[#This Row],[Transaction Date]],"mmm")</f>
        <v>Aug</v>
      </c>
      <c r="L73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07" spans="1:13" x14ac:dyDescent="0.4">
      <c r="A7307" t="s">
        <v>177</v>
      </c>
      <c r="B7307" t="s">
        <v>23</v>
      </c>
      <c r="C7307" t="s">
        <v>143</v>
      </c>
      <c r="D7307">
        <v>5</v>
      </c>
      <c r="E7307">
        <v>91.74</v>
      </c>
      <c r="F7307">
        <v>458.72</v>
      </c>
      <c r="G7307" t="s">
        <v>21</v>
      </c>
      <c r="H7307" t="s">
        <v>17</v>
      </c>
      <c r="I7307" s="1">
        <v>45569</v>
      </c>
      <c r="J7307">
        <f>YEAR(spending_patterns_detailed[[#This Row],[Transaction Date]])</f>
        <v>2024</v>
      </c>
      <c r="K7307" t="str">
        <f>TEXT(spending_patterns_detailed[[#This Row],[Transaction Date]],"mmm")</f>
        <v>Oct</v>
      </c>
      <c r="L73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08" spans="1:13" x14ac:dyDescent="0.4">
      <c r="A7308" t="s">
        <v>63</v>
      </c>
      <c r="B7308" t="s">
        <v>36</v>
      </c>
      <c r="C7308" t="s">
        <v>37</v>
      </c>
      <c r="D7308">
        <v>1</v>
      </c>
      <c r="E7308">
        <v>154.63999999999999</v>
      </c>
      <c r="F7308">
        <v>154.63999999999999</v>
      </c>
      <c r="G7308" t="s">
        <v>12</v>
      </c>
      <c r="H7308" t="s">
        <v>13</v>
      </c>
      <c r="I7308" s="1">
        <v>45262</v>
      </c>
      <c r="J7308">
        <f>YEAR(spending_patterns_detailed[[#This Row],[Transaction Date]])</f>
        <v>2023</v>
      </c>
      <c r="K7308" t="str">
        <f>TEXT(spending_patterns_detailed[[#This Row],[Transaction Date]],"mmm")</f>
        <v>Dec</v>
      </c>
      <c r="L73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09" spans="1:13" x14ac:dyDescent="0.4">
      <c r="A7309" t="s">
        <v>243</v>
      </c>
      <c r="B7309" t="s">
        <v>15</v>
      </c>
      <c r="C7309" t="s">
        <v>135</v>
      </c>
      <c r="D7309">
        <v>5</v>
      </c>
      <c r="E7309">
        <v>5.13</v>
      </c>
      <c r="F7309">
        <v>25.63</v>
      </c>
      <c r="G7309" t="s">
        <v>21</v>
      </c>
      <c r="H7309" t="s">
        <v>13</v>
      </c>
      <c r="I7309" s="1">
        <v>45001</v>
      </c>
      <c r="J7309">
        <f>YEAR(spending_patterns_detailed[[#This Row],[Transaction Date]])</f>
        <v>2023</v>
      </c>
      <c r="K7309" t="str">
        <f>TEXT(spending_patterns_detailed[[#This Row],[Transaction Date]],"mmm")</f>
        <v>Mar</v>
      </c>
      <c r="L73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10" spans="1:13" x14ac:dyDescent="0.4">
      <c r="A7310" t="s">
        <v>254</v>
      </c>
      <c r="B7310" t="s">
        <v>36</v>
      </c>
      <c r="C7310" t="s">
        <v>76</v>
      </c>
      <c r="D7310">
        <v>1</v>
      </c>
      <c r="E7310">
        <v>28.07</v>
      </c>
      <c r="F7310">
        <v>28.07</v>
      </c>
      <c r="G7310" t="s">
        <v>12</v>
      </c>
      <c r="H7310" t="s">
        <v>17</v>
      </c>
      <c r="I7310" s="1">
        <v>45304</v>
      </c>
      <c r="J7310">
        <f>YEAR(spending_patterns_detailed[[#This Row],[Transaction Date]])</f>
        <v>2024</v>
      </c>
      <c r="K7310" t="str">
        <f>TEXT(spending_patterns_detailed[[#This Row],[Transaction Date]],"mmm")</f>
        <v>Jan</v>
      </c>
      <c r="L73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11" spans="1:13" x14ac:dyDescent="0.4">
      <c r="A7311" t="s">
        <v>227</v>
      </c>
      <c r="B7311" t="s">
        <v>36</v>
      </c>
      <c r="C7311" t="s">
        <v>76</v>
      </c>
      <c r="D7311">
        <v>1</v>
      </c>
      <c r="E7311">
        <v>14.87</v>
      </c>
      <c r="F7311">
        <v>14.87</v>
      </c>
      <c r="G7311" t="s">
        <v>12</v>
      </c>
      <c r="H7311" t="s">
        <v>41</v>
      </c>
      <c r="I7311" s="1">
        <v>45003</v>
      </c>
      <c r="J7311">
        <f>YEAR(spending_patterns_detailed[[#This Row],[Transaction Date]])</f>
        <v>2023</v>
      </c>
      <c r="K7311" t="str">
        <f>TEXT(spending_patterns_detailed[[#This Row],[Transaction Date]],"mmm")</f>
        <v>Mar</v>
      </c>
      <c r="L73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12" spans="1:13" x14ac:dyDescent="0.4">
      <c r="A7312" t="s">
        <v>195</v>
      </c>
      <c r="B7312" t="s">
        <v>56</v>
      </c>
      <c r="C7312" t="s">
        <v>66</v>
      </c>
      <c r="D7312">
        <v>1</v>
      </c>
      <c r="E7312">
        <v>121.56</v>
      </c>
      <c r="F7312">
        <v>121.56</v>
      </c>
      <c r="G7312" t="s">
        <v>21</v>
      </c>
      <c r="H7312" t="s">
        <v>17</v>
      </c>
      <c r="I7312" s="1">
        <v>45426</v>
      </c>
      <c r="J7312">
        <f>YEAR(spending_patterns_detailed[[#This Row],[Transaction Date]])</f>
        <v>2024</v>
      </c>
      <c r="K7312" t="str">
        <f>TEXT(spending_patterns_detailed[[#This Row],[Transaction Date]],"mmm")</f>
        <v>May</v>
      </c>
      <c r="L73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13" spans="1:13" x14ac:dyDescent="0.4">
      <c r="A7313" t="s">
        <v>84</v>
      </c>
      <c r="B7313" t="s">
        <v>61</v>
      </c>
      <c r="C7313" t="s">
        <v>62</v>
      </c>
      <c r="D7313">
        <v>1</v>
      </c>
      <c r="E7313">
        <v>392.23</v>
      </c>
      <c r="F7313">
        <v>392.23</v>
      </c>
      <c r="G7313" t="s">
        <v>12</v>
      </c>
      <c r="H7313" t="s">
        <v>13</v>
      </c>
      <c r="I7313" s="1">
        <v>45645</v>
      </c>
      <c r="J7313">
        <f>YEAR(spending_patterns_detailed[[#This Row],[Transaction Date]])</f>
        <v>2024</v>
      </c>
      <c r="K7313" t="str">
        <f>TEXT(spending_patterns_detailed[[#This Row],[Transaction Date]],"mmm")</f>
        <v>Dec</v>
      </c>
      <c r="L73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14" spans="1:13" x14ac:dyDescent="0.4">
      <c r="A7314" t="s">
        <v>240</v>
      </c>
      <c r="B7314" t="s">
        <v>61</v>
      </c>
      <c r="C7314" t="s">
        <v>82</v>
      </c>
      <c r="D7314">
        <v>1</v>
      </c>
      <c r="E7314">
        <v>285.88</v>
      </c>
      <c r="F7314">
        <v>285.88</v>
      </c>
      <c r="G7314" t="s">
        <v>12</v>
      </c>
      <c r="H7314" t="s">
        <v>13</v>
      </c>
      <c r="I7314" s="1">
        <v>44999</v>
      </c>
      <c r="J7314">
        <f>YEAR(spending_patterns_detailed[[#This Row],[Transaction Date]])</f>
        <v>2023</v>
      </c>
      <c r="K7314" t="str">
        <f>TEXT(spending_patterns_detailed[[#This Row],[Transaction Date]],"mmm")</f>
        <v>Mar</v>
      </c>
      <c r="L73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15" spans="1:13" x14ac:dyDescent="0.4">
      <c r="A7315" t="s">
        <v>96</v>
      </c>
      <c r="B7315" t="s">
        <v>56</v>
      </c>
      <c r="C7315" t="s">
        <v>59</v>
      </c>
      <c r="D7315">
        <v>2</v>
      </c>
      <c r="E7315">
        <v>84.47</v>
      </c>
      <c r="F7315">
        <v>168.93</v>
      </c>
      <c r="G7315" t="s">
        <v>25</v>
      </c>
      <c r="H7315" t="s">
        <v>17</v>
      </c>
      <c r="I7315" s="1">
        <v>45440</v>
      </c>
      <c r="J7315">
        <f>YEAR(spending_patterns_detailed[[#This Row],[Transaction Date]])</f>
        <v>2024</v>
      </c>
      <c r="K7315" t="str">
        <f>TEXT(spending_patterns_detailed[[#This Row],[Transaction Date]],"mmm")</f>
        <v>May</v>
      </c>
      <c r="L73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16" spans="1:13" x14ac:dyDescent="0.4">
      <c r="A7316" t="s">
        <v>159</v>
      </c>
      <c r="B7316" t="s">
        <v>19</v>
      </c>
      <c r="C7316" t="s">
        <v>52</v>
      </c>
      <c r="D7316">
        <v>1</v>
      </c>
      <c r="E7316">
        <v>131.46</v>
      </c>
      <c r="F7316">
        <v>131.46</v>
      </c>
      <c r="G7316" t="s">
        <v>38</v>
      </c>
      <c r="H7316" t="s">
        <v>17</v>
      </c>
      <c r="I7316" s="1">
        <v>45132</v>
      </c>
      <c r="J7316">
        <f>YEAR(spending_patterns_detailed[[#This Row],[Transaction Date]])</f>
        <v>2023</v>
      </c>
      <c r="K7316" t="str">
        <f>TEXT(spending_patterns_detailed[[#This Row],[Transaction Date]],"mmm")</f>
        <v>Jul</v>
      </c>
      <c r="L73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17" spans="1:13" x14ac:dyDescent="0.4">
      <c r="A7317" t="s">
        <v>214</v>
      </c>
      <c r="B7317" t="s">
        <v>36</v>
      </c>
      <c r="C7317" t="s">
        <v>160</v>
      </c>
      <c r="D7317">
        <v>1</v>
      </c>
      <c r="E7317">
        <v>317.56</v>
      </c>
      <c r="F7317">
        <v>317.56</v>
      </c>
      <c r="G7317" t="s">
        <v>25</v>
      </c>
      <c r="H7317" t="s">
        <v>41</v>
      </c>
      <c r="I7317" s="1">
        <v>45541</v>
      </c>
      <c r="J7317">
        <f>YEAR(spending_patterns_detailed[[#This Row],[Transaction Date]])</f>
        <v>2024</v>
      </c>
      <c r="K7317" t="str">
        <f>TEXT(spending_patterns_detailed[[#This Row],[Transaction Date]],"mmm")</f>
        <v>Sep</v>
      </c>
      <c r="L73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18" spans="1:13" x14ac:dyDescent="0.4">
      <c r="A7318" t="s">
        <v>53</v>
      </c>
      <c r="B7318" t="s">
        <v>23</v>
      </c>
      <c r="C7318" t="s">
        <v>34</v>
      </c>
      <c r="D7318">
        <v>2</v>
      </c>
      <c r="E7318">
        <v>51.8</v>
      </c>
      <c r="F7318">
        <v>103.61</v>
      </c>
      <c r="G7318" t="s">
        <v>25</v>
      </c>
      <c r="H7318" t="s">
        <v>17</v>
      </c>
      <c r="I7318" s="1">
        <v>45120</v>
      </c>
      <c r="J7318">
        <f>YEAR(spending_patterns_detailed[[#This Row],[Transaction Date]])</f>
        <v>2023</v>
      </c>
      <c r="K7318" t="str">
        <f>TEXT(spending_patterns_detailed[[#This Row],[Transaction Date]],"mmm")</f>
        <v>Jul</v>
      </c>
      <c r="L73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19" spans="1:13" x14ac:dyDescent="0.4">
      <c r="A7319" t="s">
        <v>212</v>
      </c>
      <c r="B7319" t="s">
        <v>19</v>
      </c>
      <c r="C7319" t="s">
        <v>149</v>
      </c>
      <c r="D7319">
        <v>1</v>
      </c>
      <c r="E7319">
        <v>4259.87</v>
      </c>
      <c r="F7319">
        <v>4259.87</v>
      </c>
      <c r="G7319" t="s">
        <v>21</v>
      </c>
      <c r="H7319" t="s">
        <v>13</v>
      </c>
      <c r="I7319" s="1">
        <v>45044</v>
      </c>
      <c r="J7319">
        <f>YEAR(spending_patterns_detailed[[#This Row],[Transaction Date]])</f>
        <v>2023</v>
      </c>
      <c r="K7319" t="str">
        <f>TEXT(spending_patterns_detailed[[#This Row],[Transaction Date]],"mmm")</f>
        <v>Apr</v>
      </c>
      <c r="L73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3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320" spans="1:13" x14ac:dyDescent="0.4">
      <c r="A7320" t="s">
        <v>184</v>
      </c>
      <c r="B7320" t="s">
        <v>61</v>
      </c>
      <c r="C7320" t="s">
        <v>62</v>
      </c>
      <c r="D7320">
        <v>1</v>
      </c>
      <c r="E7320">
        <v>343.57</v>
      </c>
      <c r="F7320">
        <v>343.57</v>
      </c>
      <c r="G7320" t="s">
        <v>21</v>
      </c>
      <c r="H7320" t="s">
        <v>13</v>
      </c>
      <c r="I7320" s="1">
        <v>45094</v>
      </c>
      <c r="J7320">
        <f>YEAR(spending_patterns_detailed[[#This Row],[Transaction Date]])</f>
        <v>2023</v>
      </c>
      <c r="K7320" t="str">
        <f>TEXT(spending_patterns_detailed[[#This Row],[Transaction Date]],"mmm")</f>
        <v>Jun</v>
      </c>
      <c r="L73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21" spans="1:13" x14ac:dyDescent="0.4">
      <c r="A7321" t="s">
        <v>105</v>
      </c>
      <c r="B7321" t="s">
        <v>46</v>
      </c>
      <c r="C7321" t="s">
        <v>104</v>
      </c>
      <c r="D7321">
        <v>4</v>
      </c>
      <c r="E7321">
        <v>11.14</v>
      </c>
      <c r="F7321">
        <v>44.57</v>
      </c>
      <c r="G7321" t="s">
        <v>38</v>
      </c>
      <c r="H7321" t="s">
        <v>13</v>
      </c>
      <c r="I7321" s="1">
        <v>45189</v>
      </c>
      <c r="J7321">
        <f>YEAR(spending_patterns_detailed[[#This Row],[Transaction Date]])</f>
        <v>2023</v>
      </c>
      <c r="K7321" t="str">
        <f>TEXT(spending_patterns_detailed[[#This Row],[Transaction Date]],"mmm")</f>
        <v>Sep</v>
      </c>
      <c r="L73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22" spans="1:13" x14ac:dyDescent="0.4">
      <c r="A7322" t="s">
        <v>14</v>
      </c>
      <c r="B7322" t="s">
        <v>36</v>
      </c>
      <c r="C7322" t="s">
        <v>37</v>
      </c>
      <c r="D7322">
        <v>1</v>
      </c>
      <c r="E7322">
        <v>1145.96</v>
      </c>
      <c r="F7322">
        <v>1145.96</v>
      </c>
      <c r="G7322" t="s">
        <v>21</v>
      </c>
      <c r="H7322" t="s">
        <v>17</v>
      </c>
      <c r="I7322" s="1">
        <v>45382</v>
      </c>
      <c r="J7322">
        <f>YEAR(spending_patterns_detailed[[#This Row],[Transaction Date]])</f>
        <v>2024</v>
      </c>
      <c r="K7322" t="str">
        <f>TEXT(spending_patterns_detailed[[#This Row],[Transaction Date]],"mmm")</f>
        <v>Mar</v>
      </c>
      <c r="L73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3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323" spans="1:13" x14ac:dyDescent="0.4">
      <c r="A7323" t="s">
        <v>33</v>
      </c>
      <c r="B7323" t="s">
        <v>15</v>
      </c>
      <c r="C7323" t="s">
        <v>151</v>
      </c>
      <c r="D7323">
        <v>2</v>
      </c>
      <c r="E7323">
        <v>123.93</v>
      </c>
      <c r="F7323">
        <v>247.86</v>
      </c>
      <c r="G7323" t="s">
        <v>25</v>
      </c>
      <c r="H7323" t="s">
        <v>17</v>
      </c>
      <c r="I7323" s="1">
        <v>45121</v>
      </c>
      <c r="J7323">
        <f>YEAR(spending_patterns_detailed[[#This Row],[Transaction Date]])</f>
        <v>2023</v>
      </c>
      <c r="K7323" t="str">
        <f>TEXT(spending_patterns_detailed[[#This Row],[Transaction Date]],"mmm")</f>
        <v>Jul</v>
      </c>
      <c r="L73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24" spans="1:13" x14ac:dyDescent="0.4">
      <c r="A7324" t="s">
        <v>251</v>
      </c>
      <c r="B7324" t="s">
        <v>27</v>
      </c>
      <c r="C7324" t="s">
        <v>153</v>
      </c>
      <c r="D7324">
        <v>5</v>
      </c>
      <c r="E7324">
        <v>52.91</v>
      </c>
      <c r="F7324">
        <v>264.54000000000002</v>
      </c>
      <c r="G7324" t="s">
        <v>12</v>
      </c>
      <c r="H7324" t="s">
        <v>41</v>
      </c>
      <c r="I7324" s="1">
        <v>45310</v>
      </c>
      <c r="J7324">
        <f>YEAR(spending_patterns_detailed[[#This Row],[Transaction Date]])</f>
        <v>2024</v>
      </c>
      <c r="K7324" t="str">
        <f>TEXT(spending_patterns_detailed[[#This Row],[Transaction Date]],"mmm")</f>
        <v>Jan</v>
      </c>
      <c r="L73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25" spans="1:13" x14ac:dyDescent="0.4">
      <c r="A7325" t="s">
        <v>154</v>
      </c>
      <c r="B7325" t="s">
        <v>10</v>
      </c>
      <c r="C7325" t="s">
        <v>144</v>
      </c>
      <c r="D7325">
        <v>4</v>
      </c>
      <c r="E7325">
        <v>10.58</v>
      </c>
      <c r="F7325">
        <v>42.33</v>
      </c>
      <c r="G7325" t="s">
        <v>25</v>
      </c>
      <c r="H7325" t="s">
        <v>17</v>
      </c>
      <c r="I7325" s="1">
        <v>45037</v>
      </c>
      <c r="J7325">
        <f>YEAR(spending_patterns_detailed[[#This Row],[Transaction Date]])</f>
        <v>2023</v>
      </c>
      <c r="K7325" t="str">
        <f>TEXT(spending_patterns_detailed[[#This Row],[Transaction Date]],"mmm")</f>
        <v>Apr</v>
      </c>
      <c r="L73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26" spans="1:13" x14ac:dyDescent="0.4">
      <c r="A7326" t="s">
        <v>199</v>
      </c>
      <c r="B7326" t="s">
        <v>27</v>
      </c>
      <c r="C7326" t="s">
        <v>28</v>
      </c>
      <c r="D7326">
        <v>2</v>
      </c>
      <c r="E7326">
        <v>49.17</v>
      </c>
      <c r="F7326">
        <v>98.33</v>
      </c>
      <c r="G7326" t="s">
        <v>21</v>
      </c>
      <c r="H7326" t="s">
        <v>13</v>
      </c>
      <c r="I7326" s="1">
        <v>45400</v>
      </c>
      <c r="J7326">
        <f>YEAR(spending_patterns_detailed[[#This Row],[Transaction Date]])</f>
        <v>2024</v>
      </c>
      <c r="K7326" t="str">
        <f>TEXT(spending_patterns_detailed[[#This Row],[Transaction Date]],"mmm")</f>
        <v>Apr</v>
      </c>
      <c r="L73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27" spans="1:13" x14ac:dyDescent="0.4">
      <c r="A7327" t="s">
        <v>211</v>
      </c>
      <c r="B7327" t="s">
        <v>61</v>
      </c>
      <c r="C7327" t="s">
        <v>78</v>
      </c>
      <c r="D7327">
        <v>1</v>
      </c>
      <c r="E7327">
        <v>708.17</v>
      </c>
      <c r="F7327">
        <v>708.17</v>
      </c>
      <c r="G7327" t="s">
        <v>38</v>
      </c>
      <c r="H7327" t="s">
        <v>13</v>
      </c>
      <c r="I7327" s="1">
        <v>45462</v>
      </c>
      <c r="J7327">
        <f>YEAR(spending_patterns_detailed[[#This Row],[Transaction Date]])</f>
        <v>2024</v>
      </c>
      <c r="K7327" t="str">
        <f>TEXT(spending_patterns_detailed[[#This Row],[Transaction Date]],"mmm")</f>
        <v>Jun</v>
      </c>
      <c r="L73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28" spans="1:13" x14ac:dyDescent="0.4">
      <c r="A7328" t="s">
        <v>105</v>
      </c>
      <c r="B7328" t="s">
        <v>49</v>
      </c>
      <c r="C7328" t="s">
        <v>197</v>
      </c>
      <c r="D7328">
        <v>4</v>
      </c>
      <c r="E7328">
        <v>54.39</v>
      </c>
      <c r="F7328">
        <v>217.58</v>
      </c>
      <c r="G7328" t="s">
        <v>38</v>
      </c>
      <c r="H7328" t="s">
        <v>13</v>
      </c>
      <c r="I7328" s="1">
        <v>45328</v>
      </c>
      <c r="J7328">
        <f>YEAR(spending_patterns_detailed[[#This Row],[Transaction Date]])</f>
        <v>2024</v>
      </c>
      <c r="K7328" t="str">
        <f>TEXT(spending_patterns_detailed[[#This Row],[Transaction Date]],"mmm")</f>
        <v>Feb</v>
      </c>
      <c r="L73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29" spans="1:13" x14ac:dyDescent="0.4">
      <c r="A7329" t="s">
        <v>267</v>
      </c>
      <c r="B7329" t="s">
        <v>36</v>
      </c>
      <c r="C7329" t="s">
        <v>160</v>
      </c>
      <c r="D7329">
        <v>1</v>
      </c>
      <c r="E7329">
        <v>155.08000000000001</v>
      </c>
      <c r="F7329">
        <v>155.08000000000001</v>
      </c>
      <c r="G7329" t="s">
        <v>12</v>
      </c>
      <c r="H7329" t="s">
        <v>17</v>
      </c>
      <c r="I7329" s="1">
        <v>45351</v>
      </c>
      <c r="J7329">
        <f>YEAR(spending_patterns_detailed[[#This Row],[Transaction Date]])</f>
        <v>2024</v>
      </c>
      <c r="K7329" t="str">
        <f>TEXT(spending_patterns_detailed[[#This Row],[Transaction Date]],"mmm")</f>
        <v>Feb</v>
      </c>
      <c r="L73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30" spans="1:13" x14ac:dyDescent="0.4">
      <c r="A7330" t="s">
        <v>89</v>
      </c>
      <c r="B7330" t="s">
        <v>61</v>
      </c>
      <c r="C7330" t="s">
        <v>78</v>
      </c>
      <c r="D7330">
        <v>1</v>
      </c>
      <c r="E7330">
        <v>683.11</v>
      </c>
      <c r="F7330">
        <v>683.11</v>
      </c>
      <c r="G7330" t="s">
        <v>38</v>
      </c>
      <c r="H7330" t="s">
        <v>17</v>
      </c>
      <c r="I7330" s="1">
        <v>44947</v>
      </c>
      <c r="J7330">
        <f>YEAR(spending_patterns_detailed[[#This Row],[Transaction Date]])</f>
        <v>2023</v>
      </c>
      <c r="K7330" t="str">
        <f>TEXT(spending_patterns_detailed[[#This Row],[Transaction Date]],"mmm")</f>
        <v>Jan</v>
      </c>
      <c r="L73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31" spans="1:13" x14ac:dyDescent="0.4">
      <c r="A7331" t="s">
        <v>274</v>
      </c>
      <c r="B7331" t="s">
        <v>49</v>
      </c>
      <c r="C7331" t="s">
        <v>163</v>
      </c>
      <c r="D7331">
        <v>1</v>
      </c>
      <c r="E7331">
        <v>21.85</v>
      </c>
      <c r="F7331">
        <v>21.85</v>
      </c>
      <c r="G7331" t="s">
        <v>25</v>
      </c>
      <c r="H7331" t="s">
        <v>41</v>
      </c>
      <c r="I7331" s="1">
        <v>45385</v>
      </c>
      <c r="J7331">
        <f>YEAR(spending_patterns_detailed[[#This Row],[Transaction Date]])</f>
        <v>2024</v>
      </c>
      <c r="K7331" t="str">
        <f>TEXT(spending_patterns_detailed[[#This Row],[Transaction Date]],"mmm")</f>
        <v>Apr</v>
      </c>
      <c r="L73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32" spans="1:13" x14ac:dyDescent="0.4">
      <c r="A7332" t="s">
        <v>223</v>
      </c>
      <c r="B7332" t="s">
        <v>46</v>
      </c>
      <c r="C7332" t="s">
        <v>104</v>
      </c>
      <c r="D7332">
        <v>1</v>
      </c>
      <c r="E7332">
        <v>13.39</v>
      </c>
      <c r="F7332">
        <v>13.39</v>
      </c>
      <c r="G7332" t="s">
        <v>25</v>
      </c>
      <c r="H7332" t="s">
        <v>13</v>
      </c>
      <c r="I7332" s="1">
        <v>45154</v>
      </c>
      <c r="J7332">
        <f>YEAR(spending_patterns_detailed[[#This Row],[Transaction Date]])</f>
        <v>2023</v>
      </c>
      <c r="K7332" t="str">
        <f>TEXT(spending_patterns_detailed[[#This Row],[Transaction Date]],"mmm")</f>
        <v>Aug</v>
      </c>
      <c r="L73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33" spans="1:13" x14ac:dyDescent="0.4">
      <c r="A7333" t="s">
        <v>168</v>
      </c>
      <c r="B7333" t="s">
        <v>56</v>
      </c>
      <c r="C7333" t="s">
        <v>165</v>
      </c>
      <c r="D7333">
        <v>3</v>
      </c>
      <c r="E7333">
        <v>1229.17</v>
      </c>
      <c r="F7333">
        <v>3687.52</v>
      </c>
      <c r="G7333" t="s">
        <v>38</v>
      </c>
      <c r="H7333" t="s">
        <v>17</v>
      </c>
      <c r="I7333" s="1">
        <v>45087</v>
      </c>
      <c r="J7333">
        <f>YEAR(spending_patterns_detailed[[#This Row],[Transaction Date]])</f>
        <v>2023</v>
      </c>
      <c r="K7333" t="str">
        <f>TEXT(spending_patterns_detailed[[#This Row],[Transaction Date]],"mmm")</f>
        <v>Jun</v>
      </c>
      <c r="L73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3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334" spans="1:13" x14ac:dyDescent="0.4">
      <c r="A7334" t="s">
        <v>203</v>
      </c>
      <c r="B7334" t="s">
        <v>70</v>
      </c>
      <c r="C7334" t="s">
        <v>73</v>
      </c>
      <c r="D7334">
        <v>4</v>
      </c>
      <c r="E7334">
        <v>94.27</v>
      </c>
      <c r="F7334">
        <v>377.08</v>
      </c>
      <c r="G7334" t="s">
        <v>21</v>
      </c>
      <c r="H7334" t="s">
        <v>41</v>
      </c>
      <c r="I7334" s="1">
        <v>45462</v>
      </c>
      <c r="J7334">
        <f>YEAR(spending_patterns_detailed[[#This Row],[Transaction Date]])</f>
        <v>2024</v>
      </c>
      <c r="K7334" t="str">
        <f>TEXT(spending_patterns_detailed[[#This Row],[Transaction Date]],"mmm")</f>
        <v>Jun</v>
      </c>
      <c r="L73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35" spans="1:13" x14ac:dyDescent="0.4">
      <c r="A7335" t="s">
        <v>69</v>
      </c>
      <c r="B7335" t="s">
        <v>19</v>
      </c>
      <c r="C7335" t="s">
        <v>52</v>
      </c>
      <c r="D7335">
        <v>1</v>
      </c>
      <c r="E7335">
        <v>144.55000000000001</v>
      </c>
      <c r="F7335">
        <v>144.55000000000001</v>
      </c>
      <c r="G7335" t="s">
        <v>12</v>
      </c>
      <c r="H7335" t="s">
        <v>17</v>
      </c>
      <c r="I7335" s="1">
        <v>45303</v>
      </c>
      <c r="J7335">
        <f>YEAR(spending_patterns_detailed[[#This Row],[Transaction Date]])</f>
        <v>2024</v>
      </c>
      <c r="K7335" t="str">
        <f>TEXT(spending_patterns_detailed[[#This Row],[Transaction Date]],"mmm")</f>
        <v>Jan</v>
      </c>
      <c r="L73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36" spans="1:13" x14ac:dyDescent="0.4">
      <c r="A7336" t="s">
        <v>89</v>
      </c>
      <c r="B7336" t="s">
        <v>49</v>
      </c>
      <c r="C7336" t="s">
        <v>50</v>
      </c>
      <c r="D7336">
        <v>1</v>
      </c>
      <c r="E7336">
        <v>10.37</v>
      </c>
      <c r="F7336">
        <v>10.37</v>
      </c>
      <c r="G7336" t="s">
        <v>38</v>
      </c>
      <c r="H7336" t="s">
        <v>41</v>
      </c>
      <c r="I7336" s="1">
        <v>45274</v>
      </c>
      <c r="J7336">
        <f>YEAR(spending_patterns_detailed[[#This Row],[Transaction Date]])</f>
        <v>2023</v>
      </c>
      <c r="K7336" t="str">
        <f>TEXT(spending_patterns_detailed[[#This Row],[Transaction Date]],"mmm")</f>
        <v>Dec</v>
      </c>
      <c r="L73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37" spans="1:13" x14ac:dyDescent="0.4">
      <c r="A7337" t="s">
        <v>65</v>
      </c>
      <c r="B7337" t="s">
        <v>27</v>
      </c>
      <c r="C7337" t="s">
        <v>54</v>
      </c>
      <c r="D7337">
        <v>4</v>
      </c>
      <c r="E7337">
        <v>112.53</v>
      </c>
      <c r="F7337">
        <v>450.13</v>
      </c>
      <c r="G7337" t="s">
        <v>38</v>
      </c>
      <c r="H7337" t="s">
        <v>13</v>
      </c>
      <c r="I7337" s="1">
        <v>45499</v>
      </c>
      <c r="J7337">
        <f>YEAR(spending_patterns_detailed[[#This Row],[Transaction Date]])</f>
        <v>2024</v>
      </c>
      <c r="K7337" t="str">
        <f>TEXT(spending_patterns_detailed[[#This Row],[Transaction Date]],"mmm")</f>
        <v>Jul</v>
      </c>
      <c r="L73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38" spans="1:13" x14ac:dyDescent="0.4">
      <c r="A7338" t="s">
        <v>224</v>
      </c>
      <c r="B7338" t="s">
        <v>70</v>
      </c>
      <c r="C7338" t="s">
        <v>110</v>
      </c>
      <c r="D7338">
        <v>2</v>
      </c>
      <c r="E7338">
        <v>2.71</v>
      </c>
      <c r="F7338">
        <v>5.42</v>
      </c>
      <c r="G7338" t="s">
        <v>25</v>
      </c>
      <c r="H7338" t="s">
        <v>13</v>
      </c>
      <c r="I7338" s="1">
        <v>44993</v>
      </c>
      <c r="J7338">
        <f>YEAR(spending_patterns_detailed[[#This Row],[Transaction Date]])</f>
        <v>2023</v>
      </c>
      <c r="K7338" t="str">
        <f>TEXT(spending_patterns_detailed[[#This Row],[Transaction Date]],"mmm")</f>
        <v>Mar</v>
      </c>
      <c r="L73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339" spans="1:13" x14ac:dyDescent="0.4">
      <c r="A7339" t="s">
        <v>270</v>
      </c>
      <c r="B7339" t="s">
        <v>31</v>
      </c>
      <c r="C7339" t="s">
        <v>94</v>
      </c>
      <c r="D7339">
        <v>1</v>
      </c>
      <c r="E7339">
        <v>86.66</v>
      </c>
      <c r="F7339">
        <v>86.66</v>
      </c>
      <c r="G7339" t="s">
        <v>38</v>
      </c>
      <c r="H7339" t="s">
        <v>17</v>
      </c>
      <c r="I7339" s="1">
        <v>45023</v>
      </c>
      <c r="J7339">
        <f>YEAR(spending_patterns_detailed[[#This Row],[Transaction Date]])</f>
        <v>2023</v>
      </c>
      <c r="K7339" t="str">
        <f>TEXT(spending_patterns_detailed[[#This Row],[Transaction Date]],"mmm")</f>
        <v>Apr</v>
      </c>
      <c r="L73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40" spans="1:13" x14ac:dyDescent="0.4">
      <c r="A7340" t="s">
        <v>117</v>
      </c>
      <c r="B7340" t="s">
        <v>61</v>
      </c>
      <c r="C7340" t="s">
        <v>62</v>
      </c>
      <c r="D7340">
        <v>1</v>
      </c>
      <c r="E7340">
        <v>299.86</v>
      </c>
      <c r="F7340">
        <v>299.86</v>
      </c>
      <c r="G7340" t="s">
        <v>12</v>
      </c>
      <c r="H7340" t="s">
        <v>17</v>
      </c>
      <c r="I7340" s="1">
        <v>45415</v>
      </c>
      <c r="J7340">
        <f>YEAR(spending_patterns_detailed[[#This Row],[Transaction Date]])</f>
        <v>2024</v>
      </c>
      <c r="K7340" t="str">
        <f>TEXT(spending_patterns_detailed[[#This Row],[Transaction Date]],"mmm")</f>
        <v>May</v>
      </c>
      <c r="L73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41" spans="1:13" x14ac:dyDescent="0.4">
      <c r="A7341" t="s">
        <v>239</v>
      </c>
      <c r="B7341" t="s">
        <v>10</v>
      </c>
      <c r="C7341" t="s">
        <v>11</v>
      </c>
      <c r="D7341">
        <v>5</v>
      </c>
      <c r="E7341">
        <v>2.17</v>
      </c>
      <c r="F7341">
        <v>10.86</v>
      </c>
      <c r="G7341" t="s">
        <v>25</v>
      </c>
      <c r="H7341" t="s">
        <v>41</v>
      </c>
      <c r="I7341" s="1">
        <v>45410</v>
      </c>
      <c r="J7341">
        <f>YEAR(spending_patterns_detailed[[#This Row],[Transaction Date]])</f>
        <v>2024</v>
      </c>
      <c r="K7341" t="str">
        <f>TEXT(spending_patterns_detailed[[#This Row],[Transaction Date]],"mmm")</f>
        <v>Apr</v>
      </c>
      <c r="L73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42" spans="1:13" x14ac:dyDescent="0.4">
      <c r="A7342" t="s">
        <v>206</v>
      </c>
      <c r="B7342" t="s">
        <v>70</v>
      </c>
      <c r="C7342" t="s">
        <v>73</v>
      </c>
      <c r="D7342">
        <v>4</v>
      </c>
      <c r="E7342">
        <v>10.58</v>
      </c>
      <c r="F7342">
        <v>42.33</v>
      </c>
      <c r="G7342" t="s">
        <v>25</v>
      </c>
      <c r="H7342" t="s">
        <v>17</v>
      </c>
      <c r="I7342" s="1">
        <v>45338</v>
      </c>
      <c r="J7342">
        <f>YEAR(spending_patterns_detailed[[#This Row],[Transaction Date]])</f>
        <v>2024</v>
      </c>
      <c r="K7342" t="str">
        <f>TEXT(spending_patterns_detailed[[#This Row],[Transaction Date]],"mmm")</f>
        <v>Feb</v>
      </c>
      <c r="L73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43" spans="1:13" x14ac:dyDescent="0.4">
      <c r="A7343" t="s">
        <v>190</v>
      </c>
      <c r="B7343" t="s">
        <v>49</v>
      </c>
      <c r="C7343" t="s">
        <v>197</v>
      </c>
      <c r="D7343">
        <v>5</v>
      </c>
      <c r="E7343">
        <v>21.6</v>
      </c>
      <c r="F7343">
        <v>108</v>
      </c>
      <c r="G7343" t="s">
        <v>12</v>
      </c>
      <c r="H7343" t="s">
        <v>41</v>
      </c>
      <c r="I7343" s="1">
        <v>45057</v>
      </c>
      <c r="J7343">
        <f>YEAR(spending_patterns_detailed[[#This Row],[Transaction Date]])</f>
        <v>2023</v>
      </c>
      <c r="K7343" t="str">
        <f>TEXT(spending_patterns_detailed[[#This Row],[Transaction Date]],"mmm")</f>
        <v>May</v>
      </c>
      <c r="L73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44" spans="1:13" x14ac:dyDescent="0.4">
      <c r="A7344" t="s">
        <v>242</v>
      </c>
      <c r="B7344" t="s">
        <v>36</v>
      </c>
      <c r="C7344" t="s">
        <v>76</v>
      </c>
      <c r="D7344">
        <v>1</v>
      </c>
      <c r="E7344">
        <v>37.06</v>
      </c>
      <c r="F7344">
        <v>37.06</v>
      </c>
      <c r="G7344" t="s">
        <v>25</v>
      </c>
      <c r="H7344" t="s">
        <v>41</v>
      </c>
      <c r="I7344" s="1">
        <v>44967</v>
      </c>
      <c r="J7344">
        <f>YEAR(spending_patterns_detailed[[#This Row],[Transaction Date]])</f>
        <v>2023</v>
      </c>
      <c r="K7344" t="str">
        <f>TEXT(spending_patterns_detailed[[#This Row],[Transaction Date]],"mmm")</f>
        <v>Feb</v>
      </c>
      <c r="L73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45" spans="1:13" x14ac:dyDescent="0.4">
      <c r="A7345" t="s">
        <v>179</v>
      </c>
      <c r="B7345" t="s">
        <v>10</v>
      </c>
      <c r="C7345" t="s">
        <v>43</v>
      </c>
      <c r="D7345">
        <v>2</v>
      </c>
      <c r="E7345">
        <v>2.4300000000000002</v>
      </c>
      <c r="F7345">
        <v>4.87</v>
      </c>
      <c r="G7345" t="s">
        <v>12</v>
      </c>
      <c r="H7345" t="s">
        <v>41</v>
      </c>
      <c r="I7345" s="1">
        <v>45370</v>
      </c>
      <c r="J7345">
        <f>YEAR(spending_patterns_detailed[[#This Row],[Transaction Date]])</f>
        <v>2024</v>
      </c>
      <c r="K7345" t="str">
        <f>TEXT(spending_patterns_detailed[[#This Row],[Transaction Date]],"mmm")</f>
        <v>Mar</v>
      </c>
      <c r="L73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346" spans="1:13" x14ac:dyDescent="0.4">
      <c r="A7346" t="s">
        <v>219</v>
      </c>
      <c r="B7346" t="s">
        <v>27</v>
      </c>
      <c r="C7346" t="s">
        <v>153</v>
      </c>
      <c r="D7346">
        <v>4</v>
      </c>
      <c r="E7346">
        <v>55.6</v>
      </c>
      <c r="F7346">
        <v>222.39</v>
      </c>
      <c r="G7346" t="s">
        <v>38</v>
      </c>
      <c r="H7346" t="s">
        <v>13</v>
      </c>
      <c r="I7346" s="1">
        <v>45491</v>
      </c>
      <c r="J7346">
        <f>YEAR(spending_patterns_detailed[[#This Row],[Transaction Date]])</f>
        <v>2024</v>
      </c>
      <c r="K7346" t="str">
        <f>TEXT(spending_patterns_detailed[[#This Row],[Transaction Date]],"mmm")</f>
        <v>Jul</v>
      </c>
      <c r="L73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47" spans="1:13" x14ac:dyDescent="0.4">
      <c r="A7347" t="s">
        <v>237</v>
      </c>
      <c r="B7347" t="s">
        <v>27</v>
      </c>
      <c r="C7347" t="s">
        <v>40</v>
      </c>
      <c r="D7347">
        <v>2</v>
      </c>
      <c r="E7347">
        <v>13.56</v>
      </c>
      <c r="F7347">
        <v>27.13</v>
      </c>
      <c r="G7347" t="s">
        <v>38</v>
      </c>
      <c r="H7347" t="s">
        <v>17</v>
      </c>
      <c r="I7347" s="1">
        <v>45655</v>
      </c>
      <c r="J7347">
        <f>YEAR(spending_patterns_detailed[[#This Row],[Transaction Date]])</f>
        <v>2024</v>
      </c>
      <c r="K7347" t="str">
        <f>TEXT(spending_patterns_detailed[[#This Row],[Transaction Date]],"mmm")</f>
        <v>Dec</v>
      </c>
      <c r="L73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48" spans="1:13" x14ac:dyDescent="0.4">
      <c r="A7348" t="s">
        <v>209</v>
      </c>
      <c r="B7348" t="s">
        <v>49</v>
      </c>
      <c r="C7348" t="s">
        <v>50</v>
      </c>
      <c r="D7348">
        <v>1</v>
      </c>
      <c r="E7348">
        <v>11.89</v>
      </c>
      <c r="F7348">
        <v>11.89</v>
      </c>
      <c r="G7348" t="s">
        <v>21</v>
      </c>
      <c r="H7348" t="s">
        <v>13</v>
      </c>
      <c r="I7348" s="1">
        <v>45062</v>
      </c>
      <c r="J7348">
        <f>YEAR(spending_patterns_detailed[[#This Row],[Transaction Date]])</f>
        <v>2023</v>
      </c>
      <c r="K7348" t="str">
        <f>TEXT(spending_patterns_detailed[[#This Row],[Transaction Date]],"mmm")</f>
        <v>May</v>
      </c>
      <c r="L73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49" spans="1:13" x14ac:dyDescent="0.4">
      <c r="A7349" t="s">
        <v>102</v>
      </c>
      <c r="B7349" t="s">
        <v>70</v>
      </c>
      <c r="C7349" t="s">
        <v>110</v>
      </c>
      <c r="D7349">
        <v>1</v>
      </c>
      <c r="E7349">
        <v>6.42</v>
      </c>
      <c r="F7349">
        <v>6.42</v>
      </c>
      <c r="G7349" t="s">
        <v>12</v>
      </c>
      <c r="H7349" t="s">
        <v>13</v>
      </c>
      <c r="I7349" s="1">
        <v>45035</v>
      </c>
      <c r="J7349">
        <f>YEAR(spending_patterns_detailed[[#This Row],[Transaction Date]])</f>
        <v>2023</v>
      </c>
      <c r="K7349" t="str">
        <f>TEXT(spending_patterns_detailed[[#This Row],[Transaction Date]],"mmm")</f>
        <v>Apr</v>
      </c>
      <c r="L73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350" spans="1:13" x14ac:dyDescent="0.4">
      <c r="A7350" t="s">
        <v>227</v>
      </c>
      <c r="B7350" t="s">
        <v>10</v>
      </c>
      <c r="C7350" t="s">
        <v>181</v>
      </c>
      <c r="D7350">
        <v>4</v>
      </c>
      <c r="E7350">
        <v>5.26</v>
      </c>
      <c r="F7350">
        <v>21.04</v>
      </c>
      <c r="G7350" t="s">
        <v>38</v>
      </c>
      <c r="H7350" t="s">
        <v>13</v>
      </c>
      <c r="I7350" s="1">
        <v>45036</v>
      </c>
      <c r="J7350">
        <f>YEAR(spending_patterns_detailed[[#This Row],[Transaction Date]])</f>
        <v>2023</v>
      </c>
      <c r="K7350" t="str">
        <f>TEXT(spending_patterns_detailed[[#This Row],[Transaction Date]],"mmm")</f>
        <v>Apr</v>
      </c>
      <c r="L73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51" spans="1:13" x14ac:dyDescent="0.4">
      <c r="A7351" t="s">
        <v>55</v>
      </c>
      <c r="B7351" t="s">
        <v>46</v>
      </c>
      <c r="C7351" t="s">
        <v>162</v>
      </c>
      <c r="D7351">
        <v>5</v>
      </c>
      <c r="E7351">
        <v>4.6399999999999997</v>
      </c>
      <c r="F7351">
        <v>23.22</v>
      </c>
      <c r="G7351" t="s">
        <v>21</v>
      </c>
      <c r="H7351" t="s">
        <v>41</v>
      </c>
      <c r="I7351" s="1">
        <v>45374</v>
      </c>
      <c r="J7351">
        <f>YEAR(spending_patterns_detailed[[#This Row],[Transaction Date]])</f>
        <v>2024</v>
      </c>
      <c r="K7351" t="str">
        <f>TEXT(spending_patterns_detailed[[#This Row],[Transaction Date]],"mmm")</f>
        <v>Mar</v>
      </c>
      <c r="L73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52" spans="1:13" x14ac:dyDescent="0.4">
      <c r="A7352" t="s">
        <v>233</v>
      </c>
      <c r="B7352" t="s">
        <v>15</v>
      </c>
      <c r="C7352" t="s">
        <v>151</v>
      </c>
      <c r="D7352">
        <v>5</v>
      </c>
      <c r="E7352">
        <v>151.04</v>
      </c>
      <c r="F7352">
        <v>755.18</v>
      </c>
      <c r="G7352" t="s">
        <v>12</v>
      </c>
      <c r="H7352" t="s">
        <v>41</v>
      </c>
      <c r="I7352" s="1">
        <v>44999</v>
      </c>
      <c r="J7352">
        <f>YEAR(spending_patterns_detailed[[#This Row],[Transaction Date]])</f>
        <v>2023</v>
      </c>
      <c r="K7352" t="str">
        <f>TEXT(spending_patterns_detailed[[#This Row],[Transaction Date]],"mmm")</f>
        <v>Mar</v>
      </c>
      <c r="L73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53" spans="1:13" x14ac:dyDescent="0.4">
      <c r="A7353" t="s">
        <v>90</v>
      </c>
      <c r="B7353" t="s">
        <v>70</v>
      </c>
      <c r="C7353" t="s">
        <v>71</v>
      </c>
      <c r="D7353">
        <v>2</v>
      </c>
      <c r="E7353">
        <v>5.85</v>
      </c>
      <c r="F7353">
        <v>11.7</v>
      </c>
      <c r="G7353" t="s">
        <v>12</v>
      </c>
      <c r="H7353" t="s">
        <v>41</v>
      </c>
      <c r="I7353" s="1">
        <v>45535</v>
      </c>
      <c r="J7353">
        <f>YEAR(spending_patterns_detailed[[#This Row],[Transaction Date]])</f>
        <v>2024</v>
      </c>
      <c r="K7353" t="str">
        <f>TEXT(spending_patterns_detailed[[#This Row],[Transaction Date]],"mmm")</f>
        <v>Aug</v>
      </c>
      <c r="L73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54" spans="1:13" x14ac:dyDescent="0.4">
      <c r="A7354" t="s">
        <v>214</v>
      </c>
      <c r="B7354" t="s">
        <v>70</v>
      </c>
      <c r="C7354" t="s">
        <v>73</v>
      </c>
      <c r="D7354">
        <v>5</v>
      </c>
      <c r="E7354">
        <v>30.07</v>
      </c>
      <c r="F7354">
        <v>150.33000000000001</v>
      </c>
      <c r="G7354" t="s">
        <v>12</v>
      </c>
      <c r="H7354" t="s">
        <v>17</v>
      </c>
      <c r="I7354" s="1">
        <v>45587</v>
      </c>
      <c r="J7354">
        <f>YEAR(spending_patterns_detailed[[#This Row],[Transaction Date]])</f>
        <v>2024</v>
      </c>
      <c r="K7354" t="str">
        <f>TEXT(spending_patterns_detailed[[#This Row],[Transaction Date]],"mmm")</f>
        <v>Oct</v>
      </c>
      <c r="L73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55" spans="1:13" x14ac:dyDescent="0.4">
      <c r="A7355" t="s">
        <v>253</v>
      </c>
      <c r="B7355" t="s">
        <v>23</v>
      </c>
      <c r="C7355" t="s">
        <v>24</v>
      </c>
      <c r="D7355">
        <v>2</v>
      </c>
      <c r="E7355">
        <v>29.4</v>
      </c>
      <c r="F7355">
        <v>58.79</v>
      </c>
      <c r="G7355" t="s">
        <v>38</v>
      </c>
      <c r="H7355" t="s">
        <v>41</v>
      </c>
      <c r="I7355" s="1">
        <v>45229</v>
      </c>
      <c r="J7355">
        <f>YEAR(spending_patterns_detailed[[#This Row],[Transaction Date]])</f>
        <v>2023</v>
      </c>
      <c r="K7355" t="str">
        <f>TEXT(spending_patterns_detailed[[#This Row],[Transaction Date]],"mmm")</f>
        <v>Oct</v>
      </c>
      <c r="L73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56" spans="1:13" x14ac:dyDescent="0.4">
      <c r="A7356" t="s">
        <v>194</v>
      </c>
      <c r="B7356" t="s">
        <v>56</v>
      </c>
      <c r="C7356" t="s">
        <v>59</v>
      </c>
      <c r="D7356">
        <v>2</v>
      </c>
      <c r="E7356">
        <v>133.84</v>
      </c>
      <c r="F7356">
        <v>267.68</v>
      </c>
      <c r="G7356" t="s">
        <v>12</v>
      </c>
      <c r="H7356" t="s">
        <v>13</v>
      </c>
      <c r="I7356" s="1">
        <v>45241</v>
      </c>
      <c r="J7356">
        <f>YEAR(spending_patterns_detailed[[#This Row],[Transaction Date]])</f>
        <v>2023</v>
      </c>
      <c r="K7356" t="str">
        <f>TEXT(spending_patterns_detailed[[#This Row],[Transaction Date]],"mmm")</f>
        <v>Nov</v>
      </c>
      <c r="L73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57" spans="1:13" x14ac:dyDescent="0.4">
      <c r="A7357" t="s">
        <v>33</v>
      </c>
      <c r="B7357" t="s">
        <v>36</v>
      </c>
      <c r="C7357" t="s">
        <v>37</v>
      </c>
      <c r="D7357">
        <v>1</v>
      </c>
      <c r="E7357">
        <v>556.82000000000005</v>
      </c>
      <c r="F7357">
        <v>556.82000000000005</v>
      </c>
      <c r="G7357" t="s">
        <v>21</v>
      </c>
      <c r="H7357" t="s">
        <v>13</v>
      </c>
      <c r="I7357" s="1">
        <v>45451</v>
      </c>
      <c r="J7357">
        <f>YEAR(spending_patterns_detailed[[#This Row],[Transaction Date]])</f>
        <v>2024</v>
      </c>
      <c r="K7357" t="str">
        <f>TEXT(spending_patterns_detailed[[#This Row],[Transaction Date]],"mmm")</f>
        <v>Jun</v>
      </c>
      <c r="L73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58" spans="1:13" x14ac:dyDescent="0.4">
      <c r="A7358" t="s">
        <v>252</v>
      </c>
      <c r="B7358" t="s">
        <v>19</v>
      </c>
      <c r="C7358" t="s">
        <v>20</v>
      </c>
      <c r="D7358">
        <v>1</v>
      </c>
      <c r="E7358">
        <v>46.91</v>
      </c>
      <c r="F7358">
        <v>46.91</v>
      </c>
      <c r="G7358" t="s">
        <v>25</v>
      </c>
      <c r="H7358" t="s">
        <v>17</v>
      </c>
      <c r="I7358" s="1">
        <v>45431</v>
      </c>
      <c r="J7358">
        <f>YEAR(spending_patterns_detailed[[#This Row],[Transaction Date]])</f>
        <v>2024</v>
      </c>
      <c r="K7358" t="str">
        <f>TEXT(spending_patterns_detailed[[#This Row],[Transaction Date]],"mmm")</f>
        <v>May</v>
      </c>
      <c r="L73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59" spans="1:13" x14ac:dyDescent="0.4">
      <c r="A7359" t="s">
        <v>120</v>
      </c>
      <c r="B7359" t="s">
        <v>36</v>
      </c>
      <c r="C7359" t="s">
        <v>76</v>
      </c>
      <c r="D7359">
        <v>1</v>
      </c>
      <c r="E7359">
        <v>24.52</v>
      </c>
      <c r="F7359">
        <v>24.52</v>
      </c>
      <c r="G7359" t="s">
        <v>38</v>
      </c>
      <c r="H7359" t="s">
        <v>13</v>
      </c>
      <c r="I7359" s="1">
        <v>45207</v>
      </c>
      <c r="J7359">
        <f>YEAR(spending_patterns_detailed[[#This Row],[Transaction Date]])</f>
        <v>2023</v>
      </c>
      <c r="K7359" t="str">
        <f>TEXT(spending_patterns_detailed[[#This Row],[Transaction Date]],"mmm")</f>
        <v>Oct</v>
      </c>
      <c r="L73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60" spans="1:13" x14ac:dyDescent="0.4">
      <c r="A7360" t="s">
        <v>116</v>
      </c>
      <c r="B7360" t="s">
        <v>61</v>
      </c>
      <c r="C7360" t="s">
        <v>62</v>
      </c>
      <c r="D7360">
        <v>1</v>
      </c>
      <c r="E7360">
        <v>166.17</v>
      </c>
      <c r="F7360">
        <v>166.17</v>
      </c>
      <c r="G7360" t="s">
        <v>21</v>
      </c>
      <c r="H7360" t="s">
        <v>41</v>
      </c>
      <c r="I7360" s="1">
        <v>45071</v>
      </c>
      <c r="J7360">
        <f>YEAR(spending_patterns_detailed[[#This Row],[Transaction Date]])</f>
        <v>2023</v>
      </c>
      <c r="K7360" t="str">
        <f>TEXT(spending_patterns_detailed[[#This Row],[Transaction Date]],"mmm")</f>
        <v>May</v>
      </c>
      <c r="L73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61" spans="1:13" x14ac:dyDescent="0.4">
      <c r="A7361" t="s">
        <v>179</v>
      </c>
      <c r="B7361" t="s">
        <v>61</v>
      </c>
      <c r="C7361" t="s">
        <v>78</v>
      </c>
      <c r="D7361">
        <v>1</v>
      </c>
      <c r="E7361">
        <v>439.2</v>
      </c>
      <c r="F7361">
        <v>439.2</v>
      </c>
      <c r="G7361" t="s">
        <v>38</v>
      </c>
      <c r="H7361" t="s">
        <v>13</v>
      </c>
      <c r="I7361" s="1">
        <v>45260</v>
      </c>
      <c r="J7361">
        <f>YEAR(spending_patterns_detailed[[#This Row],[Transaction Date]])</f>
        <v>2023</v>
      </c>
      <c r="K7361" t="str">
        <f>TEXT(spending_patterns_detailed[[#This Row],[Transaction Date]],"mmm")</f>
        <v>Nov</v>
      </c>
      <c r="L73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62" spans="1:13" x14ac:dyDescent="0.4">
      <c r="A7362" t="s">
        <v>89</v>
      </c>
      <c r="B7362" t="s">
        <v>31</v>
      </c>
      <c r="C7362" t="s">
        <v>94</v>
      </c>
      <c r="D7362">
        <v>1</v>
      </c>
      <c r="E7362">
        <v>71.36</v>
      </c>
      <c r="F7362">
        <v>71.36</v>
      </c>
      <c r="G7362" t="s">
        <v>21</v>
      </c>
      <c r="H7362" t="s">
        <v>13</v>
      </c>
      <c r="I7362" s="1">
        <v>45305</v>
      </c>
      <c r="J7362">
        <f>YEAR(spending_patterns_detailed[[#This Row],[Transaction Date]])</f>
        <v>2024</v>
      </c>
      <c r="K7362" t="str">
        <f>TEXT(spending_patterns_detailed[[#This Row],[Transaction Date]],"mmm")</f>
        <v>Jan</v>
      </c>
      <c r="L73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63" spans="1:13" x14ac:dyDescent="0.4">
      <c r="A7363" t="s">
        <v>164</v>
      </c>
      <c r="B7363" t="s">
        <v>70</v>
      </c>
      <c r="C7363" t="s">
        <v>110</v>
      </c>
      <c r="D7363">
        <v>5</v>
      </c>
      <c r="E7363">
        <v>5.41</v>
      </c>
      <c r="F7363">
        <v>27.03</v>
      </c>
      <c r="G7363" t="s">
        <v>12</v>
      </c>
      <c r="H7363" t="s">
        <v>41</v>
      </c>
      <c r="I7363" s="1">
        <v>45339</v>
      </c>
      <c r="J7363">
        <f>YEAR(spending_patterns_detailed[[#This Row],[Transaction Date]])</f>
        <v>2024</v>
      </c>
      <c r="K7363" t="str">
        <f>TEXT(spending_patterns_detailed[[#This Row],[Transaction Date]],"mmm")</f>
        <v>Feb</v>
      </c>
      <c r="L73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64" spans="1:13" x14ac:dyDescent="0.4">
      <c r="A7364" t="s">
        <v>164</v>
      </c>
      <c r="B7364" t="s">
        <v>15</v>
      </c>
      <c r="C7364" t="s">
        <v>135</v>
      </c>
      <c r="D7364">
        <v>4</v>
      </c>
      <c r="E7364">
        <v>8.7899999999999991</v>
      </c>
      <c r="F7364">
        <v>35.159999999999997</v>
      </c>
      <c r="G7364" t="s">
        <v>25</v>
      </c>
      <c r="H7364" t="s">
        <v>17</v>
      </c>
      <c r="I7364" s="1">
        <v>45498</v>
      </c>
      <c r="J7364">
        <f>YEAR(spending_patterns_detailed[[#This Row],[Transaction Date]])</f>
        <v>2024</v>
      </c>
      <c r="K7364" t="str">
        <f>TEXT(spending_patterns_detailed[[#This Row],[Transaction Date]],"mmm")</f>
        <v>Jul</v>
      </c>
      <c r="L73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65" spans="1:13" x14ac:dyDescent="0.4">
      <c r="A7365" t="s">
        <v>271</v>
      </c>
      <c r="B7365" t="s">
        <v>100</v>
      </c>
      <c r="C7365" t="s">
        <v>130</v>
      </c>
      <c r="D7365">
        <v>1</v>
      </c>
      <c r="E7365">
        <v>12.24</v>
      </c>
      <c r="F7365">
        <v>12.24</v>
      </c>
      <c r="G7365" t="s">
        <v>38</v>
      </c>
      <c r="H7365" t="s">
        <v>41</v>
      </c>
      <c r="I7365" s="1">
        <v>45532</v>
      </c>
      <c r="J7365">
        <f>YEAR(spending_patterns_detailed[[#This Row],[Transaction Date]])</f>
        <v>2024</v>
      </c>
      <c r="K7365" t="str">
        <f>TEXT(spending_patterns_detailed[[#This Row],[Transaction Date]],"mmm")</f>
        <v>Aug</v>
      </c>
      <c r="L73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66" spans="1:13" x14ac:dyDescent="0.4">
      <c r="A7366" t="s">
        <v>173</v>
      </c>
      <c r="B7366" t="s">
        <v>27</v>
      </c>
      <c r="C7366" t="s">
        <v>40</v>
      </c>
      <c r="D7366">
        <v>3</v>
      </c>
      <c r="E7366">
        <v>38.46</v>
      </c>
      <c r="F7366">
        <v>115.37</v>
      </c>
      <c r="G7366" t="s">
        <v>21</v>
      </c>
      <c r="H7366" t="s">
        <v>17</v>
      </c>
      <c r="I7366" s="1">
        <v>45431</v>
      </c>
      <c r="J7366">
        <f>YEAR(spending_patterns_detailed[[#This Row],[Transaction Date]])</f>
        <v>2024</v>
      </c>
      <c r="K7366" t="str">
        <f>TEXT(spending_patterns_detailed[[#This Row],[Transaction Date]],"mmm")</f>
        <v>May</v>
      </c>
      <c r="L73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67" spans="1:13" x14ac:dyDescent="0.4">
      <c r="A7367" t="s">
        <v>53</v>
      </c>
      <c r="B7367" t="s">
        <v>27</v>
      </c>
      <c r="C7367" t="s">
        <v>40</v>
      </c>
      <c r="D7367">
        <v>2</v>
      </c>
      <c r="E7367">
        <v>42.93</v>
      </c>
      <c r="F7367">
        <v>85.85</v>
      </c>
      <c r="G7367" t="s">
        <v>21</v>
      </c>
      <c r="H7367" t="s">
        <v>13</v>
      </c>
      <c r="I7367" s="1">
        <v>45223</v>
      </c>
      <c r="J7367">
        <f>YEAR(spending_patterns_detailed[[#This Row],[Transaction Date]])</f>
        <v>2023</v>
      </c>
      <c r="K7367" t="str">
        <f>TEXT(spending_patterns_detailed[[#This Row],[Transaction Date]],"mmm")</f>
        <v>Oct</v>
      </c>
      <c r="L73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68" spans="1:13" x14ac:dyDescent="0.4">
      <c r="A7368" t="s">
        <v>72</v>
      </c>
      <c r="B7368" t="s">
        <v>61</v>
      </c>
      <c r="C7368" t="s">
        <v>82</v>
      </c>
      <c r="D7368">
        <v>1</v>
      </c>
      <c r="E7368">
        <v>644.08000000000004</v>
      </c>
      <c r="F7368">
        <v>644.08000000000004</v>
      </c>
      <c r="G7368" t="s">
        <v>21</v>
      </c>
      <c r="H7368" t="s">
        <v>13</v>
      </c>
      <c r="I7368" s="1">
        <v>45571</v>
      </c>
      <c r="J7368">
        <f>YEAR(spending_patterns_detailed[[#This Row],[Transaction Date]])</f>
        <v>2024</v>
      </c>
      <c r="K7368" t="str">
        <f>TEXT(spending_patterns_detailed[[#This Row],[Transaction Date]],"mmm")</f>
        <v>Oct</v>
      </c>
      <c r="L73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69" spans="1:13" x14ac:dyDescent="0.4">
      <c r="A7369" t="s">
        <v>115</v>
      </c>
      <c r="B7369" t="s">
        <v>49</v>
      </c>
      <c r="C7369" t="s">
        <v>163</v>
      </c>
      <c r="D7369">
        <v>5</v>
      </c>
      <c r="E7369">
        <v>28.95</v>
      </c>
      <c r="F7369">
        <v>144.77000000000001</v>
      </c>
      <c r="G7369" t="s">
        <v>25</v>
      </c>
      <c r="H7369" t="s">
        <v>41</v>
      </c>
      <c r="I7369" s="1">
        <v>45196</v>
      </c>
      <c r="J7369">
        <f>YEAR(spending_patterns_detailed[[#This Row],[Transaction Date]])</f>
        <v>2023</v>
      </c>
      <c r="K7369" t="str">
        <f>TEXT(spending_patterns_detailed[[#This Row],[Transaction Date]],"mmm")</f>
        <v>Sep</v>
      </c>
      <c r="L73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70" spans="1:13" x14ac:dyDescent="0.4">
      <c r="A7370" t="s">
        <v>154</v>
      </c>
      <c r="B7370" t="s">
        <v>100</v>
      </c>
      <c r="C7370" t="s">
        <v>189</v>
      </c>
      <c r="D7370">
        <v>1</v>
      </c>
      <c r="E7370">
        <v>60.64</v>
      </c>
      <c r="F7370">
        <v>60.64</v>
      </c>
      <c r="G7370" t="s">
        <v>21</v>
      </c>
      <c r="H7370" t="s">
        <v>41</v>
      </c>
      <c r="I7370" s="1">
        <v>45666</v>
      </c>
      <c r="J7370">
        <f>YEAR(spending_patterns_detailed[[#This Row],[Transaction Date]])</f>
        <v>2025</v>
      </c>
      <c r="K7370" t="str">
        <f>TEXT(spending_patterns_detailed[[#This Row],[Transaction Date]],"mmm")</f>
        <v>Jan</v>
      </c>
      <c r="L73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71" spans="1:13" x14ac:dyDescent="0.4">
      <c r="A7371" t="s">
        <v>213</v>
      </c>
      <c r="B7371" t="s">
        <v>23</v>
      </c>
      <c r="C7371" t="s">
        <v>34</v>
      </c>
      <c r="D7371">
        <v>2</v>
      </c>
      <c r="E7371">
        <v>53.9</v>
      </c>
      <c r="F7371">
        <v>107.81</v>
      </c>
      <c r="G7371" t="s">
        <v>25</v>
      </c>
      <c r="H7371" t="s">
        <v>13</v>
      </c>
      <c r="I7371" s="1">
        <v>45501</v>
      </c>
      <c r="J7371">
        <f>YEAR(spending_patterns_detailed[[#This Row],[Transaction Date]])</f>
        <v>2024</v>
      </c>
      <c r="K7371" t="str">
        <f>TEXT(spending_patterns_detailed[[#This Row],[Transaction Date]],"mmm")</f>
        <v>Jul</v>
      </c>
      <c r="L73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72" spans="1:13" x14ac:dyDescent="0.4">
      <c r="A7372" t="s">
        <v>251</v>
      </c>
      <c r="B7372" t="s">
        <v>23</v>
      </c>
      <c r="C7372" t="s">
        <v>24</v>
      </c>
      <c r="D7372">
        <v>1</v>
      </c>
      <c r="E7372">
        <v>24.41</v>
      </c>
      <c r="F7372">
        <v>24.41</v>
      </c>
      <c r="G7372" t="s">
        <v>12</v>
      </c>
      <c r="H7372" t="s">
        <v>13</v>
      </c>
      <c r="I7372" s="1">
        <v>44967</v>
      </c>
      <c r="J7372">
        <f>YEAR(spending_patterns_detailed[[#This Row],[Transaction Date]])</f>
        <v>2023</v>
      </c>
      <c r="K7372" t="str">
        <f>TEXT(spending_patterns_detailed[[#This Row],[Transaction Date]],"mmm")</f>
        <v>Feb</v>
      </c>
      <c r="L73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73" spans="1:13" x14ac:dyDescent="0.4">
      <c r="A7373" t="s">
        <v>217</v>
      </c>
      <c r="B7373" t="s">
        <v>100</v>
      </c>
      <c r="C7373" t="s">
        <v>130</v>
      </c>
      <c r="D7373">
        <v>1</v>
      </c>
      <c r="E7373">
        <v>14.99</v>
      </c>
      <c r="F7373">
        <v>14.99</v>
      </c>
      <c r="G7373" t="s">
        <v>25</v>
      </c>
      <c r="H7373" t="s">
        <v>41</v>
      </c>
      <c r="I7373" s="1">
        <v>45569</v>
      </c>
      <c r="J7373">
        <f>YEAR(spending_patterns_detailed[[#This Row],[Transaction Date]])</f>
        <v>2024</v>
      </c>
      <c r="K7373" t="str">
        <f>TEXT(spending_patterns_detailed[[#This Row],[Transaction Date]],"mmm")</f>
        <v>Oct</v>
      </c>
      <c r="L73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74" spans="1:13" x14ac:dyDescent="0.4">
      <c r="A7374" t="s">
        <v>246</v>
      </c>
      <c r="B7374" t="s">
        <v>19</v>
      </c>
      <c r="C7374" t="s">
        <v>20</v>
      </c>
      <c r="D7374">
        <v>1</v>
      </c>
      <c r="E7374">
        <v>59.51</v>
      </c>
      <c r="F7374">
        <v>59.51</v>
      </c>
      <c r="G7374" t="s">
        <v>38</v>
      </c>
      <c r="H7374" t="s">
        <v>13</v>
      </c>
      <c r="I7374" s="1">
        <v>45560</v>
      </c>
      <c r="J7374">
        <f>YEAR(spending_patterns_detailed[[#This Row],[Transaction Date]])</f>
        <v>2024</v>
      </c>
      <c r="K7374" t="str">
        <f>TEXT(spending_patterns_detailed[[#This Row],[Transaction Date]],"mmm")</f>
        <v>Sep</v>
      </c>
      <c r="L73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75" spans="1:13" x14ac:dyDescent="0.4">
      <c r="A7375" t="s">
        <v>255</v>
      </c>
      <c r="B7375" t="s">
        <v>56</v>
      </c>
      <c r="C7375" t="s">
        <v>66</v>
      </c>
      <c r="D7375">
        <v>2</v>
      </c>
      <c r="E7375">
        <v>59.64</v>
      </c>
      <c r="F7375">
        <v>119.28</v>
      </c>
      <c r="G7375" t="s">
        <v>25</v>
      </c>
      <c r="H7375" t="s">
        <v>13</v>
      </c>
      <c r="I7375" s="1">
        <v>45629</v>
      </c>
      <c r="J7375">
        <f>YEAR(spending_patterns_detailed[[#This Row],[Transaction Date]])</f>
        <v>2024</v>
      </c>
      <c r="K7375" t="str">
        <f>TEXT(spending_patterns_detailed[[#This Row],[Transaction Date]],"mmm")</f>
        <v>Dec</v>
      </c>
      <c r="L73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76" spans="1:13" x14ac:dyDescent="0.4">
      <c r="A7376" t="s">
        <v>201</v>
      </c>
      <c r="B7376" t="s">
        <v>23</v>
      </c>
      <c r="C7376" t="s">
        <v>24</v>
      </c>
      <c r="D7376">
        <v>1</v>
      </c>
      <c r="E7376">
        <v>15.02</v>
      </c>
      <c r="F7376">
        <v>15.02</v>
      </c>
      <c r="G7376" t="s">
        <v>25</v>
      </c>
      <c r="H7376" t="s">
        <v>41</v>
      </c>
      <c r="I7376" s="1">
        <v>45356</v>
      </c>
      <c r="J7376">
        <f>YEAR(spending_patterns_detailed[[#This Row],[Transaction Date]])</f>
        <v>2024</v>
      </c>
      <c r="K7376" t="str">
        <f>TEXT(spending_patterns_detailed[[#This Row],[Transaction Date]],"mmm")</f>
        <v>Mar</v>
      </c>
      <c r="L73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77" spans="1:13" x14ac:dyDescent="0.4">
      <c r="A7377" t="s">
        <v>58</v>
      </c>
      <c r="B7377" t="s">
        <v>61</v>
      </c>
      <c r="C7377" t="s">
        <v>82</v>
      </c>
      <c r="D7377">
        <v>1</v>
      </c>
      <c r="E7377">
        <v>481.68</v>
      </c>
      <c r="F7377">
        <v>481.68</v>
      </c>
      <c r="G7377" t="s">
        <v>21</v>
      </c>
      <c r="H7377" t="s">
        <v>41</v>
      </c>
      <c r="I7377" s="1">
        <v>45057</v>
      </c>
      <c r="J7377">
        <f>YEAR(spending_patterns_detailed[[#This Row],[Transaction Date]])</f>
        <v>2023</v>
      </c>
      <c r="K7377" t="str">
        <f>TEXT(spending_patterns_detailed[[#This Row],[Transaction Date]],"mmm")</f>
        <v>May</v>
      </c>
      <c r="L73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78" spans="1:13" x14ac:dyDescent="0.4">
      <c r="A7378" t="s">
        <v>164</v>
      </c>
      <c r="B7378" t="s">
        <v>56</v>
      </c>
      <c r="C7378" t="s">
        <v>165</v>
      </c>
      <c r="D7378">
        <v>3</v>
      </c>
      <c r="E7378">
        <v>667.16</v>
      </c>
      <c r="F7378">
        <v>2001.48</v>
      </c>
      <c r="G7378" t="s">
        <v>21</v>
      </c>
      <c r="H7378" t="s">
        <v>41</v>
      </c>
      <c r="I7378" s="1">
        <v>45631</v>
      </c>
      <c r="J7378">
        <f>YEAR(spending_patterns_detailed[[#This Row],[Transaction Date]])</f>
        <v>2024</v>
      </c>
      <c r="K7378" t="str">
        <f>TEXT(spending_patterns_detailed[[#This Row],[Transaction Date]],"mmm")</f>
        <v>Dec</v>
      </c>
      <c r="L73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379" spans="1:13" x14ac:dyDescent="0.4">
      <c r="A7379" t="s">
        <v>84</v>
      </c>
      <c r="B7379" t="s">
        <v>19</v>
      </c>
      <c r="C7379" t="s">
        <v>20</v>
      </c>
      <c r="D7379">
        <v>1</v>
      </c>
      <c r="E7379">
        <v>99.01</v>
      </c>
      <c r="F7379">
        <v>99.01</v>
      </c>
      <c r="G7379" t="s">
        <v>21</v>
      </c>
      <c r="H7379" t="s">
        <v>17</v>
      </c>
      <c r="I7379" s="1">
        <v>45597</v>
      </c>
      <c r="J7379">
        <f>YEAR(spending_patterns_detailed[[#This Row],[Transaction Date]])</f>
        <v>2024</v>
      </c>
      <c r="K7379" t="str">
        <f>TEXT(spending_patterns_detailed[[#This Row],[Transaction Date]],"mmm")</f>
        <v>Nov</v>
      </c>
      <c r="L73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80" spans="1:13" x14ac:dyDescent="0.4">
      <c r="A7380" t="s">
        <v>175</v>
      </c>
      <c r="B7380" t="s">
        <v>10</v>
      </c>
      <c r="C7380" t="s">
        <v>181</v>
      </c>
      <c r="D7380">
        <v>5</v>
      </c>
      <c r="E7380">
        <v>8.7799999999999994</v>
      </c>
      <c r="F7380">
        <v>43.89</v>
      </c>
      <c r="G7380" t="s">
        <v>25</v>
      </c>
      <c r="H7380" t="s">
        <v>41</v>
      </c>
      <c r="I7380" s="1">
        <v>44992</v>
      </c>
      <c r="J7380">
        <f>YEAR(spending_patterns_detailed[[#This Row],[Transaction Date]])</f>
        <v>2023</v>
      </c>
      <c r="K7380" t="str">
        <f>TEXT(spending_patterns_detailed[[#This Row],[Transaction Date]],"mmm")</f>
        <v>Mar</v>
      </c>
      <c r="L73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81" spans="1:13" x14ac:dyDescent="0.4">
      <c r="A7381" t="s">
        <v>117</v>
      </c>
      <c r="B7381" t="s">
        <v>46</v>
      </c>
      <c r="C7381" t="s">
        <v>109</v>
      </c>
      <c r="D7381">
        <v>2</v>
      </c>
      <c r="E7381">
        <v>315.72000000000003</v>
      </c>
      <c r="F7381">
        <v>631.44000000000005</v>
      </c>
      <c r="G7381" t="s">
        <v>38</v>
      </c>
      <c r="H7381" t="s">
        <v>41</v>
      </c>
      <c r="I7381" s="1">
        <v>45552</v>
      </c>
      <c r="J7381">
        <f>YEAR(spending_patterns_detailed[[#This Row],[Transaction Date]])</f>
        <v>2024</v>
      </c>
      <c r="K7381" t="str">
        <f>TEXT(spending_patterns_detailed[[#This Row],[Transaction Date]],"mmm")</f>
        <v>Sep</v>
      </c>
      <c r="L73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82" spans="1:13" x14ac:dyDescent="0.4">
      <c r="A7382" t="s">
        <v>201</v>
      </c>
      <c r="B7382" t="s">
        <v>10</v>
      </c>
      <c r="C7382" t="s">
        <v>11</v>
      </c>
      <c r="D7382">
        <v>4</v>
      </c>
      <c r="E7382">
        <v>3.35</v>
      </c>
      <c r="F7382">
        <v>13.4</v>
      </c>
      <c r="G7382" t="s">
        <v>21</v>
      </c>
      <c r="H7382" t="s">
        <v>41</v>
      </c>
      <c r="I7382" s="1">
        <v>45186</v>
      </c>
      <c r="J7382">
        <f>YEAR(spending_patterns_detailed[[#This Row],[Transaction Date]])</f>
        <v>2023</v>
      </c>
      <c r="K7382" t="str">
        <f>TEXT(spending_patterns_detailed[[#This Row],[Transaction Date]],"mmm")</f>
        <v>Sep</v>
      </c>
      <c r="L73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83" spans="1:13" x14ac:dyDescent="0.4">
      <c r="A7383" t="s">
        <v>184</v>
      </c>
      <c r="B7383" t="s">
        <v>36</v>
      </c>
      <c r="C7383" t="s">
        <v>37</v>
      </c>
      <c r="D7383">
        <v>1</v>
      </c>
      <c r="E7383">
        <v>1113.01</v>
      </c>
      <c r="F7383">
        <v>1113.01</v>
      </c>
      <c r="G7383" t="s">
        <v>12</v>
      </c>
      <c r="H7383" t="s">
        <v>17</v>
      </c>
      <c r="I7383" s="1">
        <v>45467</v>
      </c>
      <c r="J7383">
        <f>YEAR(spending_patterns_detailed[[#This Row],[Transaction Date]])</f>
        <v>2024</v>
      </c>
      <c r="K7383" t="str">
        <f>TEXT(spending_patterns_detailed[[#This Row],[Transaction Date]],"mmm")</f>
        <v>Jun</v>
      </c>
      <c r="L73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3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384" spans="1:13" x14ac:dyDescent="0.4">
      <c r="A7384" t="s">
        <v>272</v>
      </c>
      <c r="B7384" t="s">
        <v>10</v>
      </c>
      <c r="C7384" t="s">
        <v>64</v>
      </c>
      <c r="D7384">
        <v>3</v>
      </c>
      <c r="E7384">
        <v>4.5199999999999996</v>
      </c>
      <c r="F7384">
        <v>13.55</v>
      </c>
      <c r="G7384" t="s">
        <v>12</v>
      </c>
      <c r="H7384" t="s">
        <v>17</v>
      </c>
      <c r="I7384" s="1">
        <v>45568</v>
      </c>
      <c r="J7384">
        <f>YEAR(spending_patterns_detailed[[#This Row],[Transaction Date]])</f>
        <v>2024</v>
      </c>
      <c r="K7384" t="str">
        <f>TEXT(spending_patterns_detailed[[#This Row],[Transaction Date]],"mmm")</f>
        <v>Oct</v>
      </c>
      <c r="L73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85" spans="1:13" x14ac:dyDescent="0.4">
      <c r="A7385" t="s">
        <v>218</v>
      </c>
      <c r="B7385" t="s">
        <v>23</v>
      </c>
      <c r="C7385" t="s">
        <v>24</v>
      </c>
      <c r="D7385">
        <v>4</v>
      </c>
      <c r="E7385">
        <v>20.56</v>
      </c>
      <c r="F7385">
        <v>82.26</v>
      </c>
      <c r="G7385" t="s">
        <v>12</v>
      </c>
      <c r="H7385" t="s">
        <v>41</v>
      </c>
      <c r="I7385" s="1">
        <v>45472</v>
      </c>
      <c r="J7385">
        <f>YEAR(spending_patterns_detailed[[#This Row],[Transaction Date]])</f>
        <v>2024</v>
      </c>
      <c r="K7385" t="str">
        <f>TEXT(spending_patterns_detailed[[#This Row],[Transaction Date]],"mmm")</f>
        <v>Jun</v>
      </c>
      <c r="L73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86" spans="1:13" x14ac:dyDescent="0.4">
      <c r="A7386" t="s">
        <v>142</v>
      </c>
      <c r="B7386" t="s">
        <v>27</v>
      </c>
      <c r="C7386" t="s">
        <v>28</v>
      </c>
      <c r="D7386">
        <v>2</v>
      </c>
      <c r="E7386">
        <v>17.84</v>
      </c>
      <c r="F7386">
        <v>35.67</v>
      </c>
      <c r="G7386" t="s">
        <v>25</v>
      </c>
      <c r="H7386" t="s">
        <v>41</v>
      </c>
      <c r="I7386" s="1">
        <v>45522</v>
      </c>
      <c r="J7386">
        <f>YEAR(spending_patterns_detailed[[#This Row],[Transaction Date]])</f>
        <v>2024</v>
      </c>
      <c r="K7386" t="str">
        <f>TEXT(spending_patterns_detailed[[#This Row],[Transaction Date]],"mmm")</f>
        <v>Aug</v>
      </c>
      <c r="L73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87" spans="1:13" x14ac:dyDescent="0.4">
      <c r="A7387" t="s">
        <v>169</v>
      </c>
      <c r="B7387" t="s">
        <v>31</v>
      </c>
      <c r="C7387" t="s">
        <v>32</v>
      </c>
      <c r="D7387">
        <v>1</v>
      </c>
      <c r="E7387">
        <v>779.87</v>
      </c>
      <c r="F7387">
        <v>779.87</v>
      </c>
      <c r="G7387" t="s">
        <v>21</v>
      </c>
      <c r="H7387" t="s">
        <v>13</v>
      </c>
      <c r="I7387" s="1">
        <v>45080</v>
      </c>
      <c r="J7387">
        <f>YEAR(spending_patterns_detailed[[#This Row],[Transaction Date]])</f>
        <v>2023</v>
      </c>
      <c r="K7387" t="str">
        <f>TEXT(spending_patterns_detailed[[#This Row],[Transaction Date]],"mmm")</f>
        <v>Jun</v>
      </c>
      <c r="L73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88" spans="1:13" x14ac:dyDescent="0.4">
      <c r="A7388" t="s">
        <v>201</v>
      </c>
      <c r="B7388" t="s">
        <v>23</v>
      </c>
      <c r="C7388" t="s">
        <v>143</v>
      </c>
      <c r="D7388">
        <v>3</v>
      </c>
      <c r="E7388">
        <v>337.36</v>
      </c>
      <c r="F7388">
        <v>1012.07</v>
      </c>
      <c r="G7388" t="s">
        <v>38</v>
      </c>
      <c r="H7388" t="s">
        <v>17</v>
      </c>
      <c r="I7388" s="1">
        <v>45011</v>
      </c>
      <c r="J7388">
        <f>YEAR(spending_patterns_detailed[[#This Row],[Transaction Date]])</f>
        <v>2023</v>
      </c>
      <c r="K7388" t="str">
        <f>TEXT(spending_patterns_detailed[[#This Row],[Transaction Date]],"mmm")</f>
        <v>Mar</v>
      </c>
      <c r="L73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389" spans="1:13" x14ac:dyDescent="0.4">
      <c r="A7389" t="s">
        <v>74</v>
      </c>
      <c r="B7389" t="s">
        <v>61</v>
      </c>
      <c r="C7389" t="s">
        <v>62</v>
      </c>
      <c r="D7389">
        <v>1</v>
      </c>
      <c r="E7389">
        <v>132.13999999999999</v>
      </c>
      <c r="F7389">
        <v>132.13999999999999</v>
      </c>
      <c r="G7389" t="s">
        <v>21</v>
      </c>
      <c r="H7389" t="s">
        <v>13</v>
      </c>
      <c r="I7389" s="1">
        <v>45508</v>
      </c>
      <c r="J7389">
        <f>YEAR(spending_patterns_detailed[[#This Row],[Transaction Date]])</f>
        <v>2024</v>
      </c>
      <c r="K7389" t="str">
        <f>TEXT(spending_patterns_detailed[[#This Row],[Transaction Date]],"mmm")</f>
        <v>Aug</v>
      </c>
      <c r="L73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90" spans="1:13" x14ac:dyDescent="0.4">
      <c r="A7390" t="s">
        <v>174</v>
      </c>
      <c r="B7390" t="s">
        <v>49</v>
      </c>
      <c r="C7390" t="s">
        <v>50</v>
      </c>
      <c r="D7390">
        <v>2</v>
      </c>
      <c r="E7390">
        <v>64.260000000000005</v>
      </c>
      <c r="F7390">
        <v>128.52000000000001</v>
      </c>
      <c r="G7390" t="s">
        <v>12</v>
      </c>
      <c r="H7390" t="s">
        <v>41</v>
      </c>
      <c r="I7390" s="1">
        <v>45564</v>
      </c>
      <c r="J7390">
        <f>YEAR(spending_patterns_detailed[[#This Row],[Transaction Date]])</f>
        <v>2024</v>
      </c>
      <c r="K7390" t="str">
        <f>TEXT(spending_patterns_detailed[[#This Row],[Transaction Date]],"mmm")</f>
        <v>Sep</v>
      </c>
      <c r="L73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91" spans="1:13" x14ac:dyDescent="0.4">
      <c r="A7391" t="s">
        <v>177</v>
      </c>
      <c r="B7391" t="s">
        <v>23</v>
      </c>
      <c r="C7391" t="s">
        <v>143</v>
      </c>
      <c r="D7391">
        <v>3</v>
      </c>
      <c r="E7391">
        <v>262.8</v>
      </c>
      <c r="F7391">
        <v>788.4</v>
      </c>
      <c r="G7391" t="s">
        <v>21</v>
      </c>
      <c r="H7391" t="s">
        <v>17</v>
      </c>
      <c r="I7391" s="1">
        <v>45239</v>
      </c>
      <c r="J7391">
        <f>YEAR(spending_patterns_detailed[[#This Row],[Transaction Date]])</f>
        <v>2023</v>
      </c>
      <c r="K7391" t="str">
        <f>TEXT(spending_patterns_detailed[[#This Row],[Transaction Date]],"mmm")</f>
        <v>Nov</v>
      </c>
      <c r="L73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3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92" spans="1:13" x14ac:dyDescent="0.4">
      <c r="A7392" t="s">
        <v>136</v>
      </c>
      <c r="B7392" t="s">
        <v>31</v>
      </c>
      <c r="C7392" t="s">
        <v>94</v>
      </c>
      <c r="D7392">
        <v>1</v>
      </c>
      <c r="E7392">
        <v>77.48</v>
      </c>
      <c r="F7392">
        <v>77.48</v>
      </c>
      <c r="G7392" t="s">
        <v>25</v>
      </c>
      <c r="H7392" t="s">
        <v>13</v>
      </c>
      <c r="I7392" s="1">
        <v>45565</v>
      </c>
      <c r="J7392">
        <f>YEAR(spending_patterns_detailed[[#This Row],[Transaction Date]])</f>
        <v>2024</v>
      </c>
      <c r="K7392" t="str">
        <f>TEXT(spending_patterns_detailed[[#This Row],[Transaction Date]],"mmm")</f>
        <v>Sep</v>
      </c>
      <c r="L73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93" spans="1:13" x14ac:dyDescent="0.4">
      <c r="A7393" t="s">
        <v>91</v>
      </c>
      <c r="B7393" t="s">
        <v>56</v>
      </c>
      <c r="C7393" t="s">
        <v>66</v>
      </c>
      <c r="D7393">
        <v>5</v>
      </c>
      <c r="E7393">
        <v>68.16</v>
      </c>
      <c r="F7393">
        <v>340.8</v>
      </c>
      <c r="G7393" t="s">
        <v>12</v>
      </c>
      <c r="H7393" t="s">
        <v>13</v>
      </c>
      <c r="I7393" s="1">
        <v>45164</v>
      </c>
      <c r="J7393">
        <f>YEAR(spending_patterns_detailed[[#This Row],[Transaction Date]])</f>
        <v>2023</v>
      </c>
      <c r="K7393" t="str">
        <f>TEXT(spending_patterns_detailed[[#This Row],[Transaction Date]],"mmm")</f>
        <v>Aug</v>
      </c>
      <c r="L73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394" spans="1:13" x14ac:dyDescent="0.4">
      <c r="A7394" t="s">
        <v>271</v>
      </c>
      <c r="B7394" t="s">
        <v>46</v>
      </c>
      <c r="C7394" t="s">
        <v>162</v>
      </c>
      <c r="D7394">
        <v>3</v>
      </c>
      <c r="E7394">
        <v>5.61</v>
      </c>
      <c r="F7394">
        <v>16.829999999999998</v>
      </c>
      <c r="G7394" t="s">
        <v>25</v>
      </c>
      <c r="H7394" t="s">
        <v>17</v>
      </c>
      <c r="I7394" s="1">
        <v>45125</v>
      </c>
      <c r="J7394">
        <f>YEAR(spending_patterns_detailed[[#This Row],[Transaction Date]])</f>
        <v>2023</v>
      </c>
      <c r="K7394" t="str">
        <f>TEXT(spending_patterns_detailed[[#This Row],[Transaction Date]],"mmm")</f>
        <v>Jul</v>
      </c>
      <c r="L73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3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95" spans="1:13" x14ac:dyDescent="0.4">
      <c r="A7395" t="s">
        <v>173</v>
      </c>
      <c r="B7395" t="s">
        <v>23</v>
      </c>
      <c r="C7395" t="s">
        <v>24</v>
      </c>
      <c r="D7395">
        <v>2</v>
      </c>
      <c r="E7395">
        <v>28.11</v>
      </c>
      <c r="F7395">
        <v>56.23</v>
      </c>
      <c r="G7395" t="s">
        <v>12</v>
      </c>
      <c r="H7395" t="s">
        <v>13</v>
      </c>
      <c r="I7395" s="1">
        <v>45425</v>
      </c>
      <c r="J7395">
        <f>YEAR(spending_patterns_detailed[[#This Row],[Transaction Date]])</f>
        <v>2024</v>
      </c>
      <c r="K7395" t="str">
        <f>TEXT(spending_patterns_detailed[[#This Row],[Transaction Date]],"mmm")</f>
        <v>May</v>
      </c>
      <c r="L73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96" spans="1:13" x14ac:dyDescent="0.4">
      <c r="A7396" t="s">
        <v>157</v>
      </c>
      <c r="B7396" t="s">
        <v>19</v>
      </c>
      <c r="C7396" t="s">
        <v>20</v>
      </c>
      <c r="D7396">
        <v>1</v>
      </c>
      <c r="E7396">
        <v>29.5</v>
      </c>
      <c r="F7396">
        <v>29.5</v>
      </c>
      <c r="G7396" t="s">
        <v>12</v>
      </c>
      <c r="H7396" t="s">
        <v>41</v>
      </c>
      <c r="I7396" s="1">
        <v>45452</v>
      </c>
      <c r="J7396">
        <f>YEAR(spending_patterns_detailed[[#This Row],[Transaction Date]])</f>
        <v>2024</v>
      </c>
      <c r="K7396" t="str">
        <f>TEXT(spending_patterns_detailed[[#This Row],[Transaction Date]],"mmm")</f>
        <v>Jun</v>
      </c>
      <c r="L73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97" spans="1:13" x14ac:dyDescent="0.4">
      <c r="A7397" t="s">
        <v>53</v>
      </c>
      <c r="B7397" t="s">
        <v>70</v>
      </c>
      <c r="C7397" t="s">
        <v>71</v>
      </c>
      <c r="D7397">
        <v>5</v>
      </c>
      <c r="E7397">
        <v>18.989999999999998</v>
      </c>
      <c r="F7397">
        <v>94.97</v>
      </c>
      <c r="G7397" t="s">
        <v>38</v>
      </c>
      <c r="H7397" t="s">
        <v>41</v>
      </c>
      <c r="I7397" s="1">
        <v>45508</v>
      </c>
      <c r="J7397">
        <f>YEAR(spending_patterns_detailed[[#This Row],[Transaction Date]])</f>
        <v>2024</v>
      </c>
      <c r="K7397" t="str">
        <f>TEXT(spending_patterns_detailed[[#This Row],[Transaction Date]],"mmm")</f>
        <v>Aug</v>
      </c>
      <c r="L73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98" spans="1:13" x14ac:dyDescent="0.4">
      <c r="A7398" t="s">
        <v>128</v>
      </c>
      <c r="B7398" t="s">
        <v>49</v>
      </c>
      <c r="C7398" t="s">
        <v>163</v>
      </c>
      <c r="D7398">
        <v>3</v>
      </c>
      <c r="E7398">
        <v>20.6</v>
      </c>
      <c r="F7398">
        <v>61.8</v>
      </c>
      <c r="G7398" t="s">
        <v>38</v>
      </c>
      <c r="H7398" t="s">
        <v>41</v>
      </c>
      <c r="I7398" s="1">
        <v>45130</v>
      </c>
      <c r="J7398">
        <f>YEAR(spending_patterns_detailed[[#This Row],[Transaction Date]])</f>
        <v>2023</v>
      </c>
      <c r="K7398" t="str">
        <f>TEXT(spending_patterns_detailed[[#This Row],[Transaction Date]],"mmm")</f>
        <v>Jul</v>
      </c>
      <c r="L73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399" spans="1:13" x14ac:dyDescent="0.4">
      <c r="A7399" t="s">
        <v>226</v>
      </c>
      <c r="B7399" t="s">
        <v>100</v>
      </c>
      <c r="C7399" t="s">
        <v>101</v>
      </c>
      <c r="D7399">
        <v>1</v>
      </c>
      <c r="E7399">
        <v>13.61</v>
      </c>
      <c r="F7399">
        <v>13.61</v>
      </c>
      <c r="G7399" t="s">
        <v>21</v>
      </c>
      <c r="H7399" t="s">
        <v>17</v>
      </c>
      <c r="I7399" s="1">
        <v>45290</v>
      </c>
      <c r="J7399">
        <f>YEAR(spending_patterns_detailed[[#This Row],[Transaction Date]])</f>
        <v>2023</v>
      </c>
      <c r="K7399" t="str">
        <f>TEXT(spending_patterns_detailed[[#This Row],[Transaction Date]],"mmm")</f>
        <v>Dec</v>
      </c>
      <c r="L73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3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00" spans="1:13" x14ac:dyDescent="0.4">
      <c r="A7400" t="s">
        <v>85</v>
      </c>
      <c r="B7400" t="s">
        <v>49</v>
      </c>
      <c r="C7400" t="s">
        <v>163</v>
      </c>
      <c r="D7400">
        <v>4</v>
      </c>
      <c r="E7400">
        <v>22.52</v>
      </c>
      <c r="F7400">
        <v>90.08</v>
      </c>
      <c r="G7400" t="s">
        <v>38</v>
      </c>
      <c r="H7400" t="s">
        <v>17</v>
      </c>
      <c r="I7400" s="1">
        <v>45120</v>
      </c>
      <c r="J7400">
        <f>YEAR(spending_patterns_detailed[[#This Row],[Transaction Date]])</f>
        <v>2023</v>
      </c>
      <c r="K7400" t="str">
        <f>TEXT(spending_patterns_detailed[[#This Row],[Transaction Date]],"mmm")</f>
        <v>Jul</v>
      </c>
      <c r="L74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01" spans="1:13" x14ac:dyDescent="0.4">
      <c r="A7401" t="s">
        <v>148</v>
      </c>
      <c r="B7401" t="s">
        <v>19</v>
      </c>
      <c r="C7401" t="s">
        <v>52</v>
      </c>
      <c r="D7401">
        <v>1</v>
      </c>
      <c r="E7401">
        <v>186.96</v>
      </c>
      <c r="F7401">
        <v>186.96</v>
      </c>
      <c r="G7401" t="s">
        <v>38</v>
      </c>
      <c r="H7401" t="s">
        <v>13</v>
      </c>
      <c r="I7401" s="1">
        <v>44970</v>
      </c>
      <c r="J7401">
        <f>YEAR(spending_patterns_detailed[[#This Row],[Transaction Date]])</f>
        <v>2023</v>
      </c>
      <c r="K7401" t="str">
        <f>TEXT(spending_patterns_detailed[[#This Row],[Transaction Date]],"mmm")</f>
        <v>Feb</v>
      </c>
      <c r="L74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02" spans="1:13" x14ac:dyDescent="0.4">
      <c r="A7402" t="s">
        <v>210</v>
      </c>
      <c r="B7402" t="s">
        <v>100</v>
      </c>
      <c r="C7402" t="s">
        <v>189</v>
      </c>
      <c r="D7402">
        <v>1</v>
      </c>
      <c r="E7402">
        <v>55.06</v>
      </c>
      <c r="F7402">
        <v>55.06</v>
      </c>
      <c r="G7402" t="s">
        <v>21</v>
      </c>
      <c r="H7402" t="s">
        <v>13</v>
      </c>
      <c r="I7402" s="1">
        <v>45169</v>
      </c>
      <c r="J7402">
        <f>YEAR(spending_patterns_detailed[[#This Row],[Transaction Date]])</f>
        <v>2023</v>
      </c>
      <c r="K7402" t="str">
        <f>TEXT(spending_patterns_detailed[[#This Row],[Transaction Date]],"mmm")</f>
        <v>Aug</v>
      </c>
      <c r="L74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03" spans="1:13" x14ac:dyDescent="0.4">
      <c r="A7403" t="s">
        <v>208</v>
      </c>
      <c r="B7403" t="s">
        <v>70</v>
      </c>
      <c r="C7403" t="s">
        <v>73</v>
      </c>
      <c r="D7403">
        <v>2</v>
      </c>
      <c r="E7403">
        <v>86.54</v>
      </c>
      <c r="F7403">
        <v>173.08</v>
      </c>
      <c r="G7403" t="s">
        <v>12</v>
      </c>
      <c r="H7403" t="s">
        <v>13</v>
      </c>
      <c r="I7403" s="1">
        <v>45044</v>
      </c>
      <c r="J7403">
        <f>YEAR(spending_patterns_detailed[[#This Row],[Transaction Date]])</f>
        <v>2023</v>
      </c>
      <c r="K7403" t="str">
        <f>TEXT(spending_patterns_detailed[[#This Row],[Transaction Date]],"mmm")</f>
        <v>Apr</v>
      </c>
      <c r="L74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04" spans="1:13" x14ac:dyDescent="0.4">
      <c r="A7404" t="s">
        <v>230</v>
      </c>
      <c r="B7404" t="s">
        <v>27</v>
      </c>
      <c r="C7404" t="s">
        <v>28</v>
      </c>
      <c r="D7404">
        <v>2</v>
      </c>
      <c r="E7404">
        <v>19.86</v>
      </c>
      <c r="F7404">
        <v>39.71</v>
      </c>
      <c r="G7404" t="s">
        <v>12</v>
      </c>
      <c r="H7404" t="s">
        <v>17</v>
      </c>
      <c r="I7404" s="1">
        <v>44943</v>
      </c>
      <c r="J7404">
        <f>YEAR(spending_patterns_detailed[[#This Row],[Transaction Date]])</f>
        <v>2023</v>
      </c>
      <c r="K7404" t="str">
        <f>TEXT(spending_patterns_detailed[[#This Row],[Transaction Date]],"mmm")</f>
        <v>Jan</v>
      </c>
      <c r="L74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05" spans="1:13" x14ac:dyDescent="0.4">
      <c r="A7405" t="s">
        <v>164</v>
      </c>
      <c r="B7405" t="s">
        <v>70</v>
      </c>
      <c r="C7405" t="s">
        <v>73</v>
      </c>
      <c r="D7405">
        <v>3</v>
      </c>
      <c r="E7405">
        <v>77.42</v>
      </c>
      <c r="F7405">
        <v>232.26</v>
      </c>
      <c r="G7405" t="s">
        <v>38</v>
      </c>
      <c r="H7405" t="s">
        <v>13</v>
      </c>
      <c r="I7405" s="1">
        <v>45598</v>
      </c>
      <c r="J7405">
        <f>YEAR(spending_patterns_detailed[[#This Row],[Transaction Date]])</f>
        <v>2024</v>
      </c>
      <c r="K7405" t="str">
        <f>TEXT(spending_patterns_detailed[[#This Row],[Transaction Date]],"mmm")</f>
        <v>Nov</v>
      </c>
      <c r="L74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06" spans="1:13" x14ac:dyDescent="0.4">
      <c r="A7406" t="s">
        <v>126</v>
      </c>
      <c r="B7406" t="s">
        <v>56</v>
      </c>
      <c r="C7406" t="s">
        <v>59</v>
      </c>
      <c r="D7406">
        <v>5</v>
      </c>
      <c r="E7406">
        <v>160.46</v>
      </c>
      <c r="F7406">
        <v>802.28</v>
      </c>
      <c r="G7406" t="s">
        <v>21</v>
      </c>
      <c r="H7406" t="s">
        <v>41</v>
      </c>
      <c r="I7406" s="1">
        <v>45667</v>
      </c>
      <c r="J7406">
        <f>YEAR(spending_patterns_detailed[[#This Row],[Transaction Date]])</f>
        <v>2025</v>
      </c>
      <c r="K7406" t="str">
        <f>TEXT(spending_patterns_detailed[[#This Row],[Transaction Date]],"mmm")</f>
        <v>Jan</v>
      </c>
      <c r="L74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07" spans="1:13" x14ac:dyDescent="0.4">
      <c r="A7407" t="s">
        <v>241</v>
      </c>
      <c r="B7407" t="s">
        <v>70</v>
      </c>
      <c r="C7407" t="s">
        <v>71</v>
      </c>
      <c r="D7407">
        <v>3</v>
      </c>
      <c r="E7407">
        <v>14.86</v>
      </c>
      <c r="F7407">
        <v>44.59</v>
      </c>
      <c r="G7407" t="s">
        <v>38</v>
      </c>
      <c r="H7407" t="s">
        <v>13</v>
      </c>
      <c r="I7407" s="1">
        <v>45656</v>
      </c>
      <c r="J7407">
        <f>YEAR(spending_patterns_detailed[[#This Row],[Transaction Date]])</f>
        <v>2024</v>
      </c>
      <c r="K7407" t="str">
        <f>TEXT(spending_patterns_detailed[[#This Row],[Transaction Date]],"mmm")</f>
        <v>Dec</v>
      </c>
      <c r="L74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08" spans="1:13" x14ac:dyDescent="0.4">
      <c r="A7408" t="s">
        <v>243</v>
      </c>
      <c r="B7408" t="s">
        <v>56</v>
      </c>
      <c r="C7408" t="s">
        <v>165</v>
      </c>
      <c r="D7408">
        <v>5</v>
      </c>
      <c r="E7408">
        <v>245.63</v>
      </c>
      <c r="F7408">
        <v>1228.1400000000001</v>
      </c>
      <c r="G7408" t="s">
        <v>38</v>
      </c>
      <c r="H7408" t="s">
        <v>41</v>
      </c>
      <c r="I7408" s="1">
        <v>45051</v>
      </c>
      <c r="J7408">
        <f>YEAR(spending_patterns_detailed[[#This Row],[Transaction Date]])</f>
        <v>2023</v>
      </c>
      <c r="K7408" t="str">
        <f>TEXT(spending_patterns_detailed[[#This Row],[Transaction Date]],"mmm")</f>
        <v>May</v>
      </c>
      <c r="L74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409" spans="1:13" x14ac:dyDescent="0.4">
      <c r="A7409" t="s">
        <v>145</v>
      </c>
      <c r="B7409" t="s">
        <v>46</v>
      </c>
      <c r="C7409" t="s">
        <v>47</v>
      </c>
      <c r="D7409">
        <v>3</v>
      </c>
      <c r="E7409">
        <v>4.3600000000000003</v>
      </c>
      <c r="F7409">
        <v>13.09</v>
      </c>
      <c r="G7409" t="s">
        <v>12</v>
      </c>
      <c r="H7409" t="s">
        <v>13</v>
      </c>
      <c r="I7409" s="1">
        <v>45668</v>
      </c>
      <c r="J7409">
        <f>YEAR(spending_patterns_detailed[[#This Row],[Transaction Date]])</f>
        <v>2025</v>
      </c>
      <c r="K7409" t="str">
        <f>TEXT(spending_patterns_detailed[[#This Row],[Transaction Date]],"mmm")</f>
        <v>Jan</v>
      </c>
      <c r="L74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10" spans="1:13" x14ac:dyDescent="0.4">
      <c r="A7410" t="s">
        <v>125</v>
      </c>
      <c r="B7410" t="s">
        <v>19</v>
      </c>
      <c r="C7410" t="s">
        <v>52</v>
      </c>
      <c r="D7410">
        <v>1</v>
      </c>
      <c r="E7410">
        <v>109.54</v>
      </c>
      <c r="F7410">
        <v>109.54</v>
      </c>
      <c r="G7410" t="s">
        <v>25</v>
      </c>
      <c r="H7410" t="s">
        <v>41</v>
      </c>
      <c r="I7410" s="1">
        <v>45495</v>
      </c>
      <c r="J7410">
        <f>YEAR(spending_patterns_detailed[[#This Row],[Transaction Date]])</f>
        <v>2024</v>
      </c>
      <c r="K7410" t="str">
        <f>TEXT(spending_patterns_detailed[[#This Row],[Transaction Date]],"mmm")</f>
        <v>Jul</v>
      </c>
      <c r="L74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11" spans="1:13" x14ac:dyDescent="0.4">
      <c r="A7411" t="s">
        <v>245</v>
      </c>
      <c r="B7411" t="s">
        <v>46</v>
      </c>
      <c r="C7411" t="s">
        <v>162</v>
      </c>
      <c r="D7411">
        <v>4</v>
      </c>
      <c r="E7411">
        <v>7.42</v>
      </c>
      <c r="F7411">
        <v>29.69</v>
      </c>
      <c r="G7411" t="s">
        <v>25</v>
      </c>
      <c r="H7411" t="s">
        <v>41</v>
      </c>
      <c r="I7411" s="1">
        <v>45226</v>
      </c>
      <c r="J7411">
        <f>YEAR(spending_patterns_detailed[[#This Row],[Transaction Date]])</f>
        <v>2023</v>
      </c>
      <c r="K7411" t="str">
        <f>TEXT(spending_patterns_detailed[[#This Row],[Transaction Date]],"mmm")</f>
        <v>Oct</v>
      </c>
      <c r="L74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12" spans="1:13" x14ac:dyDescent="0.4">
      <c r="A7412" t="s">
        <v>142</v>
      </c>
      <c r="B7412" t="s">
        <v>46</v>
      </c>
      <c r="C7412" t="s">
        <v>47</v>
      </c>
      <c r="D7412">
        <v>1</v>
      </c>
      <c r="E7412">
        <v>3.08</v>
      </c>
      <c r="F7412">
        <v>3.08</v>
      </c>
      <c r="G7412" t="s">
        <v>25</v>
      </c>
      <c r="H7412" t="s">
        <v>17</v>
      </c>
      <c r="I7412" s="1">
        <v>45411</v>
      </c>
      <c r="J7412">
        <f>YEAR(spending_patterns_detailed[[#This Row],[Transaction Date]])</f>
        <v>2024</v>
      </c>
      <c r="K7412" t="str">
        <f>TEXT(spending_patterns_detailed[[#This Row],[Transaction Date]],"mmm")</f>
        <v>Apr</v>
      </c>
      <c r="L74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413" spans="1:13" x14ac:dyDescent="0.4">
      <c r="A7413" t="s">
        <v>222</v>
      </c>
      <c r="B7413" t="s">
        <v>61</v>
      </c>
      <c r="C7413" t="s">
        <v>78</v>
      </c>
      <c r="D7413">
        <v>1</v>
      </c>
      <c r="E7413">
        <v>333.59</v>
      </c>
      <c r="F7413">
        <v>333.59</v>
      </c>
      <c r="G7413" t="s">
        <v>38</v>
      </c>
      <c r="H7413" t="s">
        <v>13</v>
      </c>
      <c r="I7413" s="1">
        <v>45501</v>
      </c>
      <c r="J7413">
        <f>YEAR(spending_patterns_detailed[[#This Row],[Transaction Date]])</f>
        <v>2024</v>
      </c>
      <c r="K7413" t="str">
        <f>TEXT(spending_patterns_detailed[[#This Row],[Transaction Date]],"mmm")</f>
        <v>Jul</v>
      </c>
      <c r="L74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14" spans="1:13" x14ac:dyDescent="0.4">
      <c r="A7414" t="s">
        <v>158</v>
      </c>
      <c r="B7414" t="s">
        <v>100</v>
      </c>
      <c r="C7414" t="s">
        <v>189</v>
      </c>
      <c r="D7414">
        <v>1</v>
      </c>
      <c r="E7414">
        <v>57.5</v>
      </c>
      <c r="F7414">
        <v>57.5</v>
      </c>
      <c r="G7414" t="s">
        <v>21</v>
      </c>
      <c r="H7414" t="s">
        <v>17</v>
      </c>
      <c r="I7414" s="1">
        <v>45449</v>
      </c>
      <c r="J7414">
        <f>YEAR(spending_patterns_detailed[[#This Row],[Transaction Date]])</f>
        <v>2024</v>
      </c>
      <c r="K7414" t="str">
        <f>TEXT(spending_patterns_detailed[[#This Row],[Transaction Date]],"mmm")</f>
        <v>Jun</v>
      </c>
      <c r="L74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15" spans="1:13" x14ac:dyDescent="0.4">
      <c r="A7415" t="s">
        <v>252</v>
      </c>
      <c r="B7415" t="s">
        <v>56</v>
      </c>
      <c r="C7415" t="s">
        <v>165</v>
      </c>
      <c r="D7415">
        <v>2</v>
      </c>
      <c r="E7415">
        <v>767.03</v>
      </c>
      <c r="F7415">
        <v>1534.07</v>
      </c>
      <c r="G7415" t="s">
        <v>38</v>
      </c>
      <c r="H7415" t="s">
        <v>41</v>
      </c>
      <c r="I7415" s="1">
        <v>45635</v>
      </c>
      <c r="J7415">
        <f>YEAR(spending_patterns_detailed[[#This Row],[Transaction Date]])</f>
        <v>2024</v>
      </c>
      <c r="K7415" t="str">
        <f>TEXT(spending_patterns_detailed[[#This Row],[Transaction Date]],"mmm")</f>
        <v>Dec</v>
      </c>
      <c r="L74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416" spans="1:13" x14ac:dyDescent="0.4">
      <c r="A7416" t="s">
        <v>211</v>
      </c>
      <c r="B7416" t="s">
        <v>19</v>
      </c>
      <c r="C7416" t="s">
        <v>20</v>
      </c>
      <c r="D7416">
        <v>1</v>
      </c>
      <c r="E7416">
        <v>40.17</v>
      </c>
      <c r="F7416">
        <v>40.17</v>
      </c>
      <c r="G7416" t="s">
        <v>38</v>
      </c>
      <c r="H7416" t="s">
        <v>13</v>
      </c>
      <c r="I7416" s="1">
        <v>45239</v>
      </c>
      <c r="J7416">
        <f>YEAR(spending_patterns_detailed[[#This Row],[Transaction Date]])</f>
        <v>2023</v>
      </c>
      <c r="K7416" t="str">
        <f>TEXT(spending_patterns_detailed[[#This Row],[Transaction Date]],"mmm")</f>
        <v>Nov</v>
      </c>
      <c r="L74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17" spans="1:13" x14ac:dyDescent="0.4">
      <c r="A7417" t="s">
        <v>176</v>
      </c>
      <c r="B7417" t="s">
        <v>61</v>
      </c>
      <c r="C7417" t="s">
        <v>82</v>
      </c>
      <c r="D7417">
        <v>1</v>
      </c>
      <c r="E7417">
        <v>154.29</v>
      </c>
      <c r="F7417">
        <v>154.29</v>
      </c>
      <c r="G7417" t="s">
        <v>38</v>
      </c>
      <c r="H7417" t="s">
        <v>17</v>
      </c>
      <c r="I7417" s="1">
        <v>45643</v>
      </c>
      <c r="J7417">
        <f>YEAR(spending_patterns_detailed[[#This Row],[Transaction Date]])</f>
        <v>2024</v>
      </c>
      <c r="K7417" t="str">
        <f>TEXT(spending_patterns_detailed[[#This Row],[Transaction Date]],"mmm")</f>
        <v>Dec</v>
      </c>
      <c r="L74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18" spans="1:13" x14ac:dyDescent="0.4">
      <c r="A7418" t="s">
        <v>219</v>
      </c>
      <c r="B7418" t="s">
        <v>61</v>
      </c>
      <c r="C7418" t="s">
        <v>62</v>
      </c>
      <c r="D7418">
        <v>1</v>
      </c>
      <c r="E7418">
        <v>351.35</v>
      </c>
      <c r="F7418">
        <v>351.35</v>
      </c>
      <c r="G7418" t="s">
        <v>21</v>
      </c>
      <c r="H7418" t="s">
        <v>17</v>
      </c>
      <c r="I7418" s="1">
        <v>45275</v>
      </c>
      <c r="J7418">
        <f>YEAR(spending_patterns_detailed[[#This Row],[Transaction Date]])</f>
        <v>2023</v>
      </c>
      <c r="K7418" t="str">
        <f>TEXT(spending_patterns_detailed[[#This Row],[Transaction Date]],"mmm")</f>
        <v>Dec</v>
      </c>
      <c r="L74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19" spans="1:13" x14ac:dyDescent="0.4">
      <c r="A7419" t="s">
        <v>118</v>
      </c>
      <c r="B7419" t="s">
        <v>10</v>
      </c>
      <c r="C7419" t="s">
        <v>68</v>
      </c>
      <c r="D7419">
        <v>5</v>
      </c>
      <c r="E7419">
        <v>7.35</v>
      </c>
      <c r="F7419">
        <v>36.76</v>
      </c>
      <c r="G7419" t="s">
        <v>38</v>
      </c>
      <c r="H7419" t="s">
        <v>41</v>
      </c>
      <c r="I7419" s="1">
        <v>45133</v>
      </c>
      <c r="J7419">
        <f>YEAR(spending_patterns_detailed[[#This Row],[Transaction Date]])</f>
        <v>2023</v>
      </c>
      <c r="K7419" t="str">
        <f>TEXT(spending_patterns_detailed[[#This Row],[Transaction Date]],"mmm")</f>
        <v>Jul</v>
      </c>
      <c r="L74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20" spans="1:13" x14ac:dyDescent="0.4">
      <c r="A7420" t="s">
        <v>121</v>
      </c>
      <c r="B7420" t="s">
        <v>23</v>
      </c>
      <c r="C7420" t="s">
        <v>143</v>
      </c>
      <c r="D7420">
        <v>2</v>
      </c>
      <c r="E7420">
        <v>141.07</v>
      </c>
      <c r="F7420">
        <v>282.14</v>
      </c>
      <c r="G7420" t="s">
        <v>25</v>
      </c>
      <c r="H7420" t="s">
        <v>41</v>
      </c>
      <c r="I7420" s="1">
        <v>45565</v>
      </c>
      <c r="J7420">
        <f>YEAR(spending_patterns_detailed[[#This Row],[Transaction Date]])</f>
        <v>2024</v>
      </c>
      <c r="K7420" t="str">
        <f>TEXT(spending_patterns_detailed[[#This Row],[Transaction Date]],"mmm")</f>
        <v>Sep</v>
      </c>
      <c r="L74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21" spans="1:13" x14ac:dyDescent="0.4">
      <c r="A7421" t="s">
        <v>42</v>
      </c>
      <c r="B7421" t="s">
        <v>49</v>
      </c>
      <c r="C7421" t="s">
        <v>112</v>
      </c>
      <c r="D7421">
        <v>4</v>
      </c>
      <c r="E7421">
        <v>89.1</v>
      </c>
      <c r="F7421">
        <v>356.4</v>
      </c>
      <c r="G7421" t="s">
        <v>38</v>
      </c>
      <c r="H7421" t="s">
        <v>41</v>
      </c>
      <c r="I7421" s="1">
        <v>45447</v>
      </c>
      <c r="J7421">
        <f>YEAR(spending_patterns_detailed[[#This Row],[Transaction Date]])</f>
        <v>2024</v>
      </c>
      <c r="K7421" t="str">
        <f>TEXT(spending_patterns_detailed[[#This Row],[Transaction Date]],"mmm")</f>
        <v>Jun</v>
      </c>
      <c r="L74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22" spans="1:13" x14ac:dyDescent="0.4">
      <c r="A7422" t="s">
        <v>235</v>
      </c>
      <c r="B7422" t="s">
        <v>10</v>
      </c>
      <c r="C7422" t="s">
        <v>87</v>
      </c>
      <c r="D7422">
        <v>2</v>
      </c>
      <c r="E7422">
        <v>3.29</v>
      </c>
      <c r="F7422">
        <v>6.59</v>
      </c>
      <c r="G7422" t="s">
        <v>12</v>
      </c>
      <c r="H7422" t="s">
        <v>41</v>
      </c>
      <c r="I7422" s="1">
        <v>44944</v>
      </c>
      <c r="J7422">
        <f>YEAR(spending_patterns_detailed[[#This Row],[Transaction Date]])</f>
        <v>2023</v>
      </c>
      <c r="K7422" t="str">
        <f>TEXT(spending_patterns_detailed[[#This Row],[Transaction Date]],"mmm")</f>
        <v>Jan</v>
      </c>
      <c r="L74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423" spans="1:13" x14ac:dyDescent="0.4">
      <c r="A7423" t="s">
        <v>216</v>
      </c>
      <c r="B7423" t="s">
        <v>56</v>
      </c>
      <c r="C7423" t="s">
        <v>66</v>
      </c>
      <c r="D7423">
        <v>1</v>
      </c>
      <c r="E7423">
        <v>59.98</v>
      </c>
      <c r="F7423">
        <v>59.98</v>
      </c>
      <c r="G7423" t="s">
        <v>38</v>
      </c>
      <c r="H7423" t="s">
        <v>13</v>
      </c>
      <c r="I7423" s="1">
        <v>45016</v>
      </c>
      <c r="J7423">
        <f>YEAR(spending_patterns_detailed[[#This Row],[Transaction Date]])</f>
        <v>2023</v>
      </c>
      <c r="K7423" t="str">
        <f>TEXT(spending_patterns_detailed[[#This Row],[Transaction Date]],"mmm")</f>
        <v>Mar</v>
      </c>
      <c r="L74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24" spans="1:13" x14ac:dyDescent="0.4">
      <c r="A7424" t="s">
        <v>229</v>
      </c>
      <c r="B7424" t="s">
        <v>15</v>
      </c>
      <c r="C7424" t="s">
        <v>16</v>
      </c>
      <c r="D7424">
        <v>1</v>
      </c>
      <c r="E7424">
        <v>65.94</v>
      </c>
      <c r="F7424">
        <v>65.94</v>
      </c>
      <c r="G7424" t="s">
        <v>25</v>
      </c>
      <c r="H7424" t="s">
        <v>17</v>
      </c>
      <c r="I7424" s="1">
        <v>45349</v>
      </c>
      <c r="J7424">
        <f>YEAR(spending_patterns_detailed[[#This Row],[Transaction Date]])</f>
        <v>2024</v>
      </c>
      <c r="K7424" t="str">
        <f>TEXT(spending_patterns_detailed[[#This Row],[Transaction Date]],"mmm")</f>
        <v>Feb</v>
      </c>
      <c r="L74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25" spans="1:13" x14ac:dyDescent="0.4">
      <c r="A7425" t="s">
        <v>225</v>
      </c>
      <c r="B7425" t="s">
        <v>19</v>
      </c>
      <c r="C7425" t="s">
        <v>149</v>
      </c>
      <c r="D7425">
        <v>1</v>
      </c>
      <c r="E7425">
        <v>3110.55</v>
      </c>
      <c r="F7425">
        <v>3110.55</v>
      </c>
      <c r="G7425" t="s">
        <v>38</v>
      </c>
      <c r="H7425" t="s">
        <v>17</v>
      </c>
      <c r="I7425" s="1">
        <v>45412</v>
      </c>
      <c r="J7425">
        <f>YEAR(spending_patterns_detailed[[#This Row],[Transaction Date]])</f>
        <v>2024</v>
      </c>
      <c r="K7425" t="str">
        <f>TEXT(spending_patterns_detailed[[#This Row],[Transaction Date]],"mmm")</f>
        <v>Apr</v>
      </c>
      <c r="L74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4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426" spans="1:13" x14ac:dyDescent="0.4">
      <c r="A7426" t="s">
        <v>114</v>
      </c>
      <c r="B7426" t="s">
        <v>61</v>
      </c>
      <c r="C7426" t="s">
        <v>62</v>
      </c>
      <c r="D7426">
        <v>1</v>
      </c>
      <c r="E7426">
        <v>278.89</v>
      </c>
      <c r="F7426">
        <v>278.89</v>
      </c>
      <c r="G7426" t="s">
        <v>25</v>
      </c>
      <c r="H7426" t="s">
        <v>13</v>
      </c>
      <c r="I7426" s="1">
        <v>45410</v>
      </c>
      <c r="J7426">
        <f>YEAR(spending_patterns_detailed[[#This Row],[Transaction Date]])</f>
        <v>2024</v>
      </c>
      <c r="K7426" t="str">
        <f>TEXT(spending_patterns_detailed[[#This Row],[Transaction Date]],"mmm")</f>
        <v>Apr</v>
      </c>
      <c r="L74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27" spans="1:13" x14ac:dyDescent="0.4">
      <c r="A7427" t="s">
        <v>89</v>
      </c>
      <c r="B7427" t="s">
        <v>46</v>
      </c>
      <c r="C7427" t="s">
        <v>104</v>
      </c>
      <c r="D7427">
        <v>5</v>
      </c>
      <c r="E7427">
        <v>9.2200000000000006</v>
      </c>
      <c r="F7427">
        <v>46.11</v>
      </c>
      <c r="G7427" t="s">
        <v>12</v>
      </c>
      <c r="H7427" t="s">
        <v>17</v>
      </c>
      <c r="I7427" s="1">
        <v>45553</v>
      </c>
      <c r="J7427">
        <f>YEAR(spending_patterns_detailed[[#This Row],[Transaction Date]])</f>
        <v>2024</v>
      </c>
      <c r="K7427" t="str">
        <f>TEXT(spending_patterns_detailed[[#This Row],[Transaction Date]],"mmm")</f>
        <v>Sep</v>
      </c>
      <c r="L74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28" spans="1:13" x14ac:dyDescent="0.4">
      <c r="A7428" t="s">
        <v>95</v>
      </c>
      <c r="B7428" t="s">
        <v>19</v>
      </c>
      <c r="C7428" t="s">
        <v>149</v>
      </c>
      <c r="D7428">
        <v>1</v>
      </c>
      <c r="E7428">
        <v>5576.1</v>
      </c>
      <c r="F7428">
        <v>5576.1</v>
      </c>
      <c r="G7428" t="s">
        <v>25</v>
      </c>
      <c r="H7428" t="s">
        <v>13</v>
      </c>
      <c r="I7428" s="1">
        <v>45375</v>
      </c>
      <c r="J7428">
        <f>YEAR(spending_patterns_detailed[[#This Row],[Transaction Date]])</f>
        <v>2024</v>
      </c>
      <c r="K7428" t="str">
        <f>TEXT(spending_patterns_detailed[[#This Row],[Transaction Date]],"mmm")</f>
        <v>Mar</v>
      </c>
      <c r="L74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4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429" spans="1:13" x14ac:dyDescent="0.4">
      <c r="A7429" t="s">
        <v>180</v>
      </c>
      <c r="B7429" t="s">
        <v>27</v>
      </c>
      <c r="C7429" t="s">
        <v>40</v>
      </c>
      <c r="D7429">
        <v>2</v>
      </c>
      <c r="E7429">
        <v>44.81</v>
      </c>
      <c r="F7429">
        <v>89.62</v>
      </c>
      <c r="G7429" t="s">
        <v>38</v>
      </c>
      <c r="H7429" t="s">
        <v>13</v>
      </c>
      <c r="I7429" s="1">
        <v>45115</v>
      </c>
      <c r="J7429">
        <f>YEAR(spending_patterns_detailed[[#This Row],[Transaction Date]])</f>
        <v>2023</v>
      </c>
      <c r="K7429" t="str">
        <f>TEXT(spending_patterns_detailed[[#This Row],[Transaction Date]],"mmm")</f>
        <v>Jul</v>
      </c>
      <c r="L74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30" spans="1:13" x14ac:dyDescent="0.4">
      <c r="A7430" t="s">
        <v>145</v>
      </c>
      <c r="B7430" t="s">
        <v>70</v>
      </c>
      <c r="C7430" t="s">
        <v>73</v>
      </c>
      <c r="D7430">
        <v>3</v>
      </c>
      <c r="E7430">
        <v>84.4</v>
      </c>
      <c r="F7430">
        <v>253.2</v>
      </c>
      <c r="G7430" t="s">
        <v>21</v>
      </c>
      <c r="H7430" t="s">
        <v>17</v>
      </c>
      <c r="I7430" s="1">
        <v>45197</v>
      </c>
      <c r="J7430">
        <f>YEAR(spending_patterns_detailed[[#This Row],[Transaction Date]])</f>
        <v>2023</v>
      </c>
      <c r="K7430" t="str">
        <f>TEXT(spending_patterns_detailed[[#This Row],[Transaction Date]],"mmm")</f>
        <v>Sep</v>
      </c>
      <c r="L74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31" spans="1:13" x14ac:dyDescent="0.4">
      <c r="A7431" t="s">
        <v>113</v>
      </c>
      <c r="B7431" t="s">
        <v>56</v>
      </c>
      <c r="C7431" t="s">
        <v>57</v>
      </c>
      <c r="D7431">
        <v>3</v>
      </c>
      <c r="E7431">
        <v>29546.57</v>
      </c>
      <c r="F7431">
        <v>88639.7</v>
      </c>
      <c r="G7431" t="s">
        <v>25</v>
      </c>
      <c r="H7431" t="s">
        <v>13</v>
      </c>
      <c r="I7431" s="1">
        <v>45346</v>
      </c>
      <c r="J7431">
        <f>YEAR(spending_patterns_detailed[[#This Row],[Transaction Date]])</f>
        <v>2024</v>
      </c>
      <c r="K7431" t="str">
        <f>TEXT(spending_patterns_detailed[[#This Row],[Transaction Date]],"mmm")</f>
        <v>Feb</v>
      </c>
      <c r="L74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74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432" spans="1:13" x14ac:dyDescent="0.4">
      <c r="A7432" t="s">
        <v>251</v>
      </c>
      <c r="B7432" t="s">
        <v>56</v>
      </c>
      <c r="C7432" t="s">
        <v>66</v>
      </c>
      <c r="D7432">
        <v>3</v>
      </c>
      <c r="E7432">
        <v>30.06</v>
      </c>
      <c r="F7432">
        <v>90.19</v>
      </c>
      <c r="G7432" t="s">
        <v>12</v>
      </c>
      <c r="H7432" t="s">
        <v>13</v>
      </c>
      <c r="I7432" s="1">
        <v>45437</v>
      </c>
      <c r="J7432">
        <f>YEAR(spending_patterns_detailed[[#This Row],[Transaction Date]])</f>
        <v>2024</v>
      </c>
      <c r="K7432" t="str">
        <f>TEXT(spending_patterns_detailed[[#This Row],[Transaction Date]],"mmm")</f>
        <v>May</v>
      </c>
      <c r="L74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33" spans="1:13" x14ac:dyDescent="0.4">
      <c r="A7433" t="s">
        <v>216</v>
      </c>
      <c r="B7433" t="s">
        <v>49</v>
      </c>
      <c r="C7433" t="s">
        <v>50</v>
      </c>
      <c r="D7433">
        <v>5</v>
      </c>
      <c r="E7433">
        <v>44.56</v>
      </c>
      <c r="F7433">
        <v>222.81</v>
      </c>
      <c r="G7433" t="s">
        <v>21</v>
      </c>
      <c r="H7433" t="s">
        <v>41</v>
      </c>
      <c r="I7433" s="1">
        <v>45146</v>
      </c>
      <c r="J7433">
        <f>YEAR(spending_patterns_detailed[[#This Row],[Transaction Date]])</f>
        <v>2023</v>
      </c>
      <c r="K7433" t="str">
        <f>TEXT(spending_patterns_detailed[[#This Row],[Transaction Date]],"mmm")</f>
        <v>Aug</v>
      </c>
      <c r="L74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34" spans="1:13" x14ac:dyDescent="0.4">
      <c r="A7434" t="s">
        <v>134</v>
      </c>
      <c r="B7434" t="s">
        <v>19</v>
      </c>
      <c r="C7434" t="s">
        <v>20</v>
      </c>
      <c r="D7434">
        <v>1</v>
      </c>
      <c r="E7434">
        <v>72.92</v>
      </c>
      <c r="F7434">
        <v>72.92</v>
      </c>
      <c r="G7434" t="s">
        <v>25</v>
      </c>
      <c r="H7434" t="s">
        <v>17</v>
      </c>
      <c r="I7434" s="1">
        <v>45411</v>
      </c>
      <c r="J7434">
        <f>YEAR(spending_patterns_detailed[[#This Row],[Transaction Date]])</f>
        <v>2024</v>
      </c>
      <c r="K7434" t="str">
        <f>TEXT(spending_patterns_detailed[[#This Row],[Transaction Date]],"mmm")</f>
        <v>Apr</v>
      </c>
      <c r="L74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35" spans="1:13" x14ac:dyDescent="0.4">
      <c r="A7435" t="s">
        <v>106</v>
      </c>
      <c r="B7435" t="s">
        <v>61</v>
      </c>
      <c r="C7435" t="s">
        <v>62</v>
      </c>
      <c r="D7435">
        <v>1</v>
      </c>
      <c r="E7435">
        <v>417.36</v>
      </c>
      <c r="F7435">
        <v>417.36</v>
      </c>
      <c r="G7435" t="s">
        <v>12</v>
      </c>
      <c r="H7435" t="s">
        <v>41</v>
      </c>
      <c r="I7435" s="1">
        <v>45019</v>
      </c>
      <c r="J7435">
        <f>YEAR(spending_patterns_detailed[[#This Row],[Transaction Date]])</f>
        <v>2023</v>
      </c>
      <c r="K7435" t="str">
        <f>TEXT(spending_patterns_detailed[[#This Row],[Transaction Date]],"mmm")</f>
        <v>Apr</v>
      </c>
      <c r="L74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36" spans="1:13" x14ac:dyDescent="0.4">
      <c r="A7436" t="s">
        <v>262</v>
      </c>
      <c r="B7436" t="s">
        <v>36</v>
      </c>
      <c r="C7436" t="s">
        <v>76</v>
      </c>
      <c r="D7436">
        <v>1</v>
      </c>
      <c r="E7436">
        <v>16.09</v>
      </c>
      <c r="F7436">
        <v>16.09</v>
      </c>
      <c r="G7436" t="s">
        <v>12</v>
      </c>
      <c r="H7436" t="s">
        <v>17</v>
      </c>
      <c r="I7436" s="1">
        <v>45048</v>
      </c>
      <c r="J7436">
        <f>YEAR(spending_patterns_detailed[[#This Row],[Transaction Date]])</f>
        <v>2023</v>
      </c>
      <c r="K7436" t="str">
        <f>TEXT(spending_patterns_detailed[[#This Row],[Transaction Date]],"mmm")</f>
        <v>May</v>
      </c>
      <c r="L74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37" spans="1:13" x14ac:dyDescent="0.4">
      <c r="A7437" t="s">
        <v>72</v>
      </c>
      <c r="B7437" t="s">
        <v>10</v>
      </c>
      <c r="C7437" t="s">
        <v>144</v>
      </c>
      <c r="D7437">
        <v>4</v>
      </c>
      <c r="E7437">
        <v>17.059999999999999</v>
      </c>
      <c r="F7437">
        <v>68.239999999999995</v>
      </c>
      <c r="G7437" t="s">
        <v>21</v>
      </c>
      <c r="H7437" t="s">
        <v>41</v>
      </c>
      <c r="I7437" s="1">
        <v>45138</v>
      </c>
      <c r="J7437">
        <f>YEAR(spending_patterns_detailed[[#This Row],[Transaction Date]])</f>
        <v>2023</v>
      </c>
      <c r="K7437" t="str">
        <f>TEXT(spending_patterns_detailed[[#This Row],[Transaction Date]],"mmm")</f>
        <v>Jul</v>
      </c>
      <c r="L74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38" spans="1:13" x14ac:dyDescent="0.4">
      <c r="A7438" t="s">
        <v>231</v>
      </c>
      <c r="B7438" t="s">
        <v>56</v>
      </c>
      <c r="C7438" t="s">
        <v>165</v>
      </c>
      <c r="D7438">
        <v>1</v>
      </c>
      <c r="E7438">
        <v>760.86</v>
      </c>
      <c r="F7438">
        <v>760.86</v>
      </c>
      <c r="G7438" t="s">
        <v>25</v>
      </c>
      <c r="H7438" t="s">
        <v>17</v>
      </c>
      <c r="I7438" s="1">
        <v>45311</v>
      </c>
      <c r="J7438">
        <f>YEAR(spending_patterns_detailed[[#This Row],[Transaction Date]])</f>
        <v>2024</v>
      </c>
      <c r="K7438" t="str">
        <f>TEXT(spending_patterns_detailed[[#This Row],[Transaction Date]],"mmm")</f>
        <v>Jan</v>
      </c>
      <c r="L74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39" spans="1:13" x14ac:dyDescent="0.4">
      <c r="A7439" t="s">
        <v>217</v>
      </c>
      <c r="B7439" t="s">
        <v>10</v>
      </c>
      <c r="C7439" t="s">
        <v>87</v>
      </c>
      <c r="D7439">
        <v>1</v>
      </c>
      <c r="E7439">
        <v>5.71</v>
      </c>
      <c r="F7439">
        <v>5.71</v>
      </c>
      <c r="G7439" t="s">
        <v>25</v>
      </c>
      <c r="H7439" t="s">
        <v>41</v>
      </c>
      <c r="I7439" s="1">
        <v>45112</v>
      </c>
      <c r="J7439">
        <f>YEAR(spending_patterns_detailed[[#This Row],[Transaction Date]])</f>
        <v>2023</v>
      </c>
      <c r="K7439" t="str">
        <f>TEXT(spending_patterns_detailed[[#This Row],[Transaction Date]],"mmm")</f>
        <v>Jul</v>
      </c>
      <c r="L74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440" spans="1:13" x14ac:dyDescent="0.4">
      <c r="A7440" t="s">
        <v>193</v>
      </c>
      <c r="B7440" t="s">
        <v>49</v>
      </c>
      <c r="C7440" t="s">
        <v>50</v>
      </c>
      <c r="D7440">
        <v>5</v>
      </c>
      <c r="E7440">
        <v>50.08</v>
      </c>
      <c r="F7440">
        <v>250.42</v>
      </c>
      <c r="G7440" t="s">
        <v>38</v>
      </c>
      <c r="H7440" t="s">
        <v>41</v>
      </c>
      <c r="I7440" s="1">
        <v>44997</v>
      </c>
      <c r="J7440">
        <f>YEAR(spending_patterns_detailed[[#This Row],[Transaction Date]])</f>
        <v>2023</v>
      </c>
      <c r="K7440" t="str">
        <f>TEXT(spending_patterns_detailed[[#This Row],[Transaction Date]],"mmm")</f>
        <v>Mar</v>
      </c>
      <c r="L74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41" spans="1:13" x14ac:dyDescent="0.4">
      <c r="A7441" t="s">
        <v>190</v>
      </c>
      <c r="B7441" t="s">
        <v>70</v>
      </c>
      <c r="C7441" t="s">
        <v>110</v>
      </c>
      <c r="D7441">
        <v>2</v>
      </c>
      <c r="E7441">
        <v>5.78</v>
      </c>
      <c r="F7441">
        <v>11.57</v>
      </c>
      <c r="G7441" t="s">
        <v>12</v>
      </c>
      <c r="H7441" t="s">
        <v>41</v>
      </c>
      <c r="I7441" s="1">
        <v>44932</v>
      </c>
      <c r="J7441">
        <f>YEAR(spending_patterns_detailed[[#This Row],[Transaction Date]])</f>
        <v>2023</v>
      </c>
      <c r="K7441" t="str">
        <f>TEXT(spending_patterns_detailed[[#This Row],[Transaction Date]],"mmm")</f>
        <v>Jan</v>
      </c>
      <c r="L74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42" spans="1:13" x14ac:dyDescent="0.4">
      <c r="A7442" t="s">
        <v>133</v>
      </c>
      <c r="B7442" t="s">
        <v>31</v>
      </c>
      <c r="C7442" t="s">
        <v>32</v>
      </c>
      <c r="D7442">
        <v>1</v>
      </c>
      <c r="E7442">
        <v>567.37</v>
      </c>
      <c r="F7442">
        <v>567.37</v>
      </c>
      <c r="G7442" t="s">
        <v>25</v>
      </c>
      <c r="H7442" t="s">
        <v>41</v>
      </c>
      <c r="I7442" s="1">
        <v>45308</v>
      </c>
      <c r="J7442">
        <f>YEAR(spending_patterns_detailed[[#This Row],[Transaction Date]])</f>
        <v>2024</v>
      </c>
      <c r="K7442" t="str">
        <f>TEXT(spending_patterns_detailed[[#This Row],[Transaction Date]],"mmm")</f>
        <v>Jan</v>
      </c>
      <c r="L74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43" spans="1:13" x14ac:dyDescent="0.4">
      <c r="A7443" t="s">
        <v>246</v>
      </c>
      <c r="B7443" t="s">
        <v>31</v>
      </c>
      <c r="C7443" t="s">
        <v>94</v>
      </c>
      <c r="D7443">
        <v>1</v>
      </c>
      <c r="E7443">
        <v>52.47</v>
      </c>
      <c r="F7443">
        <v>52.47</v>
      </c>
      <c r="G7443" t="s">
        <v>38</v>
      </c>
      <c r="H7443" t="s">
        <v>13</v>
      </c>
      <c r="I7443" s="1">
        <v>45433</v>
      </c>
      <c r="J7443">
        <f>YEAR(spending_patterns_detailed[[#This Row],[Transaction Date]])</f>
        <v>2024</v>
      </c>
      <c r="K7443" t="str">
        <f>TEXT(spending_patterns_detailed[[#This Row],[Transaction Date]],"mmm")</f>
        <v>May</v>
      </c>
      <c r="L74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44" spans="1:13" x14ac:dyDescent="0.4">
      <c r="A7444" t="s">
        <v>232</v>
      </c>
      <c r="B7444" t="s">
        <v>70</v>
      </c>
      <c r="C7444" t="s">
        <v>110</v>
      </c>
      <c r="D7444">
        <v>1</v>
      </c>
      <c r="E7444">
        <v>7.11</v>
      </c>
      <c r="F7444">
        <v>7.11</v>
      </c>
      <c r="G7444" t="s">
        <v>21</v>
      </c>
      <c r="H7444" t="s">
        <v>13</v>
      </c>
      <c r="I7444" s="1">
        <v>45629</v>
      </c>
      <c r="J7444">
        <f>YEAR(spending_patterns_detailed[[#This Row],[Transaction Date]])</f>
        <v>2024</v>
      </c>
      <c r="K7444" t="str">
        <f>TEXT(spending_patterns_detailed[[#This Row],[Transaction Date]],"mmm")</f>
        <v>Dec</v>
      </c>
      <c r="L74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445" spans="1:13" x14ac:dyDescent="0.4">
      <c r="A7445" t="s">
        <v>114</v>
      </c>
      <c r="B7445" t="s">
        <v>23</v>
      </c>
      <c r="C7445" t="s">
        <v>24</v>
      </c>
      <c r="D7445">
        <v>4</v>
      </c>
      <c r="E7445">
        <v>15.26</v>
      </c>
      <c r="F7445">
        <v>61.06</v>
      </c>
      <c r="G7445" t="s">
        <v>25</v>
      </c>
      <c r="H7445" t="s">
        <v>13</v>
      </c>
      <c r="I7445" s="1">
        <v>45117</v>
      </c>
      <c r="J7445">
        <f>YEAR(spending_patterns_detailed[[#This Row],[Transaction Date]])</f>
        <v>2023</v>
      </c>
      <c r="K7445" t="str">
        <f>TEXT(spending_patterns_detailed[[#This Row],[Transaction Date]],"mmm")</f>
        <v>Jul</v>
      </c>
      <c r="L74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46" spans="1:13" x14ac:dyDescent="0.4">
      <c r="A7446" t="s">
        <v>126</v>
      </c>
      <c r="B7446" t="s">
        <v>19</v>
      </c>
      <c r="C7446" t="s">
        <v>52</v>
      </c>
      <c r="D7446">
        <v>1</v>
      </c>
      <c r="E7446">
        <v>67.349999999999994</v>
      </c>
      <c r="F7446">
        <v>67.349999999999994</v>
      </c>
      <c r="G7446" t="s">
        <v>21</v>
      </c>
      <c r="H7446" t="s">
        <v>17</v>
      </c>
      <c r="I7446" s="1">
        <v>45143</v>
      </c>
      <c r="J7446">
        <f>YEAR(spending_patterns_detailed[[#This Row],[Transaction Date]])</f>
        <v>2023</v>
      </c>
      <c r="K7446" t="str">
        <f>TEXT(spending_patterns_detailed[[#This Row],[Transaction Date]],"mmm")</f>
        <v>Aug</v>
      </c>
      <c r="L74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47" spans="1:13" x14ac:dyDescent="0.4">
      <c r="A7447" t="s">
        <v>90</v>
      </c>
      <c r="B7447" t="s">
        <v>15</v>
      </c>
      <c r="C7447" t="s">
        <v>16</v>
      </c>
      <c r="D7447">
        <v>2</v>
      </c>
      <c r="E7447">
        <v>60.01</v>
      </c>
      <c r="F7447">
        <v>120.03</v>
      </c>
      <c r="G7447" t="s">
        <v>25</v>
      </c>
      <c r="H7447" t="s">
        <v>41</v>
      </c>
      <c r="I7447" s="1">
        <v>45152</v>
      </c>
      <c r="J7447">
        <f>YEAR(spending_patterns_detailed[[#This Row],[Transaction Date]])</f>
        <v>2023</v>
      </c>
      <c r="K7447" t="str">
        <f>TEXT(spending_patterns_detailed[[#This Row],[Transaction Date]],"mmm")</f>
        <v>Aug</v>
      </c>
      <c r="L74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48" spans="1:13" x14ac:dyDescent="0.4">
      <c r="A7448" t="s">
        <v>131</v>
      </c>
      <c r="B7448" t="s">
        <v>23</v>
      </c>
      <c r="C7448" t="s">
        <v>143</v>
      </c>
      <c r="D7448">
        <v>3</v>
      </c>
      <c r="E7448">
        <v>175.13</v>
      </c>
      <c r="F7448">
        <v>525.38</v>
      </c>
      <c r="G7448" t="s">
        <v>12</v>
      </c>
      <c r="H7448" t="s">
        <v>13</v>
      </c>
      <c r="I7448" s="1">
        <v>45618</v>
      </c>
      <c r="J7448">
        <f>YEAR(spending_patterns_detailed[[#This Row],[Transaction Date]])</f>
        <v>2024</v>
      </c>
      <c r="K7448" t="str">
        <f>TEXT(spending_patterns_detailed[[#This Row],[Transaction Date]],"mmm")</f>
        <v>Nov</v>
      </c>
      <c r="L74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49" spans="1:13" x14ac:dyDescent="0.4">
      <c r="A7449" t="s">
        <v>113</v>
      </c>
      <c r="B7449" t="s">
        <v>49</v>
      </c>
      <c r="C7449" t="s">
        <v>112</v>
      </c>
      <c r="D7449">
        <v>1</v>
      </c>
      <c r="E7449">
        <v>80.58</v>
      </c>
      <c r="F7449">
        <v>80.58</v>
      </c>
      <c r="G7449" t="s">
        <v>21</v>
      </c>
      <c r="H7449" t="s">
        <v>41</v>
      </c>
      <c r="I7449" s="1">
        <v>45366</v>
      </c>
      <c r="J7449">
        <f>YEAR(spending_patterns_detailed[[#This Row],[Transaction Date]])</f>
        <v>2024</v>
      </c>
      <c r="K7449" t="str">
        <f>TEXT(spending_patterns_detailed[[#This Row],[Transaction Date]],"mmm")</f>
        <v>Mar</v>
      </c>
      <c r="L74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50" spans="1:13" x14ac:dyDescent="0.4">
      <c r="A7450" t="s">
        <v>216</v>
      </c>
      <c r="B7450" t="s">
        <v>100</v>
      </c>
      <c r="C7450" t="s">
        <v>130</v>
      </c>
      <c r="D7450">
        <v>1</v>
      </c>
      <c r="E7450">
        <v>12.44</v>
      </c>
      <c r="F7450">
        <v>12.44</v>
      </c>
      <c r="G7450" t="s">
        <v>25</v>
      </c>
      <c r="H7450" t="s">
        <v>17</v>
      </c>
      <c r="I7450" s="1">
        <v>45127</v>
      </c>
      <c r="J7450">
        <f>YEAR(spending_patterns_detailed[[#This Row],[Transaction Date]])</f>
        <v>2023</v>
      </c>
      <c r="K7450" t="str">
        <f>TEXT(spending_patterns_detailed[[#This Row],[Transaction Date]],"mmm")</f>
        <v>Jul</v>
      </c>
      <c r="L74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51" spans="1:13" x14ac:dyDescent="0.4">
      <c r="A7451" t="s">
        <v>142</v>
      </c>
      <c r="B7451" t="s">
        <v>100</v>
      </c>
      <c r="C7451" t="s">
        <v>189</v>
      </c>
      <c r="D7451">
        <v>1</v>
      </c>
      <c r="E7451">
        <v>64.5</v>
      </c>
      <c r="F7451">
        <v>64.5</v>
      </c>
      <c r="G7451" t="s">
        <v>12</v>
      </c>
      <c r="H7451" t="s">
        <v>13</v>
      </c>
      <c r="I7451" s="1">
        <v>45449</v>
      </c>
      <c r="J7451">
        <f>YEAR(spending_patterns_detailed[[#This Row],[Transaction Date]])</f>
        <v>2024</v>
      </c>
      <c r="K7451" t="str">
        <f>TEXT(spending_patterns_detailed[[#This Row],[Transaction Date]],"mmm")</f>
        <v>Jun</v>
      </c>
      <c r="L74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52" spans="1:13" x14ac:dyDescent="0.4">
      <c r="A7452" t="s">
        <v>223</v>
      </c>
      <c r="B7452" t="s">
        <v>19</v>
      </c>
      <c r="C7452" t="s">
        <v>20</v>
      </c>
      <c r="D7452">
        <v>1</v>
      </c>
      <c r="E7452">
        <v>26.63</v>
      </c>
      <c r="F7452">
        <v>26.63</v>
      </c>
      <c r="G7452" t="s">
        <v>25</v>
      </c>
      <c r="H7452" t="s">
        <v>41</v>
      </c>
      <c r="I7452" s="1">
        <v>45310</v>
      </c>
      <c r="J7452">
        <f>YEAR(spending_patterns_detailed[[#This Row],[Transaction Date]])</f>
        <v>2024</v>
      </c>
      <c r="K7452" t="str">
        <f>TEXT(spending_patterns_detailed[[#This Row],[Transaction Date]],"mmm")</f>
        <v>Jan</v>
      </c>
      <c r="L74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53" spans="1:13" x14ac:dyDescent="0.4">
      <c r="A7453" t="s">
        <v>140</v>
      </c>
      <c r="B7453" t="s">
        <v>15</v>
      </c>
      <c r="C7453" t="s">
        <v>16</v>
      </c>
      <c r="D7453">
        <v>1</v>
      </c>
      <c r="E7453">
        <v>87.45</v>
      </c>
      <c r="F7453">
        <v>87.45</v>
      </c>
      <c r="G7453" t="s">
        <v>21</v>
      </c>
      <c r="H7453" t="s">
        <v>17</v>
      </c>
      <c r="I7453" s="1">
        <v>45385</v>
      </c>
      <c r="J7453">
        <f>YEAR(spending_patterns_detailed[[#This Row],[Transaction Date]])</f>
        <v>2024</v>
      </c>
      <c r="K7453" t="str">
        <f>TEXT(spending_patterns_detailed[[#This Row],[Transaction Date]],"mmm")</f>
        <v>Apr</v>
      </c>
      <c r="L74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54" spans="1:13" x14ac:dyDescent="0.4">
      <c r="A7454" t="s">
        <v>207</v>
      </c>
      <c r="B7454" t="s">
        <v>23</v>
      </c>
      <c r="C7454" t="s">
        <v>34</v>
      </c>
      <c r="D7454">
        <v>1</v>
      </c>
      <c r="E7454">
        <v>84.96</v>
      </c>
      <c r="F7454">
        <v>84.96</v>
      </c>
      <c r="G7454" t="s">
        <v>38</v>
      </c>
      <c r="H7454" t="s">
        <v>17</v>
      </c>
      <c r="I7454" s="1">
        <v>45569</v>
      </c>
      <c r="J7454">
        <f>YEAR(spending_patterns_detailed[[#This Row],[Transaction Date]])</f>
        <v>2024</v>
      </c>
      <c r="K7454" t="str">
        <f>TEXT(spending_patterns_detailed[[#This Row],[Transaction Date]],"mmm")</f>
        <v>Oct</v>
      </c>
      <c r="L74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55" spans="1:13" x14ac:dyDescent="0.4">
      <c r="A7455" t="s">
        <v>265</v>
      </c>
      <c r="B7455" t="s">
        <v>27</v>
      </c>
      <c r="C7455" t="s">
        <v>28</v>
      </c>
      <c r="D7455">
        <v>3</v>
      </c>
      <c r="E7455">
        <v>12.14</v>
      </c>
      <c r="F7455">
        <v>36.409999999999997</v>
      </c>
      <c r="G7455" t="s">
        <v>12</v>
      </c>
      <c r="H7455" t="s">
        <v>41</v>
      </c>
      <c r="I7455" s="1">
        <v>45541</v>
      </c>
      <c r="J7455">
        <f>YEAR(spending_patterns_detailed[[#This Row],[Transaction Date]])</f>
        <v>2024</v>
      </c>
      <c r="K7455" t="str">
        <f>TEXT(spending_patterns_detailed[[#This Row],[Transaction Date]],"mmm")</f>
        <v>Sep</v>
      </c>
      <c r="L74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56" spans="1:13" x14ac:dyDescent="0.4">
      <c r="A7456" t="s">
        <v>232</v>
      </c>
      <c r="B7456" t="s">
        <v>100</v>
      </c>
      <c r="C7456" t="s">
        <v>189</v>
      </c>
      <c r="D7456">
        <v>1</v>
      </c>
      <c r="E7456">
        <v>69.760000000000005</v>
      </c>
      <c r="F7456">
        <v>69.760000000000005</v>
      </c>
      <c r="G7456" t="s">
        <v>25</v>
      </c>
      <c r="H7456" t="s">
        <v>13</v>
      </c>
      <c r="I7456" s="1">
        <v>45287</v>
      </c>
      <c r="J7456">
        <f>YEAR(spending_patterns_detailed[[#This Row],[Transaction Date]])</f>
        <v>2023</v>
      </c>
      <c r="K7456" t="str">
        <f>TEXT(spending_patterns_detailed[[#This Row],[Transaction Date]],"mmm")</f>
        <v>Dec</v>
      </c>
      <c r="L74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57" spans="1:13" x14ac:dyDescent="0.4">
      <c r="A7457" t="s">
        <v>108</v>
      </c>
      <c r="B7457" t="s">
        <v>70</v>
      </c>
      <c r="C7457" t="s">
        <v>73</v>
      </c>
      <c r="D7457">
        <v>4</v>
      </c>
      <c r="E7457">
        <v>13.31</v>
      </c>
      <c r="F7457">
        <v>53.23</v>
      </c>
      <c r="G7457" t="s">
        <v>25</v>
      </c>
      <c r="H7457" t="s">
        <v>13</v>
      </c>
      <c r="I7457" s="1">
        <v>45402</v>
      </c>
      <c r="J7457">
        <f>YEAR(spending_patterns_detailed[[#This Row],[Transaction Date]])</f>
        <v>2024</v>
      </c>
      <c r="K7457" t="str">
        <f>TEXT(spending_patterns_detailed[[#This Row],[Transaction Date]],"mmm")</f>
        <v>Apr</v>
      </c>
      <c r="L74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58" spans="1:13" x14ac:dyDescent="0.4">
      <c r="A7458" t="s">
        <v>264</v>
      </c>
      <c r="B7458" t="s">
        <v>23</v>
      </c>
      <c r="C7458" t="s">
        <v>34</v>
      </c>
      <c r="D7458">
        <v>1</v>
      </c>
      <c r="E7458">
        <v>52.19</v>
      </c>
      <c r="F7458">
        <v>52.19</v>
      </c>
      <c r="G7458" t="s">
        <v>25</v>
      </c>
      <c r="H7458" t="s">
        <v>13</v>
      </c>
      <c r="I7458" s="1">
        <v>45617</v>
      </c>
      <c r="J7458">
        <f>YEAR(spending_patterns_detailed[[#This Row],[Transaction Date]])</f>
        <v>2024</v>
      </c>
      <c r="K7458" t="str">
        <f>TEXT(spending_patterns_detailed[[#This Row],[Transaction Date]],"mmm")</f>
        <v>Nov</v>
      </c>
      <c r="L74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59" spans="1:13" x14ac:dyDescent="0.4">
      <c r="A7459" t="s">
        <v>211</v>
      </c>
      <c r="B7459" t="s">
        <v>31</v>
      </c>
      <c r="C7459" t="s">
        <v>32</v>
      </c>
      <c r="D7459">
        <v>1</v>
      </c>
      <c r="E7459">
        <v>171.7</v>
      </c>
      <c r="F7459">
        <v>171.7</v>
      </c>
      <c r="G7459" t="s">
        <v>21</v>
      </c>
      <c r="H7459" t="s">
        <v>17</v>
      </c>
      <c r="I7459" s="1">
        <v>45431</v>
      </c>
      <c r="J7459">
        <f>YEAR(spending_patterns_detailed[[#This Row],[Transaction Date]])</f>
        <v>2024</v>
      </c>
      <c r="K7459" t="str">
        <f>TEXT(spending_patterns_detailed[[#This Row],[Transaction Date]],"mmm")</f>
        <v>May</v>
      </c>
      <c r="L74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60" spans="1:13" x14ac:dyDescent="0.4">
      <c r="A7460" t="s">
        <v>199</v>
      </c>
      <c r="B7460" t="s">
        <v>70</v>
      </c>
      <c r="C7460" t="s">
        <v>73</v>
      </c>
      <c r="D7460">
        <v>3</v>
      </c>
      <c r="E7460">
        <v>21.4</v>
      </c>
      <c r="F7460">
        <v>64.19</v>
      </c>
      <c r="G7460" t="s">
        <v>12</v>
      </c>
      <c r="H7460" t="s">
        <v>41</v>
      </c>
      <c r="I7460" s="1">
        <v>45079</v>
      </c>
      <c r="J7460">
        <f>YEAR(spending_patterns_detailed[[#This Row],[Transaction Date]])</f>
        <v>2023</v>
      </c>
      <c r="K7460" t="str">
        <f>TEXT(spending_patterns_detailed[[#This Row],[Transaction Date]],"mmm")</f>
        <v>Jun</v>
      </c>
      <c r="L74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61" spans="1:13" x14ac:dyDescent="0.4">
      <c r="A7461" t="s">
        <v>122</v>
      </c>
      <c r="B7461" t="s">
        <v>100</v>
      </c>
      <c r="C7461" t="s">
        <v>189</v>
      </c>
      <c r="D7461">
        <v>1</v>
      </c>
      <c r="E7461">
        <v>51.37</v>
      </c>
      <c r="F7461">
        <v>51.37</v>
      </c>
      <c r="G7461" t="s">
        <v>38</v>
      </c>
      <c r="H7461" t="s">
        <v>13</v>
      </c>
      <c r="I7461" s="1">
        <v>45572</v>
      </c>
      <c r="J7461">
        <f>YEAR(spending_patterns_detailed[[#This Row],[Transaction Date]])</f>
        <v>2024</v>
      </c>
      <c r="K7461" t="str">
        <f>TEXT(spending_patterns_detailed[[#This Row],[Transaction Date]],"mmm")</f>
        <v>Oct</v>
      </c>
      <c r="L74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62" spans="1:13" x14ac:dyDescent="0.4">
      <c r="A7462" t="s">
        <v>227</v>
      </c>
      <c r="B7462" t="s">
        <v>100</v>
      </c>
      <c r="C7462" t="s">
        <v>130</v>
      </c>
      <c r="D7462">
        <v>1</v>
      </c>
      <c r="E7462">
        <v>7.3</v>
      </c>
      <c r="F7462">
        <v>7.3</v>
      </c>
      <c r="G7462" t="s">
        <v>12</v>
      </c>
      <c r="H7462" t="s">
        <v>13</v>
      </c>
      <c r="I7462" s="1">
        <v>45197</v>
      </c>
      <c r="J7462">
        <f>YEAR(spending_patterns_detailed[[#This Row],[Transaction Date]])</f>
        <v>2023</v>
      </c>
      <c r="K7462" t="str">
        <f>TEXT(spending_patterns_detailed[[#This Row],[Transaction Date]],"mmm")</f>
        <v>Sep</v>
      </c>
      <c r="L74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463" spans="1:13" x14ac:dyDescent="0.4">
      <c r="A7463" t="s">
        <v>193</v>
      </c>
      <c r="B7463" t="s">
        <v>27</v>
      </c>
      <c r="C7463" t="s">
        <v>28</v>
      </c>
      <c r="D7463">
        <v>2</v>
      </c>
      <c r="E7463">
        <v>22.69</v>
      </c>
      <c r="F7463">
        <v>45.39</v>
      </c>
      <c r="G7463" t="s">
        <v>12</v>
      </c>
      <c r="H7463" t="s">
        <v>13</v>
      </c>
      <c r="I7463" s="1">
        <v>45545</v>
      </c>
      <c r="J7463">
        <f>YEAR(spending_patterns_detailed[[#This Row],[Transaction Date]])</f>
        <v>2024</v>
      </c>
      <c r="K7463" t="str">
        <f>TEXT(spending_patterns_detailed[[#This Row],[Transaction Date]],"mmm")</f>
        <v>Sep</v>
      </c>
      <c r="L74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64" spans="1:13" x14ac:dyDescent="0.4">
      <c r="A7464" t="s">
        <v>273</v>
      </c>
      <c r="B7464" t="s">
        <v>36</v>
      </c>
      <c r="C7464" t="s">
        <v>76</v>
      </c>
      <c r="D7464">
        <v>1</v>
      </c>
      <c r="E7464">
        <v>23.76</v>
      </c>
      <c r="F7464">
        <v>23.76</v>
      </c>
      <c r="G7464" t="s">
        <v>38</v>
      </c>
      <c r="H7464" t="s">
        <v>17</v>
      </c>
      <c r="I7464" s="1">
        <v>45146</v>
      </c>
      <c r="J7464">
        <f>YEAR(spending_patterns_detailed[[#This Row],[Transaction Date]])</f>
        <v>2023</v>
      </c>
      <c r="K7464" t="str">
        <f>TEXT(spending_patterns_detailed[[#This Row],[Transaction Date]],"mmm")</f>
        <v>Aug</v>
      </c>
      <c r="L74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65" spans="1:13" x14ac:dyDescent="0.4">
      <c r="A7465" t="s">
        <v>219</v>
      </c>
      <c r="B7465" t="s">
        <v>15</v>
      </c>
      <c r="C7465" t="s">
        <v>135</v>
      </c>
      <c r="D7465">
        <v>4</v>
      </c>
      <c r="E7465">
        <v>5.88</v>
      </c>
      <c r="F7465">
        <v>23.53</v>
      </c>
      <c r="G7465" t="s">
        <v>12</v>
      </c>
      <c r="H7465" t="s">
        <v>17</v>
      </c>
      <c r="I7465" s="1">
        <v>45296</v>
      </c>
      <c r="J7465">
        <f>YEAR(spending_patterns_detailed[[#This Row],[Transaction Date]])</f>
        <v>2024</v>
      </c>
      <c r="K7465" t="str">
        <f>TEXT(spending_patterns_detailed[[#This Row],[Transaction Date]],"mmm")</f>
        <v>Jan</v>
      </c>
      <c r="L74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66" spans="1:13" x14ac:dyDescent="0.4">
      <c r="A7466" t="s">
        <v>134</v>
      </c>
      <c r="B7466" t="s">
        <v>46</v>
      </c>
      <c r="C7466" t="s">
        <v>109</v>
      </c>
      <c r="D7466">
        <v>1</v>
      </c>
      <c r="E7466">
        <v>169.2</v>
      </c>
      <c r="F7466">
        <v>169.2</v>
      </c>
      <c r="G7466" t="s">
        <v>25</v>
      </c>
      <c r="H7466" t="s">
        <v>13</v>
      </c>
      <c r="I7466" s="1">
        <v>45514</v>
      </c>
      <c r="J7466">
        <f>YEAR(spending_patterns_detailed[[#This Row],[Transaction Date]])</f>
        <v>2024</v>
      </c>
      <c r="K7466" t="str">
        <f>TEXT(spending_patterns_detailed[[#This Row],[Transaction Date]],"mmm")</f>
        <v>Aug</v>
      </c>
      <c r="L74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67" spans="1:13" x14ac:dyDescent="0.4">
      <c r="A7467" t="s">
        <v>244</v>
      </c>
      <c r="B7467" t="s">
        <v>100</v>
      </c>
      <c r="C7467" t="s">
        <v>130</v>
      </c>
      <c r="D7467">
        <v>1</v>
      </c>
      <c r="E7467">
        <v>14.67</v>
      </c>
      <c r="F7467">
        <v>14.67</v>
      </c>
      <c r="G7467" t="s">
        <v>38</v>
      </c>
      <c r="H7467" t="s">
        <v>41</v>
      </c>
      <c r="I7467" s="1">
        <v>45393</v>
      </c>
      <c r="J7467">
        <f>YEAR(spending_patterns_detailed[[#This Row],[Transaction Date]])</f>
        <v>2024</v>
      </c>
      <c r="K7467" t="str">
        <f>TEXT(spending_patterns_detailed[[#This Row],[Transaction Date]],"mmm")</f>
        <v>Apr</v>
      </c>
      <c r="L74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68" spans="1:13" x14ac:dyDescent="0.4">
      <c r="A7468" t="s">
        <v>267</v>
      </c>
      <c r="B7468" t="s">
        <v>49</v>
      </c>
      <c r="C7468" t="s">
        <v>163</v>
      </c>
      <c r="D7468">
        <v>5</v>
      </c>
      <c r="E7468">
        <v>13</v>
      </c>
      <c r="F7468">
        <v>64.98</v>
      </c>
      <c r="G7468" t="s">
        <v>12</v>
      </c>
      <c r="H7468" t="s">
        <v>17</v>
      </c>
      <c r="I7468" s="1">
        <v>45200</v>
      </c>
      <c r="J7468">
        <f>YEAR(spending_patterns_detailed[[#This Row],[Transaction Date]])</f>
        <v>2023</v>
      </c>
      <c r="K7468" t="str">
        <f>TEXT(spending_patterns_detailed[[#This Row],[Transaction Date]],"mmm")</f>
        <v>Oct</v>
      </c>
      <c r="L74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69" spans="1:13" x14ac:dyDescent="0.4">
      <c r="A7469" t="s">
        <v>269</v>
      </c>
      <c r="B7469" t="s">
        <v>19</v>
      </c>
      <c r="C7469" t="s">
        <v>20</v>
      </c>
      <c r="D7469">
        <v>1</v>
      </c>
      <c r="E7469">
        <v>79.84</v>
      </c>
      <c r="F7469">
        <v>79.84</v>
      </c>
      <c r="G7469" t="s">
        <v>25</v>
      </c>
      <c r="H7469" t="s">
        <v>41</v>
      </c>
      <c r="I7469" s="1">
        <v>45614</v>
      </c>
      <c r="J7469">
        <f>YEAR(spending_patterns_detailed[[#This Row],[Transaction Date]])</f>
        <v>2024</v>
      </c>
      <c r="K7469" t="str">
        <f>TEXT(spending_patterns_detailed[[#This Row],[Transaction Date]],"mmm")</f>
        <v>Nov</v>
      </c>
      <c r="L74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70" spans="1:13" x14ac:dyDescent="0.4">
      <c r="A7470" t="s">
        <v>128</v>
      </c>
      <c r="B7470" t="s">
        <v>27</v>
      </c>
      <c r="C7470" t="s">
        <v>153</v>
      </c>
      <c r="D7470">
        <v>5</v>
      </c>
      <c r="E7470">
        <v>35.93</v>
      </c>
      <c r="F7470">
        <v>179.65</v>
      </c>
      <c r="G7470" t="s">
        <v>12</v>
      </c>
      <c r="H7470" t="s">
        <v>13</v>
      </c>
      <c r="I7470" s="1">
        <v>45598</v>
      </c>
      <c r="J7470">
        <f>YEAR(spending_patterns_detailed[[#This Row],[Transaction Date]])</f>
        <v>2024</v>
      </c>
      <c r="K7470" t="str">
        <f>TEXT(spending_patterns_detailed[[#This Row],[Transaction Date]],"mmm")</f>
        <v>Nov</v>
      </c>
      <c r="L74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71" spans="1:13" x14ac:dyDescent="0.4">
      <c r="A7471" t="s">
        <v>262</v>
      </c>
      <c r="B7471" t="s">
        <v>61</v>
      </c>
      <c r="C7471" t="s">
        <v>78</v>
      </c>
      <c r="D7471">
        <v>1</v>
      </c>
      <c r="E7471">
        <v>694.25</v>
      </c>
      <c r="F7471">
        <v>694.25</v>
      </c>
      <c r="G7471" t="s">
        <v>21</v>
      </c>
      <c r="H7471" t="s">
        <v>13</v>
      </c>
      <c r="I7471" s="1">
        <v>45463</v>
      </c>
      <c r="J7471">
        <f>YEAR(spending_patterns_detailed[[#This Row],[Transaction Date]])</f>
        <v>2024</v>
      </c>
      <c r="K7471" t="str">
        <f>TEXT(spending_patterns_detailed[[#This Row],[Transaction Date]],"mmm")</f>
        <v>Jun</v>
      </c>
      <c r="L74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72" spans="1:13" x14ac:dyDescent="0.4">
      <c r="A7472" t="s">
        <v>146</v>
      </c>
      <c r="B7472" t="s">
        <v>15</v>
      </c>
      <c r="C7472" t="s">
        <v>135</v>
      </c>
      <c r="D7472">
        <v>4</v>
      </c>
      <c r="E7472">
        <v>5.6</v>
      </c>
      <c r="F7472">
        <v>22.41</v>
      </c>
      <c r="G7472" t="s">
        <v>25</v>
      </c>
      <c r="H7472" t="s">
        <v>13</v>
      </c>
      <c r="I7472" s="1">
        <v>45267</v>
      </c>
      <c r="J7472">
        <f>YEAR(spending_patterns_detailed[[#This Row],[Transaction Date]])</f>
        <v>2023</v>
      </c>
      <c r="K7472" t="str">
        <f>TEXT(spending_patterns_detailed[[#This Row],[Transaction Date]],"mmm")</f>
        <v>Dec</v>
      </c>
      <c r="L74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73" spans="1:13" x14ac:dyDescent="0.4">
      <c r="A7473" t="s">
        <v>164</v>
      </c>
      <c r="B7473" t="s">
        <v>56</v>
      </c>
      <c r="C7473" t="s">
        <v>66</v>
      </c>
      <c r="D7473">
        <v>3</v>
      </c>
      <c r="E7473">
        <v>31.26</v>
      </c>
      <c r="F7473">
        <v>93.77</v>
      </c>
      <c r="G7473" t="s">
        <v>38</v>
      </c>
      <c r="H7473" t="s">
        <v>41</v>
      </c>
      <c r="I7473" s="1">
        <v>45203</v>
      </c>
      <c r="J7473">
        <f>YEAR(spending_patterns_detailed[[#This Row],[Transaction Date]])</f>
        <v>2023</v>
      </c>
      <c r="K7473" t="str">
        <f>TEXT(spending_patterns_detailed[[#This Row],[Transaction Date]],"mmm")</f>
        <v>Oct</v>
      </c>
      <c r="L74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74" spans="1:13" x14ac:dyDescent="0.4">
      <c r="A7474" t="s">
        <v>179</v>
      </c>
      <c r="B7474" t="s">
        <v>56</v>
      </c>
      <c r="C7474" t="s">
        <v>57</v>
      </c>
      <c r="D7474">
        <v>3</v>
      </c>
      <c r="E7474">
        <v>59785.64</v>
      </c>
      <c r="F7474">
        <v>179356.93</v>
      </c>
      <c r="G7474" t="s">
        <v>25</v>
      </c>
      <c r="H7474" t="s">
        <v>13</v>
      </c>
      <c r="I7474" s="1">
        <v>45085</v>
      </c>
      <c r="J7474">
        <f>YEAR(spending_patterns_detailed[[#This Row],[Transaction Date]])</f>
        <v>2023</v>
      </c>
      <c r="K7474" t="str">
        <f>TEXT(spending_patterns_detailed[[#This Row],[Transaction Date]],"mmm")</f>
        <v>Jun</v>
      </c>
      <c r="L74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74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7475" spans="1:13" x14ac:dyDescent="0.4">
      <c r="A7475" t="s">
        <v>136</v>
      </c>
      <c r="B7475" t="s">
        <v>70</v>
      </c>
      <c r="C7475" t="s">
        <v>73</v>
      </c>
      <c r="D7475">
        <v>3</v>
      </c>
      <c r="E7475">
        <v>87.7</v>
      </c>
      <c r="F7475">
        <v>263.11</v>
      </c>
      <c r="G7475" t="s">
        <v>12</v>
      </c>
      <c r="H7475" t="s">
        <v>41</v>
      </c>
      <c r="I7475" s="1">
        <v>45278</v>
      </c>
      <c r="J7475">
        <f>YEAR(spending_patterns_detailed[[#This Row],[Transaction Date]])</f>
        <v>2023</v>
      </c>
      <c r="K7475" t="str">
        <f>TEXT(spending_patterns_detailed[[#This Row],[Transaction Date]],"mmm")</f>
        <v>Dec</v>
      </c>
      <c r="L74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76" spans="1:13" x14ac:dyDescent="0.4">
      <c r="A7476" t="s">
        <v>229</v>
      </c>
      <c r="B7476" t="s">
        <v>46</v>
      </c>
      <c r="C7476" t="s">
        <v>162</v>
      </c>
      <c r="D7476">
        <v>4</v>
      </c>
      <c r="E7476">
        <v>2.79</v>
      </c>
      <c r="F7476">
        <v>11.16</v>
      </c>
      <c r="G7476" t="s">
        <v>12</v>
      </c>
      <c r="H7476" t="s">
        <v>17</v>
      </c>
      <c r="I7476" s="1">
        <v>45622</v>
      </c>
      <c r="J7476">
        <f>YEAR(spending_patterns_detailed[[#This Row],[Transaction Date]])</f>
        <v>2024</v>
      </c>
      <c r="K7476" t="str">
        <f>TEXT(spending_patterns_detailed[[#This Row],[Transaction Date]],"mmm")</f>
        <v>Nov</v>
      </c>
      <c r="L74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77" spans="1:13" x14ac:dyDescent="0.4">
      <c r="A7477" t="s">
        <v>113</v>
      </c>
      <c r="B7477" t="s">
        <v>46</v>
      </c>
      <c r="C7477" t="s">
        <v>47</v>
      </c>
      <c r="D7477">
        <v>5</v>
      </c>
      <c r="E7477">
        <v>3.69</v>
      </c>
      <c r="F7477">
        <v>18.47</v>
      </c>
      <c r="G7477" t="s">
        <v>38</v>
      </c>
      <c r="H7477" t="s">
        <v>41</v>
      </c>
      <c r="I7477" s="1">
        <v>45641</v>
      </c>
      <c r="J7477">
        <f>YEAR(spending_patterns_detailed[[#This Row],[Transaction Date]])</f>
        <v>2024</v>
      </c>
      <c r="K7477" t="str">
        <f>TEXT(spending_patterns_detailed[[#This Row],[Transaction Date]],"mmm")</f>
        <v>Dec</v>
      </c>
      <c r="L74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78" spans="1:13" x14ac:dyDescent="0.4">
      <c r="A7478" t="s">
        <v>262</v>
      </c>
      <c r="B7478" t="s">
        <v>15</v>
      </c>
      <c r="C7478" t="s">
        <v>135</v>
      </c>
      <c r="D7478">
        <v>3</v>
      </c>
      <c r="E7478">
        <v>11.39</v>
      </c>
      <c r="F7478">
        <v>34.18</v>
      </c>
      <c r="G7478" t="s">
        <v>38</v>
      </c>
      <c r="H7478" t="s">
        <v>41</v>
      </c>
      <c r="I7478" s="1">
        <v>45597</v>
      </c>
      <c r="J7478">
        <f>YEAR(spending_patterns_detailed[[#This Row],[Transaction Date]])</f>
        <v>2024</v>
      </c>
      <c r="K7478" t="str">
        <f>TEXT(spending_patterns_detailed[[#This Row],[Transaction Date]],"mmm")</f>
        <v>Nov</v>
      </c>
      <c r="L74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79" spans="1:13" x14ac:dyDescent="0.4">
      <c r="A7479" t="s">
        <v>261</v>
      </c>
      <c r="B7479" t="s">
        <v>15</v>
      </c>
      <c r="C7479" t="s">
        <v>135</v>
      </c>
      <c r="D7479">
        <v>5</v>
      </c>
      <c r="E7479">
        <v>11.54</v>
      </c>
      <c r="F7479">
        <v>57.71</v>
      </c>
      <c r="G7479" t="s">
        <v>38</v>
      </c>
      <c r="H7479" t="s">
        <v>13</v>
      </c>
      <c r="I7479" s="1">
        <v>45437</v>
      </c>
      <c r="J7479">
        <f>YEAR(spending_patterns_detailed[[#This Row],[Transaction Date]])</f>
        <v>2024</v>
      </c>
      <c r="K7479" t="str">
        <f>TEXT(spending_patterns_detailed[[#This Row],[Transaction Date]],"mmm")</f>
        <v>May</v>
      </c>
      <c r="L74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80" spans="1:13" x14ac:dyDescent="0.4">
      <c r="A7480" t="s">
        <v>65</v>
      </c>
      <c r="B7480" t="s">
        <v>46</v>
      </c>
      <c r="C7480" t="s">
        <v>47</v>
      </c>
      <c r="D7480">
        <v>3</v>
      </c>
      <c r="E7480">
        <v>4.26</v>
      </c>
      <c r="F7480">
        <v>12.78</v>
      </c>
      <c r="G7480" t="s">
        <v>38</v>
      </c>
      <c r="H7480" t="s">
        <v>13</v>
      </c>
      <c r="I7480" s="1">
        <v>45074</v>
      </c>
      <c r="J7480">
        <f>YEAR(spending_patterns_detailed[[#This Row],[Transaction Date]])</f>
        <v>2023</v>
      </c>
      <c r="K7480" t="str">
        <f>TEXT(spending_patterns_detailed[[#This Row],[Transaction Date]],"mmm")</f>
        <v>May</v>
      </c>
      <c r="L74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81" spans="1:13" x14ac:dyDescent="0.4">
      <c r="A7481" t="s">
        <v>226</v>
      </c>
      <c r="B7481" t="s">
        <v>19</v>
      </c>
      <c r="C7481" t="s">
        <v>20</v>
      </c>
      <c r="D7481">
        <v>1</v>
      </c>
      <c r="E7481">
        <v>65.510000000000005</v>
      </c>
      <c r="F7481">
        <v>65.510000000000005</v>
      </c>
      <c r="G7481" t="s">
        <v>12</v>
      </c>
      <c r="H7481" t="s">
        <v>13</v>
      </c>
      <c r="I7481" s="1">
        <v>45604</v>
      </c>
      <c r="J7481">
        <f>YEAR(spending_patterns_detailed[[#This Row],[Transaction Date]])</f>
        <v>2024</v>
      </c>
      <c r="K7481" t="str">
        <f>TEXT(spending_patterns_detailed[[#This Row],[Transaction Date]],"mmm")</f>
        <v>Nov</v>
      </c>
      <c r="L74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82" spans="1:13" x14ac:dyDescent="0.4">
      <c r="A7482" t="s">
        <v>232</v>
      </c>
      <c r="B7482" t="s">
        <v>31</v>
      </c>
      <c r="C7482" t="s">
        <v>94</v>
      </c>
      <c r="D7482">
        <v>1</v>
      </c>
      <c r="E7482">
        <v>94.99</v>
      </c>
      <c r="F7482">
        <v>94.99</v>
      </c>
      <c r="G7482" t="s">
        <v>21</v>
      </c>
      <c r="H7482" t="s">
        <v>41</v>
      </c>
      <c r="I7482" s="1">
        <v>45448</v>
      </c>
      <c r="J7482">
        <f>YEAR(spending_patterns_detailed[[#This Row],[Transaction Date]])</f>
        <v>2024</v>
      </c>
      <c r="K7482" t="str">
        <f>TEXT(spending_patterns_detailed[[#This Row],[Transaction Date]],"mmm")</f>
        <v>Jun</v>
      </c>
      <c r="L74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83" spans="1:13" x14ac:dyDescent="0.4">
      <c r="A7483" t="s">
        <v>89</v>
      </c>
      <c r="B7483" t="s">
        <v>70</v>
      </c>
      <c r="C7483" t="s">
        <v>110</v>
      </c>
      <c r="D7483">
        <v>4</v>
      </c>
      <c r="E7483">
        <v>3.15</v>
      </c>
      <c r="F7483">
        <v>12.59</v>
      </c>
      <c r="G7483" t="s">
        <v>21</v>
      </c>
      <c r="H7483" t="s">
        <v>13</v>
      </c>
      <c r="I7483" s="1">
        <v>45483</v>
      </c>
      <c r="J7483">
        <f>YEAR(spending_patterns_detailed[[#This Row],[Transaction Date]])</f>
        <v>2024</v>
      </c>
      <c r="K7483" t="str">
        <f>TEXT(spending_patterns_detailed[[#This Row],[Transaction Date]],"mmm")</f>
        <v>Jul</v>
      </c>
      <c r="L74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84" spans="1:13" x14ac:dyDescent="0.4">
      <c r="A7484" t="s">
        <v>218</v>
      </c>
      <c r="B7484" t="s">
        <v>49</v>
      </c>
      <c r="C7484" t="s">
        <v>112</v>
      </c>
      <c r="D7484">
        <v>2</v>
      </c>
      <c r="E7484">
        <v>85.74</v>
      </c>
      <c r="F7484">
        <v>171.48</v>
      </c>
      <c r="G7484" t="s">
        <v>25</v>
      </c>
      <c r="H7484" t="s">
        <v>41</v>
      </c>
      <c r="I7484" s="1">
        <v>44945</v>
      </c>
      <c r="J7484">
        <f>YEAR(spending_patterns_detailed[[#This Row],[Transaction Date]])</f>
        <v>2023</v>
      </c>
      <c r="K7484" t="str">
        <f>TEXT(spending_patterns_detailed[[#This Row],[Transaction Date]],"mmm")</f>
        <v>Jan</v>
      </c>
      <c r="L74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85" spans="1:13" x14ac:dyDescent="0.4">
      <c r="A7485" t="s">
        <v>142</v>
      </c>
      <c r="B7485" t="s">
        <v>19</v>
      </c>
      <c r="C7485" t="s">
        <v>107</v>
      </c>
      <c r="D7485">
        <v>1</v>
      </c>
      <c r="E7485">
        <v>150.38</v>
      </c>
      <c r="F7485">
        <v>150.38</v>
      </c>
      <c r="G7485" t="s">
        <v>25</v>
      </c>
      <c r="H7485" t="s">
        <v>13</v>
      </c>
      <c r="I7485" s="1">
        <v>45088</v>
      </c>
      <c r="J7485">
        <f>YEAR(spending_patterns_detailed[[#This Row],[Transaction Date]])</f>
        <v>2023</v>
      </c>
      <c r="K7485" t="str">
        <f>TEXT(spending_patterns_detailed[[#This Row],[Transaction Date]],"mmm")</f>
        <v>Jun</v>
      </c>
      <c r="L74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86" spans="1:13" x14ac:dyDescent="0.4">
      <c r="A7486" t="s">
        <v>269</v>
      </c>
      <c r="B7486" t="s">
        <v>31</v>
      </c>
      <c r="C7486" t="s">
        <v>80</v>
      </c>
      <c r="D7486">
        <v>1</v>
      </c>
      <c r="E7486">
        <v>5.83</v>
      </c>
      <c r="F7486">
        <v>5.83</v>
      </c>
      <c r="G7486" t="s">
        <v>25</v>
      </c>
      <c r="H7486" t="s">
        <v>41</v>
      </c>
      <c r="I7486" s="1">
        <v>45327</v>
      </c>
      <c r="J7486">
        <f>YEAR(spending_patterns_detailed[[#This Row],[Transaction Date]])</f>
        <v>2024</v>
      </c>
      <c r="K7486" t="str">
        <f>TEXT(spending_patterns_detailed[[#This Row],[Transaction Date]],"mmm")</f>
        <v>Feb</v>
      </c>
      <c r="L74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487" spans="1:13" x14ac:dyDescent="0.4">
      <c r="A7487" t="s">
        <v>141</v>
      </c>
      <c r="B7487" t="s">
        <v>27</v>
      </c>
      <c r="C7487" t="s">
        <v>54</v>
      </c>
      <c r="D7487">
        <v>3</v>
      </c>
      <c r="E7487">
        <v>313.01</v>
      </c>
      <c r="F7487">
        <v>939.02</v>
      </c>
      <c r="G7487" t="s">
        <v>12</v>
      </c>
      <c r="H7487" t="s">
        <v>41</v>
      </c>
      <c r="I7487" s="1">
        <v>45645</v>
      </c>
      <c r="J7487">
        <f>YEAR(spending_patterns_detailed[[#This Row],[Transaction Date]])</f>
        <v>2024</v>
      </c>
      <c r="K7487" t="str">
        <f>TEXT(spending_patterns_detailed[[#This Row],[Transaction Date]],"mmm")</f>
        <v>Dec</v>
      </c>
      <c r="L74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88" spans="1:13" x14ac:dyDescent="0.4">
      <c r="A7488" t="s">
        <v>131</v>
      </c>
      <c r="B7488" t="s">
        <v>31</v>
      </c>
      <c r="C7488" t="s">
        <v>32</v>
      </c>
      <c r="D7488">
        <v>1</v>
      </c>
      <c r="E7488">
        <v>174.66</v>
      </c>
      <c r="F7488">
        <v>174.66</v>
      </c>
      <c r="G7488" t="s">
        <v>38</v>
      </c>
      <c r="H7488" t="s">
        <v>13</v>
      </c>
      <c r="I7488" s="1">
        <v>45381</v>
      </c>
      <c r="J7488">
        <f>YEAR(spending_patterns_detailed[[#This Row],[Transaction Date]])</f>
        <v>2024</v>
      </c>
      <c r="K7488" t="str">
        <f>TEXT(spending_patterns_detailed[[#This Row],[Transaction Date]],"mmm")</f>
        <v>Mar</v>
      </c>
      <c r="L74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89" spans="1:13" x14ac:dyDescent="0.4">
      <c r="A7489" t="s">
        <v>235</v>
      </c>
      <c r="B7489" t="s">
        <v>10</v>
      </c>
      <c r="C7489" t="s">
        <v>43</v>
      </c>
      <c r="D7489">
        <v>2</v>
      </c>
      <c r="E7489">
        <v>1.45</v>
      </c>
      <c r="F7489">
        <v>2.89</v>
      </c>
      <c r="G7489" t="s">
        <v>38</v>
      </c>
      <c r="H7489" t="s">
        <v>17</v>
      </c>
      <c r="I7489" s="1">
        <v>45017</v>
      </c>
      <c r="J7489">
        <f>YEAR(spending_patterns_detailed[[#This Row],[Transaction Date]])</f>
        <v>2023</v>
      </c>
      <c r="K7489" t="str">
        <f>TEXT(spending_patterns_detailed[[#This Row],[Transaction Date]],"mmm")</f>
        <v>Apr</v>
      </c>
      <c r="L74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490" spans="1:13" x14ac:dyDescent="0.4">
      <c r="A7490" t="s">
        <v>83</v>
      </c>
      <c r="B7490" t="s">
        <v>27</v>
      </c>
      <c r="C7490" t="s">
        <v>40</v>
      </c>
      <c r="D7490">
        <v>1</v>
      </c>
      <c r="E7490">
        <v>39.729999999999997</v>
      </c>
      <c r="F7490">
        <v>39.729999999999997</v>
      </c>
      <c r="G7490" t="s">
        <v>38</v>
      </c>
      <c r="H7490" t="s">
        <v>13</v>
      </c>
      <c r="I7490" s="1">
        <v>44982</v>
      </c>
      <c r="J7490">
        <f>YEAR(spending_patterns_detailed[[#This Row],[Transaction Date]])</f>
        <v>2023</v>
      </c>
      <c r="K7490" t="str">
        <f>TEXT(spending_patterns_detailed[[#This Row],[Transaction Date]],"mmm")</f>
        <v>Feb</v>
      </c>
      <c r="L74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91" spans="1:13" x14ac:dyDescent="0.4">
      <c r="A7491" t="s">
        <v>198</v>
      </c>
      <c r="B7491" t="s">
        <v>46</v>
      </c>
      <c r="C7491" t="s">
        <v>109</v>
      </c>
      <c r="D7491">
        <v>2</v>
      </c>
      <c r="E7491">
        <v>95.08</v>
      </c>
      <c r="F7491">
        <v>190.16</v>
      </c>
      <c r="G7491" t="s">
        <v>12</v>
      </c>
      <c r="H7491" t="s">
        <v>13</v>
      </c>
      <c r="I7491" s="1">
        <v>45350</v>
      </c>
      <c r="J7491">
        <f>YEAR(spending_patterns_detailed[[#This Row],[Transaction Date]])</f>
        <v>2024</v>
      </c>
      <c r="K7491" t="str">
        <f>TEXT(spending_patterns_detailed[[#This Row],[Transaction Date]],"mmm")</f>
        <v>Feb</v>
      </c>
      <c r="L74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92" spans="1:13" x14ac:dyDescent="0.4">
      <c r="A7492" t="s">
        <v>145</v>
      </c>
      <c r="B7492" t="s">
        <v>31</v>
      </c>
      <c r="C7492" t="s">
        <v>80</v>
      </c>
      <c r="D7492">
        <v>1</v>
      </c>
      <c r="E7492">
        <v>8.7799999999999994</v>
      </c>
      <c r="F7492">
        <v>8.7799999999999994</v>
      </c>
      <c r="G7492" t="s">
        <v>38</v>
      </c>
      <c r="H7492" t="s">
        <v>41</v>
      </c>
      <c r="I7492" s="1">
        <v>45164</v>
      </c>
      <c r="J7492">
        <f>YEAR(spending_patterns_detailed[[#This Row],[Transaction Date]])</f>
        <v>2023</v>
      </c>
      <c r="K7492" t="str">
        <f>TEXT(spending_patterns_detailed[[#This Row],[Transaction Date]],"mmm")</f>
        <v>Aug</v>
      </c>
      <c r="L74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4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493" spans="1:13" x14ac:dyDescent="0.4">
      <c r="A7493" t="s">
        <v>83</v>
      </c>
      <c r="B7493" t="s">
        <v>31</v>
      </c>
      <c r="C7493" t="s">
        <v>94</v>
      </c>
      <c r="D7493">
        <v>1</v>
      </c>
      <c r="E7493">
        <v>76.319999999999993</v>
      </c>
      <c r="F7493">
        <v>76.319999999999993</v>
      </c>
      <c r="G7493" t="s">
        <v>21</v>
      </c>
      <c r="H7493" t="s">
        <v>17</v>
      </c>
      <c r="I7493" s="1">
        <v>45451</v>
      </c>
      <c r="J7493">
        <f>YEAR(spending_patterns_detailed[[#This Row],[Transaction Date]])</f>
        <v>2024</v>
      </c>
      <c r="K7493" t="str">
        <f>TEXT(spending_patterns_detailed[[#This Row],[Transaction Date]],"mmm")</f>
        <v>Jun</v>
      </c>
      <c r="L74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94" spans="1:13" x14ac:dyDescent="0.4">
      <c r="A7494" t="s">
        <v>58</v>
      </c>
      <c r="B7494" t="s">
        <v>56</v>
      </c>
      <c r="C7494" t="s">
        <v>165</v>
      </c>
      <c r="D7494">
        <v>5</v>
      </c>
      <c r="E7494">
        <v>586.63</v>
      </c>
      <c r="F7494">
        <v>2933.17</v>
      </c>
      <c r="G7494" t="s">
        <v>38</v>
      </c>
      <c r="H7494" t="s">
        <v>13</v>
      </c>
      <c r="I7494" s="1">
        <v>45360</v>
      </c>
      <c r="J7494">
        <f>YEAR(spending_patterns_detailed[[#This Row],[Transaction Date]])</f>
        <v>2024</v>
      </c>
      <c r="K7494" t="str">
        <f>TEXT(spending_patterns_detailed[[#This Row],[Transaction Date]],"mmm")</f>
        <v>Mar</v>
      </c>
      <c r="L74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495" spans="1:13" x14ac:dyDescent="0.4">
      <c r="A7495" t="s">
        <v>191</v>
      </c>
      <c r="B7495" t="s">
        <v>23</v>
      </c>
      <c r="C7495" t="s">
        <v>24</v>
      </c>
      <c r="D7495">
        <v>5</v>
      </c>
      <c r="E7495">
        <v>20.95</v>
      </c>
      <c r="F7495">
        <v>104.77</v>
      </c>
      <c r="G7495" t="s">
        <v>12</v>
      </c>
      <c r="H7495" t="s">
        <v>17</v>
      </c>
      <c r="I7495" s="1">
        <v>45272</v>
      </c>
      <c r="J7495">
        <f>YEAR(spending_patterns_detailed[[#This Row],[Transaction Date]])</f>
        <v>2023</v>
      </c>
      <c r="K7495" t="str">
        <f>TEXT(spending_patterns_detailed[[#This Row],[Transaction Date]],"mmm")</f>
        <v>Dec</v>
      </c>
      <c r="L74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96" spans="1:13" x14ac:dyDescent="0.4">
      <c r="A7496" t="s">
        <v>221</v>
      </c>
      <c r="B7496" t="s">
        <v>19</v>
      </c>
      <c r="C7496" t="s">
        <v>20</v>
      </c>
      <c r="D7496">
        <v>1</v>
      </c>
      <c r="E7496">
        <v>87.34</v>
      </c>
      <c r="F7496">
        <v>87.34</v>
      </c>
      <c r="G7496" t="s">
        <v>25</v>
      </c>
      <c r="H7496" t="s">
        <v>17</v>
      </c>
      <c r="I7496" s="1">
        <v>45011</v>
      </c>
      <c r="J7496">
        <f>YEAR(spending_patterns_detailed[[#This Row],[Transaction Date]])</f>
        <v>2023</v>
      </c>
      <c r="K7496" t="str">
        <f>TEXT(spending_patterns_detailed[[#This Row],[Transaction Date]],"mmm")</f>
        <v>Mar</v>
      </c>
      <c r="L74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4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497" spans="1:13" x14ac:dyDescent="0.4">
      <c r="A7497" t="s">
        <v>89</v>
      </c>
      <c r="B7497" t="s">
        <v>56</v>
      </c>
      <c r="C7497" t="s">
        <v>57</v>
      </c>
      <c r="D7497">
        <v>5</v>
      </c>
      <c r="E7497">
        <v>30400.880000000001</v>
      </c>
      <c r="F7497">
        <v>152004.39000000001</v>
      </c>
      <c r="G7497" t="s">
        <v>38</v>
      </c>
      <c r="H7497" t="s">
        <v>13</v>
      </c>
      <c r="I7497" s="1">
        <v>45026</v>
      </c>
      <c r="J7497">
        <f>YEAR(spending_patterns_detailed[[#This Row],[Transaction Date]])</f>
        <v>2023</v>
      </c>
      <c r="K7497" t="str">
        <f>TEXT(spending_patterns_detailed[[#This Row],[Transaction Date]],"mmm")</f>
        <v>Apr</v>
      </c>
      <c r="L74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74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7498" spans="1:13" x14ac:dyDescent="0.4">
      <c r="A7498" t="s">
        <v>91</v>
      </c>
      <c r="B7498" t="s">
        <v>27</v>
      </c>
      <c r="C7498" t="s">
        <v>54</v>
      </c>
      <c r="D7498">
        <v>1</v>
      </c>
      <c r="E7498">
        <v>222.71</v>
      </c>
      <c r="F7498">
        <v>222.71</v>
      </c>
      <c r="G7498" t="s">
        <v>38</v>
      </c>
      <c r="H7498" t="s">
        <v>41</v>
      </c>
      <c r="I7498" s="1">
        <v>45590</v>
      </c>
      <c r="J7498">
        <f>YEAR(spending_patterns_detailed[[#This Row],[Transaction Date]])</f>
        <v>2024</v>
      </c>
      <c r="K7498" t="str">
        <f>TEXT(spending_patterns_detailed[[#This Row],[Transaction Date]],"mmm")</f>
        <v>Oct</v>
      </c>
      <c r="L74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499" spans="1:13" x14ac:dyDescent="0.4">
      <c r="A7499" t="s">
        <v>97</v>
      </c>
      <c r="B7499" t="s">
        <v>19</v>
      </c>
      <c r="C7499" t="s">
        <v>107</v>
      </c>
      <c r="D7499">
        <v>1</v>
      </c>
      <c r="E7499">
        <v>132.76</v>
      </c>
      <c r="F7499">
        <v>132.76</v>
      </c>
      <c r="G7499" t="s">
        <v>38</v>
      </c>
      <c r="H7499" t="s">
        <v>17</v>
      </c>
      <c r="I7499" s="1">
        <v>45270</v>
      </c>
      <c r="J7499">
        <f>YEAR(spending_patterns_detailed[[#This Row],[Transaction Date]])</f>
        <v>2023</v>
      </c>
      <c r="K7499" t="str">
        <f>TEXT(spending_patterns_detailed[[#This Row],[Transaction Date]],"mmm")</f>
        <v>Dec</v>
      </c>
      <c r="L74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4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00" spans="1:13" x14ac:dyDescent="0.4">
      <c r="A7500" t="s">
        <v>150</v>
      </c>
      <c r="B7500" t="s">
        <v>70</v>
      </c>
      <c r="C7500" t="s">
        <v>71</v>
      </c>
      <c r="D7500">
        <v>2</v>
      </c>
      <c r="E7500">
        <v>10.89</v>
      </c>
      <c r="F7500">
        <v>21.78</v>
      </c>
      <c r="G7500" t="s">
        <v>38</v>
      </c>
      <c r="H7500" t="s">
        <v>17</v>
      </c>
      <c r="I7500" s="1">
        <v>45443</v>
      </c>
      <c r="J7500">
        <f>YEAR(spending_patterns_detailed[[#This Row],[Transaction Date]])</f>
        <v>2024</v>
      </c>
      <c r="K7500" t="str">
        <f>TEXT(spending_patterns_detailed[[#This Row],[Transaction Date]],"mmm")</f>
        <v>May</v>
      </c>
      <c r="L75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01" spans="1:13" x14ac:dyDescent="0.4">
      <c r="A7501" t="s">
        <v>93</v>
      </c>
      <c r="B7501" t="s">
        <v>100</v>
      </c>
      <c r="C7501" t="s">
        <v>130</v>
      </c>
      <c r="D7501">
        <v>1</v>
      </c>
      <c r="E7501">
        <v>9.4600000000000009</v>
      </c>
      <c r="F7501">
        <v>9.4600000000000009</v>
      </c>
      <c r="G7501" t="s">
        <v>25</v>
      </c>
      <c r="H7501" t="s">
        <v>41</v>
      </c>
      <c r="I7501" s="1">
        <v>45192</v>
      </c>
      <c r="J7501">
        <f>YEAR(spending_patterns_detailed[[#This Row],[Transaction Date]])</f>
        <v>2023</v>
      </c>
      <c r="K7501" t="str">
        <f>TEXT(spending_patterns_detailed[[#This Row],[Transaction Date]],"mmm")</f>
        <v>Sep</v>
      </c>
      <c r="L75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502" spans="1:13" x14ac:dyDescent="0.4">
      <c r="A7502" t="s">
        <v>223</v>
      </c>
      <c r="B7502" t="s">
        <v>10</v>
      </c>
      <c r="C7502" t="s">
        <v>87</v>
      </c>
      <c r="D7502">
        <v>4</v>
      </c>
      <c r="E7502">
        <v>5.9</v>
      </c>
      <c r="F7502">
        <v>23.6</v>
      </c>
      <c r="G7502" t="s">
        <v>21</v>
      </c>
      <c r="H7502" t="s">
        <v>41</v>
      </c>
      <c r="I7502" s="1">
        <v>44975</v>
      </c>
      <c r="J7502">
        <f>YEAR(spending_patterns_detailed[[#This Row],[Transaction Date]])</f>
        <v>2023</v>
      </c>
      <c r="K7502" t="str">
        <f>TEXT(spending_patterns_detailed[[#This Row],[Transaction Date]],"mmm")</f>
        <v>Feb</v>
      </c>
      <c r="L75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03" spans="1:13" x14ac:dyDescent="0.4">
      <c r="A7503" t="s">
        <v>187</v>
      </c>
      <c r="B7503" t="s">
        <v>31</v>
      </c>
      <c r="C7503" t="s">
        <v>32</v>
      </c>
      <c r="D7503">
        <v>1</v>
      </c>
      <c r="E7503">
        <v>395.22</v>
      </c>
      <c r="F7503">
        <v>395.22</v>
      </c>
      <c r="G7503" t="s">
        <v>25</v>
      </c>
      <c r="H7503" t="s">
        <v>17</v>
      </c>
      <c r="I7503" s="1">
        <v>45505</v>
      </c>
      <c r="J7503">
        <f>YEAR(spending_patterns_detailed[[#This Row],[Transaction Date]])</f>
        <v>2024</v>
      </c>
      <c r="K7503" t="str">
        <f>TEXT(spending_patterns_detailed[[#This Row],[Transaction Date]],"mmm")</f>
        <v>Aug</v>
      </c>
      <c r="L75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04" spans="1:13" x14ac:dyDescent="0.4">
      <c r="A7504" t="s">
        <v>213</v>
      </c>
      <c r="B7504" t="s">
        <v>27</v>
      </c>
      <c r="C7504" t="s">
        <v>153</v>
      </c>
      <c r="D7504">
        <v>4</v>
      </c>
      <c r="E7504">
        <v>34.630000000000003</v>
      </c>
      <c r="F7504">
        <v>138.52000000000001</v>
      </c>
      <c r="G7504" t="s">
        <v>38</v>
      </c>
      <c r="H7504" t="s">
        <v>41</v>
      </c>
      <c r="I7504" s="1">
        <v>45515</v>
      </c>
      <c r="J7504">
        <f>YEAR(spending_patterns_detailed[[#This Row],[Transaction Date]])</f>
        <v>2024</v>
      </c>
      <c r="K7504" t="str">
        <f>TEXT(spending_patterns_detailed[[#This Row],[Transaction Date]],"mmm")</f>
        <v>Aug</v>
      </c>
      <c r="L75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05" spans="1:13" x14ac:dyDescent="0.4">
      <c r="A7505" t="s">
        <v>270</v>
      </c>
      <c r="B7505" t="s">
        <v>46</v>
      </c>
      <c r="C7505" t="s">
        <v>162</v>
      </c>
      <c r="D7505">
        <v>3</v>
      </c>
      <c r="E7505">
        <v>3.74</v>
      </c>
      <c r="F7505">
        <v>11.23</v>
      </c>
      <c r="G7505" t="s">
        <v>12</v>
      </c>
      <c r="H7505" t="s">
        <v>17</v>
      </c>
      <c r="I7505" s="1">
        <v>45601</v>
      </c>
      <c r="J7505">
        <f>YEAR(spending_patterns_detailed[[#This Row],[Transaction Date]])</f>
        <v>2024</v>
      </c>
      <c r="K7505" t="str">
        <f>TEXT(spending_patterns_detailed[[#This Row],[Transaction Date]],"mmm")</f>
        <v>Nov</v>
      </c>
      <c r="L75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06" spans="1:13" x14ac:dyDescent="0.4">
      <c r="A7506" t="s">
        <v>164</v>
      </c>
      <c r="B7506" t="s">
        <v>49</v>
      </c>
      <c r="C7506" t="s">
        <v>163</v>
      </c>
      <c r="D7506">
        <v>1</v>
      </c>
      <c r="E7506">
        <v>7.59</v>
      </c>
      <c r="F7506">
        <v>7.59</v>
      </c>
      <c r="G7506" t="s">
        <v>21</v>
      </c>
      <c r="H7506" t="s">
        <v>13</v>
      </c>
      <c r="I7506" s="1">
        <v>45499</v>
      </c>
      <c r="J7506">
        <f>YEAR(spending_patterns_detailed[[#This Row],[Transaction Date]])</f>
        <v>2024</v>
      </c>
      <c r="K7506" t="str">
        <f>TEXT(spending_patterns_detailed[[#This Row],[Transaction Date]],"mmm")</f>
        <v>Jul</v>
      </c>
      <c r="L75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507" spans="1:13" x14ac:dyDescent="0.4">
      <c r="A7507" t="s">
        <v>180</v>
      </c>
      <c r="B7507" t="s">
        <v>36</v>
      </c>
      <c r="C7507" t="s">
        <v>76</v>
      </c>
      <c r="D7507">
        <v>1</v>
      </c>
      <c r="E7507">
        <v>16.079999999999998</v>
      </c>
      <c r="F7507">
        <v>16.079999999999998</v>
      </c>
      <c r="G7507" t="s">
        <v>21</v>
      </c>
      <c r="H7507" t="s">
        <v>17</v>
      </c>
      <c r="I7507" s="1">
        <v>45450</v>
      </c>
      <c r="J7507">
        <f>YEAR(spending_patterns_detailed[[#This Row],[Transaction Date]])</f>
        <v>2024</v>
      </c>
      <c r="K7507" t="str">
        <f>TEXT(spending_patterns_detailed[[#This Row],[Transaction Date]],"mmm")</f>
        <v>Jun</v>
      </c>
      <c r="L75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08" spans="1:13" x14ac:dyDescent="0.4">
      <c r="A7508" t="s">
        <v>270</v>
      </c>
      <c r="B7508" t="s">
        <v>27</v>
      </c>
      <c r="C7508" t="s">
        <v>40</v>
      </c>
      <c r="D7508">
        <v>5</v>
      </c>
      <c r="E7508">
        <v>79.87</v>
      </c>
      <c r="F7508">
        <v>399.35</v>
      </c>
      <c r="G7508" t="s">
        <v>25</v>
      </c>
      <c r="H7508" t="s">
        <v>17</v>
      </c>
      <c r="I7508" s="1">
        <v>45459</v>
      </c>
      <c r="J7508">
        <f>YEAR(spending_patterns_detailed[[#This Row],[Transaction Date]])</f>
        <v>2024</v>
      </c>
      <c r="K7508" t="str">
        <f>TEXT(spending_patterns_detailed[[#This Row],[Transaction Date]],"mmm")</f>
        <v>Jun</v>
      </c>
      <c r="L75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09" spans="1:13" x14ac:dyDescent="0.4">
      <c r="A7509" t="s">
        <v>273</v>
      </c>
      <c r="B7509" t="s">
        <v>56</v>
      </c>
      <c r="C7509" t="s">
        <v>165</v>
      </c>
      <c r="D7509">
        <v>3</v>
      </c>
      <c r="E7509">
        <v>889.18</v>
      </c>
      <c r="F7509">
        <v>2667.55</v>
      </c>
      <c r="G7509" t="s">
        <v>38</v>
      </c>
      <c r="H7509" t="s">
        <v>41</v>
      </c>
      <c r="I7509" s="1">
        <v>45469</v>
      </c>
      <c r="J7509">
        <f>YEAR(spending_patterns_detailed[[#This Row],[Transaction Date]])</f>
        <v>2024</v>
      </c>
      <c r="K7509" t="str">
        <f>TEXT(spending_patterns_detailed[[#This Row],[Transaction Date]],"mmm")</f>
        <v>Jun</v>
      </c>
      <c r="L75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510" spans="1:13" x14ac:dyDescent="0.4">
      <c r="A7510" t="s">
        <v>26</v>
      </c>
      <c r="B7510" t="s">
        <v>56</v>
      </c>
      <c r="C7510" t="s">
        <v>66</v>
      </c>
      <c r="D7510">
        <v>4</v>
      </c>
      <c r="E7510">
        <v>79.48</v>
      </c>
      <c r="F7510">
        <v>317.94</v>
      </c>
      <c r="G7510" t="s">
        <v>21</v>
      </c>
      <c r="H7510" t="s">
        <v>41</v>
      </c>
      <c r="I7510" s="1">
        <v>45500</v>
      </c>
      <c r="J7510">
        <f>YEAR(spending_patterns_detailed[[#This Row],[Transaction Date]])</f>
        <v>2024</v>
      </c>
      <c r="K7510" t="str">
        <f>TEXT(spending_patterns_detailed[[#This Row],[Transaction Date]],"mmm")</f>
        <v>Jul</v>
      </c>
      <c r="L75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11" spans="1:13" x14ac:dyDescent="0.4">
      <c r="A7511" t="s">
        <v>243</v>
      </c>
      <c r="B7511" t="s">
        <v>46</v>
      </c>
      <c r="C7511" t="s">
        <v>162</v>
      </c>
      <c r="D7511">
        <v>4</v>
      </c>
      <c r="E7511">
        <v>3.57</v>
      </c>
      <c r="F7511">
        <v>14.26</v>
      </c>
      <c r="G7511" t="s">
        <v>38</v>
      </c>
      <c r="H7511" t="s">
        <v>13</v>
      </c>
      <c r="I7511" s="1">
        <v>45514</v>
      </c>
      <c r="J7511">
        <f>YEAR(spending_patterns_detailed[[#This Row],[Transaction Date]])</f>
        <v>2024</v>
      </c>
      <c r="K7511" t="str">
        <f>TEXT(spending_patterns_detailed[[#This Row],[Transaction Date]],"mmm")</f>
        <v>Aug</v>
      </c>
      <c r="L75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12" spans="1:13" x14ac:dyDescent="0.4">
      <c r="A7512" t="s">
        <v>237</v>
      </c>
      <c r="B7512" t="s">
        <v>15</v>
      </c>
      <c r="C7512" t="s">
        <v>16</v>
      </c>
      <c r="D7512">
        <v>1</v>
      </c>
      <c r="E7512">
        <v>99.99</v>
      </c>
      <c r="F7512">
        <v>99.99</v>
      </c>
      <c r="G7512" t="s">
        <v>12</v>
      </c>
      <c r="H7512" t="s">
        <v>41</v>
      </c>
      <c r="I7512" s="1">
        <v>45481</v>
      </c>
      <c r="J7512">
        <f>YEAR(spending_patterns_detailed[[#This Row],[Transaction Date]])</f>
        <v>2024</v>
      </c>
      <c r="K7512" t="str">
        <f>TEXT(spending_patterns_detailed[[#This Row],[Transaction Date]],"mmm")</f>
        <v>Jul</v>
      </c>
      <c r="L75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13" spans="1:13" x14ac:dyDescent="0.4">
      <c r="A7513" t="s">
        <v>169</v>
      </c>
      <c r="B7513" t="s">
        <v>23</v>
      </c>
      <c r="C7513" t="s">
        <v>24</v>
      </c>
      <c r="D7513">
        <v>1</v>
      </c>
      <c r="E7513">
        <v>27.4</v>
      </c>
      <c r="F7513">
        <v>27.4</v>
      </c>
      <c r="G7513" t="s">
        <v>25</v>
      </c>
      <c r="H7513" t="s">
        <v>41</v>
      </c>
      <c r="I7513" s="1">
        <v>44942</v>
      </c>
      <c r="J7513">
        <f>YEAR(spending_patterns_detailed[[#This Row],[Transaction Date]])</f>
        <v>2023</v>
      </c>
      <c r="K7513" t="str">
        <f>TEXT(spending_patterns_detailed[[#This Row],[Transaction Date]],"mmm")</f>
        <v>Jan</v>
      </c>
      <c r="L75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14" spans="1:13" x14ac:dyDescent="0.4">
      <c r="A7514" t="s">
        <v>216</v>
      </c>
      <c r="B7514" t="s">
        <v>100</v>
      </c>
      <c r="C7514" t="s">
        <v>101</v>
      </c>
      <c r="D7514">
        <v>1</v>
      </c>
      <c r="E7514">
        <v>17.86</v>
      </c>
      <c r="F7514">
        <v>17.86</v>
      </c>
      <c r="G7514" t="s">
        <v>38</v>
      </c>
      <c r="H7514" t="s">
        <v>41</v>
      </c>
      <c r="I7514" s="1">
        <v>44970</v>
      </c>
      <c r="J7514">
        <f>YEAR(spending_patterns_detailed[[#This Row],[Transaction Date]])</f>
        <v>2023</v>
      </c>
      <c r="K7514" t="str">
        <f>TEXT(spending_patterns_detailed[[#This Row],[Transaction Date]],"mmm")</f>
        <v>Feb</v>
      </c>
      <c r="L75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15" spans="1:13" x14ac:dyDescent="0.4">
      <c r="A7515" t="s">
        <v>141</v>
      </c>
      <c r="B7515" t="s">
        <v>100</v>
      </c>
      <c r="C7515" t="s">
        <v>101</v>
      </c>
      <c r="D7515">
        <v>1</v>
      </c>
      <c r="E7515">
        <v>15.7</v>
      </c>
      <c r="F7515">
        <v>15.7</v>
      </c>
      <c r="G7515" t="s">
        <v>12</v>
      </c>
      <c r="H7515" t="s">
        <v>17</v>
      </c>
      <c r="I7515" s="1">
        <v>45328</v>
      </c>
      <c r="J7515">
        <f>YEAR(spending_patterns_detailed[[#This Row],[Transaction Date]])</f>
        <v>2024</v>
      </c>
      <c r="K7515" t="str">
        <f>TEXT(spending_patterns_detailed[[#This Row],[Transaction Date]],"mmm")</f>
        <v>Feb</v>
      </c>
      <c r="L75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16" spans="1:13" x14ac:dyDescent="0.4">
      <c r="A7516" t="s">
        <v>276</v>
      </c>
      <c r="B7516" t="s">
        <v>46</v>
      </c>
      <c r="C7516" t="s">
        <v>109</v>
      </c>
      <c r="D7516">
        <v>3</v>
      </c>
      <c r="E7516">
        <v>688.04</v>
      </c>
      <c r="F7516">
        <v>2064.11</v>
      </c>
      <c r="G7516" t="s">
        <v>21</v>
      </c>
      <c r="H7516" t="s">
        <v>41</v>
      </c>
      <c r="I7516" s="1">
        <v>45501</v>
      </c>
      <c r="J7516">
        <f>YEAR(spending_patterns_detailed[[#This Row],[Transaction Date]])</f>
        <v>2024</v>
      </c>
      <c r="K7516" t="str">
        <f>TEXT(spending_patterns_detailed[[#This Row],[Transaction Date]],"mmm")</f>
        <v>Jul</v>
      </c>
      <c r="L75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517" spans="1:13" x14ac:dyDescent="0.4">
      <c r="A7517" t="s">
        <v>146</v>
      </c>
      <c r="B7517" t="s">
        <v>70</v>
      </c>
      <c r="C7517" t="s">
        <v>71</v>
      </c>
      <c r="D7517">
        <v>1</v>
      </c>
      <c r="E7517">
        <v>12.89</v>
      </c>
      <c r="F7517">
        <v>12.89</v>
      </c>
      <c r="G7517" t="s">
        <v>12</v>
      </c>
      <c r="H7517" t="s">
        <v>17</v>
      </c>
      <c r="I7517" s="1">
        <v>45498</v>
      </c>
      <c r="J7517">
        <f>YEAR(spending_patterns_detailed[[#This Row],[Transaction Date]])</f>
        <v>2024</v>
      </c>
      <c r="K7517" t="str">
        <f>TEXT(spending_patterns_detailed[[#This Row],[Transaction Date]],"mmm")</f>
        <v>Jul</v>
      </c>
      <c r="L75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18" spans="1:13" x14ac:dyDescent="0.4">
      <c r="A7518" t="s">
        <v>88</v>
      </c>
      <c r="B7518" t="s">
        <v>27</v>
      </c>
      <c r="C7518" t="s">
        <v>28</v>
      </c>
      <c r="D7518">
        <v>5</v>
      </c>
      <c r="E7518">
        <v>10.81</v>
      </c>
      <c r="F7518">
        <v>54.05</v>
      </c>
      <c r="G7518" t="s">
        <v>21</v>
      </c>
      <c r="H7518" t="s">
        <v>41</v>
      </c>
      <c r="I7518" s="1">
        <v>44975</v>
      </c>
      <c r="J7518">
        <f>YEAR(spending_patterns_detailed[[#This Row],[Transaction Date]])</f>
        <v>2023</v>
      </c>
      <c r="K7518" t="str">
        <f>TEXT(spending_patterns_detailed[[#This Row],[Transaction Date]],"mmm")</f>
        <v>Feb</v>
      </c>
      <c r="L75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19" spans="1:13" x14ac:dyDescent="0.4">
      <c r="A7519" t="s">
        <v>175</v>
      </c>
      <c r="B7519" t="s">
        <v>15</v>
      </c>
      <c r="C7519" t="s">
        <v>16</v>
      </c>
      <c r="D7519">
        <v>3</v>
      </c>
      <c r="E7519">
        <v>55.84</v>
      </c>
      <c r="F7519">
        <v>167.53</v>
      </c>
      <c r="G7519" t="s">
        <v>21</v>
      </c>
      <c r="H7519" t="s">
        <v>41</v>
      </c>
      <c r="I7519" s="1">
        <v>45618</v>
      </c>
      <c r="J7519">
        <f>YEAR(spending_patterns_detailed[[#This Row],[Transaction Date]])</f>
        <v>2024</v>
      </c>
      <c r="K7519" t="str">
        <f>TEXT(spending_patterns_detailed[[#This Row],[Transaction Date]],"mmm")</f>
        <v>Nov</v>
      </c>
      <c r="L75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20" spans="1:13" x14ac:dyDescent="0.4">
      <c r="A7520" t="s">
        <v>29</v>
      </c>
      <c r="B7520" t="s">
        <v>15</v>
      </c>
      <c r="C7520" t="s">
        <v>135</v>
      </c>
      <c r="D7520">
        <v>5</v>
      </c>
      <c r="E7520">
        <v>15.43</v>
      </c>
      <c r="F7520">
        <v>77.17</v>
      </c>
      <c r="G7520" t="s">
        <v>25</v>
      </c>
      <c r="H7520" t="s">
        <v>13</v>
      </c>
      <c r="I7520" s="1">
        <v>45434</v>
      </c>
      <c r="J7520">
        <f>YEAR(spending_patterns_detailed[[#This Row],[Transaction Date]])</f>
        <v>2024</v>
      </c>
      <c r="K7520" t="str">
        <f>TEXT(spending_patterns_detailed[[#This Row],[Transaction Date]],"mmm")</f>
        <v>May</v>
      </c>
      <c r="L75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21" spans="1:13" x14ac:dyDescent="0.4">
      <c r="A7521" t="s">
        <v>159</v>
      </c>
      <c r="B7521" t="s">
        <v>49</v>
      </c>
      <c r="C7521" t="s">
        <v>197</v>
      </c>
      <c r="D7521">
        <v>1</v>
      </c>
      <c r="E7521">
        <v>42.47</v>
      </c>
      <c r="F7521">
        <v>42.47</v>
      </c>
      <c r="G7521" t="s">
        <v>25</v>
      </c>
      <c r="H7521" t="s">
        <v>41</v>
      </c>
      <c r="I7521" s="1">
        <v>45178</v>
      </c>
      <c r="J7521">
        <f>YEAR(spending_patterns_detailed[[#This Row],[Transaction Date]])</f>
        <v>2023</v>
      </c>
      <c r="K7521" t="str">
        <f>TEXT(spending_patterns_detailed[[#This Row],[Transaction Date]],"mmm")</f>
        <v>Sep</v>
      </c>
      <c r="L75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22" spans="1:13" x14ac:dyDescent="0.4">
      <c r="A7522" t="s">
        <v>136</v>
      </c>
      <c r="B7522" t="s">
        <v>15</v>
      </c>
      <c r="C7522" t="s">
        <v>151</v>
      </c>
      <c r="D7522">
        <v>1</v>
      </c>
      <c r="E7522">
        <v>149.69999999999999</v>
      </c>
      <c r="F7522">
        <v>149.69999999999999</v>
      </c>
      <c r="G7522" t="s">
        <v>21</v>
      </c>
      <c r="H7522" t="s">
        <v>17</v>
      </c>
      <c r="I7522" s="1">
        <v>45061</v>
      </c>
      <c r="J7522">
        <f>YEAR(spending_patterns_detailed[[#This Row],[Transaction Date]])</f>
        <v>2023</v>
      </c>
      <c r="K7522" t="str">
        <f>TEXT(spending_patterns_detailed[[#This Row],[Transaction Date]],"mmm")</f>
        <v>May</v>
      </c>
      <c r="L75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23" spans="1:13" x14ac:dyDescent="0.4">
      <c r="A7523" t="s">
        <v>44</v>
      </c>
      <c r="B7523" t="s">
        <v>61</v>
      </c>
      <c r="C7523" t="s">
        <v>62</v>
      </c>
      <c r="D7523">
        <v>1</v>
      </c>
      <c r="E7523">
        <v>189.08</v>
      </c>
      <c r="F7523">
        <v>189.08</v>
      </c>
      <c r="G7523" t="s">
        <v>12</v>
      </c>
      <c r="H7523" t="s">
        <v>17</v>
      </c>
      <c r="I7523" s="1">
        <v>45063</v>
      </c>
      <c r="J7523">
        <f>YEAR(spending_patterns_detailed[[#This Row],[Transaction Date]])</f>
        <v>2023</v>
      </c>
      <c r="K7523" t="str">
        <f>TEXT(spending_patterns_detailed[[#This Row],[Transaction Date]],"mmm")</f>
        <v>May</v>
      </c>
      <c r="L75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24" spans="1:13" x14ac:dyDescent="0.4">
      <c r="A7524" t="s">
        <v>147</v>
      </c>
      <c r="B7524" t="s">
        <v>36</v>
      </c>
      <c r="C7524" t="s">
        <v>76</v>
      </c>
      <c r="D7524">
        <v>1</v>
      </c>
      <c r="E7524">
        <v>21.29</v>
      </c>
      <c r="F7524">
        <v>21.29</v>
      </c>
      <c r="G7524" t="s">
        <v>38</v>
      </c>
      <c r="H7524" t="s">
        <v>41</v>
      </c>
      <c r="I7524" s="1">
        <v>45123</v>
      </c>
      <c r="J7524">
        <f>YEAR(spending_patterns_detailed[[#This Row],[Transaction Date]])</f>
        <v>2023</v>
      </c>
      <c r="K7524" t="str">
        <f>TEXT(spending_patterns_detailed[[#This Row],[Transaction Date]],"mmm")</f>
        <v>Jul</v>
      </c>
      <c r="L75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25" spans="1:13" x14ac:dyDescent="0.4">
      <c r="A7525" t="s">
        <v>45</v>
      </c>
      <c r="B7525" t="s">
        <v>15</v>
      </c>
      <c r="C7525" t="s">
        <v>151</v>
      </c>
      <c r="D7525">
        <v>1</v>
      </c>
      <c r="E7525">
        <v>85.47</v>
      </c>
      <c r="F7525">
        <v>85.47</v>
      </c>
      <c r="G7525" t="s">
        <v>38</v>
      </c>
      <c r="H7525" t="s">
        <v>17</v>
      </c>
      <c r="I7525" s="1">
        <v>45159</v>
      </c>
      <c r="J7525">
        <f>YEAR(spending_patterns_detailed[[#This Row],[Transaction Date]])</f>
        <v>2023</v>
      </c>
      <c r="K7525" t="str">
        <f>TEXT(spending_patterns_detailed[[#This Row],[Transaction Date]],"mmm")</f>
        <v>Aug</v>
      </c>
      <c r="L75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26" spans="1:13" x14ac:dyDescent="0.4">
      <c r="A7526" t="s">
        <v>206</v>
      </c>
      <c r="B7526" t="s">
        <v>27</v>
      </c>
      <c r="C7526" t="s">
        <v>54</v>
      </c>
      <c r="D7526">
        <v>1</v>
      </c>
      <c r="E7526">
        <v>108.85</v>
      </c>
      <c r="F7526">
        <v>108.85</v>
      </c>
      <c r="G7526" t="s">
        <v>21</v>
      </c>
      <c r="H7526" t="s">
        <v>41</v>
      </c>
      <c r="I7526" s="1">
        <v>45497</v>
      </c>
      <c r="J7526">
        <f>YEAR(spending_patterns_detailed[[#This Row],[Transaction Date]])</f>
        <v>2024</v>
      </c>
      <c r="K7526" t="str">
        <f>TEXT(spending_patterns_detailed[[#This Row],[Transaction Date]],"mmm")</f>
        <v>Jul</v>
      </c>
      <c r="L75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27" spans="1:13" x14ac:dyDescent="0.4">
      <c r="A7527" t="s">
        <v>268</v>
      </c>
      <c r="B7527" t="s">
        <v>27</v>
      </c>
      <c r="C7527" t="s">
        <v>40</v>
      </c>
      <c r="D7527">
        <v>4</v>
      </c>
      <c r="E7527">
        <v>41.11</v>
      </c>
      <c r="F7527">
        <v>164.46</v>
      </c>
      <c r="G7527" t="s">
        <v>12</v>
      </c>
      <c r="H7527" t="s">
        <v>17</v>
      </c>
      <c r="I7527" s="1">
        <v>45442</v>
      </c>
      <c r="J7527">
        <f>YEAR(spending_patterns_detailed[[#This Row],[Transaction Date]])</f>
        <v>2024</v>
      </c>
      <c r="K7527" t="str">
        <f>TEXT(spending_patterns_detailed[[#This Row],[Transaction Date]],"mmm")</f>
        <v>May</v>
      </c>
      <c r="L75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28" spans="1:13" x14ac:dyDescent="0.4">
      <c r="A7528" t="s">
        <v>161</v>
      </c>
      <c r="B7528" t="s">
        <v>19</v>
      </c>
      <c r="C7528" t="s">
        <v>20</v>
      </c>
      <c r="D7528">
        <v>1</v>
      </c>
      <c r="E7528">
        <v>46.98</v>
      </c>
      <c r="F7528">
        <v>46.98</v>
      </c>
      <c r="G7528" t="s">
        <v>38</v>
      </c>
      <c r="H7528" t="s">
        <v>17</v>
      </c>
      <c r="I7528" s="1">
        <v>45281</v>
      </c>
      <c r="J7528">
        <f>YEAR(spending_patterns_detailed[[#This Row],[Transaction Date]])</f>
        <v>2023</v>
      </c>
      <c r="K7528" t="str">
        <f>TEXT(spending_patterns_detailed[[#This Row],[Transaction Date]],"mmm")</f>
        <v>Dec</v>
      </c>
      <c r="L75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29" spans="1:13" x14ac:dyDescent="0.4">
      <c r="A7529" t="s">
        <v>201</v>
      </c>
      <c r="B7529" t="s">
        <v>70</v>
      </c>
      <c r="C7529" t="s">
        <v>73</v>
      </c>
      <c r="D7529">
        <v>2</v>
      </c>
      <c r="E7529">
        <v>78.319999999999993</v>
      </c>
      <c r="F7529">
        <v>156.63999999999999</v>
      </c>
      <c r="G7529" t="s">
        <v>25</v>
      </c>
      <c r="H7529" t="s">
        <v>41</v>
      </c>
      <c r="I7529" s="1">
        <v>45532</v>
      </c>
      <c r="J7529">
        <f>YEAR(spending_patterns_detailed[[#This Row],[Transaction Date]])</f>
        <v>2024</v>
      </c>
      <c r="K7529" t="str">
        <f>TEXT(spending_patterns_detailed[[#This Row],[Transaction Date]],"mmm")</f>
        <v>Aug</v>
      </c>
      <c r="L75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30" spans="1:13" x14ac:dyDescent="0.4">
      <c r="A7530" t="s">
        <v>53</v>
      </c>
      <c r="B7530" t="s">
        <v>27</v>
      </c>
      <c r="C7530" t="s">
        <v>54</v>
      </c>
      <c r="D7530">
        <v>2</v>
      </c>
      <c r="E7530">
        <v>423.82</v>
      </c>
      <c r="F7530">
        <v>847.64</v>
      </c>
      <c r="G7530" t="s">
        <v>25</v>
      </c>
      <c r="H7530" t="s">
        <v>17</v>
      </c>
      <c r="I7530" s="1">
        <v>45431</v>
      </c>
      <c r="J7530">
        <f>YEAR(spending_patterns_detailed[[#This Row],[Transaction Date]])</f>
        <v>2024</v>
      </c>
      <c r="K7530" t="str">
        <f>TEXT(spending_patterns_detailed[[#This Row],[Transaction Date]],"mmm")</f>
        <v>May</v>
      </c>
      <c r="L75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31" spans="1:13" x14ac:dyDescent="0.4">
      <c r="A7531" t="s">
        <v>103</v>
      </c>
      <c r="B7531" t="s">
        <v>19</v>
      </c>
      <c r="C7531" t="s">
        <v>20</v>
      </c>
      <c r="D7531">
        <v>1</v>
      </c>
      <c r="E7531">
        <v>72.680000000000007</v>
      </c>
      <c r="F7531">
        <v>72.680000000000007</v>
      </c>
      <c r="G7531" t="s">
        <v>25</v>
      </c>
      <c r="H7531" t="s">
        <v>13</v>
      </c>
      <c r="I7531" s="1">
        <v>45223</v>
      </c>
      <c r="J7531">
        <f>YEAR(spending_patterns_detailed[[#This Row],[Transaction Date]])</f>
        <v>2023</v>
      </c>
      <c r="K7531" t="str">
        <f>TEXT(spending_patterns_detailed[[#This Row],[Transaction Date]],"mmm")</f>
        <v>Oct</v>
      </c>
      <c r="L75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32" spans="1:13" x14ac:dyDescent="0.4">
      <c r="A7532" t="s">
        <v>258</v>
      </c>
      <c r="B7532" t="s">
        <v>56</v>
      </c>
      <c r="C7532" t="s">
        <v>59</v>
      </c>
      <c r="D7532">
        <v>4</v>
      </c>
      <c r="E7532">
        <v>96.66</v>
      </c>
      <c r="F7532">
        <v>386.63</v>
      </c>
      <c r="G7532" t="s">
        <v>12</v>
      </c>
      <c r="H7532" t="s">
        <v>17</v>
      </c>
      <c r="I7532" s="1">
        <v>45333</v>
      </c>
      <c r="J7532">
        <f>YEAR(spending_patterns_detailed[[#This Row],[Transaction Date]])</f>
        <v>2024</v>
      </c>
      <c r="K7532" t="str">
        <f>TEXT(spending_patterns_detailed[[#This Row],[Transaction Date]],"mmm")</f>
        <v>Feb</v>
      </c>
      <c r="L75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33" spans="1:13" x14ac:dyDescent="0.4">
      <c r="A7533" t="s">
        <v>90</v>
      </c>
      <c r="B7533" t="s">
        <v>15</v>
      </c>
      <c r="C7533" t="s">
        <v>151</v>
      </c>
      <c r="D7533">
        <v>1</v>
      </c>
      <c r="E7533">
        <v>152.71</v>
      </c>
      <c r="F7533">
        <v>152.71</v>
      </c>
      <c r="G7533" t="s">
        <v>12</v>
      </c>
      <c r="H7533" t="s">
        <v>13</v>
      </c>
      <c r="I7533" s="1">
        <v>44967</v>
      </c>
      <c r="J7533">
        <f>YEAR(spending_patterns_detailed[[#This Row],[Transaction Date]])</f>
        <v>2023</v>
      </c>
      <c r="K7533" t="str">
        <f>TEXT(spending_patterns_detailed[[#This Row],[Transaction Date]],"mmm")</f>
        <v>Feb</v>
      </c>
      <c r="L75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34" spans="1:13" x14ac:dyDescent="0.4">
      <c r="A7534" t="s">
        <v>53</v>
      </c>
      <c r="B7534" t="s">
        <v>10</v>
      </c>
      <c r="C7534" t="s">
        <v>11</v>
      </c>
      <c r="D7534">
        <v>3</v>
      </c>
      <c r="E7534">
        <v>4.16</v>
      </c>
      <c r="F7534">
        <v>12.47</v>
      </c>
      <c r="G7534" t="s">
        <v>21</v>
      </c>
      <c r="H7534" t="s">
        <v>17</v>
      </c>
      <c r="I7534" s="1">
        <v>44991</v>
      </c>
      <c r="J7534">
        <f>YEAR(spending_patterns_detailed[[#This Row],[Transaction Date]])</f>
        <v>2023</v>
      </c>
      <c r="K7534" t="str">
        <f>TEXT(spending_patterns_detailed[[#This Row],[Transaction Date]],"mmm")</f>
        <v>Mar</v>
      </c>
      <c r="L75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35" spans="1:13" x14ac:dyDescent="0.4">
      <c r="A7535" t="s">
        <v>84</v>
      </c>
      <c r="B7535" t="s">
        <v>49</v>
      </c>
      <c r="C7535" t="s">
        <v>197</v>
      </c>
      <c r="D7535">
        <v>5</v>
      </c>
      <c r="E7535">
        <v>47.54</v>
      </c>
      <c r="F7535">
        <v>237.72</v>
      </c>
      <c r="G7535" t="s">
        <v>12</v>
      </c>
      <c r="H7535" t="s">
        <v>13</v>
      </c>
      <c r="I7535" s="1">
        <v>45258</v>
      </c>
      <c r="J7535">
        <f>YEAR(spending_patterns_detailed[[#This Row],[Transaction Date]])</f>
        <v>2023</v>
      </c>
      <c r="K7535" t="str">
        <f>TEXT(spending_patterns_detailed[[#This Row],[Transaction Date]],"mmm")</f>
        <v>Nov</v>
      </c>
      <c r="L75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36" spans="1:13" x14ac:dyDescent="0.4">
      <c r="A7536" t="s">
        <v>45</v>
      </c>
      <c r="B7536" t="s">
        <v>70</v>
      </c>
      <c r="C7536" t="s">
        <v>110</v>
      </c>
      <c r="D7536">
        <v>4</v>
      </c>
      <c r="E7536">
        <v>3.89</v>
      </c>
      <c r="F7536">
        <v>15.57</v>
      </c>
      <c r="G7536" t="s">
        <v>12</v>
      </c>
      <c r="H7536" t="s">
        <v>41</v>
      </c>
      <c r="I7536" s="1">
        <v>45402</v>
      </c>
      <c r="J7536">
        <f>YEAR(spending_patterns_detailed[[#This Row],[Transaction Date]])</f>
        <v>2024</v>
      </c>
      <c r="K7536" t="str">
        <f>TEXT(spending_patterns_detailed[[#This Row],[Transaction Date]],"mmm")</f>
        <v>Apr</v>
      </c>
      <c r="L75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37" spans="1:13" x14ac:dyDescent="0.4">
      <c r="A7537" t="s">
        <v>198</v>
      </c>
      <c r="B7537" t="s">
        <v>31</v>
      </c>
      <c r="C7537" t="s">
        <v>94</v>
      </c>
      <c r="D7537">
        <v>1</v>
      </c>
      <c r="E7537">
        <v>48.62</v>
      </c>
      <c r="F7537">
        <v>48.62</v>
      </c>
      <c r="G7537" t="s">
        <v>25</v>
      </c>
      <c r="H7537" t="s">
        <v>13</v>
      </c>
      <c r="I7537" s="1">
        <v>45591</v>
      </c>
      <c r="J7537">
        <f>YEAR(spending_patterns_detailed[[#This Row],[Transaction Date]])</f>
        <v>2024</v>
      </c>
      <c r="K7537" t="str">
        <f>TEXT(spending_patterns_detailed[[#This Row],[Transaction Date]],"mmm")</f>
        <v>Oct</v>
      </c>
      <c r="L75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38" spans="1:13" x14ac:dyDescent="0.4">
      <c r="A7538" t="s">
        <v>210</v>
      </c>
      <c r="B7538" t="s">
        <v>70</v>
      </c>
      <c r="C7538" t="s">
        <v>71</v>
      </c>
      <c r="D7538">
        <v>4</v>
      </c>
      <c r="E7538">
        <v>9.1300000000000008</v>
      </c>
      <c r="F7538">
        <v>36.520000000000003</v>
      </c>
      <c r="G7538" t="s">
        <v>12</v>
      </c>
      <c r="H7538" t="s">
        <v>17</v>
      </c>
      <c r="I7538" s="1">
        <v>45598</v>
      </c>
      <c r="J7538">
        <f>YEAR(spending_patterns_detailed[[#This Row],[Transaction Date]])</f>
        <v>2024</v>
      </c>
      <c r="K7538" t="str">
        <f>TEXT(spending_patterns_detailed[[#This Row],[Transaction Date]],"mmm")</f>
        <v>Nov</v>
      </c>
      <c r="L75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39" spans="1:13" x14ac:dyDescent="0.4">
      <c r="A7539" t="s">
        <v>99</v>
      </c>
      <c r="B7539" t="s">
        <v>36</v>
      </c>
      <c r="C7539" t="s">
        <v>37</v>
      </c>
      <c r="D7539">
        <v>1</v>
      </c>
      <c r="E7539">
        <v>102.82</v>
      </c>
      <c r="F7539">
        <v>102.82</v>
      </c>
      <c r="G7539" t="s">
        <v>25</v>
      </c>
      <c r="H7539" t="s">
        <v>41</v>
      </c>
      <c r="I7539" s="1">
        <v>45299</v>
      </c>
      <c r="J7539">
        <f>YEAR(spending_patterns_detailed[[#This Row],[Transaction Date]])</f>
        <v>2024</v>
      </c>
      <c r="K7539" t="str">
        <f>TEXT(spending_patterns_detailed[[#This Row],[Transaction Date]],"mmm")</f>
        <v>Jan</v>
      </c>
      <c r="L75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40" spans="1:13" x14ac:dyDescent="0.4">
      <c r="A7540" t="s">
        <v>224</v>
      </c>
      <c r="B7540" t="s">
        <v>100</v>
      </c>
      <c r="C7540" t="s">
        <v>130</v>
      </c>
      <c r="D7540">
        <v>1</v>
      </c>
      <c r="E7540">
        <v>8.1999999999999993</v>
      </c>
      <c r="F7540">
        <v>8.1999999999999993</v>
      </c>
      <c r="G7540" t="s">
        <v>38</v>
      </c>
      <c r="H7540" t="s">
        <v>17</v>
      </c>
      <c r="I7540" s="1">
        <v>45228</v>
      </c>
      <c r="J7540">
        <f>YEAR(spending_patterns_detailed[[#This Row],[Transaction Date]])</f>
        <v>2023</v>
      </c>
      <c r="K7540" t="str">
        <f>TEXT(spending_patterns_detailed[[#This Row],[Transaction Date]],"mmm")</f>
        <v>Oct</v>
      </c>
      <c r="L75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541" spans="1:13" x14ac:dyDescent="0.4">
      <c r="A7541" t="s">
        <v>85</v>
      </c>
      <c r="B7541" t="s">
        <v>46</v>
      </c>
      <c r="C7541" t="s">
        <v>104</v>
      </c>
      <c r="D7541">
        <v>3</v>
      </c>
      <c r="E7541">
        <v>10.039999999999999</v>
      </c>
      <c r="F7541">
        <v>30.13</v>
      </c>
      <c r="G7541" t="s">
        <v>21</v>
      </c>
      <c r="H7541" t="s">
        <v>13</v>
      </c>
      <c r="I7541" s="1">
        <v>45204</v>
      </c>
      <c r="J7541">
        <f>YEAR(spending_patterns_detailed[[#This Row],[Transaction Date]])</f>
        <v>2023</v>
      </c>
      <c r="K7541" t="str">
        <f>TEXT(spending_patterns_detailed[[#This Row],[Transaction Date]],"mmm")</f>
        <v>Oct</v>
      </c>
      <c r="L75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42" spans="1:13" x14ac:dyDescent="0.4">
      <c r="A7542" t="s">
        <v>86</v>
      </c>
      <c r="B7542" t="s">
        <v>61</v>
      </c>
      <c r="C7542" t="s">
        <v>82</v>
      </c>
      <c r="D7542">
        <v>1</v>
      </c>
      <c r="E7542">
        <v>218.98</v>
      </c>
      <c r="F7542">
        <v>218.98</v>
      </c>
      <c r="G7542" t="s">
        <v>21</v>
      </c>
      <c r="H7542" t="s">
        <v>41</v>
      </c>
      <c r="I7542" s="1">
        <v>44955</v>
      </c>
      <c r="J7542">
        <f>YEAR(spending_patterns_detailed[[#This Row],[Transaction Date]])</f>
        <v>2023</v>
      </c>
      <c r="K7542" t="str">
        <f>TEXT(spending_patterns_detailed[[#This Row],[Transaction Date]],"mmm")</f>
        <v>Jan</v>
      </c>
      <c r="L75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43" spans="1:13" x14ac:dyDescent="0.4">
      <c r="A7543" t="s">
        <v>158</v>
      </c>
      <c r="B7543" t="s">
        <v>56</v>
      </c>
      <c r="C7543" t="s">
        <v>57</v>
      </c>
      <c r="D7543">
        <v>4</v>
      </c>
      <c r="E7543">
        <v>22071.72</v>
      </c>
      <c r="F7543">
        <v>88286.88</v>
      </c>
      <c r="G7543" t="s">
        <v>21</v>
      </c>
      <c r="H7543" t="s">
        <v>13</v>
      </c>
      <c r="I7543" s="1">
        <v>45203</v>
      </c>
      <c r="J7543">
        <f>YEAR(spending_patterns_detailed[[#This Row],[Transaction Date]])</f>
        <v>2023</v>
      </c>
      <c r="K7543" t="str">
        <f>TEXT(spending_patterns_detailed[[#This Row],[Transaction Date]],"mmm")</f>
        <v>Oct</v>
      </c>
      <c r="L75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75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544" spans="1:13" x14ac:dyDescent="0.4">
      <c r="A7544" t="s">
        <v>206</v>
      </c>
      <c r="B7544" t="s">
        <v>46</v>
      </c>
      <c r="C7544" t="s">
        <v>104</v>
      </c>
      <c r="D7544">
        <v>2</v>
      </c>
      <c r="E7544">
        <v>14.66</v>
      </c>
      <c r="F7544">
        <v>29.32</v>
      </c>
      <c r="G7544" t="s">
        <v>12</v>
      </c>
      <c r="H7544" t="s">
        <v>13</v>
      </c>
      <c r="I7544" s="1">
        <v>45537</v>
      </c>
      <c r="J7544">
        <f>YEAR(spending_patterns_detailed[[#This Row],[Transaction Date]])</f>
        <v>2024</v>
      </c>
      <c r="K7544" t="str">
        <f>TEXT(spending_patterns_detailed[[#This Row],[Transaction Date]],"mmm")</f>
        <v>Sep</v>
      </c>
      <c r="L75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45" spans="1:13" x14ac:dyDescent="0.4">
      <c r="A7545" t="s">
        <v>250</v>
      </c>
      <c r="B7545" t="s">
        <v>100</v>
      </c>
      <c r="C7545" t="s">
        <v>189</v>
      </c>
      <c r="D7545">
        <v>1</v>
      </c>
      <c r="E7545">
        <v>37.049999999999997</v>
      </c>
      <c r="F7545">
        <v>37.049999999999997</v>
      </c>
      <c r="G7545" t="s">
        <v>12</v>
      </c>
      <c r="H7545" t="s">
        <v>41</v>
      </c>
      <c r="I7545" s="1">
        <v>45096</v>
      </c>
      <c r="J7545">
        <f>YEAR(spending_patterns_detailed[[#This Row],[Transaction Date]])</f>
        <v>2023</v>
      </c>
      <c r="K7545" t="str">
        <f>TEXT(spending_patterns_detailed[[#This Row],[Transaction Date]],"mmm")</f>
        <v>Jun</v>
      </c>
      <c r="L75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46" spans="1:13" x14ac:dyDescent="0.4">
      <c r="A7546" t="s">
        <v>215</v>
      </c>
      <c r="B7546" t="s">
        <v>36</v>
      </c>
      <c r="C7546" t="s">
        <v>37</v>
      </c>
      <c r="D7546">
        <v>1</v>
      </c>
      <c r="E7546">
        <v>229.96</v>
      </c>
      <c r="F7546">
        <v>229.96</v>
      </c>
      <c r="G7546" t="s">
        <v>21</v>
      </c>
      <c r="H7546" t="s">
        <v>41</v>
      </c>
      <c r="I7546" s="1">
        <v>44960</v>
      </c>
      <c r="J7546">
        <f>YEAR(spending_patterns_detailed[[#This Row],[Transaction Date]])</f>
        <v>2023</v>
      </c>
      <c r="K7546" t="str">
        <f>TEXT(spending_patterns_detailed[[#This Row],[Transaction Date]],"mmm")</f>
        <v>Feb</v>
      </c>
      <c r="L75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47" spans="1:13" x14ac:dyDescent="0.4">
      <c r="A7547" t="s">
        <v>167</v>
      </c>
      <c r="B7547" t="s">
        <v>56</v>
      </c>
      <c r="C7547" t="s">
        <v>165</v>
      </c>
      <c r="D7547">
        <v>1</v>
      </c>
      <c r="E7547">
        <v>1105.9000000000001</v>
      </c>
      <c r="F7547">
        <v>1105.9000000000001</v>
      </c>
      <c r="G7547" t="s">
        <v>21</v>
      </c>
      <c r="H7547" t="s">
        <v>13</v>
      </c>
      <c r="I7547" s="1">
        <v>45114</v>
      </c>
      <c r="J7547">
        <f>YEAR(spending_patterns_detailed[[#This Row],[Transaction Date]])</f>
        <v>2023</v>
      </c>
      <c r="K7547" t="str">
        <f>TEXT(spending_patterns_detailed[[#This Row],[Transaction Date]],"mmm")</f>
        <v>Jul</v>
      </c>
      <c r="L75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5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548" spans="1:13" x14ac:dyDescent="0.4">
      <c r="A7548" t="s">
        <v>218</v>
      </c>
      <c r="B7548" t="s">
        <v>46</v>
      </c>
      <c r="C7548" t="s">
        <v>162</v>
      </c>
      <c r="D7548">
        <v>2</v>
      </c>
      <c r="E7548">
        <v>7.49</v>
      </c>
      <c r="F7548">
        <v>14.98</v>
      </c>
      <c r="G7548" t="s">
        <v>21</v>
      </c>
      <c r="H7548" t="s">
        <v>41</v>
      </c>
      <c r="I7548" s="1">
        <v>45509</v>
      </c>
      <c r="J7548">
        <f>YEAR(spending_patterns_detailed[[#This Row],[Transaction Date]])</f>
        <v>2024</v>
      </c>
      <c r="K7548" t="str">
        <f>TEXT(spending_patterns_detailed[[#This Row],[Transaction Date]],"mmm")</f>
        <v>Aug</v>
      </c>
      <c r="L75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49" spans="1:13" x14ac:dyDescent="0.4">
      <c r="A7549" t="s">
        <v>202</v>
      </c>
      <c r="B7549" t="s">
        <v>46</v>
      </c>
      <c r="C7549" t="s">
        <v>109</v>
      </c>
      <c r="D7549">
        <v>4</v>
      </c>
      <c r="E7549">
        <v>365.52</v>
      </c>
      <c r="F7549">
        <v>1462.08</v>
      </c>
      <c r="G7549" t="s">
        <v>25</v>
      </c>
      <c r="H7549" t="s">
        <v>41</v>
      </c>
      <c r="I7549" s="1">
        <v>45470</v>
      </c>
      <c r="J7549">
        <f>YEAR(spending_patterns_detailed[[#This Row],[Transaction Date]])</f>
        <v>2024</v>
      </c>
      <c r="K7549" t="str">
        <f>TEXT(spending_patterns_detailed[[#This Row],[Transaction Date]],"mmm")</f>
        <v>Jun</v>
      </c>
      <c r="L75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550" spans="1:13" x14ac:dyDescent="0.4">
      <c r="A7550" t="s">
        <v>30</v>
      </c>
      <c r="B7550" t="s">
        <v>10</v>
      </c>
      <c r="C7550" t="s">
        <v>43</v>
      </c>
      <c r="D7550">
        <v>5</v>
      </c>
      <c r="E7550">
        <v>2.89</v>
      </c>
      <c r="F7550">
        <v>14.43</v>
      </c>
      <c r="G7550" t="s">
        <v>12</v>
      </c>
      <c r="H7550" t="s">
        <v>17</v>
      </c>
      <c r="I7550" s="1">
        <v>45074</v>
      </c>
      <c r="J7550">
        <f>YEAR(spending_patterns_detailed[[#This Row],[Transaction Date]])</f>
        <v>2023</v>
      </c>
      <c r="K7550" t="str">
        <f>TEXT(spending_patterns_detailed[[#This Row],[Transaction Date]],"mmm")</f>
        <v>May</v>
      </c>
      <c r="L75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51" spans="1:13" x14ac:dyDescent="0.4">
      <c r="A7551" t="s">
        <v>186</v>
      </c>
      <c r="B7551" t="s">
        <v>23</v>
      </c>
      <c r="C7551" t="s">
        <v>143</v>
      </c>
      <c r="D7551">
        <v>5</v>
      </c>
      <c r="E7551">
        <v>338.69</v>
      </c>
      <c r="F7551">
        <v>1693.45</v>
      </c>
      <c r="G7551" t="s">
        <v>21</v>
      </c>
      <c r="H7551" t="s">
        <v>41</v>
      </c>
      <c r="I7551" s="1">
        <v>45189</v>
      </c>
      <c r="J7551">
        <f>YEAR(spending_patterns_detailed[[#This Row],[Transaction Date]])</f>
        <v>2023</v>
      </c>
      <c r="K7551" t="str">
        <f>TEXT(spending_patterns_detailed[[#This Row],[Transaction Date]],"mmm")</f>
        <v>Sep</v>
      </c>
      <c r="L75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552" spans="1:13" x14ac:dyDescent="0.4">
      <c r="A7552" t="s">
        <v>267</v>
      </c>
      <c r="B7552" t="s">
        <v>36</v>
      </c>
      <c r="C7552" t="s">
        <v>160</v>
      </c>
      <c r="D7552">
        <v>1</v>
      </c>
      <c r="E7552">
        <v>85.31</v>
      </c>
      <c r="F7552">
        <v>85.31</v>
      </c>
      <c r="G7552" t="s">
        <v>12</v>
      </c>
      <c r="H7552" t="s">
        <v>41</v>
      </c>
      <c r="I7552" s="1">
        <v>45466</v>
      </c>
      <c r="J7552">
        <f>YEAR(spending_patterns_detailed[[#This Row],[Transaction Date]])</f>
        <v>2024</v>
      </c>
      <c r="K7552" t="str">
        <f>TEXT(spending_patterns_detailed[[#This Row],[Transaction Date]],"mmm")</f>
        <v>Jun</v>
      </c>
      <c r="L75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53" spans="1:13" x14ac:dyDescent="0.4">
      <c r="A7553" t="s">
        <v>164</v>
      </c>
      <c r="B7553" t="s">
        <v>19</v>
      </c>
      <c r="C7553" t="s">
        <v>107</v>
      </c>
      <c r="D7553">
        <v>1</v>
      </c>
      <c r="E7553">
        <v>181.37</v>
      </c>
      <c r="F7553">
        <v>181.37</v>
      </c>
      <c r="G7553" t="s">
        <v>38</v>
      </c>
      <c r="H7553" t="s">
        <v>13</v>
      </c>
      <c r="I7553" s="1">
        <v>45009</v>
      </c>
      <c r="J7553">
        <f>YEAR(spending_patterns_detailed[[#This Row],[Transaction Date]])</f>
        <v>2023</v>
      </c>
      <c r="K7553" t="str">
        <f>TEXT(spending_patterns_detailed[[#This Row],[Transaction Date]],"mmm")</f>
        <v>Mar</v>
      </c>
      <c r="L75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54" spans="1:13" x14ac:dyDescent="0.4">
      <c r="A7554" t="s">
        <v>264</v>
      </c>
      <c r="B7554" t="s">
        <v>15</v>
      </c>
      <c r="C7554" t="s">
        <v>16</v>
      </c>
      <c r="D7554">
        <v>1</v>
      </c>
      <c r="E7554">
        <v>77.17</v>
      </c>
      <c r="F7554">
        <v>77.17</v>
      </c>
      <c r="G7554" t="s">
        <v>38</v>
      </c>
      <c r="H7554" t="s">
        <v>41</v>
      </c>
      <c r="I7554" s="1">
        <v>45530</v>
      </c>
      <c r="J7554">
        <f>YEAR(spending_patterns_detailed[[#This Row],[Transaction Date]])</f>
        <v>2024</v>
      </c>
      <c r="K7554" t="str">
        <f>TEXT(spending_patterns_detailed[[#This Row],[Transaction Date]],"mmm")</f>
        <v>Aug</v>
      </c>
      <c r="L75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55" spans="1:13" x14ac:dyDescent="0.4">
      <c r="A7555" t="s">
        <v>117</v>
      </c>
      <c r="B7555" t="s">
        <v>31</v>
      </c>
      <c r="C7555" t="s">
        <v>94</v>
      </c>
      <c r="D7555">
        <v>1</v>
      </c>
      <c r="E7555">
        <v>84.45</v>
      </c>
      <c r="F7555">
        <v>84.45</v>
      </c>
      <c r="G7555" t="s">
        <v>25</v>
      </c>
      <c r="H7555" t="s">
        <v>41</v>
      </c>
      <c r="I7555" s="1">
        <v>45566</v>
      </c>
      <c r="J7555">
        <f>YEAR(spending_patterns_detailed[[#This Row],[Transaction Date]])</f>
        <v>2024</v>
      </c>
      <c r="K7555" t="str">
        <f>TEXT(spending_patterns_detailed[[#This Row],[Transaction Date]],"mmm")</f>
        <v>Oct</v>
      </c>
      <c r="L75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56" spans="1:13" x14ac:dyDescent="0.4">
      <c r="A7556" t="s">
        <v>234</v>
      </c>
      <c r="B7556" t="s">
        <v>27</v>
      </c>
      <c r="C7556" t="s">
        <v>54</v>
      </c>
      <c r="D7556">
        <v>1</v>
      </c>
      <c r="E7556">
        <v>70.400000000000006</v>
      </c>
      <c r="F7556">
        <v>70.400000000000006</v>
      </c>
      <c r="G7556" t="s">
        <v>21</v>
      </c>
      <c r="H7556" t="s">
        <v>17</v>
      </c>
      <c r="I7556" s="1">
        <v>45621</v>
      </c>
      <c r="J7556">
        <f>YEAR(spending_patterns_detailed[[#This Row],[Transaction Date]])</f>
        <v>2024</v>
      </c>
      <c r="K7556" t="str">
        <f>TEXT(spending_patterns_detailed[[#This Row],[Transaction Date]],"mmm")</f>
        <v>Nov</v>
      </c>
      <c r="L75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57" spans="1:13" x14ac:dyDescent="0.4">
      <c r="A7557" t="s">
        <v>274</v>
      </c>
      <c r="B7557" t="s">
        <v>10</v>
      </c>
      <c r="C7557" t="s">
        <v>68</v>
      </c>
      <c r="D7557">
        <v>5</v>
      </c>
      <c r="E7557">
        <v>18.38</v>
      </c>
      <c r="F7557">
        <v>91.9</v>
      </c>
      <c r="G7557" t="s">
        <v>25</v>
      </c>
      <c r="H7557" t="s">
        <v>41</v>
      </c>
      <c r="I7557" s="1">
        <v>45294</v>
      </c>
      <c r="J7557">
        <f>YEAR(spending_patterns_detailed[[#This Row],[Transaction Date]])</f>
        <v>2024</v>
      </c>
      <c r="K7557" t="str">
        <f>TEXT(spending_patterns_detailed[[#This Row],[Transaction Date]],"mmm")</f>
        <v>Jan</v>
      </c>
      <c r="L75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58" spans="1:13" x14ac:dyDescent="0.4">
      <c r="A7558" t="s">
        <v>150</v>
      </c>
      <c r="B7558" t="s">
        <v>19</v>
      </c>
      <c r="C7558" t="s">
        <v>20</v>
      </c>
      <c r="D7558">
        <v>1</v>
      </c>
      <c r="E7558">
        <v>53.48</v>
      </c>
      <c r="F7558">
        <v>53.48</v>
      </c>
      <c r="G7558" t="s">
        <v>12</v>
      </c>
      <c r="H7558" t="s">
        <v>17</v>
      </c>
      <c r="I7558" s="1">
        <v>45500</v>
      </c>
      <c r="J7558">
        <f>YEAR(spending_patterns_detailed[[#This Row],[Transaction Date]])</f>
        <v>2024</v>
      </c>
      <c r="K7558" t="str">
        <f>TEXT(spending_patterns_detailed[[#This Row],[Transaction Date]],"mmm")</f>
        <v>Jul</v>
      </c>
      <c r="L75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59" spans="1:13" x14ac:dyDescent="0.4">
      <c r="A7559" t="s">
        <v>234</v>
      </c>
      <c r="B7559" t="s">
        <v>100</v>
      </c>
      <c r="C7559" t="s">
        <v>130</v>
      </c>
      <c r="D7559">
        <v>1</v>
      </c>
      <c r="E7559">
        <v>6.78</v>
      </c>
      <c r="F7559">
        <v>6.78</v>
      </c>
      <c r="G7559" t="s">
        <v>38</v>
      </c>
      <c r="H7559" t="s">
        <v>41</v>
      </c>
      <c r="I7559" s="1">
        <v>45453</v>
      </c>
      <c r="J7559">
        <f>YEAR(spending_patterns_detailed[[#This Row],[Transaction Date]])</f>
        <v>2024</v>
      </c>
      <c r="K7559" t="str">
        <f>TEXT(spending_patterns_detailed[[#This Row],[Transaction Date]],"mmm")</f>
        <v>Jun</v>
      </c>
      <c r="L75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560" spans="1:13" x14ac:dyDescent="0.4">
      <c r="A7560" t="s">
        <v>29</v>
      </c>
      <c r="B7560" t="s">
        <v>70</v>
      </c>
      <c r="C7560" t="s">
        <v>71</v>
      </c>
      <c r="D7560">
        <v>5</v>
      </c>
      <c r="E7560">
        <v>13.46</v>
      </c>
      <c r="F7560">
        <v>67.31</v>
      </c>
      <c r="G7560" t="s">
        <v>21</v>
      </c>
      <c r="H7560" t="s">
        <v>17</v>
      </c>
      <c r="I7560" s="1">
        <v>45233</v>
      </c>
      <c r="J7560">
        <f>YEAR(spending_patterns_detailed[[#This Row],[Transaction Date]])</f>
        <v>2023</v>
      </c>
      <c r="K7560" t="str">
        <f>TEXT(spending_patterns_detailed[[#This Row],[Transaction Date]],"mmm")</f>
        <v>Nov</v>
      </c>
      <c r="L75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61" spans="1:13" x14ac:dyDescent="0.4">
      <c r="A7561" t="s">
        <v>250</v>
      </c>
      <c r="B7561" t="s">
        <v>100</v>
      </c>
      <c r="C7561" t="s">
        <v>130</v>
      </c>
      <c r="D7561">
        <v>1</v>
      </c>
      <c r="E7561">
        <v>6.48</v>
      </c>
      <c r="F7561">
        <v>6.48</v>
      </c>
      <c r="G7561" t="s">
        <v>21</v>
      </c>
      <c r="H7561" t="s">
        <v>41</v>
      </c>
      <c r="I7561" s="1">
        <v>45324</v>
      </c>
      <c r="J7561">
        <f>YEAR(spending_patterns_detailed[[#This Row],[Transaction Date]])</f>
        <v>2024</v>
      </c>
      <c r="K7561" t="str">
        <f>TEXT(spending_patterns_detailed[[#This Row],[Transaction Date]],"mmm")</f>
        <v>Feb</v>
      </c>
      <c r="L75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562" spans="1:13" x14ac:dyDescent="0.4">
      <c r="A7562" t="s">
        <v>193</v>
      </c>
      <c r="B7562" t="s">
        <v>100</v>
      </c>
      <c r="C7562" t="s">
        <v>130</v>
      </c>
      <c r="D7562">
        <v>1</v>
      </c>
      <c r="E7562">
        <v>12.42</v>
      </c>
      <c r="F7562">
        <v>12.42</v>
      </c>
      <c r="G7562" t="s">
        <v>38</v>
      </c>
      <c r="H7562" t="s">
        <v>17</v>
      </c>
      <c r="I7562" s="1">
        <v>45639</v>
      </c>
      <c r="J7562">
        <f>YEAR(spending_patterns_detailed[[#This Row],[Transaction Date]])</f>
        <v>2024</v>
      </c>
      <c r="K7562" t="str">
        <f>TEXT(spending_patterns_detailed[[#This Row],[Transaction Date]],"mmm")</f>
        <v>Dec</v>
      </c>
      <c r="L75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63" spans="1:13" x14ac:dyDescent="0.4">
      <c r="A7563" t="s">
        <v>193</v>
      </c>
      <c r="B7563" t="s">
        <v>56</v>
      </c>
      <c r="C7563" t="s">
        <v>57</v>
      </c>
      <c r="D7563">
        <v>4</v>
      </c>
      <c r="E7563">
        <v>10267.379999999999</v>
      </c>
      <c r="F7563">
        <v>41069.54</v>
      </c>
      <c r="G7563" t="s">
        <v>25</v>
      </c>
      <c r="H7563" t="s">
        <v>17</v>
      </c>
      <c r="I7563" s="1">
        <v>44935</v>
      </c>
      <c r="J7563">
        <f>YEAR(spending_patterns_detailed[[#This Row],[Transaction Date]])</f>
        <v>2023</v>
      </c>
      <c r="K7563" t="str">
        <f>TEXT(spending_patterns_detailed[[#This Row],[Transaction Date]],"mmm")</f>
        <v>Jan</v>
      </c>
      <c r="L75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75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564" spans="1:13" x14ac:dyDescent="0.4">
      <c r="A7564" t="s">
        <v>98</v>
      </c>
      <c r="B7564" t="s">
        <v>46</v>
      </c>
      <c r="C7564" t="s">
        <v>109</v>
      </c>
      <c r="D7564">
        <v>2</v>
      </c>
      <c r="E7564">
        <v>774.84</v>
      </c>
      <c r="F7564">
        <v>1549.68</v>
      </c>
      <c r="G7564" t="s">
        <v>12</v>
      </c>
      <c r="H7564" t="s">
        <v>41</v>
      </c>
      <c r="I7564" s="1">
        <v>45541</v>
      </c>
      <c r="J7564">
        <f>YEAR(spending_patterns_detailed[[#This Row],[Transaction Date]])</f>
        <v>2024</v>
      </c>
      <c r="K7564" t="str">
        <f>TEXT(spending_patterns_detailed[[#This Row],[Transaction Date]],"mmm")</f>
        <v>Sep</v>
      </c>
      <c r="L75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565" spans="1:13" x14ac:dyDescent="0.4">
      <c r="A7565" t="s">
        <v>98</v>
      </c>
      <c r="B7565" t="s">
        <v>23</v>
      </c>
      <c r="C7565" t="s">
        <v>34</v>
      </c>
      <c r="D7565">
        <v>4</v>
      </c>
      <c r="E7565">
        <v>130.38</v>
      </c>
      <c r="F7565">
        <v>521.53</v>
      </c>
      <c r="G7565" t="s">
        <v>38</v>
      </c>
      <c r="H7565" t="s">
        <v>41</v>
      </c>
      <c r="I7565" s="1">
        <v>45110</v>
      </c>
      <c r="J7565">
        <f>YEAR(spending_patterns_detailed[[#This Row],[Transaction Date]])</f>
        <v>2023</v>
      </c>
      <c r="K7565" t="str">
        <f>TEXT(spending_patterns_detailed[[#This Row],[Transaction Date]],"mmm")</f>
        <v>Jul</v>
      </c>
      <c r="L75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66" spans="1:13" x14ac:dyDescent="0.4">
      <c r="A7566" t="s">
        <v>39</v>
      </c>
      <c r="B7566" t="s">
        <v>46</v>
      </c>
      <c r="C7566" t="s">
        <v>162</v>
      </c>
      <c r="D7566">
        <v>5</v>
      </c>
      <c r="E7566">
        <v>7.19</v>
      </c>
      <c r="F7566">
        <v>35.97</v>
      </c>
      <c r="G7566" t="s">
        <v>38</v>
      </c>
      <c r="H7566" t="s">
        <v>13</v>
      </c>
      <c r="I7566" s="1">
        <v>45077</v>
      </c>
      <c r="J7566">
        <f>YEAR(spending_patterns_detailed[[#This Row],[Transaction Date]])</f>
        <v>2023</v>
      </c>
      <c r="K7566" t="str">
        <f>TEXT(spending_patterns_detailed[[#This Row],[Transaction Date]],"mmm")</f>
        <v>May</v>
      </c>
      <c r="L75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67" spans="1:13" x14ac:dyDescent="0.4">
      <c r="A7567" t="s">
        <v>108</v>
      </c>
      <c r="B7567" t="s">
        <v>100</v>
      </c>
      <c r="C7567" t="s">
        <v>101</v>
      </c>
      <c r="D7567">
        <v>1</v>
      </c>
      <c r="E7567">
        <v>9.09</v>
      </c>
      <c r="F7567">
        <v>9.09</v>
      </c>
      <c r="G7567" t="s">
        <v>21</v>
      </c>
      <c r="H7567" t="s">
        <v>41</v>
      </c>
      <c r="I7567" s="1">
        <v>45160</v>
      </c>
      <c r="J7567">
        <f>YEAR(spending_patterns_detailed[[#This Row],[Transaction Date]])</f>
        <v>2023</v>
      </c>
      <c r="K7567" t="str">
        <f>TEXT(spending_patterns_detailed[[#This Row],[Transaction Date]],"mmm")</f>
        <v>Aug</v>
      </c>
      <c r="L75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568" spans="1:13" x14ac:dyDescent="0.4">
      <c r="A7568" t="s">
        <v>212</v>
      </c>
      <c r="B7568" t="s">
        <v>49</v>
      </c>
      <c r="C7568" t="s">
        <v>50</v>
      </c>
      <c r="D7568">
        <v>5</v>
      </c>
      <c r="E7568">
        <v>26.75</v>
      </c>
      <c r="F7568">
        <v>133.72999999999999</v>
      </c>
      <c r="G7568" t="s">
        <v>38</v>
      </c>
      <c r="H7568" t="s">
        <v>17</v>
      </c>
      <c r="I7568" s="1">
        <v>45199</v>
      </c>
      <c r="J7568">
        <f>YEAR(spending_patterns_detailed[[#This Row],[Transaction Date]])</f>
        <v>2023</v>
      </c>
      <c r="K7568" t="str">
        <f>TEXT(spending_patterns_detailed[[#This Row],[Transaction Date]],"mmm")</f>
        <v>Sep</v>
      </c>
      <c r="L75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69" spans="1:13" x14ac:dyDescent="0.4">
      <c r="A7569" t="s">
        <v>248</v>
      </c>
      <c r="B7569" t="s">
        <v>27</v>
      </c>
      <c r="C7569" t="s">
        <v>54</v>
      </c>
      <c r="D7569">
        <v>4</v>
      </c>
      <c r="E7569">
        <v>170.98</v>
      </c>
      <c r="F7569">
        <v>683.92</v>
      </c>
      <c r="G7569" t="s">
        <v>12</v>
      </c>
      <c r="H7569" t="s">
        <v>17</v>
      </c>
      <c r="I7569" s="1">
        <v>45408</v>
      </c>
      <c r="J7569">
        <f>YEAR(spending_patterns_detailed[[#This Row],[Transaction Date]])</f>
        <v>2024</v>
      </c>
      <c r="K7569" t="str">
        <f>TEXT(spending_patterns_detailed[[#This Row],[Transaction Date]],"mmm")</f>
        <v>Apr</v>
      </c>
      <c r="L75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70" spans="1:13" x14ac:dyDescent="0.4">
      <c r="A7570" t="s">
        <v>140</v>
      </c>
      <c r="B7570" t="s">
        <v>46</v>
      </c>
      <c r="C7570" t="s">
        <v>47</v>
      </c>
      <c r="D7570">
        <v>1</v>
      </c>
      <c r="E7570">
        <v>3.73</v>
      </c>
      <c r="F7570">
        <v>3.73</v>
      </c>
      <c r="G7570" t="s">
        <v>12</v>
      </c>
      <c r="H7570" t="s">
        <v>17</v>
      </c>
      <c r="I7570" s="1">
        <v>45647</v>
      </c>
      <c r="J7570">
        <f>YEAR(spending_patterns_detailed[[#This Row],[Transaction Date]])</f>
        <v>2024</v>
      </c>
      <c r="K7570" t="str">
        <f>TEXT(spending_patterns_detailed[[#This Row],[Transaction Date]],"mmm")</f>
        <v>Dec</v>
      </c>
      <c r="L75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571" spans="1:13" x14ac:dyDescent="0.4">
      <c r="A7571" t="s">
        <v>246</v>
      </c>
      <c r="B7571" t="s">
        <v>23</v>
      </c>
      <c r="C7571" t="s">
        <v>34</v>
      </c>
      <c r="D7571">
        <v>3</v>
      </c>
      <c r="E7571">
        <v>71.89</v>
      </c>
      <c r="F7571">
        <v>215.67</v>
      </c>
      <c r="G7571" t="s">
        <v>25</v>
      </c>
      <c r="H7571" t="s">
        <v>17</v>
      </c>
      <c r="I7571" s="1">
        <v>44955</v>
      </c>
      <c r="J7571">
        <f>YEAR(spending_patterns_detailed[[#This Row],[Transaction Date]])</f>
        <v>2023</v>
      </c>
      <c r="K7571" t="str">
        <f>TEXT(spending_patterns_detailed[[#This Row],[Transaction Date]],"mmm")</f>
        <v>Jan</v>
      </c>
      <c r="L75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72" spans="1:13" x14ac:dyDescent="0.4">
      <c r="A7572" t="s">
        <v>129</v>
      </c>
      <c r="B7572" t="s">
        <v>36</v>
      </c>
      <c r="C7572" t="s">
        <v>76</v>
      </c>
      <c r="D7572">
        <v>1</v>
      </c>
      <c r="E7572">
        <v>28.47</v>
      </c>
      <c r="F7572">
        <v>28.47</v>
      </c>
      <c r="G7572" t="s">
        <v>21</v>
      </c>
      <c r="H7572" t="s">
        <v>13</v>
      </c>
      <c r="I7572" s="1">
        <v>45025</v>
      </c>
      <c r="J7572">
        <f>YEAR(spending_patterns_detailed[[#This Row],[Transaction Date]])</f>
        <v>2023</v>
      </c>
      <c r="K7572" t="str">
        <f>TEXT(spending_patterns_detailed[[#This Row],[Transaction Date]],"mmm")</f>
        <v>Apr</v>
      </c>
      <c r="L75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73" spans="1:13" x14ac:dyDescent="0.4">
      <c r="A7573" t="s">
        <v>65</v>
      </c>
      <c r="B7573" t="s">
        <v>70</v>
      </c>
      <c r="C7573" t="s">
        <v>71</v>
      </c>
      <c r="D7573">
        <v>4</v>
      </c>
      <c r="E7573">
        <v>18.510000000000002</v>
      </c>
      <c r="F7573">
        <v>74.040000000000006</v>
      </c>
      <c r="G7573" t="s">
        <v>25</v>
      </c>
      <c r="H7573" t="s">
        <v>41</v>
      </c>
      <c r="I7573" s="1">
        <v>44939</v>
      </c>
      <c r="J7573">
        <f>YEAR(spending_patterns_detailed[[#This Row],[Transaction Date]])</f>
        <v>2023</v>
      </c>
      <c r="K7573" t="str">
        <f>TEXT(spending_patterns_detailed[[#This Row],[Transaction Date]],"mmm")</f>
        <v>Jan</v>
      </c>
      <c r="L75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74" spans="1:13" x14ac:dyDescent="0.4">
      <c r="A7574" t="s">
        <v>137</v>
      </c>
      <c r="B7574" t="s">
        <v>19</v>
      </c>
      <c r="C7574" t="s">
        <v>107</v>
      </c>
      <c r="D7574">
        <v>1</v>
      </c>
      <c r="E7574">
        <v>98.56</v>
      </c>
      <c r="F7574">
        <v>98.56</v>
      </c>
      <c r="G7574" t="s">
        <v>25</v>
      </c>
      <c r="H7574" t="s">
        <v>17</v>
      </c>
      <c r="I7574" s="1">
        <v>45406</v>
      </c>
      <c r="J7574">
        <f>YEAR(spending_patterns_detailed[[#This Row],[Transaction Date]])</f>
        <v>2024</v>
      </c>
      <c r="K7574" t="str">
        <f>TEXT(spending_patterns_detailed[[#This Row],[Transaction Date]],"mmm")</f>
        <v>Apr</v>
      </c>
      <c r="L75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75" spans="1:13" x14ac:dyDescent="0.4">
      <c r="A7575" t="s">
        <v>194</v>
      </c>
      <c r="B7575" t="s">
        <v>23</v>
      </c>
      <c r="C7575" t="s">
        <v>24</v>
      </c>
      <c r="D7575">
        <v>4</v>
      </c>
      <c r="E7575">
        <v>25.84</v>
      </c>
      <c r="F7575">
        <v>103.36</v>
      </c>
      <c r="G7575" t="s">
        <v>21</v>
      </c>
      <c r="H7575" t="s">
        <v>17</v>
      </c>
      <c r="I7575" s="1">
        <v>44951</v>
      </c>
      <c r="J7575">
        <f>YEAR(spending_patterns_detailed[[#This Row],[Transaction Date]])</f>
        <v>2023</v>
      </c>
      <c r="K7575" t="str">
        <f>TEXT(spending_patterns_detailed[[#This Row],[Transaction Date]],"mmm")</f>
        <v>Jan</v>
      </c>
      <c r="L75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76" spans="1:13" x14ac:dyDescent="0.4">
      <c r="A7576" t="s">
        <v>229</v>
      </c>
      <c r="B7576" t="s">
        <v>23</v>
      </c>
      <c r="C7576" t="s">
        <v>143</v>
      </c>
      <c r="D7576">
        <v>4</v>
      </c>
      <c r="E7576">
        <v>47.2</v>
      </c>
      <c r="F7576">
        <v>188.78</v>
      </c>
      <c r="G7576" t="s">
        <v>21</v>
      </c>
      <c r="H7576" t="s">
        <v>13</v>
      </c>
      <c r="I7576" s="1">
        <v>45324</v>
      </c>
      <c r="J7576">
        <f>YEAR(spending_patterns_detailed[[#This Row],[Transaction Date]])</f>
        <v>2024</v>
      </c>
      <c r="K7576" t="str">
        <f>TEXT(spending_patterns_detailed[[#This Row],[Transaction Date]],"mmm")</f>
        <v>Feb</v>
      </c>
      <c r="L75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77" spans="1:13" x14ac:dyDescent="0.4">
      <c r="A7577" t="s">
        <v>134</v>
      </c>
      <c r="B7577" t="s">
        <v>36</v>
      </c>
      <c r="C7577" t="s">
        <v>76</v>
      </c>
      <c r="D7577">
        <v>1</v>
      </c>
      <c r="E7577">
        <v>31.48</v>
      </c>
      <c r="F7577">
        <v>31.48</v>
      </c>
      <c r="G7577" t="s">
        <v>21</v>
      </c>
      <c r="H7577" t="s">
        <v>17</v>
      </c>
      <c r="I7577" s="1">
        <v>45646</v>
      </c>
      <c r="J7577">
        <f>YEAR(spending_patterns_detailed[[#This Row],[Transaction Date]])</f>
        <v>2024</v>
      </c>
      <c r="K7577" t="str">
        <f>TEXT(spending_patterns_detailed[[#This Row],[Transaction Date]],"mmm")</f>
        <v>Dec</v>
      </c>
      <c r="L75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78" spans="1:13" x14ac:dyDescent="0.4">
      <c r="A7578" t="s">
        <v>158</v>
      </c>
      <c r="B7578" t="s">
        <v>27</v>
      </c>
      <c r="C7578" t="s">
        <v>153</v>
      </c>
      <c r="D7578">
        <v>3</v>
      </c>
      <c r="E7578">
        <v>61.47</v>
      </c>
      <c r="F7578">
        <v>184.41</v>
      </c>
      <c r="G7578" t="s">
        <v>12</v>
      </c>
      <c r="H7578" t="s">
        <v>41</v>
      </c>
      <c r="I7578" s="1">
        <v>45012</v>
      </c>
      <c r="J7578">
        <f>YEAR(spending_patterns_detailed[[#This Row],[Transaction Date]])</f>
        <v>2023</v>
      </c>
      <c r="K7578" t="str">
        <f>TEXT(spending_patterns_detailed[[#This Row],[Transaction Date]],"mmm")</f>
        <v>Mar</v>
      </c>
      <c r="L75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79" spans="1:13" x14ac:dyDescent="0.4">
      <c r="A7579" t="s">
        <v>141</v>
      </c>
      <c r="B7579" t="s">
        <v>27</v>
      </c>
      <c r="C7579" t="s">
        <v>54</v>
      </c>
      <c r="D7579">
        <v>4</v>
      </c>
      <c r="E7579">
        <v>168.38</v>
      </c>
      <c r="F7579">
        <v>673.51</v>
      </c>
      <c r="G7579" t="s">
        <v>21</v>
      </c>
      <c r="H7579" t="s">
        <v>17</v>
      </c>
      <c r="I7579" s="1">
        <v>45624</v>
      </c>
      <c r="J7579">
        <f>YEAR(spending_patterns_detailed[[#This Row],[Transaction Date]])</f>
        <v>2024</v>
      </c>
      <c r="K7579" t="str">
        <f>TEXT(spending_patterns_detailed[[#This Row],[Transaction Date]],"mmm")</f>
        <v>Nov</v>
      </c>
      <c r="L75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80" spans="1:13" x14ac:dyDescent="0.4">
      <c r="A7580" t="s">
        <v>221</v>
      </c>
      <c r="B7580" t="s">
        <v>23</v>
      </c>
      <c r="C7580" t="s">
        <v>143</v>
      </c>
      <c r="D7580">
        <v>3</v>
      </c>
      <c r="E7580">
        <v>421.05</v>
      </c>
      <c r="F7580">
        <v>1263.1600000000001</v>
      </c>
      <c r="G7580" t="s">
        <v>38</v>
      </c>
      <c r="H7580" t="s">
        <v>13</v>
      </c>
      <c r="I7580" s="1">
        <v>45344</v>
      </c>
      <c r="J7580">
        <f>YEAR(spending_patterns_detailed[[#This Row],[Transaction Date]])</f>
        <v>2024</v>
      </c>
      <c r="K7580" t="str">
        <f>TEXT(spending_patterns_detailed[[#This Row],[Transaction Date]],"mmm")</f>
        <v>Feb</v>
      </c>
      <c r="L75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581" spans="1:13" x14ac:dyDescent="0.4">
      <c r="A7581" t="s">
        <v>129</v>
      </c>
      <c r="B7581" t="s">
        <v>10</v>
      </c>
      <c r="C7581" t="s">
        <v>64</v>
      </c>
      <c r="D7581">
        <v>4</v>
      </c>
      <c r="E7581">
        <v>13.62</v>
      </c>
      <c r="F7581">
        <v>54.47</v>
      </c>
      <c r="G7581" t="s">
        <v>25</v>
      </c>
      <c r="H7581" t="s">
        <v>17</v>
      </c>
      <c r="I7581" s="1">
        <v>45008</v>
      </c>
      <c r="J7581">
        <f>YEAR(spending_patterns_detailed[[#This Row],[Transaction Date]])</f>
        <v>2023</v>
      </c>
      <c r="K7581" t="str">
        <f>TEXT(spending_patterns_detailed[[#This Row],[Transaction Date]],"mmm")</f>
        <v>Mar</v>
      </c>
      <c r="L75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82" spans="1:13" x14ac:dyDescent="0.4">
      <c r="A7582" t="s">
        <v>236</v>
      </c>
      <c r="B7582" t="s">
        <v>19</v>
      </c>
      <c r="C7582" t="s">
        <v>20</v>
      </c>
      <c r="D7582">
        <v>1</v>
      </c>
      <c r="E7582">
        <v>86.97</v>
      </c>
      <c r="F7582">
        <v>86.97</v>
      </c>
      <c r="G7582" t="s">
        <v>25</v>
      </c>
      <c r="H7582" t="s">
        <v>13</v>
      </c>
      <c r="I7582" s="1">
        <v>45564</v>
      </c>
      <c r="J7582">
        <f>YEAR(spending_patterns_detailed[[#This Row],[Transaction Date]])</f>
        <v>2024</v>
      </c>
      <c r="K7582" t="str">
        <f>TEXT(spending_patterns_detailed[[#This Row],[Transaction Date]],"mmm")</f>
        <v>Sep</v>
      </c>
      <c r="L75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83" spans="1:13" x14ac:dyDescent="0.4">
      <c r="A7583" t="s">
        <v>115</v>
      </c>
      <c r="B7583" t="s">
        <v>100</v>
      </c>
      <c r="C7583" t="s">
        <v>189</v>
      </c>
      <c r="D7583">
        <v>1</v>
      </c>
      <c r="E7583">
        <v>49.71</v>
      </c>
      <c r="F7583">
        <v>49.71</v>
      </c>
      <c r="G7583" t="s">
        <v>12</v>
      </c>
      <c r="H7583" t="s">
        <v>13</v>
      </c>
      <c r="I7583" s="1">
        <v>45081</v>
      </c>
      <c r="J7583">
        <f>YEAR(spending_patterns_detailed[[#This Row],[Transaction Date]])</f>
        <v>2023</v>
      </c>
      <c r="K7583" t="str">
        <f>TEXT(spending_patterns_detailed[[#This Row],[Transaction Date]],"mmm")</f>
        <v>Jun</v>
      </c>
      <c r="L75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84" spans="1:13" x14ac:dyDescent="0.4">
      <c r="A7584" t="s">
        <v>199</v>
      </c>
      <c r="B7584" t="s">
        <v>10</v>
      </c>
      <c r="C7584" t="s">
        <v>11</v>
      </c>
      <c r="D7584">
        <v>4</v>
      </c>
      <c r="E7584">
        <v>3.33</v>
      </c>
      <c r="F7584">
        <v>13.31</v>
      </c>
      <c r="G7584" t="s">
        <v>12</v>
      </c>
      <c r="H7584" t="s">
        <v>41</v>
      </c>
      <c r="I7584" s="1">
        <v>45303</v>
      </c>
      <c r="J7584">
        <f>YEAR(spending_patterns_detailed[[#This Row],[Transaction Date]])</f>
        <v>2024</v>
      </c>
      <c r="K7584" t="str">
        <f>TEXT(spending_patterns_detailed[[#This Row],[Transaction Date]],"mmm")</f>
        <v>Jan</v>
      </c>
      <c r="L75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85" spans="1:13" x14ac:dyDescent="0.4">
      <c r="A7585" t="s">
        <v>44</v>
      </c>
      <c r="B7585" t="s">
        <v>61</v>
      </c>
      <c r="C7585" t="s">
        <v>78</v>
      </c>
      <c r="D7585">
        <v>1</v>
      </c>
      <c r="E7585">
        <v>633.80999999999995</v>
      </c>
      <c r="F7585">
        <v>633.80999999999995</v>
      </c>
      <c r="G7585" t="s">
        <v>12</v>
      </c>
      <c r="H7585" t="s">
        <v>17</v>
      </c>
      <c r="I7585" s="1">
        <v>45432</v>
      </c>
      <c r="J7585">
        <f>YEAR(spending_patterns_detailed[[#This Row],[Transaction Date]])</f>
        <v>2024</v>
      </c>
      <c r="K7585" t="str">
        <f>TEXT(spending_patterns_detailed[[#This Row],[Transaction Date]],"mmm")</f>
        <v>May</v>
      </c>
      <c r="L75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86" spans="1:13" x14ac:dyDescent="0.4">
      <c r="A7586" t="s">
        <v>172</v>
      </c>
      <c r="B7586" t="s">
        <v>46</v>
      </c>
      <c r="C7586" t="s">
        <v>162</v>
      </c>
      <c r="D7586">
        <v>1</v>
      </c>
      <c r="E7586">
        <v>6.72</v>
      </c>
      <c r="F7586">
        <v>6.72</v>
      </c>
      <c r="G7586" t="s">
        <v>25</v>
      </c>
      <c r="H7586" t="s">
        <v>41</v>
      </c>
      <c r="I7586" s="1">
        <v>44971</v>
      </c>
      <c r="J7586">
        <f>YEAR(spending_patterns_detailed[[#This Row],[Transaction Date]])</f>
        <v>2023</v>
      </c>
      <c r="K7586" t="str">
        <f>TEXT(spending_patterns_detailed[[#This Row],[Transaction Date]],"mmm")</f>
        <v>Feb</v>
      </c>
      <c r="L75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587" spans="1:13" x14ac:dyDescent="0.4">
      <c r="A7587" t="s">
        <v>161</v>
      </c>
      <c r="B7587" t="s">
        <v>23</v>
      </c>
      <c r="C7587" t="s">
        <v>34</v>
      </c>
      <c r="D7587">
        <v>5</v>
      </c>
      <c r="E7587">
        <v>107.52</v>
      </c>
      <c r="F7587">
        <v>537.61</v>
      </c>
      <c r="G7587" t="s">
        <v>25</v>
      </c>
      <c r="H7587" t="s">
        <v>17</v>
      </c>
      <c r="I7587" s="1">
        <v>45128</v>
      </c>
      <c r="J7587">
        <f>YEAR(spending_patterns_detailed[[#This Row],[Transaction Date]])</f>
        <v>2023</v>
      </c>
      <c r="K7587" t="str">
        <f>TEXT(spending_patterns_detailed[[#This Row],[Transaction Date]],"mmm")</f>
        <v>Jul</v>
      </c>
      <c r="L75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88" spans="1:13" x14ac:dyDescent="0.4">
      <c r="A7588" t="s">
        <v>238</v>
      </c>
      <c r="B7588" t="s">
        <v>15</v>
      </c>
      <c r="C7588" t="s">
        <v>151</v>
      </c>
      <c r="D7588">
        <v>1</v>
      </c>
      <c r="E7588">
        <v>70.61</v>
      </c>
      <c r="F7588">
        <v>70.61</v>
      </c>
      <c r="G7588" t="s">
        <v>25</v>
      </c>
      <c r="H7588" t="s">
        <v>13</v>
      </c>
      <c r="I7588" s="1">
        <v>45110</v>
      </c>
      <c r="J7588">
        <f>YEAR(spending_patterns_detailed[[#This Row],[Transaction Date]])</f>
        <v>2023</v>
      </c>
      <c r="K7588" t="str">
        <f>TEXT(spending_patterns_detailed[[#This Row],[Transaction Date]],"mmm")</f>
        <v>Jul</v>
      </c>
      <c r="L75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89" spans="1:13" x14ac:dyDescent="0.4">
      <c r="A7589" t="s">
        <v>228</v>
      </c>
      <c r="B7589" t="s">
        <v>56</v>
      </c>
      <c r="C7589" t="s">
        <v>165</v>
      </c>
      <c r="D7589">
        <v>3</v>
      </c>
      <c r="E7589">
        <v>1015.53</v>
      </c>
      <c r="F7589">
        <v>3046.6</v>
      </c>
      <c r="G7589" t="s">
        <v>12</v>
      </c>
      <c r="H7589" t="s">
        <v>13</v>
      </c>
      <c r="I7589" s="1">
        <v>45034</v>
      </c>
      <c r="J7589">
        <f>YEAR(spending_patterns_detailed[[#This Row],[Transaction Date]])</f>
        <v>2023</v>
      </c>
      <c r="K7589" t="str">
        <f>TEXT(spending_patterns_detailed[[#This Row],[Transaction Date]],"mmm")</f>
        <v>Apr</v>
      </c>
      <c r="L75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5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590" spans="1:13" x14ac:dyDescent="0.4">
      <c r="A7590" t="s">
        <v>74</v>
      </c>
      <c r="B7590" t="s">
        <v>46</v>
      </c>
      <c r="C7590" t="s">
        <v>104</v>
      </c>
      <c r="D7590">
        <v>3</v>
      </c>
      <c r="E7590">
        <v>10.08</v>
      </c>
      <c r="F7590">
        <v>30.24</v>
      </c>
      <c r="G7590" t="s">
        <v>12</v>
      </c>
      <c r="H7590" t="s">
        <v>13</v>
      </c>
      <c r="I7590" s="1">
        <v>45017</v>
      </c>
      <c r="J7590">
        <f>YEAR(spending_patterns_detailed[[#This Row],[Transaction Date]])</f>
        <v>2023</v>
      </c>
      <c r="K7590" t="str">
        <f>TEXT(spending_patterns_detailed[[#This Row],[Transaction Date]],"mmm")</f>
        <v>Apr</v>
      </c>
      <c r="L75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91" spans="1:13" x14ac:dyDescent="0.4">
      <c r="A7591" t="s">
        <v>42</v>
      </c>
      <c r="B7591" t="s">
        <v>56</v>
      </c>
      <c r="C7591" t="s">
        <v>165</v>
      </c>
      <c r="D7591">
        <v>3</v>
      </c>
      <c r="E7591">
        <v>628</v>
      </c>
      <c r="F7591">
        <v>1884.01</v>
      </c>
      <c r="G7591" t="s">
        <v>38</v>
      </c>
      <c r="H7591" t="s">
        <v>41</v>
      </c>
      <c r="I7591" s="1">
        <v>44985</v>
      </c>
      <c r="J7591">
        <f>YEAR(spending_patterns_detailed[[#This Row],[Transaction Date]])</f>
        <v>2023</v>
      </c>
      <c r="K7591" t="str">
        <f>TEXT(spending_patterns_detailed[[#This Row],[Transaction Date]],"mmm")</f>
        <v>Feb</v>
      </c>
      <c r="L75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592" spans="1:13" x14ac:dyDescent="0.4">
      <c r="A7592" t="s">
        <v>226</v>
      </c>
      <c r="B7592" t="s">
        <v>19</v>
      </c>
      <c r="C7592" t="s">
        <v>20</v>
      </c>
      <c r="D7592">
        <v>1</v>
      </c>
      <c r="E7592">
        <v>22.42</v>
      </c>
      <c r="F7592">
        <v>22.42</v>
      </c>
      <c r="G7592" t="s">
        <v>25</v>
      </c>
      <c r="H7592" t="s">
        <v>13</v>
      </c>
      <c r="I7592" s="1">
        <v>44997</v>
      </c>
      <c r="J7592">
        <f>YEAR(spending_patterns_detailed[[#This Row],[Transaction Date]])</f>
        <v>2023</v>
      </c>
      <c r="K7592" t="str">
        <f>TEXT(spending_patterns_detailed[[#This Row],[Transaction Date]],"mmm")</f>
        <v>Mar</v>
      </c>
      <c r="L75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93" spans="1:13" x14ac:dyDescent="0.4">
      <c r="A7593" t="s">
        <v>127</v>
      </c>
      <c r="B7593" t="s">
        <v>56</v>
      </c>
      <c r="C7593" t="s">
        <v>57</v>
      </c>
      <c r="D7593">
        <v>3</v>
      </c>
      <c r="E7593">
        <v>67544.2</v>
      </c>
      <c r="F7593">
        <v>202632.61</v>
      </c>
      <c r="G7593" t="s">
        <v>25</v>
      </c>
      <c r="H7593" t="s">
        <v>17</v>
      </c>
      <c r="I7593" s="1">
        <v>45302</v>
      </c>
      <c r="J7593">
        <f>YEAR(spending_patterns_detailed[[#This Row],[Transaction Date]])</f>
        <v>2024</v>
      </c>
      <c r="K7593" t="str">
        <f>TEXT(spending_patterns_detailed[[#This Row],[Transaction Date]],"mmm")</f>
        <v>Jan</v>
      </c>
      <c r="L7593"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75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7594" spans="1:13" x14ac:dyDescent="0.4">
      <c r="A7594" t="s">
        <v>243</v>
      </c>
      <c r="B7594" t="s">
        <v>15</v>
      </c>
      <c r="C7594" t="s">
        <v>135</v>
      </c>
      <c r="D7594">
        <v>5</v>
      </c>
      <c r="E7594">
        <v>9.4600000000000009</v>
      </c>
      <c r="F7594">
        <v>47.28</v>
      </c>
      <c r="G7594" t="s">
        <v>12</v>
      </c>
      <c r="H7594" t="s">
        <v>41</v>
      </c>
      <c r="I7594" s="1">
        <v>45086</v>
      </c>
      <c r="J7594">
        <f>YEAR(spending_patterns_detailed[[#This Row],[Transaction Date]])</f>
        <v>2023</v>
      </c>
      <c r="K7594" t="str">
        <f>TEXT(spending_patterns_detailed[[#This Row],[Transaction Date]],"mmm")</f>
        <v>Jun</v>
      </c>
      <c r="L75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5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95" spans="1:13" x14ac:dyDescent="0.4">
      <c r="A7595" t="s">
        <v>228</v>
      </c>
      <c r="B7595" t="s">
        <v>36</v>
      </c>
      <c r="C7595" t="s">
        <v>37</v>
      </c>
      <c r="D7595">
        <v>1</v>
      </c>
      <c r="E7595">
        <v>198.34</v>
      </c>
      <c r="F7595">
        <v>198.34</v>
      </c>
      <c r="G7595" t="s">
        <v>38</v>
      </c>
      <c r="H7595" t="s">
        <v>13</v>
      </c>
      <c r="I7595" s="1">
        <v>44941</v>
      </c>
      <c r="J7595">
        <f>YEAR(spending_patterns_detailed[[#This Row],[Transaction Date]])</f>
        <v>2023</v>
      </c>
      <c r="K7595" t="str">
        <f>TEXT(spending_patterns_detailed[[#This Row],[Transaction Date]],"mmm")</f>
        <v>Jan</v>
      </c>
      <c r="L75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5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96" spans="1:13" x14ac:dyDescent="0.4">
      <c r="A7596" t="s">
        <v>175</v>
      </c>
      <c r="B7596" t="s">
        <v>56</v>
      </c>
      <c r="C7596" t="s">
        <v>57</v>
      </c>
      <c r="D7596">
        <v>1</v>
      </c>
      <c r="E7596">
        <v>59697.35</v>
      </c>
      <c r="F7596">
        <v>59697.35</v>
      </c>
      <c r="G7596" t="s">
        <v>25</v>
      </c>
      <c r="H7596" t="s">
        <v>41</v>
      </c>
      <c r="I7596" s="1">
        <v>45558</v>
      </c>
      <c r="J7596">
        <f>YEAR(spending_patterns_detailed[[#This Row],[Transaction Date]])</f>
        <v>2024</v>
      </c>
      <c r="K7596" t="str">
        <f>TEXT(spending_patterns_detailed[[#This Row],[Transaction Date]],"mmm")</f>
        <v>Sep</v>
      </c>
      <c r="L75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75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597" spans="1:13" x14ac:dyDescent="0.4">
      <c r="A7597" t="s">
        <v>103</v>
      </c>
      <c r="B7597" t="s">
        <v>19</v>
      </c>
      <c r="C7597" t="s">
        <v>107</v>
      </c>
      <c r="D7597">
        <v>1</v>
      </c>
      <c r="E7597">
        <v>79.12</v>
      </c>
      <c r="F7597">
        <v>79.12</v>
      </c>
      <c r="G7597" t="s">
        <v>21</v>
      </c>
      <c r="H7597" t="s">
        <v>17</v>
      </c>
      <c r="I7597" s="1">
        <v>45401</v>
      </c>
      <c r="J7597">
        <f>YEAR(spending_patterns_detailed[[#This Row],[Transaction Date]])</f>
        <v>2024</v>
      </c>
      <c r="K7597" t="str">
        <f>TEXT(spending_patterns_detailed[[#This Row],[Transaction Date]],"mmm")</f>
        <v>Apr</v>
      </c>
      <c r="L75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598" spans="1:13" x14ac:dyDescent="0.4">
      <c r="A7598" t="s">
        <v>103</v>
      </c>
      <c r="B7598" t="s">
        <v>49</v>
      </c>
      <c r="C7598" t="s">
        <v>112</v>
      </c>
      <c r="D7598">
        <v>5</v>
      </c>
      <c r="E7598">
        <v>45.99</v>
      </c>
      <c r="F7598">
        <v>229.93</v>
      </c>
      <c r="G7598" t="s">
        <v>38</v>
      </c>
      <c r="H7598" t="s">
        <v>41</v>
      </c>
      <c r="I7598" s="1">
        <v>45167</v>
      </c>
      <c r="J7598">
        <f>YEAR(spending_patterns_detailed[[#This Row],[Transaction Date]])</f>
        <v>2023</v>
      </c>
      <c r="K7598" t="str">
        <f>TEXT(spending_patterns_detailed[[#This Row],[Transaction Date]],"mmm")</f>
        <v>Aug</v>
      </c>
      <c r="L75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599" spans="1:13" x14ac:dyDescent="0.4">
      <c r="A7599" t="s">
        <v>226</v>
      </c>
      <c r="B7599" t="s">
        <v>100</v>
      </c>
      <c r="C7599" t="s">
        <v>130</v>
      </c>
      <c r="D7599">
        <v>1</v>
      </c>
      <c r="E7599">
        <v>10.69</v>
      </c>
      <c r="F7599">
        <v>10.69</v>
      </c>
      <c r="G7599" t="s">
        <v>21</v>
      </c>
      <c r="H7599" t="s">
        <v>17</v>
      </c>
      <c r="I7599" s="1">
        <v>45669</v>
      </c>
      <c r="J7599">
        <f>YEAR(spending_patterns_detailed[[#This Row],[Transaction Date]])</f>
        <v>2025</v>
      </c>
      <c r="K7599" t="str">
        <f>TEXT(spending_patterns_detailed[[#This Row],[Transaction Date]],"mmm")</f>
        <v>Jan</v>
      </c>
      <c r="L75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5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00" spans="1:13" x14ac:dyDescent="0.4">
      <c r="A7600" t="s">
        <v>256</v>
      </c>
      <c r="B7600" t="s">
        <v>100</v>
      </c>
      <c r="C7600" t="s">
        <v>189</v>
      </c>
      <c r="D7600">
        <v>1</v>
      </c>
      <c r="E7600">
        <v>61.76</v>
      </c>
      <c r="F7600">
        <v>61.76</v>
      </c>
      <c r="G7600" t="s">
        <v>21</v>
      </c>
      <c r="H7600" t="s">
        <v>17</v>
      </c>
      <c r="I7600" s="1">
        <v>45626</v>
      </c>
      <c r="J7600">
        <f>YEAR(spending_patterns_detailed[[#This Row],[Transaction Date]])</f>
        <v>2024</v>
      </c>
      <c r="K7600" t="str">
        <f>TEXT(spending_patterns_detailed[[#This Row],[Transaction Date]],"mmm")</f>
        <v>Nov</v>
      </c>
      <c r="L76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01" spans="1:13" x14ac:dyDescent="0.4">
      <c r="A7601" t="s">
        <v>217</v>
      </c>
      <c r="B7601" t="s">
        <v>27</v>
      </c>
      <c r="C7601" t="s">
        <v>153</v>
      </c>
      <c r="D7601">
        <v>2</v>
      </c>
      <c r="E7601">
        <v>77.92</v>
      </c>
      <c r="F7601">
        <v>155.83000000000001</v>
      </c>
      <c r="G7601" t="s">
        <v>21</v>
      </c>
      <c r="H7601" t="s">
        <v>41</v>
      </c>
      <c r="I7601" s="1">
        <v>45115</v>
      </c>
      <c r="J7601">
        <f>YEAR(spending_patterns_detailed[[#This Row],[Transaction Date]])</f>
        <v>2023</v>
      </c>
      <c r="K7601" t="str">
        <f>TEXT(spending_patterns_detailed[[#This Row],[Transaction Date]],"mmm")</f>
        <v>Jul</v>
      </c>
      <c r="L76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02" spans="1:13" x14ac:dyDescent="0.4">
      <c r="A7602" t="s">
        <v>42</v>
      </c>
      <c r="B7602" t="s">
        <v>100</v>
      </c>
      <c r="C7602" t="s">
        <v>101</v>
      </c>
      <c r="D7602">
        <v>1</v>
      </c>
      <c r="E7602">
        <v>10.97</v>
      </c>
      <c r="F7602">
        <v>10.97</v>
      </c>
      <c r="G7602" t="s">
        <v>21</v>
      </c>
      <c r="H7602" t="s">
        <v>17</v>
      </c>
      <c r="I7602" s="1">
        <v>45666</v>
      </c>
      <c r="J7602">
        <f>YEAR(spending_patterns_detailed[[#This Row],[Transaction Date]])</f>
        <v>2025</v>
      </c>
      <c r="K7602" t="str">
        <f>TEXT(spending_patterns_detailed[[#This Row],[Transaction Date]],"mmm")</f>
        <v>Jan</v>
      </c>
      <c r="L76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03" spans="1:13" x14ac:dyDescent="0.4">
      <c r="A7603" t="s">
        <v>105</v>
      </c>
      <c r="B7603" t="s">
        <v>31</v>
      </c>
      <c r="C7603" t="s">
        <v>32</v>
      </c>
      <c r="D7603">
        <v>1</v>
      </c>
      <c r="E7603">
        <v>712.91</v>
      </c>
      <c r="F7603">
        <v>712.91</v>
      </c>
      <c r="G7603" t="s">
        <v>12</v>
      </c>
      <c r="H7603" t="s">
        <v>13</v>
      </c>
      <c r="I7603" s="1">
        <v>45239</v>
      </c>
      <c r="J7603">
        <f>YEAR(spending_patterns_detailed[[#This Row],[Transaction Date]])</f>
        <v>2023</v>
      </c>
      <c r="K7603" t="str">
        <f>TEXT(spending_patterns_detailed[[#This Row],[Transaction Date]],"mmm")</f>
        <v>Nov</v>
      </c>
      <c r="L76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04" spans="1:13" x14ac:dyDescent="0.4">
      <c r="A7604" t="s">
        <v>210</v>
      </c>
      <c r="B7604" t="s">
        <v>15</v>
      </c>
      <c r="C7604" t="s">
        <v>16</v>
      </c>
      <c r="D7604">
        <v>4</v>
      </c>
      <c r="E7604">
        <v>91.56</v>
      </c>
      <c r="F7604">
        <v>366.22</v>
      </c>
      <c r="G7604" t="s">
        <v>12</v>
      </c>
      <c r="H7604" t="s">
        <v>13</v>
      </c>
      <c r="I7604" s="1">
        <v>45556</v>
      </c>
      <c r="J7604">
        <f>YEAR(spending_patterns_detailed[[#This Row],[Transaction Date]])</f>
        <v>2024</v>
      </c>
      <c r="K7604" t="str">
        <f>TEXT(spending_patterns_detailed[[#This Row],[Transaction Date]],"mmm")</f>
        <v>Sep</v>
      </c>
      <c r="L76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05" spans="1:13" x14ac:dyDescent="0.4">
      <c r="A7605" t="s">
        <v>114</v>
      </c>
      <c r="B7605" t="s">
        <v>100</v>
      </c>
      <c r="C7605" t="s">
        <v>189</v>
      </c>
      <c r="D7605">
        <v>1</v>
      </c>
      <c r="E7605">
        <v>46.61</v>
      </c>
      <c r="F7605">
        <v>46.61</v>
      </c>
      <c r="G7605" t="s">
        <v>21</v>
      </c>
      <c r="H7605" t="s">
        <v>41</v>
      </c>
      <c r="I7605" s="1">
        <v>45503</v>
      </c>
      <c r="J7605">
        <f>YEAR(spending_patterns_detailed[[#This Row],[Transaction Date]])</f>
        <v>2024</v>
      </c>
      <c r="K7605" t="str">
        <f>TEXT(spending_patterns_detailed[[#This Row],[Transaction Date]],"mmm")</f>
        <v>Jul</v>
      </c>
      <c r="L76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06" spans="1:13" x14ac:dyDescent="0.4">
      <c r="A7606" t="s">
        <v>85</v>
      </c>
      <c r="B7606" t="s">
        <v>15</v>
      </c>
      <c r="C7606" t="s">
        <v>151</v>
      </c>
      <c r="D7606">
        <v>3</v>
      </c>
      <c r="E7606">
        <v>109.28</v>
      </c>
      <c r="F7606">
        <v>327.85</v>
      </c>
      <c r="G7606" t="s">
        <v>12</v>
      </c>
      <c r="H7606" t="s">
        <v>41</v>
      </c>
      <c r="I7606" s="1">
        <v>45418</v>
      </c>
      <c r="J7606">
        <f>YEAR(spending_patterns_detailed[[#This Row],[Transaction Date]])</f>
        <v>2024</v>
      </c>
      <c r="K7606" t="str">
        <f>TEXT(spending_patterns_detailed[[#This Row],[Transaction Date]],"mmm")</f>
        <v>May</v>
      </c>
      <c r="L76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07" spans="1:13" x14ac:dyDescent="0.4">
      <c r="A7607" t="s">
        <v>217</v>
      </c>
      <c r="B7607" t="s">
        <v>70</v>
      </c>
      <c r="C7607" t="s">
        <v>71</v>
      </c>
      <c r="D7607">
        <v>5</v>
      </c>
      <c r="E7607">
        <v>10.98</v>
      </c>
      <c r="F7607">
        <v>54.89</v>
      </c>
      <c r="G7607" t="s">
        <v>21</v>
      </c>
      <c r="H7607" t="s">
        <v>41</v>
      </c>
      <c r="I7607" s="1">
        <v>45611</v>
      </c>
      <c r="J7607">
        <f>YEAR(spending_patterns_detailed[[#This Row],[Transaction Date]])</f>
        <v>2024</v>
      </c>
      <c r="K7607" t="str">
        <f>TEXT(spending_patterns_detailed[[#This Row],[Transaction Date]],"mmm")</f>
        <v>Nov</v>
      </c>
      <c r="L76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08" spans="1:13" x14ac:dyDescent="0.4">
      <c r="A7608" t="s">
        <v>254</v>
      </c>
      <c r="B7608" t="s">
        <v>49</v>
      </c>
      <c r="C7608" t="s">
        <v>50</v>
      </c>
      <c r="D7608">
        <v>1</v>
      </c>
      <c r="E7608">
        <v>39.67</v>
      </c>
      <c r="F7608">
        <v>39.67</v>
      </c>
      <c r="G7608" t="s">
        <v>38</v>
      </c>
      <c r="H7608" t="s">
        <v>13</v>
      </c>
      <c r="I7608" s="1">
        <v>45605</v>
      </c>
      <c r="J7608">
        <f>YEAR(spending_patterns_detailed[[#This Row],[Transaction Date]])</f>
        <v>2024</v>
      </c>
      <c r="K7608" t="str">
        <f>TEXT(spending_patterns_detailed[[#This Row],[Transaction Date]],"mmm")</f>
        <v>Nov</v>
      </c>
      <c r="L76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09" spans="1:13" x14ac:dyDescent="0.4">
      <c r="A7609" t="s">
        <v>33</v>
      </c>
      <c r="B7609" t="s">
        <v>56</v>
      </c>
      <c r="C7609" t="s">
        <v>66</v>
      </c>
      <c r="D7609">
        <v>3</v>
      </c>
      <c r="E7609">
        <v>109.79</v>
      </c>
      <c r="F7609">
        <v>329.38</v>
      </c>
      <c r="G7609" t="s">
        <v>25</v>
      </c>
      <c r="H7609" t="s">
        <v>17</v>
      </c>
      <c r="I7609" s="1">
        <v>45243</v>
      </c>
      <c r="J7609">
        <f>YEAR(spending_patterns_detailed[[#This Row],[Transaction Date]])</f>
        <v>2023</v>
      </c>
      <c r="K7609" t="str">
        <f>TEXT(spending_patterns_detailed[[#This Row],[Transaction Date]],"mmm")</f>
        <v>Nov</v>
      </c>
      <c r="L76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10" spans="1:13" x14ac:dyDescent="0.4">
      <c r="A7610" t="s">
        <v>208</v>
      </c>
      <c r="B7610" t="s">
        <v>31</v>
      </c>
      <c r="C7610" t="s">
        <v>94</v>
      </c>
      <c r="D7610">
        <v>1</v>
      </c>
      <c r="E7610">
        <v>90.04</v>
      </c>
      <c r="F7610">
        <v>90.04</v>
      </c>
      <c r="G7610" t="s">
        <v>38</v>
      </c>
      <c r="H7610" t="s">
        <v>13</v>
      </c>
      <c r="I7610" s="1">
        <v>45191</v>
      </c>
      <c r="J7610">
        <f>YEAR(spending_patterns_detailed[[#This Row],[Transaction Date]])</f>
        <v>2023</v>
      </c>
      <c r="K7610" t="str">
        <f>TEXT(spending_patterns_detailed[[#This Row],[Transaction Date]],"mmm")</f>
        <v>Sep</v>
      </c>
      <c r="L76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11" spans="1:13" x14ac:dyDescent="0.4">
      <c r="A7611" t="s">
        <v>212</v>
      </c>
      <c r="B7611" t="s">
        <v>31</v>
      </c>
      <c r="C7611" t="s">
        <v>80</v>
      </c>
      <c r="D7611">
        <v>1</v>
      </c>
      <c r="E7611">
        <v>5.48</v>
      </c>
      <c r="F7611">
        <v>5.48</v>
      </c>
      <c r="G7611" t="s">
        <v>21</v>
      </c>
      <c r="H7611" t="s">
        <v>17</v>
      </c>
      <c r="I7611" s="1">
        <v>45007</v>
      </c>
      <c r="J7611">
        <f>YEAR(spending_patterns_detailed[[#This Row],[Transaction Date]])</f>
        <v>2023</v>
      </c>
      <c r="K7611" t="str">
        <f>TEXT(spending_patterns_detailed[[#This Row],[Transaction Date]],"mmm")</f>
        <v>Mar</v>
      </c>
      <c r="L76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12" spans="1:13" x14ac:dyDescent="0.4">
      <c r="A7612" t="s">
        <v>161</v>
      </c>
      <c r="B7612" t="s">
        <v>10</v>
      </c>
      <c r="C7612" t="s">
        <v>87</v>
      </c>
      <c r="D7612">
        <v>4</v>
      </c>
      <c r="E7612">
        <v>2.4700000000000002</v>
      </c>
      <c r="F7612">
        <v>9.86</v>
      </c>
      <c r="G7612" t="s">
        <v>25</v>
      </c>
      <c r="H7612" t="s">
        <v>17</v>
      </c>
      <c r="I7612" s="1">
        <v>45405</v>
      </c>
      <c r="J7612">
        <f>YEAR(spending_patterns_detailed[[#This Row],[Transaction Date]])</f>
        <v>2024</v>
      </c>
      <c r="K7612" t="str">
        <f>TEXT(spending_patterns_detailed[[#This Row],[Transaction Date]],"mmm")</f>
        <v>Apr</v>
      </c>
      <c r="L76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13" spans="1:13" x14ac:dyDescent="0.4">
      <c r="A7613" t="s">
        <v>229</v>
      </c>
      <c r="B7613" t="s">
        <v>100</v>
      </c>
      <c r="C7613" t="s">
        <v>130</v>
      </c>
      <c r="D7613">
        <v>1</v>
      </c>
      <c r="E7613">
        <v>14.01</v>
      </c>
      <c r="F7613">
        <v>14.01</v>
      </c>
      <c r="G7613" t="s">
        <v>38</v>
      </c>
      <c r="H7613" t="s">
        <v>13</v>
      </c>
      <c r="I7613" s="1">
        <v>45167</v>
      </c>
      <c r="J7613">
        <f>YEAR(spending_patterns_detailed[[#This Row],[Transaction Date]])</f>
        <v>2023</v>
      </c>
      <c r="K7613" t="str">
        <f>TEXT(spending_patterns_detailed[[#This Row],[Transaction Date]],"mmm")</f>
        <v>Aug</v>
      </c>
      <c r="L76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14" spans="1:13" x14ac:dyDescent="0.4">
      <c r="A7614" t="s">
        <v>42</v>
      </c>
      <c r="B7614" t="s">
        <v>19</v>
      </c>
      <c r="C7614" t="s">
        <v>52</v>
      </c>
      <c r="D7614">
        <v>1</v>
      </c>
      <c r="E7614">
        <v>74.900000000000006</v>
      </c>
      <c r="F7614">
        <v>74.900000000000006</v>
      </c>
      <c r="G7614" t="s">
        <v>12</v>
      </c>
      <c r="H7614" t="s">
        <v>41</v>
      </c>
      <c r="I7614" s="1">
        <v>45071</v>
      </c>
      <c r="J7614">
        <f>YEAR(spending_patterns_detailed[[#This Row],[Transaction Date]])</f>
        <v>2023</v>
      </c>
      <c r="K7614" t="str">
        <f>TEXT(spending_patterns_detailed[[#This Row],[Transaction Date]],"mmm")</f>
        <v>May</v>
      </c>
      <c r="L76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15" spans="1:13" x14ac:dyDescent="0.4">
      <c r="A7615" t="s">
        <v>274</v>
      </c>
      <c r="B7615" t="s">
        <v>19</v>
      </c>
      <c r="C7615" t="s">
        <v>52</v>
      </c>
      <c r="D7615">
        <v>1</v>
      </c>
      <c r="E7615">
        <v>92.39</v>
      </c>
      <c r="F7615">
        <v>92.39</v>
      </c>
      <c r="G7615" t="s">
        <v>21</v>
      </c>
      <c r="H7615" t="s">
        <v>41</v>
      </c>
      <c r="I7615" s="1">
        <v>45334</v>
      </c>
      <c r="J7615">
        <f>YEAR(spending_patterns_detailed[[#This Row],[Transaction Date]])</f>
        <v>2024</v>
      </c>
      <c r="K7615" t="str">
        <f>TEXT(spending_patterns_detailed[[#This Row],[Transaction Date]],"mmm")</f>
        <v>Feb</v>
      </c>
      <c r="L76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16" spans="1:13" x14ac:dyDescent="0.4">
      <c r="A7616" t="s">
        <v>35</v>
      </c>
      <c r="B7616" t="s">
        <v>31</v>
      </c>
      <c r="C7616" t="s">
        <v>80</v>
      </c>
      <c r="D7616">
        <v>1</v>
      </c>
      <c r="E7616">
        <v>3.68</v>
      </c>
      <c r="F7616">
        <v>3.68</v>
      </c>
      <c r="G7616" t="s">
        <v>38</v>
      </c>
      <c r="H7616" t="s">
        <v>41</v>
      </c>
      <c r="I7616" s="1">
        <v>45501</v>
      </c>
      <c r="J7616">
        <f>YEAR(spending_patterns_detailed[[#This Row],[Transaction Date]])</f>
        <v>2024</v>
      </c>
      <c r="K7616" t="str">
        <f>TEXT(spending_patterns_detailed[[#This Row],[Transaction Date]],"mmm")</f>
        <v>Jul</v>
      </c>
      <c r="L76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17" spans="1:13" x14ac:dyDescent="0.4">
      <c r="A7617" t="s">
        <v>156</v>
      </c>
      <c r="B7617" t="s">
        <v>19</v>
      </c>
      <c r="C7617" t="s">
        <v>20</v>
      </c>
      <c r="D7617">
        <v>1</v>
      </c>
      <c r="E7617">
        <v>94.12</v>
      </c>
      <c r="F7617">
        <v>94.12</v>
      </c>
      <c r="G7617" t="s">
        <v>25</v>
      </c>
      <c r="H7617" t="s">
        <v>13</v>
      </c>
      <c r="I7617" s="1">
        <v>45104</v>
      </c>
      <c r="J7617">
        <f>YEAR(spending_patterns_detailed[[#This Row],[Transaction Date]])</f>
        <v>2023</v>
      </c>
      <c r="K7617" t="str">
        <f>TEXT(spending_patterns_detailed[[#This Row],[Transaction Date]],"mmm")</f>
        <v>Jun</v>
      </c>
      <c r="L76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18" spans="1:13" x14ac:dyDescent="0.4">
      <c r="A7618" t="s">
        <v>188</v>
      </c>
      <c r="B7618" t="s">
        <v>10</v>
      </c>
      <c r="C7618" t="s">
        <v>144</v>
      </c>
      <c r="D7618">
        <v>1</v>
      </c>
      <c r="E7618">
        <v>8.11</v>
      </c>
      <c r="F7618">
        <v>8.11</v>
      </c>
      <c r="G7618" t="s">
        <v>25</v>
      </c>
      <c r="H7618" t="s">
        <v>17</v>
      </c>
      <c r="I7618" s="1">
        <v>45511</v>
      </c>
      <c r="J7618">
        <f>YEAR(spending_patterns_detailed[[#This Row],[Transaction Date]])</f>
        <v>2024</v>
      </c>
      <c r="K7618" t="str">
        <f>TEXT(spending_patterns_detailed[[#This Row],[Transaction Date]],"mmm")</f>
        <v>Aug</v>
      </c>
      <c r="L76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19" spans="1:13" x14ac:dyDescent="0.4">
      <c r="A7619" t="s">
        <v>123</v>
      </c>
      <c r="B7619" t="s">
        <v>31</v>
      </c>
      <c r="C7619" t="s">
        <v>80</v>
      </c>
      <c r="D7619">
        <v>1</v>
      </c>
      <c r="E7619">
        <v>3.2</v>
      </c>
      <c r="F7619">
        <v>3.2</v>
      </c>
      <c r="G7619" t="s">
        <v>12</v>
      </c>
      <c r="H7619" t="s">
        <v>41</v>
      </c>
      <c r="I7619" s="1">
        <v>45468</v>
      </c>
      <c r="J7619">
        <f>YEAR(spending_patterns_detailed[[#This Row],[Transaction Date]])</f>
        <v>2024</v>
      </c>
      <c r="K7619" t="str">
        <f>TEXT(spending_patterns_detailed[[#This Row],[Transaction Date]],"mmm")</f>
        <v>Jun</v>
      </c>
      <c r="L76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20" spans="1:13" x14ac:dyDescent="0.4">
      <c r="A7620" t="s">
        <v>29</v>
      </c>
      <c r="B7620" t="s">
        <v>56</v>
      </c>
      <c r="C7620" t="s">
        <v>57</v>
      </c>
      <c r="D7620">
        <v>4</v>
      </c>
      <c r="E7620">
        <v>11399.1</v>
      </c>
      <c r="F7620">
        <v>45596.39</v>
      </c>
      <c r="G7620" t="s">
        <v>38</v>
      </c>
      <c r="H7620" t="s">
        <v>13</v>
      </c>
      <c r="I7620" s="1">
        <v>44938</v>
      </c>
      <c r="J7620">
        <f>YEAR(spending_patterns_detailed[[#This Row],[Transaction Date]])</f>
        <v>2023</v>
      </c>
      <c r="K7620" t="str">
        <f>TEXT(spending_patterns_detailed[[#This Row],[Transaction Date]],"mmm")</f>
        <v>Jan</v>
      </c>
      <c r="L76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76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621" spans="1:13" x14ac:dyDescent="0.4">
      <c r="A7621" t="s">
        <v>178</v>
      </c>
      <c r="B7621" t="s">
        <v>19</v>
      </c>
      <c r="C7621" t="s">
        <v>20</v>
      </c>
      <c r="D7621">
        <v>1</v>
      </c>
      <c r="E7621">
        <v>56.69</v>
      </c>
      <c r="F7621">
        <v>56.69</v>
      </c>
      <c r="G7621" t="s">
        <v>21</v>
      </c>
      <c r="H7621" t="s">
        <v>17</v>
      </c>
      <c r="I7621" s="1">
        <v>45151</v>
      </c>
      <c r="J7621">
        <f>YEAR(spending_patterns_detailed[[#This Row],[Transaction Date]])</f>
        <v>2023</v>
      </c>
      <c r="K7621" t="str">
        <f>TEXT(spending_patterns_detailed[[#This Row],[Transaction Date]],"mmm")</f>
        <v>Aug</v>
      </c>
      <c r="L76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22" spans="1:13" x14ac:dyDescent="0.4">
      <c r="A7622" t="s">
        <v>128</v>
      </c>
      <c r="B7622" t="s">
        <v>10</v>
      </c>
      <c r="C7622" t="s">
        <v>64</v>
      </c>
      <c r="D7622">
        <v>5</v>
      </c>
      <c r="E7622">
        <v>19.18</v>
      </c>
      <c r="F7622">
        <v>95.9</v>
      </c>
      <c r="G7622" t="s">
        <v>25</v>
      </c>
      <c r="H7622" t="s">
        <v>13</v>
      </c>
      <c r="I7622" s="1">
        <v>44944</v>
      </c>
      <c r="J7622">
        <f>YEAR(spending_patterns_detailed[[#This Row],[Transaction Date]])</f>
        <v>2023</v>
      </c>
      <c r="K7622" t="str">
        <f>TEXT(spending_patterns_detailed[[#This Row],[Transaction Date]],"mmm")</f>
        <v>Jan</v>
      </c>
      <c r="L76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23" spans="1:13" x14ac:dyDescent="0.4">
      <c r="A7623" t="s">
        <v>121</v>
      </c>
      <c r="B7623" t="s">
        <v>31</v>
      </c>
      <c r="C7623" t="s">
        <v>80</v>
      </c>
      <c r="D7623">
        <v>1</v>
      </c>
      <c r="E7623">
        <v>4.09</v>
      </c>
      <c r="F7623">
        <v>4.09</v>
      </c>
      <c r="G7623" t="s">
        <v>12</v>
      </c>
      <c r="H7623" t="s">
        <v>17</v>
      </c>
      <c r="I7623" s="1">
        <v>45399</v>
      </c>
      <c r="J7623">
        <f>YEAR(spending_patterns_detailed[[#This Row],[Transaction Date]])</f>
        <v>2024</v>
      </c>
      <c r="K7623" t="str">
        <f>TEXT(spending_patterns_detailed[[#This Row],[Transaction Date]],"mmm")</f>
        <v>Apr</v>
      </c>
      <c r="L76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24" spans="1:13" x14ac:dyDescent="0.4">
      <c r="A7624" t="s">
        <v>30</v>
      </c>
      <c r="B7624" t="s">
        <v>46</v>
      </c>
      <c r="C7624" t="s">
        <v>109</v>
      </c>
      <c r="D7624">
        <v>1</v>
      </c>
      <c r="E7624">
        <v>46.71</v>
      </c>
      <c r="F7624">
        <v>46.71</v>
      </c>
      <c r="G7624" t="s">
        <v>21</v>
      </c>
      <c r="H7624" t="s">
        <v>13</v>
      </c>
      <c r="I7624" s="1">
        <v>45149</v>
      </c>
      <c r="J7624">
        <f>YEAR(spending_patterns_detailed[[#This Row],[Transaction Date]])</f>
        <v>2023</v>
      </c>
      <c r="K7624" t="str">
        <f>TEXT(spending_patterns_detailed[[#This Row],[Transaction Date]],"mmm")</f>
        <v>Aug</v>
      </c>
      <c r="L76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25" spans="1:13" x14ac:dyDescent="0.4">
      <c r="A7625" t="s">
        <v>195</v>
      </c>
      <c r="B7625" t="s">
        <v>15</v>
      </c>
      <c r="C7625" t="s">
        <v>16</v>
      </c>
      <c r="D7625">
        <v>2</v>
      </c>
      <c r="E7625">
        <v>53.54</v>
      </c>
      <c r="F7625">
        <v>107.07</v>
      </c>
      <c r="G7625" t="s">
        <v>38</v>
      </c>
      <c r="H7625" t="s">
        <v>13</v>
      </c>
      <c r="I7625" s="1">
        <v>44961</v>
      </c>
      <c r="J7625">
        <f>YEAR(spending_patterns_detailed[[#This Row],[Transaction Date]])</f>
        <v>2023</v>
      </c>
      <c r="K7625" t="str">
        <f>TEXT(spending_patterns_detailed[[#This Row],[Transaction Date]],"mmm")</f>
        <v>Feb</v>
      </c>
      <c r="L76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26" spans="1:13" x14ac:dyDescent="0.4">
      <c r="A7626" t="s">
        <v>45</v>
      </c>
      <c r="B7626" t="s">
        <v>61</v>
      </c>
      <c r="C7626" t="s">
        <v>62</v>
      </c>
      <c r="D7626">
        <v>1</v>
      </c>
      <c r="E7626">
        <v>114.67</v>
      </c>
      <c r="F7626">
        <v>114.67</v>
      </c>
      <c r="G7626" t="s">
        <v>25</v>
      </c>
      <c r="H7626" t="s">
        <v>17</v>
      </c>
      <c r="I7626" s="1">
        <v>45495</v>
      </c>
      <c r="J7626">
        <f>YEAR(spending_patterns_detailed[[#This Row],[Transaction Date]])</f>
        <v>2024</v>
      </c>
      <c r="K7626" t="str">
        <f>TEXT(spending_patterns_detailed[[#This Row],[Transaction Date]],"mmm")</f>
        <v>Jul</v>
      </c>
      <c r="L76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27" spans="1:13" x14ac:dyDescent="0.4">
      <c r="A7627" t="s">
        <v>222</v>
      </c>
      <c r="B7627" t="s">
        <v>10</v>
      </c>
      <c r="C7627" t="s">
        <v>11</v>
      </c>
      <c r="D7627">
        <v>3</v>
      </c>
      <c r="E7627">
        <v>2.38</v>
      </c>
      <c r="F7627">
        <v>7.13</v>
      </c>
      <c r="G7627" t="s">
        <v>21</v>
      </c>
      <c r="H7627" t="s">
        <v>17</v>
      </c>
      <c r="I7627" s="1">
        <v>45595</v>
      </c>
      <c r="J7627">
        <f>YEAR(spending_patterns_detailed[[#This Row],[Transaction Date]])</f>
        <v>2024</v>
      </c>
      <c r="K7627" t="str">
        <f>TEXT(spending_patterns_detailed[[#This Row],[Transaction Date]],"mmm")</f>
        <v>Oct</v>
      </c>
      <c r="L76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28" spans="1:13" x14ac:dyDescent="0.4">
      <c r="A7628" t="s">
        <v>225</v>
      </c>
      <c r="B7628" t="s">
        <v>56</v>
      </c>
      <c r="C7628" t="s">
        <v>57</v>
      </c>
      <c r="D7628">
        <v>1</v>
      </c>
      <c r="E7628">
        <v>17942.38</v>
      </c>
      <c r="F7628">
        <v>17942.38</v>
      </c>
      <c r="G7628" t="s">
        <v>38</v>
      </c>
      <c r="H7628" t="s">
        <v>41</v>
      </c>
      <c r="I7628" s="1">
        <v>45541</v>
      </c>
      <c r="J7628">
        <f>YEAR(spending_patterns_detailed[[#This Row],[Transaction Date]])</f>
        <v>2024</v>
      </c>
      <c r="K7628" t="str">
        <f>TEXT(spending_patterns_detailed[[#This Row],[Transaction Date]],"mmm")</f>
        <v>Sep</v>
      </c>
      <c r="L76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76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629" spans="1:13" x14ac:dyDescent="0.4">
      <c r="A7629" t="s">
        <v>229</v>
      </c>
      <c r="B7629" t="s">
        <v>19</v>
      </c>
      <c r="C7629" t="s">
        <v>149</v>
      </c>
      <c r="D7629">
        <v>1</v>
      </c>
      <c r="E7629">
        <v>2932.2</v>
      </c>
      <c r="F7629">
        <v>2932.2</v>
      </c>
      <c r="G7629" t="s">
        <v>21</v>
      </c>
      <c r="H7629" t="s">
        <v>13</v>
      </c>
      <c r="I7629" s="1">
        <v>45224</v>
      </c>
      <c r="J7629">
        <f>YEAR(spending_patterns_detailed[[#This Row],[Transaction Date]])</f>
        <v>2023</v>
      </c>
      <c r="K7629" t="str">
        <f>TEXT(spending_patterns_detailed[[#This Row],[Transaction Date]],"mmm")</f>
        <v>Oct</v>
      </c>
      <c r="L76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6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630" spans="1:13" x14ac:dyDescent="0.4">
      <c r="A7630" t="s">
        <v>26</v>
      </c>
      <c r="B7630" t="s">
        <v>27</v>
      </c>
      <c r="C7630" t="s">
        <v>153</v>
      </c>
      <c r="D7630">
        <v>5</v>
      </c>
      <c r="E7630">
        <v>83.76</v>
      </c>
      <c r="F7630">
        <v>418.8</v>
      </c>
      <c r="G7630" t="s">
        <v>12</v>
      </c>
      <c r="H7630" t="s">
        <v>41</v>
      </c>
      <c r="I7630" s="1">
        <v>45658</v>
      </c>
      <c r="J7630">
        <f>YEAR(spending_patterns_detailed[[#This Row],[Transaction Date]])</f>
        <v>2025</v>
      </c>
      <c r="K7630" t="str">
        <f>TEXT(spending_patterns_detailed[[#This Row],[Transaction Date]],"mmm")</f>
        <v>Jan</v>
      </c>
      <c r="L76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31" spans="1:13" x14ac:dyDescent="0.4">
      <c r="A7631" t="s">
        <v>83</v>
      </c>
      <c r="B7631" t="s">
        <v>31</v>
      </c>
      <c r="C7631" t="s">
        <v>80</v>
      </c>
      <c r="D7631">
        <v>1</v>
      </c>
      <c r="E7631">
        <v>3.15</v>
      </c>
      <c r="F7631">
        <v>3.15</v>
      </c>
      <c r="G7631" t="s">
        <v>38</v>
      </c>
      <c r="H7631" t="s">
        <v>17</v>
      </c>
      <c r="I7631" s="1">
        <v>45077</v>
      </c>
      <c r="J7631">
        <f>YEAR(spending_patterns_detailed[[#This Row],[Transaction Date]])</f>
        <v>2023</v>
      </c>
      <c r="K7631" t="str">
        <f>TEXT(spending_patterns_detailed[[#This Row],[Transaction Date]],"mmm")</f>
        <v>May</v>
      </c>
      <c r="L76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32" spans="1:13" x14ac:dyDescent="0.4">
      <c r="A7632" t="s">
        <v>255</v>
      </c>
      <c r="B7632" t="s">
        <v>31</v>
      </c>
      <c r="C7632" t="s">
        <v>94</v>
      </c>
      <c r="D7632">
        <v>1</v>
      </c>
      <c r="E7632">
        <v>31.75</v>
      </c>
      <c r="F7632">
        <v>31.75</v>
      </c>
      <c r="G7632" t="s">
        <v>12</v>
      </c>
      <c r="H7632" t="s">
        <v>13</v>
      </c>
      <c r="I7632" s="1">
        <v>45615</v>
      </c>
      <c r="J7632">
        <f>YEAR(spending_patterns_detailed[[#This Row],[Transaction Date]])</f>
        <v>2024</v>
      </c>
      <c r="K7632" t="str">
        <f>TEXT(spending_patterns_detailed[[#This Row],[Transaction Date]],"mmm")</f>
        <v>Nov</v>
      </c>
      <c r="L76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33" spans="1:13" x14ac:dyDescent="0.4">
      <c r="A7633" t="s">
        <v>154</v>
      </c>
      <c r="B7633" t="s">
        <v>49</v>
      </c>
      <c r="C7633" t="s">
        <v>112</v>
      </c>
      <c r="D7633">
        <v>1</v>
      </c>
      <c r="E7633">
        <v>21.38</v>
      </c>
      <c r="F7633">
        <v>21.38</v>
      </c>
      <c r="G7633" t="s">
        <v>12</v>
      </c>
      <c r="H7633" t="s">
        <v>13</v>
      </c>
      <c r="I7633" s="1">
        <v>45412</v>
      </c>
      <c r="J7633">
        <f>YEAR(spending_patterns_detailed[[#This Row],[Transaction Date]])</f>
        <v>2024</v>
      </c>
      <c r="K7633" t="str">
        <f>TEXT(spending_patterns_detailed[[#This Row],[Transaction Date]],"mmm")</f>
        <v>Apr</v>
      </c>
      <c r="L76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34" spans="1:13" x14ac:dyDescent="0.4">
      <c r="A7634" t="s">
        <v>172</v>
      </c>
      <c r="B7634" t="s">
        <v>19</v>
      </c>
      <c r="C7634" t="s">
        <v>149</v>
      </c>
      <c r="D7634">
        <v>1</v>
      </c>
      <c r="E7634">
        <v>1678.41</v>
      </c>
      <c r="F7634">
        <v>1678.41</v>
      </c>
      <c r="G7634" t="s">
        <v>25</v>
      </c>
      <c r="H7634" t="s">
        <v>13</v>
      </c>
      <c r="I7634" s="1">
        <v>45195</v>
      </c>
      <c r="J7634">
        <f>YEAR(spending_patterns_detailed[[#This Row],[Transaction Date]])</f>
        <v>2023</v>
      </c>
      <c r="K7634" t="str">
        <f>TEXT(spending_patterns_detailed[[#This Row],[Transaction Date]],"mmm")</f>
        <v>Sep</v>
      </c>
      <c r="L76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6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635" spans="1:13" x14ac:dyDescent="0.4">
      <c r="A7635" t="s">
        <v>203</v>
      </c>
      <c r="B7635" t="s">
        <v>31</v>
      </c>
      <c r="C7635" t="s">
        <v>32</v>
      </c>
      <c r="D7635">
        <v>1</v>
      </c>
      <c r="E7635">
        <v>518.74</v>
      </c>
      <c r="F7635">
        <v>518.74</v>
      </c>
      <c r="G7635" t="s">
        <v>25</v>
      </c>
      <c r="H7635" t="s">
        <v>41</v>
      </c>
      <c r="I7635" s="1">
        <v>45271</v>
      </c>
      <c r="J7635">
        <f>YEAR(spending_patterns_detailed[[#This Row],[Transaction Date]])</f>
        <v>2023</v>
      </c>
      <c r="K7635" t="str">
        <f>TEXT(spending_patterns_detailed[[#This Row],[Transaction Date]],"mmm")</f>
        <v>Dec</v>
      </c>
      <c r="L76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36" spans="1:13" x14ac:dyDescent="0.4">
      <c r="A7636" t="s">
        <v>106</v>
      </c>
      <c r="B7636" t="s">
        <v>49</v>
      </c>
      <c r="C7636" t="s">
        <v>50</v>
      </c>
      <c r="D7636">
        <v>5</v>
      </c>
      <c r="E7636">
        <v>44.2</v>
      </c>
      <c r="F7636">
        <v>220.99</v>
      </c>
      <c r="G7636" t="s">
        <v>38</v>
      </c>
      <c r="H7636" t="s">
        <v>41</v>
      </c>
      <c r="I7636" s="1">
        <v>45632</v>
      </c>
      <c r="J7636">
        <f>YEAR(spending_patterns_detailed[[#This Row],[Transaction Date]])</f>
        <v>2024</v>
      </c>
      <c r="K7636" t="str">
        <f>TEXT(spending_patterns_detailed[[#This Row],[Transaction Date]],"mmm")</f>
        <v>Dec</v>
      </c>
      <c r="L76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37" spans="1:13" x14ac:dyDescent="0.4">
      <c r="A7637" t="s">
        <v>229</v>
      </c>
      <c r="B7637" t="s">
        <v>27</v>
      </c>
      <c r="C7637" t="s">
        <v>54</v>
      </c>
      <c r="D7637">
        <v>5</v>
      </c>
      <c r="E7637">
        <v>450.83</v>
      </c>
      <c r="F7637">
        <v>2254.17</v>
      </c>
      <c r="G7637" t="s">
        <v>12</v>
      </c>
      <c r="H7637" t="s">
        <v>17</v>
      </c>
      <c r="I7637" s="1">
        <v>45036</v>
      </c>
      <c r="J7637">
        <f>YEAR(spending_patterns_detailed[[#This Row],[Transaction Date]])</f>
        <v>2023</v>
      </c>
      <c r="K7637" t="str">
        <f>TEXT(spending_patterns_detailed[[#This Row],[Transaction Date]],"mmm")</f>
        <v>Apr</v>
      </c>
      <c r="L76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638" spans="1:13" x14ac:dyDescent="0.4">
      <c r="A7638" t="s">
        <v>35</v>
      </c>
      <c r="B7638" t="s">
        <v>46</v>
      </c>
      <c r="C7638" t="s">
        <v>109</v>
      </c>
      <c r="D7638">
        <v>2</v>
      </c>
      <c r="E7638">
        <v>180.31</v>
      </c>
      <c r="F7638">
        <v>360.63</v>
      </c>
      <c r="G7638" t="s">
        <v>21</v>
      </c>
      <c r="H7638" t="s">
        <v>41</v>
      </c>
      <c r="I7638" s="1">
        <v>44951</v>
      </c>
      <c r="J7638">
        <f>YEAR(spending_patterns_detailed[[#This Row],[Transaction Date]])</f>
        <v>2023</v>
      </c>
      <c r="K7638" t="str">
        <f>TEXT(spending_patterns_detailed[[#This Row],[Transaction Date]],"mmm")</f>
        <v>Jan</v>
      </c>
      <c r="L76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39" spans="1:13" x14ac:dyDescent="0.4">
      <c r="A7639" t="s">
        <v>254</v>
      </c>
      <c r="B7639" t="s">
        <v>36</v>
      </c>
      <c r="C7639" t="s">
        <v>37</v>
      </c>
      <c r="D7639">
        <v>1</v>
      </c>
      <c r="E7639">
        <v>1269.06</v>
      </c>
      <c r="F7639">
        <v>1269.06</v>
      </c>
      <c r="G7639" t="s">
        <v>21</v>
      </c>
      <c r="H7639" t="s">
        <v>17</v>
      </c>
      <c r="I7639" s="1">
        <v>45166</v>
      </c>
      <c r="J7639">
        <f>YEAR(spending_patterns_detailed[[#This Row],[Transaction Date]])</f>
        <v>2023</v>
      </c>
      <c r="K7639" t="str">
        <f>TEXT(spending_patterns_detailed[[#This Row],[Transaction Date]],"mmm")</f>
        <v>Aug</v>
      </c>
      <c r="L76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6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640" spans="1:13" x14ac:dyDescent="0.4">
      <c r="A7640" t="s">
        <v>106</v>
      </c>
      <c r="B7640" t="s">
        <v>49</v>
      </c>
      <c r="C7640" t="s">
        <v>197</v>
      </c>
      <c r="D7640">
        <v>1</v>
      </c>
      <c r="E7640">
        <v>47.59</v>
      </c>
      <c r="F7640">
        <v>47.59</v>
      </c>
      <c r="G7640" t="s">
        <v>38</v>
      </c>
      <c r="H7640" t="s">
        <v>17</v>
      </c>
      <c r="I7640" s="1">
        <v>45019</v>
      </c>
      <c r="J7640">
        <f>YEAR(spending_patterns_detailed[[#This Row],[Transaction Date]])</f>
        <v>2023</v>
      </c>
      <c r="K7640" t="str">
        <f>TEXT(spending_patterns_detailed[[#This Row],[Transaction Date]],"mmm")</f>
        <v>Apr</v>
      </c>
      <c r="L76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41" spans="1:13" x14ac:dyDescent="0.4">
      <c r="A7641" t="s">
        <v>118</v>
      </c>
      <c r="B7641" t="s">
        <v>46</v>
      </c>
      <c r="C7641" t="s">
        <v>109</v>
      </c>
      <c r="D7641">
        <v>5</v>
      </c>
      <c r="E7641">
        <v>520.77</v>
      </c>
      <c r="F7641">
        <v>2603.85</v>
      </c>
      <c r="G7641" t="s">
        <v>12</v>
      </c>
      <c r="H7641" t="s">
        <v>41</v>
      </c>
      <c r="I7641" s="1">
        <v>45259</v>
      </c>
      <c r="J7641">
        <f>YEAR(spending_patterns_detailed[[#This Row],[Transaction Date]])</f>
        <v>2023</v>
      </c>
      <c r="K7641" t="str">
        <f>TEXT(spending_patterns_detailed[[#This Row],[Transaction Date]],"mmm")</f>
        <v>Nov</v>
      </c>
      <c r="L76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642" spans="1:13" x14ac:dyDescent="0.4">
      <c r="A7642" t="s">
        <v>170</v>
      </c>
      <c r="B7642" t="s">
        <v>23</v>
      </c>
      <c r="C7642" t="s">
        <v>24</v>
      </c>
      <c r="D7642">
        <v>3</v>
      </c>
      <c r="E7642">
        <v>27.08</v>
      </c>
      <c r="F7642">
        <v>81.239999999999995</v>
      </c>
      <c r="G7642" t="s">
        <v>25</v>
      </c>
      <c r="H7642" t="s">
        <v>17</v>
      </c>
      <c r="I7642" s="1">
        <v>45024</v>
      </c>
      <c r="J7642">
        <f>YEAR(spending_patterns_detailed[[#This Row],[Transaction Date]])</f>
        <v>2023</v>
      </c>
      <c r="K7642" t="str">
        <f>TEXT(spending_patterns_detailed[[#This Row],[Transaction Date]],"mmm")</f>
        <v>Apr</v>
      </c>
      <c r="L76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43" spans="1:13" x14ac:dyDescent="0.4">
      <c r="A7643" t="s">
        <v>138</v>
      </c>
      <c r="B7643" t="s">
        <v>70</v>
      </c>
      <c r="C7643" t="s">
        <v>110</v>
      </c>
      <c r="D7643">
        <v>5</v>
      </c>
      <c r="E7643">
        <v>4.26</v>
      </c>
      <c r="F7643">
        <v>21.32</v>
      </c>
      <c r="G7643" t="s">
        <v>38</v>
      </c>
      <c r="H7643" t="s">
        <v>13</v>
      </c>
      <c r="I7643" s="1">
        <v>45550</v>
      </c>
      <c r="J7643">
        <f>YEAR(spending_patterns_detailed[[#This Row],[Transaction Date]])</f>
        <v>2024</v>
      </c>
      <c r="K7643" t="str">
        <f>TEXT(spending_patterns_detailed[[#This Row],[Transaction Date]],"mmm")</f>
        <v>Sep</v>
      </c>
      <c r="L76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44" spans="1:13" x14ac:dyDescent="0.4">
      <c r="A7644" t="s">
        <v>257</v>
      </c>
      <c r="B7644" t="s">
        <v>27</v>
      </c>
      <c r="C7644" t="s">
        <v>153</v>
      </c>
      <c r="D7644">
        <v>5</v>
      </c>
      <c r="E7644">
        <v>43.15</v>
      </c>
      <c r="F7644">
        <v>215.74</v>
      </c>
      <c r="G7644" t="s">
        <v>38</v>
      </c>
      <c r="H7644" t="s">
        <v>13</v>
      </c>
      <c r="I7644" s="1">
        <v>45516</v>
      </c>
      <c r="J7644">
        <f>YEAR(spending_patterns_detailed[[#This Row],[Transaction Date]])</f>
        <v>2024</v>
      </c>
      <c r="K7644" t="str">
        <f>TEXT(spending_patterns_detailed[[#This Row],[Transaction Date]],"mmm")</f>
        <v>Aug</v>
      </c>
      <c r="L76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45" spans="1:13" x14ac:dyDescent="0.4">
      <c r="A7645" t="s">
        <v>102</v>
      </c>
      <c r="B7645" t="s">
        <v>49</v>
      </c>
      <c r="C7645" t="s">
        <v>50</v>
      </c>
      <c r="D7645">
        <v>2</v>
      </c>
      <c r="E7645">
        <v>23.39</v>
      </c>
      <c r="F7645">
        <v>46.79</v>
      </c>
      <c r="G7645" t="s">
        <v>21</v>
      </c>
      <c r="H7645" t="s">
        <v>41</v>
      </c>
      <c r="I7645" s="1">
        <v>45323</v>
      </c>
      <c r="J7645">
        <f>YEAR(spending_patterns_detailed[[#This Row],[Transaction Date]])</f>
        <v>2024</v>
      </c>
      <c r="K7645" t="str">
        <f>TEXT(spending_patterns_detailed[[#This Row],[Transaction Date]],"mmm")</f>
        <v>Feb</v>
      </c>
      <c r="L76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46" spans="1:13" x14ac:dyDescent="0.4">
      <c r="A7646" t="s">
        <v>230</v>
      </c>
      <c r="B7646" t="s">
        <v>46</v>
      </c>
      <c r="C7646" t="s">
        <v>109</v>
      </c>
      <c r="D7646">
        <v>3</v>
      </c>
      <c r="E7646">
        <v>616.52</v>
      </c>
      <c r="F7646">
        <v>1849.56</v>
      </c>
      <c r="G7646" t="s">
        <v>21</v>
      </c>
      <c r="H7646" t="s">
        <v>41</v>
      </c>
      <c r="I7646" s="1">
        <v>45173</v>
      </c>
      <c r="J7646">
        <f>YEAR(spending_patterns_detailed[[#This Row],[Transaction Date]])</f>
        <v>2023</v>
      </c>
      <c r="K7646" t="str">
        <f>TEXT(spending_patterns_detailed[[#This Row],[Transaction Date]],"mmm")</f>
        <v>Sep</v>
      </c>
      <c r="L76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647" spans="1:13" x14ac:dyDescent="0.4">
      <c r="A7647" t="s">
        <v>115</v>
      </c>
      <c r="B7647" t="s">
        <v>31</v>
      </c>
      <c r="C7647" t="s">
        <v>94</v>
      </c>
      <c r="D7647">
        <v>1</v>
      </c>
      <c r="E7647">
        <v>76.239999999999995</v>
      </c>
      <c r="F7647">
        <v>76.239999999999995</v>
      </c>
      <c r="G7647" t="s">
        <v>21</v>
      </c>
      <c r="H7647" t="s">
        <v>13</v>
      </c>
      <c r="I7647" s="1">
        <v>45336</v>
      </c>
      <c r="J7647">
        <f>YEAR(spending_patterns_detailed[[#This Row],[Transaction Date]])</f>
        <v>2024</v>
      </c>
      <c r="K7647" t="str">
        <f>TEXT(spending_patterns_detailed[[#This Row],[Transaction Date]],"mmm")</f>
        <v>Feb</v>
      </c>
      <c r="L76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48" spans="1:13" x14ac:dyDescent="0.4">
      <c r="A7648" t="s">
        <v>267</v>
      </c>
      <c r="B7648" t="s">
        <v>46</v>
      </c>
      <c r="C7648" t="s">
        <v>162</v>
      </c>
      <c r="D7648">
        <v>1</v>
      </c>
      <c r="E7648">
        <v>7.24</v>
      </c>
      <c r="F7648">
        <v>7.24</v>
      </c>
      <c r="G7648" t="s">
        <v>38</v>
      </c>
      <c r="H7648" t="s">
        <v>13</v>
      </c>
      <c r="I7648" s="1">
        <v>45612</v>
      </c>
      <c r="J7648">
        <f>YEAR(spending_patterns_detailed[[#This Row],[Transaction Date]])</f>
        <v>2024</v>
      </c>
      <c r="K7648" t="str">
        <f>TEXT(spending_patterns_detailed[[#This Row],[Transaction Date]],"mmm")</f>
        <v>Nov</v>
      </c>
      <c r="L76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49" spans="1:13" x14ac:dyDescent="0.4">
      <c r="A7649" t="s">
        <v>139</v>
      </c>
      <c r="B7649" t="s">
        <v>46</v>
      </c>
      <c r="C7649" t="s">
        <v>162</v>
      </c>
      <c r="D7649">
        <v>5</v>
      </c>
      <c r="E7649">
        <v>7.81</v>
      </c>
      <c r="F7649">
        <v>39.03</v>
      </c>
      <c r="G7649" t="s">
        <v>12</v>
      </c>
      <c r="H7649" t="s">
        <v>13</v>
      </c>
      <c r="I7649" s="1">
        <v>44976</v>
      </c>
      <c r="J7649">
        <f>YEAR(spending_patterns_detailed[[#This Row],[Transaction Date]])</f>
        <v>2023</v>
      </c>
      <c r="K7649" t="str">
        <f>TEXT(spending_patterns_detailed[[#This Row],[Transaction Date]],"mmm")</f>
        <v>Feb</v>
      </c>
      <c r="L76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50" spans="1:13" x14ac:dyDescent="0.4">
      <c r="A7650" t="s">
        <v>201</v>
      </c>
      <c r="B7650" t="s">
        <v>70</v>
      </c>
      <c r="C7650" t="s">
        <v>73</v>
      </c>
      <c r="D7650">
        <v>5</v>
      </c>
      <c r="E7650">
        <v>85.22</v>
      </c>
      <c r="F7650">
        <v>426.11</v>
      </c>
      <c r="G7650" t="s">
        <v>12</v>
      </c>
      <c r="H7650" t="s">
        <v>13</v>
      </c>
      <c r="I7650" s="1">
        <v>45448</v>
      </c>
      <c r="J7650">
        <f>YEAR(spending_patterns_detailed[[#This Row],[Transaction Date]])</f>
        <v>2024</v>
      </c>
      <c r="K7650" t="str">
        <f>TEXT(spending_patterns_detailed[[#This Row],[Transaction Date]],"mmm")</f>
        <v>Jun</v>
      </c>
      <c r="L76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51" spans="1:13" x14ac:dyDescent="0.4">
      <c r="A7651" t="s">
        <v>106</v>
      </c>
      <c r="B7651" t="s">
        <v>100</v>
      </c>
      <c r="C7651" t="s">
        <v>189</v>
      </c>
      <c r="D7651">
        <v>1</v>
      </c>
      <c r="E7651">
        <v>64.38</v>
      </c>
      <c r="F7651">
        <v>64.38</v>
      </c>
      <c r="G7651" t="s">
        <v>25</v>
      </c>
      <c r="H7651" t="s">
        <v>17</v>
      </c>
      <c r="I7651" s="1">
        <v>45459</v>
      </c>
      <c r="J7651">
        <f>YEAR(spending_patterns_detailed[[#This Row],[Transaction Date]])</f>
        <v>2024</v>
      </c>
      <c r="K7651" t="str">
        <f>TEXT(spending_patterns_detailed[[#This Row],[Transaction Date]],"mmm")</f>
        <v>Jun</v>
      </c>
      <c r="L76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52" spans="1:13" x14ac:dyDescent="0.4">
      <c r="A7652" t="s">
        <v>42</v>
      </c>
      <c r="B7652" t="s">
        <v>46</v>
      </c>
      <c r="C7652" t="s">
        <v>47</v>
      </c>
      <c r="D7652">
        <v>3</v>
      </c>
      <c r="E7652">
        <v>4.3</v>
      </c>
      <c r="F7652">
        <v>12.91</v>
      </c>
      <c r="G7652" t="s">
        <v>12</v>
      </c>
      <c r="H7652" t="s">
        <v>17</v>
      </c>
      <c r="I7652" s="1">
        <v>45103</v>
      </c>
      <c r="J7652">
        <f>YEAR(spending_patterns_detailed[[#This Row],[Transaction Date]])</f>
        <v>2023</v>
      </c>
      <c r="K7652" t="str">
        <f>TEXT(spending_patterns_detailed[[#This Row],[Transaction Date]],"mmm")</f>
        <v>Jun</v>
      </c>
      <c r="L76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53" spans="1:13" x14ac:dyDescent="0.4">
      <c r="A7653" t="s">
        <v>132</v>
      </c>
      <c r="B7653" t="s">
        <v>36</v>
      </c>
      <c r="C7653" t="s">
        <v>37</v>
      </c>
      <c r="D7653">
        <v>1</v>
      </c>
      <c r="E7653">
        <v>1274.69</v>
      </c>
      <c r="F7653">
        <v>1274.69</v>
      </c>
      <c r="G7653" t="s">
        <v>21</v>
      </c>
      <c r="H7653" t="s">
        <v>13</v>
      </c>
      <c r="I7653" s="1">
        <v>45473</v>
      </c>
      <c r="J7653">
        <f>YEAR(spending_patterns_detailed[[#This Row],[Transaction Date]])</f>
        <v>2024</v>
      </c>
      <c r="K7653" t="str">
        <f>TEXT(spending_patterns_detailed[[#This Row],[Transaction Date]],"mmm")</f>
        <v>Jun</v>
      </c>
      <c r="L76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6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654" spans="1:13" x14ac:dyDescent="0.4">
      <c r="A7654" t="s">
        <v>95</v>
      </c>
      <c r="B7654" t="s">
        <v>46</v>
      </c>
      <c r="C7654" t="s">
        <v>109</v>
      </c>
      <c r="D7654">
        <v>5</v>
      </c>
      <c r="E7654">
        <v>232.38</v>
      </c>
      <c r="F7654">
        <v>1161.8900000000001</v>
      </c>
      <c r="G7654" t="s">
        <v>25</v>
      </c>
      <c r="H7654" t="s">
        <v>41</v>
      </c>
      <c r="I7654" s="1">
        <v>45332</v>
      </c>
      <c r="J7654">
        <f>YEAR(spending_patterns_detailed[[#This Row],[Transaction Date]])</f>
        <v>2024</v>
      </c>
      <c r="K7654" t="str">
        <f>TEXT(spending_patterns_detailed[[#This Row],[Transaction Date]],"mmm")</f>
        <v>Feb</v>
      </c>
      <c r="L76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655" spans="1:13" x14ac:dyDescent="0.4">
      <c r="A7655" t="s">
        <v>208</v>
      </c>
      <c r="B7655" t="s">
        <v>23</v>
      </c>
      <c r="C7655" t="s">
        <v>24</v>
      </c>
      <c r="D7655">
        <v>4</v>
      </c>
      <c r="E7655">
        <v>26.09</v>
      </c>
      <c r="F7655">
        <v>104.35</v>
      </c>
      <c r="G7655" t="s">
        <v>21</v>
      </c>
      <c r="H7655" t="s">
        <v>41</v>
      </c>
      <c r="I7655" s="1">
        <v>45285</v>
      </c>
      <c r="J7655">
        <f>YEAR(spending_patterns_detailed[[#This Row],[Transaction Date]])</f>
        <v>2023</v>
      </c>
      <c r="K7655" t="str">
        <f>TEXT(spending_patterns_detailed[[#This Row],[Transaction Date]],"mmm")</f>
        <v>Dec</v>
      </c>
      <c r="L76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56" spans="1:13" x14ac:dyDescent="0.4">
      <c r="A7656" t="s">
        <v>241</v>
      </c>
      <c r="B7656" t="s">
        <v>15</v>
      </c>
      <c r="C7656" t="s">
        <v>135</v>
      </c>
      <c r="D7656">
        <v>4</v>
      </c>
      <c r="E7656">
        <v>5.15</v>
      </c>
      <c r="F7656">
        <v>20.58</v>
      </c>
      <c r="G7656" t="s">
        <v>12</v>
      </c>
      <c r="H7656" t="s">
        <v>17</v>
      </c>
      <c r="I7656" s="1">
        <v>45118</v>
      </c>
      <c r="J7656">
        <f>YEAR(spending_patterns_detailed[[#This Row],[Transaction Date]])</f>
        <v>2023</v>
      </c>
      <c r="K7656" t="str">
        <f>TEXT(spending_patterns_detailed[[#This Row],[Transaction Date]],"mmm")</f>
        <v>Jul</v>
      </c>
      <c r="L76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57" spans="1:13" x14ac:dyDescent="0.4">
      <c r="A7657" t="s">
        <v>103</v>
      </c>
      <c r="B7657" t="s">
        <v>61</v>
      </c>
      <c r="C7657" t="s">
        <v>78</v>
      </c>
      <c r="D7657">
        <v>1</v>
      </c>
      <c r="E7657">
        <v>102.42</v>
      </c>
      <c r="F7657">
        <v>102.42</v>
      </c>
      <c r="G7657" t="s">
        <v>12</v>
      </c>
      <c r="H7657" t="s">
        <v>17</v>
      </c>
      <c r="I7657" s="1">
        <v>45438</v>
      </c>
      <c r="J7657">
        <f>YEAR(spending_patterns_detailed[[#This Row],[Transaction Date]])</f>
        <v>2024</v>
      </c>
      <c r="K7657" t="str">
        <f>TEXT(spending_patterns_detailed[[#This Row],[Transaction Date]],"mmm")</f>
        <v>May</v>
      </c>
      <c r="L76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58" spans="1:13" x14ac:dyDescent="0.4">
      <c r="A7658" t="s">
        <v>129</v>
      </c>
      <c r="B7658" t="s">
        <v>19</v>
      </c>
      <c r="C7658" t="s">
        <v>52</v>
      </c>
      <c r="D7658">
        <v>1</v>
      </c>
      <c r="E7658">
        <v>138.53</v>
      </c>
      <c r="F7658">
        <v>138.53</v>
      </c>
      <c r="G7658" t="s">
        <v>25</v>
      </c>
      <c r="H7658" t="s">
        <v>17</v>
      </c>
      <c r="I7658" s="1">
        <v>45363</v>
      </c>
      <c r="J7658">
        <f>YEAR(spending_patterns_detailed[[#This Row],[Transaction Date]])</f>
        <v>2024</v>
      </c>
      <c r="K7658" t="str">
        <f>TEXT(spending_patterns_detailed[[#This Row],[Transaction Date]],"mmm")</f>
        <v>Mar</v>
      </c>
      <c r="L76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59" spans="1:13" x14ac:dyDescent="0.4">
      <c r="A7659" t="s">
        <v>245</v>
      </c>
      <c r="B7659" t="s">
        <v>46</v>
      </c>
      <c r="C7659" t="s">
        <v>104</v>
      </c>
      <c r="D7659">
        <v>4</v>
      </c>
      <c r="E7659">
        <v>5.56</v>
      </c>
      <c r="F7659">
        <v>22.26</v>
      </c>
      <c r="G7659" t="s">
        <v>25</v>
      </c>
      <c r="H7659" t="s">
        <v>13</v>
      </c>
      <c r="I7659" s="1">
        <v>45509</v>
      </c>
      <c r="J7659">
        <f>YEAR(spending_patterns_detailed[[#This Row],[Transaction Date]])</f>
        <v>2024</v>
      </c>
      <c r="K7659" t="str">
        <f>TEXT(spending_patterns_detailed[[#This Row],[Transaction Date]],"mmm")</f>
        <v>Aug</v>
      </c>
      <c r="L76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60" spans="1:13" x14ac:dyDescent="0.4">
      <c r="A7660" t="s">
        <v>85</v>
      </c>
      <c r="B7660" t="s">
        <v>19</v>
      </c>
      <c r="C7660" t="s">
        <v>20</v>
      </c>
      <c r="D7660">
        <v>1</v>
      </c>
      <c r="E7660">
        <v>35.69</v>
      </c>
      <c r="F7660">
        <v>35.69</v>
      </c>
      <c r="G7660" t="s">
        <v>38</v>
      </c>
      <c r="H7660" t="s">
        <v>17</v>
      </c>
      <c r="I7660" s="1">
        <v>45028</v>
      </c>
      <c r="J7660">
        <f>YEAR(spending_patterns_detailed[[#This Row],[Transaction Date]])</f>
        <v>2023</v>
      </c>
      <c r="K7660" t="str">
        <f>TEXT(spending_patterns_detailed[[#This Row],[Transaction Date]],"mmm")</f>
        <v>Apr</v>
      </c>
      <c r="L76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61" spans="1:13" x14ac:dyDescent="0.4">
      <c r="A7661" t="s">
        <v>124</v>
      </c>
      <c r="B7661" t="s">
        <v>56</v>
      </c>
      <c r="C7661" t="s">
        <v>66</v>
      </c>
      <c r="D7661">
        <v>5</v>
      </c>
      <c r="E7661">
        <v>75.13</v>
      </c>
      <c r="F7661">
        <v>375.63</v>
      </c>
      <c r="G7661" t="s">
        <v>12</v>
      </c>
      <c r="H7661" t="s">
        <v>13</v>
      </c>
      <c r="I7661" s="1">
        <v>45024</v>
      </c>
      <c r="J7661">
        <f>YEAR(spending_patterns_detailed[[#This Row],[Transaction Date]])</f>
        <v>2023</v>
      </c>
      <c r="K7661" t="str">
        <f>TEXT(spending_patterns_detailed[[#This Row],[Transaction Date]],"mmm")</f>
        <v>Apr</v>
      </c>
      <c r="L76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62" spans="1:13" x14ac:dyDescent="0.4">
      <c r="A7662" t="s">
        <v>91</v>
      </c>
      <c r="B7662" t="s">
        <v>27</v>
      </c>
      <c r="C7662" t="s">
        <v>54</v>
      </c>
      <c r="D7662">
        <v>4</v>
      </c>
      <c r="E7662">
        <v>66.56</v>
      </c>
      <c r="F7662">
        <v>266.25</v>
      </c>
      <c r="G7662" t="s">
        <v>25</v>
      </c>
      <c r="H7662" t="s">
        <v>41</v>
      </c>
      <c r="I7662" s="1">
        <v>44969</v>
      </c>
      <c r="J7662">
        <f>YEAR(spending_patterns_detailed[[#This Row],[Transaction Date]])</f>
        <v>2023</v>
      </c>
      <c r="K7662" t="str">
        <f>TEXT(spending_patterns_detailed[[#This Row],[Transaction Date]],"mmm")</f>
        <v>Feb</v>
      </c>
      <c r="L76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63" spans="1:13" x14ac:dyDescent="0.4">
      <c r="A7663" t="s">
        <v>103</v>
      </c>
      <c r="B7663" t="s">
        <v>31</v>
      </c>
      <c r="C7663" t="s">
        <v>80</v>
      </c>
      <c r="D7663">
        <v>1</v>
      </c>
      <c r="E7663">
        <v>3.18</v>
      </c>
      <c r="F7663">
        <v>3.18</v>
      </c>
      <c r="G7663" t="s">
        <v>25</v>
      </c>
      <c r="H7663" t="s">
        <v>17</v>
      </c>
      <c r="I7663" s="1">
        <v>45169</v>
      </c>
      <c r="J7663">
        <f>YEAR(spending_patterns_detailed[[#This Row],[Transaction Date]])</f>
        <v>2023</v>
      </c>
      <c r="K7663" t="str">
        <f>TEXT(spending_patterns_detailed[[#This Row],[Transaction Date]],"mmm")</f>
        <v>Aug</v>
      </c>
      <c r="L76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64" spans="1:13" x14ac:dyDescent="0.4">
      <c r="A7664" t="s">
        <v>187</v>
      </c>
      <c r="B7664" t="s">
        <v>19</v>
      </c>
      <c r="C7664" t="s">
        <v>149</v>
      </c>
      <c r="D7664">
        <v>1</v>
      </c>
      <c r="E7664">
        <v>4376.92</v>
      </c>
      <c r="F7664">
        <v>4376.92</v>
      </c>
      <c r="G7664" t="s">
        <v>25</v>
      </c>
      <c r="H7664" t="s">
        <v>17</v>
      </c>
      <c r="I7664" s="1">
        <v>45441</v>
      </c>
      <c r="J7664">
        <f>YEAR(spending_patterns_detailed[[#This Row],[Transaction Date]])</f>
        <v>2024</v>
      </c>
      <c r="K7664" t="str">
        <f>TEXT(spending_patterns_detailed[[#This Row],[Transaction Date]],"mmm")</f>
        <v>May</v>
      </c>
      <c r="L76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6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665" spans="1:13" x14ac:dyDescent="0.4">
      <c r="A7665" t="s">
        <v>33</v>
      </c>
      <c r="B7665" t="s">
        <v>49</v>
      </c>
      <c r="C7665" t="s">
        <v>163</v>
      </c>
      <c r="D7665">
        <v>2</v>
      </c>
      <c r="E7665">
        <v>10.48</v>
      </c>
      <c r="F7665">
        <v>20.95</v>
      </c>
      <c r="G7665" t="s">
        <v>38</v>
      </c>
      <c r="H7665" t="s">
        <v>17</v>
      </c>
      <c r="I7665" s="1">
        <v>45519</v>
      </c>
      <c r="J7665">
        <f>YEAR(spending_patterns_detailed[[#This Row],[Transaction Date]])</f>
        <v>2024</v>
      </c>
      <c r="K7665" t="str">
        <f>TEXT(spending_patterns_detailed[[#This Row],[Transaction Date]],"mmm")</f>
        <v>Aug</v>
      </c>
      <c r="L76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66" spans="1:13" x14ac:dyDescent="0.4">
      <c r="A7666" t="s">
        <v>200</v>
      </c>
      <c r="B7666" t="s">
        <v>27</v>
      </c>
      <c r="C7666" t="s">
        <v>153</v>
      </c>
      <c r="D7666">
        <v>2</v>
      </c>
      <c r="E7666">
        <v>85.74</v>
      </c>
      <c r="F7666">
        <v>171.48</v>
      </c>
      <c r="G7666" t="s">
        <v>38</v>
      </c>
      <c r="H7666" t="s">
        <v>13</v>
      </c>
      <c r="I7666" s="1">
        <v>45300</v>
      </c>
      <c r="J7666">
        <f>YEAR(spending_patterns_detailed[[#This Row],[Transaction Date]])</f>
        <v>2024</v>
      </c>
      <c r="K7666" t="str">
        <f>TEXT(spending_patterns_detailed[[#This Row],[Transaction Date]],"mmm")</f>
        <v>Jan</v>
      </c>
      <c r="L76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67" spans="1:13" x14ac:dyDescent="0.4">
      <c r="A7667" t="s">
        <v>198</v>
      </c>
      <c r="B7667" t="s">
        <v>36</v>
      </c>
      <c r="C7667" t="s">
        <v>76</v>
      </c>
      <c r="D7667">
        <v>1</v>
      </c>
      <c r="E7667">
        <v>20.64</v>
      </c>
      <c r="F7667">
        <v>20.64</v>
      </c>
      <c r="G7667" t="s">
        <v>38</v>
      </c>
      <c r="H7667" t="s">
        <v>17</v>
      </c>
      <c r="I7667" s="1">
        <v>45063</v>
      </c>
      <c r="J7667">
        <f>YEAR(spending_patterns_detailed[[#This Row],[Transaction Date]])</f>
        <v>2023</v>
      </c>
      <c r="K7667" t="str">
        <f>TEXT(spending_patterns_detailed[[#This Row],[Transaction Date]],"mmm")</f>
        <v>May</v>
      </c>
      <c r="L76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68" spans="1:13" x14ac:dyDescent="0.4">
      <c r="A7668" t="s">
        <v>244</v>
      </c>
      <c r="B7668" t="s">
        <v>19</v>
      </c>
      <c r="C7668" t="s">
        <v>107</v>
      </c>
      <c r="D7668">
        <v>1</v>
      </c>
      <c r="E7668">
        <v>112.9</v>
      </c>
      <c r="F7668">
        <v>112.9</v>
      </c>
      <c r="G7668" t="s">
        <v>21</v>
      </c>
      <c r="H7668" t="s">
        <v>41</v>
      </c>
      <c r="I7668" s="1">
        <v>45507</v>
      </c>
      <c r="J7668">
        <f>YEAR(spending_patterns_detailed[[#This Row],[Transaction Date]])</f>
        <v>2024</v>
      </c>
      <c r="K7668" t="str">
        <f>TEXT(spending_patterns_detailed[[#This Row],[Transaction Date]],"mmm")</f>
        <v>Aug</v>
      </c>
      <c r="L76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69" spans="1:13" x14ac:dyDescent="0.4">
      <c r="A7669" t="s">
        <v>77</v>
      </c>
      <c r="B7669" t="s">
        <v>100</v>
      </c>
      <c r="C7669" t="s">
        <v>101</v>
      </c>
      <c r="D7669">
        <v>1</v>
      </c>
      <c r="E7669">
        <v>8.6300000000000008</v>
      </c>
      <c r="F7669">
        <v>8.6300000000000008</v>
      </c>
      <c r="G7669" t="s">
        <v>12</v>
      </c>
      <c r="H7669" t="s">
        <v>13</v>
      </c>
      <c r="I7669" s="1">
        <v>45436</v>
      </c>
      <c r="J7669">
        <f>YEAR(spending_patterns_detailed[[#This Row],[Transaction Date]])</f>
        <v>2024</v>
      </c>
      <c r="K7669" t="str">
        <f>TEXT(spending_patterns_detailed[[#This Row],[Transaction Date]],"mmm")</f>
        <v>May</v>
      </c>
      <c r="L76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70" spans="1:13" x14ac:dyDescent="0.4">
      <c r="A7670" t="s">
        <v>203</v>
      </c>
      <c r="B7670" t="s">
        <v>31</v>
      </c>
      <c r="C7670" t="s">
        <v>80</v>
      </c>
      <c r="D7670">
        <v>1</v>
      </c>
      <c r="E7670">
        <v>8.7100000000000009</v>
      </c>
      <c r="F7670">
        <v>8.7100000000000009</v>
      </c>
      <c r="G7670" t="s">
        <v>38</v>
      </c>
      <c r="H7670" t="s">
        <v>41</v>
      </c>
      <c r="I7670" s="1">
        <v>45290</v>
      </c>
      <c r="J7670">
        <f>YEAR(spending_patterns_detailed[[#This Row],[Transaction Date]])</f>
        <v>2023</v>
      </c>
      <c r="K7670" t="str">
        <f>TEXT(spending_patterns_detailed[[#This Row],[Transaction Date]],"mmm")</f>
        <v>Dec</v>
      </c>
      <c r="L76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71" spans="1:13" x14ac:dyDescent="0.4">
      <c r="A7671" t="s">
        <v>97</v>
      </c>
      <c r="B7671" t="s">
        <v>49</v>
      </c>
      <c r="C7671" t="s">
        <v>112</v>
      </c>
      <c r="D7671">
        <v>2</v>
      </c>
      <c r="E7671">
        <v>60.75</v>
      </c>
      <c r="F7671">
        <v>121.5</v>
      </c>
      <c r="G7671" t="s">
        <v>25</v>
      </c>
      <c r="H7671" t="s">
        <v>41</v>
      </c>
      <c r="I7671" s="1">
        <v>45089</v>
      </c>
      <c r="J7671">
        <f>YEAR(spending_patterns_detailed[[#This Row],[Transaction Date]])</f>
        <v>2023</v>
      </c>
      <c r="K7671" t="str">
        <f>TEXT(spending_patterns_detailed[[#This Row],[Transaction Date]],"mmm")</f>
        <v>Jun</v>
      </c>
      <c r="L76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72" spans="1:13" x14ac:dyDescent="0.4">
      <c r="A7672" t="s">
        <v>55</v>
      </c>
      <c r="B7672" t="s">
        <v>70</v>
      </c>
      <c r="C7672" t="s">
        <v>110</v>
      </c>
      <c r="D7672">
        <v>5</v>
      </c>
      <c r="E7672">
        <v>5.36</v>
      </c>
      <c r="F7672">
        <v>26.8</v>
      </c>
      <c r="G7672" t="s">
        <v>25</v>
      </c>
      <c r="H7672" t="s">
        <v>41</v>
      </c>
      <c r="I7672" s="1">
        <v>45433</v>
      </c>
      <c r="J7672">
        <f>YEAR(spending_patterns_detailed[[#This Row],[Transaction Date]])</f>
        <v>2024</v>
      </c>
      <c r="K7672" t="str">
        <f>TEXT(spending_patterns_detailed[[#This Row],[Transaction Date]],"mmm")</f>
        <v>May</v>
      </c>
      <c r="L76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73" spans="1:13" x14ac:dyDescent="0.4">
      <c r="A7673" t="s">
        <v>270</v>
      </c>
      <c r="B7673" t="s">
        <v>10</v>
      </c>
      <c r="C7673" t="s">
        <v>64</v>
      </c>
      <c r="D7673">
        <v>1</v>
      </c>
      <c r="E7673">
        <v>3.59</v>
      </c>
      <c r="F7673">
        <v>3.59</v>
      </c>
      <c r="G7673" t="s">
        <v>25</v>
      </c>
      <c r="H7673" t="s">
        <v>41</v>
      </c>
      <c r="I7673" s="1">
        <v>45239</v>
      </c>
      <c r="J7673">
        <f>YEAR(spending_patterns_detailed[[#This Row],[Transaction Date]])</f>
        <v>2023</v>
      </c>
      <c r="K7673" t="str">
        <f>TEXT(spending_patterns_detailed[[#This Row],[Transaction Date]],"mmm")</f>
        <v>Nov</v>
      </c>
      <c r="L76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674" spans="1:13" x14ac:dyDescent="0.4">
      <c r="A7674" t="s">
        <v>126</v>
      </c>
      <c r="B7674" t="s">
        <v>49</v>
      </c>
      <c r="C7674" t="s">
        <v>50</v>
      </c>
      <c r="D7674">
        <v>5</v>
      </c>
      <c r="E7674">
        <v>35.81</v>
      </c>
      <c r="F7674">
        <v>179.05</v>
      </c>
      <c r="G7674" t="s">
        <v>21</v>
      </c>
      <c r="H7674" t="s">
        <v>41</v>
      </c>
      <c r="I7674" s="1">
        <v>45532</v>
      </c>
      <c r="J7674">
        <f>YEAR(spending_patterns_detailed[[#This Row],[Transaction Date]])</f>
        <v>2024</v>
      </c>
      <c r="K7674" t="str">
        <f>TEXT(spending_patterns_detailed[[#This Row],[Transaction Date]],"mmm")</f>
        <v>Aug</v>
      </c>
      <c r="L76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75" spans="1:13" x14ac:dyDescent="0.4">
      <c r="A7675" t="s">
        <v>208</v>
      </c>
      <c r="B7675" t="s">
        <v>36</v>
      </c>
      <c r="C7675" t="s">
        <v>160</v>
      </c>
      <c r="D7675">
        <v>1</v>
      </c>
      <c r="E7675">
        <v>338.59</v>
      </c>
      <c r="F7675">
        <v>338.59</v>
      </c>
      <c r="G7675" t="s">
        <v>21</v>
      </c>
      <c r="H7675" t="s">
        <v>13</v>
      </c>
      <c r="I7675" s="1">
        <v>45446</v>
      </c>
      <c r="J7675">
        <f>YEAR(spending_patterns_detailed[[#This Row],[Transaction Date]])</f>
        <v>2024</v>
      </c>
      <c r="K7675" t="str">
        <f>TEXT(spending_patterns_detailed[[#This Row],[Transaction Date]],"mmm")</f>
        <v>Jun</v>
      </c>
      <c r="L76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76" spans="1:13" x14ac:dyDescent="0.4">
      <c r="A7676" t="s">
        <v>188</v>
      </c>
      <c r="B7676" t="s">
        <v>23</v>
      </c>
      <c r="C7676" t="s">
        <v>143</v>
      </c>
      <c r="D7676">
        <v>1</v>
      </c>
      <c r="E7676">
        <v>418.74</v>
      </c>
      <c r="F7676">
        <v>418.74</v>
      </c>
      <c r="G7676" t="s">
        <v>38</v>
      </c>
      <c r="H7676" t="s">
        <v>41</v>
      </c>
      <c r="I7676" s="1">
        <v>44943</v>
      </c>
      <c r="J7676">
        <f>YEAR(spending_patterns_detailed[[#This Row],[Transaction Date]])</f>
        <v>2023</v>
      </c>
      <c r="K7676" t="str">
        <f>TEXT(spending_patterns_detailed[[#This Row],[Transaction Date]],"mmm")</f>
        <v>Jan</v>
      </c>
      <c r="L76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77" spans="1:13" x14ac:dyDescent="0.4">
      <c r="A7677" t="s">
        <v>272</v>
      </c>
      <c r="B7677" t="s">
        <v>61</v>
      </c>
      <c r="C7677" t="s">
        <v>82</v>
      </c>
      <c r="D7677">
        <v>1</v>
      </c>
      <c r="E7677">
        <v>194.19</v>
      </c>
      <c r="F7677">
        <v>194.19</v>
      </c>
      <c r="G7677" t="s">
        <v>21</v>
      </c>
      <c r="H7677" t="s">
        <v>13</v>
      </c>
      <c r="I7677" s="1">
        <v>45098</v>
      </c>
      <c r="J7677">
        <f>YEAR(spending_patterns_detailed[[#This Row],[Transaction Date]])</f>
        <v>2023</v>
      </c>
      <c r="K7677" t="str">
        <f>TEXT(spending_patterns_detailed[[#This Row],[Transaction Date]],"mmm")</f>
        <v>Jun</v>
      </c>
      <c r="L76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78" spans="1:13" x14ac:dyDescent="0.4">
      <c r="A7678" t="s">
        <v>195</v>
      </c>
      <c r="B7678" t="s">
        <v>15</v>
      </c>
      <c r="C7678" t="s">
        <v>151</v>
      </c>
      <c r="D7678">
        <v>2</v>
      </c>
      <c r="E7678">
        <v>57.21</v>
      </c>
      <c r="F7678">
        <v>114.43</v>
      </c>
      <c r="G7678" t="s">
        <v>38</v>
      </c>
      <c r="H7678" t="s">
        <v>41</v>
      </c>
      <c r="I7678" s="1">
        <v>45543</v>
      </c>
      <c r="J7678">
        <f>YEAR(spending_patterns_detailed[[#This Row],[Transaction Date]])</f>
        <v>2024</v>
      </c>
      <c r="K7678" t="str">
        <f>TEXT(spending_patterns_detailed[[#This Row],[Transaction Date]],"mmm")</f>
        <v>Sep</v>
      </c>
      <c r="L76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79" spans="1:13" x14ac:dyDescent="0.4">
      <c r="A7679" t="s">
        <v>275</v>
      </c>
      <c r="B7679" t="s">
        <v>10</v>
      </c>
      <c r="C7679" t="s">
        <v>87</v>
      </c>
      <c r="D7679">
        <v>2</v>
      </c>
      <c r="E7679">
        <v>6.79</v>
      </c>
      <c r="F7679">
        <v>13.57</v>
      </c>
      <c r="G7679" t="s">
        <v>25</v>
      </c>
      <c r="H7679" t="s">
        <v>41</v>
      </c>
      <c r="I7679" s="1">
        <v>45611</v>
      </c>
      <c r="J7679">
        <f>YEAR(spending_patterns_detailed[[#This Row],[Transaction Date]])</f>
        <v>2024</v>
      </c>
      <c r="K7679" t="str">
        <f>TEXT(spending_patterns_detailed[[#This Row],[Transaction Date]],"mmm")</f>
        <v>Nov</v>
      </c>
      <c r="L76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80" spans="1:13" x14ac:dyDescent="0.4">
      <c r="A7680" t="s">
        <v>217</v>
      </c>
      <c r="B7680" t="s">
        <v>27</v>
      </c>
      <c r="C7680" t="s">
        <v>153</v>
      </c>
      <c r="D7680">
        <v>4</v>
      </c>
      <c r="E7680">
        <v>94.26</v>
      </c>
      <c r="F7680">
        <v>377.02</v>
      </c>
      <c r="G7680" t="s">
        <v>25</v>
      </c>
      <c r="H7680" t="s">
        <v>17</v>
      </c>
      <c r="I7680" s="1">
        <v>45292</v>
      </c>
      <c r="J7680">
        <f>YEAR(spending_patterns_detailed[[#This Row],[Transaction Date]])</f>
        <v>2024</v>
      </c>
      <c r="K7680" t="str">
        <f>TEXT(spending_patterns_detailed[[#This Row],[Transaction Date]],"mmm")</f>
        <v>Jan</v>
      </c>
      <c r="L76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81" spans="1:13" x14ac:dyDescent="0.4">
      <c r="A7681" t="s">
        <v>164</v>
      </c>
      <c r="B7681" t="s">
        <v>27</v>
      </c>
      <c r="C7681" t="s">
        <v>54</v>
      </c>
      <c r="D7681">
        <v>1</v>
      </c>
      <c r="E7681">
        <v>420.04</v>
      </c>
      <c r="F7681">
        <v>420.04</v>
      </c>
      <c r="G7681" t="s">
        <v>38</v>
      </c>
      <c r="H7681" t="s">
        <v>17</v>
      </c>
      <c r="I7681" s="1">
        <v>44968</v>
      </c>
      <c r="J7681">
        <f>YEAR(spending_patterns_detailed[[#This Row],[Transaction Date]])</f>
        <v>2023</v>
      </c>
      <c r="K7681" t="str">
        <f>TEXT(spending_patterns_detailed[[#This Row],[Transaction Date]],"mmm")</f>
        <v>Feb</v>
      </c>
      <c r="L76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82" spans="1:13" x14ac:dyDescent="0.4">
      <c r="A7682" t="s">
        <v>117</v>
      </c>
      <c r="B7682" t="s">
        <v>15</v>
      </c>
      <c r="C7682" t="s">
        <v>135</v>
      </c>
      <c r="D7682">
        <v>2</v>
      </c>
      <c r="E7682">
        <v>17.21</v>
      </c>
      <c r="F7682">
        <v>34.43</v>
      </c>
      <c r="G7682" t="s">
        <v>25</v>
      </c>
      <c r="H7682" t="s">
        <v>17</v>
      </c>
      <c r="I7682" s="1">
        <v>45521</v>
      </c>
      <c r="J7682">
        <f>YEAR(spending_patterns_detailed[[#This Row],[Transaction Date]])</f>
        <v>2024</v>
      </c>
      <c r="K7682" t="str">
        <f>TEXT(spending_patterns_detailed[[#This Row],[Transaction Date]],"mmm")</f>
        <v>Aug</v>
      </c>
      <c r="L76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83" spans="1:13" x14ac:dyDescent="0.4">
      <c r="A7683" t="s">
        <v>81</v>
      </c>
      <c r="B7683" t="s">
        <v>15</v>
      </c>
      <c r="C7683" t="s">
        <v>16</v>
      </c>
      <c r="D7683">
        <v>4</v>
      </c>
      <c r="E7683">
        <v>90.45</v>
      </c>
      <c r="F7683">
        <v>361.81</v>
      </c>
      <c r="G7683" t="s">
        <v>38</v>
      </c>
      <c r="H7683" t="s">
        <v>13</v>
      </c>
      <c r="I7683" s="1">
        <v>45069</v>
      </c>
      <c r="J7683">
        <f>YEAR(spending_patterns_detailed[[#This Row],[Transaction Date]])</f>
        <v>2023</v>
      </c>
      <c r="K7683" t="str">
        <f>TEXT(spending_patterns_detailed[[#This Row],[Transaction Date]],"mmm")</f>
        <v>May</v>
      </c>
      <c r="L76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84" spans="1:13" x14ac:dyDescent="0.4">
      <c r="A7684" t="s">
        <v>114</v>
      </c>
      <c r="B7684" t="s">
        <v>70</v>
      </c>
      <c r="C7684" t="s">
        <v>71</v>
      </c>
      <c r="D7684">
        <v>1</v>
      </c>
      <c r="E7684">
        <v>12.25</v>
      </c>
      <c r="F7684">
        <v>12.25</v>
      </c>
      <c r="G7684" t="s">
        <v>12</v>
      </c>
      <c r="H7684" t="s">
        <v>13</v>
      </c>
      <c r="I7684" s="1">
        <v>45557</v>
      </c>
      <c r="J7684">
        <f>YEAR(spending_patterns_detailed[[#This Row],[Transaction Date]])</f>
        <v>2024</v>
      </c>
      <c r="K7684" t="str">
        <f>TEXT(spending_patterns_detailed[[#This Row],[Transaction Date]],"mmm")</f>
        <v>Sep</v>
      </c>
      <c r="L76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85" spans="1:13" x14ac:dyDescent="0.4">
      <c r="A7685" t="s">
        <v>63</v>
      </c>
      <c r="B7685" t="s">
        <v>15</v>
      </c>
      <c r="C7685" t="s">
        <v>151</v>
      </c>
      <c r="D7685">
        <v>3</v>
      </c>
      <c r="E7685">
        <v>190.03</v>
      </c>
      <c r="F7685">
        <v>570.09</v>
      </c>
      <c r="G7685" t="s">
        <v>25</v>
      </c>
      <c r="H7685" t="s">
        <v>17</v>
      </c>
      <c r="I7685" s="1">
        <v>45654</v>
      </c>
      <c r="J7685">
        <f>YEAR(spending_patterns_detailed[[#This Row],[Transaction Date]])</f>
        <v>2024</v>
      </c>
      <c r="K7685" t="str">
        <f>TEXT(spending_patterns_detailed[[#This Row],[Transaction Date]],"mmm")</f>
        <v>Dec</v>
      </c>
      <c r="L76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86" spans="1:13" x14ac:dyDescent="0.4">
      <c r="A7686" t="s">
        <v>268</v>
      </c>
      <c r="B7686" t="s">
        <v>70</v>
      </c>
      <c r="C7686" t="s">
        <v>71</v>
      </c>
      <c r="D7686">
        <v>2</v>
      </c>
      <c r="E7686">
        <v>6.16</v>
      </c>
      <c r="F7686">
        <v>12.31</v>
      </c>
      <c r="G7686" t="s">
        <v>21</v>
      </c>
      <c r="H7686" t="s">
        <v>17</v>
      </c>
      <c r="I7686" s="1">
        <v>45069</v>
      </c>
      <c r="J7686">
        <f>YEAR(spending_patterns_detailed[[#This Row],[Transaction Date]])</f>
        <v>2023</v>
      </c>
      <c r="K7686" t="str">
        <f>TEXT(spending_patterns_detailed[[#This Row],[Transaction Date]],"mmm")</f>
        <v>May</v>
      </c>
      <c r="L76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87" spans="1:13" x14ac:dyDescent="0.4">
      <c r="A7687" t="s">
        <v>203</v>
      </c>
      <c r="B7687" t="s">
        <v>19</v>
      </c>
      <c r="C7687" t="s">
        <v>149</v>
      </c>
      <c r="D7687">
        <v>1</v>
      </c>
      <c r="E7687">
        <v>5138.76</v>
      </c>
      <c r="F7687">
        <v>5138.76</v>
      </c>
      <c r="G7687" t="s">
        <v>12</v>
      </c>
      <c r="H7687" t="s">
        <v>17</v>
      </c>
      <c r="I7687" s="1">
        <v>45534</v>
      </c>
      <c r="J7687">
        <f>YEAR(spending_patterns_detailed[[#This Row],[Transaction Date]])</f>
        <v>2024</v>
      </c>
      <c r="K7687" t="str">
        <f>TEXT(spending_patterns_detailed[[#This Row],[Transaction Date]],"mmm")</f>
        <v>Aug</v>
      </c>
      <c r="L76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6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688" spans="1:13" x14ac:dyDescent="0.4">
      <c r="A7688" t="s">
        <v>45</v>
      </c>
      <c r="B7688" t="s">
        <v>70</v>
      </c>
      <c r="C7688" t="s">
        <v>73</v>
      </c>
      <c r="D7688">
        <v>4</v>
      </c>
      <c r="E7688">
        <v>25.06</v>
      </c>
      <c r="F7688">
        <v>100.24</v>
      </c>
      <c r="G7688" t="s">
        <v>25</v>
      </c>
      <c r="H7688" t="s">
        <v>17</v>
      </c>
      <c r="I7688" s="1">
        <v>45597</v>
      </c>
      <c r="J7688">
        <f>YEAR(spending_patterns_detailed[[#This Row],[Transaction Date]])</f>
        <v>2024</v>
      </c>
      <c r="K7688" t="str">
        <f>TEXT(spending_patterns_detailed[[#This Row],[Transaction Date]],"mmm")</f>
        <v>Nov</v>
      </c>
      <c r="L76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89" spans="1:13" x14ac:dyDescent="0.4">
      <c r="A7689" t="s">
        <v>187</v>
      </c>
      <c r="B7689" t="s">
        <v>56</v>
      </c>
      <c r="C7689" t="s">
        <v>59</v>
      </c>
      <c r="D7689">
        <v>5</v>
      </c>
      <c r="E7689">
        <v>30.35</v>
      </c>
      <c r="F7689">
        <v>151.74</v>
      </c>
      <c r="G7689" t="s">
        <v>38</v>
      </c>
      <c r="H7689" t="s">
        <v>17</v>
      </c>
      <c r="I7689" s="1">
        <v>45667</v>
      </c>
      <c r="J7689">
        <f>YEAR(spending_patterns_detailed[[#This Row],[Transaction Date]])</f>
        <v>2025</v>
      </c>
      <c r="K7689" t="str">
        <f>TEXT(spending_patterns_detailed[[#This Row],[Transaction Date]],"mmm")</f>
        <v>Jan</v>
      </c>
      <c r="L76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90" spans="1:13" x14ac:dyDescent="0.4">
      <c r="A7690" t="s">
        <v>96</v>
      </c>
      <c r="B7690" t="s">
        <v>56</v>
      </c>
      <c r="C7690" t="s">
        <v>57</v>
      </c>
      <c r="D7690">
        <v>2</v>
      </c>
      <c r="E7690">
        <v>23767.27</v>
      </c>
      <c r="F7690">
        <v>47534.53</v>
      </c>
      <c r="G7690" t="s">
        <v>12</v>
      </c>
      <c r="H7690" t="s">
        <v>17</v>
      </c>
      <c r="I7690" s="1">
        <v>45609</v>
      </c>
      <c r="J7690">
        <f>YEAR(spending_patterns_detailed[[#This Row],[Transaction Date]])</f>
        <v>2024</v>
      </c>
      <c r="K7690" t="str">
        <f>TEXT(spending_patterns_detailed[[#This Row],[Transaction Date]],"mmm")</f>
        <v>Nov</v>
      </c>
      <c r="L76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76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691" spans="1:13" x14ac:dyDescent="0.4">
      <c r="A7691" t="s">
        <v>224</v>
      </c>
      <c r="B7691" t="s">
        <v>27</v>
      </c>
      <c r="C7691" t="s">
        <v>153</v>
      </c>
      <c r="D7691">
        <v>1</v>
      </c>
      <c r="E7691">
        <v>69.89</v>
      </c>
      <c r="F7691">
        <v>69.89</v>
      </c>
      <c r="G7691" t="s">
        <v>12</v>
      </c>
      <c r="H7691" t="s">
        <v>13</v>
      </c>
      <c r="I7691" s="1">
        <v>45082</v>
      </c>
      <c r="J7691">
        <f>YEAR(spending_patterns_detailed[[#This Row],[Transaction Date]])</f>
        <v>2023</v>
      </c>
      <c r="K7691" t="str">
        <f>TEXT(spending_patterns_detailed[[#This Row],[Transaction Date]],"mmm")</f>
        <v>Jun</v>
      </c>
      <c r="L76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92" spans="1:13" x14ac:dyDescent="0.4">
      <c r="A7692" t="s">
        <v>58</v>
      </c>
      <c r="B7692" t="s">
        <v>49</v>
      </c>
      <c r="C7692" t="s">
        <v>50</v>
      </c>
      <c r="D7692">
        <v>4</v>
      </c>
      <c r="E7692">
        <v>56.1</v>
      </c>
      <c r="F7692">
        <v>224.4</v>
      </c>
      <c r="G7692" t="s">
        <v>38</v>
      </c>
      <c r="H7692" t="s">
        <v>13</v>
      </c>
      <c r="I7692" s="1">
        <v>45364</v>
      </c>
      <c r="J7692">
        <f>YEAR(spending_patterns_detailed[[#This Row],[Transaction Date]])</f>
        <v>2024</v>
      </c>
      <c r="K7692" t="str">
        <f>TEXT(spending_patterns_detailed[[#This Row],[Transaction Date]],"mmm")</f>
        <v>Mar</v>
      </c>
      <c r="L76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93" spans="1:13" x14ac:dyDescent="0.4">
      <c r="A7693" t="s">
        <v>196</v>
      </c>
      <c r="B7693" t="s">
        <v>100</v>
      </c>
      <c r="C7693" t="s">
        <v>101</v>
      </c>
      <c r="D7693">
        <v>1</v>
      </c>
      <c r="E7693">
        <v>15.25</v>
      </c>
      <c r="F7693">
        <v>15.25</v>
      </c>
      <c r="G7693" t="s">
        <v>21</v>
      </c>
      <c r="H7693" t="s">
        <v>17</v>
      </c>
      <c r="I7693" s="1">
        <v>45397</v>
      </c>
      <c r="J7693">
        <f>YEAR(spending_patterns_detailed[[#This Row],[Transaction Date]])</f>
        <v>2024</v>
      </c>
      <c r="K7693" t="str">
        <f>TEXT(spending_patterns_detailed[[#This Row],[Transaction Date]],"mmm")</f>
        <v>Apr</v>
      </c>
      <c r="L76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94" spans="1:13" x14ac:dyDescent="0.4">
      <c r="A7694" t="s">
        <v>253</v>
      </c>
      <c r="B7694" t="s">
        <v>31</v>
      </c>
      <c r="C7694" t="s">
        <v>94</v>
      </c>
      <c r="D7694">
        <v>1</v>
      </c>
      <c r="E7694">
        <v>81.23</v>
      </c>
      <c r="F7694">
        <v>81.23</v>
      </c>
      <c r="G7694" t="s">
        <v>38</v>
      </c>
      <c r="H7694" t="s">
        <v>41</v>
      </c>
      <c r="I7694" s="1">
        <v>45048</v>
      </c>
      <c r="J7694">
        <f>YEAR(spending_patterns_detailed[[#This Row],[Transaction Date]])</f>
        <v>2023</v>
      </c>
      <c r="K7694" t="str">
        <f>TEXT(spending_patterns_detailed[[#This Row],[Transaction Date]],"mmm")</f>
        <v>May</v>
      </c>
      <c r="L76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95" spans="1:13" x14ac:dyDescent="0.4">
      <c r="A7695" t="s">
        <v>207</v>
      </c>
      <c r="B7695" t="s">
        <v>31</v>
      </c>
      <c r="C7695" t="s">
        <v>32</v>
      </c>
      <c r="D7695">
        <v>1</v>
      </c>
      <c r="E7695">
        <v>124.57</v>
      </c>
      <c r="F7695">
        <v>124.57</v>
      </c>
      <c r="G7695" t="s">
        <v>12</v>
      </c>
      <c r="H7695" t="s">
        <v>17</v>
      </c>
      <c r="I7695" s="1">
        <v>45174</v>
      </c>
      <c r="J7695">
        <f>YEAR(spending_patterns_detailed[[#This Row],[Transaction Date]])</f>
        <v>2023</v>
      </c>
      <c r="K7695" t="str">
        <f>TEXT(spending_patterns_detailed[[#This Row],[Transaction Date]],"mmm")</f>
        <v>Sep</v>
      </c>
      <c r="L76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6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96" spans="1:13" x14ac:dyDescent="0.4">
      <c r="A7696" t="s">
        <v>180</v>
      </c>
      <c r="B7696" t="s">
        <v>15</v>
      </c>
      <c r="C7696" t="s">
        <v>16</v>
      </c>
      <c r="D7696">
        <v>2</v>
      </c>
      <c r="E7696">
        <v>97.11</v>
      </c>
      <c r="F7696">
        <v>194.22</v>
      </c>
      <c r="G7696" t="s">
        <v>21</v>
      </c>
      <c r="H7696" t="s">
        <v>17</v>
      </c>
      <c r="I7696" s="1">
        <v>45497</v>
      </c>
      <c r="J7696">
        <f>YEAR(spending_patterns_detailed[[#This Row],[Transaction Date]])</f>
        <v>2024</v>
      </c>
      <c r="K7696" t="str">
        <f>TEXT(spending_patterns_detailed[[#This Row],[Transaction Date]],"mmm")</f>
        <v>Jul</v>
      </c>
      <c r="L76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697" spans="1:13" x14ac:dyDescent="0.4">
      <c r="A7697" t="s">
        <v>96</v>
      </c>
      <c r="B7697" t="s">
        <v>10</v>
      </c>
      <c r="C7697" t="s">
        <v>87</v>
      </c>
      <c r="D7697">
        <v>4</v>
      </c>
      <c r="E7697">
        <v>6.31</v>
      </c>
      <c r="F7697">
        <v>25.23</v>
      </c>
      <c r="G7697" t="s">
        <v>21</v>
      </c>
      <c r="H7697" t="s">
        <v>13</v>
      </c>
      <c r="I7697" s="1">
        <v>45304</v>
      </c>
      <c r="J7697">
        <f>YEAR(spending_patterns_detailed[[#This Row],[Transaction Date]])</f>
        <v>2024</v>
      </c>
      <c r="K7697" t="str">
        <f>TEXT(spending_patterns_detailed[[#This Row],[Transaction Date]],"mmm")</f>
        <v>Jan</v>
      </c>
      <c r="L76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6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98" spans="1:13" x14ac:dyDescent="0.4">
      <c r="A7698" t="s">
        <v>63</v>
      </c>
      <c r="B7698" t="s">
        <v>15</v>
      </c>
      <c r="C7698" t="s">
        <v>135</v>
      </c>
      <c r="D7698">
        <v>1</v>
      </c>
      <c r="E7698">
        <v>14.09</v>
      </c>
      <c r="F7698">
        <v>14.09</v>
      </c>
      <c r="G7698" t="s">
        <v>25</v>
      </c>
      <c r="H7698" t="s">
        <v>41</v>
      </c>
      <c r="I7698" s="1">
        <v>45613</v>
      </c>
      <c r="J7698">
        <f>YEAR(spending_patterns_detailed[[#This Row],[Transaction Date]])</f>
        <v>2024</v>
      </c>
      <c r="K7698" t="str">
        <f>TEXT(spending_patterns_detailed[[#This Row],[Transaction Date]],"mmm")</f>
        <v>Nov</v>
      </c>
      <c r="L76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699" spans="1:13" x14ac:dyDescent="0.4">
      <c r="A7699" t="s">
        <v>96</v>
      </c>
      <c r="B7699" t="s">
        <v>100</v>
      </c>
      <c r="C7699" t="s">
        <v>189</v>
      </c>
      <c r="D7699">
        <v>1</v>
      </c>
      <c r="E7699">
        <v>54.74</v>
      </c>
      <c r="F7699">
        <v>54.74</v>
      </c>
      <c r="G7699" t="s">
        <v>25</v>
      </c>
      <c r="H7699" t="s">
        <v>41</v>
      </c>
      <c r="I7699" s="1">
        <v>45107</v>
      </c>
      <c r="J7699">
        <f>YEAR(spending_patterns_detailed[[#This Row],[Transaction Date]])</f>
        <v>2023</v>
      </c>
      <c r="K7699" t="str">
        <f>TEXT(spending_patterns_detailed[[#This Row],[Transaction Date]],"mmm")</f>
        <v>Jun</v>
      </c>
      <c r="L76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6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00" spans="1:13" x14ac:dyDescent="0.4">
      <c r="A7700" t="s">
        <v>265</v>
      </c>
      <c r="B7700" t="s">
        <v>15</v>
      </c>
      <c r="C7700" t="s">
        <v>135</v>
      </c>
      <c r="D7700">
        <v>5</v>
      </c>
      <c r="E7700">
        <v>19.11</v>
      </c>
      <c r="F7700">
        <v>95.55</v>
      </c>
      <c r="G7700" t="s">
        <v>21</v>
      </c>
      <c r="H7700" t="s">
        <v>13</v>
      </c>
      <c r="I7700" s="1">
        <v>44982</v>
      </c>
      <c r="J7700">
        <f>YEAR(spending_patterns_detailed[[#This Row],[Transaction Date]])</f>
        <v>2023</v>
      </c>
      <c r="K7700" t="str">
        <f>TEXT(spending_patterns_detailed[[#This Row],[Transaction Date]],"mmm")</f>
        <v>Feb</v>
      </c>
      <c r="L77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01" spans="1:13" x14ac:dyDescent="0.4">
      <c r="A7701" t="s">
        <v>105</v>
      </c>
      <c r="B7701" t="s">
        <v>49</v>
      </c>
      <c r="C7701" t="s">
        <v>112</v>
      </c>
      <c r="D7701">
        <v>1</v>
      </c>
      <c r="E7701">
        <v>90.85</v>
      </c>
      <c r="F7701">
        <v>90.85</v>
      </c>
      <c r="G7701" t="s">
        <v>25</v>
      </c>
      <c r="H7701" t="s">
        <v>17</v>
      </c>
      <c r="I7701" s="1">
        <v>45416</v>
      </c>
      <c r="J7701">
        <f>YEAR(spending_patterns_detailed[[#This Row],[Transaction Date]])</f>
        <v>2024</v>
      </c>
      <c r="K7701" t="str">
        <f>TEXT(spending_patterns_detailed[[#This Row],[Transaction Date]],"mmm")</f>
        <v>May</v>
      </c>
      <c r="L77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02" spans="1:13" x14ac:dyDescent="0.4">
      <c r="A7702" t="s">
        <v>212</v>
      </c>
      <c r="B7702" t="s">
        <v>36</v>
      </c>
      <c r="C7702" t="s">
        <v>37</v>
      </c>
      <c r="D7702">
        <v>1</v>
      </c>
      <c r="E7702">
        <v>401.83</v>
      </c>
      <c r="F7702">
        <v>401.83</v>
      </c>
      <c r="G7702" t="s">
        <v>25</v>
      </c>
      <c r="H7702" t="s">
        <v>17</v>
      </c>
      <c r="I7702" s="1">
        <v>45130</v>
      </c>
      <c r="J7702">
        <f>YEAR(spending_patterns_detailed[[#This Row],[Transaction Date]])</f>
        <v>2023</v>
      </c>
      <c r="K7702" t="str">
        <f>TEXT(spending_patterns_detailed[[#This Row],[Transaction Date]],"mmm")</f>
        <v>Jul</v>
      </c>
      <c r="L77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03" spans="1:13" x14ac:dyDescent="0.4">
      <c r="A7703" t="s">
        <v>216</v>
      </c>
      <c r="B7703" t="s">
        <v>27</v>
      </c>
      <c r="C7703" t="s">
        <v>153</v>
      </c>
      <c r="D7703">
        <v>3</v>
      </c>
      <c r="E7703">
        <v>31.96</v>
      </c>
      <c r="F7703">
        <v>95.88</v>
      </c>
      <c r="G7703" t="s">
        <v>12</v>
      </c>
      <c r="H7703" t="s">
        <v>13</v>
      </c>
      <c r="I7703" s="1">
        <v>45552</v>
      </c>
      <c r="J7703">
        <f>YEAR(spending_patterns_detailed[[#This Row],[Transaction Date]])</f>
        <v>2024</v>
      </c>
      <c r="K7703" t="str">
        <f>TEXT(spending_patterns_detailed[[#This Row],[Transaction Date]],"mmm")</f>
        <v>Sep</v>
      </c>
      <c r="L77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04" spans="1:13" x14ac:dyDescent="0.4">
      <c r="A7704" t="s">
        <v>228</v>
      </c>
      <c r="B7704" t="s">
        <v>70</v>
      </c>
      <c r="C7704" t="s">
        <v>73</v>
      </c>
      <c r="D7704">
        <v>2</v>
      </c>
      <c r="E7704">
        <v>94.48</v>
      </c>
      <c r="F7704">
        <v>188.96</v>
      </c>
      <c r="G7704" t="s">
        <v>21</v>
      </c>
      <c r="H7704" t="s">
        <v>17</v>
      </c>
      <c r="I7704" s="1">
        <v>45450</v>
      </c>
      <c r="J7704">
        <f>YEAR(spending_patterns_detailed[[#This Row],[Transaction Date]])</f>
        <v>2024</v>
      </c>
      <c r="K7704" t="str">
        <f>TEXT(spending_patterns_detailed[[#This Row],[Transaction Date]],"mmm")</f>
        <v>Jun</v>
      </c>
      <c r="L77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05" spans="1:13" x14ac:dyDescent="0.4">
      <c r="A7705" t="s">
        <v>246</v>
      </c>
      <c r="B7705" t="s">
        <v>100</v>
      </c>
      <c r="C7705" t="s">
        <v>130</v>
      </c>
      <c r="D7705">
        <v>1</v>
      </c>
      <c r="E7705">
        <v>8.6999999999999993</v>
      </c>
      <c r="F7705">
        <v>8.6999999999999993</v>
      </c>
      <c r="G7705" t="s">
        <v>21</v>
      </c>
      <c r="H7705" t="s">
        <v>41</v>
      </c>
      <c r="I7705" s="1">
        <v>45531</v>
      </c>
      <c r="J7705">
        <f>YEAR(spending_patterns_detailed[[#This Row],[Transaction Date]])</f>
        <v>2024</v>
      </c>
      <c r="K7705" t="str">
        <f>TEXT(spending_patterns_detailed[[#This Row],[Transaction Date]],"mmm")</f>
        <v>Aug</v>
      </c>
      <c r="L77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706" spans="1:13" x14ac:dyDescent="0.4">
      <c r="A7706" t="s">
        <v>262</v>
      </c>
      <c r="B7706" t="s">
        <v>31</v>
      </c>
      <c r="C7706" t="s">
        <v>80</v>
      </c>
      <c r="D7706">
        <v>1</v>
      </c>
      <c r="E7706">
        <v>5.53</v>
      </c>
      <c r="F7706">
        <v>5.53</v>
      </c>
      <c r="G7706" t="s">
        <v>12</v>
      </c>
      <c r="H7706" t="s">
        <v>13</v>
      </c>
      <c r="I7706" s="1">
        <v>45092</v>
      </c>
      <c r="J7706">
        <f>YEAR(spending_patterns_detailed[[#This Row],[Transaction Date]])</f>
        <v>2023</v>
      </c>
      <c r="K7706" t="str">
        <f>TEXT(spending_patterns_detailed[[#This Row],[Transaction Date]],"mmm")</f>
        <v>Jun</v>
      </c>
      <c r="L77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707" spans="1:13" x14ac:dyDescent="0.4">
      <c r="A7707" t="s">
        <v>48</v>
      </c>
      <c r="B7707" t="s">
        <v>31</v>
      </c>
      <c r="C7707" t="s">
        <v>80</v>
      </c>
      <c r="D7707">
        <v>1</v>
      </c>
      <c r="E7707">
        <v>9.56</v>
      </c>
      <c r="F7707">
        <v>9.56</v>
      </c>
      <c r="G7707" t="s">
        <v>38</v>
      </c>
      <c r="H7707" t="s">
        <v>13</v>
      </c>
      <c r="I7707" s="1">
        <v>45629</v>
      </c>
      <c r="J7707">
        <f>YEAR(spending_patterns_detailed[[#This Row],[Transaction Date]])</f>
        <v>2024</v>
      </c>
      <c r="K7707" t="str">
        <f>TEXT(spending_patterns_detailed[[#This Row],[Transaction Date]],"mmm")</f>
        <v>Dec</v>
      </c>
      <c r="L77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708" spans="1:13" x14ac:dyDescent="0.4">
      <c r="A7708" t="s">
        <v>236</v>
      </c>
      <c r="B7708" t="s">
        <v>46</v>
      </c>
      <c r="C7708" t="s">
        <v>109</v>
      </c>
      <c r="D7708">
        <v>5</v>
      </c>
      <c r="E7708">
        <v>383.61</v>
      </c>
      <c r="F7708">
        <v>1918.04</v>
      </c>
      <c r="G7708" t="s">
        <v>12</v>
      </c>
      <c r="H7708" t="s">
        <v>13</v>
      </c>
      <c r="I7708" s="1">
        <v>45351</v>
      </c>
      <c r="J7708">
        <f>YEAR(spending_patterns_detailed[[#This Row],[Transaction Date]])</f>
        <v>2024</v>
      </c>
      <c r="K7708" t="str">
        <f>TEXT(spending_patterns_detailed[[#This Row],[Transaction Date]],"mmm")</f>
        <v>Feb</v>
      </c>
      <c r="L77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709" spans="1:13" x14ac:dyDescent="0.4">
      <c r="A7709" t="s">
        <v>184</v>
      </c>
      <c r="B7709" t="s">
        <v>56</v>
      </c>
      <c r="C7709" t="s">
        <v>59</v>
      </c>
      <c r="D7709">
        <v>1</v>
      </c>
      <c r="E7709">
        <v>79.489999999999995</v>
      </c>
      <c r="F7709">
        <v>79.489999999999995</v>
      </c>
      <c r="G7709" t="s">
        <v>25</v>
      </c>
      <c r="H7709" t="s">
        <v>41</v>
      </c>
      <c r="I7709" s="1">
        <v>45098</v>
      </c>
      <c r="J7709">
        <f>YEAR(spending_patterns_detailed[[#This Row],[Transaction Date]])</f>
        <v>2023</v>
      </c>
      <c r="K7709" t="str">
        <f>TEXT(spending_patterns_detailed[[#This Row],[Transaction Date]],"mmm")</f>
        <v>Jun</v>
      </c>
      <c r="L77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10" spans="1:13" x14ac:dyDescent="0.4">
      <c r="A7710" t="s">
        <v>55</v>
      </c>
      <c r="B7710" t="s">
        <v>10</v>
      </c>
      <c r="C7710" t="s">
        <v>181</v>
      </c>
      <c r="D7710">
        <v>1</v>
      </c>
      <c r="E7710">
        <v>5.2</v>
      </c>
      <c r="F7710">
        <v>5.2</v>
      </c>
      <c r="G7710" t="s">
        <v>25</v>
      </c>
      <c r="H7710" t="s">
        <v>17</v>
      </c>
      <c r="I7710" s="1">
        <v>45559</v>
      </c>
      <c r="J7710">
        <f>YEAR(spending_patterns_detailed[[#This Row],[Transaction Date]])</f>
        <v>2024</v>
      </c>
      <c r="K7710" t="str">
        <f>TEXT(spending_patterns_detailed[[#This Row],[Transaction Date]],"mmm")</f>
        <v>Sep</v>
      </c>
      <c r="L77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711" spans="1:13" x14ac:dyDescent="0.4">
      <c r="A7711" t="s">
        <v>106</v>
      </c>
      <c r="B7711" t="s">
        <v>23</v>
      </c>
      <c r="C7711" t="s">
        <v>24</v>
      </c>
      <c r="D7711">
        <v>2</v>
      </c>
      <c r="E7711">
        <v>26.53</v>
      </c>
      <c r="F7711">
        <v>53.06</v>
      </c>
      <c r="G7711" t="s">
        <v>38</v>
      </c>
      <c r="H7711" t="s">
        <v>17</v>
      </c>
      <c r="I7711" s="1">
        <v>45482</v>
      </c>
      <c r="J7711">
        <f>YEAR(spending_patterns_detailed[[#This Row],[Transaction Date]])</f>
        <v>2024</v>
      </c>
      <c r="K7711" t="str">
        <f>TEXT(spending_patterns_detailed[[#This Row],[Transaction Date]],"mmm")</f>
        <v>Jul</v>
      </c>
      <c r="L77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12" spans="1:13" x14ac:dyDescent="0.4">
      <c r="A7712" t="s">
        <v>270</v>
      </c>
      <c r="B7712" t="s">
        <v>15</v>
      </c>
      <c r="C7712" t="s">
        <v>135</v>
      </c>
      <c r="D7712">
        <v>4</v>
      </c>
      <c r="E7712">
        <v>10.25</v>
      </c>
      <c r="F7712">
        <v>40.99</v>
      </c>
      <c r="G7712" t="s">
        <v>38</v>
      </c>
      <c r="H7712" t="s">
        <v>13</v>
      </c>
      <c r="I7712" s="1">
        <v>45429</v>
      </c>
      <c r="J7712">
        <f>YEAR(spending_patterns_detailed[[#This Row],[Transaction Date]])</f>
        <v>2024</v>
      </c>
      <c r="K7712" t="str">
        <f>TEXT(spending_patterns_detailed[[#This Row],[Transaction Date]],"mmm")</f>
        <v>May</v>
      </c>
      <c r="L77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13" spans="1:13" x14ac:dyDescent="0.4">
      <c r="A7713" t="s">
        <v>79</v>
      </c>
      <c r="B7713" t="s">
        <v>15</v>
      </c>
      <c r="C7713" t="s">
        <v>135</v>
      </c>
      <c r="D7713">
        <v>1</v>
      </c>
      <c r="E7713">
        <v>11.25</v>
      </c>
      <c r="F7713">
        <v>11.25</v>
      </c>
      <c r="G7713" t="s">
        <v>12</v>
      </c>
      <c r="H7713" t="s">
        <v>41</v>
      </c>
      <c r="I7713" s="1">
        <v>45208</v>
      </c>
      <c r="J7713">
        <f>YEAR(spending_patterns_detailed[[#This Row],[Transaction Date]])</f>
        <v>2023</v>
      </c>
      <c r="K7713" t="str">
        <f>TEXT(spending_patterns_detailed[[#This Row],[Transaction Date]],"mmm")</f>
        <v>Oct</v>
      </c>
      <c r="L77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14" spans="1:13" x14ac:dyDescent="0.4">
      <c r="A7714" t="s">
        <v>261</v>
      </c>
      <c r="B7714" t="s">
        <v>31</v>
      </c>
      <c r="C7714" t="s">
        <v>80</v>
      </c>
      <c r="D7714">
        <v>1</v>
      </c>
      <c r="E7714">
        <v>3.04</v>
      </c>
      <c r="F7714">
        <v>3.04</v>
      </c>
      <c r="G7714" t="s">
        <v>21</v>
      </c>
      <c r="H7714" t="s">
        <v>41</v>
      </c>
      <c r="I7714" s="1">
        <v>45595</v>
      </c>
      <c r="J7714">
        <f>YEAR(spending_patterns_detailed[[#This Row],[Transaction Date]])</f>
        <v>2024</v>
      </c>
      <c r="K7714" t="str">
        <f>TEXT(spending_patterns_detailed[[#This Row],[Transaction Date]],"mmm")</f>
        <v>Oct</v>
      </c>
      <c r="L77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715" spans="1:13" x14ac:dyDescent="0.4">
      <c r="A7715" t="s">
        <v>147</v>
      </c>
      <c r="B7715" t="s">
        <v>46</v>
      </c>
      <c r="C7715" t="s">
        <v>109</v>
      </c>
      <c r="D7715">
        <v>1</v>
      </c>
      <c r="E7715">
        <v>390.94</v>
      </c>
      <c r="F7715">
        <v>390.94</v>
      </c>
      <c r="G7715" t="s">
        <v>38</v>
      </c>
      <c r="H7715" t="s">
        <v>17</v>
      </c>
      <c r="I7715" s="1">
        <v>45247</v>
      </c>
      <c r="J7715">
        <f>YEAR(spending_patterns_detailed[[#This Row],[Transaction Date]])</f>
        <v>2023</v>
      </c>
      <c r="K7715" t="str">
        <f>TEXT(spending_patterns_detailed[[#This Row],[Transaction Date]],"mmm")</f>
        <v>Nov</v>
      </c>
      <c r="L77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16" spans="1:13" x14ac:dyDescent="0.4">
      <c r="A7716" t="s">
        <v>205</v>
      </c>
      <c r="B7716" t="s">
        <v>19</v>
      </c>
      <c r="C7716" t="s">
        <v>20</v>
      </c>
      <c r="D7716">
        <v>1</v>
      </c>
      <c r="E7716">
        <v>26.99</v>
      </c>
      <c r="F7716">
        <v>26.99</v>
      </c>
      <c r="G7716" t="s">
        <v>12</v>
      </c>
      <c r="H7716" t="s">
        <v>17</v>
      </c>
      <c r="I7716" s="1">
        <v>45599</v>
      </c>
      <c r="J7716">
        <f>YEAR(spending_patterns_detailed[[#This Row],[Transaction Date]])</f>
        <v>2024</v>
      </c>
      <c r="K7716" t="str">
        <f>TEXT(spending_patterns_detailed[[#This Row],[Transaction Date]],"mmm")</f>
        <v>Nov</v>
      </c>
      <c r="L77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17" spans="1:13" x14ac:dyDescent="0.4">
      <c r="A7717" t="s">
        <v>265</v>
      </c>
      <c r="B7717" t="s">
        <v>19</v>
      </c>
      <c r="C7717" t="s">
        <v>20</v>
      </c>
      <c r="D7717">
        <v>1</v>
      </c>
      <c r="E7717">
        <v>85.66</v>
      </c>
      <c r="F7717">
        <v>85.66</v>
      </c>
      <c r="G7717" t="s">
        <v>12</v>
      </c>
      <c r="H7717" t="s">
        <v>41</v>
      </c>
      <c r="I7717" s="1">
        <v>44974</v>
      </c>
      <c r="J7717">
        <f>YEAR(spending_patterns_detailed[[#This Row],[Transaction Date]])</f>
        <v>2023</v>
      </c>
      <c r="K7717" t="str">
        <f>TEXT(spending_patterns_detailed[[#This Row],[Transaction Date]],"mmm")</f>
        <v>Feb</v>
      </c>
      <c r="L77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18" spans="1:13" x14ac:dyDescent="0.4">
      <c r="A7718" t="s">
        <v>225</v>
      </c>
      <c r="B7718" t="s">
        <v>10</v>
      </c>
      <c r="C7718" t="s">
        <v>64</v>
      </c>
      <c r="D7718">
        <v>4</v>
      </c>
      <c r="E7718">
        <v>19.579999999999998</v>
      </c>
      <c r="F7718">
        <v>78.319999999999993</v>
      </c>
      <c r="G7718" t="s">
        <v>21</v>
      </c>
      <c r="H7718" t="s">
        <v>41</v>
      </c>
      <c r="I7718" s="1">
        <v>45395</v>
      </c>
      <c r="J7718">
        <f>YEAR(spending_patterns_detailed[[#This Row],[Transaction Date]])</f>
        <v>2024</v>
      </c>
      <c r="K7718" t="str">
        <f>TEXT(spending_patterns_detailed[[#This Row],[Transaction Date]],"mmm")</f>
        <v>Apr</v>
      </c>
      <c r="L77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19" spans="1:13" x14ac:dyDescent="0.4">
      <c r="A7719" t="s">
        <v>251</v>
      </c>
      <c r="B7719" t="s">
        <v>27</v>
      </c>
      <c r="C7719" t="s">
        <v>28</v>
      </c>
      <c r="D7719">
        <v>4</v>
      </c>
      <c r="E7719">
        <v>24.13</v>
      </c>
      <c r="F7719">
        <v>96.52</v>
      </c>
      <c r="G7719" t="s">
        <v>12</v>
      </c>
      <c r="H7719" t="s">
        <v>13</v>
      </c>
      <c r="I7719" s="1">
        <v>45339</v>
      </c>
      <c r="J7719">
        <f>YEAR(spending_patterns_detailed[[#This Row],[Transaction Date]])</f>
        <v>2024</v>
      </c>
      <c r="K7719" t="str">
        <f>TEXT(spending_patterns_detailed[[#This Row],[Transaction Date]],"mmm")</f>
        <v>Feb</v>
      </c>
      <c r="L77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20" spans="1:13" x14ac:dyDescent="0.4">
      <c r="A7720" t="s">
        <v>257</v>
      </c>
      <c r="B7720" t="s">
        <v>70</v>
      </c>
      <c r="C7720" t="s">
        <v>73</v>
      </c>
      <c r="D7720">
        <v>4</v>
      </c>
      <c r="E7720">
        <v>17.239999999999998</v>
      </c>
      <c r="F7720">
        <v>68.97</v>
      </c>
      <c r="G7720" t="s">
        <v>38</v>
      </c>
      <c r="H7720" t="s">
        <v>41</v>
      </c>
      <c r="I7720" s="1">
        <v>45267</v>
      </c>
      <c r="J7720">
        <f>YEAR(spending_patterns_detailed[[#This Row],[Transaction Date]])</f>
        <v>2023</v>
      </c>
      <c r="K7720" t="str">
        <f>TEXT(spending_patterns_detailed[[#This Row],[Transaction Date]],"mmm")</f>
        <v>Dec</v>
      </c>
      <c r="L77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21" spans="1:13" x14ac:dyDescent="0.4">
      <c r="A7721" t="s">
        <v>60</v>
      </c>
      <c r="B7721" t="s">
        <v>70</v>
      </c>
      <c r="C7721" t="s">
        <v>73</v>
      </c>
      <c r="D7721">
        <v>5</v>
      </c>
      <c r="E7721">
        <v>20.010000000000002</v>
      </c>
      <c r="F7721">
        <v>100.05</v>
      </c>
      <c r="G7721" t="s">
        <v>38</v>
      </c>
      <c r="H7721" t="s">
        <v>17</v>
      </c>
      <c r="I7721" s="1">
        <v>45212</v>
      </c>
      <c r="J7721">
        <f>YEAR(spending_patterns_detailed[[#This Row],[Transaction Date]])</f>
        <v>2023</v>
      </c>
      <c r="K7721" t="str">
        <f>TEXT(spending_patterns_detailed[[#This Row],[Transaction Date]],"mmm")</f>
        <v>Oct</v>
      </c>
      <c r="L77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22" spans="1:13" x14ac:dyDescent="0.4">
      <c r="A7722" t="s">
        <v>191</v>
      </c>
      <c r="B7722" t="s">
        <v>36</v>
      </c>
      <c r="C7722" t="s">
        <v>160</v>
      </c>
      <c r="D7722">
        <v>1</v>
      </c>
      <c r="E7722">
        <v>374.35</v>
      </c>
      <c r="F7722">
        <v>374.35</v>
      </c>
      <c r="G7722" t="s">
        <v>25</v>
      </c>
      <c r="H7722" t="s">
        <v>17</v>
      </c>
      <c r="I7722" s="1">
        <v>45352</v>
      </c>
      <c r="J7722">
        <f>YEAR(spending_patterns_detailed[[#This Row],[Transaction Date]])</f>
        <v>2024</v>
      </c>
      <c r="K7722" t="str">
        <f>TEXT(spending_patterns_detailed[[#This Row],[Transaction Date]],"mmm")</f>
        <v>Mar</v>
      </c>
      <c r="L77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23" spans="1:13" x14ac:dyDescent="0.4">
      <c r="A7723" t="s">
        <v>275</v>
      </c>
      <c r="B7723" t="s">
        <v>23</v>
      </c>
      <c r="C7723" t="s">
        <v>143</v>
      </c>
      <c r="D7723">
        <v>4</v>
      </c>
      <c r="E7723">
        <v>215.73</v>
      </c>
      <c r="F7723">
        <v>862.94</v>
      </c>
      <c r="G7723" t="s">
        <v>25</v>
      </c>
      <c r="H7723" t="s">
        <v>17</v>
      </c>
      <c r="I7723" s="1">
        <v>45393</v>
      </c>
      <c r="J7723">
        <f>YEAR(spending_patterns_detailed[[#This Row],[Transaction Date]])</f>
        <v>2024</v>
      </c>
      <c r="K7723" t="str">
        <f>TEXT(spending_patterns_detailed[[#This Row],[Transaction Date]],"mmm")</f>
        <v>Apr</v>
      </c>
      <c r="L77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24" spans="1:13" x14ac:dyDescent="0.4">
      <c r="A7724" t="s">
        <v>114</v>
      </c>
      <c r="B7724" t="s">
        <v>100</v>
      </c>
      <c r="C7724" t="s">
        <v>130</v>
      </c>
      <c r="D7724">
        <v>1</v>
      </c>
      <c r="E7724">
        <v>13.68</v>
      </c>
      <c r="F7724">
        <v>13.68</v>
      </c>
      <c r="G7724" t="s">
        <v>12</v>
      </c>
      <c r="H7724" t="s">
        <v>13</v>
      </c>
      <c r="I7724" s="1">
        <v>45132</v>
      </c>
      <c r="J7724">
        <f>YEAR(spending_patterns_detailed[[#This Row],[Transaction Date]])</f>
        <v>2023</v>
      </c>
      <c r="K7724" t="str">
        <f>TEXT(spending_patterns_detailed[[#This Row],[Transaction Date]],"mmm")</f>
        <v>Jul</v>
      </c>
      <c r="L77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25" spans="1:13" x14ac:dyDescent="0.4">
      <c r="A7725" t="s">
        <v>9</v>
      </c>
      <c r="B7725" t="s">
        <v>10</v>
      </c>
      <c r="C7725" t="s">
        <v>87</v>
      </c>
      <c r="D7725">
        <v>5</v>
      </c>
      <c r="E7725">
        <v>5.65</v>
      </c>
      <c r="F7725">
        <v>28.25</v>
      </c>
      <c r="G7725" t="s">
        <v>12</v>
      </c>
      <c r="H7725" t="s">
        <v>17</v>
      </c>
      <c r="I7725" s="1">
        <v>45146</v>
      </c>
      <c r="J7725">
        <f>YEAR(spending_patterns_detailed[[#This Row],[Transaction Date]])</f>
        <v>2023</v>
      </c>
      <c r="K7725" t="str">
        <f>TEXT(spending_patterns_detailed[[#This Row],[Transaction Date]],"mmm")</f>
        <v>Aug</v>
      </c>
      <c r="L77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26" spans="1:13" x14ac:dyDescent="0.4">
      <c r="A7726" t="s">
        <v>266</v>
      </c>
      <c r="B7726" t="s">
        <v>36</v>
      </c>
      <c r="C7726" t="s">
        <v>76</v>
      </c>
      <c r="D7726">
        <v>1</v>
      </c>
      <c r="E7726">
        <v>43.34</v>
      </c>
      <c r="F7726">
        <v>43.34</v>
      </c>
      <c r="G7726" t="s">
        <v>12</v>
      </c>
      <c r="H7726" t="s">
        <v>17</v>
      </c>
      <c r="I7726" s="1">
        <v>45109</v>
      </c>
      <c r="J7726">
        <f>YEAR(spending_patterns_detailed[[#This Row],[Transaction Date]])</f>
        <v>2023</v>
      </c>
      <c r="K7726" t="str">
        <f>TEXT(spending_patterns_detailed[[#This Row],[Transaction Date]],"mmm")</f>
        <v>Jul</v>
      </c>
      <c r="L77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27" spans="1:13" x14ac:dyDescent="0.4">
      <c r="A7727" t="s">
        <v>231</v>
      </c>
      <c r="B7727" t="s">
        <v>49</v>
      </c>
      <c r="C7727" t="s">
        <v>197</v>
      </c>
      <c r="D7727">
        <v>1</v>
      </c>
      <c r="E7727">
        <v>23.91</v>
      </c>
      <c r="F7727">
        <v>23.91</v>
      </c>
      <c r="G7727" t="s">
        <v>25</v>
      </c>
      <c r="H7727" t="s">
        <v>17</v>
      </c>
      <c r="I7727" s="1">
        <v>45292</v>
      </c>
      <c r="J7727">
        <f>YEAR(spending_patterns_detailed[[#This Row],[Transaction Date]])</f>
        <v>2024</v>
      </c>
      <c r="K7727" t="str">
        <f>TEXT(spending_patterns_detailed[[#This Row],[Transaction Date]],"mmm")</f>
        <v>Jan</v>
      </c>
      <c r="L77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28" spans="1:13" x14ac:dyDescent="0.4">
      <c r="A7728" t="s">
        <v>69</v>
      </c>
      <c r="B7728" t="s">
        <v>56</v>
      </c>
      <c r="C7728" t="s">
        <v>57</v>
      </c>
      <c r="D7728">
        <v>4</v>
      </c>
      <c r="E7728">
        <v>35822.1</v>
      </c>
      <c r="F7728">
        <v>143288.41</v>
      </c>
      <c r="G7728" t="s">
        <v>21</v>
      </c>
      <c r="H7728" t="s">
        <v>13</v>
      </c>
      <c r="I7728" s="1">
        <v>45366</v>
      </c>
      <c r="J7728">
        <f>YEAR(spending_patterns_detailed[[#This Row],[Transaction Date]])</f>
        <v>2024</v>
      </c>
      <c r="K7728" t="str">
        <f>TEXT(spending_patterns_detailed[[#This Row],[Transaction Date]],"mmm")</f>
        <v>Mar</v>
      </c>
      <c r="L77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77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7729" spans="1:13" x14ac:dyDescent="0.4">
      <c r="A7729" t="s">
        <v>258</v>
      </c>
      <c r="B7729" t="s">
        <v>19</v>
      </c>
      <c r="C7729" t="s">
        <v>20</v>
      </c>
      <c r="D7729">
        <v>1</v>
      </c>
      <c r="E7729">
        <v>81.3</v>
      </c>
      <c r="F7729">
        <v>81.3</v>
      </c>
      <c r="G7729" t="s">
        <v>38</v>
      </c>
      <c r="H7729" t="s">
        <v>17</v>
      </c>
      <c r="I7729" s="1">
        <v>45617</v>
      </c>
      <c r="J7729">
        <f>YEAR(spending_patterns_detailed[[#This Row],[Transaction Date]])</f>
        <v>2024</v>
      </c>
      <c r="K7729" t="str">
        <f>TEXT(spending_patterns_detailed[[#This Row],[Transaction Date]],"mmm")</f>
        <v>Nov</v>
      </c>
      <c r="L77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30" spans="1:13" x14ac:dyDescent="0.4">
      <c r="A7730" t="s">
        <v>255</v>
      </c>
      <c r="B7730" t="s">
        <v>49</v>
      </c>
      <c r="C7730" t="s">
        <v>197</v>
      </c>
      <c r="D7730">
        <v>5</v>
      </c>
      <c r="E7730">
        <v>33.21</v>
      </c>
      <c r="F7730">
        <v>166.07</v>
      </c>
      <c r="G7730" t="s">
        <v>12</v>
      </c>
      <c r="H7730" t="s">
        <v>17</v>
      </c>
      <c r="I7730" s="1">
        <v>45242</v>
      </c>
      <c r="J7730">
        <f>YEAR(spending_patterns_detailed[[#This Row],[Transaction Date]])</f>
        <v>2023</v>
      </c>
      <c r="K7730" t="str">
        <f>TEXT(spending_patterns_detailed[[#This Row],[Transaction Date]],"mmm")</f>
        <v>Nov</v>
      </c>
      <c r="L77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31" spans="1:13" x14ac:dyDescent="0.4">
      <c r="A7731" t="s">
        <v>219</v>
      </c>
      <c r="B7731" t="s">
        <v>46</v>
      </c>
      <c r="C7731" t="s">
        <v>47</v>
      </c>
      <c r="D7731">
        <v>5</v>
      </c>
      <c r="E7731">
        <v>2.13</v>
      </c>
      <c r="F7731">
        <v>10.63</v>
      </c>
      <c r="G7731" t="s">
        <v>38</v>
      </c>
      <c r="H7731" t="s">
        <v>13</v>
      </c>
      <c r="I7731" s="1">
        <v>45070</v>
      </c>
      <c r="J7731">
        <f>YEAR(spending_patterns_detailed[[#This Row],[Transaction Date]])</f>
        <v>2023</v>
      </c>
      <c r="K7731" t="str">
        <f>TEXT(spending_patterns_detailed[[#This Row],[Transaction Date]],"mmm")</f>
        <v>May</v>
      </c>
      <c r="L77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32" spans="1:13" x14ac:dyDescent="0.4">
      <c r="A7732" t="s">
        <v>172</v>
      </c>
      <c r="B7732" t="s">
        <v>19</v>
      </c>
      <c r="C7732" t="s">
        <v>52</v>
      </c>
      <c r="D7732">
        <v>1</v>
      </c>
      <c r="E7732">
        <v>88.61</v>
      </c>
      <c r="F7732">
        <v>88.61</v>
      </c>
      <c r="G7732" t="s">
        <v>12</v>
      </c>
      <c r="H7732" t="s">
        <v>41</v>
      </c>
      <c r="I7732" s="1">
        <v>44930</v>
      </c>
      <c r="J7732">
        <f>YEAR(spending_patterns_detailed[[#This Row],[Transaction Date]])</f>
        <v>2023</v>
      </c>
      <c r="K7732" t="str">
        <f>TEXT(spending_patterns_detailed[[#This Row],[Transaction Date]],"mmm")</f>
        <v>Jan</v>
      </c>
      <c r="L77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33" spans="1:13" x14ac:dyDescent="0.4">
      <c r="A7733" t="s">
        <v>44</v>
      </c>
      <c r="B7733" t="s">
        <v>56</v>
      </c>
      <c r="C7733" t="s">
        <v>57</v>
      </c>
      <c r="D7733">
        <v>4</v>
      </c>
      <c r="E7733">
        <v>55831.63</v>
      </c>
      <c r="F7733">
        <v>223326.51</v>
      </c>
      <c r="G7733" t="s">
        <v>25</v>
      </c>
      <c r="H7733" t="s">
        <v>17</v>
      </c>
      <c r="I7733" s="1">
        <v>45619</v>
      </c>
      <c r="J7733">
        <f>YEAR(spending_patterns_detailed[[#This Row],[Transaction Date]])</f>
        <v>2024</v>
      </c>
      <c r="K7733" t="str">
        <f>TEXT(spending_patterns_detailed[[#This Row],[Transaction Date]],"mmm")</f>
        <v>Nov</v>
      </c>
      <c r="L77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77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7734" spans="1:13" x14ac:dyDescent="0.4">
      <c r="A7734" t="s">
        <v>227</v>
      </c>
      <c r="B7734" t="s">
        <v>31</v>
      </c>
      <c r="C7734" t="s">
        <v>32</v>
      </c>
      <c r="D7734">
        <v>1</v>
      </c>
      <c r="E7734">
        <v>216.56</v>
      </c>
      <c r="F7734">
        <v>216.56</v>
      </c>
      <c r="G7734" t="s">
        <v>38</v>
      </c>
      <c r="H7734" t="s">
        <v>17</v>
      </c>
      <c r="I7734" s="1">
        <v>45623</v>
      </c>
      <c r="J7734">
        <f>YEAR(spending_patterns_detailed[[#This Row],[Transaction Date]])</f>
        <v>2024</v>
      </c>
      <c r="K7734" t="str">
        <f>TEXT(spending_patterns_detailed[[#This Row],[Transaction Date]],"mmm")</f>
        <v>Nov</v>
      </c>
      <c r="L77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35" spans="1:13" x14ac:dyDescent="0.4">
      <c r="A7735" t="s">
        <v>114</v>
      </c>
      <c r="B7735" t="s">
        <v>31</v>
      </c>
      <c r="C7735" t="s">
        <v>94</v>
      </c>
      <c r="D7735">
        <v>1</v>
      </c>
      <c r="E7735">
        <v>37.31</v>
      </c>
      <c r="F7735">
        <v>37.31</v>
      </c>
      <c r="G7735" t="s">
        <v>21</v>
      </c>
      <c r="H7735" t="s">
        <v>17</v>
      </c>
      <c r="I7735" s="1">
        <v>45639</v>
      </c>
      <c r="J7735">
        <f>YEAR(spending_patterns_detailed[[#This Row],[Transaction Date]])</f>
        <v>2024</v>
      </c>
      <c r="K7735" t="str">
        <f>TEXT(spending_patterns_detailed[[#This Row],[Transaction Date]],"mmm")</f>
        <v>Dec</v>
      </c>
      <c r="L77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36" spans="1:13" x14ac:dyDescent="0.4">
      <c r="A7736" t="s">
        <v>63</v>
      </c>
      <c r="B7736" t="s">
        <v>23</v>
      </c>
      <c r="C7736" t="s">
        <v>24</v>
      </c>
      <c r="D7736">
        <v>5</v>
      </c>
      <c r="E7736">
        <v>19.47</v>
      </c>
      <c r="F7736">
        <v>97.37</v>
      </c>
      <c r="G7736" t="s">
        <v>12</v>
      </c>
      <c r="H7736" t="s">
        <v>13</v>
      </c>
      <c r="I7736" s="1">
        <v>45436</v>
      </c>
      <c r="J7736">
        <f>YEAR(spending_patterns_detailed[[#This Row],[Transaction Date]])</f>
        <v>2024</v>
      </c>
      <c r="K7736" t="str">
        <f>TEXT(spending_patterns_detailed[[#This Row],[Transaction Date]],"mmm")</f>
        <v>May</v>
      </c>
      <c r="L77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37" spans="1:13" x14ac:dyDescent="0.4">
      <c r="A7737" t="s">
        <v>146</v>
      </c>
      <c r="B7737" t="s">
        <v>10</v>
      </c>
      <c r="C7737" t="s">
        <v>87</v>
      </c>
      <c r="D7737">
        <v>4</v>
      </c>
      <c r="E7737">
        <v>7</v>
      </c>
      <c r="F7737">
        <v>28</v>
      </c>
      <c r="G7737" t="s">
        <v>38</v>
      </c>
      <c r="H7737" t="s">
        <v>13</v>
      </c>
      <c r="I7737" s="1">
        <v>45413</v>
      </c>
      <c r="J7737">
        <f>YEAR(spending_patterns_detailed[[#This Row],[Transaction Date]])</f>
        <v>2024</v>
      </c>
      <c r="K7737" t="str">
        <f>TEXT(spending_patterns_detailed[[#This Row],[Transaction Date]],"mmm")</f>
        <v>May</v>
      </c>
      <c r="L77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38" spans="1:13" x14ac:dyDescent="0.4">
      <c r="A7738" t="s">
        <v>265</v>
      </c>
      <c r="B7738" t="s">
        <v>23</v>
      </c>
      <c r="C7738" t="s">
        <v>143</v>
      </c>
      <c r="D7738">
        <v>4</v>
      </c>
      <c r="E7738">
        <v>101.48</v>
      </c>
      <c r="F7738">
        <v>405.9</v>
      </c>
      <c r="G7738" t="s">
        <v>21</v>
      </c>
      <c r="H7738" t="s">
        <v>13</v>
      </c>
      <c r="I7738" s="1">
        <v>45048</v>
      </c>
      <c r="J7738">
        <f>YEAR(spending_patterns_detailed[[#This Row],[Transaction Date]])</f>
        <v>2023</v>
      </c>
      <c r="K7738" t="str">
        <f>TEXT(spending_patterns_detailed[[#This Row],[Transaction Date]],"mmm")</f>
        <v>May</v>
      </c>
      <c r="L77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39" spans="1:13" x14ac:dyDescent="0.4">
      <c r="A7739" t="s">
        <v>210</v>
      </c>
      <c r="B7739" t="s">
        <v>10</v>
      </c>
      <c r="C7739" t="s">
        <v>11</v>
      </c>
      <c r="D7739">
        <v>2</v>
      </c>
      <c r="E7739">
        <v>2.16</v>
      </c>
      <c r="F7739">
        <v>4.33</v>
      </c>
      <c r="G7739" t="s">
        <v>38</v>
      </c>
      <c r="H7739" t="s">
        <v>13</v>
      </c>
      <c r="I7739" s="1">
        <v>45406</v>
      </c>
      <c r="J7739">
        <f>YEAR(spending_patterns_detailed[[#This Row],[Transaction Date]])</f>
        <v>2024</v>
      </c>
      <c r="K7739" t="str">
        <f>TEXT(spending_patterns_detailed[[#This Row],[Transaction Date]],"mmm")</f>
        <v>Apr</v>
      </c>
      <c r="L77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740" spans="1:13" x14ac:dyDescent="0.4">
      <c r="A7740" t="s">
        <v>172</v>
      </c>
      <c r="B7740" t="s">
        <v>15</v>
      </c>
      <c r="C7740" t="s">
        <v>151</v>
      </c>
      <c r="D7740">
        <v>2</v>
      </c>
      <c r="E7740">
        <v>123.42</v>
      </c>
      <c r="F7740">
        <v>246.84</v>
      </c>
      <c r="G7740" t="s">
        <v>12</v>
      </c>
      <c r="H7740" t="s">
        <v>41</v>
      </c>
      <c r="I7740" s="1">
        <v>44986</v>
      </c>
      <c r="J7740">
        <f>YEAR(spending_patterns_detailed[[#This Row],[Transaction Date]])</f>
        <v>2023</v>
      </c>
      <c r="K7740" t="str">
        <f>TEXT(spending_patterns_detailed[[#This Row],[Transaction Date]],"mmm")</f>
        <v>Mar</v>
      </c>
      <c r="L77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41" spans="1:13" x14ac:dyDescent="0.4">
      <c r="A7741" t="s">
        <v>267</v>
      </c>
      <c r="B7741" t="s">
        <v>19</v>
      </c>
      <c r="C7741" t="s">
        <v>107</v>
      </c>
      <c r="D7741">
        <v>1</v>
      </c>
      <c r="E7741">
        <v>101.49</v>
      </c>
      <c r="F7741">
        <v>101.49</v>
      </c>
      <c r="G7741" t="s">
        <v>12</v>
      </c>
      <c r="H7741" t="s">
        <v>41</v>
      </c>
      <c r="I7741" s="1">
        <v>44998</v>
      </c>
      <c r="J7741">
        <f>YEAR(spending_patterns_detailed[[#This Row],[Transaction Date]])</f>
        <v>2023</v>
      </c>
      <c r="K7741" t="str">
        <f>TEXT(spending_patterns_detailed[[#This Row],[Transaction Date]],"mmm")</f>
        <v>Mar</v>
      </c>
      <c r="L77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42" spans="1:13" x14ac:dyDescent="0.4">
      <c r="A7742" t="s">
        <v>248</v>
      </c>
      <c r="B7742" t="s">
        <v>15</v>
      </c>
      <c r="C7742" t="s">
        <v>151</v>
      </c>
      <c r="D7742">
        <v>2</v>
      </c>
      <c r="E7742">
        <v>165.91</v>
      </c>
      <c r="F7742">
        <v>331.81</v>
      </c>
      <c r="G7742" t="s">
        <v>25</v>
      </c>
      <c r="H7742" t="s">
        <v>41</v>
      </c>
      <c r="I7742" s="1">
        <v>45616</v>
      </c>
      <c r="J7742">
        <f>YEAR(spending_patterns_detailed[[#This Row],[Transaction Date]])</f>
        <v>2024</v>
      </c>
      <c r="K7742" t="str">
        <f>TEXT(spending_patterns_detailed[[#This Row],[Transaction Date]],"mmm")</f>
        <v>Nov</v>
      </c>
      <c r="L77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43" spans="1:13" x14ac:dyDescent="0.4">
      <c r="A7743" t="s">
        <v>232</v>
      </c>
      <c r="B7743" t="s">
        <v>70</v>
      </c>
      <c r="C7743" t="s">
        <v>71</v>
      </c>
      <c r="D7743">
        <v>4</v>
      </c>
      <c r="E7743">
        <v>8.6</v>
      </c>
      <c r="F7743">
        <v>34.409999999999997</v>
      </c>
      <c r="G7743" t="s">
        <v>25</v>
      </c>
      <c r="H7743" t="s">
        <v>17</v>
      </c>
      <c r="I7743" s="1">
        <v>45031</v>
      </c>
      <c r="J7743">
        <f>YEAR(spending_patterns_detailed[[#This Row],[Transaction Date]])</f>
        <v>2023</v>
      </c>
      <c r="K7743" t="str">
        <f>TEXT(spending_patterns_detailed[[#This Row],[Transaction Date]],"mmm")</f>
        <v>Apr</v>
      </c>
      <c r="L77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44" spans="1:13" x14ac:dyDescent="0.4">
      <c r="A7744" t="s">
        <v>176</v>
      </c>
      <c r="B7744" t="s">
        <v>36</v>
      </c>
      <c r="C7744" t="s">
        <v>37</v>
      </c>
      <c r="D7744">
        <v>1</v>
      </c>
      <c r="E7744">
        <v>1325.56</v>
      </c>
      <c r="F7744">
        <v>1325.56</v>
      </c>
      <c r="G7744" t="s">
        <v>38</v>
      </c>
      <c r="H7744" t="s">
        <v>41</v>
      </c>
      <c r="I7744" s="1">
        <v>45336</v>
      </c>
      <c r="J7744">
        <f>YEAR(spending_patterns_detailed[[#This Row],[Transaction Date]])</f>
        <v>2024</v>
      </c>
      <c r="K7744" t="str">
        <f>TEXT(spending_patterns_detailed[[#This Row],[Transaction Date]],"mmm")</f>
        <v>Feb</v>
      </c>
      <c r="L77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7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745" spans="1:13" x14ac:dyDescent="0.4">
      <c r="A7745" t="s">
        <v>228</v>
      </c>
      <c r="B7745" t="s">
        <v>10</v>
      </c>
      <c r="C7745" t="s">
        <v>144</v>
      </c>
      <c r="D7745">
        <v>2</v>
      </c>
      <c r="E7745">
        <v>6.42</v>
      </c>
      <c r="F7745">
        <v>12.84</v>
      </c>
      <c r="G7745" t="s">
        <v>25</v>
      </c>
      <c r="H7745" t="s">
        <v>41</v>
      </c>
      <c r="I7745" s="1">
        <v>45343</v>
      </c>
      <c r="J7745">
        <f>YEAR(spending_patterns_detailed[[#This Row],[Transaction Date]])</f>
        <v>2024</v>
      </c>
      <c r="K7745" t="str">
        <f>TEXT(spending_patterns_detailed[[#This Row],[Transaction Date]],"mmm")</f>
        <v>Feb</v>
      </c>
      <c r="L77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46" spans="1:13" x14ac:dyDescent="0.4">
      <c r="A7746" t="s">
        <v>69</v>
      </c>
      <c r="B7746" t="s">
        <v>23</v>
      </c>
      <c r="C7746" t="s">
        <v>34</v>
      </c>
      <c r="D7746">
        <v>3</v>
      </c>
      <c r="E7746">
        <v>115.36</v>
      </c>
      <c r="F7746">
        <v>346.09</v>
      </c>
      <c r="G7746" t="s">
        <v>12</v>
      </c>
      <c r="H7746" t="s">
        <v>17</v>
      </c>
      <c r="I7746" s="1">
        <v>45015</v>
      </c>
      <c r="J7746">
        <f>YEAR(spending_patterns_detailed[[#This Row],[Transaction Date]])</f>
        <v>2023</v>
      </c>
      <c r="K7746" t="str">
        <f>TEXT(spending_patterns_detailed[[#This Row],[Transaction Date]],"mmm")</f>
        <v>Mar</v>
      </c>
      <c r="L77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47" spans="1:13" x14ac:dyDescent="0.4">
      <c r="A7747" t="s">
        <v>224</v>
      </c>
      <c r="B7747" t="s">
        <v>70</v>
      </c>
      <c r="C7747" t="s">
        <v>71</v>
      </c>
      <c r="D7747">
        <v>3</v>
      </c>
      <c r="E7747">
        <v>7.56</v>
      </c>
      <c r="F7747">
        <v>22.68</v>
      </c>
      <c r="G7747" t="s">
        <v>25</v>
      </c>
      <c r="H7747" t="s">
        <v>17</v>
      </c>
      <c r="I7747" s="1">
        <v>45656</v>
      </c>
      <c r="J7747">
        <f>YEAR(spending_patterns_detailed[[#This Row],[Transaction Date]])</f>
        <v>2024</v>
      </c>
      <c r="K7747" t="str">
        <f>TEXT(spending_patterns_detailed[[#This Row],[Transaction Date]],"mmm")</f>
        <v>Dec</v>
      </c>
      <c r="L77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48" spans="1:13" x14ac:dyDescent="0.4">
      <c r="A7748" t="s">
        <v>275</v>
      </c>
      <c r="B7748" t="s">
        <v>36</v>
      </c>
      <c r="C7748" t="s">
        <v>76</v>
      </c>
      <c r="D7748">
        <v>1</v>
      </c>
      <c r="E7748">
        <v>16.61</v>
      </c>
      <c r="F7748">
        <v>16.61</v>
      </c>
      <c r="G7748" t="s">
        <v>21</v>
      </c>
      <c r="H7748" t="s">
        <v>41</v>
      </c>
      <c r="I7748" s="1">
        <v>45596</v>
      </c>
      <c r="J7748">
        <f>YEAR(spending_patterns_detailed[[#This Row],[Transaction Date]])</f>
        <v>2024</v>
      </c>
      <c r="K7748" t="str">
        <f>TEXT(spending_patterns_detailed[[#This Row],[Transaction Date]],"mmm")</f>
        <v>Oct</v>
      </c>
      <c r="L77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49" spans="1:13" x14ac:dyDescent="0.4">
      <c r="A7749" t="s">
        <v>168</v>
      </c>
      <c r="B7749" t="s">
        <v>27</v>
      </c>
      <c r="C7749" t="s">
        <v>40</v>
      </c>
      <c r="D7749">
        <v>4</v>
      </c>
      <c r="E7749">
        <v>79.010000000000005</v>
      </c>
      <c r="F7749">
        <v>316.02999999999997</v>
      </c>
      <c r="G7749" t="s">
        <v>12</v>
      </c>
      <c r="H7749" t="s">
        <v>13</v>
      </c>
      <c r="I7749" s="1">
        <v>45227</v>
      </c>
      <c r="J7749">
        <f>YEAR(spending_patterns_detailed[[#This Row],[Transaction Date]])</f>
        <v>2023</v>
      </c>
      <c r="K7749" t="str">
        <f>TEXT(spending_patterns_detailed[[#This Row],[Transaction Date]],"mmm")</f>
        <v>Oct</v>
      </c>
      <c r="L77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50" spans="1:13" x14ac:dyDescent="0.4">
      <c r="A7750" t="s">
        <v>222</v>
      </c>
      <c r="B7750" t="s">
        <v>36</v>
      </c>
      <c r="C7750" t="s">
        <v>160</v>
      </c>
      <c r="D7750">
        <v>1</v>
      </c>
      <c r="E7750">
        <v>381.61</v>
      </c>
      <c r="F7750">
        <v>381.61</v>
      </c>
      <c r="G7750" t="s">
        <v>21</v>
      </c>
      <c r="H7750" t="s">
        <v>17</v>
      </c>
      <c r="I7750" s="1">
        <v>44943</v>
      </c>
      <c r="J7750">
        <f>YEAR(spending_patterns_detailed[[#This Row],[Transaction Date]])</f>
        <v>2023</v>
      </c>
      <c r="K7750" t="str">
        <f>TEXT(spending_patterns_detailed[[#This Row],[Transaction Date]],"mmm")</f>
        <v>Jan</v>
      </c>
      <c r="L77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51" spans="1:13" x14ac:dyDescent="0.4">
      <c r="A7751" t="s">
        <v>33</v>
      </c>
      <c r="B7751" t="s">
        <v>23</v>
      </c>
      <c r="C7751" t="s">
        <v>24</v>
      </c>
      <c r="D7751">
        <v>1</v>
      </c>
      <c r="E7751">
        <v>28.39</v>
      </c>
      <c r="F7751">
        <v>28.39</v>
      </c>
      <c r="G7751" t="s">
        <v>38</v>
      </c>
      <c r="H7751" t="s">
        <v>41</v>
      </c>
      <c r="I7751" s="1">
        <v>44951</v>
      </c>
      <c r="J7751">
        <f>YEAR(spending_patterns_detailed[[#This Row],[Transaction Date]])</f>
        <v>2023</v>
      </c>
      <c r="K7751" t="str">
        <f>TEXT(spending_patterns_detailed[[#This Row],[Transaction Date]],"mmm")</f>
        <v>Jan</v>
      </c>
      <c r="L77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52" spans="1:13" x14ac:dyDescent="0.4">
      <c r="A7752" t="s">
        <v>237</v>
      </c>
      <c r="B7752" t="s">
        <v>49</v>
      </c>
      <c r="C7752" t="s">
        <v>163</v>
      </c>
      <c r="D7752">
        <v>1</v>
      </c>
      <c r="E7752">
        <v>38.44</v>
      </c>
      <c r="F7752">
        <v>38.44</v>
      </c>
      <c r="G7752" t="s">
        <v>12</v>
      </c>
      <c r="H7752" t="s">
        <v>41</v>
      </c>
      <c r="I7752" s="1">
        <v>45109</v>
      </c>
      <c r="J7752">
        <f>YEAR(spending_patterns_detailed[[#This Row],[Transaction Date]])</f>
        <v>2023</v>
      </c>
      <c r="K7752" t="str">
        <f>TEXT(spending_patterns_detailed[[#This Row],[Transaction Date]],"mmm")</f>
        <v>Jul</v>
      </c>
      <c r="L77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53" spans="1:13" x14ac:dyDescent="0.4">
      <c r="A7753" t="s">
        <v>125</v>
      </c>
      <c r="B7753" t="s">
        <v>15</v>
      </c>
      <c r="C7753" t="s">
        <v>151</v>
      </c>
      <c r="D7753">
        <v>2</v>
      </c>
      <c r="E7753">
        <v>146.09</v>
      </c>
      <c r="F7753">
        <v>292.17</v>
      </c>
      <c r="G7753" t="s">
        <v>25</v>
      </c>
      <c r="H7753" t="s">
        <v>41</v>
      </c>
      <c r="I7753" s="1">
        <v>44955</v>
      </c>
      <c r="J7753">
        <f>YEAR(spending_patterns_detailed[[#This Row],[Transaction Date]])</f>
        <v>2023</v>
      </c>
      <c r="K7753" t="str">
        <f>TEXT(spending_patterns_detailed[[#This Row],[Transaction Date]],"mmm")</f>
        <v>Jan</v>
      </c>
      <c r="L77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54" spans="1:13" x14ac:dyDescent="0.4">
      <c r="A7754" t="s">
        <v>225</v>
      </c>
      <c r="B7754" t="s">
        <v>10</v>
      </c>
      <c r="C7754" t="s">
        <v>43</v>
      </c>
      <c r="D7754">
        <v>3</v>
      </c>
      <c r="E7754">
        <v>2.97</v>
      </c>
      <c r="F7754">
        <v>8.9</v>
      </c>
      <c r="G7754" t="s">
        <v>21</v>
      </c>
      <c r="H7754" t="s">
        <v>13</v>
      </c>
      <c r="I7754" s="1">
        <v>45206</v>
      </c>
      <c r="J7754">
        <f>YEAR(spending_patterns_detailed[[#This Row],[Transaction Date]])</f>
        <v>2023</v>
      </c>
      <c r="K7754" t="str">
        <f>TEXT(spending_patterns_detailed[[#This Row],[Transaction Date]],"mmm")</f>
        <v>Oct</v>
      </c>
      <c r="L77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755" spans="1:13" x14ac:dyDescent="0.4">
      <c r="A7755" t="s">
        <v>146</v>
      </c>
      <c r="B7755" t="s">
        <v>49</v>
      </c>
      <c r="C7755" t="s">
        <v>163</v>
      </c>
      <c r="D7755">
        <v>3</v>
      </c>
      <c r="E7755">
        <v>10.41</v>
      </c>
      <c r="F7755">
        <v>31.22</v>
      </c>
      <c r="G7755" t="s">
        <v>38</v>
      </c>
      <c r="H7755" t="s">
        <v>13</v>
      </c>
      <c r="I7755" s="1">
        <v>45516</v>
      </c>
      <c r="J7755">
        <f>YEAR(spending_patterns_detailed[[#This Row],[Transaction Date]])</f>
        <v>2024</v>
      </c>
      <c r="K7755" t="str">
        <f>TEXT(spending_patterns_detailed[[#This Row],[Transaction Date]],"mmm")</f>
        <v>Aug</v>
      </c>
      <c r="L77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56" spans="1:13" x14ac:dyDescent="0.4">
      <c r="A7756" t="s">
        <v>270</v>
      </c>
      <c r="B7756" t="s">
        <v>36</v>
      </c>
      <c r="C7756" t="s">
        <v>160</v>
      </c>
      <c r="D7756">
        <v>1</v>
      </c>
      <c r="E7756">
        <v>440.66</v>
      </c>
      <c r="F7756">
        <v>440.66</v>
      </c>
      <c r="G7756" t="s">
        <v>12</v>
      </c>
      <c r="H7756" t="s">
        <v>17</v>
      </c>
      <c r="I7756" s="1">
        <v>45341</v>
      </c>
      <c r="J7756">
        <f>YEAR(spending_patterns_detailed[[#This Row],[Transaction Date]])</f>
        <v>2024</v>
      </c>
      <c r="K7756" t="str">
        <f>TEXT(spending_patterns_detailed[[#This Row],[Transaction Date]],"mmm")</f>
        <v>Feb</v>
      </c>
      <c r="L77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57" spans="1:13" x14ac:dyDescent="0.4">
      <c r="A7757" t="s">
        <v>84</v>
      </c>
      <c r="B7757" t="s">
        <v>15</v>
      </c>
      <c r="C7757" t="s">
        <v>16</v>
      </c>
      <c r="D7757">
        <v>1</v>
      </c>
      <c r="E7757">
        <v>25.02</v>
      </c>
      <c r="F7757">
        <v>25.02</v>
      </c>
      <c r="G7757" t="s">
        <v>25</v>
      </c>
      <c r="H7757" t="s">
        <v>41</v>
      </c>
      <c r="I7757" s="1">
        <v>45097</v>
      </c>
      <c r="J7757">
        <f>YEAR(spending_patterns_detailed[[#This Row],[Transaction Date]])</f>
        <v>2023</v>
      </c>
      <c r="K7757" t="str">
        <f>TEXT(spending_patterns_detailed[[#This Row],[Transaction Date]],"mmm")</f>
        <v>Jun</v>
      </c>
      <c r="L77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58" spans="1:13" x14ac:dyDescent="0.4">
      <c r="A7758" t="s">
        <v>272</v>
      </c>
      <c r="B7758" t="s">
        <v>49</v>
      </c>
      <c r="C7758" t="s">
        <v>197</v>
      </c>
      <c r="D7758">
        <v>5</v>
      </c>
      <c r="E7758">
        <v>58.46</v>
      </c>
      <c r="F7758">
        <v>292.27999999999997</v>
      </c>
      <c r="G7758" t="s">
        <v>12</v>
      </c>
      <c r="H7758" t="s">
        <v>13</v>
      </c>
      <c r="I7758" s="1">
        <v>45346</v>
      </c>
      <c r="J7758">
        <f>YEAR(spending_patterns_detailed[[#This Row],[Transaction Date]])</f>
        <v>2024</v>
      </c>
      <c r="K7758" t="str">
        <f>TEXT(spending_patterns_detailed[[#This Row],[Transaction Date]],"mmm")</f>
        <v>Feb</v>
      </c>
      <c r="L77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59" spans="1:13" x14ac:dyDescent="0.4">
      <c r="A7759" t="s">
        <v>221</v>
      </c>
      <c r="B7759" t="s">
        <v>61</v>
      </c>
      <c r="C7759" t="s">
        <v>62</v>
      </c>
      <c r="D7759">
        <v>1</v>
      </c>
      <c r="E7759">
        <v>312.64</v>
      </c>
      <c r="F7759">
        <v>312.64</v>
      </c>
      <c r="G7759" t="s">
        <v>25</v>
      </c>
      <c r="H7759" t="s">
        <v>13</v>
      </c>
      <c r="I7759" s="1">
        <v>45188</v>
      </c>
      <c r="J7759">
        <f>YEAR(spending_patterns_detailed[[#This Row],[Transaction Date]])</f>
        <v>2023</v>
      </c>
      <c r="K7759" t="str">
        <f>TEXT(spending_patterns_detailed[[#This Row],[Transaction Date]],"mmm")</f>
        <v>Sep</v>
      </c>
      <c r="L77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60" spans="1:13" x14ac:dyDescent="0.4">
      <c r="A7760" t="s">
        <v>93</v>
      </c>
      <c r="B7760" t="s">
        <v>31</v>
      </c>
      <c r="C7760" t="s">
        <v>94</v>
      </c>
      <c r="D7760">
        <v>1</v>
      </c>
      <c r="E7760">
        <v>81.14</v>
      </c>
      <c r="F7760">
        <v>81.14</v>
      </c>
      <c r="G7760" t="s">
        <v>38</v>
      </c>
      <c r="H7760" t="s">
        <v>17</v>
      </c>
      <c r="I7760" s="1">
        <v>45351</v>
      </c>
      <c r="J7760">
        <f>YEAR(spending_patterns_detailed[[#This Row],[Transaction Date]])</f>
        <v>2024</v>
      </c>
      <c r="K7760" t="str">
        <f>TEXT(spending_patterns_detailed[[#This Row],[Transaction Date]],"mmm")</f>
        <v>Feb</v>
      </c>
      <c r="L77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61" spans="1:13" x14ac:dyDescent="0.4">
      <c r="A7761" t="s">
        <v>158</v>
      </c>
      <c r="B7761" t="s">
        <v>19</v>
      </c>
      <c r="C7761" t="s">
        <v>20</v>
      </c>
      <c r="D7761">
        <v>1</v>
      </c>
      <c r="E7761">
        <v>94.97</v>
      </c>
      <c r="F7761">
        <v>94.97</v>
      </c>
      <c r="G7761" t="s">
        <v>25</v>
      </c>
      <c r="H7761" t="s">
        <v>41</v>
      </c>
      <c r="I7761" s="1">
        <v>45062</v>
      </c>
      <c r="J7761">
        <f>YEAR(spending_patterns_detailed[[#This Row],[Transaction Date]])</f>
        <v>2023</v>
      </c>
      <c r="K7761" t="str">
        <f>TEXT(spending_patterns_detailed[[#This Row],[Transaction Date]],"mmm")</f>
        <v>May</v>
      </c>
      <c r="L77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62" spans="1:13" x14ac:dyDescent="0.4">
      <c r="A7762" t="s">
        <v>243</v>
      </c>
      <c r="B7762" t="s">
        <v>10</v>
      </c>
      <c r="C7762" t="s">
        <v>181</v>
      </c>
      <c r="D7762">
        <v>2</v>
      </c>
      <c r="E7762">
        <v>7.91</v>
      </c>
      <c r="F7762">
        <v>15.82</v>
      </c>
      <c r="G7762" t="s">
        <v>25</v>
      </c>
      <c r="H7762" t="s">
        <v>17</v>
      </c>
      <c r="I7762" s="1">
        <v>45183</v>
      </c>
      <c r="J7762">
        <f>YEAR(spending_patterns_detailed[[#This Row],[Transaction Date]])</f>
        <v>2023</v>
      </c>
      <c r="K7762" t="str">
        <f>TEXT(spending_patterns_detailed[[#This Row],[Transaction Date]],"mmm")</f>
        <v>Sep</v>
      </c>
      <c r="L77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63" spans="1:13" x14ac:dyDescent="0.4">
      <c r="A7763" t="s">
        <v>60</v>
      </c>
      <c r="B7763" t="s">
        <v>61</v>
      </c>
      <c r="C7763" t="s">
        <v>78</v>
      </c>
      <c r="D7763">
        <v>1</v>
      </c>
      <c r="E7763">
        <v>182.39</v>
      </c>
      <c r="F7763">
        <v>182.39</v>
      </c>
      <c r="G7763" t="s">
        <v>21</v>
      </c>
      <c r="H7763" t="s">
        <v>13</v>
      </c>
      <c r="I7763" s="1">
        <v>45608</v>
      </c>
      <c r="J7763">
        <f>YEAR(spending_patterns_detailed[[#This Row],[Transaction Date]])</f>
        <v>2024</v>
      </c>
      <c r="K7763" t="str">
        <f>TEXT(spending_patterns_detailed[[#This Row],[Transaction Date]],"mmm")</f>
        <v>Nov</v>
      </c>
      <c r="L77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64" spans="1:13" x14ac:dyDescent="0.4">
      <c r="A7764" t="s">
        <v>79</v>
      </c>
      <c r="B7764" t="s">
        <v>56</v>
      </c>
      <c r="C7764" t="s">
        <v>59</v>
      </c>
      <c r="D7764">
        <v>3</v>
      </c>
      <c r="E7764">
        <v>82.29</v>
      </c>
      <c r="F7764">
        <v>246.88</v>
      </c>
      <c r="G7764" t="s">
        <v>21</v>
      </c>
      <c r="H7764" t="s">
        <v>41</v>
      </c>
      <c r="I7764" s="1">
        <v>45013</v>
      </c>
      <c r="J7764">
        <f>YEAR(spending_patterns_detailed[[#This Row],[Transaction Date]])</f>
        <v>2023</v>
      </c>
      <c r="K7764" t="str">
        <f>TEXT(spending_patterns_detailed[[#This Row],[Transaction Date]],"mmm")</f>
        <v>Mar</v>
      </c>
      <c r="L77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65" spans="1:13" x14ac:dyDescent="0.4">
      <c r="A7765" t="s">
        <v>105</v>
      </c>
      <c r="B7765" t="s">
        <v>19</v>
      </c>
      <c r="C7765" t="s">
        <v>107</v>
      </c>
      <c r="D7765">
        <v>1</v>
      </c>
      <c r="E7765">
        <v>143.24</v>
      </c>
      <c r="F7765">
        <v>143.24</v>
      </c>
      <c r="G7765" t="s">
        <v>12</v>
      </c>
      <c r="H7765" t="s">
        <v>17</v>
      </c>
      <c r="I7765" s="1">
        <v>45393</v>
      </c>
      <c r="J7765">
        <f>YEAR(spending_patterns_detailed[[#This Row],[Transaction Date]])</f>
        <v>2024</v>
      </c>
      <c r="K7765" t="str">
        <f>TEXT(spending_patterns_detailed[[#This Row],[Transaction Date]],"mmm")</f>
        <v>Apr</v>
      </c>
      <c r="L77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66" spans="1:13" x14ac:dyDescent="0.4">
      <c r="A7766" t="s">
        <v>95</v>
      </c>
      <c r="B7766" t="s">
        <v>56</v>
      </c>
      <c r="C7766" t="s">
        <v>57</v>
      </c>
      <c r="D7766">
        <v>2</v>
      </c>
      <c r="E7766">
        <v>45790.720000000001</v>
      </c>
      <c r="F7766">
        <v>91581.45</v>
      </c>
      <c r="G7766" t="s">
        <v>12</v>
      </c>
      <c r="H7766" t="s">
        <v>41</v>
      </c>
      <c r="I7766" s="1">
        <v>45368</v>
      </c>
      <c r="J7766">
        <f>YEAR(spending_patterns_detailed[[#This Row],[Transaction Date]])</f>
        <v>2024</v>
      </c>
      <c r="K7766" t="str">
        <f>TEXT(spending_patterns_detailed[[#This Row],[Transaction Date]],"mmm")</f>
        <v>Mar</v>
      </c>
      <c r="L77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77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767" spans="1:13" x14ac:dyDescent="0.4">
      <c r="A7767" t="s">
        <v>245</v>
      </c>
      <c r="B7767" t="s">
        <v>61</v>
      </c>
      <c r="C7767" t="s">
        <v>82</v>
      </c>
      <c r="D7767">
        <v>1</v>
      </c>
      <c r="E7767">
        <v>163.49</v>
      </c>
      <c r="F7767">
        <v>163.49</v>
      </c>
      <c r="G7767" t="s">
        <v>38</v>
      </c>
      <c r="H7767" t="s">
        <v>17</v>
      </c>
      <c r="I7767" s="1">
        <v>45371</v>
      </c>
      <c r="J7767">
        <f>YEAR(spending_patterns_detailed[[#This Row],[Transaction Date]])</f>
        <v>2024</v>
      </c>
      <c r="K7767" t="str">
        <f>TEXT(spending_patterns_detailed[[#This Row],[Transaction Date]],"mmm")</f>
        <v>Mar</v>
      </c>
      <c r="L77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68" spans="1:13" x14ac:dyDescent="0.4">
      <c r="A7768" t="s">
        <v>18</v>
      </c>
      <c r="B7768" t="s">
        <v>23</v>
      </c>
      <c r="C7768" t="s">
        <v>34</v>
      </c>
      <c r="D7768">
        <v>3</v>
      </c>
      <c r="E7768">
        <v>53.22</v>
      </c>
      <c r="F7768">
        <v>159.66</v>
      </c>
      <c r="G7768" t="s">
        <v>12</v>
      </c>
      <c r="H7768" t="s">
        <v>41</v>
      </c>
      <c r="I7768" s="1">
        <v>45173</v>
      </c>
      <c r="J7768">
        <f>YEAR(spending_patterns_detailed[[#This Row],[Transaction Date]])</f>
        <v>2023</v>
      </c>
      <c r="K7768" t="str">
        <f>TEXT(spending_patterns_detailed[[#This Row],[Transaction Date]],"mmm")</f>
        <v>Sep</v>
      </c>
      <c r="L77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69" spans="1:13" x14ac:dyDescent="0.4">
      <c r="A7769" t="s">
        <v>256</v>
      </c>
      <c r="B7769" t="s">
        <v>15</v>
      </c>
      <c r="C7769" t="s">
        <v>16</v>
      </c>
      <c r="D7769">
        <v>3</v>
      </c>
      <c r="E7769">
        <v>55.84</v>
      </c>
      <c r="F7769">
        <v>167.51</v>
      </c>
      <c r="G7769" t="s">
        <v>12</v>
      </c>
      <c r="H7769" t="s">
        <v>41</v>
      </c>
      <c r="I7769" s="1">
        <v>45571</v>
      </c>
      <c r="J7769">
        <f>YEAR(spending_patterns_detailed[[#This Row],[Transaction Date]])</f>
        <v>2024</v>
      </c>
      <c r="K7769" t="str">
        <f>TEXT(spending_patterns_detailed[[#This Row],[Transaction Date]],"mmm")</f>
        <v>Oct</v>
      </c>
      <c r="L77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70" spans="1:13" x14ac:dyDescent="0.4">
      <c r="A7770" t="s">
        <v>22</v>
      </c>
      <c r="B7770" t="s">
        <v>19</v>
      </c>
      <c r="C7770" t="s">
        <v>20</v>
      </c>
      <c r="D7770">
        <v>1</v>
      </c>
      <c r="E7770">
        <v>38.409999999999997</v>
      </c>
      <c r="F7770">
        <v>38.409999999999997</v>
      </c>
      <c r="G7770" t="s">
        <v>12</v>
      </c>
      <c r="H7770" t="s">
        <v>13</v>
      </c>
      <c r="I7770" s="1">
        <v>45111</v>
      </c>
      <c r="J7770">
        <f>YEAR(spending_patterns_detailed[[#This Row],[Transaction Date]])</f>
        <v>2023</v>
      </c>
      <c r="K7770" t="str">
        <f>TEXT(spending_patterns_detailed[[#This Row],[Transaction Date]],"mmm")</f>
        <v>Jul</v>
      </c>
      <c r="L77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71" spans="1:13" x14ac:dyDescent="0.4">
      <c r="A7771" t="s">
        <v>212</v>
      </c>
      <c r="B7771" t="s">
        <v>31</v>
      </c>
      <c r="C7771" t="s">
        <v>32</v>
      </c>
      <c r="D7771">
        <v>1</v>
      </c>
      <c r="E7771">
        <v>328.45</v>
      </c>
      <c r="F7771">
        <v>328.45</v>
      </c>
      <c r="G7771" t="s">
        <v>21</v>
      </c>
      <c r="H7771" t="s">
        <v>17</v>
      </c>
      <c r="I7771" s="1">
        <v>45647</v>
      </c>
      <c r="J7771">
        <f>YEAR(spending_patterns_detailed[[#This Row],[Transaction Date]])</f>
        <v>2024</v>
      </c>
      <c r="K7771" t="str">
        <f>TEXT(spending_patterns_detailed[[#This Row],[Transaction Date]],"mmm")</f>
        <v>Dec</v>
      </c>
      <c r="L77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72" spans="1:13" x14ac:dyDescent="0.4">
      <c r="A7772" t="s">
        <v>106</v>
      </c>
      <c r="B7772" t="s">
        <v>19</v>
      </c>
      <c r="C7772" t="s">
        <v>149</v>
      </c>
      <c r="D7772">
        <v>1</v>
      </c>
      <c r="E7772">
        <v>2446.2800000000002</v>
      </c>
      <c r="F7772">
        <v>2446.2800000000002</v>
      </c>
      <c r="G7772" t="s">
        <v>38</v>
      </c>
      <c r="H7772" t="s">
        <v>41</v>
      </c>
      <c r="I7772" s="1">
        <v>45234</v>
      </c>
      <c r="J7772">
        <f>YEAR(spending_patterns_detailed[[#This Row],[Transaction Date]])</f>
        <v>2023</v>
      </c>
      <c r="K7772" t="str">
        <f>TEXT(spending_patterns_detailed[[#This Row],[Transaction Date]],"mmm")</f>
        <v>Nov</v>
      </c>
      <c r="L77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7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773" spans="1:13" x14ac:dyDescent="0.4">
      <c r="A7773" t="s">
        <v>220</v>
      </c>
      <c r="B7773" t="s">
        <v>46</v>
      </c>
      <c r="C7773" t="s">
        <v>104</v>
      </c>
      <c r="D7773">
        <v>1</v>
      </c>
      <c r="E7773">
        <v>14.25</v>
      </c>
      <c r="F7773">
        <v>14.25</v>
      </c>
      <c r="G7773" t="s">
        <v>21</v>
      </c>
      <c r="H7773" t="s">
        <v>41</v>
      </c>
      <c r="I7773" s="1">
        <v>45351</v>
      </c>
      <c r="J7773">
        <f>YEAR(spending_patterns_detailed[[#This Row],[Transaction Date]])</f>
        <v>2024</v>
      </c>
      <c r="K7773" t="str">
        <f>TEXT(spending_patterns_detailed[[#This Row],[Transaction Date]],"mmm")</f>
        <v>Feb</v>
      </c>
      <c r="L77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74" spans="1:13" x14ac:dyDescent="0.4">
      <c r="A7774" t="s">
        <v>268</v>
      </c>
      <c r="B7774" t="s">
        <v>70</v>
      </c>
      <c r="C7774" t="s">
        <v>71</v>
      </c>
      <c r="D7774">
        <v>1</v>
      </c>
      <c r="E7774">
        <v>6.75</v>
      </c>
      <c r="F7774">
        <v>6.75</v>
      </c>
      <c r="G7774" t="s">
        <v>21</v>
      </c>
      <c r="H7774" t="s">
        <v>17</v>
      </c>
      <c r="I7774" s="1">
        <v>45235</v>
      </c>
      <c r="J7774">
        <f>YEAR(spending_patterns_detailed[[#This Row],[Transaction Date]])</f>
        <v>2023</v>
      </c>
      <c r="K7774" t="str">
        <f>TEXT(spending_patterns_detailed[[#This Row],[Transaction Date]],"mmm")</f>
        <v>Nov</v>
      </c>
      <c r="L77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775" spans="1:13" x14ac:dyDescent="0.4">
      <c r="A7775" t="s">
        <v>99</v>
      </c>
      <c r="B7775" t="s">
        <v>56</v>
      </c>
      <c r="C7775" t="s">
        <v>57</v>
      </c>
      <c r="D7775">
        <v>3</v>
      </c>
      <c r="E7775">
        <v>3371.48</v>
      </c>
      <c r="F7775">
        <v>10114.450000000001</v>
      </c>
      <c r="G7775" t="s">
        <v>38</v>
      </c>
      <c r="H7775" t="s">
        <v>41</v>
      </c>
      <c r="I7775" s="1">
        <v>45564</v>
      </c>
      <c r="J7775">
        <f>YEAR(spending_patterns_detailed[[#This Row],[Transaction Date]])</f>
        <v>2024</v>
      </c>
      <c r="K7775" t="str">
        <f>TEXT(spending_patterns_detailed[[#This Row],[Transaction Date]],"mmm")</f>
        <v>Sep</v>
      </c>
      <c r="L77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7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776" spans="1:13" x14ac:dyDescent="0.4">
      <c r="A7776" t="s">
        <v>67</v>
      </c>
      <c r="B7776" t="s">
        <v>19</v>
      </c>
      <c r="C7776" t="s">
        <v>149</v>
      </c>
      <c r="D7776">
        <v>1</v>
      </c>
      <c r="E7776">
        <v>6619.43</v>
      </c>
      <c r="F7776">
        <v>6619.43</v>
      </c>
      <c r="G7776" t="s">
        <v>38</v>
      </c>
      <c r="H7776" t="s">
        <v>41</v>
      </c>
      <c r="I7776" s="1">
        <v>45144</v>
      </c>
      <c r="J7776">
        <f>YEAR(spending_patterns_detailed[[#This Row],[Transaction Date]])</f>
        <v>2023</v>
      </c>
      <c r="K7776" t="str">
        <f>TEXT(spending_patterns_detailed[[#This Row],[Transaction Date]],"mmm")</f>
        <v>Aug</v>
      </c>
      <c r="L77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7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777" spans="1:13" x14ac:dyDescent="0.4">
      <c r="A7777" t="s">
        <v>42</v>
      </c>
      <c r="B7777" t="s">
        <v>70</v>
      </c>
      <c r="C7777" t="s">
        <v>110</v>
      </c>
      <c r="D7777">
        <v>3</v>
      </c>
      <c r="E7777">
        <v>5.22</v>
      </c>
      <c r="F7777">
        <v>15.65</v>
      </c>
      <c r="G7777" t="s">
        <v>38</v>
      </c>
      <c r="H7777" t="s">
        <v>13</v>
      </c>
      <c r="I7777" s="1">
        <v>45406</v>
      </c>
      <c r="J7777">
        <f>YEAR(spending_patterns_detailed[[#This Row],[Transaction Date]])</f>
        <v>2024</v>
      </c>
      <c r="K7777" t="str">
        <f>TEXT(spending_patterns_detailed[[#This Row],[Transaction Date]],"mmm")</f>
        <v>Apr</v>
      </c>
      <c r="L77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78" spans="1:13" x14ac:dyDescent="0.4">
      <c r="A7778" t="s">
        <v>233</v>
      </c>
      <c r="B7778" t="s">
        <v>31</v>
      </c>
      <c r="C7778" t="s">
        <v>80</v>
      </c>
      <c r="D7778">
        <v>1</v>
      </c>
      <c r="E7778">
        <v>4.8099999999999996</v>
      </c>
      <c r="F7778">
        <v>4.8099999999999996</v>
      </c>
      <c r="G7778" t="s">
        <v>38</v>
      </c>
      <c r="H7778" t="s">
        <v>17</v>
      </c>
      <c r="I7778" s="1">
        <v>45243</v>
      </c>
      <c r="J7778">
        <f>YEAR(spending_patterns_detailed[[#This Row],[Transaction Date]])</f>
        <v>2023</v>
      </c>
      <c r="K7778" t="str">
        <f>TEXT(spending_patterns_detailed[[#This Row],[Transaction Date]],"mmm")</f>
        <v>Nov</v>
      </c>
      <c r="L77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779" spans="1:13" x14ac:dyDescent="0.4">
      <c r="A7779" t="s">
        <v>152</v>
      </c>
      <c r="B7779" t="s">
        <v>10</v>
      </c>
      <c r="C7779" t="s">
        <v>43</v>
      </c>
      <c r="D7779">
        <v>2</v>
      </c>
      <c r="E7779">
        <v>1.88</v>
      </c>
      <c r="F7779">
        <v>3.76</v>
      </c>
      <c r="G7779" t="s">
        <v>21</v>
      </c>
      <c r="H7779" t="s">
        <v>17</v>
      </c>
      <c r="I7779" s="1">
        <v>45649</v>
      </c>
      <c r="J7779">
        <f>YEAR(spending_patterns_detailed[[#This Row],[Transaction Date]])</f>
        <v>2024</v>
      </c>
      <c r="K7779" t="str">
        <f>TEXT(spending_patterns_detailed[[#This Row],[Transaction Date]],"mmm")</f>
        <v>Dec</v>
      </c>
      <c r="L77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780" spans="1:13" x14ac:dyDescent="0.4">
      <c r="A7780" t="s">
        <v>203</v>
      </c>
      <c r="B7780" t="s">
        <v>23</v>
      </c>
      <c r="C7780" t="s">
        <v>143</v>
      </c>
      <c r="D7780">
        <v>2</v>
      </c>
      <c r="E7780">
        <v>143.26</v>
      </c>
      <c r="F7780">
        <v>286.52</v>
      </c>
      <c r="G7780" t="s">
        <v>12</v>
      </c>
      <c r="H7780" t="s">
        <v>41</v>
      </c>
      <c r="I7780" s="1">
        <v>45331</v>
      </c>
      <c r="J7780">
        <f>YEAR(spending_patterns_detailed[[#This Row],[Transaction Date]])</f>
        <v>2024</v>
      </c>
      <c r="K7780" t="str">
        <f>TEXT(spending_patterns_detailed[[#This Row],[Transaction Date]],"mmm")</f>
        <v>Feb</v>
      </c>
      <c r="L77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81" spans="1:13" x14ac:dyDescent="0.4">
      <c r="A7781" t="s">
        <v>45</v>
      </c>
      <c r="B7781" t="s">
        <v>49</v>
      </c>
      <c r="C7781" t="s">
        <v>112</v>
      </c>
      <c r="D7781">
        <v>5</v>
      </c>
      <c r="E7781">
        <v>24.91</v>
      </c>
      <c r="F7781">
        <v>124.55</v>
      </c>
      <c r="G7781" t="s">
        <v>25</v>
      </c>
      <c r="H7781" t="s">
        <v>13</v>
      </c>
      <c r="I7781" s="1">
        <v>45307</v>
      </c>
      <c r="J7781">
        <f>YEAR(spending_patterns_detailed[[#This Row],[Transaction Date]])</f>
        <v>2024</v>
      </c>
      <c r="K7781" t="str">
        <f>TEXT(spending_patterns_detailed[[#This Row],[Transaction Date]],"mmm")</f>
        <v>Jan</v>
      </c>
      <c r="L77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82" spans="1:13" x14ac:dyDescent="0.4">
      <c r="A7782" t="s">
        <v>230</v>
      </c>
      <c r="B7782" t="s">
        <v>56</v>
      </c>
      <c r="C7782" t="s">
        <v>66</v>
      </c>
      <c r="D7782">
        <v>1</v>
      </c>
      <c r="E7782">
        <v>28.57</v>
      </c>
      <c r="F7782">
        <v>28.57</v>
      </c>
      <c r="G7782" t="s">
        <v>21</v>
      </c>
      <c r="H7782" t="s">
        <v>41</v>
      </c>
      <c r="I7782" s="1">
        <v>45155</v>
      </c>
      <c r="J7782">
        <f>YEAR(spending_patterns_detailed[[#This Row],[Transaction Date]])</f>
        <v>2023</v>
      </c>
      <c r="K7782" t="str">
        <f>TEXT(spending_patterns_detailed[[#This Row],[Transaction Date]],"mmm")</f>
        <v>Aug</v>
      </c>
      <c r="L77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83" spans="1:13" x14ac:dyDescent="0.4">
      <c r="A7783" t="s">
        <v>93</v>
      </c>
      <c r="B7783" t="s">
        <v>23</v>
      </c>
      <c r="C7783" t="s">
        <v>24</v>
      </c>
      <c r="D7783">
        <v>5</v>
      </c>
      <c r="E7783">
        <v>23.35</v>
      </c>
      <c r="F7783">
        <v>116.75</v>
      </c>
      <c r="G7783" t="s">
        <v>38</v>
      </c>
      <c r="H7783" t="s">
        <v>13</v>
      </c>
      <c r="I7783" s="1">
        <v>45446</v>
      </c>
      <c r="J7783">
        <f>YEAR(spending_patterns_detailed[[#This Row],[Transaction Date]])</f>
        <v>2024</v>
      </c>
      <c r="K7783" t="str">
        <f>TEXT(spending_patterns_detailed[[#This Row],[Transaction Date]],"mmm")</f>
        <v>Jun</v>
      </c>
      <c r="L77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84" spans="1:13" x14ac:dyDescent="0.4">
      <c r="A7784" t="s">
        <v>220</v>
      </c>
      <c r="B7784" t="s">
        <v>36</v>
      </c>
      <c r="C7784" t="s">
        <v>160</v>
      </c>
      <c r="D7784">
        <v>1</v>
      </c>
      <c r="E7784">
        <v>176.89</v>
      </c>
      <c r="F7784">
        <v>176.89</v>
      </c>
      <c r="G7784" t="s">
        <v>25</v>
      </c>
      <c r="H7784" t="s">
        <v>41</v>
      </c>
      <c r="I7784" s="1">
        <v>45633</v>
      </c>
      <c r="J7784">
        <f>YEAR(spending_patterns_detailed[[#This Row],[Transaction Date]])</f>
        <v>2024</v>
      </c>
      <c r="K7784" t="str">
        <f>TEXT(spending_patterns_detailed[[#This Row],[Transaction Date]],"mmm")</f>
        <v>Dec</v>
      </c>
      <c r="L77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85" spans="1:13" x14ac:dyDescent="0.4">
      <c r="A7785" t="s">
        <v>72</v>
      </c>
      <c r="B7785" t="s">
        <v>46</v>
      </c>
      <c r="C7785" t="s">
        <v>162</v>
      </c>
      <c r="D7785">
        <v>5</v>
      </c>
      <c r="E7785">
        <v>3.7</v>
      </c>
      <c r="F7785">
        <v>18.510000000000002</v>
      </c>
      <c r="G7785" t="s">
        <v>21</v>
      </c>
      <c r="H7785" t="s">
        <v>17</v>
      </c>
      <c r="I7785" s="1">
        <v>45486</v>
      </c>
      <c r="J7785">
        <f>YEAR(spending_patterns_detailed[[#This Row],[Transaction Date]])</f>
        <v>2024</v>
      </c>
      <c r="K7785" t="str">
        <f>TEXT(spending_patterns_detailed[[#This Row],[Transaction Date]],"mmm")</f>
        <v>Jul</v>
      </c>
      <c r="L77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86" spans="1:13" x14ac:dyDescent="0.4">
      <c r="A7786" t="s">
        <v>132</v>
      </c>
      <c r="B7786" t="s">
        <v>36</v>
      </c>
      <c r="C7786" t="s">
        <v>76</v>
      </c>
      <c r="D7786">
        <v>1</v>
      </c>
      <c r="E7786">
        <v>30.67</v>
      </c>
      <c r="F7786">
        <v>30.67</v>
      </c>
      <c r="G7786" t="s">
        <v>25</v>
      </c>
      <c r="H7786" t="s">
        <v>17</v>
      </c>
      <c r="I7786" s="1">
        <v>45451</v>
      </c>
      <c r="J7786">
        <f>YEAR(spending_patterns_detailed[[#This Row],[Transaction Date]])</f>
        <v>2024</v>
      </c>
      <c r="K7786" t="str">
        <f>TEXT(spending_patterns_detailed[[#This Row],[Transaction Date]],"mmm")</f>
        <v>Jun</v>
      </c>
      <c r="L77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87" spans="1:13" x14ac:dyDescent="0.4">
      <c r="A7787" t="s">
        <v>115</v>
      </c>
      <c r="B7787" t="s">
        <v>10</v>
      </c>
      <c r="C7787" t="s">
        <v>181</v>
      </c>
      <c r="D7787">
        <v>5</v>
      </c>
      <c r="E7787">
        <v>9.34</v>
      </c>
      <c r="F7787">
        <v>46.68</v>
      </c>
      <c r="G7787" t="s">
        <v>25</v>
      </c>
      <c r="H7787" t="s">
        <v>41</v>
      </c>
      <c r="I7787" s="1">
        <v>45318</v>
      </c>
      <c r="J7787">
        <f>YEAR(spending_patterns_detailed[[#This Row],[Transaction Date]])</f>
        <v>2024</v>
      </c>
      <c r="K7787" t="str">
        <f>TEXT(spending_patterns_detailed[[#This Row],[Transaction Date]],"mmm")</f>
        <v>Jan</v>
      </c>
      <c r="L77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88" spans="1:13" x14ac:dyDescent="0.4">
      <c r="A7788" t="s">
        <v>221</v>
      </c>
      <c r="B7788" t="s">
        <v>15</v>
      </c>
      <c r="C7788" t="s">
        <v>151</v>
      </c>
      <c r="D7788">
        <v>4</v>
      </c>
      <c r="E7788">
        <v>150.94999999999999</v>
      </c>
      <c r="F7788">
        <v>603.82000000000005</v>
      </c>
      <c r="G7788" t="s">
        <v>25</v>
      </c>
      <c r="H7788" t="s">
        <v>17</v>
      </c>
      <c r="I7788" s="1">
        <v>45380</v>
      </c>
      <c r="J7788">
        <f>YEAR(spending_patterns_detailed[[#This Row],[Transaction Date]])</f>
        <v>2024</v>
      </c>
      <c r="K7788" t="str">
        <f>TEXT(spending_patterns_detailed[[#This Row],[Transaction Date]],"mmm")</f>
        <v>Mar</v>
      </c>
      <c r="L77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89" spans="1:13" x14ac:dyDescent="0.4">
      <c r="A7789" t="s">
        <v>75</v>
      </c>
      <c r="B7789" t="s">
        <v>56</v>
      </c>
      <c r="C7789" t="s">
        <v>165</v>
      </c>
      <c r="D7789">
        <v>4</v>
      </c>
      <c r="E7789">
        <v>1292.51</v>
      </c>
      <c r="F7789">
        <v>5170.03</v>
      </c>
      <c r="G7789" t="s">
        <v>38</v>
      </c>
      <c r="H7789" t="s">
        <v>13</v>
      </c>
      <c r="I7789" s="1">
        <v>45335</v>
      </c>
      <c r="J7789">
        <f>YEAR(spending_patterns_detailed[[#This Row],[Transaction Date]])</f>
        <v>2024</v>
      </c>
      <c r="K7789" t="str">
        <f>TEXT(spending_patterns_detailed[[#This Row],[Transaction Date]],"mmm")</f>
        <v>Feb</v>
      </c>
      <c r="L77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7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790" spans="1:13" x14ac:dyDescent="0.4">
      <c r="A7790" t="s">
        <v>116</v>
      </c>
      <c r="B7790" t="s">
        <v>49</v>
      </c>
      <c r="C7790" t="s">
        <v>163</v>
      </c>
      <c r="D7790">
        <v>2</v>
      </c>
      <c r="E7790">
        <v>30.19</v>
      </c>
      <c r="F7790">
        <v>60.37</v>
      </c>
      <c r="G7790" t="s">
        <v>21</v>
      </c>
      <c r="H7790" t="s">
        <v>41</v>
      </c>
      <c r="I7790" s="1">
        <v>45564</v>
      </c>
      <c r="J7790">
        <f>YEAR(spending_patterns_detailed[[#This Row],[Transaction Date]])</f>
        <v>2024</v>
      </c>
      <c r="K7790" t="str">
        <f>TEXT(spending_patterns_detailed[[#This Row],[Transaction Date]],"mmm")</f>
        <v>Sep</v>
      </c>
      <c r="L77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91" spans="1:13" x14ac:dyDescent="0.4">
      <c r="A7791" t="s">
        <v>81</v>
      </c>
      <c r="B7791" t="s">
        <v>15</v>
      </c>
      <c r="C7791" t="s">
        <v>151</v>
      </c>
      <c r="D7791">
        <v>1</v>
      </c>
      <c r="E7791">
        <v>167.77</v>
      </c>
      <c r="F7791">
        <v>167.77</v>
      </c>
      <c r="G7791" t="s">
        <v>21</v>
      </c>
      <c r="H7791" t="s">
        <v>13</v>
      </c>
      <c r="I7791" s="1">
        <v>45623</v>
      </c>
      <c r="J7791">
        <f>YEAR(spending_patterns_detailed[[#This Row],[Transaction Date]])</f>
        <v>2024</v>
      </c>
      <c r="K7791" t="str">
        <f>TEXT(spending_patterns_detailed[[#This Row],[Transaction Date]],"mmm")</f>
        <v>Nov</v>
      </c>
      <c r="L77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92" spans="1:13" x14ac:dyDescent="0.4">
      <c r="A7792" t="s">
        <v>217</v>
      </c>
      <c r="B7792" t="s">
        <v>56</v>
      </c>
      <c r="C7792" t="s">
        <v>59</v>
      </c>
      <c r="D7792">
        <v>4</v>
      </c>
      <c r="E7792">
        <v>176.37</v>
      </c>
      <c r="F7792">
        <v>705.5</v>
      </c>
      <c r="G7792" t="s">
        <v>21</v>
      </c>
      <c r="H7792" t="s">
        <v>41</v>
      </c>
      <c r="I7792" s="1">
        <v>45252</v>
      </c>
      <c r="J7792">
        <f>YEAR(spending_patterns_detailed[[#This Row],[Transaction Date]])</f>
        <v>2023</v>
      </c>
      <c r="K7792" t="str">
        <f>TEXT(spending_patterns_detailed[[#This Row],[Transaction Date]],"mmm")</f>
        <v>Nov</v>
      </c>
      <c r="L77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93" spans="1:13" x14ac:dyDescent="0.4">
      <c r="A7793" t="s">
        <v>248</v>
      </c>
      <c r="B7793" t="s">
        <v>10</v>
      </c>
      <c r="C7793" t="s">
        <v>64</v>
      </c>
      <c r="D7793">
        <v>3</v>
      </c>
      <c r="E7793">
        <v>16.27</v>
      </c>
      <c r="F7793">
        <v>48.82</v>
      </c>
      <c r="G7793" t="s">
        <v>38</v>
      </c>
      <c r="H7793" t="s">
        <v>13</v>
      </c>
      <c r="I7793" s="1">
        <v>45285</v>
      </c>
      <c r="J7793">
        <f>YEAR(spending_patterns_detailed[[#This Row],[Transaction Date]])</f>
        <v>2023</v>
      </c>
      <c r="K7793" t="str">
        <f>TEXT(spending_patterns_detailed[[#This Row],[Transaction Date]],"mmm")</f>
        <v>Dec</v>
      </c>
      <c r="L77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94" spans="1:13" x14ac:dyDescent="0.4">
      <c r="A7794" t="s">
        <v>140</v>
      </c>
      <c r="B7794" t="s">
        <v>36</v>
      </c>
      <c r="C7794" t="s">
        <v>76</v>
      </c>
      <c r="D7794">
        <v>1</v>
      </c>
      <c r="E7794">
        <v>34.479999999999997</v>
      </c>
      <c r="F7794">
        <v>34.479999999999997</v>
      </c>
      <c r="G7794" t="s">
        <v>12</v>
      </c>
      <c r="H7794" t="s">
        <v>41</v>
      </c>
      <c r="I7794" s="1">
        <v>45016</v>
      </c>
      <c r="J7794">
        <f>YEAR(spending_patterns_detailed[[#This Row],[Transaction Date]])</f>
        <v>2023</v>
      </c>
      <c r="K7794" t="str">
        <f>TEXT(spending_patterns_detailed[[#This Row],[Transaction Date]],"mmm")</f>
        <v>Mar</v>
      </c>
      <c r="L77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95" spans="1:13" x14ac:dyDescent="0.4">
      <c r="A7795" t="s">
        <v>161</v>
      </c>
      <c r="B7795" t="s">
        <v>56</v>
      </c>
      <c r="C7795" t="s">
        <v>165</v>
      </c>
      <c r="D7795">
        <v>5</v>
      </c>
      <c r="E7795">
        <v>764.84</v>
      </c>
      <c r="F7795">
        <v>3824.22</v>
      </c>
      <c r="G7795" t="s">
        <v>21</v>
      </c>
      <c r="H7795" t="s">
        <v>17</v>
      </c>
      <c r="I7795" s="1">
        <v>45236</v>
      </c>
      <c r="J7795">
        <f>YEAR(spending_patterns_detailed[[#This Row],[Transaction Date]])</f>
        <v>2023</v>
      </c>
      <c r="K7795" t="str">
        <f>TEXT(spending_patterns_detailed[[#This Row],[Transaction Date]],"mmm")</f>
        <v>Nov</v>
      </c>
      <c r="L77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796" spans="1:13" x14ac:dyDescent="0.4">
      <c r="A7796" t="s">
        <v>207</v>
      </c>
      <c r="B7796" t="s">
        <v>31</v>
      </c>
      <c r="C7796" t="s">
        <v>80</v>
      </c>
      <c r="D7796">
        <v>1</v>
      </c>
      <c r="E7796">
        <v>4.03</v>
      </c>
      <c r="F7796">
        <v>4.03</v>
      </c>
      <c r="G7796" t="s">
        <v>25</v>
      </c>
      <c r="H7796" t="s">
        <v>17</v>
      </c>
      <c r="I7796" s="1">
        <v>45366</v>
      </c>
      <c r="J7796">
        <f>YEAR(spending_patterns_detailed[[#This Row],[Transaction Date]])</f>
        <v>2024</v>
      </c>
      <c r="K7796" t="str">
        <f>TEXT(spending_patterns_detailed[[#This Row],[Transaction Date]],"mmm")</f>
        <v>Mar</v>
      </c>
      <c r="L77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7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797" spans="1:13" x14ac:dyDescent="0.4">
      <c r="A7797" t="s">
        <v>98</v>
      </c>
      <c r="B7797" t="s">
        <v>70</v>
      </c>
      <c r="C7797" t="s">
        <v>71</v>
      </c>
      <c r="D7797">
        <v>5</v>
      </c>
      <c r="E7797">
        <v>12.7</v>
      </c>
      <c r="F7797">
        <v>63.5</v>
      </c>
      <c r="G7797" t="s">
        <v>21</v>
      </c>
      <c r="H7797" t="s">
        <v>13</v>
      </c>
      <c r="I7797" s="1">
        <v>45048</v>
      </c>
      <c r="J7797">
        <f>YEAR(spending_patterns_detailed[[#This Row],[Transaction Date]])</f>
        <v>2023</v>
      </c>
      <c r="K7797" t="str">
        <f>TEXT(spending_patterns_detailed[[#This Row],[Transaction Date]],"mmm")</f>
        <v>May</v>
      </c>
      <c r="L77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798" spans="1:13" x14ac:dyDescent="0.4">
      <c r="A7798" t="s">
        <v>67</v>
      </c>
      <c r="B7798" t="s">
        <v>27</v>
      </c>
      <c r="C7798" t="s">
        <v>153</v>
      </c>
      <c r="D7798">
        <v>2</v>
      </c>
      <c r="E7798">
        <v>70.489999999999995</v>
      </c>
      <c r="F7798">
        <v>140.97999999999999</v>
      </c>
      <c r="G7798" t="s">
        <v>12</v>
      </c>
      <c r="H7798" t="s">
        <v>13</v>
      </c>
      <c r="I7798" s="1">
        <v>45244</v>
      </c>
      <c r="J7798">
        <f>YEAR(spending_patterns_detailed[[#This Row],[Transaction Date]])</f>
        <v>2023</v>
      </c>
      <c r="K7798" t="str">
        <f>TEXT(spending_patterns_detailed[[#This Row],[Transaction Date]],"mmm")</f>
        <v>Nov</v>
      </c>
      <c r="L77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7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799" spans="1:13" x14ac:dyDescent="0.4">
      <c r="A7799" t="s">
        <v>234</v>
      </c>
      <c r="B7799" t="s">
        <v>31</v>
      </c>
      <c r="C7799" t="s">
        <v>32</v>
      </c>
      <c r="D7799">
        <v>1</v>
      </c>
      <c r="E7799">
        <v>447.29</v>
      </c>
      <c r="F7799">
        <v>447.29</v>
      </c>
      <c r="G7799" t="s">
        <v>25</v>
      </c>
      <c r="H7799" t="s">
        <v>13</v>
      </c>
      <c r="I7799" s="1">
        <v>45114</v>
      </c>
      <c r="J7799">
        <f>YEAR(spending_patterns_detailed[[#This Row],[Transaction Date]])</f>
        <v>2023</v>
      </c>
      <c r="K7799" t="str">
        <f>TEXT(spending_patterns_detailed[[#This Row],[Transaction Date]],"mmm")</f>
        <v>Jul</v>
      </c>
      <c r="L77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7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00" spans="1:13" x14ac:dyDescent="0.4">
      <c r="A7800" t="s">
        <v>178</v>
      </c>
      <c r="B7800" t="s">
        <v>100</v>
      </c>
      <c r="C7800" t="s">
        <v>130</v>
      </c>
      <c r="D7800">
        <v>1</v>
      </c>
      <c r="E7800">
        <v>11.06</v>
      </c>
      <c r="F7800">
        <v>11.06</v>
      </c>
      <c r="G7800" t="s">
        <v>25</v>
      </c>
      <c r="H7800" t="s">
        <v>17</v>
      </c>
      <c r="I7800" s="1">
        <v>45069</v>
      </c>
      <c r="J7800">
        <f>YEAR(spending_patterns_detailed[[#This Row],[Transaction Date]])</f>
        <v>2023</v>
      </c>
      <c r="K7800" t="str">
        <f>TEXT(spending_patterns_detailed[[#This Row],[Transaction Date]],"mmm")</f>
        <v>May</v>
      </c>
      <c r="L78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01" spans="1:13" x14ac:dyDescent="0.4">
      <c r="A7801" t="s">
        <v>204</v>
      </c>
      <c r="B7801" t="s">
        <v>36</v>
      </c>
      <c r="C7801" t="s">
        <v>76</v>
      </c>
      <c r="D7801">
        <v>1</v>
      </c>
      <c r="E7801">
        <v>15.21</v>
      </c>
      <c r="F7801">
        <v>15.21</v>
      </c>
      <c r="G7801" t="s">
        <v>12</v>
      </c>
      <c r="H7801" t="s">
        <v>41</v>
      </c>
      <c r="I7801" s="1">
        <v>45116</v>
      </c>
      <c r="J7801">
        <f>YEAR(spending_patterns_detailed[[#This Row],[Transaction Date]])</f>
        <v>2023</v>
      </c>
      <c r="K7801" t="str">
        <f>TEXT(spending_patterns_detailed[[#This Row],[Transaction Date]],"mmm")</f>
        <v>Jul</v>
      </c>
      <c r="L78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02" spans="1:13" x14ac:dyDescent="0.4">
      <c r="A7802" t="s">
        <v>230</v>
      </c>
      <c r="B7802" t="s">
        <v>31</v>
      </c>
      <c r="C7802" t="s">
        <v>94</v>
      </c>
      <c r="D7802">
        <v>1</v>
      </c>
      <c r="E7802">
        <v>41.12</v>
      </c>
      <c r="F7802">
        <v>41.12</v>
      </c>
      <c r="G7802" t="s">
        <v>25</v>
      </c>
      <c r="H7802" t="s">
        <v>41</v>
      </c>
      <c r="I7802" s="1">
        <v>45110</v>
      </c>
      <c r="J7802">
        <f>YEAR(spending_patterns_detailed[[#This Row],[Transaction Date]])</f>
        <v>2023</v>
      </c>
      <c r="K7802" t="str">
        <f>TEXT(spending_patterns_detailed[[#This Row],[Transaction Date]],"mmm")</f>
        <v>Jul</v>
      </c>
      <c r="L78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03" spans="1:13" x14ac:dyDescent="0.4">
      <c r="A7803" t="s">
        <v>125</v>
      </c>
      <c r="B7803" t="s">
        <v>36</v>
      </c>
      <c r="C7803" t="s">
        <v>76</v>
      </c>
      <c r="D7803">
        <v>1</v>
      </c>
      <c r="E7803">
        <v>38.68</v>
      </c>
      <c r="F7803">
        <v>38.68</v>
      </c>
      <c r="G7803" t="s">
        <v>21</v>
      </c>
      <c r="H7803" t="s">
        <v>17</v>
      </c>
      <c r="I7803" s="1">
        <v>45329</v>
      </c>
      <c r="J7803">
        <f>YEAR(spending_patterns_detailed[[#This Row],[Transaction Date]])</f>
        <v>2024</v>
      </c>
      <c r="K7803" t="str">
        <f>TEXT(spending_patterns_detailed[[#This Row],[Transaction Date]],"mmm")</f>
        <v>Feb</v>
      </c>
      <c r="L78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04" spans="1:13" x14ac:dyDescent="0.4">
      <c r="A7804" t="s">
        <v>147</v>
      </c>
      <c r="B7804" t="s">
        <v>49</v>
      </c>
      <c r="C7804" t="s">
        <v>50</v>
      </c>
      <c r="D7804">
        <v>2</v>
      </c>
      <c r="E7804">
        <v>26.75</v>
      </c>
      <c r="F7804">
        <v>53.49</v>
      </c>
      <c r="G7804" t="s">
        <v>38</v>
      </c>
      <c r="H7804" t="s">
        <v>41</v>
      </c>
      <c r="I7804" s="1">
        <v>44933</v>
      </c>
      <c r="J7804">
        <f>YEAR(spending_patterns_detailed[[#This Row],[Transaction Date]])</f>
        <v>2023</v>
      </c>
      <c r="K7804" t="str">
        <f>TEXT(spending_patterns_detailed[[#This Row],[Transaction Date]],"mmm")</f>
        <v>Jan</v>
      </c>
      <c r="L78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05" spans="1:13" x14ac:dyDescent="0.4">
      <c r="A7805" t="s">
        <v>235</v>
      </c>
      <c r="B7805" t="s">
        <v>10</v>
      </c>
      <c r="C7805" t="s">
        <v>87</v>
      </c>
      <c r="D7805">
        <v>2</v>
      </c>
      <c r="E7805">
        <v>5.74</v>
      </c>
      <c r="F7805">
        <v>11.48</v>
      </c>
      <c r="G7805" t="s">
        <v>21</v>
      </c>
      <c r="H7805" t="s">
        <v>17</v>
      </c>
      <c r="I7805" s="1">
        <v>45615</v>
      </c>
      <c r="J7805">
        <f>YEAR(spending_patterns_detailed[[#This Row],[Transaction Date]])</f>
        <v>2024</v>
      </c>
      <c r="K7805" t="str">
        <f>TEXT(spending_patterns_detailed[[#This Row],[Transaction Date]],"mmm")</f>
        <v>Nov</v>
      </c>
      <c r="L78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06" spans="1:13" x14ac:dyDescent="0.4">
      <c r="A7806" t="s">
        <v>172</v>
      </c>
      <c r="B7806" t="s">
        <v>49</v>
      </c>
      <c r="C7806" t="s">
        <v>163</v>
      </c>
      <c r="D7806">
        <v>4</v>
      </c>
      <c r="E7806">
        <v>28.16</v>
      </c>
      <c r="F7806">
        <v>112.63</v>
      </c>
      <c r="G7806" t="s">
        <v>12</v>
      </c>
      <c r="H7806" t="s">
        <v>41</v>
      </c>
      <c r="I7806" s="1">
        <v>45087</v>
      </c>
      <c r="J7806">
        <f>YEAR(spending_patterns_detailed[[#This Row],[Transaction Date]])</f>
        <v>2023</v>
      </c>
      <c r="K7806" t="str">
        <f>TEXT(spending_patterns_detailed[[#This Row],[Transaction Date]],"mmm")</f>
        <v>Jun</v>
      </c>
      <c r="L78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07" spans="1:13" x14ac:dyDescent="0.4">
      <c r="A7807" t="s">
        <v>75</v>
      </c>
      <c r="B7807" t="s">
        <v>46</v>
      </c>
      <c r="C7807" t="s">
        <v>162</v>
      </c>
      <c r="D7807">
        <v>3</v>
      </c>
      <c r="E7807">
        <v>7.25</v>
      </c>
      <c r="F7807">
        <v>21.76</v>
      </c>
      <c r="G7807" t="s">
        <v>25</v>
      </c>
      <c r="H7807" t="s">
        <v>17</v>
      </c>
      <c r="I7807" s="1">
        <v>44982</v>
      </c>
      <c r="J7807">
        <f>YEAR(spending_patterns_detailed[[#This Row],[Transaction Date]])</f>
        <v>2023</v>
      </c>
      <c r="K7807" t="str">
        <f>TEXT(spending_patterns_detailed[[#This Row],[Transaction Date]],"mmm")</f>
        <v>Feb</v>
      </c>
      <c r="L78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08" spans="1:13" x14ac:dyDescent="0.4">
      <c r="A7808" t="s">
        <v>146</v>
      </c>
      <c r="B7808" t="s">
        <v>23</v>
      </c>
      <c r="C7808" t="s">
        <v>24</v>
      </c>
      <c r="D7808">
        <v>4</v>
      </c>
      <c r="E7808">
        <v>13.03</v>
      </c>
      <c r="F7808">
        <v>52.13</v>
      </c>
      <c r="G7808" t="s">
        <v>12</v>
      </c>
      <c r="H7808" t="s">
        <v>17</v>
      </c>
      <c r="I7808" s="1">
        <v>44973</v>
      </c>
      <c r="J7808">
        <f>YEAR(spending_patterns_detailed[[#This Row],[Transaction Date]])</f>
        <v>2023</v>
      </c>
      <c r="K7808" t="str">
        <f>TEXT(spending_patterns_detailed[[#This Row],[Transaction Date]],"mmm")</f>
        <v>Feb</v>
      </c>
      <c r="L78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09" spans="1:13" x14ac:dyDescent="0.4">
      <c r="A7809" t="s">
        <v>129</v>
      </c>
      <c r="B7809" t="s">
        <v>56</v>
      </c>
      <c r="C7809" t="s">
        <v>59</v>
      </c>
      <c r="D7809">
        <v>4</v>
      </c>
      <c r="E7809">
        <v>90.05</v>
      </c>
      <c r="F7809">
        <v>360.21</v>
      </c>
      <c r="G7809" t="s">
        <v>21</v>
      </c>
      <c r="H7809" t="s">
        <v>17</v>
      </c>
      <c r="I7809" s="1">
        <v>45291</v>
      </c>
      <c r="J7809">
        <f>YEAR(spending_patterns_detailed[[#This Row],[Transaction Date]])</f>
        <v>2023</v>
      </c>
      <c r="K7809" t="str">
        <f>TEXT(spending_patterns_detailed[[#This Row],[Transaction Date]],"mmm")</f>
        <v>Dec</v>
      </c>
      <c r="L78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10" spans="1:13" x14ac:dyDescent="0.4">
      <c r="A7810" t="s">
        <v>91</v>
      </c>
      <c r="B7810" t="s">
        <v>10</v>
      </c>
      <c r="C7810" t="s">
        <v>11</v>
      </c>
      <c r="D7810">
        <v>3</v>
      </c>
      <c r="E7810">
        <v>2.76</v>
      </c>
      <c r="F7810">
        <v>8.27</v>
      </c>
      <c r="G7810" t="s">
        <v>21</v>
      </c>
      <c r="H7810" t="s">
        <v>13</v>
      </c>
      <c r="I7810" s="1">
        <v>45009</v>
      </c>
      <c r="J7810">
        <f>YEAR(spending_patterns_detailed[[#This Row],[Transaction Date]])</f>
        <v>2023</v>
      </c>
      <c r="K7810" t="str">
        <f>TEXT(spending_patterns_detailed[[#This Row],[Transaction Date]],"mmm")</f>
        <v>Mar</v>
      </c>
      <c r="L78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11" spans="1:13" x14ac:dyDescent="0.4">
      <c r="A7811" t="s">
        <v>179</v>
      </c>
      <c r="B7811" t="s">
        <v>31</v>
      </c>
      <c r="C7811" t="s">
        <v>80</v>
      </c>
      <c r="D7811">
        <v>1</v>
      </c>
      <c r="E7811">
        <v>3.46</v>
      </c>
      <c r="F7811">
        <v>3.46</v>
      </c>
      <c r="G7811" t="s">
        <v>12</v>
      </c>
      <c r="H7811" t="s">
        <v>41</v>
      </c>
      <c r="I7811" s="1">
        <v>45551</v>
      </c>
      <c r="J7811">
        <f>YEAR(spending_patterns_detailed[[#This Row],[Transaction Date]])</f>
        <v>2024</v>
      </c>
      <c r="K7811" t="str">
        <f>TEXT(spending_patterns_detailed[[#This Row],[Transaction Date]],"mmm")</f>
        <v>Sep</v>
      </c>
      <c r="L78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12" spans="1:13" x14ac:dyDescent="0.4">
      <c r="A7812" t="s">
        <v>234</v>
      </c>
      <c r="B7812" t="s">
        <v>27</v>
      </c>
      <c r="C7812" t="s">
        <v>54</v>
      </c>
      <c r="D7812">
        <v>5</v>
      </c>
      <c r="E7812">
        <v>375.83</v>
      </c>
      <c r="F7812">
        <v>1879.17</v>
      </c>
      <c r="G7812" t="s">
        <v>21</v>
      </c>
      <c r="H7812" t="s">
        <v>41</v>
      </c>
      <c r="I7812" s="1">
        <v>45620</v>
      </c>
      <c r="J7812">
        <f>YEAR(spending_patterns_detailed[[#This Row],[Transaction Date]])</f>
        <v>2024</v>
      </c>
      <c r="K7812" t="str">
        <f>TEXT(spending_patterns_detailed[[#This Row],[Transaction Date]],"mmm")</f>
        <v>Nov</v>
      </c>
      <c r="L78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813" spans="1:13" x14ac:dyDescent="0.4">
      <c r="A7813" t="s">
        <v>164</v>
      </c>
      <c r="B7813" t="s">
        <v>10</v>
      </c>
      <c r="C7813" t="s">
        <v>144</v>
      </c>
      <c r="D7813">
        <v>2</v>
      </c>
      <c r="E7813">
        <v>3.83</v>
      </c>
      <c r="F7813">
        <v>7.66</v>
      </c>
      <c r="G7813" t="s">
        <v>12</v>
      </c>
      <c r="H7813" t="s">
        <v>41</v>
      </c>
      <c r="I7813" s="1">
        <v>44996</v>
      </c>
      <c r="J7813">
        <f>YEAR(spending_patterns_detailed[[#This Row],[Transaction Date]])</f>
        <v>2023</v>
      </c>
      <c r="K7813" t="str">
        <f>TEXT(spending_patterns_detailed[[#This Row],[Transaction Date]],"mmm")</f>
        <v>Mar</v>
      </c>
      <c r="L78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14" spans="1:13" x14ac:dyDescent="0.4">
      <c r="A7814" t="s">
        <v>119</v>
      </c>
      <c r="B7814" t="s">
        <v>19</v>
      </c>
      <c r="C7814" t="s">
        <v>107</v>
      </c>
      <c r="D7814">
        <v>1</v>
      </c>
      <c r="E7814">
        <v>122.56</v>
      </c>
      <c r="F7814">
        <v>122.56</v>
      </c>
      <c r="G7814" t="s">
        <v>38</v>
      </c>
      <c r="H7814" t="s">
        <v>13</v>
      </c>
      <c r="I7814" s="1">
        <v>45071</v>
      </c>
      <c r="J7814">
        <f>YEAR(spending_patterns_detailed[[#This Row],[Transaction Date]])</f>
        <v>2023</v>
      </c>
      <c r="K7814" t="str">
        <f>TEXT(spending_patterns_detailed[[#This Row],[Transaction Date]],"mmm")</f>
        <v>May</v>
      </c>
      <c r="L78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15" spans="1:13" x14ac:dyDescent="0.4">
      <c r="A7815" t="s">
        <v>172</v>
      </c>
      <c r="B7815" t="s">
        <v>19</v>
      </c>
      <c r="C7815" t="s">
        <v>20</v>
      </c>
      <c r="D7815">
        <v>1</v>
      </c>
      <c r="E7815">
        <v>31.42</v>
      </c>
      <c r="F7815">
        <v>31.42</v>
      </c>
      <c r="G7815" t="s">
        <v>38</v>
      </c>
      <c r="H7815" t="s">
        <v>17</v>
      </c>
      <c r="I7815" s="1">
        <v>45384</v>
      </c>
      <c r="J7815">
        <f>YEAR(spending_patterns_detailed[[#This Row],[Transaction Date]])</f>
        <v>2024</v>
      </c>
      <c r="K7815" t="str">
        <f>TEXT(spending_patterns_detailed[[#This Row],[Transaction Date]],"mmm")</f>
        <v>Apr</v>
      </c>
      <c r="L78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16" spans="1:13" x14ac:dyDescent="0.4">
      <c r="A7816" t="s">
        <v>114</v>
      </c>
      <c r="B7816" t="s">
        <v>100</v>
      </c>
      <c r="C7816" t="s">
        <v>130</v>
      </c>
      <c r="D7816">
        <v>1</v>
      </c>
      <c r="E7816">
        <v>9.06</v>
      </c>
      <c r="F7816">
        <v>9.06</v>
      </c>
      <c r="G7816" t="s">
        <v>21</v>
      </c>
      <c r="H7816" t="s">
        <v>13</v>
      </c>
      <c r="I7816" s="1">
        <v>45649</v>
      </c>
      <c r="J7816">
        <f>YEAR(spending_patterns_detailed[[#This Row],[Transaction Date]])</f>
        <v>2024</v>
      </c>
      <c r="K7816" t="str">
        <f>TEXT(spending_patterns_detailed[[#This Row],[Transaction Date]],"mmm")</f>
        <v>Dec</v>
      </c>
      <c r="L78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17" spans="1:13" x14ac:dyDescent="0.4">
      <c r="A7817" t="s">
        <v>203</v>
      </c>
      <c r="B7817" t="s">
        <v>10</v>
      </c>
      <c r="C7817" t="s">
        <v>64</v>
      </c>
      <c r="D7817">
        <v>2</v>
      </c>
      <c r="E7817">
        <v>7.93</v>
      </c>
      <c r="F7817">
        <v>15.87</v>
      </c>
      <c r="G7817" t="s">
        <v>25</v>
      </c>
      <c r="H7817" t="s">
        <v>41</v>
      </c>
      <c r="I7817" s="1">
        <v>45325</v>
      </c>
      <c r="J7817">
        <f>YEAR(spending_patterns_detailed[[#This Row],[Transaction Date]])</f>
        <v>2024</v>
      </c>
      <c r="K7817" t="str">
        <f>TEXT(spending_patterns_detailed[[#This Row],[Transaction Date]],"mmm")</f>
        <v>Feb</v>
      </c>
      <c r="L78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18" spans="1:13" x14ac:dyDescent="0.4">
      <c r="A7818" t="s">
        <v>42</v>
      </c>
      <c r="B7818" t="s">
        <v>56</v>
      </c>
      <c r="C7818" t="s">
        <v>59</v>
      </c>
      <c r="D7818">
        <v>5</v>
      </c>
      <c r="E7818">
        <v>156.44999999999999</v>
      </c>
      <c r="F7818">
        <v>782.25</v>
      </c>
      <c r="G7818" t="s">
        <v>38</v>
      </c>
      <c r="H7818" t="s">
        <v>13</v>
      </c>
      <c r="I7818" s="1">
        <v>45322</v>
      </c>
      <c r="J7818">
        <f>YEAR(spending_patterns_detailed[[#This Row],[Transaction Date]])</f>
        <v>2024</v>
      </c>
      <c r="K7818" t="str">
        <f>TEXT(spending_patterns_detailed[[#This Row],[Transaction Date]],"mmm")</f>
        <v>Jan</v>
      </c>
      <c r="L78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19" spans="1:13" x14ac:dyDescent="0.4">
      <c r="A7819" t="s">
        <v>232</v>
      </c>
      <c r="B7819" t="s">
        <v>36</v>
      </c>
      <c r="C7819" t="s">
        <v>160</v>
      </c>
      <c r="D7819">
        <v>1</v>
      </c>
      <c r="E7819">
        <v>327.17</v>
      </c>
      <c r="F7819">
        <v>327.17</v>
      </c>
      <c r="G7819" t="s">
        <v>25</v>
      </c>
      <c r="H7819" t="s">
        <v>13</v>
      </c>
      <c r="I7819" s="1">
        <v>45495</v>
      </c>
      <c r="J7819">
        <f>YEAR(spending_patterns_detailed[[#This Row],[Transaction Date]])</f>
        <v>2024</v>
      </c>
      <c r="K7819" t="str">
        <f>TEXT(spending_patterns_detailed[[#This Row],[Transaction Date]],"mmm")</f>
        <v>Jul</v>
      </c>
      <c r="L78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20" spans="1:13" x14ac:dyDescent="0.4">
      <c r="A7820" t="s">
        <v>58</v>
      </c>
      <c r="B7820" t="s">
        <v>19</v>
      </c>
      <c r="C7820" t="s">
        <v>107</v>
      </c>
      <c r="D7820">
        <v>1</v>
      </c>
      <c r="E7820">
        <v>192.46</v>
      </c>
      <c r="F7820">
        <v>192.46</v>
      </c>
      <c r="G7820" t="s">
        <v>25</v>
      </c>
      <c r="H7820" t="s">
        <v>13</v>
      </c>
      <c r="I7820" s="1">
        <v>45520</v>
      </c>
      <c r="J7820">
        <f>YEAR(spending_patterns_detailed[[#This Row],[Transaction Date]])</f>
        <v>2024</v>
      </c>
      <c r="K7820" t="str">
        <f>TEXT(spending_patterns_detailed[[#This Row],[Transaction Date]],"mmm")</f>
        <v>Aug</v>
      </c>
      <c r="L78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21" spans="1:13" x14ac:dyDescent="0.4">
      <c r="A7821" t="s">
        <v>102</v>
      </c>
      <c r="B7821" t="s">
        <v>27</v>
      </c>
      <c r="C7821" t="s">
        <v>153</v>
      </c>
      <c r="D7821">
        <v>5</v>
      </c>
      <c r="E7821">
        <v>21.82</v>
      </c>
      <c r="F7821">
        <v>109.11</v>
      </c>
      <c r="G7821" t="s">
        <v>25</v>
      </c>
      <c r="H7821" t="s">
        <v>41</v>
      </c>
      <c r="I7821" s="1">
        <v>45141</v>
      </c>
      <c r="J7821">
        <f>YEAR(spending_patterns_detailed[[#This Row],[Transaction Date]])</f>
        <v>2023</v>
      </c>
      <c r="K7821" t="str">
        <f>TEXT(spending_patterns_detailed[[#This Row],[Transaction Date]],"mmm")</f>
        <v>Aug</v>
      </c>
      <c r="L78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22" spans="1:13" x14ac:dyDescent="0.4">
      <c r="A7822" t="s">
        <v>96</v>
      </c>
      <c r="B7822" t="s">
        <v>100</v>
      </c>
      <c r="C7822" t="s">
        <v>101</v>
      </c>
      <c r="D7822">
        <v>1</v>
      </c>
      <c r="E7822">
        <v>12.04</v>
      </c>
      <c r="F7822">
        <v>12.04</v>
      </c>
      <c r="G7822" t="s">
        <v>12</v>
      </c>
      <c r="H7822" t="s">
        <v>17</v>
      </c>
      <c r="I7822" s="1">
        <v>45021</v>
      </c>
      <c r="J7822">
        <f>YEAR(spending_patterns_detailed[[#This Row],[Transaction Date]])</f>
        <v>2023</v>
      </c>
      <c r="K7822" t="str">
        <f>TEXT(spending_patterns_detailed[[#This Row],[Transaction Date]],"mmm")</f>
        <v>Apr</v>
      </c>
      <c r="L78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23" spans="1:13" x14ac:dyDescent="0.4">
      <c r="A7823" t="s">
        <v>18</v>
      </c>
      <c r="B7823" t="s">
        <v>56</v>
      </c>
      <c r="C7823" t="s">
        <v>59</v>
      </c>
      <c r="D7823">
        <v>5</v>
      </c>
      <c r="E7823">
        <v>141.94</v>
      </c>
      <c r="F7823">
        <v>709.7</v>
      </c>
      <c r="G7823" t="s">
        <v>25</v>
      </c>
      <c r="H7823" t="s">
        <v>17</v>
      </c>
      <c r="I7823" s="1">
        <v>45362</v>
      </c>
      <c r="J7823">
        <f>YEAR(spending_patterns_detailed[[#This Row],[Transaction Date]])</f>
        <v>2024</v>
      </c>
      <c r="K7823" t="str">
        <f>TEXT(spending_patterns_detailed[[#This Row],[Transaction Date]],"mmm")</f>
        <v>Mar</v>
      </c>
      <c r="L78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24" spans="1:13" x14ac:dyDescent="0.4">
      <c r="A7824" t="s">
        <v>274</v>
      </c>
      <c r="B7824" t="s">
        <v>46</v>
      </c>
      <c r="C7824" t="s">
        <v>162</v>
      </c>
      <c r="D7824">
        <v>3</v>
      </c>
      <c r="E7824">
        <v>5.96</v>
      </c>
      <c r="F7824">
        <v>17.88</v>
      </c>
      <c r="G7824" t="s">
        <v>38</v>
      </c>
      <c r="H7824" t="s">
        <v>41</v>
      </c>
      <c r="I7824" s="1">
        <v>45459</v>
      </c>
      <c r="J7824">
        <f>YEAR(spending_patterns_detailed[[#This Row],[Transaction Date]])</f>
        <v>2024</v>
      </c>
      <c r="K7824" t="str">
        <f>TEXT(spending_patterns_detailed[[#This Row],[Transaction Date]],"mmm")</f>
        <v>Jun</v>
      </c>
      <c r="L78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25" spans="1:13" x14ac:dyDescent="0.4">
      <c r="A7825" t="s">
        <v>202</v>
      </c>
      <c r="B7825" t="s">
        <v>27</v>
      </c>
      <c r="C7825" t="s">
        <v>28</v>
      </c>
      <c r="D7825">
        <v>5</v>
      </c>
      <c r="E7825">
        <v>23.58</v>
      </c>
      <c r="F7825">
        <v>117.88</v>
      </c>
      <c r="G7825" t="s">
        <v>38</v>
      </c>
      <c r="H7825" t="s">
        <v>41</v>
      </c>
      <c r="I7825" s="1">
        <v>45283</v>
      </c>
      <c r="J7825">
        <f>YEAR(spending_patterns_detailed[[#This Row],[Transaction Date]])</f>
        <v>2023</v>
      </c>
      <c r="K7825" t="str">
        <f>TEXT(spending_patterns_detailed[[#This Row],[Transaction Date]],"mmm")</f>
        <v>Dec</v>
      </c>
      <c r="L78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26" spans="1:13" x14ac:dyDescent="0.4">
      <c r="A7826" t="s">
        <v>14</v>
      </c>
      <c r="B7826" t="s">
        <v>23</v>
      </c>
      <c r="C7826" t="s">
        <v>34</v>
      </c>
      <c r="D7826">
        <v>1</v>
      </c>
      <c r="E7826">
        <v>129.34</v>
      </c>
      <c r="F7826">
        <v>129.34</v>
      </c>
      <c r="G7826" t="s">
        <v>21</v>
      </c>
      <c r="H7826" t="s">
        <v>13</v>
      </c>
      <c r="I7826" s="1">
        <v>45423</v>
      </c>
      <c r="J7826">
        <f>YEAR(spending_patterns_detailed[[#This Row],[Transaction Date]])</f>
        <v>2024</v>
      </c>
      <c r="K7826" t="str">
        <f>TEXT(spending_patterns_detailed[[#This Row],[Transaction Date]],"mmm")</f>
        <v>May</v>
      </c>
      <c r="L78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27" spans="1:13" x14ac:dyDescent="0.4">
      <c r="A7827" t="s">
        <v>190</v>
      </c>
      <c r="B7827" t="s">
        <v>70</v>
      </c>
      <c r="C7827" t="s">
        <v>73</v>
      </c>
      <c r="D7827">
        <v>1</v>
      </c>
      <c r="E7827">
        <v>59.29</v>
      </c>
      <c r="F7827">
        <v>59.29</v>
      </c>
      <c r="G7827" t="s">
        <v>21</v>
      </c>
      <c r="H7827" t="s">
        <v>41</v>
      </c>
      <c r="I7827" s="1">
        <v>45464</v>
      </c>
      <c r="J7827">
        <f>YEAR(spending_patterns_detailed[[#This Row],[Transaction Date]])</f>
        <v>2024</v>
      </c>
      <c r="K7827" t="str">
        <f>TEXT(spending_patterns_detailed[[#This Row],[Transaction Date]],"mmm")</f>
        <v>Jun</v>
      </c>
      <c r="L78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28" spans="1:13" x14ac:dyDescent="0.4">
      <c r="A7828" t="s">
        <v>224</v>
      </c>
      <c r="B7828" t="s">
        <v>46</v>
      </c>
      <c r="C7828" t="s">
        <v>104</v>
      </c>
      <c r="D7828">
        <v>1</v>
      </c>
      <c r="E7828">
        <v>9.86</v>
      </c>
      <c r="F7828">
        <v>9.86</v>
      </c>
      <c r="G7828" t="s">
        <v>25</v>
      </c>
      <c r="H7828" t="s">
        <v>13</v>
      </c>
      <c r="I7828" s="1">
        <v>45327</v>
      </c>
      <c r="J7828">
        <f>YEAR(spending_patterns_detailed[[#This Row],[Transaction Date]])</f>
        <v>2024</v>
      </c>
      <c r="K7828" t="str">
        <f>TEXT(spending_patterns_detailed[[#This Row],[Transaction Date]],"mmm")</f>
        <v>Feb</v>
      </c>
      <c r="L78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29" spans="1:13" x14ac:dyDescent="0.4">
      <c r="A7829" t="s">
        <v>92</v>
      </c>
      <c r="B7829" t="s">
        <v>15</v>
      </c>
      <c r="C7829" t="s">
        <v>151</v>
      </c>
      <c r="D7829">
        <v>2</v>
      </c>
      <c r="E7829">
        <v>84.74</v>
      </c>
      <c r="F7829">
        <v>169.49</v>
      </c>
      <c r="G7829" t="s">
        <v>12</v>
      </c>
      <c r="H7829" t="s">
        <v>41</v>
      </c>
      <c r="I7829" s="1">
        <v>45206</v>
      </c>
      <c r="J7829">
        <f>YEAR(spending_patterns_detailed[[#This Row],[Transaction Date]])</f>
        <v>2023</v>
      </c>
      <c r="K7829" t="str">
        <f>TEXT(spending_patterns_detailed[[#This Row],[Transaction Date]],"mmm")</f>
        <v>Oct</v>
      </c>
      <c r="L78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30" spans="1:13" x14ac:dyDescent="0.4">
      <c r="A7830" t="s">
        <v>211</v>
      </c>
      <c r="B7830" t="s">
        <v>56</v>
      </c>
      <c r="C7830" t="s">
        <v>57</v>
      </c>
      <c r="D7830">
        <v>5</v>
      </c>
      <c r="E7830">
        <v>40954.46</v>
      </c>
      <c r="F7830">
        <v>204772.28</v>
      </c>
      <c r="G7830" t="s">
        <v>21</v>
      </c>
      <c r="H7830" t="s">
        <v>13</v>
      </c>
      <c r="I7830" s="1">
        <v>45481</v>
      </c>
      <c r="J7830">
        <f>YEAR(spending_patterns_detailed[[#This Row],[Transaction Date]])</f>
        <v>2024</v>
      </c>
      <c r="K7830" t="str">
        <f>TEXT(spending_patterns_detailed[[#This Row],[Transaction Date]],"mmm")</f>
        <v>Jul</v>
      </c>
      <c r="L78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78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7831" spans="1:13" x14ac:dyDescent="0.4">
      <c r="A7831" t="s">
        <v>119</v>
      </c>
      <c r="B7831" t="s">
        <v>61</v>
      </c>
      <c r="C7831" t="s">
        <v>78</v>
      </c>
      <c r="D7831">
        <v>1</v>
      </c>
      <c r="E7831">
        <v>515.39</v>
      </c>
      <c r="F7831">
        <v>515.39</v>
      </c>
      <c r="G7831" t="s">
        <v>12</v>
      </c>
      <c r="H7831" t="s">
        <v>17</v>
      </c>
      <c r="I7831" s="1">
        <v>45157</v>
      </c>
      <c r="J7831">
        <f>YEAR(spending_patterns_detailed[[#This Row],[Transaction Date]])</f>
        <v>2023</v>
      </c>
      <c r="K7831" t="str">
        <f>TEXT(spending_patterns_detailed[[#This Row],[Transaction Date]],"mmm")</f>
        <v>Aug</v>
      </c>
      <c r="L78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32" spans="1:13" x14ac:dyDescent="0.4">
      <c r="A7832" t="s">
        <v>117</v>
      </c>
      <c r="B7832" t="s">
        <v>100</v>
      </c>
      <c r="C7832" t="s">
        <v>130</v>
      </c>
      <c r="D7832">
        <v>1</v>
      </c>
      <c r="E7832">
        <v>12.25</v>
      </c>
      <c r="F7832">
        <v>12.25</v>
      </c>
      <c r="G7832" t="s">
        <v>21</v>
      </c>
      <c r="H7832" t="s">
        <v>41</v>
      </c>
      <c r="I7832" s="1">
        <v>45538</v>
      </c>
      <c r="J7832">
        <f>YEAR(spending_patterns_detailed[[#This Row],[Transaction Date]])</f>
        <v>2024</v>
      </c>
      <c r="K7832" t="str">
        <f>TEXT(spending_patterns_detailed[[#This Row],[Transaction Date]],"mmm")</f>
        <v>Sep</v>
      </c>
      <c r="L78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33" spans="1:13" x14ac:dyDescent="0.4">
      <c r="A7833" t="s">
        <v>207</v>
      </c>
      <c r="B7833" t="s">
        <v>56</v>
      </c>
      <c r="C7833" t="s">
        <v>165</v>
      </c>
      <c r="D7833">
        <v>2</v>
      </c>
      <c r="E7833">
        <v>222.84</v>
      </c>
      <c r="F7833">
        <v>445.68</v>
      </c>
      <c r="G7833" t="s">
        <v>21</v>
      </c>
      <c r="H7833" t="s">
        <v>17</v>
      </c>
      <c r="I7833" s="1">
        <v>45079</v>
      </c>
      <c r="J7833">
        <f>YEAR(spending_patterns_detailed[[#This Row],[Transaction Date]])</f>
        <v>2023</v>
      </c>
      <c r="K7833" t="str">
        <f>TEXT(spending_patterns_detailed[[#This Row],[Transaction Date]],"mmm")</f>
        <v>Jun</v>
      </c>
      <c r="L78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34" spans="1:13" x14ac:dyDescent="0.4">
      <c r="A7834" t="s">
        <v>113</v>
      </c>
      <c r="B7834" t="s">
        <v>27</v>
      </c>
      <c r="C7834" t="s">
        <v>28</v>
      </c>
      <c r="D7834">
        <v>3</v>
      </c>
      <c r="E7834">
        <v>11</v>
      </c>
      <c r="F7834">
        <v>32.99</v>
      </c>
      <c r="G7834" t="s">
        <v>38</v>
      </c>
      <c r="H7834" t="s">
        <v>13</v>
      </c>
      <c r="I7834" s="1">
        <v>45246</v>
      </c>
      <c r="J7834">
        <f>YEAR(spending_patterns_detailed[[#This Row],[Transaction Date]])</f>
        <v>2023</v>
      </c>
      <c r="K7834" t="str">
        <f>TEXT(spending_patterns_detailed[[#This Row],[Transaction Date]],"mmm")</f>
        <v>Nov</v>
      </c>
      <c r="L78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35" spans="1:13" x14ac:dyDescent="0.4">
      <c r="A7835" t="s">
        <v>206</v>
      </c>
      <c r="B7835" t="s">
        <v>15</v>
      </c>
      <c r="C7835" t="s">
        <v>16</v>
      </c>
      <c r="D7835">
        <v>3</v>
      </c>
      <c r="E7835">
        <v>31.83</v>
      </c>
      <c r="F7835">
        <v>95.5</v>
      </c>
      <c r="G7835" t="s">
        <v>12</v>
      </c>
      <c r="H7835" t="s">
        <v>17</v>
      </c>
      <c r="I7835" s="1">
        <v>45024</v>
      </c>
      <c r="J7835">
        <f>YEAR(spending_patterns_detailed[[#This Row],[Transaction Date]])</f>
        <v>2023</v>
      </c>
      <c r="K7835" t="str">
        <f>TEXT(spending_patterns_detailed[[#This Row],[Transaction Date]],"mmm")</f>
        <v>Apr</v>
      </c>
      <c r="L78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36" spans="1:13" x14ac:dyDescent="0.4">
      <c r="A7836" t="s">
        <v>129</v>
      </c>
      <c r="B7836" t="s">
        <v>31</v>
      </c>
      <c r="C7836" t="s">
        <v>32</v>
      </c>
      <c r="D7836">
        <v>1</v>
      </c>
      <c r="E7836">
        <v>591.83000000000004</v>
      </c>
      <c r="F7836">
        <v>591.83000000000004</v>
      </c>
      <c r="G7836" t="s">
        <v>25</v>
      </c>
      <c r="H7836" t="s">
        <v>41</v>
      </c>
      <c r="I7836" s="1">
        <v>45161</v>
      </c>
      <c r="J7836">
        <f>YEAR(spending_patterns_detailed[[#This Row],[Transaction Date]])</f>
        <v>2023</v>
      </c>
      <c r="K7836" t="str">
        <f>TEXT(spending_patterns_detailed[[#This Row],[Transaction Date]],"mmm")</f>
        <v>Aug</v>
      </c>
      <c r="L78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37" spans="1:13" x14ac:dyDescent="0.4">
      <c r="A7837" t="s">
        <v>14</v>
      </c>
      <c r="B7837" t="s">
        <v>27</v>
      </c>
      <c r="C7837" t="s">
        <v>28</v>
      </c>
      <c r="D7837">
        <v>1</v>
      </c>
      <c r="E7837">
        <v>25.63</v>
      </c>
      <c r="F7837">
        <v>25.63</v>
      </c>
      <c r="G7837" t="s">
        <v>12</v>
      </c>
      <c r="H7837" t="s">
        <v>41</v>
      </c>
      <c r="I7837" s="1">
        <v>44951</v>
      </c>
      <c r="J7837">
        <f>YEAR(spending_patterns_detailed[[#This Row],[Transaction Date]])</f>
        <v>2023</v>
      </c>
      <c r="K7837" t="str">
        <f>TEXT(spending_patterns_detailed[[#This Row],[Transaction Date]],"mmm")</f>
        <v>Jan</v>
      </c>
      <c r="L78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38" spans="1:13" x14ac:dyDescent="0.4">
      <c r="A7838" t="s">
        <v>106</v>
      </c>
      <c r="B7838" t="s">
        <v>100</v>
      </c>
      <c r="C7838" t="s">
        <v>189</v>
      </c>
      <c r="D7838">
        <v>1</v>
      </c>
      <c r="E7838">
        <v>45.69</v>
      </c>
      <c r="F7838">
        <v>45.69</v>
      </c>
      <c r="G7838" t="s">
        <v>38</v>
      </c>
      <c r="H7838" t="s">
        <v>17</v>
      </c>
      <c r="I7838" s="1">
        <v>45458</v>
      </c>
      <c r="J7838">
        <f>YEAR(spending_patterns_detailed[[#This Row],[Transaction Date]])</f>
        <v>2024</v>
      </c>
      <c r="K7838" t="str">
        <f>TEXT(spending_patterns_detailed[[#This Row],[Transaction Date]],"mmm")</f>
        <v>Jun</v>
      </c>
      <c r="L78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39" spans="1:13" x14ac:dyDescent="0.4">
      <c r="A7839" t="s">
        <v>147</v>
      </c>
      <c r="B7839" t="s">
        <v>56</v>
      </c>
      <c r="C7839" t="s">
        <v>57</v>
      </c>
      <c r="D7839">
        <v>5</v>
      </c>
      <c r="E7839">
        <v>65025.41</v>
      </c>
      <c r="F7839">
        <v>325127.03000000003</v>
      </c>
      <c r="G7839" t="s">
        <v>25</v>
      </c>
      <c r="H7839" t="s">
        <v>41</v>
      </c>
      <c r="I7839" s="1">
        <v>45107</v>
      </c>
      <c r="J7839">
        <f>YEAR(spending_patterns_detailed[[#This Row],[Transaction Date]])</f>
        <v>2023</v>
      </c>
      <c r="K7839" t="str">
        <f>TEXT(spending_patterns_detailed[[#This Row],[Transaction Date]],"mmm")</f>
        <v>Jun</v>
      </c>
      <c r="L7839"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78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&gt;300000</v>
      </c>
    </row>
    <row r="7840" spans="1:13" x14ac:dyDescent="0.4">
      <c r="A7840" t="s">
        <v>148</v>
      </c>
      <c r="B7840" t="s">
        <v>36</v>
      </c>
      <c r="C7840" t="s">
        <v>76</v>
      </c>
      <c r="D7840">
        <v>1</v>
      </c>
      <c r="E7840">
        <v>46.77</v>
      </c>
      <c r="F7840">
        <v>46.77</v>
      </c>
      <c r="G7840" t="s">
        <v>25</v>
      </c>
      <c r="H7840" t="s">
        <v>17</v>
      </c>
      <c r="I7840" s="1">
        <v>45428</v>
      </c>
      <c r="J7840">
        <f>YEAR(spending_patterns_detailed[[#This Row],[Transaction Date]])</f>
        <v>2024</v>
      </c>
      <c r="K7840" t="str">
        <f>TEXT(spending_patterns_detailed[[#This Row],[Transaction Date]],"mmm")</f>
        <v>May</v>
      </c>
      <c r="L78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41" spans="1:13" x14ac:dyDescent="0.4">
      <c r="A7841" t="s">
        <v>51</v>
      </c>
      <c r="B7841" t="s">
        <v>49</v>
      </c>
      <c r="C7841" t="s">
        <v>163</v>
      </c>
      <c r="D7841">
        <v>5</v>
      </c>
      <c r="E7841">
        <v>16.39</v>
      </c>
      <c r="F7841">
        <v>81.96</v>
      </c>
      <c r="G7841" t="s">
        <v>12</v>
      </c>
      <c r="H7841" t="s">
        <v>41</v>
      </c>
      <c r="I7841" s="1">
        <v>45181</v>
      </c>
      <c r="J7841">
        <f>YEAR(spending_patterns_detailed[[#This Row],[Transaction Date]])</f>
        <v>2023</v>
      </c>
      <c r="K7841" t="str">
        <f>TEXT(spending_patterns_detailed[[#This Row],[Transaction Date]],"mmm")</f>
        <v>Sep</v>
      </c>
      <c r="L78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42" spans="1:13" x14ac:dyDescent="0.4">
      <c r="A7842" t="s">
        <v>168</v>
      </c>
      <c r="B7842" t="s">
        <v>36</v>
      </c>
      <c r="C7842" t="s">
        <v>76</v>
      </c>
      <c r="D7842">
        <v>1</v>
      </c>
      <c r="E7842">
        <v>37.01</v>
      </c>
      <c r="F7842">
        <v>37.01</v>
      </c>
      <c r="G7842" t="s">
        <v>38</v>
      </c>
      <c r="H7842" t="s">
        <v>41</v>
      </c>
      <c r="I7842" s="1">
        <v>45399</v>
      </c>
      <c r="J7842">
        <f>YEAR(spending_patterns_detailed[[#This Row],[Transaction Date]])</f>
        <v>2024</v>
      </c>
      <c r="K7842" t="str">
        <f>TEXT(spending_patterns_detailed[[#This Row],[Transaction Date]],"mmm")</f>
        <v>Apr</v>
      </c>
      <c r="L78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43" spans="1:13" x14ac:dyDescent="0.4">
      <c r="A7843" t="s">
        <v>182</v>
      </c>
      <c r="B7843" t="s">
        <v>70</v>
      </c>
      <c r="C7843" t="s">
        <v>73</v>
      </c>
      <c r="D7843">
        <v>1</v>
      </c>
      <c r="E7843">
        <v>79.02</v>
      </c>
      <c r="F7843">
        <v>79.02</v>
      </c>
      <c r="G7843" t="s">
        <v>25</v>
      </c>
      <c r="H7843" t="s">
        <v>41</v>
      </c>
      <c r="I7843" s="1">
        <v>45511</v>
      </c>
      <c r="J7843">
        <f>YEAR(spending_patterns_detailed[[#This Row],[Transaction Date]])</f>
        <v>2024</v>
      </c>
      <c r="K7843" t="str">
        <f>TEXT(spending_patterns_detailed[[#This Row],[Transaction Date]],"mmm")</f>
        <v>Aug</v>
      </c>
      <c r="L78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44" spans="1:13" x14ac:dyDescent="0.4">
      <c r="A7844" t="s">
        <v>74</v>
      </c>
      <c r="B7844" t="s">
        <v>46</v>
      </c>
      <c r="C7844" t="s">
        <v>47</v>
      </c>
      <c r="D7844">
        <v>2</v>
      </c>
      <c r="E7844">
        <v>2.9</v>
      </c>
      <c r="F7844">
        <v>5.8</v>
      </c>
      <c r="G7844" t="s">
        <v>21</v>
      </c>
      <c r="H7844" t="s">
        <v>41</v>
      </c>
      <c r="I7844" s="1">
        <v>45228</v>
      </c>
      <c r="J7844">
        <f>YEAR(spending_patterns_detailed[[#This Row],[Transaction Date]])</f>
        <v>2023</v>
      </c>
      <c r="K7844" t="str">
        <f>TEXT(spending_patterns_detailed[[#This Row],[Transaction Date]],"mmm")</f>
        <v>Oct</v>
      </c>
      <c r="L78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45" spans="1:13" x14ac:dyDescent="0.4">
      <c r="A7845" t="s">
        <v>240</v>
      </c>
      <c r="B7845" t="s">
        <v>100</v>
      </c>
      <c r="C7845" t="s">
        <v>130</v>
      </c>
      <c r="D7845">
        <v>1</v>
      </c>
      <c r="E7845">
        <v>6.21</v>
      </c>
      <c r="F7845">
        <v>6.21</v>
      </c>
      <c r="G7845" t="s">
        <v>38</v>
      </c>
      <c r="H7845" t="s">
        <v>17</v>
      </c>
      <c r="I7845" s="1">
        <v>44976</v>
      </c>
      <c r="J7845">
        <f>YEAR(spending_patterns_detailed[[#This Row],[Transaction Date]])</f>
        <v>2023</v>
      </c>
      <c r="K7845" t="str">
        <f>TEXT(spending_patterns_detailed[[#This Row],[Transaction Date]],"mmm")</f>
        <v>Feb</v>
      </c>
      <c r="L78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46" spans="1:13" x14ac:dyDescent="0.4">
      <c r="A7846" t="s">
        <v>256</v>
      </c>
      <c r="B7846" t="s">
        <v>61</v>
      </c>
      <c r="C7846" t="s">
        <v>78</v>
      </c>
      <c r="D7846">
        <v>1</v>
      </c>
      <c r="E7846">
        <v>101.11</v>
      </c>
      <c r="F7846">
        <v>101.11</v>
      </c>
      <c r="G7846" t="s">
        <v>25</v>
      </c>
      <c r="H7846" t="s">
        <v>17</v>
      </c>
      <c r="I7846" s="1">
        <v>45470</v>
      </c>
      <c r="J7846">
        <f>YEAR(spending_patterns_detailed[[#This Row],[Transaction Date]])</f>
        <v>2024</v>
      </c>
      <c r="K7846" t="str">
        <f>TEXT(spending_patterns_detailed[[#This Row],[Transaction Date]],"mmm")</f>
        <v>Jun</v>
      </c>
      <c r="L78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47" spans="1:13" x14ac:dyDescent="0.4">
      <c r="A7847" t="s">
        <v>58</v>
      </c>
      <c r="B7847" t="s">
        <v>70</v>
      </c>
      <c r="C7847" t="s">
        <v>71</v>
      </c>
      <c r="D7847">
        <v>5</v>
      </c>
      <c r="E7847">
        <v>10.44</v>
      </c>
      <c r="F7847">
        <v>52.2</v>
      </c>
      <c r="G7847" t="s">
        <v>38</v>
      </c>
      <c r="H7847" t="s">
        <v>17</v>
      </c>
      <c r="I7847" s="1">
        <v>44934</v>
      </c>
      <c r="J7847">
        <f>YEAR(spending_patterns_detailed[[#This Row],[Transaction Date]])</f>
        <v>2023</v>
      </c>
      <c r="K7847" t="str">
        <f>TEXT(spending_patterns_detailed[[#This Row],[Transaction Date]],"mmm")</f>
        <v>Jan</v>
      </c>
      <c r="L78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48" spans="1:13" x14ac:dyDescent="0.4">
      <c r="A7848" t="s">
        <v>259</v>
      </c>
      <c r="B7848" t="s">
        <v>23</v>
      </c>
      <c r="C7848" t="s">
        <v>143</v>
      </c>
      <c r="D7848">
        <v>5</v>
      </c>
      <c r="E7848">
        <v>120.54</v>
      </c>
      <c r="F7848">
        <v>602.72</v>
      </c>
      <c r="G7848" t="s">
        <v>21</v>
      </c>
      <c r="H7848" t="s">
        <v>17</v>
      </c>
      <c r="I7848" s="1">
        <v>45070</v>
      </c>
      <c r="J7848">
        <f>YEAR(spending_patterns_detailed[[#This Row],[Transaction Date]])</f>
        <v>2023</v>
      </c>
      <c r="K7848" t="str">
        <f>TEXT(spending_patterns_detailed[[#This Row],[Transaction Date]],"mmm")</f>
        <v>May</v>
      </c>
      <c r="L78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49" spans="1:13" x14ac:dyDescent="0.4">
      <c r="A7849" t="s">
        <v>14</v>
      </c>
      <c r="B7849" t="s">
        <v>100</v>
      </c>
      <c r="C7849" t="s">
        <v>101</v>
      </c>
      <c r="D7849">
        <v>1</v>
      </c>
      <c r="E7849">
        <v>13.05</v>
      </c>
      <c r="F7849">
        <v>13.05</v>
      </c>
      <c r="G7849" t="s">
        <v>21</v>
      </c>
      <c r="H7849" t="s">
        <v>17</v>
      </c>
      <c r="I7849" s="1">
        <v>45150</v>
      </c>
      <c r="J7849">
        <f>YEAR(spending_patterns_detailed[[#This Row],[Transaction Date]])</f>
        <v>2023</v>
      </c>
      <c r="K7849" t="str">
        <f>TEXT(spending_patterns_detailed[[#This Row],[Transaction Date]],"mmm")</f>
        <v>Aug</v>
      </c>
      <c r="L78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50" spans="1:13" x14ac:dyDescent="0.4">
      <c r="A7850" t="s">
        <v>272</v>
      </c>
      <c r="B7850" t="s">
        <v>15</v>
      </c>
      <c r="C7850" t="s">
        <v>135</v>
      </c>
      <c r="D7850">
        <v>5</v>
      </c>
      <c r="E7850">
        <v>10.68</v>
      </c>
      <c r="F7850">
        <v>53.41</v>
      </c>
      <c r="G7850" t="s">
        <v>25</v>
      </c>
      <c r="H7850" t="s">
        <v>17</v>
      </c>
      <c r="I7850" s="1">
        <v>45445</v>
      </c>
      <c r="J7850">
        <f>YEAR(spending_patterns_detailed[[#This Row],[Transaction Date]])</f>
        <v>2024</v>
      </c>
      <c r="K7850" t="str">
        <f>TEXT(spending_patterns_detailed[[#This Row],[Transaction Date]],"mmm")</f>
        <v>Jun</v>
      </c>
      <c r="L78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51" spans="1:13" x14ac:dyDescent="0.4">
      <c r="A7851" t="s">
        <v>225</v>
      </c>
      <c r="B7851" t="s">
        <v>19</v>
      </c>
      <c r="C7851" t="s">
        <v>149</v>
      </c>
      <c r="D7851">
        <v>1</v>
      </c>
      <c r="E7851">
        <v>6355.24</v>
      </c>
      <c r="F7851">
        <v>6355.24</v>
      </c>
      <c r="G7851" t="s">
        <v>38</v>
      </c>
      <c r="H7851" t="s">
        <v>13</v>
      </c>
      <c r="I7851" s="1">
        <v>45275</v>
      </c>
      <c r="J7851">
        <f>YEAR(spending_patterns_detailed[[#This Row],[Transaction Date]])</f>
        <v>2023</v>
      </c>
      <c r="K7851" t="str">
        <f>TEXT(spending_patterns_detailed[[#This Row],[Transaction Date]],"mmm")</f>
        <v>Dec</v>
      </c>
      <c r="L78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8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852" spans="1:13" x14ac:dyDescent="0.4">
      <c r="A7852" t="s">
        <v>238</v>
      </c>
      <c r="B7852" t="s">
        <v>36</v>
      </c>
      <c r="C7852" t="s">
        <v>37</v>
      </c>
      <c r="D7852">
        <v>1</v>
      </c>
      <c r="E7852">
        <v>787.96</v>
      </c>
      <c r="F7852">
        <v>787.96</v>
      </c>
      <c r="G7852" t="s">
        <v>38</v>
      </c>
      <c r="H7852" t="s">
        <v>41</v>
      </c>
      <c r="I7852" s="1">
        <v>45523</v>
      </c>
      <c r="J7852">
        <f>YEAR(spending_patterns_detailed[[#This Row],[Transaction Date]])</f>
        <v>2024</v>
      </c>
      <c r="K7852" t="str">
        <f>TEXT(spending_patterns_detailed[[#This Row],[Transaction Date]],"mmm")</f>
        <v>Aug</v>
      </c>
      <c r="L78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53" spans="1:13" x14ac:dyDescent="0.4">
      <c r="A7853" t="s">
        <v>207</v>
      </c>
      <c r="B7853" t="s">
        <v>19</v>
      </c>
      <c r="C7853" t="s">
        <v>52</v>
      </c>
      <c r="D7853">
        <v>1</v>
      </c>
      <c r="E7853">
        <v>79.510000000000005</v>
      </c>
      <c r="F7853">
        <v>79.510000000000005</v>
      </c>
      <c r="G7853" t="s">
        <v>25</v>
      </c>
      <c r="H7853" t="s">
        <v>17</v>
      </c>
      <c r="I7853" s="1">
        <v>45421</v>
      </c>
      <c r="J7853">
        <f>YEAR(spending_patterns_detailed[[#This Row],[Transaction Date]])</f>
        <v>2024</v>
      </c>
      <c r="K7853" t="str">
        <f>TEXT(spending_patterns_detailed[[#This Row],[Transaction Date]],"mmm")</f>
        <v>May</v>
      </c>
      <c r="L78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54" spans="1:13" x14ac:dyDescent="0.4">
      <c r="A7854" t="s">
        <v>105</v>
      </c>
      <c r="B7854" t="s">
        <v>46</v>
      </c>
      <c r="C7854" t="s">
        <v>162</v>
      </c>
      <c r="D7854">
        <v>3</v>
      </c>
      <c r="E7854">
        <v>2.39</v>
      </c>
      <c r="F7854">
        <v>7.16</v>
      </c>
      <c r="G7854" t="s">
        <v>12</v>
      </c>
      <c r="H7854" t="s">
        <v>17</v>
      </c>
      <c r="I7854" s="1">
        <v>45139</v>
      </c>
      <c r="J7854">
        <f>YEAR(spending_patterns_detailed[[#This Row],[Transaction Date]])</f>
        <v>2023</v>
      </c>
      <c r="K7854" t="str">
        <f>TEXT(spending_patterns_detailed[[#This Row],[Transaction Date]],"mmm")</f>
        <v>Aug</v>
      </c>
      <c r="L78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55" spans="1:13" x14ac:dyDescent="0.4">
      <c r="A7855" t="s">
        <v>58</v>
      </c>
      <c r="B7855" t="s">
        <v>70</v>
      </c>
      <c r="C7855" t="s">
        <v>110</v>
      </c>
      <c r="D7855">
        <v>2</v>
      </c>
      <c r="E7855">
        <v>6.15</v>
      </c>
      <c r="F7855">
        <v>12.3</v>
      </c>
      <c r="G7855" t="s">
        <v>25</v>
      </c>
      <c r="H7855" t="s">
        <v>41</v>
      </c>
      <c r="I7855" s="1">
        <v>45232</v>
      </c>
      <c r="J7855">
        <f>YEAR(spending_patterns_detailed[[#This Row],[Transaction Date]])</f>
        <v>2023</v>
      </c>
      <c r="K7855" t="str">
        <f>TEXT(spending_patterns_detailed[[#This Row],[Transaction Date]],"mmm")</f>
        <v>Nov</v>
      </c>
      <c r="L78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56" spans="1:13" x14ac:dyDescent="0.4">
      <c r="A7856" t="s">
        <v>22</v>
      </c>
      <c r="B7856" t="s">
        <v>10</v>
      </c>
      <c r="C7856" t="s">
        <v>43</v>
      </c>
      <c r="D7856">
        <v>2</v>
      </c>
      <c r="E7856">
        <v>3.66</v>
      </c>
      <c r="F7856">
        <v>7.33</v>
      </c>
      <c r="G7856" t="s">
        <v>38</v>
      </c>
      <c r="H7856" t="s">
        <v>41</v>
      </c>
      <c r="I7856" s="1">
        <v>45113</v>
      </c>
      <c r="J7856">
        <f>YEAR(spending_patterns_detailed[[#This Row],[Transaction Date]])</f>
        <v>2023</v>
      </c>
      <c r="K7856" t="str">
        <f>TEXT(spending_patterns_detailed[[#This Row],[Transaction Date]],"mmm")</f>
        <v>Jul</v>
      </c>
      <c r="L78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57" spans="1:13" x14ac:dyDescent="0.4">
      <c r="A7857" t="s">
        <v>188</v>
      </c>
      <c r="B7857" t="s">
        <v>46</v>
      </c>
      <c r="C7857" t="s">
        <v>104</v>
      </c>
      <c r="D7857">
        <v>5</v>
      </c>
      <c r="E7857">
        <v>9.42</v>
      </c>
      <c r="F7857">
        <v>47.1</v>
      </c>
      <c r="G7857" t="s">
        <v>38</v>
      </c>
      <c r="H7857" t="s">
        <v>41</v>
      </c>
      <c r="I7857" s="1">
        <v>44998</v>
      </c>
      <c r="J7857">
        <f>YEAR(spending_patterns_detailed[[#This Row],[Transaction Date]])</f>
        <v>2023</v>
      </c>
      <c r="K7857" t="str">
        <f>TEXT(spending_patterns_detailed[[#This Row],[Transaction Date]],"mmm")</f>
        <v>Mar</v>
      </c>
      <c r="L78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58" spans="1:13" x14ac:dyDescent="0.4">
      <c r="A7858" t="s">
        <v>118</v>
      </c>
      <c r="B7858" t="s">
        <v>31</v>
      </c>
      <c r="C7858" t="s">
        <v>80</v>
      </c>
      <c r="D7858">
        <v>1</v>
      </c>
      <c r="E7858">
        <v>2.2799999999999998</v>
      </c>
      <c r="F7858">
        <v>2.2799999999999998</v>
      </c>
      <c r="G7858" t="s">
        <v>25</v>
      </c>
      <c r="H7858" t="s">
        <v>13</v>
      </c>
      <c r="I7858" s="1">
        <v>45640</v>
      </c>
      <c r="J7858">
        <f>YEAR(spending_patterns_detailed[[#This Row],[Transaction Date]])</f>
        <v>2024</v>
      </c>
      <c r="K7858" t="str">
        <f>TEXT(spending_patterns_detailed[[#This Row],[Transaction Date]],"mmm")</f>
        <v>Dec</v>
      </c>
      <c r="L78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59" spans="1:13" x14ac:dyDescent="0.4">
      <c r="A7859" t="s">
        <v>88</v>
      </c>
      <c r="B7859" t="s">
        <v>19</v>
      </c>
      <c r="C7859" t="s">
        <v>20</v>
      </c>
      <c r="D7859">
        <v>1</v>
      </c>
      <c r="E7859">
        <v>51.17</v>
      </c>
      <c r="F7859">
        <v>51.17</v>
      </c>
      <c r="G7859" t="s">
        <v>25</v>
      </c>
      <c r="H7859" t="s">
        <v>17</v>
      </c>
      <c r="I7859" s="1">
        <v>45377</v>
      </c>
      <c r="J7859">
        <f>YEAR(spending_patterns_detailed[[#This Row],[Transaction Date]])</f>
        <v>2024</v>
      </c>
      <c r="K7859" t="str">
        <f>TEXT(spending_patterns_detailed[[#This Row],[Transaction Date]],"mmm")</f>
        <v>Mar</v>
      </c>
      <c r="L78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60" spans="1:13" x14ac:dyDescent="0.4">
      <c r="A7860" t="s">
        <v>84</v>
      </c>
      <c r="B7860" t="s">
        <v>31</v>
      </c>
      <c r="C7860" t="s">
        <v>80</v>
      </c>
      <c r="D7860">
        <v>1</v>
      </c>
      <c r="E7860">
        <v>3.97</v>
      </c>
      <c r="F7860">
        <v>3.97</v>
      </c>
      <c r="G7860" t="s">
        <v>38</v>
      </c>
      <c r="H7860" t="s">
        <v>17</v>
      </c>
      <c r="I7860" s="1">
        <v>45278</v>
      </c>
      <c r="J7860">
        <f>YEAR(spending_patterns_detailed[[#This Row],[Transaction Date]])</f>
        <v>2023</v>
      </c>
      <c r="K7860" t="str">
        <f>TEXT(spending_patterns_detailed[[#This Row],[Transaction Date]],"mmm")</f>
        <v>Dec</v>
      </c>
      <c r="L78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61" spans="1:13" x14ac:dyDescent="0.4">
      <c r="A7861" t="s">
        <v>209</v>
      </c>
      <c r="B7861" t="s">
        <v>61</v>
      </c>
      <c r="C7861" t="s">
        <v>78</v>
      </c>
      <c r="D7861">
        <v>1</v>
      </c>
      <c r="E7861">
        <v>115.33</v>
      </c>
      <c r="F7861">
        <v>115.33</v>
      </c>
      <c r="G7861" t="s">
        <v>25</v>
      </c>
      <c r="H7861" t="s">
        <v>41</v>
      </c>
      <c r="I7861" s="1">
        <v>45208</v>
      </c>
      <c r="J7861">
        <f>YEAR(spending_patterns_detailed[[#This Row],[Transaction Date]])</f>
        <v>2023</v>
      </c>
      <c r="K7861" t="str">
        <f>TEXT(spending_patterns_detailed[[#This Row],[Transaction Date]],"mmm")</f>
        <v>Oct</v>
      </c>
      <c r="L78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62" spans="1:13" x14ac:dyDescent="0.4">
      <c r="A7862" t="s">
        <v>103</v>
      </c>
      <c r="B7862" t="s">
        <v>31</v>
      </c>
      <c r="C7862" t="s">
        <v>80</v>
      </c>
      <c r="D7862">
        <v>1</v>
      </c>
      <c r="E7862">
        <v>7.41</v>
      </c>
      <c r="F7862">
        <v>7.41</v>
      </c>
      <c r="G7862" t="s">
        <v>38</v>
      </c>
      <c r="H7862" t="s">
        <v>41</v>
      </c>
      <c r="I7862" s="1">
        <v>45521</v>
      </c>
      <c r="J7862">
        <f>YEAR(spending_patterns_detailed[[#This Row],[Transaction Date]])</f>
        <v>2024</v>
      </c>
      <c r="K7862" t="str">
        <f>TEXT(spending_patterns_detailed[[#This Row],[Transaction Date]],"mmm")</f>
        <v>Aug</v>
      </c>
      <c r="L78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63" spans="1:13" x14ac:dyDescent="0.4">
      <c r="A7863" t="s">
        <v>275</v>
      </c>
      <c r="B7863" t="s">
        <v>61</v>
      </c>
      <c r="C7863" t="s">
        <v>62</v>
      </c>
      <c r="D7863">
        <v>1</v>
      </c>
      <c r="E7863">
        <v>157.52000000000001</v>
      </c>
      <c r="F7863">
        <v>157.52000000000001</v>
      </c>
      <c r="G7863" t="s">
        <v>21</v>
      </c>
      <c r="H7863" t="s">
        <v>17</v>
      </c>
      <c r="I7863" s="1">
        <v>45467</v>
      </c>
      <c r="J7863">
        <f>YEAR(spending_patterns_detailed[[#This Row],[Transaction Date]])</f>
        <v>2024</v>
      </c>
      <c r="K7863" t="str">
        <f>TEXT(spending_patterns_detailed[[#This Row],[Transaction Date]],"mmm")</f>
        <v>Jun</v>
      </c>
      <c r="L78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64" spans="1:13" x14ac:dyDescent="0.4">
      <c r="A7864" t="s">
        <v>18</v>
      </c>
      <c r="B7864" t="s">
        <v>49</v>
      </c>
      <c r="C7864" t="s">
        <v>197</v>
      </c>
      <c r="D7864">
        <v>3</v>
      </c>
      <c r="E7864">
        <v>28.39</v>
      </c>
      <c r="F7864">
        <v>85.16</v>
      </c>
      <c r="G7864" t="s">
        <v>12</v>
      </c>
      <c r="H7864" t="s">
        <v>17</v>
      </c>
      <c r="I7864" s="1">
        <v>45465</v>
      </c>
      <c r="J7864">
        <f>YEAR(spending_patterns_detailed[[#This Row],[Transaction Date]])</f>
        <v>2024</v>
      </c>
      <c r="K7864" t="str">
        <f>TEXT(spending_patterns_detailed[[#This Row],[Transaction Date]],"mmm")</f>
        <v>Jun</v>
      </c>
      <c r="L78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65" spans="1:13" x14ac:dyDescent="0.4">
      <c r="A7865" t="s">
        <v>202</v>
      </c>
      <c r="B7865" t="s">
        <v>31</v>
      </c>
      <c r="C7865" t="s">
        <v>80</v>
      </c>
      <c r="D7865">
        <v>1</v>
      </c>
      <c r="E7865">
        <v>6.65</v>
      </c>
      <c r="F7865">
        <v>6.65</v>
      </c>
      <c r="G7865" t="s">
        <v>21</v>
      </c>
      <c r="H7865" t="s">
        <v>41</v>
      </c>
      <c r="I7865" s="1">
        <v>45609</v>
      </c>
      <c r="J7865">
        <f>YEAR(spending_patterns_detailed[[#This Row],[Transaction Date]])</f>
        <v>2024</v>
      </c>
      <c r="K7865" t="str">
        <f>TEXT(spending_patterns_detailed[[#This Row],[Transaction Date]],"mmm")</f>
        <v>Nov</v>
      </c>
      <c r="L78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66" spans="1:13" x14ac:dyDescent="0.4">
      <c r="A7866" t="s">
        <v>106</v>
      </c>
      <c r="B7866" t="s">
        <v>31</v>
      </c>
      <c r="C7866" t="s">
        <v>80</v>
      </c>
      <c r="D7866">
        <v>1</v>
      </c>
      <c r="E7866">
        <v>8.34</v>
      </c>
      <c r="F7866">
        <v>8.34</v>
      </c>
      <c r="G7866" t="s">
        <v>38</v>
      </c>
      <c r="H7866" t="s">
        <v>13</v>
      </c>
      <c r="I7866" s="1">
        <v>44950</v>
      </c>
      <c r="J7866">
        <f>YEAR(spending_patterns_detailed[[#This Row],[Transaction Date]])</f>
        <v>2023</v>
      </c>
      <c r="K7866" t="str">
        <f>TEXT(spending_patterns_detailed[[#This Row],[Transaction Date]],"mmm")</f>
        <v>Jan</v>
      </c>
      <c r="L78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67" spans="1:13" x14ac:dyDescent="0.4">
      <c r="A7867" t="s">
        <v>264</v>
      </c>
      <c r="B7867" t="s">
        <v>56</v>
      </c>
      <c r="C7867" t="s">
        <v>57</v>
      </c>
      <c r="D7867">
        <v>5</v>
      </c>
      <c r="E7867">
        <v>34265.57</v>
      </c>
      <c r="F7867">
        <v>171327.87</v>
      </c>
      <c r="G7867" t="s">
        <v>21</v>
      </c>
      <c r="H7867" t="s">
        <v>13</v>
      </c>
      <c r="I7867" s="1">
        <v>44929</v>
      </c>
      <c r="J7867">
        <f>YEAR(spending_patterns_detailed[[#This Row],[Transaction Date]])</f>
        <v>2023</v>
      </c>
      <c r="K7867" t="str">
        <f>TEXT(spending_patterns_detailed[[#This Row],[Transaction Date]],"mmm")</f>
        <v>Jan</v>
      </c>
      <c r="L78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78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7868" spans="1:13" x14ac:dyDescent="0.4">
      <c r="A7868" t="s">
        <v>268</v>
      </c>
      <c r="B7868" t="s">
        <v>10</v>
      </c>
      <c r="C7868" t="s">
        <v>43</v>
      </c>
      <c r="D7868">
        <v>2</v>
      </c>
      <c r="E7868">
        <v>1.9</v>
      </c>
      <c r="F7868">
        <v>3.79</v>
      </c>
      <c r="G7868" t="s">
        <v>38</v>
      </c>
      <c r="H7868" t="s">
        <v>41</v>
      </c>
      <c r="I7868" s="1">
        <v>45173</v>
      </c>
      <c r="J7868">
        <f>YEAR(spending_patterns_detailed[[#This Row],[Transaction Date]])</f>
        <v>2023</v>
      </c>
      <c r="K7868" t="str">
        <f>TEXT(spending_patterns_detailed[[#This Row],[Transaction Date]],"mmm")</f>
        <v>Sep</v>
      </c>
      <c r="L78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69" spans="1:13" x14ac:dyDescent="0.4">
      <c r="A7869" t="s">
        <v>169</v>
      </c>
      <c r="B7869" t="s">
        <v>49</v>
      </c>
      <c r="C7869" t="s">
        <v>163</v>
      </c>
      <c r="D7869">
        <v>4</v>
      </c>
      <c r="E7869">
        <v>28.21</v>
      </c>
      <c r="F7869">
        <v>112.83</v>
      </c>
      <c r="G7869" t="s">
        <v>21</v>
      </c>
      <c r="H7869" t="s">
        <v>17</v>
      </c>
      <c r="I7869" s="1">
        <v>45114</v>
      </c>
      <c r="J7869">
        <f>YEAR(spending_patterns_detailed[[#This Row],[Transaction Date]])</f>
        <v>2023</v>
      </c>
      <c r="K7869" t="str">
        <f>TEXT(spending_patterns_detailed[[#This Row],[Transaction Date]],"mmm")</f>
        <v>Jul</v>
      </c>
      <c r="L78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70" spans="1:13" x14ac:dyDescent="0.4">
      <c r="A7870" t="s">
        <v>180</v>
      </c>
      <c r="B7870" t="s">
        <v>10</v>
      </c>
      <c r="C7870" t="s">
        <v>144</v>
      </c>
      <c r="D7870">
        <v>2</v>
      </c>
      <c r="E7870">
        <v>24.38</v>
      </c>
      <c r="F7870">
        <v>48.75</v>
      </c>
      <c r="G7870" t="s">
        <v>25</v>
      </c>
      <c r="H7870" t="s">
        <v>17</v>
      </c>
      <c r="I7870" s="1">
        <v>45146</v>
      </c>
      <c r="J7870">
        <f>YEAR(spending_patterns_detailed[[#This Row],[Transaction Date]])</f>
        <v>2023</v>
      </c>
      <c r="K7870" t="str">
        <f>TEXT(spending_patterns_detailed[[#This Row],[Transaction Date]],"mmm")</f>
        <v>Aug</v>
      </c>
      <c r="L78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71" spans="1:13" x14ac:dyDescent="0.4">
      <c r="A7871" t="s">
        <v>225</v>
      </c>
      <c r="B7871" t="s">
        <v>36</v>
      </c>
      <c r="C7871" t="s">
        <v>76</v>
      </c>
      <c r="D7871">
        <v>1</v>
      </c>
      <c r="E7871">
        <v>19.39</v>
      </c>
      <c r="F7871">
        <v>19.39</v>
      </c>
      <c r="G7871" t="s">
        <v>21</v>
      </c>
      <c r="H7871" t="s">
        <v>41</v>
      </c>
      <c r="I7871" s="1">
        <v>45318</v>
      </c>
      <c r="J7871">
        <f>YEAR(spending_patterns_detailed[[#This Row],[Transaction Date]])</f>
        <v>2024</v>
      </c>
      <c r="K7871" t="str">
        <f>TEXT(spending_patterns_detailed[[#This Row],[Transaction Date]],"mmm")</f>
        <v>Jan</v>
      </c>
      <c r="L78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72" spans="1:13" x14ac:dyDescent="0.4">
      <c r="A7872" t="s">
        <v>230</v>
      </c>
      <c r="B7872" t="s">
        <v>15</v>
      </c>
      <c r="C7872" t="s">
        <v>135</v>
      </c>
      <c r="D7872">
        <v>1</v>
      </c>
      <c r="E7872">
        <v>15.58</v>
      </c>
      <c r="F7872">
        <v>15.58</v>
      </c>
      <c r="G7872" t="s">
        <v>38</v>
      </c>
      <c r="H7872" t="s">
        <v>17</v>
      </c>
      <c r="I7872" s="1">
        <v>45532</v>
      </c>
      <c r="J7872">
        <f>YEAR(spending_patterns_detailed[[#This Row],[Transaction Date]])</f>
        <v>2024</v>
      </c>
      <c r="K7872" t="str">
        <f>TEXT(spending_patterns_detailed[[#This Row],[Transaction Date]],"mmm")</f>
        <v>Aug</v>
      </c>
      <c r="L78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73" spans="1:13" x14ac:dyDescent="0.4">
      <c r="A7873" t="s">
        <v>30</v>
      </c>
      <c r="B7873" t="s">
        <v>36</v>
      </c>
      <c r="C7873" t="s">
        <v>160</v>
      </c>
      <c r="D7873">
        <v>1</v>
      </c>
      <c r="E7873">
        <v>430.14</v>
      </c>
      <c r="F7873">
        <v>430.14</v>
      </c>
      <c r="G7873" t="s">
        <v>21</v>
      </c>
      <c r="H7873" t="s">
        <v>13</v>
      </c>
      <c r="I7873" s="1">
        <v>45561</v>
      </c>
      <c r="J7873">
        <f>YEAR(spending_patterns_detailed[[#This Row],[Transaction Date]])</f>
        <v>2024</v>
      </c>
      <c r="K7873" t="str">
        <f>TEXT(spending_patterns_detailed[[#This Row],[Transaction Date]],"mmm")</f>
        <v>Sep</v>
      </c>
      <c r="L78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74" spans="1:13" x14ac:dyDescent="0.4">
      <c r="A7874" t="s">
        <v>89</v>
      </c>
      <c r="B7874" t="s">
        <v>23</v>
      </c>
      <c r="C7874" t="s">
        <v>143</v>
      </c>
      <c r="D7874">
        <v>1</v>
      </c>
      <c r="E7874">
        <v>144.44999999999999</v>
      </c>
      <c r="F7874">
        <v>144.44999999999999</v>
      </c>
      <c r="G7874" t="s">
        <v>12</v>
      </c>
      <c r="H7874" t="s">
        <v>17</v>
      </c>
      <c r="I7874" s="1">
        <v>45282</v>
      </c>
      <c r="J7874">
        <f>YEAR(spending_patterns_detailed[[#This Row],[Transaction Date]])</f>
        <v>2023</v>
      </c>
      <c r="K7874" t="str">
        <f>TEXT(spending_patterns_detailed[[#This Row],[Transaction Date]],"mmm")</f>
        <v>Dec</v>
      </c>
      <c r="L78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75" spans="1:13" x14ac:dyDescent="0.4">
      <c r="A7875" t="s">
        <v>230</v>
      </c>
      <c r="B7875" t="s">
        <v>56</v>
      </c>
      <c r="C7875" t="s">
        <v>66</v>
      </c>
      <c r="D7875">
        <v>1</v>
      </c>
      <c r="E7875">
        <v>89.48</v>
      </c>
      <c r="F7875">
        <v>89.48</v>
      </c>
      <c r="G7875" t="s">
        <v>25</v>
      </c>
      <c r="H7875" t="s">
        <v>41</v>
      </c>
      <c r="I7875" s="1">
        <v>45098</v>
      </c>
      <c r="J7875">
        <f>YEAR(spending_patterns_detailed[[#This Row],[Transaction Date]])</f>
        <v>2023</v>
      </c>
      <c r="K7875" t="str">
        <f>TEXT(spending_patterns_detailed[[#This Row],[Transaction Date]],"mmm")</f>
        <v>Jun</v>
      </c>
      <c r="L78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76" spans="1:13" x14ac:dyDescent="0.4">
      <c r="A7876" t="s">
        <v>233</v>
      </c>
      <c r="B7876" t="s">
        <v>27</v>
      </c>
      <c r="C7876" t="s">
        <v>28</v>
      </c>
      <c r="D7876">
        <v>1</v>
      </c>
      <c r="E7876">
        <v>45.86</v>
      </c>
      <c r="F7876">
        <v>45.86</v>
      </c>
      <c r="G7876" t="s">
        <v>12</v>
      </c>
      <c r="H7876" t="s">
        <v>13</v>
      </c>
      <c r="I7876" s="1">
        <v>45320</v>
      </c>
      <c r="J7876">
        <f>YEAR(spending_patterns_detailed[[#This Row],[Transaction Date]])</f>
        <v>2024</v>
      </c>
      <c r="K7876" t="str">
        <f>TEXT(spending_patterns_detailed[[#This Row],[Transaction Date]],"mmm")</f>
        <v>Jan</v>
      </c>
      <c r="L78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77" spans="1:13" x14ac:dyDescent="0.4">
      <c r="A7877" t="s">
        <v>148</v>
      </c>
      <c r="B7877" t="s">
        <v>61</v>
      </c>
      <c r="C7877" t="s">
        <v>78</v>
      </c>
      <c r="D7877">
        <v>1</v>
      </c>
      <c r="E7877">
        <v>364.07</v>
      </c>
      <c r="F7877">
        <v>364.07</v>
      </c>
      <c r="G7877" t="s">
        <v>38</v>
      </c>
      <c r="H7877" t="s">
        <v>41</v>
      </c>
      <c r="I7877" s="1">
        <v>45034</v>
      </c>
      <c r="J7877">
        <f>YEAR(spending_patterns_detailed[[#This Row],[Transaction Date]])</f>
        <v>2023</v>
      </c>
      <c r="K7877" t="str">
        <f>TEXT(spending_patterns_detailed[[#This Row],[Transaction Date]],"mmm")</f>
        <v>Apr</v>
      </c>
      <c r="L78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78" spans="1:13" x14ac:dyDescent="0.4">
      <c r="A7878" t="s">
        <v>85</v>
      </c>
      <c r="B7878" t="s">
        <v>27</v>
      </c>
      <c r="C7878" t="s">
        <v>153</v>
      </c>
      <c r="D7878">
        <v>1</v>
      </c>
      <c r="E7878">
        <v>86.93</v>
      </c>
      <c r="F7878">
        <v>86.93</v>
      </c>
      <c r="G7878" t="s">
        <v>12</v>
      </c>
      <c r="H7878" t="s">
        <v>13</v>
      </c>
      <c r="I7878" s="1">
        <v>45491</v>
      </c>
      <c r="J7878">
        <f>YEAR(spending_patterns_detailed[[#This Row],[Transaction Date]])</f>
        <v>2024</v>
      </c>
      <c r="K7878" t="str">
        <f>TEXT(spending_patterns_detailed[[#This Row],[Transaction Date]],"mmm")</f>
        <v>Jul</v>
      </c>
      <c r="L78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79" spans="1:13" x14ac:dyDescent="0.4">
      <c r="A7879" t="s">
        <v>18</v>
      </c>
      <c r="B7879" t="s">
        <v>70</v>
      </c>
      <c r="C7879" t="s">
        <v>110</v>
      </c>
      <c r="D7879">
        <v>3</v>
      </c>
      <c r="E7879">
        <v>4.0999999999999996</v>
      </c>
      <c r="F7879">
        <v>12.29</v>
      </c>
      <c r="G7879" t="s">
        <v>21</v>
      </c>
      <c r="H7879" t="s">
        <v>41</v>
      </c>
      <c r="I7879" s="1">
        <v>45105</v>
      </c>
      <c r="J7879">
        <f>YEAR(spending_patterns_detailed[[#This Row],[Transaction Date]])</f>
        <v>2023</v>
      </c>
      <c r="K7879" t="str">
        <f>TEXT(spending_patterns_detailed[[#This Row],[Transaction Date]],"mmm")</f>
        <v>Jun</v>
      </c>
      <c r="L78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80" spans="1:13" x14ac:dyDescent="0.4">
      <c r="A7880" t="s">
        <v>146</v>
      </c>
      <c r="B7880" t="s">
        <v>100</v>
      </c>
      <c r="C7880" t="s">
        <v>189</v>
      </c>
      <c r="D7880">
        <v>1</v>
      </c>
      <c r="E7880">
        <v>35.380000000000003</v>
      </c>
      <c r="F7880">
        <v>35.380000000000003</v>
      </c>
      <c r="G7880" t="s">
        <v>25</v>
      </c>
      <c r="H7880" t="s">
        <v>17</v>
      </c>
      <c r="I7880" s="1">
        <v>45241</v>
      </c>
      <c r="J7880">
        <f>YEAR(spending_patterns_detailed[[#This Row],[Transaction Date]])</f>
        <v>2023</v>
      </c>
      <c r="K7880" t="str">
        <f>TEXT(spending_patterns_detailed[[#This Row],[Transaction Date]],"mmm")</f>
        <v>Nov</v>
      </c>
      <c r="L78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81" spans="1:13" x14ac:dyDescent="0.4">
      <c r="A7881" t="s">
        <v>212</v>
      </c>
      <c r="B7881" t="s">
        <v>10</v>
      </c>
      <c r="C7881" t="s">
        <v>181</v>
      </c>
      <c r="D7881">
        <v>1</v>
      </c>
      <c r="E7881">
        <v>8.9700000000000006</v>
      </c>
      <c r="F7881">
        <v>8.9700000000000006</v>
      </c>
      <c r="G7881" t="s">
        <v>38</v>
      </c>
      <c r="H7881" t="s">
        <v>17</v>
      </c>
      <c r="I7881" s="1">
        <v>45057</v>
      </c>
      <c r="J7881">
        <f>YEAR(spending_patterns_detailed[[#This Row],[Transaction Date]])</f>
        <v>2023</v>
      </c>
      <c r="K7881" t="str">
        <f>TEXT(spending_patterns_detailed[[#This Row],[Transaction Date]],"mmm")</f>
        <v>May</v>
      </c>
      <c r="L78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82" spans="1:13" x14ac:dyDescent="0.4">
      <c r="A7882" t="s">
        <v>169</v>
      </c>
      <c r="B7882" t="s">
        <v>15</v>
      </c>
      <c r="C7882" t="s">
        <v>151</v>
      </c>
      <c r="D7882">
        <v>5</v>
      </c>
      <c r="E7882">
        <v>162.18</v>
      </c>
      <c r="F7882">
        <v>810.88</v>
      </c>
      <c r="G7882" t="s">
        <v>25</v>
      </c>
      <c r="H7882" t="s">
        <v>13</v>
      </c>
      <c r="I7882" s="1">
        <v>45558</v>
      </c>
      <c r="J7882">
        <f>YEAR(spending_patterns_detailed[[#This Row],[Transaction Date]])</f>
        <v>2024</v>
      </c>
      <c r="K7882" t="str">
        <f>TEXT(spending_patterns_detailed[[#This Row],[Transaction Date]],"mmm")</f>
        <v>Sep</v>
      </c>
      <c r="L78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83" spans="1:13" x14ac:dyDescent="0.4">
      <c r="A7883" t="s">
        <v>267</v>
      </c>
      <c r="B7883" t="s">
        <v>19</v>
      </c>
      <c r="C7883" t="s">
        <v>149</v>
      </c>
      <c r="D7883">
        <v>1</v>
      </c>
      <c r="E7883">
        <v>4437.1400000000003</v>
      </c>
      <c r="F7883">
        <v>4437.1400000000003</v>
      </c>
      <c r="G7883" t="s">
        <v>38</v>
      </c>
      <c r="H7883" t="s">
        <v>13</v>
      </c>
      <c r="I7883" s="1">
        <v>45113</v>
      </c>
      <c r="J7883">
        <f>YEAR(spending_patterns_detailed[[#This Row],[Transaction Date]])</f>
        <v>2023</v>
      </c>
      <c r="K7883" t="str">
        <f>TEXT(spending_patterns_detailed[[#This Row],[Transaction Date]],"mmm")</f>
        <v>Jul</v>
      </c>
      <c r="L78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8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884" spans="1:13" x14ac:dyDescent="0.4">
      <c r="A7884" t="s">
        <v>195</v>
      </c>
      <c r="B7884" t="s">
        <v>70</v>
      </c>
      <c r="C7884" t="s">
        <v>73</v>
      </c>
      <c r="D7884">
        <v>2</v>
      </c>
      <c r="E7884">
        <v>79.27</v>
      </c>
      <c r="F7884">
        <v>158.53</v>
      </c>
      <c r="G7884" t="s">
        <v>21</v>
      </c>
      <c r="H7884" t="s">
        <v>13</v>
      </c>
      <c r="I7884" s="1">
        <v>45160</v>
      </c>
      <c r="J7884">
        <f>YEAR(spending_patterns_detailed[[#This Row],[Transaction Date]])</f>
        <v>2023</v>
      </c>
      <c r="K7884" t="str">
        <f>TEXT(spending_patterns_detailed[[#This Row],[Transaction Date]],"mmm")</f>
        <v>Aug</v>
      </c>
      <c r="L78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85" spans="1:13" x14ac:dyDescent="0.4">
      <c r="A7885" t="s">
        <v>252</v>
      </c>
      <c r="B7885" t="s">
        <v>49</v>
      </c>
      <c r="C7885" t="s">
        <v>50</v>
      </c>
      <c r="D7885">
        <v>2</v>
      </c>
      <c r="E7885">
        <v>31.7</v>
      </c>
      <c r="F7885">
        <v>63.4</v>
      </c>
      <c r="G7885" t="s">
        <v>12</v>
      </c>
      <c r="H7885" t="s">
        <v>13</v>
      </c>
      <c r="I7885" s="1">
        <v>45323</v>
      </c>
      <c r="J7885">
        <f>YEAR(spending_patterns_detailed[[#This Row],[Transaction Date]])</f>
        <v>2024</v>
      </c>
      <c r="K7885" t="str">
        <f>TEXT(spending_patterns_detailed[[#This Row],[Transaction Date]],"mmm")</f>
        <v>Feb</v>
      </c>
      <c r="L78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86" spans="1:13" x14ac:dyDescent="0.4">
      <c r="A7886" t="s">
        <v>146</v>
      </c>
      <c r="B7886" t="s">
        <v>100</v>
      </c>
      <c r="C7886" t="s">
        <v>130</v>
      </c>
      <c r="D7886">
        <v>1</v>
      </c>
      <c r="E7886">
        <v>6.55</v>
      </c>
      <c r="F7886">
        <v>6.55</v>
      </c>
      <c r="G7886" t="s">
        <v>38</v>
      </c>
      <c r="H7886" t="s">
        <v>13</v>
      </c>
      <c r="I7886" s="1">
        <v>45032</v>
      </c>
      <c r="J7886">
        <f>YEAR(spending_patterns_detailed[[#This Row],[Transaction Date]])</f>
        <v>2023</v>
      </c>
      <c r="K7886" t="str">
        <f>TEXT(spending_patterns_detailed[[#This Row],[Transaction Date]],"mmm")</f>
        <v>Apr</v>
      </c>
      <c r="L78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87" spans="1:13" x14ac:dyDescent="0.4">
      <c r="A7887" t="s">
        <v>260</v>
      </c>
      <c r="B7887" t="s">
        <v>23</v>
      </c>
      <c r="C7887" t="s">
        <v>143</v>
      </c>
      <c r="D7887">
        <v>4</v>
      </c>
      <c r="E7887">
        <v>246.71</v>
      </c>
      <c r="F7887">
        <v>986.85</v>
      </c>
      <c r="G7887" t="s">
        <v>38</v>
      </c>
      <c r="H7887" t="s">
        <v>17</v>
      </c>
      <c r="I7887" s="1">
        <v>45639</v>
      </c>
      <c r="J7887">
        <f>YEAR(spending_patterns_detailed[[#This Row],[Transaction Date]])</f>
        <v>2024</v>
      </c>
      <c r="K7887" t="str">
        <f>TEXT(spending_patterns_detailed[[#This Row],[Transaction Date]],"mmm")</f>
        <v>Dec</v>
      </c>
      <c r="L78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88" spans="1:13" x14ac:dyDescent="0.4">
      <c r="A7888" t="s">
        <v>183</v>
      </c>
      <c r="B7888" t="s">
        <v>19</v>
      </c>
      <c r="C7888" t="s">
        <v>107</v>
      </c>
      <c r="D7888">
        <v>1</v>
      </c>
      <c r="E7888">
        <v>142.09</v>
      </c>
      <c r="F7888">
        <v>142.09</v>
      </c>
      <c r="G7888" t="s">
        <v>21</v>
      </c>
      <c r="H7888" t="s">
        <v>41</v>
      </c>
      <c r="I7888" s="1">
        <v>45445</v>
      </c>
      <c r="J7888">
        <f>YEAR(spending_patterns_detailed[[#This Row],[Transaction Date]])</f>
        <v>2024</v>
      </c>
      <c r="K7888" t="str">
        <f>TEXT(spending_patterns_detailed[[#This Row],[Transaction Date]],"mmm")</f>
        <v>Jun</v>
      </c>
      <c r="L78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89" spans="1:13" x14ac:dyDescent="0.4">
      <c r="A7889" t="s">
        <v>239</v>
      </c>
      <c r="B7889" t="s">
        <v>10</v>
      </c>
      <c r="C7889" t="s">
        <v>181</v>
      </c>
      <c r="D7889">
        <v>2</v>
      </c>
      <c r="E7889">
        <v>9.5399999999999991</v>
      </c>
      <c r="F7889">
        <v>19.079999999999998</v>
      </c>
      <c r="G7889" t="s">
        <v>21</v>
      </c>
      <c r="H7889" t="s">
        <v>41</v>
      </c>
      <c r="I7889" s="1">
        <v>45473</v>
      </c>
      <c r="J7889">
        <f>YEAR(spending_patterns_detailed[[#This Row],[Transaction Date]])</f>
        <v>2024</v>
      </c>
      <c r="K7889" t="str">
        <f>TEXT(spending_patterns_detailed[[#This Row],[Transaction Date]],"mmm")</f>
        <v>Jun</v>
      </c>
      <c r="L78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90" spans="1:13" x14ac:dyDescent="0.4">
      <c r="A7890" t="s">
        <v>259</v>
      </c>
      <c r="B7890" t="s">
        <v>46</v>
      </c>
      <c r="C7890" t="s">
        <v>162</v>
      </c>
      <c r="D7890">
        <v>3</v>
      </c>
      <c r="E7890">
        <v>5.05</v>
      </c>
      <c r="F7890">
        <v>15.15</v>
      </c>
      <c r="G7890" t="s">
        <v>38</v>
      </c>
      <c r="H7890" t="s">
        <v>17</v>
      </c>
      <c r="I7890" s="1">
        <v>45361</v>
      </c>
      <c r="J7890">
        <f>YEAR(spending_patterns_detailed[[#This Row],[Transaction Date]])</f>
        <v>2024</v>
      </c>
      <c r="K7890" t="str">
        <f>TEXT(spending_patterns_detailed[[#This Row],[Transaction Date]],"mmm")</f>
        <v>Mar</v>
      </c>
      <c r="L78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91" spans="1:13" x14ac:dyDescent="0.4">
      <c r="A7891" t="s">
        <v>235</v>
      </c>
      <c r="B7891" t="s">
        <v>49</v>
      </c>
      <c r="C7891" t="s">
        <v>163</v>
      </c>
      <c r="D7891">
        <v>3</v>
      </c>
      <c r="E7891">
        <v>42.29</v>
      </c>
      <c r="F7891">
        <v>126.88</v>
      </c>
      <c r="G7891" t="s">
        <v>21</v>
      </c>
      <c r="H7891" t="s">
        <v>41</v>
      </c>
      <c r="I7891" s="1">
        <v>45518</v>
      </c>
      <c r="J7891">
        <f>YEAR(spending_patterns_detailed[[#This Row],[Transaction Date]])</f>
        <v>2024</v>
      </c>
      <c r="K7891" t="str">
        <f>TEXT(spending_patterns_detailed[[#This Row],[Transaction Date]],"mmm")</f>
        <v>Aug</v>
      </c>
      <c r="L78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92" spans="1:13" x14ac:dyDescent="0.4">
      <c r="A7892" t="s">
        <v>272</v>
      </c>
      <c r="B7892" t="s">
        <v>49</v>
      </c>
      <c r="C7892" t="s">
        <v>163</v>
      </c>
      <c r="D7892">
        <v>3</v>
      </c>
      <c r="E7892">
        <v>41.41</v>
      </c>
      <c r="F7892">
        <v>124.22</v>
      </c>
      <c r="G7892" t="s">
        <v>12</v>
      </c>
      <c r="H7892" t="s">
        <v>41</v>
      </c>
      <c r="I7892" s="1">
        <v>45076</v>
      </c>
      <c r="J7892">
        <f>YEAR(spending_patterns_detailed[[#This Row],[Transaction Date]])</f>
        <v>2023</v>
      </c>
      <c r="K7892" t="str">
        <f>TEXT(spending_patterns_detailed[[#This Row],[Transaction Date]],"mmm")</f>
        <v>May</v>
      </c>
      <c r="L78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93" spans="1:13" x14ac:dyDescent="0.4">
      <c r="A7893" t="s">
        <v>195</v>
      </c>
      <c r="B7893" t="s">
        <v>49</v>
      </c>
      <c r="C7893" t="s">
        <v>50</v>
      </c>
      <c r="D7893">
        <v>5</v>
      </c>
      <c r="E7893">
        <v>32.5</v>
      </c>
      <c r="F7893">
        <v>162.5</v>
      </c>
      <c r="G7893" t="s">
        <v>38</v>
      </c>
      <c r="H7893" t="s">
        <v>17</v>
      </c>
      <c r="I7893" s="1">
        <v>45087</v>
      </c>
      <c r="J7893">
        <f>YEAR(spending_patterns_detailed[[#This Row],[Transaction Date]])</f>
        <v>2023</v>
      </c>
      <c r="K7893" t="str">
        <f>TEXT(spending_patterns_detailed[[#This Row],[Transaction Date]],"mmm")</f>
        <v>Jun</v>
      </c>
      <c r="L78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94" spans="1:13" x14ac:dyDescent="0.4">
      <c r="A7894" t="s">
        <v>113</v>
      </c>
      <c r="B7894" t="s">
        <v>36</v>
      </c>
      <c r="C7894" t="s">
        <v>160</v>
      </c>
      <c r="D7894">
        <v>1</v>
      </c>
      <c r="E7894">
        <v>425.16</v>
      </c>
      <c r="F7894">
        <v>425.16</v>
      </c>
      <c r="G7894" t="s">
        <v>12</v>
      </c>
      <c r="H7894" t="s">
        <v>41</v>
      </c>
      <c r="I7894" s="1">
        <v>45522</v>
      </c>
      <c r="J7894">
        <f>YEAR(spending_patterns_detailed[[#This Row],[Transaction Date]])</f>
        <v>2024</v>
      </c>
      <c r="K7894" t="str">
        <f>TEXT(spending_patterns_detailed[[#This Row],[Transaction Date]],"mmm")</f>
        <v>Aug</v>
      </c>
      <c r="L78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8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95" spans="1:13" x14ac:dyDescent="0.4">
      <c r="A7895" t="s">
        <v>39</v>
      </c>
      <c r="B7895" t="s">
        <v>100</v>
      </c>
      <c r="C7895" t="s">
        <v>101</v>
      </c>
      <c r="D7895">
        <v>1</v>
      </c>
      <c r="E7895">
        <v>17.78</v>
      </c>
      <c r="F7895">
        <v>17.78</v>
      </c>
      <c r="G7895" t="s">
        <v>12</v>
      </c>
      <c r="H7895" t="s">
        <v>41</v>
      </c>
      <c r="I7895" s="1">
        <v>45019</v>
      </c>
      <c r="J7895">
        <f>YEAR(spending_patterns_detailed[[#This Row],[Transaction Date]])</f>
        <v>2023</v>
      </c>
      <c r="K7895" t="str">
        <f>TEXT(spending_patterns_detailed[[#This Row],[Transaction Date]],"mmm")</f>
        <v>Apr</v>
      </c>
      <c r="L78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96" spans="1:13" x14ac:dyDescent="0.4">
      <c r="A7896" t="s">
        <v>83</v>
      </c>
      <c r="B7896" t="s">
        <v>23</v>
      </c>
      <c r="C7896" t="s">
        <v>143</v>
      </c>
      <c r="D7896">
        <v>3</v>
      </c>
      <c r="E7896">
        <v>65.75</v>
      </c>
      <c r="F7896">
        <v>197.26</v>
      </c>
      <c r="G7896" t="s">
        <v>38</v>
      </c>
      <c r="H7896" t="s">
        <v>41</v>
      </c>
      <c r="I7896" s="1">
        <v>45382</v>
      </c>
      <c r="J7896">
        <f>YEAR(spending_patterns_detailed[[#This Row],[Transaction Date]])</f>
        <v>2024</v>
      </c>
      <c r="K7896" t="str">
        <f>TEXT(spending_patterns_detailed[[#This Row],[Transaction Date]],"mmm")</f>
        <v>Mar</v>
      </c>
      <c r="L78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897" spans="1:13" x14ac:dyDescent="0.4">
      <c r="A7897" t="s">
        <v>237</v>
      </c>
      <c r="B7897" t="s">
        <v>31</v>
      </c>
      <c r="C7897" t="s">
        <v>80</v>
      </c>
      <c r="D7897">
        <v>1</v>
      </c>
      <c r="E7897">
        <v>3.43</v>
      </c>
      <c r="F7897">
        <v>3.43</v>
      </c>
      <c r="G7897" t="s">
        <v>12</v>
      </c>
      <c r="H7897" t="s">
        <v>41</v>
      </c>
      <c r="I7897" s="1">
        <v>45362</v>
      </c>
      <c r="J7897">
        <f>YEAR(spending_patterns_detailed[[#This Row],[Transaction Date]])</f>
        <v>2024</v>
      </c>
      <c r="K7897" t="str">
        <f>TEXT(spending_patterns_detailed[[#This Row],[Transaction Date]],"mmm")</f>
        <v>Mar</v>
      </c>
      <c r="L78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898" spans="1:13" x14ac:dyDescent="0.4">
      <c r="A7898" t="s">
        <v>216</v>
      </c>
      <c r="B7898" t="s">
        <v>19</v>
      </c>
      <c r="C7898" t="s">
        <v>107</v>
      </c>
      <c r="D7898">
        <v>1</v>
      </c>
      <c r="E7898">
        <v>73.989999999999995</v>
      </c>
      <c r="F7898">
        <v>73.989999999999995</v>
      </c>
      <c r="G7898" t="s">
        <v>12</v>
      </c>
      <c r="H7898" t="s">
        <v>41</v>
      </c>
      <c r="I7898" s="1">
        <v>45488</v>
      </c>
      <c r="J7898">
        <f>YEAR(spending_patterns_detailed[[#This Row],[Transaction Date]])</f>
        <v>2024</v>
      </c>
      <c r="K7898" t="str">
        <f>TEXT(spending_patterns_detailed[[#This Row],[Transaction Date]],"mmm")</f>
        <v>Jul</v>
      </c>
      <c r="L78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8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899" spans="1:13" x14ac:dyDescent="0.4">
      <c r="A7899" t="s">
        <v>51</v>
      </c>
      <c r="B7899" t="s">
        <v>46</v>
      </c>
      <c r="C7899" t="s">
        <v>47</v>
      </c>
      <c r="D7899">
        <v>1</v>
      </c>
      <c r="E7899">
        <v>4.54</v>
      </c>
      <c r="F7899">
        <v>4.54</v>
      </c>
      <c r="G7899" t="s">
        <v>25</v>
      </c>
      <c r="H7899" t="s">
        <v>13</v>
      </c>
      <c r="I7899" s="1">
        <v>45574</v>
      </c>
      <c r="J7899">
        <f>YEAR(spending_patterns_detailed[[#This Row],[Transaction Date]])</f>
        <v>2024</v>
      </c>
      <c r="K7899" t="str">
        <f>TEXT(spending_patterns_detailed[[#This Row],[Transaction Date]],"mmm")</f>
        <v>Oct</v>
      </c>
      <c r="L78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8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900" spans="1:13" x14ac:dyDescent="0.4">
      <c r="A7900" t="s">
        <v>74</v>
      </c>
      <c r="B7900" t="s">
        <v>10</v>
      </c>
      <c r="C7900" t="s">
        <v>11</v>
      </c>
      <c r="D7900">
        <v>1</v>
      </c>
      <c r="E7900">
        <v>2.76</v>
      </c>
      <c r="F7900">
        <v>2.76</v>
      </c>
      <c r="G7900" t="s">
        <v>25</v>
      </c>
      <c r="H7900" t="s">
        <v>17</v>
      </c>
      <c r="I7900" s="1">
        <v>45214</v>
      </c>
      <c r="J7900">
        <f>YEAR(spending_patterns_detailed[[#This Row],[Transaction Date]])</f>
        <v>2023</v>
      </c>
      <c r="K7900" t="str">
        <f>TEXT(spending_patterns_detailed[[#This Row],[Transaction Date]],"mmm")</f>
        <v>Oct</v>
      </c>
      <c r="L79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901" spans="1:13" x14ac:dyDescent="0.4">
      <c r="A7901" t="s">
        <v>158</v>
      </c>
      <c r="B7901" t="s">
        <v>27</v>
      </c>
      <c r="C7901" t="s">
        <v>40</v>
      </c>
      <c r="D7901">
        <v>2</v>
      </c>
      <c r="E7901">
        <v>57.14</v>
      </c>
      <c r="F7901">
        <v>114.29</v>
      </c>
      <c r="G7901" t="s">
        <v>38</v>
      </c>
      <c r="H7901" t="s">
        <v>17</v>
      </c>
      <c r="I7901" s="1">
        <v>45344</v>
      </c>
      <c r="J7901">
        <f>YEAR(spending_patterns_detailed[[#This Row],[Transaction Date]])</f>
        <v>2024</v>
      </c>
      <c r="K7901" t="str">
        <f>TEXT(spending_patterns_detailed[[#This Row],[Transaction Date]],"mmm")</f>
        <v>Feb</v>
      </c>
      <c r="L79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02" spans="1:13" x14ac:dyDescent="0.4">
      <c r="A7902" t="s">
        <v>243</v>
      </c>
      <c r="B7902" t="s">
        <v>61</v>
      </c>
      <c r="C7902" t="s">
        <v>62</v>
      </c>
      <c r="D7902">
        <v>1</v>
      </c>
      <c r="E7902">
        <v>137.12</v>
      </c>
      <c r="F7902">
        <v>137.12</v>
      </c>
      <c r="G7902" t="s">
        <v>12</v>
      </c>
      <c r="H7902" t="s">
        <v>17</v>
      </c>
      <c r="I7902" s="1">
        <v>45531</v>
      </c>
      <c r="J7902">
        <f>YEAR(spending_patterns_detailed[[#This Row],[Transaction Date]])</f>
        <v>2024</v>
      </c>
      <c r="K7902" t="str">
        <f>TEXT(spending_patterns_detailed[[#This Row],[Transaction Date]],"mmm")</f>
        <v>Aug</v>
      </c>
      <c r="L79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03" spans="1:13" x14ac:dyDescent="0.4">
      <c r="A7903" t="s">
        <v>220</v>
      </c>
      <c r="B7903" t="s">
        <v>49</v>
      </c>
      <c r="C7903" t="s">
        <v>197</v>
      </c>
      <c r="D7903">
        <v>1</v>
      </c>
      <c r="E7903">
        <v>51.24</v>
      </c>
      <c r="F7903">
        <v>51.24</v>
      </c>
      <c r="G7903" t="s">
        <v>25</v>
      </c>
      <c r="H7903" t="s">
        <v>13</v>
      </c>
      <c r="I7903" s="1">
        <v>45513</v>
      </c>
      <c r="J7903">
        <f>YEAR(spending_patterns_detailed[[#This Row],[Transaction Date]])</f>
        <v>2024</v>
      </c>
      <c r="K7903" t="str">
        <f>TEXT(spending_patterns_detailed[[#This Row],[Transaction Date]],"mmm")</f>
        <v>Aug</v>
      </c>
      <c r="L79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04" spans="1:13" x14ac:dyDescent="0.4">
      <c r="A7904" t="s">
        <v>210</v>
      </c>
      <c r="B7904" t="s">
        <v>15</v>
      </c>
      <c r="C7904" t="s">
        <v>16</v>
      </c>
      <c r="D7904">
        <v>5</v>
      </c>
      <c r="E7904">
        <v>75.959999999999994</v>
      </c>
      <c r="F7904">
        <v>379.82</v>
      </c>
      <c r="G7904" t="s">
        <v>12</v>
      </c>
      <c r="H7904" t="s">
        <v>17</v>
      </c>
      <c r="I7904" s="1">
        <v>45051</v>
      </c>
      <c r="J7904">
        <f>YEAR(spending_patterns_detailed[[#This Row],[Transaction Date]])</f>
        <v>2023</v>
      </c>
      <c r="K7904" t="str">
        <f>TEXT(spending_patterns_detailed[[#This Row],[Transaction Date]],"mmm")</f>
        <v>May</v>
      </c>
      <c r="L79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05" spans="1:13" x14ac:dyDescent="0.4">
      <c r="A7905" t="s">
        <v>230</v>
      </c>
      <c r="B7905" t="s">
        <v>27</v>
      </c>
      <c r="C7905" t="s">
        <v>28</v>
      </c>
      <c r="D7905">
        <v>1</v>
      </c>
      <c r="E7905">
        <v>24.29</v>
      </c>
      <c r="F7905">
        <v>24.29</v>
      </c>
      <c r="G7905" t="s">
        <v>21</v>
      </c>
      <c r="H7905" t="s">
        <v>17</v>
      </c>
      <c r="I7905" s="1">
        <v>45461</v>
      </c>
      <c r="J7905">
        <f>YEAR(spending_patterns_detailed[[#This Row],[Transaction Date]])</f>
        <v>2024</v>
      </c>
      <c r="K7905" t="str">
        <f>TEXT(spending_patterns_detailed[[#This Row],[Transaction Date]],"mmm")</f>
        <v>Jun</v>
      </c>
      <c r="L79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06" spans="1:13" x14ac:dyDescent="0.4">
      <c r="A7906" t="s">
        <v>169</v>
      </c>
      <c r="B7906" t="s">
        <v>23</v>
      </c>
      <c r="C7906" t="s">
        <v>24</v>
      </c>
      <c r="D7906">
        <v>2</v>
      </c>
      <c r="E7906">
        <v>26.06</v>
      </c>
      <c r="F7906">
        <v>52.13</v>
      </c>
      <c r="G7906" t="s">
        <v>25</v>
      </c>
      <c r="H7906" t="s">
        <v>13</v>
      </c>
      <c r="I7906" s="1">
        <v>45479</v>
      </c>
      <c r="J7906">
        <f>YEAR(spending_patterns_detailed[[#This Row],[Transaction Date]])</f>
        <v>2024</v>
      </c>
      <c r="K7906" t="str">
        <f>TEXT(spending_patterns_detailed[[#This Row],[Transaction Date]],"mmm")</f>
        <v>Jul</v>
      </c>
      <c r="L79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07" spans="1:13" x14ac:dyDescent="0.4">
      <c r="A7907" t="s">
        <v>51</v>
      </c>
      <c r="B7907" t="s">
        <v>100</v>
      </c>
      <c r="C7907" t="s">
        <v>130</v>
      </c>
      <c r="D7907">
        <v>1</v>
      </c>
      <c r="E7907">
        <v>9.68</v>
      </c>
      <c r="F7907">
        <v>9.68</v>
      </c>
      <c r="G7907" t="s">
        <v>21</v>
      </c>
      <c r="H7907" t="s">
        <v>41</v>
      </c>
      <c r="I7907" s="1">
        <v>45046</v>
      </c>
      <c r="J7907">
        <f>YEAR(spending_patterns_detailed[[#This Row],[Transaction Date]])</f>
        <v>2023</v>
      </c>
      <c r="K7907" t="str">
        <f>TEXT(spending_patterns_detailed[[#This Row],[Transaction Date]],"mmm")</f>
        <v>Apr</v>
      </c>
      <c r="L79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908" spans="1:13" x14ac:dyDescent="0.4">
      <c r="A7908" t="s">
        <v>137</v>
      </c>
      <c r="B7908" t="s">
        <v>46</v>
      </c>
      <c r="C7908" t="s">
        <v>47</v>
      </c>
      <c r="D7908">
        <v>4</v>
      </c>
      <c r="E7908">
        <v>4.51</v>
      </c>
      <c r="F7908">
        <v>18.059999999999999</v>
      </c>
      <c r="G7908" t="s">
        <v>38</v>
      </c>
      <c r="H7908" t="s">
        <v>13</v>
      </c>
      <c r="I7908" s="1">
        <v>45300</v>
      </c>
      <c r="J7908">
        <f>YEAR(spending_patterns_detailed[[#This Row],[Transaction Date]])</f>
        <v>2024</v>
      </c>
      <c r="K7908" t="str">
        <f>TEXT(spending_patterns_detailed[[#This Row],[Transaction Date]],"mmm")</f>
        <v>Jan</v>
      </c>
      <c r="L79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09" spans="1:13" x14ac:dyDescent="0.4">
      <c r="A7909" t="s">
        <v>111</v>
      </c>
      <c r="B7909" t="s">
        <v>49</v>
      </c>
      <c r="C7909" t="s">
        <v>197</v>
      </c>
      <c r="D7909">
        <v>3</v>
      </c>
      <c r="E7909">
        <v>23.87</v>
      </c>
      <c r="F7909">
        <v>71.599999999999994</v>
      </c>
      <c r="G7909" t="s">
        <v>21</v>
      </c>
      <c r="H7909" t="s">
        <v>17</v>
      </c>
      <c r="I7909" s="1">
        <v>45529</v>
      </c>
      <c r="J7909">
        <f>YEAR(spending_patterns_detailed[[#This Row],[Transaction Date]])</f>
        <v>2024</v>
      </c>
      <c r="K7909" t="str">
        <f>TEXT(spending_patterns_detailed[[#This Row],[Transaction Date]],"mmm")</f>
        <v>Aug</v>
      </c>
      <c r="L79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10" spans="1:13" x14ac:dyDescent="0.4">
      <c r="A7910" t="s">
        <v>172</v>
      </c>
      <c r="B7910" t="s">
        <v>46</v>
      </c>
      <c r="C7910" t="s">
        <v>109</v>
      </c>
      <c r="D7910">
        <v>2</v>
      </c>
      <c r="E7910">
        <v>564.96</v>
      </c>
      <c r="F7910">
        <v>1129.9100000000001</v>
      </c>
      <c r="G7910" t="s">
        <v>25</v>
      </c>
      <c r="H7910" t="s">
        <v>13</v>
      </c>
      <c r="I7910" s="1">
        <v>44981</v>
      </c>
      <c r="J7910">
        <f>YEAR(spending_patterns_detailed[[#This Row],[Transaction Date]])</f>
        <v>2023</v>
      </c>
      <c r="K7910" t="str">
        <f>TEXT(spending_patterns_detailed[[#This Row],[Transaction Date]],"mmm")</f>
        <v>Feb</v>
      </c>
      <c r="L79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911" spans="1:13" x14ac:dyDescent="0.4">
      <c r="A7911" t="s">
        <v>228</v>
      </c>
      <c r="B7911" t="s">
        <v>61</v>
      </c>
      <c r="C7911" t="s">
        <v>82</v>
      </c>
      <c r="D7911">
        <v>1</v>
      </c>
      <c r="E7911">
        <v>704.99</v>
      </c>
      <c r="F7911">
        <v>704.99</v>
      </c>
      <c r="G7911" t="s">
        <v>25</v>
      </c>
      <c r="H7911" t="s">
        <v>17</v>
      </c>
      <c r="I7911" s="1">
        <v>45291</v>
      </c>
      <c r="J7911">
        <f>YEAR(spending_patterns_detailed[[#This Row],[Transaction Date]])</f>
        <v>2023</v>
      </c>
      <c r="K7911" t="str">
        <f>TEXT(spending_patterns_detailed[[#This Row],[Transaction Date]],"mmm")</f>
        <v>Dec</v>
      </c>
      <c r="L79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12" spans="1:13" x14ac:dyDescent="0.4">
      <c r="A7912" t="s">
        <v>209</v>
      </c>
      <c r="B7912" t="s">
        <v>70</v>
      </c>
      <c r="C7912" t="s">
        <v>110</v>
      </c>
      <c r="D7912">
        <v>5</v>
      </c>
      <c r="E7912">
        <v>5.33</v>
      </c>
      <c r="F7912">
        <v>26.67</v>
      </c>
      <c r="G7912" t="s">
        <v>25</v>
      </c>
      <c r="H7912" t="s">
        <v>41</v>
      </c>
      <c r="I7912" s="1">
        <v>45375</v>
      </c>
      <c r="J7912">
        <f>YEAR(spending_patterns_detailed[[#This Row],[Transaction Date]])</f>
        <v>2024</v>
      </c>
      <c r="K7912" t="str">
        <f>TEXT(spending_patterns_detailed[[#This Row],[Transaction Date]],"mmm")</f>
        <v>Mar</v>
      </c>
      <c r="L79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13" spans="1:13" x14ac:dyDescent="0.4">
      <c r="A7913" t="s">
        <v>220</v>
      </c>
      <c r="B7913" t="s">
        <v>46</v>
      </c>
      <c r="C7913" t="s">
        <v>109</v>
      </c>
      <c r="D7913">
        <v>3</v>
      </c>
      <c r="E7913">
        <v>380.89</v>
      </c>
      <c r="F7913">
        <v>1142.67</v>
      </c>
      <c r="G7913" t="s">
        <v>25</v>
      </c>
      <c r="H7913" t="s">
        <v>41</v>
      </c>
      <c r="I7913" s="1">
        <v>45107</v>
      </c>
      <c r="J7913">
        <f>YEAR(spending_patterns_detailed[[#This Row],[Transaction Date]])</f>
        <v>2023</v>
      </c>
      <c r="K7913" t="str">
        <f>TEXT(spending_patterns_detailed[[#This Row],[Transaction Date]],"mmm")</f>
        <v>Jun</v>
      </c>
      <c r="L79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914" spans="1:13" x14ac:dyDescent="0.4">
      <c r="A7914" t="s">
        <v>257</v>
      </c>
      <c r="B7914" t="s">
        <v>100</v>
      </c>
      <c r="C7914" t="s">
        <v>130</v>
      </c>
      <c r="D7914">
        <v>1</v>
      </c>
      <c r="E7914">
        <v>11.54</v>
      </c>
      <c r="F7914">
        <v>11.54</v>
      </c>
      <c r="G7914" t="s">
        <v>12</v>
      </c>
      <c r="H7914" t="s">
        <v>13</v>
      </c>
      <c r="I7914" s="1">
        <v>45316</v>
      </c>
      <c r="J7914">
        <f>YEAR(spending_patterns_detailed[[#This Row],[Transaction Date]])</f>
        <v>2024</v>
      </c>
      <c r="K7914" t="str">
        <f>TEXT(spending_patterns_detailed[[#This Row],[Transaction Date]],"mmm")</f>
        <v>Jan</v>
      </c>
      <c r="L79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15" spans="1:13" x14ac:dyDescent="0.4">
      <c r="A7915" t="s">
        <v>227</v>
      </c>
      <c r="B7915" t="s">
        <v>19</v>
      </c>
      <c r="C7915" t="s">
        <v>52</v>
      </c>
      <c r="D7915">
        <v>1</v>
      </c>
      <c r="E7915">
        <v>189.83</v>
      </c>
      <c r="F7915">
        <v>189.83</v>
      </c>
      <c r="G7915" t="s">
        <v>38</v>
      </c>
      <c r="H7915" t="s">
        <v>41</v>
      </c>
      <c r="I7915" s="1">
        <v>45527</v>
      </c>
      <c r="J7915">
        <f>YEAR(spending_patterns_detailed[[#This Row],[Transaction Date]])</f>
        <v>2024</v>
      </c>
      <c r="K7915" t="str">
        <f>TEXT(spending_patterns_detailed[[#This Row],[Transaction Date]],"mmm")</f>
        <v>Aug</v>
      </c>
      <c r="L79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16" spans="1:13" x14ac:dyDescent="0.4">
      <c r="A7916" t="s">
        <v>103</v>
      </c>
      <c r="B7916" t="s">
        <v>100</v>
      </c>
      <c r="C7916" t="s">
        <v>130</v>
      </c>
      <c r="D7916">
        <v>1</v>
      </c>
      <c r="E7916">
        <v>13.86</v>
      </c>
      <c r="F7916">
        <v>13.86</v>
      </c>
      <c r="G7916" t="s">
        <v>38</v>
      </c>
      <c r="H7916" t="s">
        <v>17</v>
      </c>
      <c r="I7916" s="1">
        <v>44964</v>
      </c>
      <c r="J7916">
        <f>YEAR(spending_patterns_detailed[[#This Row],[Transaction Date]])</f>
        <v>2023</v>
      </c>
      <c r="K7916" t="str">
        <f>TEXT(spending_patterns_detailed[[#This Row],[Transaction Date]],"mmm")</f>
        <v>Feb</v>
      </c>
      <c r="L79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17" spans="1:13" x14ac:dyDescent="0.4">
      <c r="A7917" t="s">
        <v>218</v>
      </c>
      <c r="B7917" t="s">
        <v>49</v>
      </c>
      <c r="C7917" t="s">
        <v>112</v>
      </c>
      <c r="D7917">
        <v>5</v>
      </c>
      <c r="E7917">
        <v>18.93</v>
      </c>
      <c r="F7917">
        <v>94.66</v>
      </c>
      <c r="G7917" t="s">
        <v>21</v>
      </c>
      <c r="H7917" t="s">
        <v>41</v>
      </c>
      <c r="I7917" s="1">
        <v>45572</v>
      </c>
      <c r="J7917">
        <f>YEAR(spending_patterns_detailed[[#This Row],[Transaction Date]])</f>
        <v>2024</v>
      </c>
      <c r="K7917" t="str">
        <f>TEXT(spending_patterns_detailed[[#This Row],[Transaction Date]],"mmm")</f>
        <v>Oct</v>
      </c>
      <c r="L79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18" spans="1:13" x14ac:dyDescent="0.4">
      <c r="A7918" t="s">
        <v>102</v>
      </c>
      <c r="B7918" t="s">
        <v>56</v>
      </c>
      <c r="C7918" t="s">
        <v>165</v>
      </c>
      <c r="D7918">
        <v>4</v>
      </c>
      <c r="E7918">
        <v>1205.04</v>
      </c>
      <c r="F7918">
        <v>4820.1499999999996</v>
      </c>
      <c r="G7918" t="s">
        <v>21</v>
      </c>
      <c r="H7918" t="s">
        <v>17</v>
      </c>
      <c r="I7918" s="1">
        <v>45667</v>
      </c>
      <c r="J7918">
        <f>YEAR(spending_patterns_detailed[[#This Row],[Transaction Date]])</f>
        <v>2025</v>
      </c>
      <c r="K7918" t="str">
        <f>TEXT(spending_patterns_detailed[[#This Row],[Transaction Date]],"mmm")</f>
        <v>Jan</v>
      </c>
      <c r="L79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9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919" spans="1:13" x14ac:dyDescent="0.4">
      <c r="A7919" t="s">
        <v>274</v>
      </c>
      <c r="B7919" t="s">
        <v>27</v>
      </c>
      <c r="C7919" t="s">
        <v>28</v>
      </c>
      <c r="D7919">
        <v>5</v>
      </c>
      <c r="E7919">
        <v>48.6</v>
      </c>
      <c r="F7919">
        <v>243</v>
      </c>
      <c r="G7919" t="s">
        <v>38</v>
      </c>
      <c r="H7919" t="s">
        <v>13</v>
      </c>
      <c r="I7919" s="1">
        <v>45035</v>
      </c>
      <c r="J7919">
        <f>YEAR(spending_patterns_detailed[[#This Row],[Transaction Date]])</f>
        <v>2023</v>
      </c>
      <c r="K7919" t="str">
        <f>TEXT(spending_patterns_detailed[[#This Row],[Transaction Date]],"mmm")</f>
        <v>Apr</v>
      </c>
      <c r="L79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20" spans="1:13" x14ac:dyDescent="0.4">
      <c r="A7920" t="s">
        <v>206</v>
      </c>
      <c r="B7920" t="s">
        <v>15</v>
      </c>
      <c r="C7920" t="s">
        <v>135</v>
      </c>
      <c r="D7920">
        <v>2</v>
      </c>
      <c r="E7920">
        <v>9.69</v>
      </c>
      <c r="F7920">
        <v>19.39</v>
      </c>
      <c r="G7920" t="s">
        <v>21</v>
      </c>
      <c r="H7920" t="s">
        <v>41</v>
      </c>
      <c r="I7920" s="1">
        <v>44947</v>
      </c>
      <c r="J7920">
        <f>YEAR(spending_patterns_detailed[[#This Row],[Transaction Date]])</f>
        <v>2023</v>
      </c>
      <c r="K7920" t="str">
        <f>TEXT(spending_patterns_detailed[[#This Row],[Transaction Date]],"mmm")</f>
        <v>Jan</v>
      </c>
      <c r="L79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21" spans="1:13" x14ac:dyDescent="0.4">
      <c r="A7921" t="s">
        <v>170</v>
      </c>
      <c r="B7921" t="s">
        <v>49</v>
      </c>
      <c r="C7921" t="s">
        <v>50</v>
      </c>
      <c r="D7921">
        <v>1</v>
      </c>
      <c r="E7921">
        <v>61.6</v>
      </c>
      <c r="F7921">
        <v>61.6</v>
      </c>
      <c r="G7921" t="s">
        <v>12</v>
      </c>
      <c r="H7921" t="s">
        <v>17</v>
      </c>
      <c r="I7921" s="1">
        <v>45622</v>
      </c>
      <c r="J7921">
        <f>YEAR(spending_patterns_detailed[[#This Row],[Transaction Date]])</f>
        <v>2024</v>
      </c>
      <c r="K7921" t="str">
        <f>TEXT(spending_patterns_detailed[[#This Row],[Transaction Date]],"mmm")</f>
        <v>Nov</v>
      </c>
      <c r="L79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22" spans="1:13" x14ac:dyDescent="0.4">
      <c r="A7922" t="s">
        <v>185</v>
      </c>
      <c r="B7922" t="s">
        <v>23</v>
      </c>
      <c r="C7922" t="s">
        <v>143</v>
      </c>
      <c r="D7922">
        <v>3</v>
      </c>
      <c r="E7922">
        <v>159.52000000000001</v>
      </c>
      <c r="F7922">
        <v>478.55</v>
      </c>
      <c r="G7922" t="s">
        <v>21</v>
      </c>
      <c r="H7922" t="s">
        <v>17</v>
      </c>
      <c r="I7922" s="1">
        <v>45110</v>
      </c>
      <c r="J7922">
        <f>YEAR(spending_patterns_detailed[[#This Row],[Transaction Date]])</f>
        <v>2023</v>
      </c>
      <c r="K7922" t="str">
        <f>TEXT(spending_patterns_detailed[[#This Row],[Transaction Date]],"mmm")</f>
        <v>Jul</v>
      </c>
      <c r="L79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23" spans="1:13" x14ac:dyDescent="0.4">
      <c r="A7923" t="s">
        <v>99</v>
      </c>
      <c r="B7923" t="s">
        <v>100</v>
      </c>
      <c r="C7923" t="s">
        <v>130</v>
      </c>
      <c r="D7923">
        <v>1</v>
      </c>
      <c r="E7923">
        <v>6.13</v>
      </c>
      <c r="F7923">
        <v>6.13</v>
      </c>
      <c r="G7923" t="s">
        <v>38</v>
      </c>
      <c r="H7923" t="s">
        <v>13</v>
      </c>
      <c r="I7923" s="1">
        <v>45500</v>
      </c>
      <c r="J7923">
        <f>YEAR(spending_patterns_detailed[[#This Row],[Transaction Date]])</f>
        <v>2024</v>
      </c>
      <c r="K7923" t="str">
        <f>TEXT(spending_patterns_detailed[[#This Row],[Transaction Date]],"mmm")</f>
        <v>Jul</v>
      </c>
      <c r="L79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924" spans="1:13" x14ac:dyDescent="0.4">
      <c r="A7924" t="s">
        <v>83</v>
      </c>
      <c r="B7924" t="s">
        <v>23</v>
      </c>
      <c r="C7924" t="s">
        <v>34</v>
      </c>
      <c r="D7924">
        <v>4</v>
      </c>
      <c r="E7924">
        <v>153.72</v>
      </c>
      <c r="F7924">
        <v>614.86</v>
      </c>
      <c r="G7924" t="s">
        <v>38</v>
      </c>
      <c r="H7924" t="s">
        <v>17</v>
      </c>
      <c r="I7924" s="1">
        <v>44953</v>
      </c>
      <c r="J7924">
        <f>YEAR(spending_patterns_detailed[[#This Row],[Transaction Date]])</f>
        <v>2023</v>
      </c>
      <c r="K7924" t="str">
        <f>TEXT(spending_patterns_detailed[[#This Row],[Transaction Date]],"mmm")</f>
        <v>Jan</v>
      </c>
      <c r="L79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25" spans="1:13" x14ac:dyDescent="0.4">
      <c r="A7925" t="s">
        <v>91</v>
      </c>
      <c r="B7925" t="s">
        <v>27</v>
      </c>
      <c r="C7925" t="s">
        <v>54</v>
      </c>
      <c r="D7925">
        <v>3</v>
      </c>
      <c r="E7925">
        <v>180.74</v>
      </c>
      <c r="F7925">
        <v>542.21</v>
      </c>
      <c r="G7925" t="s">
        <v>21</v>
      </c>
      <c r="H7925" t="s">
        <v>41</v>
      </c>
      <c r="I7925" s="1">
        <v>45547</v>
      </c>
      <c r="J7925">
        <f>YEAR(spending_patterns_detailed[[#This Row],[Transaction Date]])</f>
        <v>2024</v>
      </c>
      <c r="K7925" t="str">
        <f>TEXT(spending_patterns_detailed[[#This Row],[Transaction Date]],"mmm")</f>
        <v>Sep</v>
      </c>
      <c r="L79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26" spans="1:13" x14ac:dyDescent="0.4">
      <c r="A7926" t="s">
        <v>44</v>
      </c>
      <c r="B7926" t="s">
        <v>56</v>
      </c>
      <c r="C7926" t="s">
        <v>59</v>
      </c>
      <c r="D7926">
        <v>1</v>
      </c>
      <c r="E7926">
        <v>175.81</v>
      </c>
      <c r="F7926">
        <v>175.81</v>
      </c>
      <c r="G7926" t="s">
        <v>38</v>
      </c>
      <c r="H7926" t="s">
        <v>13</v>
      </c>
      <c r="I7926" s="1">
        <v>45511</v>
      </c>
      <c r="J7926">
        <f>YEAR(spending_patterns_detailed[[#This Row],[Transaction Date]])</f>
        <v>2024</v>
      </c>
      <c r="K7926" t="str">
        <f>TEXT(spending_patterns_detailed[[#This Row],[Transaction Date]],"mmm")</f>
        <v>Aug</v>
      </c>
      <c r="L79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27" spans="1:13" x14ac:dyDescent="0.4">
      <c r="A7927" t="s">
        <v>178</v>
      </c>
      <c r="B7927" t="s">
        <v>61</v>
      </c>
      <c r="C7927" t="s">
        <v>82</v>
      </c>
      <c r="D7927">
        <v>1</v>
      </c>
      <c r="E7927">
        <v>69.91</v>
      </c>
      <c r="F7927">
        <v>69.91</v>
      </c>
      <c r="G7927" t="s">
        <v>21</v>
      </c>
      <c r="H7927" t="s">
        <v>13</v>
      </c>
      <c r="I7927" s="1">
        <v>45068</v>
      </c>
      <c r="J7927">
        <f>YEAR(spending_patterns_detailed[[#This Row],[Transaction Date]])</f>
        <v>2023</v>
      </c>
      <c r="K7927" t="str">
        <f>TEXT(spending_patterns_detailed[[#This Row],[Transaction Date]],"mmm")</f>
        <v>May</v>
      </c>
      <c r="L79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28" spans="1:13" x14ac:dyDescent="0.4">
      <c r="A7928" t="s">
        <v>122</v>
      </c>
      <c r="B7928" t="s">
        <v>49</v>
      </c>
      <c r="C7928" t="s">
        <v>163</v>
      </c>
      <c r="D7928">
        <v>5</v>
      </c>
      <c r="E7928">
        <v>7.88</v>
      </c>
      <c r="F7928">
        <v>39.380000000000003</v>
      </c>
      <c r="G7928" t="s">
        <v>12</v>
      </c>
      <c r="H7928" t="s">
        <v>41</v>
      </c>
      <c r="I7928" s="1">
        <v>45222</v>
      </c>
      <c r="J7928">
        <f>YEAR(spending_patterns_detailed[[#This Row],[Transaction Date]])</f>
        <v>2023</v>
      </c>
      <c r="K7928" t="str">
        <f>TEXT(spending_patterns_detailed[[#This Row],[Transaction Date]],"mmm")</f>
        <v>Oct</v>
      </c>
      <c r="L79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29" spans="1:13" x14ac:dyDescent="0.4">
      <c r="A7929" t="s">
        <v>230</v>
      </c>
      <c r="B7929" t="s">
        <v>46</v>
      </c>
      <c r="C7929" t="s">
        <v>109</v>
      </c>
      <c r="D7929">
        <v>5</v>
      </c>
      <c r="E7929">
        <v>432.33</v>
      </c>
      <c r="F7929">
        <v>2161.63</v>
      </c>
      <c r="G7929" t="s">
        <v>38</v>
      </c>
      <c r="H7929" t="s">
        <v>13</v>
      </c>
      <c r="I7929" s="1">
        <v>45015</v>
      </c>
      <c r="J7929">
        <f>YEAR(spending_patterns_detailed[[#This Row],[Transaction Date]])</f>
        <v>2023</v>
      </c>
      <c r="K7929" t="str">
        <f>TEXT(spending_patterns_detailed[[#This Row],[Transaction Date]],"mmm")</f>
        <v>Mar</v>
      </c>
      <c r="L79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930" spans="1:13" x14ac:dyDescent="0.4">
      <c r="A7930" t="s">
        <v>131</v>
      </c>
      <c r="B7930" t="s">
        <v>36</v>
      </c>
      <c r="C7930" t="s">
        <v>160</v>
      </c>
      <c r="D7930">
        <v>1</v>
      </c>
      <c r="E7930">
        <v>308.3</v>
      </c>
      <c r="F7930">
        <v>308.3</v>
      </c>
      <c r="G7930" t="s">
        <v>21</v>
      </c>
      <c r="H7930" t="s">
        <v>13</v>
      </c>
      <c r="I7930" s="1">
        <v>45180</v>
      </c>
      <c r="J7930">
        <f>YEAR(spending_patterns_detailed[[#This Row],[Transaction Date]])</f>
        <v>2023</v>
      </c>
      <c r="K7930" t="str">
        <f>TEXT(spending_patterns_detailed[[#This Row],[Transaction Date]],"mmm")</f>
        <v>Sep</v>
      </c>
      <c r="L79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31" spans="1:13" x14ac:dyDescent="0.4">
      <c r="A7931" t="s">
        <v>117</v>
      </c>
      <c r="B7931" t="s">
        <v>36</v>
      </c>
      <c r="C7931" t="s">
        <v>37</v>
      </c>
      <c r="D7931">
        <v>1</v>
      </c>
      <c r="E7931">
        <v>1460.79</v>
      </c>
      <c r="F7931">
        <v>1460.79</v>
      </c>
      <c r="G7931" t="s">
        <v>38</v>
      </c>
      <c r="H7931" t="s">
        <v>13</v>
      </c>
      <c r="I7931" s="1">
        <v>45361</v>
      </c>
      <c r="J7931">
        <f>YEAR(spending_patterns_detailed[[#This Row],[Transaction Date]])</f>
        <v>2024</v>
      </c>
      <c r="K7931" t="str">
        <f>TEXT(spending_patterns_detailed[[#This Row],[Transaction Date]],"mmm")</f>
        <v>Mar</v>
      </c>
      <c r="L79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9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932" spans="1:13" x14ac:dyDescent="0.4">
      <c r="A7932" t="s">
        <v>250</v>
      </c>
      <c r="B7932" t="s">
        <v>56</v>
      </c>
      <c r="C7932" t="s">
        <v>57</v>
      </c>
      <c r="D7932">
        <v>5</v>
      </c>
      <c r="E7932">
        <v>17635.62</v>
      </c>
      <c r="F7932">
        <v>88178.1</v>
      </c>
      <c r="G7932" t="s">
        <v>12</v>
      </c>
      <c r="H7932" t="s">
        <v>41</v>
      </c>
      <c r="I7932" s="1">
        <v>45627</v>
      </c>
      <c r="J7932">
        <f>YEAR(spending_patterns_detailed[[#This Row],[Transaction Date]])</f>
        <v>2024</v>
      </c>
      <c r="K7932" t="str">
        <f>TEXT(spending_patterns_detailed[[#This Row],[Transaction Date]],"mmm")</f>
        <v>Dec</v>
      </c>
      <c r="L79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79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7933" spans="1:13" x14ac:dyDescent="0.4">
      <c r="A7933" t="s">
        <v>89</v>
      </c>
      <c r="B7933" t="s">
        <v>23</v>
      </c>
      <c r="C7933" t="s">
        <v>34</v>
      </c>
      <c r="D7933">
        <v>5</v>
      </c>
      <c r="E7933">
        <v>103.07</v>
      </c>
      <c r="F7933">
        <v>515.35</v>
      </c>
      <c r="G7933" t="s">
        <v>25</v>
      </c>
      <c r="H7933" t="s">
        <v>13</v>
      </c>
      <c r="I7933" s="1">
        <v>45182</v>
      </c>
      <c r="J7933">
        <f>YEAR(spending_patterns_detailed[[#This Row],[Transaction Date]])</f>
        <v>2023</v>
      </c>
      <c r="K7933" t="str">
        <f>TEXT(spending_patterns_detailed[[#This Row],[Transaction Date]],"mmm")</f>
        <v>Sep</v>
      </c>
      <c r="L79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34" spans="1:13" x14ac:dyDescent="0.4">
      <c r="A7934" t="s">
        <v>213</v>
      </c>
      <c r="B7934" t="s">
        <v>15</v>
      </c>
      <c r="C7934" t="s">
        <v>16</v>
      </c>
      <c r="D7934">
        <v>1</v>
      </c>
      <c r="E7934">
        <v>40.869999999999997</v>
      </c>
      <c r="F7934">
        <v>40.869999999999997</v>
      </c>
      <c r="G7934" t="s">
        <v>25</v>
      </c>
      <c r="H7934" t="s">
        <v>17</v>
      </c>
      <c r="I7934" s="1">
        <v>45016</v>
      </c>
      <c r="J7934">
        <f>YEAR(spending_patterns_detailed[[#This Row],[Transaction Date]])</f>
        <v>2023</v>
      </c>
      <c r="K7934" t="str">
        <f>TEXT(spending_patterns_detailed[[#This Row],[Transaction Date]],"mmm")</f>
        <v>Mar</v>
      </c>
      <c r="L79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35" spans="1:13" x14ac:dyDescent="0.4">
      <c r="A7935" t="s">
        <v>48</v>
      </c>
      <c r="B7935" t="s">
        <v>70</v>
      </c>
      <c r="C7935" t="s">
        <v>71</v>
      </c>
      <c r="D7935">
        <v>3</v>
      </c>
      <c r="E7935">
        <v>10.56</v>
      </c>
      <c r="F7935">
        <v>31.69</v>
      </c>
      <c r="G7935" t="s">
        <v>38</v>
      </c>
      <c r="H7935" t="s">
        <v>41</v>
      </c>
      <c r="I7935" s="1">
        <v>45101</v>
      </c>
      <c r="J7935">
        <f>YEAR(spending_patterns_detailed[[#This Row],[Transaction Date]])</f>
        <v>2023</v>
      </c>
      <c r="K7935" t="str">
        <f>TEXT(spending_patterns_detailed[[#This Row],[Transaction Date]],"mmm")</f>
        <v>Jun</v>
      </c>
      <c r="L79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36" spans="1:13" x14ac:dyDescent="0.4">
      <c r="A7936" t="s">
        <v>242</v>
      </c>
      <c r="B7936" t="s">
        <v>46</v>
      </c>
      <c r="C7936" t="s">
        <v>162</v>
      </c>
      <c r="D7936">
        <v>4</v>
      </c>
      <c r="E7936">
        <v>7.43</v>
      </c>
      <c r="F7936">
        <v>29.73</v>
      </c>
      <c r="G7936" t="s">
        <v>38</v>
      </c>
      <c r="H7936" t="s">
        <v>13</v>
      </c>
      <c r="I7936" s="1">
        <v>45187</v>
      </c>
      <c r="J7936">
        <f>YEAR(spending_patterns_detailed[[#This Row],[Transaction Date]])</f>
        <v>2023</v>
      </c>
      <c r="K7936" t="str">
        <f>TEXT(spending_patterns_detailed[[#This Row],[Transaction Date]],"mmm")</f>
        <v>Sep</v>
      </c>
      <c r="L79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37" spans="1:13" x14ac:dyDescent="0.4">
      <c r="A7937" t="s">
        <v>194</v>
      </c>
      <c r="B7937" t="s">
        <v>49</v>
      </c>
      <c r="C7937" t="s">
        <v>197</v>
      </c>
      <c r="D7937">
        <v>5</v>
      </c>
      <c r="E7937">
        <v>50.08</v>
      </c>
      <c r="F7937">
        <v>250.42</v>
      </c>
      <c r="G7937" t="s">
        <v>25</v>
      </c>
      <c r="H7937" t="s">
        <v>13</v>
      </c>
      <c r="I7937" s="1">
        <v>45496</v>
      </c>
      <c r="J7937">
        <f>YEAR(spending_patterns_detailed[[#This Row],[Transaction Date]])</f>
        <v>2024</v>
      </c>
      <c r="K7937" t="str">
        <f>TEXT(spending_patterns_detailed[[#This Row],[Transaction Date]],"mmm")</f>
        <v>Jul</v>
      </c>
      <c r="L79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38" spans="1:13" x14ac:dyDescent="0.4">
      <c r="A7938" t="s">
        <v>89</v>
      </c>
      <c r="B7938" t="s">
        <v>15</v>
      </c>
      <c r="C7938" t="s">
        <v>16</v>
      </c>
      <c r="D7938">
        <v>3</v>
      </c>
      <c r="E7938">
        <v>54.66</v>
      </c>
      <c r="F7938">
        <v>163.97</v>
      </c>
      <c r="G7938" t="s">
        <v>25</v>
      </c>
      <c r="H7938" t="s">
        <v>13</v>
      </c>
      <c r="I7938" s="1">
        <v>45335</v>
      </c>
      <c r="J7938">
        <f>YEAR(spending_patterns_detailed[[#This Row],[Transaction Date]])</f>
        <v>2024</v>
      </c>
      <c r="K7938" t="str">
        <f>TEXT(spending_patterns_detailed[[#This Row],[Transaction Date]],"mmm")</f>
        <v>Feb</v>
      </c>
      <c r="L79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39" spans="1:13" x14ac:dyDescent="0.4">
      <c r="A7939" t="s">
        <v>166</v>
      </c>
      <c r="B7939" t="s">
        <v>56</v>
      </c>
      <c r="C7939" t="s">
        <v>66</v>
      </c>
      <c r="D7939">
        <v>5</v>
      </c>
      <c r="E7939">
        <v>20.79</v>
      </c>
      <c r="F7939">
        <v>103.95</v>
      </c>
      <c r="G7939" t="s">
        <v>38</v>
      </c>
      <c r="H7939" t="s">
        <v>17</v>
      </c>
      <c r="I7939" s="1">
        <v>45083</v>
      </c>
      <c r="J7939">
        <f>YEAR(spending_patterns_detailed[[#This Row],[Transaction Date]])</f>
        <v>2023</v>
      </c>
      <c r="K7939" t="str">
        <f>TEXT(spending_patterns_detailed[[#This Row],[Transaction Date]],"mmm")</f>
        <v>Jun</v>
      </c>
      <c r="L79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40" spans="1:13" x14ac:dyDescent="0.4">
      <c r="A7940" t="s">
        <v>208</v>
      </c>
      <c r="B7940" t="s">
        <v>61</v>
      </c>
      <c r="C7940" t="s">
        <v>78</v>
      </c>
      <c r="D7940">
        <v>1</v>
      </c>
      <c r="E7940">
        <v>750.12</v>
      </c>
      <c r="F7940">
        <v>750.12</v>
      </c>
      <c r="G7940" t="s">
        <v>12</v>
      </c>
      <c r="H7940" t="s">
        <v>17</v>
      </c>
      <c r="I7940" s="1">
        <v>45564</v>
      </c>
      <c r="J7940">
        <f>YEAR(spending_patterns_detailed[[#This Row],[Transaction Date]])</f>
        <v>2024</v>
      </c>
      <c r="K7940" t="str">
        <f>TEXT(spending_patterns_detailed[[#This Row],[Transaction Date]],"mmm")</f>
        <v>Sep</v>
      </c>
      <c r="L79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41" spans="1:13" x14ac:dyDescent="0.4">
      <c r="A7941" t="s">
        <v>148</v>
      </c>
      <c r="B7941" t="s">
        <v>27</v>
      </c>
      <c r="C7941" t="s">
        <v>40</v>
      </c>
      <c r="D7941">
        <v>4</v>
      </c>
      <c r="E7941">
        <v>11.45</v>
      </c>
      <c r="F7941">
        <v>45.81</v>
      </c>
      <c r="G7941" t="s">
        <v>12</v>
      </c>
      <c r="H7941" t="s">
        <v>41</v>
      </c>
      <c r="I7941" s="1">
        <v>45442</v>
      </c>
      <c r="J7941">
        <f>YEAR(spending_patterns_detailed[[#This Row],[Transaction Date]])</f>
        <v>2024</v>
      </c>
      <c r="K7941" t="str">
        <f>TEXT(spending_patterns_detailed[[#This Row],[Transaction Date]],"mmm")</f>
        <v>May</v>
      </c>
      <c r="L79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42" spans="1:13" x14ac:dyDescent="0.4">
      <c r="A7942" t="s">
        <v>179</v>
      </c>
      <c r="B7942" t="s">
        <v>46</v>
      </c>
      <c r="C7942" t="s">
        <v>162</v>
      </c>
      <c r="D7942">
        <v>1</v>
      </c>
      <c r="E7942">
        <v>4.1100000000000003</v>
      </c>
      <c r="F7942">
        <v>4.1100000000000003</v>
      </c>
      <c r="G7942" t="s">
        <v>25</v>
      </c>
      <c r="H7942" t="s">
        <v>17</v>
      </c>
      <c r="I7942" s="1">
        <v>45237</v>
      </c>
      <c r="J7942">
        <f>YEAR(spending_patterns_detailed[[#This Row],[Transaction Date]])</f>
        <v>2023</v>
      </c>
      <c r="K7942" t="str">
        <f>TEXT(spending_patterns_detailed[[#This Row],[Transaction Date]],"mmm")</f>
        <v>Nov</v>
      </c>
      <c r="L79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943" spans="1:13" x14ac:dyDescent="0.4">
      <c r="A7943" t="s">
        <v>175</v>
      </c>
      <c r="B7943" t="s">
        <v>61</v>
      </c>
      <c r="C7943" t="s">
        <v>78</v>
      </c>
      <c r="D7943">
        <v>1</v>
      </c>
      <c r="E7943">
        <v>578.74</v>
      </c>
      <c r="F7943">
        <v>578.74</v>
      </c>
      <c r="G7943" t="s">
        <v>12</v>
      </c>
      <c r="H7943" t="s">
        <v>17</v>
      </c>
      <c r="I7943" s="1">
        <v>45502</v>
      </c>
      <c r="J7943">
        <f>YEAR(spending_patterns_detailed[[#This Row],[Transaction Date]])</f>
        <v>2024</v>
      </c>
      <c r="K7943" t="str">
        <f>TEXT(spending_patterns_detailed[[#This Row],[Transaction Date]],"mmm")</f>
        <v>Jul</v>
      </c>
      <c r="L79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44" spans="1:13" x14ac:dyDescent="0.4">
      <c r="A7944" t="s">
        <v>269</v>
      </c>
      <c r="B7944" t="s">
        <v>19</v>
      </c>
      <c r="C7944" t="s">
        <v>20</v>
      </c>
      <c r="D7944">
        <v>1</v>
      </c>
      <c r="E7944">
        <v>95.85</v>
      </c>
      <c r="F7944">
        <v>95.85</v>
      </c>
      <c r="G7944" t="s">
        <v>21</v>
      </c>
      <c r="H7944" t="s">
        <v>41</v>
      </c>
      <c r="I7944" s="1">
        <v>45509</v>
      </c>
      <c r="J7944">
        <f>YEAR(spending_patterns_detailed[[#This Row],[Transaction Date]])</f>
        <v>2024</v>
      </c>
      <c r="K7944" t="str">
        <f>TEXT(spending_patterns_detailed[[#This Row],[Transaction Date]],"mmm")</f>
        <v>Aug</v>
      </c>
      <c r="L79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45" spans="1:13" x14ac:dyDescent="0.4">
      <c r="A7945" t="s">
        <v>33</v>
      </c>
      <c r="B7945" t="s">
        <v>61</v>
      </c>
      <c r="C7945" t="s">
        <v>82</v>
      </c>
      <c r="D7945">
        <v>1</v>
      </c>
      <c r="E7945">
        <v>117.72</v>
      </c>
      <c r="F7945">
        <v>117.72</v>
      </c>
      <c r="G7945" t="s">
        <v>38</v>
      </c>
      <c r="H7945" t="s">
        <v>41</v>
      </c>
      <c r="I7945" s="1">
        <v>45069</v>
      </c>
      <c r="J7945">
        <f>YEAR(spending_patterns_detailed[[#This Row],[Transaction Date]])</f>
        <v>2023</v>
      </c>
      <c r="K7945" t="str">
        <f>TEXT(spending_patterns_detailed[[#This Row],[Transaction Date]],"mmm")</f>
        <v>May</v>
      </c>
      <c r="L79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46" spans="1:13" x14ac:dyDescent="0.4">
      <c r="A7946" t="s">
        <v>176</v>
      </c>
      <c r="B7946" t="s">
        <v>46</v>
      </c>
      <c r="C7946" t="s">
        <v>47</v>
      </c>
      <c r="D7946">
        <v>4</v>
      </c>
      <c r="E7946">
        <v>3.82</v>
      </c>
      <c r="F7946">
        <v>15.28</v>
      </c>
      <c r="G7946" t="s">
        <v>12</v>
      </c>
      <c r="H7946" t="s">
        <v>41</v>
      </c>
      <c r="I7946" s="1">
        <v>44930</v>
      </c>
      <c r="J7946">
        <f>YEAR(spending_patterns_detailed[[#This Row],[Transaction Date]])</f>
        <v>2023</v>
      </c>
      <c r="K7946" t="str">
        <f>TEXT(spending_patterns_detailed[[#This Row],[Transaction Date]],"mmm")</f>
        <v>Jan</v>
      </c>
      <c r="L79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47" spans="1:13" x14ac:dyDescent="0.4">
      <c r="A7947" t="s">
        <v>121</v>
      </c>
      <c r="B7947" t="s">
        <v>10</v>
      </c>
      <c r="C7947" t="s">
        <v>87</v>
      </c>
      <c r="D7947">
        <v>5</v>
      </c>
      <c r="E7947">
        <v>5.98</v>
      </c>
      <c r="F7947">
        <v>29.88</v>
      </c>
      <c r="G7947" t="s">
        <v>12</v>
      </c>
      <c r="H7947" t="s">
        <v>41</v>
      </c>
      <c r="I7947" s="1">
        <v>45024</v>
      </c>
      <c r="J7947">
        <f>YEAR(spending_patterns_detailed[[#This Row],[Transaction Date]])</f>
        <v>2023</v>
      </c>
      <c r="K7947" t="str">
        <f>TEXT(spending_patterns_detailed[[#This Row],[Transaction Date]],"mmm")</f>
        <v>Apr</v>
      </c>
      <c r="L79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48" spans="1:13" x14ac:dyDescent="0.4">
      <c r="A7948" t="s">
        <v>152</v>
      </c>
      <c r="B7948" t="s">
        <v>49</v>
      </c>
      <c r="C7948" t="s">
        <v>163</v>
      </c>
      <c r="D7948">
        <v>5</v>
      </c>
      <c r="E7948">
        <v>24.58</v>
      </c>
      <c r="F7948">
        <v>122.89</v>
      </c>
      <c r="G7948" t="s">
        <v>21</v>
      </c>
      <c r="H7948" t="s">
        <v>17</v>
      </c>
      <c r="I7948" s="1">
        <v>45581</v>
      </c>
      <c r="J7948">
        <f>YEAR(spending_patterns_detailed[[#This Row],[Transaction Date]])</f>
        <v>2024</v>
      </c>
      <c r="K7948" t="str">
        <f>TEXT(spending_patterns_detailed[[#This Row],[Transaction Date]],"mmm")</f>
        <v>Oct</v>
      </c>
      <c r="L79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49" spans="1:13" x14ac:dyDescent="0.4">
      <c r="A7949" t="s">
        <v>42</v>
      </c>
      <c r="B7949" t="s">
        <v>10</v>
      </c>
      <c r="C7949" t="s">
        <v>64</v>
      </c>
      <c r="D7949">
        <v>2</v>
      </c>
      <c r="E7949">
        <v>14.48</v>
      </c>
      <c r="F7949">
        <v>28.97</v>
      </c>
      <c r="G7949" t="s">
        <v>21</v>
      </c>
      <c r="H7949" t="s">
        <v>17</v>
      </c>
      <c r="I7949" s="1">
        <v>45037</v>
      </c>
      <c r="J7949">
        <f>YEAR(spending_patterns_detailed[[#This Row],[Transaction Date]])</f>
        <v>2023</v>
      </c>
      <c r="K7949" t="str">
        <f>TEXT(spending_patterns_detailed[[#This Row],[Transaction Date]],"mmm")</f>
        <v>Apr</v>
      </c>
      <c r="L79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50" spans="1:13" x14ac:dyDescent="0.4">
      <c r="A7950" t="s">
        <v>194</v>
      </c>
      <c r="B7950" t="s">
        <v>15</v>
      </c>
      <c r="C7950" t="s">
        <v>151</v>
      </c>
      <c r="D7950">
        <v>1</v>
      </c>
      <c r="E7950">
        <v>191.97</v>
      </c>
      <c r="F7950">
        <v>191.97</v>
      </c>
      <c r="G7950" t="s">
        <v>38</v>
      </c>
      <c r="H7950" t="s">
        <v>41</v>
      </c>
      <c r="I7950" s="1">
        <v>45134</v>
      </c>
      <c r="J7950">
        <f>YEAR(spending_patterns_detailed[[#This Row],[Transaction Date]])</f>
        <v>2023</v>
      </c>
      <c r="K7950" t="str">
        <f>TEXT(spending_patterns_detailed[[#This Row],[Transaction Date]],"mmm")</f>
        <v>Jul</v>
      </c>
      <c r="L79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51" spans="1:13" x14ac:dyDescent="0.4">
      <c r="A7951" t="s">
        <v>203</v>
      </c>
      <c r="B7951" t="s">
        <v>70</v>
      </c>
      <c r="C7951" t="s">
        <v>110</v>
      </c>
      <c r="D7951">
        <v>4</v>
      </c>
      <c r="E7951">
        <v>3.02</v>
      </c>
      <c r="F7951">
        <v>12.1</v>
      </c>
      <c r="G7951" t="s">
        <v>12</v>
      </c>
      <c r="H7951" t="s">
        <v>17</v>
      </c>
      <c r="I7951" s="1">
        <v>45558</v>
      </c>
      <c r="J7951">
        <f>YEAR(spending_patterns_detailed[[#This Row],[Transaction Date]])</f>
        <v>2024</v>
      </c>
      <c r="K7951" t="str">
        <f>TEXT(spending_patterns_detailed[[#This Row],[Transaction Date]],"mmm")</f>
        <v>Sep</v>
      </c>
      <c r="L79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52" spans="1:13" x14ac:dyDescent="0.4">
      <c r="A7952" t="s">
        <v>204</v>
      </c>
      <c r="B7952" t="s">
        <v>19</v>
      </c>
      <c r="C7952" t="s">
        <v>107</v>
      </c>
      <c r="D7952">
        <v>1</v>
      </c>
      <c r="E7952">
        <v>137.81</v>
      </c>
      <c r="F7952">
        <v>137.81</v>
      </c>
      <c r="G7952" t="s">
        <v>21</v>
      </c>
      <c r="H7952" t="s">
        <v>13</v>
      </c>
      <c r="I7952" s="1">
        <v>45317</v>
      </c>
      <c r="J7952">
        <f>YEAR(spending_patterns_detailed[[#This Row],[Transaction Date]])</f>
        <v>2024</v>
      </c>
      <c r="K7952" t="str">
        <f>TEXT(spending_patterns_detailed[[#This Row],[Transaction Date]],"mmm")</f>
        <v>Jan</v>
      </c>
      <c r="L79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53" spans="1:13" x14ac:dyDescent="0.4">
      <c r="A7953" t="s">
        <v>217</v>
      </c>
      <c r="B7953" t="s">
        <v>36</v>
      </c>
      <c r="C7953" t="s">
        <v>37</v>
      </c>
      <c r="D7953">
        <v>1</v>
      </c>
      <c r="E7953">
        <v>345.74</v>
      </c>
      <c r="F7953">
        <v>345.74</v>
      </c>
      <c r="G7953" t="s">
        <v>38</v>
      </c>
      <c r="H7953" t="s">
        <v>41</v>
      </c>
      <c r="I7953" s="1">
        <v>45219</v>
      </c>
      <c r="J7953">
        <f>YEAR(spending_patterns_detailed[[#This Row],[Transaction Date]])</f>
        <v>2023</v>
      </c>
      <c r="K7953" t="str">
        <f>TEXT(spending_patterns_detailed[[#This Row],[Transaction Date]],"mmm")</f>
        <v>Oct</v>
      </c>
      <c r="L79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54" spans="1:13" x14ac:dyDescent="0.4">
      <c r="A7954" t="s">
        <v>201</v>
      </c>
      <c r="B7954" t="s">
        <v>23</v>
      </c>
      <c r="C7954" t="s">
        <v>34</v>
      </c>
      <c r="D7954">
        <v>2</v>
      </c>
      <c r="E7954">
        <v>184.99</v>
      </c>
      <c r="F7954">
        <v>369.97</v>
      </c>
      <c r="G7954" t="s">
        <v>12</v>
      </c>
      <c r="H7954" t="s">
        <v>41</v>
      </c>
      <c r="I7954" s="1">
        <v>45424</v>
      </c>
      <c r="J7954">
        <f>YEAR(spending_patterns_detailed[[#This Row],[Transaction Date]])</f>
        <v>2024</v>
      </c>
      <c r="K7954" t="str">
        <f>TEXT(spending_patterns_detailed[[#This Row],[Transaction Date]],"mmm")</f>
        <v>May</v>
      </c>
      <c r="L79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55" spans="1:13" x14ac:dyDescent="0.4">
      <c r="A7955" t="s">
        <v>201</v>
      </c>
      <c r="B7955" t="s">
        <v>10</v>
      </c>
      <c r="C7955" t="s">
        <v>64</v>
      </c>
      <c r="D7955">
        <v>1</v>
      </c>
      <c r="E7955">
        <v>10.74</v>
      </c>
      <c r="F7955">
        <v>10.74</v>
      </c>
      <c r="G7955" t="s">
        <v>38</v>
      </c>
      <c r="H7955" t="s">
        <v>41</v>
      </c>
      <c r="I7955" s="1">
        <v>45144</v>
      </c>
      <c r="J7955">
        <f>YEAR(spending_patterns_detailed[[#This Row],[Transaction Date]])</f>
        <v>2023</v>
      </c>
      <c r="K7955" t="str">
        <f>TEXT(spending_patterns_detailed[[#This Row],[Transaction Date]],"mmm")</f>
        <v>Aug</v>
      </c>
      <c r="L79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56" spans="1:13" x14ac:dyDescent="0.4">
      <c r="A7956" t="s">
        <v>86</v>
      </c>
      <c r="B7956" t="s">
        <v>49</v>
      </c>
      <c r="C7956" t="s">
        <v>197</v>
      </c>
      <c r="D7956">
        <v>5</v>
      </c>
      <c r="E7956">
        <v>66.540000000000006</v>
      </c>
      <c r="F7956">
        <v>332.71</v>
      </c>
      <c r="G7956" t="s">
        <v>21</v>
      </c>
      <c r="H7956" t="s">
        <v>13</v>
      </c>
      <c r="I7956" s="1">
        <v>45053</v>
      </c>
      <c r="J7956">
        <f>YEAR(spending_patterns_detailed[[#This Row],[Transaction Date]])</f>
        <v>2023</v>
      </c>
      <c r="K7956" t="str">
        <f>TEXT(spending_patterns_detailed[[#This Row],[Transaction Date]],"mmm")</f>
        <v>May</v>
      </c>
      <c r="L79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57" spans="1:13" x14ac:dyDescent="0.4">
      <c r="A7957" t="s">
        <v>212</v>
      </c>
      <c r="B7957" t="s">
        <v>61</v>
      </c>
      <c r="C7957" t="s">
        <v>78</v>
      </c>
      <c r="D7957">
        <v>1</v>
      </c>
      <c r="E7957">
        <v>138.19</v>
      </c>
      <c r="F7957">
        <v>138.19</v>
      </c>
      <c r="G7957" t="s">
        <v>12</v>
      </c>
      <c r="H7957" t="s">
        <v>13</v>
      </c>
      <c r="I7957" s="1">
        <v>45146</v>
      </c>
      <c r="J7957">
        <f>YEAR(spending_patterns_detailed[[#This Row],[Transaction Date]])</f>
        <v>2023</v>
      </c>
      <c r="K7957" t="str">
        <f>TEXT(spending_patterns_detailed[[#This Row],[Transaction Date]],"mmm")</f>
        <v>Aug</v>
      </c>
      <c r="L79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58" spans="1:13" x14ac:dyDescent="0.4">
      <c r="A7958" t="s">
        <v>264</v>
      </c>
      <c r="B7958" t="s">
        <v>19</v>
      </c>
      <c r="C7958" t="s">
        <v>149</v>
      </c>
      <c r="D7958">
        <v>1</v>
      </c>
      <c r="E7958">
        <v>1095.8699999999999</v>
      </c>
      <c r="F7958">
        <v>1095.8699999999999</v>
      </c>
      <c r="G7958" t="s">
        <v>25</v>
      </c>
      <c r="H7958" t="s">
        <v>13</v>
      </c>
      <c r="I7958" s="1">
        <v>44949</v>
      </c>
      <c r="J7958">
        <f>YEAR(spending_patterns_detailed[[#This Row],[Transaction Date]])</f>
        <v>2023</v>
      </c>
      <c r="K7958" t="str">
        <f>TEXT(spending_patterns_detailed[[#This Row],[Transaction Date]],"mmm")</f>
        <v>Jan</v>
      </c>
      <c r="L79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79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959" spans="1:13" x14ac:dyDescent="0.4">
      <c r="A7959" t="s">
        <v>235</v>
      </c>
      <c r="B7959" t="s">
        <v>10</v>
      </c>
      <c r="C7959" t="s">
        <v>181</v>
      </c>
      <c r="D7959">
        <v>1</v>
      </c>
      <c r="E7959">
        <v>6.71</v>
      </c>
      <c r="F7959">
        <v>6.71</v>
      </c>
      <c r="G7959" t="s">
        <v>21</v>
      </c>
      <c r="H7959" t="s">
        <v>17</v>
      </c>
      <c r="I7959" s="1">
        <v>45583</v>
      </c>
      <c r="J7959">
        <f>YEAR(spending_patterns_detailed[[#This Row],[Transaction Date]])</f>
        <v>2024</v>
      </c>
      <c r="K7959" t="str">
        <f>TEXT(spending_patterns_detailed[[#This Row],[Transaction Date]],"mmm")</f>
        <v>Oct</v>
      </c>
      <c r="L79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960" spans="1:13" x14ac:dyDescent="0.4">
      <c r="A7960" t="s">
        <v>106</v>
      </c>
      <c r="B7960" t="s">
        <v>15</v>
      </c>
      <c r="C7960" t="s">
        <v>151</v>
      </c>
      <c r="D7960">
        <v>2</v>
      </c>
      <c r="E7960">
        <v>114.65</v>
      </c>
      <c r="F7960">
        <v>229.3</v>
      </c>
      <c r="G7960" t="s">
        <v>38</v>
      </c>
      <c r="H7960" t="s">
        <v>13</v>
      </c>
      <c r="I7960" s="1">
        <v>45194</v>
      </c>
      <c r="J7960">
        <f>YEAR(spending_patterns_detailed[[#This Row],[Transaction Date]])</f>
        <v>2023</v>
      </c>
      <c r="K7960" t="str">
        <f>TEXT(spending_patterns_detailed[[#This Row],[Transaction Date]],"mmm")</f>
        <v>Sep</v>
      </c>
      <c r="L79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61" spans="1:13" x14ac:dyDescent="0.4">
      <c r="A7961" t="s">
        <v>147</v>
      </c>
      <c r="B7961" t="s">
        <v>31</v>
      </c>
      <c r="C7961" t="s">
        <v>32</v>
      </c>
      <c r="D7961">
        <v>1</v>
      </c>
      <c r="E7961">
        <v>526.19000000000005</v>
      </c>
      <c r="F7961">
        <v>526.19000000000005</v>
      </c>
      <c r="G7961" t="s">
        <v>12</v>
      </c>
      <c r="H7961" t="s">
        <v>41</v>
      </c>
      <c r="I7961" s="1">
        <v>45607</v>
      </c>
      <c r="J7961">
        <f>YEAR(spending_patterns_detailed[[#This Row],[Transaction Date]])</f>
        <v>2024</v>
      </c>
      <c r="K7961" t="str">
        <f>TEXT(spending_patterns_detailed[[#This Row],[Transaction Date]],"mmm")</f>
        <v>Nov</v>
      </c>
      <c r="L79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62" spans="1:13" x14ac:dyDescent="0.4">
      <c r="A7962" t="s">
        <v>126</v>
      </c>
      <c r="B7962" t="s">
        <v>56</v>
      </c>
      <c r="C7962" t="s">
        <v>59</v>
      </c>
      <c r="D7962">
        <v>1</v>
      </c>
      <c r="E7962">
        <v>67.44</v>
      </c>
      <c r="F7962">
        <v>67.44</v>
      </c>
      <c r="G7962" t="s">
        <v>25</v>
      </c>
      <c r="H7962" t="s">
        <v>41</v>
      </c>
      <c r="I7962" s="1">
        <v>45138</v>
      </c>
      <c r="J7962">
        <f>YEAR(spending_patterns_detailed[[#This Row],[Transaction Date]])</f>
        <v>2023</v>
      </c>
      <c r="K7962" t="str">
        <f>TEXT(spending_patterns_detailed[[#This Row],[Transaction Date]],"mmm")</f>
        <v>Jul</v>
      </c>
      <c r="L79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63" spans="1:13" x14ac:dyDescent="0.4">
      <c r="A7963" t="s">
        <v>128</v>
      </c>
      <c r="B7963" t="s">
        <v>61</v>
      </c>
      <c r="C7963" t="s">
        <v>78</v>
      </c>
      <c r="D7963">
        <v>1</v>
      </c>
      <c r="E7963">
        <v>804.18</v>
      </c>
      <c r="F7963">
        <v>804.18</v>
      </c>
      <c r="G7963" t="s">
        <v>38</v>
      </c>
      <c r="H7963" t="s">
        <v>13</v>
      </c>
      <c r="I7963" s="1">
        <v>45487</v>
      </c>
      <c r="J7963">
        <f>YEAR(spending_patterns_detailed[[#This Row],[Transaction Date]])</f>
        <v>2024</v>
      </c>
      <c r="K7963" t="str">
        <f>TEXT(spending_patterns_detailed[[#This Row],[Transaction Date]],"mmm")</f>
        <v>Jul</v>
      </c>
      <c r="L79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64" spans="1:13" x14ac:dyDescent="0.4">
      <c r="A7964" t="s">
        <v>124</v>
      </c>
      <c r="B7964" t="s">
        <v>56</v>
      </c>
      <c r="C7964" t="s">
        <v>59</v>
      </c>
      <c r="D7964">
        <v>2</v>
      </c>
      <c r="E7964">
        <v>138.51</v>
      </c>
      <c r="F7964">
        <v>277.01</v>
      </c>
      <c r="G7964" t="s">
        <v>21</v>
      </c>
      <c r="H7964" t="s">
        <v>13</v>
      </c>
      <c r="I7964" s="1">
        <v>45659</v>
      </c>
      <c r="J7964">
        <f>YEAR(spending_patterns_detailed[[#This Row],[Transaction Date]])</f>
        <v>2025</v>
      </c>
      <c r="K7964" t="str">
        <f>TEXT(spending_patterns_detailed[[#This Row],[Transaction Date]],"mmm")</f>
        <v>Jan</v>
      </c>
      <c r="L79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65" spans="1:13" x14ac:dyDescent="0.4">
      <c r="A7965" t="s">
        <v>176</v>
      </c>
      <c r="B7965" t="s">
        <v>23</v>
      </c>
      <c r="C7965" t="s">
        <v>24</v>
      </c>
      <c r="D7965">
        <v>4</v>
      </c>
      <c r="E7965">
        <v>27.74</v>
      </c>
      <c r="F7965">
        <v>110.96</v>
      </c>
      <c r="G7965" t="s">
        <v>25</v>
      </c>
      <c r="H7965" t="s">
        <v>41</v>
      </c>
      <c r="I7965" s="1">
        <v>45033</v>
      </c>
      <c r="J7965">
        <f>YEAR(spending_patterns_detailed[[#This Row],[Transaction Date]])</f>
        <v>2023</v>
      </c>
      <c r="K7965" t="str">
        <f>TEXT(spending_patterns_detailed[[#This Row],[Transaction Date]],"mmm")</f>
        <v>Apr</v>
      </c>
      <c r="L79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66" spans="1:13" x14ac:dyDescent="0.4">
      <c r="A7966" t="s">
        <v>55</v>
      </c>
      <c r="B7966" t="s">
        <v>19</v>
      </c>
      <c r="C7966" t="s">
        <v>20</v>
      </c>
      <c r="D7966">
        <v>1</v>
      </c>
      <c r="E7966">
        <v>49.09</v>
      </c>
      <c r="F7966">
        <v>49.09</v>
      </c>
      <c r="G7966" t="s">
        <v>21</v>
      </c>
      <c r="H7966" t="s">
        <v>13</v>
      </c>
      <c r="I7966" s="1">
        <v>44938</v>
      </c>
      <c r="J7966">
        <f>YEAR(spending_patterns_detailed[[#This Row],[Transaction Date]])</f>
        <v>2023</v>
      </c>
      <c r="K7966" t="str">
        <f>TEXT(spending_patterns_detailed[[#This Row],[Transaction Date]],"mmm")</f>
        <v>Jan</v>
      </c>
      <c r="L79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67" spans="1:13" x14ac:dyDescent="0.4">
      <c r="A7967" t="s">
        <v>215</v>
      </c>
      <c r="B7967" t="s">
        <v>100</v>
      </c>
      <c r="C7967" t="s">
        <v>101</v>
      </c>
      <c r="D7967">
        <v>1</v>
      </c>
      <c r="E7967">
        <v>9.17</v>
      </c>
      <c r="F7967">
        <v>9.17</v>
      </c>
      <c r="G7967" t="s">
        <v>38</v>
      </c>
      <c r="H7967" t="s">
        <v>13</v>
      </c>
      <c r="I7967" s="1">
        <v>45528</v>
      </c>
      <c r="J7967">
        <f>YEAR(spending_patterns_detailed[[#This Row],[Transaction Date]])</f>
        <v>2024</v>
      </c>
      <c r="K7967" t="str">
        <f>TEXT(spending_patterns_detailed[[#This Row],[Transaction Date]],"mmm")</f>
        <v>Aug</v>
      </c>
      <c r="L79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7968" spans="1:13" x14ac:dyDescent="0.4">
      <c r="A7968" t="s">
        <v>242</v>
      </c>
      <c r="B7968" t="s">
        <v>36</v>
      </c>
      <c r="C7968" t="s">
        <v>37</v>
      </c>
      <c r="D7968">
        <v>1</v>
      </c>
      <c r="E7968">
        <v>249.18</v>
      </c>
      <c r="F7968">
        <v>249.18</v>
      </c>
      <c r="G7968" t="s">
        <v>25</v>
      </c>
      <c r="H7968" t="s">
        <v>13</v>
      </c>
      <c r="I7968" s="1">
        <v>45008</v>
      </c>
      <c r="J7968">
        <f>YEAR(spending_patterns_detailed[[#This Row],[Transaction Date]])</f>
        <v>2023</v>
      </c>
      <c r="K7968" t="str">
        <f>TEXT(spending_patterns_detailed[[#This Row],[Transaction Date]],"mmm")</f>
        <v>Mar</v>
      </c>
      <c r="L79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69" spans="1:13" x14ac:dyDescent="0.4">
      <c r="A7969" t="s">
        <v>182</v>
      </c>
      <c r="B7969" t="s">
        <v>15</v>
      </c>
      <c r="C7969" t="s">
        <v>151</v>
      </c>
      <c r="D7969">
        <v>3</v>
      </c>
      <c r="E7969">
        <v>67.62</v>
      </c>
      <c r="F7969">
        <v>202.87</v>
      </c>
      <c r="G7969" t="s">
        <v>38</v>
      </c>
      <c r="H7969" t="s">
        <v>13</v>
      </c>
      <c r="I7969" s="1">
        <v>45292</v>
      </c>
      <c r="J7969">
        <f>YEAR(spending_patterns_detailed[[#This Row],[Transaction Date]])</f>
        <v>2024</v>
      </c>
      <c r="K7969" t="str">
        <f>TEXT(spending_patterns_detailed[[#This Row],[Transaction Date]],"mmm")</f>
        <v>Jan</v>
      </c>
      <c r="L79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70" spans="1:13" x14ac:dyDescent="0.4">
      <c r="A7970" t="s">
        <v>251</v>
      </c>
      <c r="B7970" t="s">
        <v>15</v>
      </c>
      <c r="C7970" t="s">
        <v>135</v>
      </c>
      <c r="D7970">
        <v>5</v>
      </c>
      <c r="E7970">
        <v>5.33</v>
      </c>
      <c r="F7970">
        <v>26.67</v>
      </c>
      <c r="G7970" t="s">
        <v>38</v>
      </c>
      <c r="H7970" t="s">
        <v>17</v>
      </c>
      <c r="I7970" s="1">
        <v>45391</v>
      </c>
      <c r="J7970">
        <f>YEAR(spending_patterns_detailed[[#This Row],[Transaction Date]])</f>
        <v>2024</v>
      </c>
      <c r="K7970" t="str">
        <f>TEXT(spending_patterns_detailed[[#This Row],[Transaction Date]],"mmm")</f>
        <v>Apr</v>
      </c>
      <c r="L79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71" spans="1:13" x14ac:dyDescent="0.4">
      <c r="A7971" t="s">
        <v>96</v>
      </c>
      <c r="B7971" t="s">
        <v>31</v>
      </c>
      <c r="C7971" t="s">
        <v>94</v>
      </c>
      <c r="D7971">
        <v>1</v>
      </c>
      <c r="E7971">
        <v>98.07</v>
      </c>
      <c r="F7971">
        <v>98.07</v>
      </c>
      <c r="G7971" t="s">
        <v>38</v>
      </c>
      <c r="H7971" t="s">
        <v>13</v>
      </c>
      <c r="I7971" s="1">
        <v>44942</v>
      </c>
      <c r="J7971">
        <f>YEAR(spending_patterns_detailed[[#This Row],[Transaction Date]])</f>
        <v>2023</v>
      </c>
      <c r="K7971" t="str">
        <f>TEXT(spending_patterns_detailed[[#This Row],[Transaction Date]],"mmm")</f>
        <v>Jan</v>
      </c>
      <c r="L79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72" spans="1:13" x14ac:dyDescent="0.4">
      <c r="A7972" t="s">
        <v>195</v>
      </c>
      <c r="B7972" t="s">
        <v>19</v>
      </c>
      <c r="C7972" t="s">
        <v>107</v>
      </c>
      <c r="D7972">
        <v>1</v>
      </c>
      <c r="E7972">
        <v>124.18</v>
      </c>
      <c r="F7972">
        <v>124.18</v>
      </c>
      <c r="G7972" t="s">
        <v>21</v>
      </c>
      <c r="H7972" t="s">
        <v>17</v>
      </c>
      <c r="I7972" s="1">
        <v>44962</v>
      </c>
      <c r="J7972">
        <f>YEAR(spending_patterns_detailed[[#This Row],[Transaction Date]])</f>
        <v>2023</v>
      </c>
      <c r="K7972" t="str">
        <f>TEXT(spending_patterns_detailed[[#This Row],[Transaction Date]],"mmm")</f>
        <v>Feb</v>
      </c>
      <c r="L79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73" spans="1:13" x14ac:dyDescent="0.4">
      <c r="A7973" t="s">
        <v>224</v>
      </c>
      <c r="B7973" t="s">
        <v>15</v>
      </c>
      <c r="C7973" t="s">
        <v>151</v>
      </c>
      <c r="D7973">
        <v>2</v>
      </c>
      <c r="E7973">
        <v>145.47999999999999</v>
      </c>
      <c r="F7973">
        <v>290.95999999999998</v>
      </c>
      <c r="G7973" t="s">
        <v>12</v>
      </c>
      <c r="H7973" t="s">
        <v>13</v>
      </c>
      <c r="I7973" s="1">
        <v>45414</v>
      </c>
      <c r="J7973">
        <f>YEAR(spending_patterns_detailed[[#This Row],[Transaction Date]])</f>
        <v>2024</v>
      </c>
      <c r="K7973" t="str">
        <f>TEXT(spending_patterns_detailed[[#This Row],[Transaction Date]],"mmm")</f>
        <v>May</v>
      </c>
      <c r="L79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74" spans="1:13" x14ac:dyDescent="0.4">
      <c r="A7974" t="s">
        <v>252</v>
      </c>
      <c r="B7974" t="s">
        <v>56</v>
      </c>
      <c r="C7974" t="s">
        <v>66</v>
      </c>
      <c r="D7974">
        <v>4</v>
      </c>
      <c r="E7974">
        <v>133.53</v>
      </c>
      <c r="F7974">
        <v>534.12</v>
      </c>
      <c r="G7974" t="s">
        <v>38</v>
      </c>
      <c r="H7974" t="s">
        <v>17</v>
      </c>
      <c r="I7974" s="1">
        <v>45428</v>
      </c>
      <c r="J7974">
        <f>YEAR(spending_patterns_detailed[[#This Row],[Transaction Date]])</f>
        <v>2024</v>
      </c>
      <c r="K7974" t="str">
        <f>TEXT(spending_patterns_detailed[[#This Row],[Transaction Date]],"mmm")</f>
        <v>May</v>
      </c>
      <c r="L79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75" spans="1:13" x14ac:dyDescent="0.4">
      <c r="A7975" t="s">
        <v>156</v>
      </c>
      <c r="B7975" t="s">
        <v>49</v>
      </c>
      <c r="C7975" t="s">
        <v>197</v>
      </c>
      <c r="D7975">
        <v>4</v>
      </c>
      <c r="E7975">
        <v>34.5</v>
      </c>
      <c r="F7975">
        <v>138</v>
      </c>
      <c r="G7975" t="s">
        <v>12</v>
      </c>
      <c r="H7975" t="s">
        <v>17</v>
      </c>
      <c r="I7975" s="1">
        <v>45357</v>
      </c>
      <c r="J7975">
        <f>YEAR(spending_patterns_detailed[[#This Row],[Transaction Date]])</f>
        <v>2024</v>
      </c>
      <c r="K7975" t="str">
        <f>TEXT(spending_patterns_detailed[[#This Row],[Transaction Date]],"mmm")</f>
        <v>Mar</v>
      </c>
      <c r="L79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76" spans="1:13" x14ac:dyDescent="0.4">
      <c r="A7976" t="s">
        <v>202</v>
      </c>
      <c r="B7976" t="s">
        <v>15</v>
      </c>
      <c r="C7976" t="s">
        <v>135</v>
      </c>
      <c r="D7976">
        <v>3</v>
      </c>
      <c r="E7976">
        <v>5.97</v>
      </c>
      <c r="F7976">
        <v>17.91</v>
      </c>
      <c r="G7976" t="s">
        <v>25</v>
      </c>
      <c r="H7976" t="s">
        <v>13</v>
      </c>
      <c r="I7976" s="1">
        <v>44927</v>
      </c>
      <c r="J7976">
        <f>YEAR(spending_patterns_detailed[[#This Row],[Transaction Date]])</f>
        <v>2023</v>
      </c>
      <c r="K7976" t="str">
        <f>TEXT(spending_patterns_detailed[[#This Row],[Transaction Date]],"mmm")</f>
        <v>Jan</v>
      </c>
      <c r="L79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77" spans="1:13" x14ac:dyDescent="0.4">
      <c r="A7977" t="s">
        <v>275</v>
      </c>
      <c r="B7977" t="s">
        <v>23</v>
      </c>
      <c r="C7977" t="s">
        <v>34</v>
      </c>
      <c r="D7977">
        <v>2</v>
      </c>
      <c r="E7977">
        <v>187.67</v>
      </c>
      <c r="F7977">
        <v>375.33</v>
      </c>
      <c r="G7977" t="s">
        <v>21</v>
      </c>
      <c r="H7977" t="s">
        <v>17</v>
      </c>
      <c r="I7977" s="1">
        <v>45090</v>
      </c>
      <c r="J7977">
        <f>YEAR(spending_patterns_detailed[[#This Row],[Transaction Date]])</f>
        <v>2023</v>
      </c>
      <c r="K7977" t="str">
        <f>TEXT(spending_patterns_detailed[[#This Row],[Transaction Date]],"mmm")</f>
        <v>Jun</v>
      </c>
      <c r="L79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78" spans="1:13" x14ac:dyDescent="0.4">
      <c r="A7978" t="s">
        <v>264</v>
      </c>
      <c r="B7978" t="s">
        <v>70</v>
      </c>
      <c r="C7978" t="s">
        <v>73</v>
      </c>
      <c r="D7978">
        <v>2</v>
      </c>
      <c r="E7978">
        <v>51.76</v>
      </c>
      <c r="F7978">
        <v>103.51</v>
      </c>
      <c r="G7978" t="s">
        <v>21</v>
      </c>
      <c r="H7978" t="s">
        <v>17</v>
      </c>
      <c r="I7978" s="1">
        <v>45449</v>
      </c>
      <c r="J7978">
        <f>YEAR(spending_patterns_detailed[[#This Row],[Transaction Date]])</f>
        <v>2024</v>
      </c>
      <c r="K7978" t="str">
        <f>TEXT(spending_patterns_detailed[[#This Row],[Transaction Date]],"mmm")</f>
        <v>Jun</v>
      </c>
      <c r="L79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79" spans="1:13" x14ac:dyDescent="0.4">
      <c r="A7979" t="s">
        <v>241</v>
      </c>
      <c r="B7979" t="s">
        <v>23</v>
      </c>
      <c r="C7979" t="s">
        <v>143</v>
      </c>
      <c r="D7979">
        <v>1</v>
      </c>
      <c r="E7979">
        <v>230.06</v>
      </c>
      <c r="F7979">
        <v>230.06</v>
      </c>
      <c r="G7979" t="s">
        <v>21</v>
      </c>
      <c r="H7979" t="s">
        <v>17</v>
      </c>
      <c r="I7979" s="1">
        <v>45361</v>
      </c>
      <c r="J7979">
        <f>YEAR(spending_patterns_detailed[[#This Row],[Transaction Date]])</f>
        <v>2024</v>
      </c>
      <c r="K7979" t="str">
        <f>TEXT(spending_patterns_detailed[[#This Row],[Transaction Date]],"mmm")</f>
        <v>Mar</v>
      </c>
      <c r="L79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80" spans="1:13" x14ac:dyDescent="0.4">
      <c r="A7980" t="s">
        <v>89</v>
      </c>
      <c r="B7980" t="s">
        <v>70</v>
      </c>
      <c r="C7980" t="s">
        <v>110</v>
      </c>
      <c r="D7980">
        <v>4</v>
      </c>
      <c r="E7980">
        <v>5.58</v>
      </c>
      <c r="F7980">
        <v>22.32</v>
      </c>
      <c r="G7980" t="s">
        <v>12</v>
      </c>
      <c r="H7980" t="s">
        <v>17</v>
      </c>
      <c r="I7980" s="1">
        <v>45104</v>
      </c>
      <c r="J7980">
        <f>YEAR(spending_patterns_detailed[[#This Row],[Transaction Date]])</f>
        <v>2023</v>
      </c>
      <c r="K7980" t="str">
        <f>TEXT(spending_patterns_detailed[[#This Row],[Transaction Date]],"mmm")</f>
        <v>Jun</v>
      </c>
      <c r="L79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79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81" spans="1:13" x14ac:dyDescent="0.4">
      <c r="A7981" t="s">
        <v>169</v>
      </c>
      <c r="B7981" t="s">
        <v>23</v>
      </c>
      <c r="C7981" t="s">
        <v>24</v>
      </c>
      <c r="D7981">
        <v>3</v>
      </c>
      <c r="E7981">
        <v>16.45</v>
      </c>
      <c r="F7981">
        <v>49.34</v>
      </c>
      <c r="G7981" t="s">
        <v>38</v>
      </c>
      <c r="H7981" t="s">
        <v>41</v>
      </c>
      <c r="I7981" s="1">
        <v>45160</v>
      </c>
      <c r="J7981">
        <f>YEAR(spending_patterns_detailed[[#This Row],[Transaction Date]])</f>
        <v>2023</v>
      </c>
      <c r="K7981" t="str">
        <f>TEXT(spending_patterns_detailed[[#This Row],[Transaction Date]],"mmm")</f>
        <v>Aug</v>
      </c>
      <c r="L79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82" spans="1:13" x14ac:dyDescent="0.4">
      <c r="A7982" t="s">
        <v>48</v>
      </c>
      <c r="B7982" t="s">
        <v>19</v>
      </c>
      <c r="C7982" t="s">
        <v>107</v>
      </c>
      <c r="D7982">
        <v>1</v>
      </c>
      <c r="E7982">
        <v>80.150000000000006</v>
      </c>
      <c r="F7982">
        <v>80.150000000000006</v>
      </c>
      <c r="G7982" t="s">
        <v>25</v>
      </c>
      <c r="H7982" t="s">
        <v>41</v>
      </c>
      <c r="I7982" s="1">
        <v>45076</v>
      </c>
      <c r="J7982">
        <f>YEAR(spending_patterns_detailed[[#This Row],[Transaction Date]])</f>
        <v>2023</v>
      </c>
      <c r="K7982" t="str">
        <f>TEXT(spending_patterns_detailed[[#This Row],[Transaction Date]],"mmm")</f>
        <v>May</v>
      </c>
      <c r="L79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83" spans="1:13" x14ac:dyDescent="0.4">
      <c r="A7983" t="s">
        <v>211</v>
      </c>
      <c r="B7983" t="s">
        <v>19</v>
      </c>
      <c r="C7983" t="s">
        <v>20</v>
      </c>
      <c r="D7983">
        <v>1</v>
      </c>
      <c r="E7983">
        <v>65.88</v>
      </c>
      <c r="F7983">
        <v>65.88</v>
      </c>
      <c r="G7983" t="s">
        <v>12</v>
      </c>
      <c r="H7983" t="s">
        <v>17</v>
      </c>
      <c r="I7983" s="1">
        <v>45389</v>
      </c>
      <c r="J7983">
        <f>YEAR(spending_patterns_detailed[[#This Row],[Transaction Date]])</f>
        <v>2024</v>
      </c>
      <c r="K7983" t="str">
        <f>TEXT(spending_patterns_detailed[[#This Row],[Transaction Date]],"mmm")</f>
        <v>Apr</v>
      </c>
      <c r="L79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84" spans="1:13" x14ac:dyDescent="0.4">
      <c r="A7984" t="s">
        <v>228</v>
      </c>
      <c r="B7984" t="s">
        <v>23</v>
      </c>
      <c r="C7984" t="s">
        <v>143</v>
      </c>
      <c r="D7984">
        <v>4</v>
      </c>
      <c r="E7984">
        <v>497.04</v>
      </c>
      <c r="F7984">
        <v>1988.15</v>
      </c>
      <c r="G7984" t="s">
        <v>12</v>
      </c>
      <c r="H7984" t="s">
        <v>41</v>
      </c>
      <c r="I7984" s="1">
        <v>45216</v>
      </c>
      <c r="J7984">
        <f>YEAR(spending_patterns_detailed[[#This Row],[Transaction Date]])</f>
        <v>2023</v>
      </c>
      <c r="K7984" t="str">
        <f>TEXT(spending_patterns_detailed[[#This Row],[Transaction Date]],"mmm")</f>
        <v>Oct</v>
      </c>
      <c r="L79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7985" spans="1:13" x14ac:dyDescent="0.4">
      <c r="A7985" t="s">
        <v>213</v>
      </c>
      <c r="B7985" t="s">
        <v>61</v>
      </c>
      <c r="C7985" t="s">
        <v>62</v>
      </c>
      <c r="D7985">
        <v>1</v>
      </c>
      <c r="E7985">
        <v>357.71</v>
      </c>
      <c r="F7985">
        <v>357.71</v>
      </c>
      <c r="G7985" t="s">
        <v>12</v>
      </c>
      <c r="H7985" t="s">
        <v>17</v>
      </c>
      <c r="I7985" s="1">
        <v>45271</v>
      </c>
      <c r="J7985">
        <f>YEAR(spending_patterns_detailed[[#This Row],[Transaction Date]])</f>
        <v>2023</v>
      </c>
      <c r="K7985" t="str">
        <f>TEXT(spending_patterns_detailed[[#This Row],[Transaction Date]],"mmm")</f>
        <v>Dec</v>
      </c>
      <c r="L79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86" spans="1:13" x14ac:dyDescent="0.4">
      <c r="A7986" t="s">
        <v>137</v>
      </c>
      <c r="B7986" t="s">
        <v>100</v>
      </c>
      <c r="C7986" t="s">
        <v>189</v>
      </c>
      <c r="D7986">
        <v>1</v>
      </c>
      <c r="E7986">
        <v>55.47</v>
      </c>
      <c r="F7986">
        <v>55.47</v>
      </c>
      <c r="G7986" t="s">
        <v>21</v>
      </c>
      <c r="H7986" t="s">
        <v>17</v>
      </c>
      <c r="I7986" s="1">
        <v>45464</v>
      </c>
      <c r="J7986">
        <f>YEAR(spending_patterns_detailed[[#This Row],[Transaction Date]])</f>
        <v>2024</v>
      </c>
      <c r="K7986" t="str">
        <f>TEXT(spending_patterns_detailed[[#This Row],[Transaction Date]],"mmm")</f>
        <v>Jun</v>
      </c>
      <c r="L79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87" spans="1:13" x14ac:dyDescent="0.4">
      <c r="A7987" t="s">
        <v>79</v>
      </c>
      <c r="B7987" t="s">
        <v>36</v>
      </c>
      <c r="C7987" t="s">
        <v>37</v>
      </c>
      <c r="D7987">
        <v>1</v>
      </c>
      <c r="E7987">
        <v>797.74</v>
      </c>
      <c r="F7987">
        <v>797.74</v>
      </c>
      <c r="G7987" t="s">
        <v>25</v>
      </c>
      <c r="H7987" t="s">
        <v>13</v>
      </c>
      <c r="I7987" s="1">
        <v>45586</v>
      </c>
      <c r="J7987">
        <f>YEAR(spending_patterns_detailed[[#This Row],[Transaction Date]])</f>
        <v>2024</v>
      </c>
      <c r="K7987" t="str">
        <f>TEXT(spending_patterns_detailed[[#This Row],[Transaction Date]],"mmm")</f>
        <v>Oct</v>
      </c>
      <c r="L79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88" spans="1:13" x14ac:dyDescent="0.4">
      <c r="A7988" t="s">
        <v>103</v>
      </c>
      <c r="B7988" t="s">
        <v>15</v>
      </c>
      <c r="C7988" t="s">
        <v>151</v>
      </c>
      <c r="D7988">
        <v>1</v>
      </c>
      <c r="E7988">
        <v>173.84</v>
      </c>
      <c r="F7988">
        <v>173.84</v>
      </c>
      <c r="G7988" t="s">
        <v>38</v>
      </c>
      <c r="H7988" t="s">
        <v>17</v>
      </c>
      <c r="I7988" s="1">
        <v>45323</v>
      </c>
      <c r="J7988">
        <f>YEAR(spending_patterns_detailed[[#This Row],[Transaction Date]])</f>
        <v>2024</v>
      </c>
      <c r="K7988" t="str">
        <f>TEXT(spending_patterns_detailed[[#This Row],[Transaction Date]],"mmm")</f>
        <v>Feb</v>
      </c>
      <c r="L79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89" spans="1:13" x14ac:dyDescent="0.4">
      <c r="A7989" t="s">
        <v>247</v>
      </c>
      <c r="B7989" t="s">
        <v>100</v>
      </c>
      <c r="C7989" t="s">
        <v>189</v>
      </c>
      <c r="D7989">
        <v>1</v>
      </c>
      <c r="E7989">
        <v>32.47</v>
      </c>
      <c r="F7989">
        <v>32.47</v>
      </c>
      <c r="G7989" t="s">
        <v>21</v>
      </c>
      <c r="H7989" t="s">
        <v>13</v>
      </c>
      <c r="I7989" s="1">
        <v>45090</v>
      </c>
      <c r="J7989">
        <f>YEAR(spending_patterns_detailed[[#This Row],[Transaction Date]])</f>
        <v>2023</v>
      </c>
      <c r="K7989" t="str">
        <f>TEXT(spending_patterns_detailed[[#This Row],[Transaction Date]],"mmm")</f>
        <v>Jun</v>
      </c>
      <c r="L79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90" spans="1:13" x14ac:dyDescent="0.4">
      <c r="A7990" t="s">
        <v>138</v>
      </c>
      <c r="B7990" t="s">
        <v>23</v>
      </c>
      <c r="C7990" t="s">
        <v>24</v>
      </c>
      <c r="D7990">
        <v>5</v>
      </c>
      <c r="E7990">
        <v>12.37</v>
      </c>
      <c r="F7990">
        <v>61.84</v>
      </c>
      <c r="G7990" t="s">
        <v>25</v>
      </c>
      <c r="H7990" t="s">
        <v>41</v>
      </c>
      <c r="I7990" s="1">
        <v>45270</v>
      </c>
      <c r="J7990">
        <f>YEAR(spending_patterns_detailed[[#This Row],[Transaction Date]])</f>
        <v>2023</v>
      </c>
      <c r="K7990" t="str">
        <f>TEXT(spending_patterns_detailed[[#This Row],[Transaction Date]],"mmm")</f>
        <v>Dec</v>
      </c>
      <c r="L79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91" spans="1:13" x14ac:dyDescent="0.4">
      <c r="A7991" t="s">
        <v>245</v>
      </c>
      <c r="B7991" t="s">
        <v>49</v>
      </c>
      <c r="C7991" t="s">
        <v>50</v>
      </c>
      <c r="D7991">
        <v>1</v>
      </c>
      <c r="E7991">
        <v>19.23</v>
      </c>
      <c r="F7991">
        <v>19.23</v>
      </c>
      <c r="G7991" t="s">
        <v>12</v>
      </c>
      <c r="H7991" t="s">
        <v>41</v>
      </c>
      <c r="I7991" s="1">
        <v>45086</v>
      </c>
      <c r="J7991">
        <f>YEAR(spending_patterns_detailed[[#This Row],[Transaction Date]])</f>
        <v>2023</v>
      </c>
      <c r="K7991" t="str">
        <f>TEXT(spending_patterns_detailed[[#This Row],[Transaction Date]],"mmm")</f>
        <v>Jun</v>
      </c>
      <c r="L79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92" spans="1:13" x14ac:dyDescent="0.4">
      <c r="A7992" t="s">
        <v>274</v>
      </c>
      <c r="B7992" t="s">
        <v>19</v>
      </c>
      <c r="C7992" t="s">
        <v>20</v>
      </c>
      <c r="D7992">
        <v>1</v>
      </c>
      <c r="E7992">
        <v>56.14</v>
      </c>
      <c r="F7992">
        <v>56.14</v>
      </c>
      <c r="G7992" t="s">
        <v>21</v>
      </c>
      <c r="H7992" t="s">
        <v>41</v>
      </c>
      <c r="I7992" s="1">
        <v>45515</v>
      </c>
      <c r="J7992">
        <f>YEAR(spending_patterns_detailed[[#This Row],[Transaction Date]])</f>
        <v>2024</v>
      </c>
      <c r="K7992" t="str">
        <f>TEXT(spending_patterns_detailed[[#This Row],[Transaction Date]],"mmm")</f>
        <v>Aug</v>
      </c>
      <c r="L79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93" spans="1:13" x14ac:dyDescent="0.4">
      <c r="A7993" t="s">
        <v>210</v>
      </c>
      <c r="B7993" t="s">
        <v>36</v>
      </c>
      <c r="C7993" t="s">
        <v>160</v>
      </c>
      <c r="D7993">
        <v>1</v>
      </c>
      <c r="E7993">
        <v>87.3</v>
      </c>
      <c r="F7993">
        <v>87.3</v>
      </c>
      <c r="G7993" t="s">
        <v>25</v>
      </c>
      <c r="H7993" t="s">
        <v>41</v>
      </c>
      <c r="I7993" s="1">
        <v>45015</v>
      </c>
      <c r="J7993">
        <f>YEAR(spending_patterns_detailed[[#This Row],[Transaction Date]])</f>
        <v>2023</v>
      </c>
      <c r="K7993" t="str">
        <f>TEXT(spending_patterns_detailed[[#This Row],[Transaction Date]],"mmm")</f>
        <v>Mar</v>
      </c>
      <c r="L79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94" spans="1:13" x14ac:dyDescent="0.4">
      <c r="A7994" t="s">
        <v>252</v>
      </c>
      <c r="B7994" t="s">
        <v>100</v>
      </c>
      <c r="C7994" t="s">
        <v>189</v>
      </c>
      <c r="D7994">
        <v>1</v>
      </c>
      <c r="E7994">
        <v>49.05</v>
      </c>
      <c r="F7994">
        <v>49.05</v>
      </c>
      <c r="G7994" t="s">
        <v>21</v>
      </c>
      <c r="H7994" t="s">
        <v>17</v>
      </c>
      <c r="I7994" s="1">
        <v>45172</v>
      </c>
      <c r="J7994">
        <f>YEAR(spending_patterns_detailed[[#This Row],[Transaction Date]])</f>
        <v>2023</v>
      </c>
      <c r="K7994" t="str">
        <f>TEXT(spending_patterns_detailed[[#This Row],[Transaction Date]],"mmm")</f>
        <v>Sep</v>
      </c>
      <c r="L79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7995" spans="1:13" x14ac:dyDescent="0.4">
      <c r="A7995" t="s">
        <v>44</v>
      </c>
      <c r="B7995" t="s">
        <v>15</v>
      </c>
      <c r="C7995" t="s">
        <v>151</v>
      </c>
      <c r="D7995">
        <v>5</v>
      </c>
      <c r="E7995">
        <v>153.35</v>
      </c>
      <c r="F7995">
        <v>766.77</v>
      </c>
      <c r="G7995" t="s">
        <v>25</v>
      </c>
      <c r="H7995" t="s">
        <v>13</v>
      </c>
      <c r="I7995" s="1">
        <v>45015</v>
      </c>
      <c r="J7995">
        <f>YEAR(spending_patterns_detailed[[#This Row],[Transaction Date]])</f>
        <v>2023</v>
      </c>
      <c r="K7995" t="str">
        <f>TEXT(spending_patterns_detailed[[#This Row],[Transaction Date]],"mmm")</f>
        <v>Mar</v>
      </c>
      <c r="L79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96" spans="1:13" x14ac:dyDescent="0.4">
      <c r="A7996" t="s">
        <v>250</v>
      </c>
      <c r="B7996" t="s">
        <v>36</v>
      </c>
      <c r="C7996" t="s">
        <v>37</v>
      </c>
      <c r="D7996">
        <v>1</v>
      </c>
      <c r="E7996">
        <v>235.18</v>
      </c>
      <c r="F7996">
        <v>235.18</v>
      </c>
      <c r="G7996" t="s">
        <v>25</v>
      </c>
      <c r="H7996" t="s">
        <v>17</v>
      </c>
      <c r="I7996" s="1">
        <v>45381</v>
      </c>
      <c r="J7996">
        <f>YEAR(spending_patterns_detailed[[#This Row],[Transaction Date]])</f>
        <v>2024</v>
      </c>
      <c r="K7996" t="str">
        <f>TEXT(spending_patterns_detailed[[#This Row],[Transaction Date]],"mmm")</f>
        <v>Mar</v>
      </c>
      <c r="L79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97" spans="1:13" x14ac:dyDescent="0.4">
      <c r="A7997" t="s">
        <v>98</v>
      </c>
      <c r="B7997" t="s">
        <v>36</v>
      </c>
      <c r="C7997" t="s">
        <v>37</v>
      </c>
      <c r="D7997">
        <v>1</v>
      </c>
      <c r="E7997">
        <v>500.06</v>
      </c>
      <c r="F7997">
        <v>500.06</v>
      </c>
      <c r="G7997" t="s">
        <v>38</v>
      </c>
      <c r="H7997" t="s">
        <v>17</v>
      </c>
      <c r="I7997" s="1">
        <v>45222</v>
      </c>
      <c r="J7997">
        <f>YEAR(spending_patterns_detailed[[#This Row],[Transaction Date]])</f>
        <v>2023</v>
      </c>
      <c r="K7997" t="str">
        <f>TEXT(spending_patterns_detailed[[#This Row],[Transaction Date]],"mmm")</f>
        <v>Oct</v>
      </c>
      <c r="L79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98" spans="1:13" x14ac:dyDescent="0.4">
      <c r="A7998" t="s">
        <v>39</v>
      </c>
      <c r="B7998" t="s">
        <v>27</v>
      </c>
      <c r="C7998" t="s">
        <v>40</v>
      </c>
      <c r="D7998">
        <v>2</v>
      </c>
      <c r="E7998">
        <v>65.12</v>
      </c>
      <c r="F7998">
        <v>130.24</v>
      </c>
      <c r="G7998" t="s">
        <v>21</v>
      </c>
      <c r="H7998" t="s">
        <v>41</v>
      </c>
      <c r="I7998" s="1">
        <v>45281</v>
      </c>
      <c r="J7998">
        <f>YEAR(spending_patterns_detailed[[#This Row],[Transaction Date]])</f>
        <v>2023</v>
      </c>
      <c r="K7998" t="str">
        <f>TEXT(spending_patterns_detailed[[#This Row],[Transaction Date]],"mmm")</f>
        <v>Dec</v>
      </c>
      <c r="L79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79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7999" spans="1:13" x14ac:dyDescent="0.4">
      <c r="A7999" t="s">
        <v>136</v>
      </c>
      <c r="B7999" t="s">
        <v>61</v>
      </c>
      <c r="C7999" t="s">
        <v>78</v>
      </c>
      <c r="D7999">
        <v>1</v>
      </c>
      <c r="E7999">
        <v>247</v>
      </c>
      <c r="F7999">
        <v>247</v>
      </c>
      <c r="G7999" t="s">
        <v>38</v>
      </c>
      <c r="H7999" t="s">
        <v>13</v>
      </c>
      <c r="I7999" s="1">
        <v>45227</v>
      </c>
      <c r="J7999">
        <f>YEAR(spending_patterns_detailed[[#This Row],[Transaction Date]])</f>
        <v>2023</v>
      </c>
      <c r="K7999" t="str">
        <f>TEXT(spending_patterns_detailed[[#This Row],[Transaction Date]],"mmm")</f>
        <v>Oct</v>
      </c>
      <c r="L79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79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00" spans="1:13" x14ac:dyDescent="0.4">
      <c r="A8000" t="s">
        <v>44</v>
      </c>
      <c r="B8000" t="s">
        <v>56</v>
      </c>
      <c r="C8000" t="s">
        <v>57</v>
      </c>
      <c r="D8000">
        <v>1</v>
      </c>
      <c r="E8000">
        <v>53101.18</v>
      </c>
      <c r="F8000">
        <v>53101.18</v>
      </c>
      <c r="G8000" t="s">
        <v>38</v>
      </c>
      <c r="H8000" t="s">
        <v>13</v>
      </c>
      <c r="I8000" s="1">
        <v>45036</v>
      </c>
      <c r="J8000">
        <f>YEAR(spending_patterns_detailed[[#This Row],[Transaction Date]])</f>
        <v>2023</v>
      </c>
      <c r="K8000" t="str">
        <f>TEXT(spending_patterns_detailed[[#This Row],[Transaction Date]],"mmm")</f>
        <v>Apr</v>
      </c>
      <c r="L80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80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001" spans="1:13" x14ac:dyDescent="0.4">
      <c r="A8001" t="s">
        <v>206</v>
      </c>
      <c r="B8001" t="s">
        <v>27</v>
      </c>
      <c r="C8001" t="s">
        <v>153</v>
      </c>
      <c r="D8001">
        <v>1</v>
      </c>
      <c r="E8001">
        <v>79.56</v>
      </c>
      <c r="F8001">
        <v>79.56</v>
      </c>
      <c r="G8001" t="s">
        <v>25</v>
      </c>
      <c r="H8001" t="s">
        <v>41</v>
      </c>
      <c r="I8001" s="1">
        <v>45626</v>
      </c>
      <c r="J8001">
        <f>YEAR(spending_patterns_detailed[[#This Row],[Transaction Date]])</f>
        <v>2024</v>
      </c>
      <c r="K8001" t="str">
        <f>TEXT(spending_patterns_detailed[[#This Row],[Transaction Date]],"mmm")</f>
        <v>Nov</v>
      </c>
      <c r="L80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02" spans="1:13" x14ac:dyDescent="0.4">
      <c r="A8002" t="s">
        <v>127</v>
      </c>
      <c r="B8002" t="s">
        <v>61</v>
      </c>
      <c r="C8002" t="s">
        <v>82</v>
      </c>
      <c r="D8002">
        <v>1</v>
      </c>
      <c r="E8002">
        <v>73.78</v>
      </c>
      <c r="F8002">
        <v>73.78</v>
      </c>
      <c r="G8002" t="s">
        <v>21</v>
      </c>
      <c r="H8002" t="s">
        <v>41</v>
      </c>
      <c r="I8002" s="1">
        <v>45397</v>
      </c>
      <c r="J8002">
        <f>YEAR(spending_patterns_detailed[[#This Row],[Transaction Date]])</f>
        <v>2024</v>
      </c>
      <c r="K8002" t="str">
        <f>TEXT(spending_patterns_detailed[[#This Row],[Transaction Date]],"mmm")</f>
        <v>Apr</v>
      </c>
      <c r="L80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03" spans="1:13" x14ac:dyDescent="0.4">
      <c r="A8003" t="s">
        <v>268</v>
      </c>
      <c r="B8003" t="s">
        <v>49</v>
      </c>
      <c r="C8003" t="s">
        <v>112</v>
      </c>
      <c r="D8003">
        <v>1</v>
      </c>
      <c r="E8003">
        <v>71.53</v>
      </c>
      <c r="F8003">
        <v>71.53</v>
      </c>
      <c r="G8003" t="s">
        <v>25</v>
      </c>
      <c r="H8003" t="s">
        <v>13</v>
      </c>
      <c r="I8003" s="1">
        <v>45576</v>
      </c>
      <c r="J8003">
        <f>YEAR(spending_patterns_detailed[[#This Row],[Transaction Date]])</f>
        <v>2024</v>
      </c>
      <c r="K8003" t="str">
        <f>TEXT(spending_patterns_detailed[[#This Row],[Transaction Date]],"mmm")</f>
        <v>Oct</v>
      </c>
      <c r="L80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04" spans="1:13" x14ac:dyDescent="0.4">
      <c r="A8004" t="s">
        <v>231</v>
      </c>
      <c r="B8004" t="s">
        <v>10</v>
      </c>
      <c r="C8004" t="s">
        <v>11</v>
      </c>
      <c r="D8004">
        <v>3</v>
      </c>
      <c r="E8004">
        <v>2.39</v>
      </c>
      <c r="F8004">
        <v>7.18</v>
      </c>
      <c r="G8004" t="s">
        <v>21</v>
      </c>
      <c r="H8004" t="s">
        <v>41</v>
      </c>
      <c r="I8004" s="1">
        <v>45111</v>
      </c>
      <c r="J8004">
        <f>YEAR(spending_patterns_detailed[[#This Row],[Transaction Date]])</f>
        <v>2023</v>
      </c>
      <c r="K8004" t="str">
        <f>TEXT(spending_patterns_detailed[[#This Row],[Transaction Date]],"mmm")</f>
        <v>Jul</v>
      </c>
      <c r="L80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05" spans="1:13" x14ac:dyDescent="0.4">
      <c r="A8005" t="s">
        <v>60</v>
      </c>
      <c r="B8005" t="s">
        <v>70</v>
      </c>
      <c r="C8005" t="s">
        <v>110</v>
      </c>
      <c r="D8005">
        <v>5</v>
      </c>
      <c r="E8005">
        <v>4.5</v>
      </c>
      <c r="F8005">
        <v>22.49</v>
      </c>
      <c r="G8005" t="s">
        <v>12</v>
      </c>
      <c r="H8005" t="s">
        <v>17</v>
      </c>
      <c r="I8005" s="1">
        <v>45552</v>
      </c>
      <c r="J8005">
        <f>YEAR(spending_patterns_detailed[[#This Row],[Transaction Date]])</f>
        <v>2024</v>
      </c>
      <c r="K8005" t="str">
        <f>TEXT(spending_patterns_detailed[[#This Row],[Transaction Date]],"mmm")</f>
        <v>Sep</v>
      </c>
      <c r="L80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06" spans="1:13" x14ac:dyDescent="0.4">
      <c r="A8006" t="s">
        <v>51</v>
      </c>
      <c r="B8006" t="s">
        <v>61</v>
      </c>
      <c r="C8006" t="s">
        <v>82</v>
      </c>
      <c r="D8006">
        <v>1</v>
      </c>
      <c r="E8006">
        <v>518.22</v>
      </c>
      <c r="F8006">
        <v>518.22</v>
      </c>
      <c r="G8006" t="s">
        <v>25</v>
      </c>
      <c r="H8006" t="s">
        <v>41</v>
      </c>
      <c r="I8006" s="1">
        <v>45445</v>
      </c>
      <c r="J8006">
        <f>YEAR(spending_patterns_detailed[[#This Row],[Transaction Date]])</f>
        <v>2024</v>
      </c>
      <c r="K8006" t="str">
        <f>TEXT(spending_patterns_detailed[[#This Row],[Transaction Date]],"mmm")</f>
        <v>Jun</v>
      </c>
      <c r="L80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07" spans="1:13" x14ac:dyDescent="0.4">
      <c r="A8007" t="s">
        <v>254</v>
      </c>
      <c r="B8007" t="s">
        <v>19</v>
      </c>
      <c r="C8007" t="s">
        <v>149</v>
      </c>
      <c r="D8007">
        <v>1</v>
      </c>
      <c r="E8007">
        <v>4050.66</v>
      </c>
      <c r="F8007">
        <v>4050.66</v>
      </c>
      <c r="G8007" t="s">
        <v>25</v>
      </c>
      <c r="H8007" t="s">
        <v>41</v>
      </c>
      <c r="I8007" s="1">
        <v>45363</v>
      </c>
      <c r="J8007">
        <f>YEAR(spending_patterns_detailed[[#This Row],[Transaction Date]])</f>
        <v>2024</v>
      </c>
      <c r="K8007" t="str">
        <f>TEXT(spending_patterns_detailed[[#This Row],[Transaction Date]],"mmm")</f>
        <v>Mar</v>
      </c>
      <c r="L80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0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008" spans="1:13" x14ac:dyDescent="0.4">
      <c r="A8008" t="s">
        <v>266</v>
      </c>
      <c r="B8008" t="s">
        <v>56</v>
      </c>
      <c r="C8008" t="s">
        <v>165</v>
      </c>
      <c r="D8008">
        <v>5</v>
      </c>
      <c r="E8008">
        <v>1430.86</v>
      </c>
      <c r="F8008">
        <v>7154.32</v>
      </c>
      <c r="G8008" t="s">
        <v>25</v>
      </c>
      <c r="H8008" t="s">
        <v>41</v>
      </c>
      <c r="I8008" s="1">
        <v>45640</v>
      </c>
      <c r="J8008">
        <f>YEAR(spending_patterns_detailed[[#This Row],[Transaction Date]])</f>
        <v>2024</v>
      </c>
      <c r="K8008" t="str">
        <f>TEXT(spending_patterns_detailed[[#This Row],[Transaction Date]],"mmm")</f>
        <v>Dec</v>
      </c>
      <c r="L80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0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009" spans="1:13" x14ac:dyDescent="0.4">
      <c r="A8009" t="s">
        <v>69</v>
      </c>
      <c r="B8009" t="s">
        <v>31</v>
      </c>
      <c r="C8009" t="s">
        <v>94</v>
      </c>
      <c r="D8009">
        <v>1</v>
      </c>
      <c r="E8009">
        <v>51.23</v>
      </c>
      <c r="F8009">
        <v>51.23</v>
      </c>
      <c r="G8009" t="s">
        <v>25</v>
      </c>
      <c r="H8009" t="s">
        <v>17</v>
      </c>
      <c r="I8009" s="1">
        <v>44932</v>
      </c>
      <c r="J8009">
        <f>YEAR(spending_patterns_detailed[[#This Row],[Transaction Date]])</f>
        <v>2023</v>
      </c>
      <c r="K8009" t="str">
        <f>TEXT(spending_patterns_detailed[[#This Row],[Transaction Date]],"mmm")</f>
        <v>Jan</v>
      </c>
      <c r="L80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10" spans="1:13" x14ac:dyDescent="0.4">
      <c r="A8010" t="s">
        <v>108</v>
      </c>
      <c r="B8010" t="s">
        <v>61</v>
      </c>
      <c r="C8010" t="s">
        <v>82</v>
      </c>
      <c r="D8010">
        <v>1</v>
      </c>
      <c r="E8010">
        <v>472.99</v>
      </c>
      <c r="F8010">
        <v>472.99</v>
      </c>
      <c r="G8010" t="s">
        <v>21</v>
      </c>
      <c r="H8010" t="s">
        <v>13</v>
      </c>
      <c r="I8010" s="1">
        <v>45217</v>
      </c>
      <c r="J8010">
        <f>YEAR(spending_patterns_detailed[[#This Row],[Transaction Date]])</f>
        <v>2023</v>
      </c>
      <c r="K8010" t="str">
        <f>TEXT(spending_patterns_detailed[[#This Row],[Transaction Date]],"mmm")</f>
        <v>Oct</v>
      </c>
      <c r="L80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11" spans="1:13" x14ac:dyDescent="0.4">
      <c r="A8011" t="s">
        <v>203</v>
      </c>
      <c r="B8011" t="s">
        <v>100</v>
      </c>
      <c r="C8011" t="s">
        <v>101</v>
      </c>
      <c r="D8011">
        <v>1</v>
      </c>
      <c r="E8011">
        <v>11.19</v>
      </c>
      <c r="F8011">
        <v>11.19</v>
      </c>
      <c r="G8011" t="s">
        <v>12</v>
      </c>
      <c r="H8011" t="s">
        <v>41</v>
      </c>
      <c r="I8011" s="1">
        <v>45594</v>
      </c>
      <c r="J8011">
        <f>YEAR(spending_patterns_detailed[[#This Row],[Transaction Date]])</f>
        <v>2024</v>
      </c>
      <c r="K8011" t="str">
        <f>TEXT(spending_patterns_detailed[[#This Row],[Transaction Date]],"mmm")</f>
        <v>Oct</v>
      </c>
      <c r="L80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12" spans="1:13" x14ac:dyDescent="0.4">
      <c r="A8012" t="s">
        <v>172</v>
      </c>
      <c r="B8012" t="s">
        <v>10</v>
      </c>
      <c r="C8012" t="s">
        <v>68</v>
      </c>
      <c r="D8012">
        <v>3</v>
      </c>
      <c r="E8012">
        <v>8.11</v>
      </c>
      <c r="F8012">
        <v>24.32</v>
      </c>
      <c r="G8012" t="s">
        <v>38</v>
      </c>
      <c r="H8012" t="s">
        <v>41</v>
      </c>
      <c r="I8012" s="1">
        <v>45306</v>
      </c>
      <c r="J8012">
        <f>YEAR(spending_patterns_detailed[[#This Row],[Transaction Date]])</f>
        <v>2024</v>
      </c>
      <c r="K8012" t="str">
        <f>TEXT(spending_patterns_detailed[[#This Row],[Transaction Date]],"mmm")</f>
        <v>Jan</v>
      </c>
      <c r="L80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13" spans="1:13" x14ac:dyDescent="0.4">
      <c r="A8013" t="s">
        <v>219</v>
      </c>
      <c r="B8013" t="s">
        <v>46</v>
      </c>
      <c r="C8013" t="s">
        <v>47</v>
      </c>
      <c r="D8013">
        <v>2</v>
      </c>
      <c r="E8013">
        <v>2.14</v>
      </c>
      <c r="F8013">
        <v>4.29</v>
      </c>
      <c r="G8013" t="s">
        <v>38</v>
      </c>
      <c r="H8013" t="s">
        <v>13</v>
      </c>
      <c r="I8013" s="1">
        <v>44943</v>
      </c>
      <c r="J8013">
        <f>YEAR(spending_patterns_detailed[[#This Row],[Transaction Date]])</f>
        <v>2023</v>
      </c>
      <c r="K8013" t="str">
        <f>TEXT(spending_patterns_detailed[[#This Row],[Transaction Date]],"mmm")</f>
        <v>Jan</v>
      </c>
      <c r="L80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14" spans="1:13" x14ac:dyDescent="0.4">
      <c r="A8014" t="s">
        <v>14</v>
      </c>
      <c r="B8014" t="s">
        <v>36</v>
      </c>
      <c r="C8014" t="s">
        <v>76</v>
      </c>
      <c r="D8014">
        <v>1</v>
      </c>
      <c r="E8014">
        <v>35.659999999999997</v>
      </c>
      <c r="F8014">
        <v>35.659999999999997</v>
      </c>
      <c r="G8014" t="s">
        <v>21</v>
      </c>
      <c r="H8014" t="s">
        <v>41</v>
      </c>
      <c r="I8014" s="1">
        <v>45095</v>
      </c>
      <c r="J8014">
        <f>YEAR(spending_patterns_detailed[[#This Row],[Transaction Date]])</f>
        <v>2023</v>
      </c>
      <c r="K8014" t="str">
        <f>TEXT(spending_patterns_detailed[[#This Row],[Transaction Date]],"mmm")</f>
        <v>Jun</v>
      </c>
      <c r="L80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15" spans="1:13" x14ac:dyDescent="0.4">
      <c r="A8015" t="s">
        <v>245</v>
      </c>
      <c r="B8015" t="s">
        <v>70</v>
      </c>
      <c r="C8015" t="s">
        <v>73</v>
      </c>
      <c r="D8015">
        <v>1</v>
      </c>
      <c r="E8015">
        <v>39.270000000000003</v>
      </c>
      <c r="F8015">
        <v>39.270000000000003</v>
      </c>
      <c r="G8015" t="s">
        <v>12</v>
      </c>
      <c r="H8015" t="s">
        <v>17</v>
      </c>
      <c r="I8015" s="1">
        <v>45257</v>
      </c>
      <c r="J8015">
        <f>YEAR(spending_patterns_detailed[[#This Row],[Transaction Date]])</f>
        <v>2023</v>
      </c>
      <c r="K8015" t="str">
        <f>TEXT(spending_patterns_detailed[[#This Row],[Transaction Date]],"mmm")</f>
        <v>Nov</v>
      </c>
      <c r="L80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16" spans="1:13" x14ac:dyDescent="0.4">
      <c r="A8016" t="s">
        <v>247</v>
      </c>
      <c r="B8016" t="s">
        <v>36</v>
      </c>
      <c r="C8016" t="s">
        <v>37</v>
      </c>
      <c r="D8016">
        <v>1</v>
      </c>
      <c r="E8016">
        <v>1234.4100000000001</v>
      </c>
      <c r="F8016">
        <v>1234.4100000000001</v>
      </c>
      <c r="G8016" t="s">
        <v>25</v>
      </c>
      <c r="H8016" t="s">
        <v>13</v>
      </c>
      <c r="I8016" s="1">
        <v>45291</v>
      </c>
      <c r="J8016">
        <f>YEAR(spending_patterns_detailed[[#This Row],[Transaction Date]])</f>
        <v>2023</v>
      </c>
      <c r="K8016" t="str">
        <f>TEXT(spending_patterns_detailed[[#This Row],[Transaction Date]],"mmm")</f>
        <v>Dec</v>
      </c>
      <c r="L80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0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017" spans="1:13" x14ac:dyDescent="0.4">
      <c r="A8017" t="s">
        <v>198</v>
      </c>
      <c r="B8017" t="s">
        <v>56</v>
      </c>
      <c r="C8017" t="s">
        <v>165</v>
      </c>
      <c r="D8017">
        <v>1</v>
      </c>
      <c r="E8017">
        <v>425.34</v>
      </c>
      <c r="F8017">
        <v>425.34</v>
      </c>
      <c r="G8017" t="s">
        <v>12</v>
      </c>
      <c r="H8017" t="s">
        <v>41</v>
      </c>
      <c r="I8017" s="1">
        <v>45426</v>
      </c>
      <c r="J8017">
        <f>YEAR(spending_patterns_detailed[[#This Row],[Transaction Date]])</f>
        <v>2024</v>
      </c>
      <c r="K8017" t="str">
        <f>TEXT(spending_patterns_detailed[[#This Row],[Transaction Date]],"mmm")</f>
        <v>May</v>
      </c>
      <c r="L80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18" spans="1:13" x14ac:dyDescent="0.4">
      <c r="A8018" t="s">
        <v>276</v>
      </c>
      <c r="B8018" t="s">
        <v>46</v>
      </c>
      <c r="C8018" t="s">
        <v>47</v>
      </c>
      <c r="D8018">
        <v>4</v>
      </c>
      <c r="E8018">
        <v>4.43</v>
      </c>
      <c r="F8018">
        <v>17.71</v>
      </c>
      <c r="G8018" t="s">
        <v>21</v>
      </c>
      <c r="H8018" t="s">
        <v>13</v>
      </c>
      <c r="I8018" s="1">
        <v>45511</v>
      </c>
      <c r="J8018">
        <f>YEAR(spending_patterns_detailed[[#This Row],[Transaction Date]])</f>
        <v>2024</v>
      </c>
      <c r="K8018" t="str">
        <f>TEXT(spending_patterns_detailed[[#This Row],[Transaction Date]],"mmm")</f>
        <v>Aug</v>
      </c>
      <c r="L80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19" spans="1:13" x14ac:dyDescent="0.4">
      <c r="A8019" t="s">
        <v>166</v>
      </c>
      <c r="B8019" t="s">
        <v>10</v>
      </c>
      <c r="C8019" t="s">
        <v>87</v>
      </c>
      <c r="D8019">
        <v>5</v>
      </c>
      <c r="E8019">
        <v>6.87</v>
      </c>
      <c r="F8019">
        <v>34.369999999999997</v>
      </c>
      <c r="G8019" t="s">
        <v>21</v>
      </c>
      <c r="H8019" t="s">
        <v>17</v>
      </c>
      <c r="I8019" s="1">
        <v>45112</v>
      </c>
      <c r="J8019">
        <f>YEAR(spending_patterns_detailed[[#This Row],[Transaction Date]])</f>
        <v>2023</v>
      </c>
      <c r="K8019" t="str">
        <f>TEXT(spending_patterns_detailed[[#This Row],[Transaction Date]],"mmm")</f>
        <v>Jul</v>
      </c>
      <c r="L80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20" spans="1:13" x14ac:dyDescent="0.4">
      <c r="A8020" t="s">
        <v>227</v>
      </c>
      <c r="B8020" t="s">
        <v>27</v>
      </c>
      <c r="C8020" t="s">
        <v>54</v>
      </c>
      <c r="D8020">
        <v>1</v>
      </c>
      <c r="E8020">
        <v>404.04</v>
      </c>
      <c r="F8020">
        <v>404.04</v>
      </c>
      <c r="G8020" t="s">
        <v>12</v>
      </c>
      <c r="H8020" t="s">
        <v>17</v>
      </c>
      <c r="I8020" s="1">
        <v>45156</v>
      </c>
      <c r="J8020">
        <f>YEAR(spending_patterns_detailed[[#This Row],[Transaction Date]])</f>
        <v>2023</v>
      </c>
      <c r="K8020" t="str">
        <f>TEXT(spending_patterns_detailed[[#This Row],[Transaction Date]],"mmm")</f>
        <v>Aug</v>
      </c>
      <c r="L80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21" spans="1:13" x14ac:dyDescent="0.4">
      <c r="A8021" t="s">
        <v>200</v>
      </c>
      <c r="B8021" t="s">
        <v>27</v>
      </c>
      <c r="C8021" t="s">
        <v>40</v>
      </c>
      <c r="D8021">
        <v>2</v>
      </c>
      <c r="E8021">
        <v>26.7</v>
      </c>
      <c r="F8021">
        <v>53.4</v>
      </c>
      <c r="G8021" t="s">
        <v>25</v>
      </c>
      <c r="H8021" t="s">
        <v>17</v>
      </c>
      <c r="I8021" s="1">
        <v>45645</v>
      </c>
      <c r="J8021">
        <f>YEAR(spending_patterns_detailed[[#This Row],[Transaction Date]])</f>
        <v>2024</v>
      </c>
      <c r="K8021" t="str">
        <f>TEXT(spending_patterns_detailed[[#This Row],[Transaction Date]],"mmm")</f>
        <v>Dec</v>
      </c>
      <c r="L80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22" spans="1:13" x14ac:dyDescent="0.4">
      <c r="A8022" t="s">
        <v>266</v>
      </c>
      <c r="B8022" t="s">
        <v>36</v>
      </c>
      <c r="C8022" t="s">
        <v>76</v>
      </c>
      <c r="D8022">
        <v>1</v>
      </c>
      <c r="E8022">
        <v>49.13</v>
      </c>
      <c r="F8022">
        <v>49.13</v>
      </c>
      <c r="G8022" t="s">
        <v>21</v>
      </c>
      <c r="H8022" t="s">
        <v>41</v>
      </c>
      <c r="I8022" s="1">
        <v>45398</v>
      </c>
      <c r="J8022">
        <f>YEAR(spending_patterns_detailed[[#This Row],[Transaction Date]])</f>
        <v>2024</v>
      </c>
      <c r="K8022" t="str">
        <f>TEXT(spending_patterns_detailed[[#This Row],[Transaction Date]],"mmm")</f>
        <v>Apr</v>
      </c>
      <c r="L80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23" spans="1:13" x14ac:dyDescent="0.4">
      <c r="A8023" t="s">
        <v>88</v>
      </c>
      <c r="B8023" t="s">
        <v>19</v>
      </c>
      <c r="C8023" t="s">
        <v>107</v>
      </c>
      <c r="D8023">
        <v>1</v>
      </c>
      <c r="E8023">
        <v>197.69</v>
      </c>
      <c r="F8023">
        <v>197.69</v>
      </c>
      <c r="G8023" t="s">
        <v>12</v>
      </c>
      <c r="H8023" t="s">
        <v>13</v>
      </c>
      <c r="I8023" s="1">
        <v>44983</v>
      </c>
      <c r="J8023">
        <f>YEAR(spending_patterns_detailed[[#This Row],[Transaction Date]])</f>
        <v>2023</v>
      </c>
      <c r="K8023" t="str">
        <f>TEXT(spending_patterns_detailed[[#This Row],[Transaction Date]],"mmm")</f>
        <v>Feb</v>
      </c>
      <c r="L80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24" spans="1:13" x14ac:dyDescent="0.4">
      <c r="A8024" t="s">
        <v>103</v>
      </c>
      <c r="B8024" t="s">
        <v>46</v>
      </c>
      <c r="C8024" t="s">
        <v>162</v>
      </c>
      <c r="D8024">
        <v>4</v>
      </c>
      <c r="E8024">
        <v>4.66</v>
      </c>
      <c r="F8024">
        <v>18.63</v>
      </c>
      <c r="G8024" t="s">
        <v>12</v>
      </c>
      <c r="H8024" t="s">
        <v>13</v>
      </c>
      <c r="I8024" s="1">
        <v>45348</v>
      </c>
      <c r="J8024">
        <f>YEAR(spending_patterns_detailed[[#This Row],[Transaction Date]])</f>
        <v>2024</v>
      </c>
      <c r="K8024" t="str">
        <f>TEXT(spending_patterns_detailed[[#This Row],[Transaction Date]],"mmm")</f>
        <v>Feb</v>
      </c>
      <c r="L80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25" spans="1:13" x14ac:dyDescent="0.4">
      <c r="A8025" t="s">
        <v>88</v>
      </c>
      <c r="B8025" t="s">
        <v>70</v>
      </c>
      <c r="C8025" t="s">
        <v>110</v>
      </c>
      <c r="D8025">
        <v>3</v>
      </c>
      <c r="E8025">
        <v>3.27</v>
      </c>
      <c r="F8025">
        <v>9.81</v>
      </c>
      <c r="G8025" t="s">
        <v>25</v>
      </c>
      <c r="H8025" t="s">
        <v>13</v>
      </c>
      <c r="I8025" s="1">
        <v>45383</v>
      </c>
      <c r="J8025">
        <f>YEAR(spending_patterns_detailed[[#This Row],[Transaction Date]])</f>
        <v>2024</v>
      </c>
      <c r="K8025" t="str">
        <f>TEXT(spending_patterns_detailed[[#This Row],[Transaction Date]],"mmm")</f>
        <v>Apr</v>
      </c>
      <c r="L80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26" spans="1:13" x14ac:dyDescent="0.4">
      <c r="A8026" t="s">
        <v>256</v>
      </c>
      <c r="B8026" t="s">
        <v>31</v>
      </c>
      <c r="C8026" t="s">
        <v>80</v>
      </c>
      <c r="D8026">
        <v>1</v>
      </c>
      <c r="E8026">
        <v>8.7899999999999991</v>
      </c>
      <c r="F8026">
        <v>8.7899999999999991</v>
      </c>
      <c r="G8026" t="s">
        <v>38</v>
      </c>
      <c r="H8026" t="s">
        <v>13</v>
      </c>
      <c r="I8026" s="1">
        <v>44961</v>
      </c>
      <c r="J8026">
        <f>YEAR(spending_patterns_detailed[[#This Row],[Transaction Date]])</f>
        <v>2023</v>
      </c>
      <c r="K8026" t="str">
        <f>TEXT(spending_patterns_detailed[[#This Row],[Transaction Date]],"mmm")</f>
        <v>Feb</v>
      </c>
      <c r="L80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27" spans="1:13" x14ac:dyDescent="0.4">
      <c r="A8027" t="s">
        <v>193</v>
      </c>
      <c r="B8027" t="s">
        <v>36</v>
      </c>
      <c r="C8027" t="s">
        <v>37</v>
      </c>
      <c r="D8027">
        <v>1</v>
      </c>
      <c r="E8027">
        <v>221.19</v>
      </c>
      <c r="F8027">
        <v>221.19</v>
      </c>
      <c r="G8027" t="s">
        <v>21</v>
      </c>
      <c r="H8027" t="s">
        <v>41</v>
      </c>
      <c r="I8027" s="1">
        <v>45408</v>
      </c>
      <c r="J8027">
        <f>YEAR(spending_patterns_detailed[[#This Row],[Transaction Date]])</f>
        <v>2024</v>
      </c>
      <c r="K8027" t="str">
        <f>TEXT(spending_patterns_detailed[[#This Row],[Transaction Date]],"mmm")</f>
        <v>Apr</v>
      </c>
      <c r="L80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28" spans="1:13" x14ac:dyDescent="0.4">
      <c r="A8028" t="s">
        <v>169</v>
      </c>
      <c r="B8028" t="s">
        <v>19</v>
      </c>
      <c r="C8028" t="s">
        <v>52</v>
      </c>
      <c r="D8028">
        <v>1</v>
      </c>
      <c r="E8028">
        <v>105.47</v>
      </c>
      <c r="F8028">
        <v>105.47</v>
      </c>
      <c r="G8028" t="s">
        <v>12</v>
      </c>
      <c r="H8028" t="s">
        <v>41</v>
      </c>
      <c r="I8028" s="1">
        <v>45119</v>
      </c>
      <c r="J8028">
        <f>YEAR(spending_patterns_detailed[[#This Row],[Transaction Date]])</f>
        <v>2023</v>
      </c>
      <c r="K8028" t="str">
        <f>TEXT(spending_patterns_detailed[[#This Row],[Transaction Date]],"mmm")</f>
        <v>Jul</v>
      </c>
      <c r="L80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29" spans="1:13" x14ac:dyDescent="0.4">
      <c r="A8029" t="s">
        <v>33</v>
      </c>
      <c r="B8029" t="s">
        <v>56</v>
      </c>
      <c r="C8029" t="s">
        <v>66</v>
      </c>
      <c r="D8029">
        <v>2</v>
      </c>
      <c r="E8029">
        <v>123.13</v>
      </c>
      <c r="F8029">
        <v>246.26</v>
      </c>
      <c r="G8029" t="s">
        <v>25</v>
      </c>
      <c r="H8029" t="s">
        <v>13</v>
      </c>
      <c r="I8029" s="1">
        <v>45041</v>
      </c>
      <c r="J8029">
        <f>YEAR(spending_patterns_detailed[[#This Row],[Transaction Date]])</f>
        <v>2023</v>
      </c>
      <c r="K8029" t="str">
        <f>TEXT(spending_patterns_detailed[[#This Row],[Transaction Date]],"mmm")</f>
        <v>Apr</v>
      </c>
      <c r="L80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30" spans="1:13" x14ac:dyDescent="0.4">
      <c r="A8030" t="s">
        <v>244</v>
      </c>
      <c r="B8030" t="s">
        <v>36</v>
      </c>
      <c r="C8030" t="s">
        <v>76</v>
      </c>
      <c r="D8030">
        <v>1</v>
      </c>
      <c r="E8030">
        <v>13.1</v>
      </c>
      <c r="F8030">
        <v>13.1</v>
      </c>
      <c r="G8030" t="s">
        <v>21</v>
      </c>
      <c r="H8030" t="s">
        <v>13</v>
      </c>
      <c r="I8030" s="1">
        <v>45564</v>
      </c>
      <c r="J8030">
        <f>YEAR(spending_patterns_detailed[[#This Row],[Transaction Date]])</f>
        <v>2024</v>
      </c>
      <c r="K8030" t="str">
        <f>TEXT(spending_patterns_detailed[[#This Row],[Transaction Date]],"mmm")</f>
        <v>Sep</v>
      </c>
      <c r="L80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31" spans="1:13" x14ac:dyDescent="0.4">
      <c r="A8031" t="s">
        <v>33</v>
      </c>
      <c r="B8031" t="s">
        <v>19</v>
      </c>
      <c r="C8031" t="s">
        <v>149</v>
      </c>
      <c r="D8031">
        <v>1</v>
      </c>
      <c r="E8031">
        <v>3348.83</v>
      </c>
      <c r="F8031">
        <v>3348.83</v>
      </c>
      <c r="G8031" t="s">
        <v>12</v>
      </c>
      <c r="H8031" t="s">
        <v>41</v>
      </c>
      <c r="I8031" s="1">
        <v>45428</v>
      </c>
      <c r="J8031">
        <f>YEAR(spending_patterns_detailed[[#This Row],[Transaction Date]])</f>
        <v>2024</v>
      </c>
      <c r="K8031" t="str">
        <f>TEXT(spending_patterns_detailed[[#This Row],[Transaction Date]],"mmm")</f>
        <v>May</v>
      </c>
      <c r="L80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0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032" spans="1:13" x14ac:dyDescent="0.4">
      <c r="A8032" t="s">
        <v>268</v>
      </c>
      <c r="B8032" t="s">
        <v>31</v>
      </c>
      <c r="C8032" t="s">
        <v>94</v>
      </c>
      <c r="D8032">
        <v>1</v>
      </c>
      <c r="E8032">
        <v>39.85</v>
      </c>
      <c r="F8032">
        <v>39.85</v>
      </c>
      <c r="G8032" t="s">
        <v>21</v>
      </c>
      <c r="H8032" t="s">
        <v>41</v>
      </c>
      <c r="I8032" s="1">
        <v>45442</v>
      </c>
      <c r="J8032">
        <f>YEAR(spending_patterns_detailed[[#This Row],[Transaction Date]])</f>
        <v>2024</v>
      </c>
      <c r="K8032" t="str">
        <f>TEXT(spending_patterns_detailed[[#This Row],[Transaction Date]],"mmm")</f>
        <v>May</v>
      </c>
      <c r="L80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33" spans="1:13" x14ac:dyDescent="0.4">
      <c r="A8033" t="s">
        <v>207</v>
      </c>
      <c r="B8033" t="s">
        <v>36</v>
      </c>
      <c r="C8033" t="s">
        <v>160</v>
      </c>
      <c r="D8033">
        <v>1</v>
      </c>
      <c r="E8033">
        <v>272.32</v>
      </c>
      <c r="F8033">
        <v>272.32</v>
      </c>
      <c r="G8033" t="s">
        <v>38</v>
      </c>
      <c r="H8033" t="s">
        <v>41</v>
      </c>
      <c r="I8033" s="1">
        <v>45031</v>
      </c>
      <c r="J8033">
        <f>YEAR(spending_patterns_detailed[[#This Row],[Transaction Date]])</f>
        <v>2023</v>
      </c>
      <c r="K8033" t="str">
        <f>TEXT(spending_patterns_detailed[[#This Row],[Transaction Date]],"mmm")</f>
        <v>Apr</v>
      </c>
      <c r="L80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34" spans="1:13" x14ac:dyDescent="0.4">
      <c r="A8034" t="s">
        <v>113</v>
      </c>
      <c r="B8034" t="s">
        <v>10</v>
      </c>
      <c r="C8034" t="s">
        <v>144</v>
      </c>
      <c r="D8034">
        <v>2</v>
      </c>
      <c r="E8034">
        <v>6.57</v>
      </c>
      <c r="F8034">
        <v>13.13</v>
      </c>
      <c r="G8034" t="s">
        <v>38</v>
      </c>
      <c r="H8034" t="s">
        <v>17</v>
      </c>
      <c r="I8034" s="1">
        <v>45207</v>
      </c>
      <c r="J8034">
        <f>YEAR(spending_patterns_detailed[[#This Row],[Transaction Date]])</f>
        <v>2023</v>
      </c>
      <c r="K8034" t="str">
        <f>TEXT(spending_patterns_detailed[[#This Row],[Transaction Date]],"mmm")</f>
        <v>Oct</v>
      </c>
      <c r="L80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35" spans="1:13" x14ac:dyDescent="0.4">
      <c r="A8035" t="s">
        <v>234</v>
      </c>
      <c r="B8035" t="s">
        <v>46</v>
      </c>
      <c r="C8035" t="s">
        <v>109</v>
      </c>
      <c r="D8035">
        <v>1</v>
      </c>
      <c r="E8035">
        <v>251.45</v>
      </c>
      <c r="F8035">
        <v>251.45</v>
      </c>
      <c r="G8035" t="s">
        <v>25</v>
      </c>
      <c r="H8035" t="s">
        <v>13</v>
      </c>
      <c r="I8035" s="1">
        <v>45071</v>
      </c>
      <c r="J8035">
        <f>YEAR(spending_patterns_detailed[[#This Row],[Transaction Date]])</f>
        <v>2023</v>
      </c>
      <c r="K8035" t="str">
        <f>TEXT(spending_patterns_detailed[[#This Row],[Transaction Date]],"mmm")</f>
        <v>May</v>
      </c>
      <c r="L80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36" spans="1:13" x14ac:dyDescent="0.4">
      <c r="A8036" t="s">
        <v>168</v>
      </c>
      <c r="B8036" t="s">
        <v>15</v>
      </c>
      <c r="C8036" t="s">
        <v>135</v>
      </c>
      <c r="D8036">
        <v>3</v>
      </c>
      <c r="E8036">
        <v>9.66</v>
      </c>
      <c r="F8036">
        <v>28.98</v>
      </c>
      <c r="G8036" t="s">
        <v>21</v>
      </c>
      <c r="H8036" t="s">
        <v>13</v>
      </c>
      <c r="I8036" s="1">
        <v>45584</v>
      </c>
      <c r="J8036">
        <f>YEAR(spending_patterns_detailed[[#This Row],[Transaction Date]])</f>
        <v>2024</v>
      </c>
      <c r="K8036" t="str">
        <f>TEXT(spending_patterns_detailed[[#This Row],[Transaction Date]],"mmm")</f>
        <v>Oct</v>
      </c>
      <c r="L80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37" spans="1:13" x14ac:dyDescent="0.4">
      <c r="A8037" t="s">
        <v>238</v>
      </c>
      <c r="B8037" t="s">
        <v>46</v>
      </c>
      <c r="C8037" t="s">
        <v>109</v>
      </c>
      <c r="D8037">
        <v>3</v>
      </c>
      <c r="E8037">
        <v>791.39</v>
      </c>
      <c r="F8037">
        <v>2374.1799999999998</v>
      </c>
      <c r="G8037" t="s">
        <v>25</v>
      </c>
      <c r="H8037" t="s">
        <v>41</v>
      </c>
      <c r="I8037" s="1">
        <v>45039</v>
      </c>
      <c r="J8037">
        <f>YEAR(spending_patterns_detailed[[#This Row],[Transaction Date]])</f>
        <v>2023</v>
      </c>
      <c r="K8037" t="str">
        <f>TEXT(spending_patterns_detailed[[#This Row],[Transaction Date]],"mmm")</f>
        <v>Apr</v>
      </c>
      <c r="L80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038" spans="1:13" x14ac:dyDescent="0.4">
      <c r="A8038" t="s">
        <v>161</v>
      </c>
      <c r="B8038" t="s">
        <v>56</v>
      </c>
      <c r="C8038" t="s">
        <v>66</v>
      </c>
      <c r="D8038">
        <v>2</v>
      </c>
      <c r="E8038">
        <v>55.2</v>
      </c>
      <c r="F8038">
        <v>110.4</v>
      </c>
      <c r="G8038" t="s">
        <v>12</v>
      </c>
      <c r="H8038" t="s">
        <v>13</v>
      </c>
      <c r="I8038" s="1">
        <v>44956</v>
      </c>
      <c r="J8038">
        <f>YEAR(spending_patterns_detailed[[#This Row],[Transaction Date]])</f>
        <v>2023</v>
      </c>
      <c r="K8038" t="str">
        <f>TEXT(spending_patterns_detailed[[#This Row],[Transaction Date]],"mmm")</f>
        <v>Jan</v>
      </c>
      <c r="L80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39" spans="1:13" x14ac:dyDescent="0.4">
      <c r="A8039" t="s">
        <v>14</v>
      </c>
      <c r="B8039" t="s">
        <v>36</v>
      </c>
      <c r="C8039" t="s">
        <v>160</v>
      </c>
      <c r="D8039">
        <v>1</v>
      </c>
      <c r="E8039">
        <v>551.23</v>
      </c>
      <c r="F8039">
        <v>551.23</v>
      </c>
      <c r="G8039" t="s">
        <v>21</v>
      </c>
      <c r="H8039" t="s">
        <v>41</v>
      </c>
      <c r="I8039" s="1">
        <v>45444</v>
      </c>
      <c r="J8039">
        <f>YEAR(spending_patterns_detailed[[#This Row],[Transaction Date]])</f>
        <v>2024</v>
      </c>
      <c r="K8039" t="str">
        <f>TEXT(spending_patterns_detailed[[#This Row],[Transaction Date]],"mmm")</f>
        <v>Jun</v>
      </c>
      <c r="L80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40" spans="1:13" x14ac:dyDescent="0.4">
      <c r="A8040" t="s">
        <v>228</v>
      </c>
      <c r="B8040" t="s">
        <v>61</v>
      </c>
      <c r="C8040" t="s">
        <v>82</v>
      </c>
      <c r="D8040">
        <v>1</v>
      </c>
      <c r="E8040">
        <v>157.22</v>
      </c>
      <c r="F8040">
        <v>157.22</v>
      </c>
      <c r="G8040" t="s">
        <v>38</v>
      </c>
      <c r="H8040" t="s">
        <v>41</v>
      </c>
      <c r="I8040" s="1">
        <v>45021</v>
      </c>
      <c r="J8040">
        <f>YEAR(spending_patterns_detailed[[#This Row],[Transaction Date]])</f>
        <v>2023</v>
      </c>
      <c r="K8040" t="str">
        <f>TEXT(spending_patterns_detailed[[#This Row],[Transaction Date]],"mmm")</f>
        <v>Apr</v>
      </c>
      <c r="L80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41" spans="1:13" x14ac:dyDescent="0.4">
      <c r="A8041" t="s">
        <v>234</v>
      </c>
      <c r="B8041" t="s">
        <v>19</v>
      </c>
      <c r="C8041" t="s">
        <v>20</v>
      </c>
      <c r="D8041">
        <v>1</v>
      </c>
      <c r="E8041">
        <v>68.8</v>
      </c>
      <c r="F8041">
        <v>68.8</v>
      </c>
      <c r="G8041" t="s">
        <v>38</v>
      </c>
      <c r="H8041" t="s">
        <v>13</v>
      </c>
      <c r="I8041" s="1">
        <v>45062</v>
      </c>
      <c r="J8041">
        <f>YEAR(spending_patterns_detailed[[#This Row],[Transaction Date]])</f>
        <v>2023</v>
      </c>
      <c r="K8041" t="str">
        <f>TEXT(spending_patterns_detailed[[#This Row],[Transaction Date]],"mmm")</f>
        <v>May</v>
      </c>
      <c r="L80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42" spans="1:13" x14ac:dyDescent="0.4">
      <c r="A8042" t="s">
        <v>39</v>
      </c>
      <c r="B8042" t="s">
        <v>15</v>
      </c>
      <c r="C8042" t="s">
        <v>151</v>
      </c>
      <c r="D8042">
        <v>1</v>
      </c>
      <c r="E8042">
        <v>187.31</v>
      </c>
      <c r="F8042">
        <v>187.31</v>
      </c>
      <c r="G8042" t="s">
        <v>38</v>
      </c>
      <c r="H8042" t="s">
        <v>41</v>
      </c>
      <c r="I8042" s="1">
        <v>45596</v>
      </c>
      <c r="J8042">
        <f>YEAR(spending_patterns_detailed[[#This Row],[Transaction Date]])</f>
        <v>2024</v>
      </c>
      <c r="K8042" t="str">
        <f>TEXT(spending_patterns_detailed[[#This Row],[Transaction Date]],"mmm")</f>
        <v>Oct</v>
      </c>
      <c r="L80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43" spans="1:13" x14ac:dyDescent="0.4">
      <c r="A8043" t="s">
        <v>69</v>
      </c>
      <c r="B8043" t="s">
        <v>23</v>
      </c>
      <c r="C8043" t="s">
        <v>24</v>
      </c>
      <c r="D8043">
        <v>4</v>
      </c>
      <c r="E8043">
        <v>13.42</v>
      </c>
      <c r="F8043">
        <v>53.67</v>
      </c>
      <c r="G8043" t="s">
        <v>21</v>
      </c>
      <c r="H8043" t="s">
        <v>17</v>
      </c>
      <c r="I8043" s="1">
        <v>45043</v>
      </c>
      <c r="J8043">
        <f>YEAR(spending_patterns_detailed[[#This Row],[Transaction Date]])</f>
        <v>2023</v>
      </c>
      <c r="K8043" t="str">
        <f>TEXT(spending_patterns_detailed[[#This Row],[Transaction Date]],"mmm")</f>
        <v>Apr</v>
      </c>
      <c r="L80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44" spans="1:13" x14ac:dyDescent="0.4">
      <c r="A8044" t="s">
        <v>128</v>
      </c>
      <c r="B8044" t="s">
        <v>70</v>
      </c>
      <c r="C8044" t="s">
        <v>110</v>
      </c>
      <c r="D8044">
        <v>2</v>
      </c>
      <c r="E8044">
        <v>6</v>
      </c>
      <c r="F8044">
        <v>12</v>
      </c>
      <c r="G8044" t="s">
        <v>38</v>
      </c>
      <c r="H8044" t="s">
        <v>17</v>
      </c>
      <c r="I8044" s="1">
        <v>45388</v>
      </c>
      <c r="J8044">
        <f>YEAR(spending_patterns_detailed[[#This Row],[Transaction Date]])</f>
        <v>2024</v>
      </c>
      <c r="K8044" t="str">
        <f>TEXT(spending_patterns_detailed[[#This Row],[Transaction Date]],"mmm")</f>
        <v>Apr</v>
      </c>
      <c r="L80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45" spans="1:13" x14ac:dyDescent="0.4">
      <c r="A8045" t="s">
        <v>225</v>
      </c>
      <c r="B8045" t="s">
        <v>10</v>
      </c>
      <c r="C8045" t="s">
        <v>144</v>
      </c>
      <c r="D8045">
        <v>3</v>
      </c>
      <c r="E8045">
        <v>6.02</v>
      </c>
      <c r="F8045">
        <v>18.07</v>
      </c>
      <c r="G8045" t="s">
        <v>25</v>
      </c>
      <c r="H8045" t="s">
        <v>41</v>
      </c>
      <c r="I8045" s="1">
        <v>45067</v>
      </c>
      <c r="J8045">
        <f>YEAR(spending_patterns_detailed[[#This Row],[Transaction Date]])</f>
        <v>2023</v>
      </c>
      <c r="K8045" t="str">
        <f>TEXT(spending_patterns_detailed[[#This Row],[Transaction Date]],"mmm")</f>
        <v>May</v>
      </c>
      <c r="L80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46" spans="1:13" x14ac:dyDescent="0.4">
      <c r="A8046" t="s">
        <v>220</v>
      </c>
      <c r="B8046" t="s">
        <v>36</v>
      </c>
      <c r="C8046" t="s">
        <v>76</v>
      </c>
      <c r="D8046">
        <v>1</v>
      </c>
      <c r="E8046">
        <v>10.02</v>
      </c>
      <c r="F8046">
        <v>10.02</v>
      </c>
      <c r="G8046" t="s">
        <v>21</v>
      </c>
      <c r="H8046" t="s">
        <v>13</v>
      </c>
      <c r="I8046" s="1">
        <v>45389</v>
      </c>
      <c r="J8046">
        <f>YEAR(spending_patterns_detailed[[#This Row],[Transaction Date]])</f>
        <v>2024</v>
      </c>
      <c r="K8046" t="str">
        <f>TEXT(spending_patterns_detailed[[#This Row],[Transaction Date]],"mmm")</f>
        <v>Apr</v>
      </c>
      <c r="L80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47" spans="1:13" x14ac:dyDescent="0.4">
      <c r="A8047" t="s">
        <v>186</v>
      </c>
      <c r="B8047" t="s">
        <v>49</v>
      </c>
      <c r="C8047" t="s">
        <v>163</v>
      </c>
      <c r="D8047">
        <v>5</v>
      </c>
      <c r="E8047">
        <v>5.42</v>
      </c>
      <c r="F8047">
        <v>27.12</v>
      </c>
      <c r="G8047" t="s">
        <v>25</v>
      </c>
      <c r="H8047" t="s">
        <v>41</v>
      </c>
      <c r="I8047" s="1">
        <v>45541</v>
      </c>
      <c r="J8047">
        <f>YEAR(spending_patterns_detailed[[#This Row],[Transaction Date]])</f>
        <v>2024</v>
      </c>
      <c r="K8047" t="str">
        <f>TEXT(spending_patterns_detailed[[#This Row],[Transaction Date]],"mmm")</f>
        <v>Sep</v>
      </c>
      <c r="L80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48" spans="1:13" x14ac:dyDescent="0.4">
      <c r="A8048" t="s">
        <v>235</v>
      </c>
      <c r="B8048" t="s">
        <v>19</v>
      </c>
      <c r="C8048" t="s">
        <v>52</v>
      </c>
      <c r="D8048">
        <v>1</v>
      </c>
      <c r="E8048">
        <v>128.38999999999999</v>
      </c>
      <c r="F8048">
        <v>128.38999999999999</v>
      </c>
      <c r="G8048" t="s">
        <v>12</v>
      </c>
      <c r="H8048" t="s">
        <v>13</v>
      </c>
      <c r="I8048" s="1">
        <v>45057</v>
      </c>
      <c r="J8048">
        <f>YEAR(spending_patterns_detailed[[#This Row],[Transaction Date]])</f>
        <v>2023</v>
      </c>
      <c r="K8048" t="str">
        <f>TEXT(spending_patterns_detailed[[#This Row],[Transaction Date]],"mmm")</f>
        <v>May</v>
      </c>
      <c r="L80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49" spans="1:13" x14ac:dyDescent="0.4">
      <c r="A8049" t="s">
        <v>150</v>
      </c>
      <c r="B8049" t="s">
        <v>15</v>
      </c>
      <c r="C8049" t="s">
        <v>135</v>
      </c>
      <c r="D8049">
        <v>2</v>
      </c>
      <c r="E8049">
        <v>5.77</v>
      </c>
      <c r="F8049">
        <v>11.55</v>
      </c>
      <c r="G8049" t="s">
        <v>12</v>
      </c>
      <c r="H8049" t="s">
        <v>41</v>
      </c>
      <c r="I8049" s="1">
        <v>45244</v>
      </c>
      <c r="J8049">
        <f>YEAR(spending_patterns_detailed[[#This Row],[Transaction Date]])</f>
        <v>2023</v>
      </c>
      <c r="K8049" t="str">
        <f>TEXT(spending_patterns_detailed[[#This Row],[Transaction Date]],"mmm")</f>
        <v>Nov</v>
      </c>
      <c r="L80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50" spans="1:13" x14ac:dyDescent="0.4">
      <c r="A8050" t="s">
        <v>245</v>
      </c>
      <c r="B8050" t="s">
        <v>56</v>
      </c>
      <c r="C8050" t="s">
        <v>165</v>
      </c>
      <c r="D8050">
        <v>1</v>
      </c>
      <c r="E8050">
        <v>956.21</v>
      </c>
      <c r="F8050">
        <v>956.21</v>
      </c>
      <c r="G8050" t="s">
        <v>25</v>
      </c>
      <c r="H8050" t="s">
        <v>41</v>
      </c>
      <c r="I8050" s="1">
        <v>45231</v>
      </c>
      <c r="J8050">
        <f>YEAR(spending_patterns_detailed[[#This Row],[Transaction Date]])</f>
        <v>2023</v>
      </c>
      <c r="K8050" t="str">
        <f>TEXT(spending_patterns_detailed[[#This Row],[Transaction Date]],"mmm")</f>
        <v>Nov</v>
      </c>
      <c r="L80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51" spans="1:13" x14ac:dyDescent="0.4">
      <c r="A8051" t="s">
        <v>14</v>
      </c>
      <c r="B8051" t="s">
        <v>23</v>
      </c>
      <c r="C8051" t="s">
        <v>24</v>
      </c>
      <c r="D8051">
        <v>5</v>
      </c>
      <c r="E8051">
        <v>16.57</v>
      </c>
      <c r="F8051">
        <v>82.86</v>
      </c>
      <c r="G8051" t="s">
        <v>21</v>
      </c>
      <c r="H8051" t="s">
        <v>17</v>
      </c>
      <c r="I8051" s="1">
        <v>45591</v>
      </c>
      <c r="J8051">
        <f>YEAR(spending_patterns_detailed[[#This Row],[Transaction Date]])</f>
        <v>2024</v>
      </c>
      <c r="K8051" t="str">
        <f>TEXT(spending_patterns_detailed[[#This Row],[Transaction Date]],"mmm")</f>
        <v>Oct</v>
      </c>
      <c r="L80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52" spans="1:13" x14ac:dyDescent="0.4">
      <c r="A8052" t="s">
        <v>240</v>
      </c>
      <c r="B8052" t="s">
        <v>36</v>
      </c>
      <c r="C8052" t="s">
        <v>76</v>
      </c>
      <c r="D8052">
        <v>1</v>
      </c>
      <c r="E8052">
        <v>14.53</v>
      </c>
      <c r="F8052">
        <v>14.53</v>
      </c>
      <c r="G8052" t="s">
        <v>21</v>
      </c>
      <c r="H8052" t="s">
        <v>13</v>
      </c>
      <c r="I8052" s="1">
        <v>45141</v>
      </c>
      <c r="J8052">
        <f>YEAR(spending_patterns_detailed[[#This Row],[Transaction Date]])</f>
        <v>2023</v>
      </c>
      <c r="K8052" t="str">
        <f>TEXT(spending_patterns_detailed[[#This Row],[Transaction Date]],"mmm")</f>
        <v>Aug</v>
      </c>
      <c r="L80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53" spans="1:13" x14ac:dyDescent="0.4">
      <c r="A8053" t="s">
        <v>252</v>
      </c>
      <c r="B8053" t="s">
        <v>27</v>
      </c>
      <c r="C8053" t="s">
        <v>28</v>
      </c>
      <c r="D8053">
        <v>5</v>
      </c>
      <c r="E8053">
        <v>10.220000000000001</v>
      </c>
      <c r="F8053">
        <v>51.11</v>
      </c>
      <c r="G8053" t="s">
        <v>38</v>
      </c>
      <c r="H8053" t="s">
        <v>17</v>
      </c>
      <c r="I8053" s="1">
        <v>45507</v>
      </c>
      <c r="J8053">
        <f>YEAR(spending_patterns_detailed[[#This Row],[Transaction Date]])</f>
        <v>2024</v>
      </c>
      <c r="K8053" t="str">
        <f>TEXT(spending_patterns_detailed[[#This Row],[Transaction Date]],"mmm")</f>
        <v>Aug</v>
      </c>
      <c r="L80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54" spans="1:13" x14ac:dyDescent="0.4">
      <c r="A8054" t="s">
        <v>200</v>
      </c>
      <c r="B8054" t="s">
        <v>23</v>
      </c>
      <c r="C8054" t="s">
        <v>24</v>
      </c>
      <c r="D8054">
        <v>5</v>
      </c>
      <c r="E8054">
        <v>21.59</v>
      </c>
      <c r="F8054">
        <v>107.95</v>
      </c>
      <c r="G8054" t="s">
        <v>21</v>
      </c>
      <c r="H8054" t="s">
        <v>41</v>
      </c>
      <c r="I8054" s="1">
        <v>44952</v>
      </c>
      <c r="J8054">
        <f>YEAR(spending_patterns_detailed[[#This Row],[Transaction Date]])</f>
        <v>2023</v>
      </c>
      <c r="K8054" t="str">
        <f>TEXT(spending_patterns_detailed[[#This Row],[Transaction Date]],"mmm")</f>
        <v>Jan</v>
      </c>
      <c r="L80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55" spans="1:13" x14ac:dyDescent="0.4">
      <c r="A8055" t="s">
        <v>264</v>
      </c>
      <c r="B8055" t="s">
        <v>27</v>
      </c>
      <c r="C8055" t="s">
        <v>40</v>
      </c>
      <c r="D8055">
        <v>5</v>
      </c>
      <c r="E8055">
        <v>76.180000000000007</v>
      </c>
      <c r="F8055">
        <v>380.91</v>
      </c>
      <c r="G8055" t="s">
        <v>21</v>
      </c>
      <c r="H8055" t="s">
        <v>41</v>
      </c>
      <c r="I8055" s="1">
        <v>45630</v>
      </c>
      <c r="J8055">
        <f>YEAR(spending_patterns_detailed[[#This Row],[Transaction Date]])</f>
        <v>2024</v>
      </c>
      <c r="K8055" t="str">
        <f>TEXT(spending_patterns_detailed[[#This Row],[Transaction Date]],"mmm")</f>
        <v>Dec</v>
      </c>
      <c r="L80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56" spans="1:13" x14ac:dyDescent="0.4">
      <c r="A8056" t="s">
        <v>122</v>
      </c>
      <c r="B8056" t="s">
        <v>10</v>
      </c>
      <c r="C8056" t="s">
        <v>144</v>
      </c>
      <c r="D8056">
        <v>1</v>
      </c>
      <c r="E8056">
        <v>9.7200000000000006</v>
      </c>
      <c r="F8056">
        <v>9.7200000000000006</v>
      </c>
      <c r="G8056" t="s">
        <v>25</v>
      </c>
      <c r="H8056" t="s">
        <v>13</v>
      </c>
      <c r="I8056" s="1">
        <v>44962</v>
      </c>
      <c r="J8056">
        <f>YEAR(spending_patterns_detailed[[#This Row],[Transaction Date]])</f>
        <v>2023</v>
      </c>
      <c r="K8056" t="str">
        <f>TEXT(spending_patterns_detailed[[#This Row],[Transaction Date]],"mmm")</f>
        <v>Feb</v>
      </c>
      <c r="L80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57" spans="1:13" x14ac:dyDescent="0.4">
      <c r="A8057" t="s">
        <v>33</v>
      </c>
      <c r="B8057" t="s">
        <v>56</v>
      </c>
      <c r="C8057" t="s">
        <v>57</v>
      </c>
      <c r="D8057">
        <v>2</v>
      </c>
      <c r="E8057">
        <v>2517.19</v>
      </c>
      <c r="F8057">
        <v>5034.38</v>
      </c>
      <c r="G8057" t="s">
        <v>25</v>
      </c>
      <c r="H8057" t="s">
        <v>17</v>
      </c>
      <c r="I8057" s="1">
        <v>45094</v>
      </c>
      <c r="J8057">
        <f>YEAR(spending_patterns_detailed[[#This Row],[Transaction Date]])</f>
        <v>2023</v>
      </c>
      <c r="K8057" t="str">
        <f>TEXT(spending_patterns_detailed[[#This Row],[Transaction Date]],"mmm")</f>
        <v>Jun</v>
      </c>
      <c r="L80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0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058" spans="1:13" x14ac:dyDescent="0.4">
      <c r="A8058" t="s">
        <v>211</v>
      </c>
      <c r="B8058" t="s">
        <v>46</v>
      </c>
      <c r="C8058" t="s">
        <v>47</v>
      </c>
      <c r="D8058">
        <v>5</v>
      </c>
      <c r="E8058">
        <v>2.69</v>
      </c>
      <c r="F8058">
        <v>13.43</v>
      </c>
      <c r="G8058" t="s">
        <v>38</v>
      </c>
      <c r="H8058" t="s">
        <v>17</v>
      </c>
      <c r="I8058" s="1">
        <v>44958</v>
      </c>
      <c r="J8058">
        <f>YEAR(spending_patterns_detailed[[#This Row],[Transaction Date]])</f>
        <v>2023</v>
      </c>
      <c r="K8058" t="str">
        <f>TEXT(spending_patterns_detailed[[#This Row],[Transaction Date]],"mmm")</f>
        <v>Feb</v>
      </c>
      <c r="L80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59" spans="1:13" x14ac:dyDescent="0.4">
      <c r="A8059" t="s">
        <v>238</v>
      </c>
      <c r="B8059" t="s">
        <v>31</v>
      </c>
      <c r="C8059" t="s">
        <v>80</v>
      </c>
      <c r="D8059">
        <v>1</v>
      </c>
      <c r="E8059">
        <v>7.71</v>
      </c>
      <c r="F8059">
        <v>7.71</v>
      </c>
      <c r="G8059" t="s">
        <v>38</v>
      </c>
      <c r="H8059" t="s">
        <v>17</v>
      </c>
      <c r="I8059" s="1">
        <v>45369</v>
      </c>
      <c r="J8059">
        <f>YEAR(spending_patterns_detailed[[#This Row],[Transaction Date]])</f>
        <v>2024</v>
      </c>
      <c r="K8059" t="str">
        <f>TEXT(spending_patterns_detailed[[#This Row],[Transaction Date]],"mmm")</f>
        <v>Mar</v>
      </c>
      <c r="L80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60" spans="1:13" x14ac:dyDescent="0.4">
      <c r="A8060" t="s">
        <v>216</v>
      </c>
      <c r="B8060" t="s">
        <v>10</v>
      </c>
      <c r="C8060" t="s">
        <v>181</v>
      </c>
      <c r="D8060">
        <v>1</v>
      </c>
      <c r="E8060">
        <v>8.19</v>
      </c>
      <c r="F8060">
        <v>8.19</v>
      </c>
      <c r="G8060" t="s">
        <v>21</v>
      </c>
      <c r="H8060" t="s">
        <v>17</v>
      </c>
      <c r="I8060" s="1">
        <v>45334</v>
      </c>
      <c r="J8060">
        <f>YEAR(spending_patterns_detailed[[#This Row],[Transaction Date]])</f>
        <v>2024</v>
      </c>
      <c r="K8060" t="str">
        <f>TEXT(spending_patterns_detailed[[#This Row],[Transaction Date]],"mmm")</f>
        <v>Feb</v>
      </c>
      <c r="L80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61" spans="1:13" x14ac:dyDescent="0.4">
      <c r="A8061" t="s">
        <v>213</v>
      </c>
      <c r="B8061" t="s">
        <v>27</v>
      </c>
      <c r="C8061" t="s">
        <v>54</v>
      </c>
      <c r="D8061">
        <v>5</v>
      </c>
      <c r="E8061">
        <v>140.47</v>
      </c>
      <c r="F8061">
        <v>702.36</v>
      </c>
      <c r="G8061" t="s">
        <v>25</v>
      </c>
      <c r="H8061" t="s">
        <v>17</v>
      </c>
      <c r="I8061" s="1">
        <v>45633</v>
      </c>
      <c r="J8061">
        <f>YEAR(spending_patterns_detailed[[#This Row],[Transaction Date]])</f>
        <v>2024</v>
      </c>
      <c r="K8061" t="str">
        <f>TEXT(spending_patterns_detailed[[#This Row],[Transaction Date]],"mmm")</f>
        <v>Dec</v>
      </c>
      <c r="L80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62" spans="1:13" x14ac:dyDescent="0.4">
      <c r="A8062" t="s">
        <v>251</v>
      </c>
      <c r="B8062" t="s">
        <v>46</v>
      </c>
      <c r="C8062" t="s">
        <v>104</v>
      </c>
      <c r="D8062">
        <v>3</v>
      </c>
      <c r="E8062">
        <v>12.81</v>
      </c>
      <c r="F8062">
        <v>38.44</v>
      </c>
      <c r="G8062" t="s">
        <v>38</v>
      </c>
      <c r="H8062" t="s">
        <v>17</v>
      </c>
      <c r="I8062" s="1">
        <v>45245</v>
      </c>
      <c r="J8062">
        <f>YEAR(spending_patterns_detailed[[#This Row],[Transaction Date]])</f>
        <v>2023</v>
      </c>
      <c r="K8062" t="str">
        <f>TEXT(spending_patterns_detailed[[#This Row],[Transaction Date]],"mmm")</f>
        <v>Nov</v>
      </c>
      <c r="L80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63" spans="1:13" x14ac:dyDescent="0.4">
      <c r="A8063" t="s">
        <v>106</v>
      </c>
      <c r="B8063" t="s">
        <v>70</v>
      </c>
      <c r="C8063" t="s">
        <v>73</v>
      </c>
      <c r="D8063">
        <v>2</v>
      </c>
      <c r="E8063">
        <v>85.23</v>
      </c>
      <c r="F8063">
        <v>170.46</v>
      </c>
      <c r="G8063" t="s">
        <v>12</v>
      </c>
      <c r="H8063" t="s">
        <v>17</v>
      </c>
      <c r="I8063" s="1">
        <v>45112</v>
      </c>
      <c r="J8063">
        <f>YEAR(spending_patterns_detailed[[#This Row],[Transaction Date]])</f>
        <v>2023</v>
      </c>
      <c r="K8063" t="str">
        <f>TEXT(spending_patterns_detailed[[#This Row],[Transaction Date]],"mmm")</f>
        <v>Jul</v>
      </c>
      <c r="L80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64" spans="1:13" x14ac:dyDescent="0.4">
      <c r="A8064" t="s">
        <v>145</v>
      </c>
      <c r="B8064" t="s">
        <v>31</v>
      </c>
      <c r="C8064" t="s">
        <v>94</v>
      </c>
      <c r="D8064">
        <v>1</v>
      </c>
      <c r="E8064">
        <v>40.25</v>
      </c>
      <c r="F8064">
        <v>40.25</v>
      </c>
      <c r="G8064" t="s">
        <v>12</v>
      </c>
      <c r="H8064" t="s">
        <v>13</v>
      </c>
      <c r="I8064" s="1">
        <v>45479</v>
      </c>
      <c r="J8064">
        <f>YEAR(spending_patterns_detailed[[#This Row],[Transaction Date]])</f>
        <v>2024</v>
      </c>
      <c r="K8064" t="str">
        <f>TEXT(spending_patterns_detailed[[#This Row],[Transaction Date]],"mmm")</f>
        <v>Jul</v>
      </c>
      <c r="L80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65" spans="1:13" x14ac:dyDescent="0.4">
      <c r="A8065" t="s">
        <v>210</v>
      </c>
      <c r="B8065" t="s">
        <v>61</v>
      </c>
      <c r="C8065" t="s">
        <v>78</v>
      </c>
      <c r="D8065">
        <v>1</v>
      </c>
      <c r="E8065">
        <v>963.94</v>
      </c>
      <c r="F8065">
        <v>963.94</v>
      </c>
      <c r="G8065" t="s">
        <v>12</v>
      </c>
      <c r="H8065" t="s">
        <v>41</v>
      </c>
      <c r="I8065" s="1">
        <v>45620</v>
      </c>
      <c r="J8065">
        <f>YEAR(spending_patterns_detailed[[#This Row],[Transaction Date]])</f>
        <v>2024</v>
      </c>
      <c r="K8065" t="str">
        <f>TEXT(spending_patterns_detailed[[#This Row],[Transaction Date]],"mmm")</f>
        <v>Nov</v>
      </c>
      <c r="L80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66" spans="1:13" x14ac:dyDescent="0.4">
      <c r="A8066" t="s">
        <v>91</v>
      </c>
      <c r="B8066" t="s">
        <v>10</v>
      </c>
      <c r="C8066" t="s">
        <v>43</v>
      </c>
      <c r="D8066">
        <v>1</v>
      </c>
      <c r="E8066">
        <v>1.3</v>
      </c>
      <c r="F8066">
        <v>1.3</v>
      </c>
      <c r="G8066" t="s">
        <v>25</v>
      </c>
      <c r="H8066" t="s">
        <v>41</v>
      </c>
      <c r="I8066" s="1">
        <v>45643</v>
      </c>
      <c r="J8066">
        <f>YEAR(spending_patterns_detailed[[#This Row],[Transaction Date]])</f>
        <v>2024</v>
      </c>
      <c r="K8066" t="str">
        <f>TEXT(spending_patterns_detailed[[#This Row],[Transaction Date]],"mmm")</f>
        <v>Dec</v>
      </c>
      <c r="L80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67" spans="1:13" x14ac:dyDescent="0.4">
      <c r="A8067" t="s">
        <v>146</v>
      </c>
      <c r="B8067" t="s">
        <v>15</v>
      </c>
      <c r="C8067" t="s">
        <v>16</v>
      </c>
      <c r="D8067">
        <v>5</v>
      </c>
      <c r="E8067">
        <v>38.520000000000003</v>
      </c>
      <c r="F8067">
        <v>192.58</v>
      </c>
      <c r="G8067" t="s">
        <v>21</v>
      </c>
      <c r="H8067" t="s">
        <v>17</v>
      </c>
      <c r="I8067" s="1">
        <v>45382</v>
      </c>
      <c r="J8067">
        <f>YEAR(spending_patterns_detailed[[#This Row],[Transaction Date]])</f>
        <v>2024</v>
      </c>
      <c r="K8067" t="str">
        <f>TEXT(spending_patterns_detailed[[#This Row],[Transaction Date]],"mmm")</f>
        <v>Mar</v>
      </c>
      <c r="L80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68" spans="1:13" x14ac:dyDescent="0.4">
      <c r="A8068" t="s">
        <v>155</v>
      </c>
      <c r="B8068" t="s">
        <v>23</v>
      </c>
      <c r="C8068" t="s">
        <v>24</v>
      </c>
      <c r="D8068">
        <v>1</v>
      </c>
      <c r="E8068">
        <v>21.36</v>
      </c>
      <c r="F8068">
        <v>21.36</v>
      </c>
      <c r="G8068" t="s">
        <v>21</v>
      </c>
      <c r="H8068" t="s">
        <v>41</v>
      </c>
      <c r="I8068" s="1">
        <v>45240</v>
      </c>
      <c r="J8068">
        <f>YEAR(spending_patterns_detailed[[#This Row],[Transaction Date]])</f>
        <v>2023</v>
      </c>
      <c r="K8068" t="str">
        <f>TEXT(spending_patterns_detailed[[#This Row],[Transaction Date]],"mmm")</f>
        <v>Nov</v>
      </c>
      <c r="L80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69" spans="1:13" x14ac:dyDescent="0.4">
      <c r="A8069" t="s">
        <v>229</v>
      </c>
      <c r="B8069" t="s">
        <v>27</v>
      </c>
      <c r="C8069" t="s">
        <v>153</v>
      </c>
      <c r="D8069">
        <v>1</v>
      </c>
      <c r="E8069">
        <v>28.79</v>
      </c>
      <c r="F8069">
        <v>28.79</v>
      </c>
      <c r="G8069" t="s">
        <v>12</v>
      </c>
      <c r="H8069" t="s">
        <v>13</v>
      </c>
      <c r="I8069" s="1">
        <v>45092</v>
      </c>
      <c r="J8069">
        <f>YEAR(spending_patterns_detailed[[#This Row],[Transaction Date]])</f>
        <v>2023</v>
      </c>
      <c r="K8069" t="str">
        <f>TEXT(spending_patterns_detailed[[#This Row],[Transaction Date]],"mmm")</f>
        <v>Jun</v>
      </c>
      <c r="L80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70" spans="1:13" x14ac:dyDescent="0.4">
      <c r="A8070" t="s">
        <v>85</v>
      </c>
      <c r="B8070" t="s">
        <v>70</v>
      </c>
      <c r="C8070" t="s">
        <v>110</v>
      </c>
      <c r="D8070">
        <v>2</v>
      </c>
      <c r="E8070">
        <v>7.94</v>
      </c>
      <c r="F8070">
        <v>15.88</v>
      </c>
      <c r="G8070" t="s">
        <v>25</v>
      </c>
      <c r="H8070" t="s">
        <v>13</v>
      </c>
      <c r="I8070" s="1">
        <v>45141</v>
      </c>
      <c r="J8070">
        <f>YEAR(spending_patterns_detailed[[#This Row],[Transaction Date]])</f>
        <v>2023</v>
      </c>
      <c r="K8070" t="str">
        <f>TEXT(spending_patterns_detailed[[#This Row],[Transaction Date]],"mmm")</f>
        <v>Aug</v>
      </c>
      <c r="L80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71" spans="1:13" x14ac:dyDescent="0.4">
      <c r="A8071" t="s">
        <v>171</v>
      </c>
      <c r="B8071" t="s">
        <v>10</v>
      </c>
      <c r="C8071" t="s">
        <v>144</v>
      </c>
      <c r="D8071">
        <v>4</v>
      </c>
      <c r="E8071">
        <v>15.1</v>
      </c>
      <c r="F8071">
        <v>60.42</v>
      </c>
      <c r="G8071" t="s">
        <v>12</v>
      </c>
      <c r="H8071" t="s">
        <v>13</v>
      </c>
      <c r="I8071" s="1">
        <v>45373</v>
      </c>
      <c r="J8071">
        <f>YEAR(spending_patterns_detailed[[#This Row],[Transaction Date]])</f>
        <v>2024</v>
      </c>
      <c r="K8071" t="str">
        <f>TEXT(spending_patterns_detailed[[#This Row],[Transaction Date]],"mmm")</f>
        <v>Mar</v>
      </c>
      <c r="L80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72" spans="1:13" x14ac:dyDescent="0.4">
      <c r="A8072" t="s">
        <v>133</v>
      </c>
      <c r="B8072" t="s">
        <v>61</v>
      </c>
      <c r="C8072" t="s">
        <v>62</v>
      </c>
      <c r="D8072">
        <v>1</v>
      </c>
      <c r="E8072">
        <v>137.25</v>
      </c>
      <c r="F8072">
        <v>137.25</v>
      </c>
      <c r="G8072" t="s">
        <v>12</v>
      </c>
      <c r="H8072" t="s">
        <v>17</v>
      </c>
      <c r="I8072" s="1">
        <v>45208</v>
      </c>
      <c r="J8072">
        <f>YEAR(spending_patterns_detailed[[#This Row],[Transaction Date]])</f>
        <v>2023</v>
      </c>
      <c r="K8072" t="str">
        <f>TEXT(spending_patterns_detailed[[#This Row],[Transaction Date]],"mmm")</f>
        <v>Oct</v>
      </c>
      <c r="L80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73" spans="1:13" x14ac:dyDescent="0.4">
      <c r="A8073" t="s">
        <v>168</v>
      </c>
      <c r="B8073" t="s">
        <v>31</v>
      </c>
      <c r="C8073" t="s">
        <v>94</v>
      </c>
      <c r="D8073">
        <v>1</v>
      </c>
      <c r="E8073">
        <v>63.45</v>
      </c>
      <c r="F8073">
        <v>63.45</v>
      </c>
      <c r="G8073" t="s">
        <v>38</v>
      </c>
      <c r="H8073" t="s">
        <v>13</v>
      </c>
      <c r="I8073" s="1">
        <v>45117</v>
      </c>
      <c r="J8073">
        <f>YEAR(spending_patterns_detailed[[#This Row],[Transaction Date]])</f>
        <v>2023</v>
      </c>
      <c r="K8073" t="str">
        <f>TEXT(spending_patterns_detailed[[#This Row],[Transaction Date]],"mmm")</f>
        <v>Jul</v>
      </c>
      <c r="L80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74" spans="1:13" x14ac:dyDescent="0.4">
      <c r="A8074" t="s">
        <v>186</v>
      </c>
      <c r="B8074" t="s">
        <v>23</v>
      </c>
      <c r="C8074" t="s">
        <v>143</v>
      </c>
      <c r="D8074">
        <v>2</v>
      </c>
      <c r="E8074">
        <v>119.83</v>
      </c>
      <c r="F8074">
        <v>239.66</v>
      </c>
      <c r="G8074" t="s">
        <v>21</v>
      </c>
      <c r="H8074" t="s">
        <v>41</v>
      </c>
      <c r="I8074" s="1">
        <v>45312</v>
      </c>
      <c r="J8074">
        <f>YEAR(spending_patterns_detailed[[#This Row],[Transaction Date]])</f>
        <v>2024</v>
      </c>
      <c r="K8074" t="str">
        <f>TEXT(spending_patterns_detailed[[#This Row],[Transaction Date]],"mmm")</f>
        <v>Jan</v>
      </c>
      <c r="L80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75" spans="1:13" x14ac:dyDescent="0.4">
      <c r="A8075" t="s">
        <v>255</v>
      </c>
      <c r="B8075" t="s">
        <v>61</v>
      </c>
      <c r="C8075" t="s">
        <v>82</v>
      </c>
      <c r="D8075">
        <v>1</v>
      </c>
      <c r="E8075">
        <v>376.99</v>
      </c>
      <c r="F8075">
        <v>376.99</v>
      </c>
      <c r="G8075" t="s">
        <v>25</v>
      </c>
      <c r="H8075" t="s">
        <v>17</v>
      </c>
      <c r="I8075" s="1">
        <v>45494</v>
      </c>
      <c r="J8075">
        <f>YEAR(spending_patterns_detailed[[#This Row],[Transaction Date]])</f>
        <v>2024</v>
      </c>
      <c r="K8075" t="str">
        <f>TEXT(spending_patterns_detailed[[#This Row],[Transaction Date]],"mmm")</f>
        <v>Jul</v>
      </c>
      <c r="L80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76" spans="1:13" x14ac:dyDescent="0.4">
      <c r="A8076" t="s">
        <v>204</v>
      </c>
      <c r="B8076" t="s">
        <v>10</v>
      </c>
      <c r="C8076" t="s">
        <v>87</v>
      </c>
      <c r="D8076">
        <v>1</v>
      </c>
      <c r="E8076">
        <v>4.49</v>
      </c>
      <c r="F8076">
        <v>4.49</v>
      </c>
      <c r="G8076" t="s">
        <v>25</v>
      </c>
      <c r="H8076" t="s">
        <v>41</v>
      </c>
      <c r="I8076" s="1">
        <v>45414</v>
      </c>
      <c r="J8076">
        <f>YEAR(spending_patterns_detailed[[#This Row],[Transaction Date]])</f>
        <v>2024</v>
      </c>
      <c r="K8076" t="str">
        <f>TEXT(spending_patterns_detailed[[#This Row],[Transaction Date]],"mmm")</f>
        <v>May</v>
      </c>
      <c r="L80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77" spans="1:13" x14ac:dyDescent="0.4">
      <c r="A8077" t="s">
        <v>140</v>
      </c>
      <c r="B8077" t="s">
        <v>31</v>
      </c>
      <c r="C8077" t="s">
        <v>32</v>
      </c>
      <c r="D8077">
        <v>1</v>
      </c>
      <c r="E8077">
        <v>632.01</v>
      </c>
      <c r="F8077">
        <v>632.01</v>
      </c>
      <c r="G8077" t="s">
        <v>12</v>
      </c>
      <c r="H8077" t="s">
        <v>13</v>
      </c>
      <c r="I8077" s="1">
        <v>45481</v>
      </c>
      <c r="J8077">
        <f>YEAR(spending_patterns_detailed[[#This Row],[Transaction Date]])</f>
        <v>2024</v>
      </c>
      <c r="K8077" t="str">
        <f>TEXT(spending_patterns_detailed[[#This Row],[Transaction Date]],"mmm")</f>
        <v>Jul</v>
      </c>
      <c r="L80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78" spans="1:13" x14ac:dyDescent="0.4">
      <c r="A8078" t="s">
        <v>123</v>
      </c>
      <c r="B8078" t="s">
        <v>23</v>
      </c>
      <c r="C8078" t="s">
        <v>143</v>
      </c>
      <c r="D8078">
        <v>2</v>
      </c>
      <c r="E8078">
        <v>474.24</v>
      </c>
      <c r="F8078">
        <v>948.47</v>
      </c>
      <c r="G8078" t="s">
        <v>12</v>
      </c>
      <c r="H8078" t="s">
        <v>13</v>
      </c>
      <c r="I8078" s="1">
        <v>45638</v>
      </c>
      <c r="J8078">
        <f>YEAR(spending_patterns_detailed[[#This Row],[Transaction Date]])</f>
        <v>2024</v>
      </c>
      <c r="K8078" t="str">
        <f>TEXT(spending_patterns_detailed[[#This Row],[Transaction Date]],"mmm")</f>
        <v>Dec</v>
      </c>
      <c r="L80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79" spans="1:13" x14ac:dyDescent="0.4">
      <c r="A8079" t="s">
        <v>203</v>
      </c>
      <c r="B8079" t="s">
        <v>31</v>
      </c>
      <c r="C8079" t="s">
        <v>94</v>
      </c>
      <c r="D8079">
        <v>1</v>
      </c>
      <c r="E8079">
        <v>35.36</v>
      </c>
      <c r="F8079">
        <v>35.36</v>
      </c>
      <c r="G8079" t="s">
        <v>21</v>
      </c>
      <c r="H8079" t="s">
        <v>41</v>
      </c>
      <c r="I8079" s="1">
        <v>45431</v>
      </c>
      <c r="J8079">
        <f>YEAR(spending_patterns_detailed[[#This Row],[Transaction Date]])</f>
        <v>2024</v>
      </c>
      <c r="K8079" t="str">
        <f>TEXT(spending_patterns_detailed[[#This Row],[Transaction Date]],"mmm")</f>
        <v>May</v>
      </c>
      <c r="L80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80" spans="1:13" x14ac:dyDescent="0.4">
      <c r="A8080" t="s">
        <v>126</v>
      </c>
      <c r="B8080" t="s">
        <v>23</v>
      </c>
      <c r="C8080" t="s">
        <v>24</v>
      </c>
      <c r="D8080">
        <v>1</v>
      </c>
      <c r="E8080">
        <v>23.24</v>
      </c>
      <c r="F8080">
        <v>23.24</v>
      </c>
      <c r="G8080" t="s">
        <v>25</v>
      </c>
      <c r="H8080" t="s">
        <v>17</v>
      </c>
      <c r="I8080" s="1">
        <v>45627</v>
      </c>
      <c r="J8080">
        <f>YEAR(spending_patterns_detailed[[#This Row],[Transaction Date]])</f>
        <v>2024</v>
      </c>
      <c r="K8080" t="str">
        <f>TEXT(spending_patterns_detailed[[#This Row],[Transaction Date]],"mmm")</f>
        <v>Dec</v>
      </c>
      <c r="L80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81" spans="1:13" x14ac:dyDescent="0.4">
      <c r="A8081" t="s">
        <v>185</v>
      </c>
      <c r="B8081" t="s">
        <v>70</v>
      </c>
      <c r="C8081" t="s">
        <v>110</v>
      </c>
      <c r="D8081">
        <v>2</v>
      </c>
      <c r="E8081">
        <v>4.78</v>
      </c>
      <c r="F8081">
        <v>9.56</v>
      </c>
      <c r="G8081" t="s">
        <v>38</v>
      </c>
      <c r="H8081" t="s">
        <v>13</v>
      </c>
      <c r="I8081" s="1">
        <v>45425</v>
      </c>
      <c r="J8081">
        <f>YEAR(spending_patterns_detailed[[#This Row],[Transaction Date]])</f>
        <v>2024</v>
      </c>
      <c r="K8081" t="str">
        <f>TEXT(spending_patterns_detailed[[#This Row],[Transaction Date]],"mmm")</f>
        <v>May</v>
      </c>
      <c r="L80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82" spans="1:13" x14ac:dyDescent="0.4">
      <c r="A8082" t="s">
        <v>242</v>
      </c>
      <c r="B8082" t="s">
        <v>15</v>
      </c>
      <c r="C8082" t="s">
        <v>151</v>
      </c>
      <c r="D8082">
        <v>2</v>
      </c>
      <c r="E8082">
        <v>177.95</v>
      </c>
      <c r="F8082">
        <v>355.9</v>
      </c>
      <c r="G8082" t="s">
        <v>12</v>
      </c>
      <c r="H8082" t="s">
        <v>13</v>
      </c>
      <c r="I8082" s="1">
        <v>45335</v>
      </c>
      <c r="J8082">
        <f>YEAR(spending_patterns_detailed[[#This Row],[Transaction Date]])</f>
        <v>2024</v>
      </c>
      <c r="K8082" t="str">
        <f>TEXT(spending_patterns_detailed[[#This Row],[Transaction Date]],"mmm")</f>
        <v>Feb</v>
      </c>
      <c r="L80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83" spans="1:13" x14ac:dyDescent="0.4">
      <c r="A8083" t="s">
        <v>194</v>
      </c>
      <c r="B8083" t="s">
        <v>15</v>
      </c>
      <c r="C8083" t="s">
        <v>135</v>
      </c>
      <c r="D8083">
        <v>2</v>
      </c>
      <c r="E8083">
        <v>16.73</v>
      </c>
      <c r="F8083">
        <v>33.450000000000003</v>
      </c>
      <c r="G8083" t="s">
        <v>25</v>
      </c>
      <c r="H8083" t="s">
        <v>13</v>
      </c>
      <c r="I8083" s="1">
        <v>45234</v>
      </c>
      <c r="J8083">
        <f>YEAR(spending_patterns_detailed[[#This Row],[Transaction Date]])</f>
        <v>2023</v>
      </c>
      <c r="K8083" t="str">
        <f>TEXT(spending_patterns_detailed[[#This Row],[Transaction Date]],"mmm")</f>
        <v>Nov</v>
      </c>
      <c r="L80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84" spans="1:13" x14ac:dyDescent="0.4">
      <c r="A8084" t="s">
        <v>224</v>
      </c>
      <c r="B8084" t="s">
        <v>61</v>
      </c>
      <c r="C8084" t="s">
        <v>82</v>
      </c>
      <c r="D8084">
        <v>1</v>
      </c>
      <c r="E8084">
        <v>595.08000000000004</v>
      </c>
      <c r="F8084">
        <v>595.08000000000004</v>
      </c>
      <c r="G8084" t="s">
        <v>12</v>
      </c>
      <c r="H8084" t="s">
        <v>41</v>
      </c>
      <c r="I8084" s="1">
        <v>45201</v>
      </c>
      <c r="J8084">
        <f>YEAR(spending_patterns_detailed[[#This Row],[Transaction Date]])</f>
        <v>2023</v>
      </c>
      <c r="K8084" t="str">
        <f>TEXT(spending_patterns_detailed[[#This Row],[Transaction Date]],"mmm")</f>
        <v>Oct</v>
      </c>
      <c r="L80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85" spans="1:13" x14ac:dyDescent="0.4">
      <c r="A8085" t="s">
        <v>186</v>
      </c>
      <c r="B8085" t="s">
        <v>70</v>
      </c>
      <c r="C8085" t="s">
        <v>73</v>
      </c>
      <c r="D8085">
        <v>2</v>
      </c>
      <c r="E8085">
        <v>17.510000000000002</v>
      </c>
      <c r="F8085">
        <v>35.01</v>
      </c>
      <c r="G8085" t="s">
        <v>21</v>
      </c>
      <c r="H8085" t="s">
        <v>17</v>
      </c>
      <c r="I8085" s="1">
        <v>45528</v>
      </c>
      <c r="J8085">
        <f>YEAR(spending_patterns_detailed[[#This Row],[Transaction Date]])</f>
        <v>2024</v>
      </c>
      <c r="K8085" t="str">
        <f>TEXT(spending_patterns_detailed[[#This Row],[Transaction Date]],"mmm")</f>
        <v>Aug</v>
      </c>
      <c r="L80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86" spans="1:13" x14ac:dyDescent="0.4">
      <c r="A8086" t="s">
        <v>111</v>
      </c>
      <c r="B8086" t="s">
        <v>36</v>
      </c>
      <c r="C8086" t="s">
        <v>37</v>
      </c>
      <c r="D8086">
        <v>1</v>
      </c>
      <c r="E8086">
        <v>1013.88</v>
      </c>
      <c r="F8086">
        <v>1013.88</v>
      </c>
      <c r="G8086" t="s">
        <v>12</v>
      </c>
      <c r="H8086" t="s">
        <v>13</v>
      </c>
      <c r="I8086" s="1">
        <v>45669</v>
      </c>
      <c r="J8086">
        <f>YEAR(spending_patterns_detailed[[#This Row],[Transaction Date]])</f>
        <v>2025</v>
      </c>
      <c r="K8086" t="str">
        <f>TEXT(spending_patterns_detailed[[#This Row],[Transaction Date]],"mmm")</f>
        <v>Jan</v>
      </c>
      <c r="L80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0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087" spans="1:13" x14ac:dyDescent="0.4">
      <c r="A8087" t="s">
        <v>118</v>
      </c>
      <c r="B8087" t="s">
        <v>49</v>
      </c>
      <c r="C8087" t="s">
        <v>112</v>
      </c>
      <c r="D8087">
        <v>1</v>
      </c>
      <c r="E8087">
        <v>85.23</v>
      </c>
      <c r="F8087">
        <v>85.23</v>
      </c>
      <c r="G8087" t="s">
        <v>12</v>
      </c>
      <c r="H8087" t="s">
        <v>13</v>
      </c>
      <c r="I8087" s="1">
        <v>45555</v>
      </c>
      <c r="J8087">
        <f>YEAR(spending_patterns_detailed[[#This Row],[Transaction Date]])</f>
        <v>2024</v>
      </c>
      <c r="K8087" t="str">
        <f>TEXT(spending_patterns_detailed[[#This Row],[Transaction Date]],"mmm")</f>
        <v>Sep</v>
      </c>
      <c r="L80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88" spans="1:13" x14ac:dyDescent="0.4">
      <c r="A8088" t="s">
        <v>192</v>
      </c>
      <c r="B8088" t="s">
        <v>27</v>
      </c>
      <c r="C8088" t="s">
        <v>28</v>
      </c>
      <c r="D8088">
        <v>1</v>
      </c>
      <c r="E8088">
        <v>11.46</v>
      </c>
      <c r="F8088">
        <v>11.46</v>
      </c>
      <c r="G8088" t="s">
        <v>25</v>
      </c>
      <c r="H8088" t="s">
        <v>13</v>
      </c>
      <c r="I8088" s="1">
        <v>45596</v>
      </c>
      <c r="J8088">
        <f>YEAR(spending_patterns_detailed[[#This Row],[Transaction Date]])</f>
        <v>2024</v>
      </c>
      <c r="K8088" t="str">
        <f>TEXT(spending_patterns_detailed[[#This Row],[Transaction Date]],"mmm")</f>
        <v>Oct</v>
      </c>
      <c r="L80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89" spans="1:13" x14ac:dyDescent="0.4">
      <c r="A8089" t="s">
        <v>243</v>
      </c>
      <c r="B8089" t="s">
        <v>19</v>
      </c>
      <c r="C8089" t="s">
        <v>20</v>
      </c>
      <c r="D8089">
        <v>1</v>
      </c>
      <c r="E8089">
        <v>93.89</v>
      </c>
      <c r="F8089">
        <v>93.89</v>
      </c>
      <c r="G8089" t="s">
        <v>12</v>
      </c>
      <c r="H8089" t="s">
        <v>17</v>
      </c>
      <c r="I8089" s="1">
        <v>45023</v>
      </c>
      <c r="J8089">
        <f>YEAR(spending_patterns_detailed[[#This Row],[Transaction Date]])</f>
        <v>2023</v>
      </c>
      <c r="K8089" t="str">
        <f>TEXT(spending_patterns_detailed[[#This Row],[Transaction Date]],"mmm")</f>
        <v>Apr</v>
      </c>
      <c r="L80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90" spans="1:13" x14ac:dyDescent="0.4">
      <c r="A8090" t="s">
        <v>270</v>
      </c>
      <c r="B8090" t="s">
        <v>49</v>
      </c>
      <c r="C8090" t="s">
        <v>50</v>
      </c>
      <c r="D8090">
        <v>3</v>
      </c>
      <c r="E8090">
        <v>15.79</v>
      </c>
      <c r="F8090">
        <v>47.36</v>
      </c>
      <c r="G8090" t="s">
        <v>25</v>
      </c>
      <c r="H8090" t="s">
        <v>17</v>
      </c>
      <c r="I8090" s="1">
        <v>45395</v>
      </c>
      <c r="J8090">
        <f>YEAR(spending_patterns_detailed[[#This Row],[Transaction Date]])</f>
        <v>2024</v>
      </c>
      <c r="K8090" t="str">
        <f>TEXT(spending_patterns_detailed[[#This Row],[Transaction Date]],"mmm")</f>
        <v>Apr</v>
      </c>
      <c r="L80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91" spans="1:13" x14ac:dyDescent="0.4">
      <c r="A8091" t="s">
        <v>147</v>
      </c>
      <c r="B8091" t="s">
        <v>100</v>
      </c>
      <c r="C8091" t="s">
        <v>189</v>
      </c>
      <c r="D8091">
        <v>1</v>
      </c>
      <c r="E8091">
        <v>33.880000000000003</v>
      </c>
      <c r="F8091">
        <v>33.880000000000003</v>
      </c>
      <c r="G8091" t="s">
        <v>12</v>
      </c>
      <c r="H8091" t="s">
        <v>17</v>
      </c>
      <c r="I8091" s="1">
        <v>45414</v>
      </c>
      <c r="J8091">
        <f>YEAR(spending_patterns_detailed[[#This Row],[Transaction Date]])</f>
        <v>2024</v>
      </c>
      <c r="K8091" t="str">
        <f>TEXT(spending_patterns_detailed[[#This Row],[Transaction Date]],"mmm")</f>
        <v>May</v>
      </c>
      <c r="L80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92" spans="1:13" x14ac:dyDescent="0.4">
      <c r="A8092" t="s">
        <v>256</v>
      </c>
      <c r="B8092" t="s">
        <v>10</v>
      </c>
      <c r="C8092" t="s">
        <v>181</v>
      </c>
      <c r="D8092">
        <v>1</v>
      </c>
      <c r="E8092">
        <v>5.45</v>
      </c>
      <c r="F8092">
        <v>5.45</v>
      </c>
      <c r="G8092" t="s">
        <v>25</v>
      </c>
      <c r="H8092" t="s">
        <v>41</v>
      </c>
      <c r="I8092" s="1">
        <v>45230</v>
      </c>
      <c r="J8092">
        <f>YEAR(spending_patterns_detailed[[#This Row],[Transaction Date]])</f>
        <v>2023</v>
      </c>
      <c r="K8092" t="str">
        <f>TEXT(spending_patterns_detailed[[#This Row],[Transaction Date]],"mmm")</f>
        <v>Oct</v>
      </c>
      <c r="L80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0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093" spans="1:13" x14ac:dyDescent="0.4">
      <c r="A8093" t="s">
        <v>131</v>
      </c>
      <c r="B8093" t="s">
        <v>19</v>
      </c>
      <c r="C8093" t="s">
        <v>149</v>
      </c>
      <c r="D8093">
        <v>1</v>
      </c>
      <c r="E8093">
        <v>6102.19</v>
      </c>
      <c r="F8093">
        <v>6102.19</v>
      </c>
      <c r="G8093" t="s">
        <v>21</v>
      </c>
      <c r="H8093" t="s">
        <v>13</v>
      </c>
      <c r="I8093" s="1">
        <v>44978</v>
      </c>
      <c r="J8093">
        <f>YEAR(spending_patterns_detailed[[#This Row],[Transaction Date]])</f>
        <v>2023</v>
      </c>
      <c r="K8093" t="str">
        <f>TEXT(spending_patterns_detailed[[#This Row],[Transaction Date]],"mmm")</f>
        <v>Feb</v>
      </c>
      <c r="L80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0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094" spans="1:13" x14ac:dyDescent="0.4">
      <c r="A8094" t="s">
        <v>126</v>
      </c>
      <c r="B8094" t="s">
        <v>31</v>
      </c>
      <c r="C8094" t="s">
        <v>32</v>
      </c>
      <c r="D8094">
        <v>1</v>
      </c>
      <c r="E8094">
        <v>483.95</v>
      </c>
      <c r="F8094">
        <v>483.95</v>
      </c>
      <c r="G8094" t="s">
        <v>12</v>
      </c>
      <c r="H8094" t="s">
        <v>13</v>
      </c>
      <c r="I8094" s="1">
        <v>45443</v>
      </c>
      <c r="J8094">
        <f>YEAR(spending_patterns_detailed[[#This Row],[Transaction Date]])</f>
        <v>2024</v>
      </c>
      <c r="K8094" t="str">
        <f>TEXT(spending_patterns_detailed[[#This Row],[Transaction Date]],"mmm")</f>
        <v>May</v>
      </c>
      <c r="L80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95" spans="1:13" x14ac:dyDescent="0.4">
      <c r="A8095" t="s">
        <v>232</v>
      </c>
      <c r="B8095" t="s">
        <v>10</v>
      </c>
      <c r="C8095" t="s">
        <v>64</v>
      </c>
      <c r="D8095">
        <v>4</v>
      </c>
      <c r="E8095">
        <v>14.14</v>
      </c>
      <c r="F8095">
        <v>56.57</v>
      </c>
      <c r="G8095" t="s">
        <v>38</v>
      </c>
      <c r="H8095" t="s">
        <v>13</v>
      </c>
      <c r="I8095" s="1">
        <v>45537</v>
      </c>
      <c r="J8095">
        <f>YEAR(spending_patterns_detailed[[#This Row],[Transaction Date]])</f>
        <v>2024</v>
      </c>
      <c r="K8095" t="str">
        <f>TEXT(spending_patterns_detailed[[#This Row],[Transaction Date]],"mmm")</f>
        <v>Sep</v>
      </c>
      <c r="L80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96" spans="1:13" x14ac:dyDescent="0.4">
      <c r="A8096" t="s">
        <v>152</v>
      </c>
      <c r="B8096" t="s">
        <v>19</v>
      </c>
      <c r="C8096" t="s">
        <v>149</v>
      </c>
      <c r="D8096">
        <v>1</v>
      </c>
      <c r="E8096">
        <v>6673.06</v>
      </c>
      <c r="F8096">
        <v>6673.06</v>
      </c>
      <c r="G8096" t="s">
        <v>38</v>
      </c>
      <c r="H8096" t="s">
        <v>13</v>
      </c>
      <c r="I8096" s="1">
        <v>45446</v>
      </c>
      <c r="J8096">
        <f>YEAR(spending_patterns_detailed[[#This Row],[Transaction Date]])</f>
        <v>2024</v>
      </c>
      <c r="K8096" t="str">
        <f>TEXT(spending_patterns_detailed[[#This Row],[Transaction Date]],"mmm")</f>
        <v>Jun</v>
      </c>
      <c r="L80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0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097" spans="1:13" x14ac:dyDescent="0.4">
      <c r="A8097" t="s">
        <v>91</v>
      </c>
      <c r="B8097" t="s">
        <v>61</v>
      </c>
      <c r="C8097" t="s">
        <v>78</v>
      </c>
      <c r="D8097">
        <v>1</v>
      </c>
      <c r="E8097">
        <v>305.14</v>
      </c>
      <c r="F8097">
        <v>305.14</v>
      </c>
      <c r="G8097" t="s">
        <v>21</v>
      </c>
      <c r="H8097" t="s">
        <v>17</v>
      </c>
      <c r="I8097" s="1">
        <v>45174</v>
      </c>
      <c r="J8097">
        <f>YEAR(spending_patterns_detailed[[#This Row],[Transaction Date]])</f>
        <v>2023</v>
      </c>
      <c r="K8097" t="str">
        <f>TEXT(spending_patterns_detailed[[#This Row],[Transaction Date]],"mmm")</f>
        <v>Sep</v>
      </c>
      <c r="L80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0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098" spans="1:13" x14ac:dyDescent="0.4">
      <c r="A8098" t="s">
        <v>88</v>
      </c>
      <c r="B8098" t="s">
        <v>100</v>
      </c>
      <c r="C8098" t="s">
        <v>189</v>
      </c>
      <c r="D8098">
        <v>1</v>
      </c>
      <c r="E8098">
        <v>63.86</v>
      </c>
      <c r="F8098">
        <v>63.86</v>
      </c>
      <c r="G8098" t="s">
        <v>38</v>
      </c>
      <c r="H8098" t="s">
        <v>41</v>
      </c>
      <c r="I8098" s="1">
        <v>45377</v>
      </c>
      <c r="J8098">
        <f>YEAR(spending_patterns_detailed[[#This Row],[Transaction Date]])</f>
        <v>2024</v>
      </c>
      <c r="K8098" t="str">
        <f>TEXT(spending_patterns_detailed[[#This Row],[Transaction Date]],"mmm")</f>
        <v>Mar</v>
      </c>
      <c r="L80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099" spans="1:13" x14ac:dyDescent="0.4">
      <c r="A8099" t="s">
        <v>53</v>
      </c>
      <c r="B8099" t="s">
        <v>49</v>
      </c>
      <c r="C8099" t="s">
        <v>50</v>
      </c>
      <c r="D8099">
        <v>1</v>
      </c>
      <c r="E8099">
        <v>50.5</v>
      </c>
      <c r="F8099">
        <v>50.5</v>
      </c>
      <c r="G8099" t="s">
        <v>25</v>
      </c>
      <c r="H8099" t="s">
        <v>41</v>
      </c>
      <c r="I8099" s="1">
        <v>45117</v>
      </c>
      <c r="J8099">
        <f>YEAR(spending_patterns_detailed[[#This Row],[Transaction Date]])</f>
        <v>2023</v>
      </c>
      <c r="K8099" t="str">
        <f>TEXT(spending_patterns_detailed[[#This Row],[Transaction Date]],"mmm")</f>
        <v>Jul</v>
      </c>
      <c r="L80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0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00" spans="1:13" x14ac:dyDescent="0.4">
      <c r="A8100" t="s">
        <v>249</v>
      </c>
      <c r="B8100" t="s">
        <v>23</v>
      </c>
      <c r="C8100" t="s">
        <v>34</v>
      </c>
      <c r="D8100">
        <v>5</v>
      </c>
      <c r="E8100">
        <v>159.71</v>
      </c>
      <c r="F8100">
        <v>798.54</v>
      </c>
      <c r="G8100" t="s">
        <v>25</v>
      </c>
      <c r="H8100" t="s">
        <v>13</v>
      </c>
      <c r="I8100" s="1">
        <v>45611</v>
      </c>
      <c r="J8100">
        <f>YEAR(spending_patterns_detailed[[#This Row],[Transaction Date]])</f>
        <v>2024</v>
      </c>
      <c r="K8100" t="str">
        <f>TEXT(spending_patterns_detailed[[#This Row],[Transaction Date]],"mmm")</f>
        <v>Nov</v>
      </c>
      <c r="L81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01" spans="1:13" x14ac:dyDescent="0.4">
      <c r="A8101" t="s">
        <v>18</v>
      </c>
      <c r="B8101" t="s">
        <v>36</v>
      </c>
      <c r="C8101" t="s">
        <v>160</v>
      </c>
      <c r="D8101">
        <v>1</v>
      </c>
      <c r="E8101">
        <v>535.04999999999995</v>
      </c>
      <c r="F8101">
        <v>535.04999999999995</v>
      </c>
      <c r="G8101" t="s">
        <v>38</v>
      </c>
      <c r="H8101" t="s">
        <v>13</v>
      </c>
      <c r="I8101" s="1">
        <v>45297</v>
      </c>
      <c r="J8101">
        <f>YEAR(spending_patterns_detailed[[#This Row],[Transaction Date]])</f>
        <v>2024</v>
      </c>
      <c r="K8101" t="str">
        <f>TEXT(spending_patterns_detailed[[#This Row],[Transaction Date]],"mmm")</f>
        <v>Jan</v>
      </c>
      <c r="L81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02" spans="1:13" x14ac:dyDescent="0.4">
      <c r="A8102" t="s">
        <v>159</v>
      </c>
      <c r="B8102" t="s">
        <v>19</v>
      </c>
      <c r="C8102" t="s">
        <v>52</v>
      </c>
      <c r="D8102">
        <v>1</v>
      </c>
      <c r="E8102">
        <v>65.56</v>
      </c>
      <c r="F8102">
        <v>65.56</v>
      </c>
      <c r="G8102" t="s">
        <v>25</v>
      </c>
      <c r="H8102" t="s">
        <v>17</v>
      </c>
      <c r="I8102" s="1">
        <v>44981</v>
      </c>
      <c r="J8102">
        <f>YEAR(spending_patterns_detailed[[#This Row],[Transaction Date]])</f>
        <v>2023</v>
      </c>
      <c r="K8102" t="str">
        <f>TEXT(spending_patterns_detailed[[#This Row],[Transaction Date]],"mmm")</f>
        <v>Feb</v>
      </c>
      <c r="L81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03" spans="1:13" x14ac:dyDescent="0.4">
      <c r="A8103" t="s">
        <v>216</v>
      </c>
      <c r="B8103" t="s">
        <v>23</v>
      </c>
      <c r="C8103" t="s">
        <v>34</v>
      </c>
      <c r="D8103">
        <v>3</v>
      </c>
      <c r="E8103">
        <v>135.02000000000001</v>
      </c>
      <c r="F8103">
        <v>405.07</v>
      </c>
      <c r="G8103" t="s">
        <v>25</v>
      </c>
      <c r="H8103" t="s">
        <v>17</v>
      </c>
      <c r="I8103" s="1">
        <v>45034</v>
      </c>
      <c r="J8103">
        <f>YEAR(spending_patterns_detailed[[#This Row],[Transaction Date]])</f>
        <v>2023</v>
      </c>
      <c r="K8103" t="str">
        <f>TEXT(spending_patterns_detailed[[#This Row],[Transaction Date]],"mmm")</f>
        <v>Apr</v>
      </c>
      <c r="L81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04" spans="1:13" x14ac:dyDescent="0.4">
      <c r="A8104" t="s">
        <v>270</v>
      </c>
      <c r="B8104" t="s">
        <v>56</v>
      </c>
      <c r="C8104" t="s">
        <v>57</v>
      </c>
      <c r="D8104">
        <v>2</v>
      </c>
      <c r="E8104">
        <v>47128.88</v>
      </c>
      <c r="F8104">
        <v>94257.77</v>
      </c>
      <c r="G8104" t="s">
        <v>38</v>
      </c>
      <c r="H8104" t="s">
        <v>17</v>
      </c>
      <c r="I8104" s="1">
        <v>45473</v>
      </c>
      <c r="J8104">
        <f>YEAR(spending_patterns_detailed[[#This Row],[Transaction Date]])</f>
        <v>2024</v>
      </c>
      <c r="K8104" t="str">
        <f>TEXT(spending_patterns_detailed[[#This Row],[Transaction Date]],"mmm")</f>
        <v>Jun</v>
      </c>
      <c r="L81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81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105" spans="1:13" x14ac:dyDescent="0.4">
      <c r="A8105" t="s">
        <v>192</v>
      </c>
      <c r="B8105" t="s">
        <v>19</v>
      </c>
      <c r="C8105" t="s">
        <v>20</v>
      </c>
      <c r="D8105">
        <v>1</v>
      </c>
      <c r="E8105">
        <v>63.82</v>
      </c>
      <c r="F8105">
        <v>63.82</v>
      </c>
      <c r="G8105" t="s">
        <v>38</v>
      </c>
      <c r="H8105" t="s">
        <v>17</v>
      </c>
      <c r="I8105" s="1">
        <v>45098</v>
      </c>
      <c r="J8105">
        <f>YEAR(spending_patterns_detailed[[#This Row],[Transaction Date]])</f>
        <v>2023</v>
      </c>
      <c r="K8105" t="str">
        <f>TEXT(spending_patterns_detailed[[#This Row],[Transaction Date]],"mmm")</f>
        <v>Jun</v>
      </c>
      <c r="L81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06" spans="1:13" x14ac:dyDescent="0.4">
      <c r="A8106" t="s">
        <v>260</v>
      </c>
      <c r="B8106" t="s">
        <v>61</v>
      </c>
      <c r="C8106" t="s">
        <v>78</v>
      </c>
      <c r="D8106">
        <v>1</v>
      </c>
      <c r="E8106">
        <v>737.89</v>
      </c>
      <c r="F8106">
        <v>737.89</v>
      </c>
      <c r="G8106" t="s">
        <v>38</v>
      </c>
      <c r="H8106" t="s">
        <v>13</v>
      </c>
      <c r="I8106" s="1">
        <v>45617</v>
      </c>
      <c r="J8106">
        <f>YEAR(spending_patterns_detailed[[#This Row],[Transaction Date]])</f>
        <v>2024</v>
      </c>
      <c r="K8106" t="str">
        <f>TEXT(spending_patterns_detailed[[#This Row],[Transaction Date]],"mmm")</f>
        <v>Nov</v>
      </c>
      <c r="L81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07" spans="1:13" x14ac:dyDescent="0.4">
      <c r="A8107" t="s">
        <v>192</v>
      </c>
      <c r="B8107" t="s">
        <v>49</v>
      </c>
      <c r="C8107" t="s">
        <v>163</v>
      </c>
      <c r="D8107">
        <v>4</v>
      </c>
      <c r="E8107">
        <v>16.170000000000002</v>
      </c>
      <c r="F8107">
        <v>64.67</v>
      </c>
      <c r="G8107" t="s">
        <v>21</v>
      </c>
      <c r="H8107" t="s">
        <v>13</v>
      </c>
      <c r="I8107" s="1">
        <v>45359</v>
      </c>
      <c r="J8107">
        <f>YEAR(spending_patterns_detailed[[#This Row],[Transaction Date]])</f>
        <v>2024</v>
      </c>
      <c r="K8107" t="str">
        <f>TEXT(spending_patterns_detailed[[#This Row],[Transaction Date]],"mmm")</f>
        <v>Mar</v>
      </c>
      <c r="L81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08" spans="1:13" x14ac:dyDescent="0.4">
      <c r="A8108" t="s">
        <v>58</v>
      </c>
      <c r="B8108" t="s">
        <v>23</v>
      </c>
      <c r="C8108" t="s">
        <v>24</v>
      </c>
      <c r="D8108">
        <v>1</v>
      </c>
      <c r="E8108">
        <v>17.28</v>
      </c>
      <c r="F8108">
        <v>17.28</v>
      </c>
      <c r="G8108" t="s">
        <v>21</v>
      </c>
      <c r="H8108" t="s">
        <v>17</v>
      </c>
      <c r="I8108" s="1">
        <v>45009</v>
      </c>
      <c r="J8108">
        <f>YEAR(spending_patterns_detailed[[#This Row],[Transaction Date]])</f>
        <v>2023</v>
      </c>
      <c r="K8108" t="str">
        <f>TEXT(spending_patterns_detailed[[#This Row],[Transaction Date]],"mmm")</f>
        <v>Mar</v>
      </c>
      <c r="L81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09" spans="1:13" x14ac:dyDescent="0.4">
      <c r="A8109" t="s">
        <v>257</v>
      </c>
      <c r="B8109" t="s">
        <v>70</v>
      </c>
      <c r="C8109" t="s">
        <v>110</v>
      </c>
      <c r="D8109">
        <v>1</v>
      </c>
      <c r="E8109">
        <v>2.91</v>
      </c>
      <c r="F8109">
        <v>2.91</v>
      </c>
      <c r="G8109" t="s">
        <v>25</v>
      </c>
      <c r="H8109" t="s">
        <v>13</v>
      </c>
      <c r="I8109" s="1">
        <v>45427</v>
      </c>
      <c r="J8109">
        <f>YEAR(spending_patterns_detailed[[#This Row],[Transaction Date]])</f>
        <v>2024</v>
      </c>
      <c r="K8109" t="str">
        <f>TEXT(spending_patterns_detailed[[#This Row],[Transaction Date]],"mmm")</f>
        <v>May</v>
      </c>
      <c r="L81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10" spans="1:13" x14ac:dyDescent="0.4">
      <c r="A8110" t="s">
        <v>51</v>
      </c>
      <c r="B8110" t="s">
        <v>49</v>
      </c>
      <c r="C8110" t="s">
        <v>112</v>
      </c>
      <c r="D8110">
        <v>3</v>
      </c>
      <c r="E8110">
        <v>93.76</v>
      </c>
      <c r="F8110">
        <v>281.27</v>
      </c>
      <c r="G8110" t="s">
        <v>38</v>
      </c>
      <c r="H8110" t="s">
        <v>17</v>
      </c>
      <c r="I8110" s="1">
        <v>45086</v>
      </c>
      <c r="J8110">
        <f>YEAR(spending_patterns_detailed[[#This Row],[Transaction Date]])</f>
        <v>2023</v>
      </c>
      <c r="K8110" t="str">
        <f>TEXT(spending_patterns_detailed[[#This Row],[Transaction Date]],"mmm")</f>
        <v>Jun</v>
      </c>
      <c r="L81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11" spans="1:13" x14ac:dyDescent="0.4">
      <c r="A8111" t="s">
        <v>98</v>
      </c>
      <c r="B8111" t="s">
        <v>36</v>
      </c>
      <c r="C8111" t="s">
        <v>160</v>
      </c>
      <c r="D8111">
        <v>1</v>
      </c>
      <c r="E8111">
        <v>82.81</v>
      </c>
      <c r="F8111">
        <v>82.81</v>
      </c>
      <c r="G8111" t="s">
        <v>25</v>
      </c>
      <c r="H8111" t="s">
        <v>41</v>
      </c>
      <c r="I8111" s="1">
        <v>45605</v>
      </c>
      <c r="J8111">
        <f>YEAR(spending_patterns_detailed[[#This Row],[Transaction Date]])</f>
        <v>2024</v>
      </c>
      <c r="K8111" t="str">
        <f>TEXT(spending_patterns_detailed[[#This Row],[Transaction Date]],"mmm")</f>
        <v>Nov</v>
      </c>
      <c r="L81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12" spans="1:13" x14ac:dyDescent="0.4">
      <c r="A8112" t="s">
        <v>108</v>
      </c>
      <c r="B8112" t="s">
        <v>23</v>
      </c>
      <c r="C8112" t="s">
        <v>34</v>
      </c>
      <c r="D8112">
        <v>2</v>
      </c>
      <c r="E8112">
        <v>92.41</v>
      </c>
      <c r="F8112">
        <v>184.83</v>
      </c>
      <c r="G8112" t="s">
        <v>21</v>
      </c>
      <c r="H8112" t="s">
        <v>13</v>
      </c>
      <c r="I8112" s="1">
        <v>44954</v>
      </c>
      <c r="J8112">
        <f>YEAR(spending_patterns_detailed[[#This Row],[Transaction Date]])</f>
        <v>2023</v>
      </c>
      <c r="K8112" t="str">
        <f>TEXT(spending_patterns_detailed[[#This Row],[Transaction Date]],"mmm")</f>
        <v>Jan</v>
      </c>
      <c r="L81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13" spans="1:13" x14ac:dyDescent="0.4">
      <c r="A8113" t="s">
        <v>26</v>
      </c>
      <c r="B8113" t="s">
        <v>70</v>
      </c>
      <c r="C8113" t="s">
        <v>73</v>
      </c>
      <c r="D8113">
        <v>5</v>
      </c>
      <c r="E8113">
        <v>72.08</v>
      </c>
      <c r="F8113">
        <v>360.38</v>
      </c>
      <c r="G8113" t="s">
        <v>21</v>
      </c>
      <c r="H8113" t="s">
        <v>13</v>
      </c>
      <c r="I8113" s="1">
        <v>45600</v>
      </c>
      <c r="J8113">
        <f>YEAR(spending_patterns_detailed[[#This Row],[Transaction Date]])</f>
        <v>2024</v>
      </c>
      <c r="K8113" t="str">
        <f>TEXT(spending_patterns_detailed[[#This Row],[Transaction Date]],"mmm")</f>
        <v>Nov</v>
      </c>
      <c r="L81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14" spans="1:13" x14ac:dyDescent="0.4">
      <c r="A8114" t="s">
        <v>123</v>
      </c>
      <c r="B8114" t="s">
        <v>100</v>
      </c>
      <c r="C8114" t="s">
        <v>189</v>
      </c>
      <c r="D8114">
        <v>1</v>
      </c>
      <c r="E8114">
        <v>40.93</v>
      </c>
      <c r="F8114">
        <v>40.93</v>
      </c>
      <c r="G8114" t="s">
        <v>38</v>
      </c>
      <c r="H8114" t="s">
        <v>41</v>
      </c>
      <c r="I8114" s="1">
        <v>45390</v>
      </c>
      <c r="J8114">
        <f>YEAR(spending_patterns_detailed[[#This Row],[Transaction Date]])</f>
        <v>2024</v>
      </c>
      <c r="K8114" t="str">
        <f>TEXT(spending_patterns_detailed[[#This Row],[Transaction Date]],"mmm")</f>
        <v>Apr</v>
      </c>
      <c r="L81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15" spans="1:13" x14ac:dyDescent="0.4">
      <c r="A8115" t="s">
        <v>232</v>
      </c>
      <c r="B8115" t="s">
        <v>61</v>
      </c>
      <c r="C8115" t="s">
        <v>78</v>
      </c>
      <c r="D8115">
        <v>1</v>
      </c>
      <c r="E8115">
        <v>984.59</v>
      </c>
      <c r="F8115">
        <v>984.59</v>
      </c>
      <c r="G8115" t="s">
        <v>21</v>
      </c>
      <c r="H8115" t="s">
        <v>41</v>
      </c>
      <c r="I8115" s="1">
        <v>45580</v>
      </c>
      <c r="J8115">
        <f>YEAR(spending_patterns_detailed[[#This Row],[Transaction Date]])</f>
        <v>2024</v>
      </c>
      <c r="K8115" t="str">
        <f>TEXT(spending_patterns_detailed[[#This Row],[Transaction Date]],"mmm")</f>
        <v>Oct</v>
      </c>
      <c r="L81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16" spans="1:13" x14ac:dyDescent="0.4">
      <c r="A8116" t="s">
        <v>258</v>
      </c>
      <c r="B8116" t="s">
        <v>36</v>
      </c>
      <c r="C8116" t="s">
        <v>160</v>
      </c>
      <c r="D8116">
        <v>1</v>
      </c>
      <c r="E8116">
        <v>338.81</v>
      </c>
      <c r="F8116">
        <v>338.81</v>
      </c>
      <c r="G8116" t="s">
        <v>25</v>
      </c>
      <c r="H8116" t="s">
        <v>17</v>
      </c>
      <c r="I8116" s="1">
        <v>44989</v>
      </c>
      <c r="J8116">
        <f>YEAR(spending_patterns_detailed[[#This Row],[Transaction Date]])</f>
        <v>2023</v>
      </c>
      <c r="K8116" t="str">
        <f>TEXT(spending_patterns_detailed[[#This Row],[Transaction Date]],"mmm")</f>
        <v>Mar</v>
      </c>
      <c r="L81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17" spans="1:13" x14ac:dyDescent="0.4">
      <c r="A8117" t="s">
        <v>90</v>
      </c>
      <c r="B8117" t="s">
        <v>27</v>
      </c>
      <c r="C8117" t="s">
        <v>153</v>
      </c>
      <c r="D8117">
        <v>2</v>
      </c>
      <c r="E8117">
        <v>27.6</v>
      </c>
      <c r="F8117">
        <v>55.2</v>
      </c>
      <c r="G8117" t="s">
        <v>25</v>
      </c>
      <c r="H8117" t="s">
        <v>13</v>
      </c>
      <c r="I8117" s="1">
        <v>45200</v>
      </c>
      <c r="J8117">
        <f>YEAR(spending_patterns_detailed[[#This Row],[Transaction Date]])</f>
        <v>2023</v>
      </c>
      <c r="K8117" t="str">
        <f>TEXT(spending_patterns_detailed[[#This Row],[Transaction Date]],"mmm")</f>
        <v>Oct</v>
      </c>
      <c r="L81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18" spans="1:13" x14ac:dyDescent="0.4">
      <c r="A8118" t="s">
        <v>226</v>
      </c>
      <c r="B8118" t="s">
        <v>10</v>
      </c>
      <c r="C8118" t="s">
        <v>64</v>
      </c>
      <c r="D8118">
        <v>3</v>
      </c>
      <c r="E8118">
        <v>7.35</v>
      </c>
      <c r="F8118">
        <v>22.06</v>
      </c>
      <c r="G8118" t="s">
        <v>38</v>
      </c>
      <c r="H8118" t="s">
        <v>41</v>
      </c>
      <c r="I8118" s="1">
        <v>45419</v>
      </c>
      <c r="J8118">
        <f>YEAR(spending_patterns_detailed[[#This Row],[Transaction Date]])</f>
        <v>2024</v>
      </c>
      <c r="K8118" t="str">
        <f>TEXT(spending_patterns_detailed[[#This Row],[Transaction Date]],"mmm")</f>
        <v>May</v>
      </c>
      <c r="L81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19" spans="1:13" x14ac:dyDescent="0.4">
      <c r="A8119" t="s">
        <v>185</v>
      </c>
      <c r="B8119" t="s">
        <v>36</v>
      </c>
      <c r="C8119" t="s">
        <v>37</v>
      </c>
      <c r="D8119">
        <v>1</v>
      </c>
      <c r="E8119">
        <v>108.71</v>
      </c>
      <c r="F8119">
        <v>108.71</v>
      </c>
      <c r="G8119" t="s">
        <v>21</v>
      </c>
      <c r="H8119" t="s">
        <v>17</v>
      </c>
      <c r="I8119" s="1">
        <v>45282</v>
      </c>
      <c r="J8119">
        <f>YEAR(spending_patterns_detailed[[#This Row],[Transaction Date]])</f>
        <v>2023</v>
      </c>
      <c r="K8119" t="str">
        <f>TEXT(spending_patterns_detailed[[#This Row],[Transaction Date]],"mmm")</f>
        <v>Dec</v>
      </c>
      <c r="L81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20" spans="1:13" x14ac:dyDescent="0.4">
      <c r="A8120" t="s">
        <v>174</v>
      </c>
      <c r="B8120" t="s">
        <v>31</v>
      </c>
      <c r="C8120" t="s">
        <v>94</v>
      </c>
      <c r="D8120">
        <v>1</v>
      </c>
      <c r="E8120">
        <v>36.76</v>
      </c>
      <c r="F8120">
        <v>36.76</v>
      </c>
      <c r="G8120" t="s">
        <v>25</v>
      </c>
      <c r="H8120" t="s">
        <v>13</v>
      </c>
      <c r="I8120" s="1">
        <v>45245</v>
      </c>
      <c r="J8120">
        <f>YEAR(spending_patterns_detailed[[#This Row],[Transaction Date]])</f>
        <v>2023</v>
      </c>
      <c r="K8120" t="str">
        <f>TEXT(spending_patterns_detailed[[#This Row],[Transaction Date]],"mmm")</f>
        <v>Nov</v>
      </c>
      <c r="L81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21" spans="1:13" x14ac:dyDescent="0.4">
      <c r="A8121" t="s">
        <v>211</v>
      </c>
      <c r="B8121" t="s">
        <v>31</v>
      </c>
      <c r="C8121" t="s">
        <v>80</v>
      </c>
      <c r="D8121">
        <v>1</v>
      </c>
      <c r="E8121">
        <v>5.94</v>
      </c>
      <c r="F8121">
        <v>5.94</v>
      </c>
      <c r="G8121" t="s">
        <v>12</v>
      </c>
      <c r="H8121" t="s">
        <v>17</v>
      </c>
      <c r="I8121" s="1">
        <v>45157</v>
      </c>
      <c r="J8121">
        <f>YEAR(spending_patterns_detailed[[#This Row],[Transaction Date]])</f>
        <v>2023</v>
      </c>
      <c r="K8121" t="str">
        <f>TEXT(spending_patterns_detailed[[#This Row],[Transaction Date]],"mmm")</f>
        <v>Aug</v>
      </c>
      <c r="L81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22" spans="1:13" x14ac:dyDescent="0.4">
      <c r="A8122" t="s">
        <v>242</v>
      </c>
      <c r="B8122" t="s">
        <v>23</v>
      </c>
      <c r="C8122" t="s">
        <v>24</v>
      </c>
      <c r="D8122">
        <v>1</v>
      </c>
      <c r="E8122">
        <v>22.37</v>
      </c>
      <c r="F8122">
        <v>22.37</v>
      </c>
      <c r="G8122" t="s">
        <v>12</v>
      </c>
      <c r="H8122" t="s">
        <v>17</v>
      </c>
      <c r="I8122" s="1">
        <v>45440</v>
      </c>
      <c r="J8122">
        <f>YEAR(spending_patterns_detailed[[#This Row],[Transaction Date]])</f>
        <v>2024</v>
      </c>
      <c r="K8122" t="str">
        <f>TEXT(spending_patterns_detailed[[#This Row],[Transaction Date]],"mmm")</f>
        <v>May</v>
      </c>
      <c r="L81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23" spans="1:13" x14ac:dyDescent="0.4">
      <c r="A8123" t="s">
        <v>126</v>
      </c>
      <c r="B8123" t="s">
        <v>27</v>
      </c>
      <c r="C8123" t="s">
        <v>28</v>
      </c>
      <c r="D8123">
        <v>5</v>
      </c>
      <c r="E8123">
        <v>26.43</v>
      </c>
      <c r="F8123">
        <v>132.16</v>
      </c>
      <c r="G8123" t="s">
        <v>21</v>
      </c>
      <c r="H8123" t="s">
        <v>41</v>
      </c>
      <c r="I8123" s="1">
        <v>45000</v>
      </c>
      <c r="J8123">
        <f>YEAR(spending_patterns_detailed[[#This Row],[Transaction Date]])</f>
        <v>2023</v>
      </c>
      <c r="K8123" t="str">
        <f>TEXT(spending_patterns_detailed[[#This Row],[Transaction Date]],"mmm")</f>
        <v>Mar</v>
      </c>
      <c r="L81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24" spans="1:13" x14ac:dyDescent="0.4">
      <c r="A8124" t="s">
        <v>260</v>
      </c>
      <c r="B8124" t="s">
        <v>36</v>
      </c>
      <c r="C8124" t="s">
        <v>37</v>
      </c>
      <c r="D8124">
        <v>1</v>
      </c>
      <c r="E8124">
        <v>954.09</v>
      </c>
      <c r="F8124">
        <v>954.09</v>
      </c>
      <c r="G8124" t="s">
        <v>38</v>
      </c>
      <c r="H8124" t="s">
        <v>17</v>
      </c>
      <c r="I8124" s="1">
        <v>45169</v>
      </c>
      <c r="J8124">
        <f>YEAR(spending_patterns_detailed[[#This Row],[Transaction Date]])</f>
        <v>2023</v>
      </c>
      <c r="K8124" t="str">
        <f>TEXT(spending_patterns_detailed[[#This Row],[Transaction Date]],"mmm")</f>
        <v>Aug</v>
      </c>
      <c r="L81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25" spans="1:13" x14ac:dyDescent="0.4">
      <c r="A8125" t="s">
        <v>79</v>
      </c>
      <c r="B8125" t="s">
        <v>15</v>
      </c>
      <c r="C8125" t="s">
        <v>151</v>
      </c>
      <c r="D8125">
        <v>2</v>
      </c>
      <c r="E8125">
        <v>66.510000000000005</v>
      </c>
      <c r="F8125">
        <v>133.02000000000001</v>
      </c>
      <c r="G8125" t="s">
        <v>38</v>
      </c>
      <c r="H8125" t="s">
        <v>13</v>
      </c>
      <c r="I8125" s="1">
        <v>45564</v>
      </c>
      <c r="J8125">
        <f>YEAR(spending_patterns_detailed[[#This Row],[Transaction Date]])</f>
        <v>2024</v>
      </c>
      <c r="K8125" t="str">
        <f>TEXT(spending_patterns_detailed[[#This Row],[Transaction Date]],"mmm")</f>
        <v>Sep</v>
      </c>
      <c r="L81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26" spans="1:13" x14ac:dyDescent="0.4">
      <c r="A8126" t="s">
        <v>185</v>
      </c>
      <c r="B8126" t="s">
        <v>49</v>
      </c>
      <c r="C8126" t="s">
        <v>112</v>
      </c>
      <c r="D8126">
        <v>1</v>
      </c>
      <c r="E8126">
        <v>88.18</v>
      </c>
      <c r="F8126">
        <v>88.18</v>
      </c>
      <c r="G8126" t="s">
        <v>25</v>
      </c>
      <c r="H8126" t="s">
        <v>41</v>
      </c>
      <c r="I8126" s="1">
        <v>45200</v>
      </c>
      <c r="J8126">
        <f>YEAR(spending_patterns_detailed[[#This Row],[Transaction Date]])</f>
        <v>2023</v>
      </c>
      <c r="K8126" t="str">
        <f>TEXT(spending_patterns_detailed[[#This Row],[Transaction Date]],"mmm")</f>
        <v>Oct</v>
      </c>
      <c r="L81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27" spans="1:13" x14ac:dyDescent="0.4">
      <c r="A8127" t="s">
        <v>157</v>
      </c>
      <c r="B8127" t="s">
        <v>36</v>
      </c>
      <c r="C8127" t="s">
        <v>37</v>
      </c>
      <c r="D8127">
        <v>1</v>
      </c>
      <c r="E8127">
        <v>354.95</v>
      </c>
      <c r="F8127">
        <v>354.95</v>
      </c>
      <c r="G8127" t="s">
        <v>21</v>
      </c>
      <c r="H8127" t="s">
        <v>17</v>
      </c>
      <c r="I8127" s="1">
        <v>45323</v>
      </c>
      <c r="J8127">
        <f>YEAR(spending_patterns_detailed[[#This Row],[Transaction Date]])</f>
        <v>2024</v>
      </c>
      <c r="K8127" t="str">
        <f>TEXT(spending_patterns_detailed[[#This Row],[Transaction Date]],"mmm")</f>
        <v>Feb</v>
      </c>
      <c r="L81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28" spans="1:13" x14ac:dyDescent="0.4">
      <c r="A8128" t="s">
        <v>191</v>
      </c>
      <c r="B8128" t="s">
        <v>100</v>
      </c>
      <c r="C8128" t="s">
        <v>130</v>
      </c>
      <c r="D8128">
        <v>1</v>
      </c>
      <c r="E8128">
        <v>6.21</v>
      </c>
      <c r="F8128">
        <v>6.21</v>
      </c>
      <c r="G8128" t="s">
        <v>12</v>
      </c>
      <c r="H8128" t="s">
        <v>41</v>
      </c>
      <c r="I8128" s="1">
        <v>45330</v>
      </c>
      <c r="J8128">
        <f>YEAR(spending_patterns_detailed[[#This Row],[Transaction Date]])</f>
        <v>2024</v>
      </c>
      <c r="K8128" t="str">
        <f>TEXT(spending_patterns_detailed[[#This Row],[Transaction Date]],"mmm")</f>
        <v>Feb</v>
      </c>
      <c r="L81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29" spans="1:13" x14ac:dyDescent="0.4">
      <c r="A8129" t="s">
        <v>217</v>
      </c>
      <c r="B8129" t="s">
        <v>31</v>
      </c>
      <c r="C8129" t="s">
        <v>80</v>
      </c>
      <c r="D8129">
        <v>1</v>
      </c>
      <c r="E8129">
        <v>8.16</v>
      </c>
      <c r="F8129">
        <v>8.16</v>
      </c>
      <c r="G8129" t="s">
        <v>38</v>
      </c>
      <c r="H8129" t="s">
        <v>17</v>
      </c>
      <c r="I8129" s="1">
        <v>45221</v>
      </c>
      <c r="J8129">
        <f>YEAR(spending_patterns_detailed[[#This Row],[Transaction Date]])</f>
        <v>2023</v>
      </c>
      <c r="K8129" t="str">
        <f>TEXT(spending_patterns_detailed[[#This Row],[Transaction Date]],"mmm")</f>
        <v>Oct</v>
      </c>
      <c r="L81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30" spans="1:13" x14ac:dyDescent="0.4">
      <c r="A8130" t="s">
        <v>272</v>
      </c>
      <c r="B8130" t="s">
        <v>70</v>
      </c>
      <c r="C8130" t="s">
        <v>110</v>
      </c>
      <c r="D8130">
        <v>4</v>
      </c>
      <c r="E8130">
        <v>5.68</v>
      </c>
      <c r="F8130">
        <v>22.71</v>
      </c>
      <c r="G8130" t="s">
        <v>21</v>
      </c>
      <c r="H8130" t="s">
        <v>13</v>
      </c>
      <c r="I8130" s="1">
        <v>45427</v>
      </c>
      <c r="J8130">
        <f>YEAR(spending_patterns_detailed[[#This Row],[Transaction Date]])</f>
        <v>2024</v>
      </c>
      <c r="K8130" t="str">
        <f>TEXT(spending_patterns_detailed[[#This Row],[Transaction Date]],"mmm")</f>
        <v>May</v>
      </c>
      <c r="L81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31" spans="1:13" x14ac:dyDescent="0.4">
      <c r="A8131" t="s">
        <v>242</v>
      </c>
      <c r="B8131" t="s">
        <v>10</v>
      </c>
      <c r="C8131" t="s">
        <v>43</v>
      </c>
      <c r="D8131">
        <v>2</v>
      </c>
      <c r="E8131">
        <v>2.56</v>
      </c>
      <c r="F8131">
        <v>5.1100000000000003</v>
      </c>
      <c r="G8131" t="s">
        <v>12</v>
      </c>
      <c r="H8131" t="s">
        <v>17</v>
      </c>
      <c r="I8131" s="1">
        <v>45441</v>
      </c>
      <c r="J8131">
        <f>YEAR(spending_patterns_detailed[[#This Row],[Transaction Date]])</f>
        <v>2024</v>
      </c>
      <c r="K8131" t="str">
        <f>TEXT(spending_patterns_detailed[[#This Row],[Transaction Date]],"mmm")</f>
        <v>May</v>
      </c>
      <c r="L81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32" spans="1:13" x14ac:dyDescent="0.4">
      <c r="A8132" t="s">
        <v>238</v>
      </c>
      <c r="B8132" t="s">
        <v>27</v>
      </c>
      <c r="C8132" t="s">
        <v>153</v>
      </c>
      <c r="D8132">
        <v>4</v>
      </c>
      <c r="E8132">
        <v>53.25</v>
      </c>
      <c r="F8132">
        <v>212.98</v>
      </c>
      <c r="G8132" t="s">
        <v>21</v>
      </c>
      <c r="H8132" t="s">
        <v>41</v>
      </c>
      <c r="I8132" s="1">
        <v>45283</v>
      </c>
      <c r="J8132">
        <f>YEAR(spending_patterns_detailed[[#This Row],[Transaction Date]])</f>
        <v>2023</v>
      </c>
      <c r="K8132" t="str">
        <f>TEXT(spending_patterns_detailed[[#This Row],[Transaction Date]],"mmm")</f>
        <v>Dec</v>
      </c>
      <c r="L81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33" spans="1:13" x14ac:dyDescent="0.4">
      <c r="A8133" t="s">
        <v>211</v>
      </c>
      <c r="B8133" t="s">
        <v>56</v>
      </c>
      <c r="C8133" t="s">
        <v>165</v>
      </c>
      <c r="D8133">
        <v>3</v>
      </c>
      <c r="E8133">
        <v>654.05999999999995</v>
      </c>
      <c r="F8133">
        <v>1962.18</v>
      </c>
      <c r="G8133" t="s">
        <v>12</v>
      </c>
      <c r="H8133" t="s">
        <v>17</v>
      </c>
      <c r="I8133" s="1">
        <v>45533</v>
      </c>
      <c r="J8133">
        <f>YEAR(spending_patterns_detailed[[#This Row],[Transaction Date]])</f>
        <v>2024</v>
      </c>
      <c r="K8133" t="str">
        <f>TEXT(spending_patterns_detailed[[#This Row],[Transaction Date]],"mmm")</f>
        <v>Aug</v>
      </c>
      <c r="L81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134" spans="1:13" x14ac:dyDescent="0.4">
      <c r="A8134" t="s">
        <v>147</v>
      </c>
      <c r="B8134" t="s">
        <v>46</v>
      </c>
      <c r="C8134" t="s">
        <v>104</v>
      </c>
      <c r="D8134">
        <v>2</v>
      </c>
      <c r="E8134">
        <v>14.63</v>
      </c>
      <c r="F8134">
        <v>29.26</v>
      </c>
      <c r="G8134" t="s">
        <v>25</v>
      </c>
      <c r="H8134" t="s">
        <v>17</v>
      </c>
      <c r="I8134" s="1">
        <v>45400</v>
      </c>
      <c r="J8134">
        <f>YEAR(spending_patterns_detailed[[#This Row],[Transaction Date]])</f>
        <v>2024</v>
      </c>
      <c r="K8134" t="str">
        <f>TEXT(spending_patterns_detailed[[#This Row],[Transaction Date]],"mmm")</f>
        <v>Apr</v>
      </c>
      <c r="L81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35" spans="1:13" x14ac:dyDescent="0.4">
      <c r="A8135" t="s">
        <v>22</v>
      </c>
      <c r="B8135" t="s">
        <v>49</v>
      </c>
      <c r="C8135" t="s">
        <v>112</v>
      </c>
      <c r="D8135">
        <v>5</v>
      </c>
      <c r="E8135">
        <v>79.569999999999993</v>
      </c>
      <c r="F8135">
        <v>397.87</v>
      </c>
      <c r="G8135" t="s">
        <v>21</v>
      </c>
      <c r="H8135" t="s">
        <v>13</v>
      </c>
      <c r="I8135" s="1">
        <v>45308</v>
      </c>
      <c r="J8135">
        <f>YEAR(spending_patterns_detailed[[#This Row],[Transaction Date]])</f>
        <v>2024</v>
      </c>
      <c r="K8135" t="str">
        <f>TEXT(spending_patterns_detailed[[#This Row],[Transaction Date]],"mmm")</f>
        <v>Jan</v>
      </c>
      <c r="L81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36" spans="1:13" x14ac:dyDescent="0.4">
      <c r="A8136" t="s">
        <v>173</v>
      </c>
      <c r="B8136" t="s">
        <v>46</v>
      </c>
      <c r="C8136" t="s">
        <v>104</v>
      </c>
      <c r="D8136">
        <v>1</v>
      </c>
      <c r="E8136">
        <v>8.3699999999999992</v>
      </c>
      <c r="F8136">
        <v>8.3699999999999992</v>
      </c>
      <c r="G8136" t="s">
        <v>38</v>
      </c>
      <c r="H8136" t="s">
        <v>17</v>
      </c>
      <c r="I8136" s="1">
        <v>45277</v>
      </c>
      <c r="J8136">
        <f>YEAR(spending_patterns_detailed[[#This Row],[Transaction Date]])</f>
        <v>2023</v>
      </c>
      <c r="K8136" t="str">
        <f>TEXT(spending_patterns_detailed[[#This Row],[Transaction Date]],"mmm")</f>
        <v>Dec</v>
      </c>
      <c r="L81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37" spans="1:13" x14ac:dyDescent="0.4">
      <c r="A8137" t="s">
        <v>218</v>
      </c>
      <c r="B8137" t="s">
        <v>27</v>
      </c>
      <c r="C8137" t="s">
        <v>54</v>
      </c>
      <c r="D8137">
        <v>4</v>
      </c>
      <c r="E8137">
        <v>229.81</v>
      </c>
      <c r="F8137">
        <v>919.25</v>
      </c>
      <c r="G8137" t="s">
        <v>12</v>
      </c>
      <c r="H8137" t="s">
        <v>13</v>
      </c>
      <c r="I8137" s="1">
        <v>45590</v>
      </c>
      <c r="J8137">
        <f>YEAR(spending_patterns_detailed[[#This Row],[Transaction Date]])</f>
        <v>2024</v>
      </c>
      <c r="K8137" t="str">
        <f>TEXT(spending_patterns_detailed[[#This Row],[Transaction Date]],"mmm")</f>
        <v>Oct</v>
      </c>
      <c r="L81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38" spans="1:13" x14ac:dyDescent="0.4">
      <c r="A8138" t="s">
        <v>67</v>
      </c>
      <c r="B8138" t="s">
        <v>100</v>
      </c>
      <c r="C8138" t="s">
        <v>130</v>
      </c>
      <c r="D8138">
        <v>1</v>
      </c>
      <c r="E8138">
        <v>12.1</v>
      </c>
      <c r="F8138">
        <v>12.1</v>
      </c>
      <c r="G8138" t="s">
        <v>12</v>
      </c>
      <c r="H8138" t="s">
        <v>41</v>
      </c>
      <c r="I8138" s="1">
        <v>45499</v>
      </c>
      <c r="J8138">
        <f>YEAR(spending_patterns_detailed[[#This Row],[Transaction Date]])</f>
        <v>2024</v>
      </c>
      <c r="K8138" t="str">
        <f>TEXT(spending_patterns_detailed[[#This Row],[Transaction Date]],"mmm")</f>
        <v>Jul</v>
      </c>
      <c r="L81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39" spans="1:13" x14ac:dyDescent="0.4">
      <c r="A8139" t="s">
        <v>141</v>
      </c>
      <c r="B8139" t="s">
        <v>10</v>
      </c>
      <c r="C8139" t="s">
        <v>181</v>
      </c>
      <c r="D8139">
        <v>3</v>
      </c>
      <c r="E8139">
        <v>2.95</v>
      </c>
      <c r="F8139">
        <v>8.84</v>
      </c>
      <c r="G8139" t="s">
        <v>25</v>
      </c>
      <c r="H8139" t="s">
        <v>17</v>
      </c>
      <c r="I8139" s="1">
        <v>45516</v>
      </c>
      <c r="J8139">
        <f>YEAR(spending_patterns_detailed[[#This Row],[Transaction Date]])</f>
        <v>2024</v>
      </c>
      <c r="K8139" t="str">
        <f>TEXT(spending_patterns_detailed[[#This Row],[Transaction Date]],"mmm")</f>
        <v>Aug</v>
      </c>
      <c r="L81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40" spans="1:13" x14ac:dyDescent="0.4">
      <c r="A8140" t="s">
        <v>106</v>
      </c>
      <c r="B8140" t="s">
        <v>56</v>
      </c>
      <c r="C8140" t="s">
        <v>165</v>
      </c>
      <c r="D8140">
        <v>1</v>
      </c>
      <c r="E8140">
        <v>957.14</v>
      </c>
      <c r="F8140">
        <v>957.14</v>
      </c>
      <c r="G8140" t="s">
        <v>12</v>
      </c>
      <c r="H8140" t="s">
        <v>41</v>
      </c>
      <c r="I8140" s="1">
        <v>44956</v>
      </c>
      <c r="J8140">
        <f>YEAR(spending_patterns_detailed[[#This Row],[Transaction Date]])</f>
        <v>2023</v>
      </c>
      <c r="K8140" t="str">
        <f>TEXT(spending_patterns_detailed[[#This Row],[Transaction Date]],"mmm")</f>
        <v>Jan</v>
      </c>
      <c r="L81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41" spans="1:13" x14ac:dyDescent="0.4">
      <c r="A8141" t="s">
        <v>257</v>
      </c>
      <c r="B8141" t="s">
        <v>100</v>
      </c>
      <c r="C8141" t="s">
        <v>189</v>
      </c>
      <c r="D8141">
        <v>1</v>
      </c>
      <c r="E8141">
        <v>63.13</v>
      </c>
      <c r="F8141">
        <v>63.13</v>
      </c>
      <c r="G8141" t="s">
        <v>21</v>
      </c>
      <c r="H8141" t="s">
        <v>41</v>
      </c>
      <c r="I8141" s="1">
        <v>45090</v>
      </c>
      <c r="J8141">
        <f>YEAR(spending_patterns_detailed[[#This Row],[Transaction Date]])</f>
        <v>2023</v>
      </c>
      <c r="K8141" t="str">
        <f>TEXT(spending_patterns_detailed[[#This Row],[Transaction Date]],"mmm")</f>
        <v>Jun</v>
      </c>
      <c r="L81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42" spans="1:13" x14ac:dyDescent="0.4">
      <c r="A8142" t="s">
        <v>228</v>
      </c>
      <c r="B8142" t="s">
        <v>15</v>
      </c>
      <c r="C8142" t="s">
        <v>135</v>
      </c>
      <c r="D8142">
        <v>5</v>
      </c>
      <c r="E8142">
        <v>13.62</v>
      </c>
      <c r="F8142">
        <v>68.08</v>
      </c>
      <c r="G8142" t="s">
        <v>12</v>
      </c>
      <c r="H8142" t="s">
        <v>13</v>
      </c>
      <c r="I8142" s="1">
        <v>45001</v>
      </c>
      <c r="J8142">
        <f>YEAR(spending_patterns_detailed[[#This Row],[Transaction Date]])</f>
        <v>2023</v>
      </c>
      <c r="K8142" t="str">
        <f>TEXT(spending_patterns_detailed[[#This Row],[Transaction Date]],"mmm")</f>
        <v>Mar</v>
      </c>
      <c r="L81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43" spans="1:13" x14ac:dyDescent="0.4">
      <c r="A8143" t="s">
        <v>245</v>
      </c>
      <c r="B8143" t="s">
        <v>49</v>
      </c>
      <c r="C8143" t="s">
        <v>50</v>
      </c>
      <c r="D8143">
        <v>3</v>
      </c>
      <c r="E8143">
        <v>51.89</v>
      </c>
      <c r="F8143">
        <v>155.66</v>
      </c>
      <c r="G8143" t="s">
        <v>12</v>
      </c>
      <c r="H8143" t="s">
        <v>13</v>
      </c>
      <c r="I8143" s="1">
        <v>45597</v>
      </c>
      <c r="J8143">
        <f>YEAR(spending_patterns_detailed[[#This Row],[Transaction Date]])</f>
        <v>2024</v>
      </c>
      <c r="K8143" t="str">
        <f>TEXT(spending_patterns_detailed[[#This Row],[Transaction Date]],"mmm")</f>
        <v>Nov</v>
      </c>
      <c r="L81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44" spans="1:13" x14ac:dyDescent="0.4">
      <c r="A8144" t="s">
        <v>256</v>
      </c>
      <c r="B8144" t="s">
        <v>10</v>
      </c>
      <c r="C8144" t="s">
        <v>87</v>
      </c>
      <c r="D8144">
        <v>3</v>
      </c>
      <c r="E8144">
        <v>5.45</v>
      </c>
      <c r="F8144">
        <v>16.34</v>
      </c>
      <c r="G8144" t="s">
        <v>21</v>
      </c>
      <c r="H8144" t="s">
        <v>13</v>
      </c>
      <c r="I8144" s="1">
        <v>45052</v>
      </c>
      <c r="J8144">
        <f>YEAR(spending_patterns_detailed[[#This Row],[Transaction Date]])</f>
        <v>2023</v>
      </c>
      <c r="K8144" t="str">
        <f>TEXT(spending_patterns_detailed[[#This Row],[Transaction Date]],"mmm")</f>
        <v>May</v>
      </c>
      <c r="L81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45" spans="1:13" x14ac:dyDescent="0.4">
      <c r="A8145" t="s">
        <v>245</v>
      </c>
      <c r="B8145" t="s">
        <v>19</v>
      </c>
      <c r="C8145" t="s">
        <v>149</v>
      </c>
      <c r="D8145">
        <v>1</v>
      </c>
      <c r="E8145">
        <v>6502.99</v>
      </c>
      <c r="F8145">
        <v>6502.99</v>
      </c>
      <c r="G8145" t="s">
        <v>21</v>
      </c>
      <c r="H8145" t="s">
        <v>41</v>
      </c>
      <c r="I8145" s="1">
        <v>45221</v>
      </c>
      <c r="J8145">
        <f>YEAR(spending_patterns_detailed[[#This Row],[Transaction Date]])</f>
        <v>2023</v>
      </c>
      <c r="K8145" t="str">
        <f>TEXT(spending_patterns_detailed[[#This Row],[Transaction Date]],"mmm")</f>
        <v>Oct</v>
      </c>
      <c r="L81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1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146" spans="1:13" x14ac:dyDescent="0.4">
      <c r="A8146" t="s">
        <v>220</v>
      </c>
      <c r="B8146" t="s">
        <v>100</v>
      </c>
      <c r="C8146" t="s">
        <v>101</v>
      </c>
      <c r="D8146">
        <v>1</v>
      </c>
      <c r="E8146">
        <v>12.17</v>
      </c>
      <c r="F8146">
        <v>12.17</v>
      </c>
      <c r="G8146" t="s">
        <v>38</v>
      </c>
      <c r="H8146" t="s">
        <v>13</v>
      </c>
      <c r="I8146" s="1">
        <v>45150</v>
      </c>
      <c r="J8146">
        <f>YEAR(spending_patterns_detailed[[#This Row],[Transaction Date]])</f>
        <v>2023</v>
      </c>
      <c r="K8146" t="str">
        <f>TEXT(spending_patterns_detailed[[#This Row],[Transaction Date]],"mmm")</f>
        <v>Aug</v>
      </c>
      <c r="L81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47" spans="1:13" x14ac:dyDescent="0.4">
      <c r="A8147" t="s">
        <v>42</v>
      </c>
      <c r="B8147" t="s">
        <v>23</v>
      </c>
      <c r="C8147" t="s">
        <v>143</v>
      </c>
      <c r="D8147">
        <v>3</v>
      </c>
      <c r="E8147">
        <v>373.76</v>
      </c>
      <c r="F8147">
        <v>1121.27</v>
      </c>
      <c r="G8147" t="s">
        <v>12</v>
      </c>
      <c r="H8147" t="s">
        <v>13</v>
      </c>
      <c r="I8147" s="1">
        <v>45142</v>
      </c>
      <c r="J8147">
        <f>YEAR(spending_patterns_detailed[[#This Row],[Transaction Date]])</f>
        <v>2023</v>
      </c>
      <c r="K8147" t="str">
        <f>TEXT(spending_patterns_detailed[[#This Row],[Transaction Date]],"mmm")</f>
        <v>Aug</v>
      </c>
      <c r="L81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148" spans="1:13" x14ac:dyDescent="0.4">
      <c r="A8148" t="s">
        <v>193</v>
      </c>
      <c r="B8148" t="s">
        <v>49</v>
      </c>
      <c r="C8148" t="s">
        <v>197</v>
      </c>
      <c r="D8148">
        <v>1</v>
      </c>
      <c r="E8148">
        <v>27.79</v>
      </c>
      <c r="F8148">
        <v>27.79</v>
      </c>
      <c r="G8148" t="s">
        <v>25</v>
      </c>
      <c r="H8148" t="s">
        <v>13</v>
      </c>
      <c r="I8148" s="1">
        <v>45353</v>
      </c>
      <c r="J8148">
        <f>YEAR(spending_patterns_detailed[[#This Row],[Transaction Date]])</f>
        <v>2024</v>
      </c>
      <c r="K8148" t="str">
        <f>TEXT(spending_patterns_detailed[[#This Row],[Transaction Date]],"mmm")</f>
        <v>Mar</v>
      </c>
      <c r="L81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49" spans="1:13" x14ac:dyDescent="0.4">
      <c r="A8149" t="s">
        <v>58</v>
      </c>
      <c r="B8149" t="s">
        <v>15</v>
      </c>
      <c r="C8149" t="s">
        <v>151</v>
      </c>
      <c r="D8149">
        <v>1</v>
      </c>
      <c r="E8149">
        <v>85.07</v>
      </c>
      <c r="F8149">
        <v>85.07</v>
      </c>
      <c r="G8149" t="s">
        <v>38</v>
      </c>
      <c r="H8149" t="s">
        <v>41</v>
      </c>
      <c r="I8149" s="1">
        <v>44969</v>
      </c>
      <c r="J8149">
        <f>YEAR(spending_patterns_detailed[[#This Row],[Transaction Date]])</f>
        <v>2023</v>
      </c>
      <c r="K8149" t="str">
        <f>TEXT(spending_patterns_detailed[[#This Row],[Transaction Date]],"mmm")</f>
        <v>Feb</v>
      </c>
      <c r="L81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50" spans="1:13" x14ac:dyDescent="0.4">
      <c r="A8150" t="s">
        <v>129</v>
      </c>
      <c r="B8150" t="s">
        <v>10</v>
      </c>
      <c r="C8150" t="s">
        <v>68</v>
      </c>
      <c r="D8150">
        <v>1</v>
      </c>
      <c r="E8150">
        <v>10.42</v>
      </c>
      <c r="F8150">
        <v>10.42</v>
      </c>
      <c r="G8150" t="s">
        <v>25</v>
      </c>
      <c r="H8150" t="s">
        <v>13</v>
      </c>
      <c r="I8150" s="1">
        <v>45591</v>
      </c>
      <c r="J8150">
        <f>YEAR(spending_patterns_detailed[[#This Row],[Transaction Date]])</f>
        <v>2024</v>
      </c>
      <c r="K8150" t="str">
        <f>TEXT(spending_patterns_detailed[[#This Row],[Transaction Date]],"mmm")</f>
        <v>Oct</v>
      </c>
      <c r="L81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51" spans="1:13" x14ac:dyDescent="0.4">
      <c r="A8151" t="s">
        <v>176</v>
      </c>
      <c r="B8151" t="s">
        <v>23</v>
      </c>
      <c r="C8151" t="s">
        <v>34</v>
      </c>
      <c r="D8151">
        <v>2</v>
      </c>
      <c r="E8151">
        <v>91.91</v>
      </c>
      <c r="F8151">
        <v>183.83</v>
      </c>
      <c r="G8151" t="s">
        <v>38</v>
      </c>
      <c r="H8151" t="s">
        <v>17</v>
      </c>
      <c r="I8151" s="1">
        <v>45586</v>
      </c>
      <c r="J8151">
        <f>YEAR(spending_patterns_detailed[[#This Row],[Transaction Date]])</f>
        <v>2024</v>
      </c>
      <c r="K8151" t="str">
        <f>TEXT(spending_patterns_detailed[[#This Row],[Transaction Date]],"mmm")</f>
        <v>Oct</v>
      </c>
      <c r="L81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52" spans="1:13" x14ac:dyDescent="0.4">
      <c r="A8152" t="s">
        <v>138</v>
      </c>
      <c r="B8152" t="s">
        <v>46</v>
      </c>
      <c r="C8152" t="s">
        <v>162</v>
      </c>
      <c r="D8152">
        <v>4</v>
      </c>
      <c r="E8152">
        <v>4.67</v>
      </c>
      <c r="F8152">
        <v>18.690000000000001</v>
      </c>
      <c r="G8152" t="s">
        <v>25</v>
      </c>
      <c r="H8152" t="s">
        <v>13</v>
      </c>
      <c r="I8152" s="1">
        <v>45298</v>
      </c>
      <c r="J8152">
        <f>YEAR(spending_patterns_detailed[[#This Row],[Transaction Date]])</f>
        <v>2024</v>
      </c>
      <c r="K8152" t="str">
        <f>TEXT(spending_patterns_detailed[[#This Row],[Transaction Date]],"mmm")</f>
        <v>Jan</v>
      </c>
      <c r="L81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53" spans="1:13" x14ac:dyDescent="0.4">
      <c r="A8153" t="s">
        <v>92</v>
      </c>
      <c r="B8153" t="s">
        <v>46</v>
      </c>
      <c r="C8153" t="s">
        <v>104</v>
      </c>
      <c r="D8153">
        <v>1</v>
      </c>
      <c r="E8153">
        <v>13.09</v>
      </c>
      <c r="F8153">
        <v>13.09</v>
      </c>
      <c r="G8153" t="s">
        <v>21</v>
      </c>
      <c r="H8153" t="s">
        <v>13</v>
      </c>
      <c r="I8153" s="1">
        <v>45304</v>
      </c>
      <c r="J8153">
        <f>YEAR(spending_patterns_detailed[[#This Row],[Transaction Date]])</f>
        <v>2024</v>
      </c>
      <c r="K8153" t="str">
        <f>TEXT(spending_patterns_detailed[[#This Row],[Transaction Date]],"mmm")</f>
        <v>Jan</v>
      </c>
      <c r="L81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54" spans="1:13" x14ac:dyDescent="0.4">
      <c r="A8154" t="s">
        <v>261</v>
      </c>
      <c r="B8154" t="s">
        <v>27</v>
      </c>
      <c r="C8154" t="s">
        <v>153</v>
      </c>
      <c r="D8154">
        <v>1</v>
      </c>
      <c r="E8154">
        <v>53.07</v>
      </c>
      <c r="F8154">
        <v>53.07</v>
      </c>
      <c r="G8154" t="s">
        <v>38</v>
      </c>
      <c r="H8154" t="s">
        <v>13</v>
      </c>
      <c r="I8154" s="1">
        <v>45022</v>
      </c>
      <c r="J8154">
        <f>YEAR(spending_patterns_detailed[[#This Row],[Transaction Date]])</f>
        <v>2023</v>
      </c>
      <c r="K8154" t="str">
        <f>TEXT(spending_patterns_detailed[[#This Row],[Transaction Date]],"mmm")</f>
        <v>Apr</v>
      </c>
      <c r="L81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55" spans="1:13" x14ac:dyDescent="0.4">
      <c r="A8155" t="s">
        <v>238</v>
      </c>
      <c r="B8155" t="s">
        <v>36</v>
      </c>
      <c r="C8155" t="s">
        <v>160</v>
      </c>
      <c r="D8155">
        <v>1</v>
      </c>
      <c r="E8155">
        <v>538.62</v>
      </c>
      <c r="F8155">
        <v>538.62</v>
      </c>
      <c r="G8155" t="s">
        <v>21</v>
      </c>
      <c r="H8155" t="s">
        <v>13</v>
      </c>
      <c r="I8155" s="1">
        <v>45616</v>
      </c>
      <c r="J8155">
        <f>YEAR(spending_patterns_detailed[[#This Row],[Transaction Date]])</f>
        <v>2024</v>
      </c>
      <c r="K8155" t="str">
        <f>TEXT(spending_patterns_detailed[[#This Row],[Transaction Date]],"mmm")</f>
        <v>Nov</v>
      </c>
      <c r="L81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56" spans="1:13" x14ac:dyDescent="0.4">
      <c r="A8156" t="s">
        <v>39</v>
      </c>
      <c r="B8156" t="s">
        <v>49</v>
      </c>
      <c r="C8156" t="s">
        <v>50</v>
      </c>
      <c r="D8156">
        <v>1</v>
      </c>
      <c r="E8156">
        <v>15.21</v>
      </c>
      <c r="F8156">
        <v>15.21</v>
      </c>
      <c r="G8156" t="s">
        <v>25</v>
      </c>
      <c r="H8156" t="s">
        <v>41</v>
      </c>
      <c r="I8156" s="1">
        <v>44993</v>
      </c>
      <c r="J8156">
        <f>YEAR(spending_patterns_detailed[[#This Row],[Transaction Date]])</f>
        <v>2023</v>
      </c>
      <c r="K8156" t="str">
        <f>TEXT(spending_patterns_detailed[[#This Row],[Transaction Date]],"mmm")</f>
        <v>Mar</v>
      </c>
      <c r="L81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57" spans="1:13" x14ac:dyDescent="0.4">
      <c r="A8157" t="s">
        <v>203</v>
      </c>
      <c r="B8157" t="s">
        <v>49</v>
      </c>
      <c r="C8157" t="s">
        <v>197</v>
      </c>
      <c r="D8157">
        <v>1</v>
      </c>
      <c r="E8157">
        <v>47.4</v>
      </c>
      <c r="F8157">
        <v>47.4</v>
      </c>
      <c r="G8157" t="s">
        <v>25</v>
      </c>
      <c r="H8157" t="s">
        <v>41</v>
      </c>
      <c r="I8157" s="1">
        <v>45548</v>
      </c>
      <c r="J8157">
        <f>YEAR(spending_patterns_detailed[[#This Row],[Transaction Date]])</f>
        <v>2024</v>
      </c>
      <c r="K8157" t="str">
        <f>TEXT(spending_patterns_detailed[[#This Row],[Transaction Date]],"mmm")</f>
        <v>Sep</v>
      </c>
      <c r="L81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58" spans="1:13" x14ac:dyDescent="0.4">
      <c r="A8158" t="s">
        <v>205</v>
      </c>
      <c r="B8158" t="s">
        <v>19</v>
      </c>
      <c r="C8158" t="s">
        <v>107</v>
      </c>
      <c r="D8158">
        <v>1</v>
      </c>
      <c r="E8158">
        <v>51.21</v>
      </c>
      <c r="F8158">
        <v>51.21</v>
      </c>
      <c r="G8158" t="s">
        <v>12</v>
      </c>
      <c r="H8158" t="s">
        <v>17</v>
      </c>
      <c r="I8158" s="1">
        <v>45466</v>
      </c>
      <c r="J8158">
        <f>YEAR(spending_patterns_detailed[[#This Row],[Transaction Date]])</f>
        <v>2024</v>
      </c>
      <c r="K8158" t="str">
        <f>TEXT(spending_patterns_detailed[[#This Row],[Transaction Date]],"mmm")</f>
        <v>Jun</v>
      </c>
      <c r="L81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59" spans="1:13" x14ac:dyDescent="0.4">
      <c r="A8159" t="s">
        <v>249</v>
      </c>
      <c r="B8159" t="s">
        <v>31</v>
      </c>
      <c r="C8159" t="s">
        <v>80</v>
      </c>
      <c r="D8159">
        <v>1</v>
      </c>
      <c r="E8159">
        <v>7.34</v>
      </c>
      <c r="F8159">
        <v>7.34</v>
      </c>
      <c r="G8159" t="s">
        <v>12</v>
      </c>
      <c r="H8159" t="s">
        <v>13</v>
      </c>
      <c r="I8159" s="1">
        <v>45177</v>
      </c>
      <c r="J8159">
        <f>YEAR(spending_patterns_detailed[[#This Row],[Transaction Date]])</f>
        <v>2023</v>
      </c>
      <c r="K8159" t="str">
        <f>TEXT(spending_patterns_detailed[[#This Row],[Transaction Date]],"mmm")</f>
        <v>Sep</v>
      </c>
      <c r="L81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60" spans="1:13" x14ac:dyDescent="0.4">
      <c r="A8160" t="s">
        <v>60</v>
      </c>
      <c r="B8160" t="s">
        <v>10</v>
      </c>
      <c r="C8160" t="s">
        <v>68</v>
      </c>
      <c r="D8160">
        <v>1</v>
      </c>
      <c r="E8160">
        <v>11.05</v>
      </c>
      <c r="F8160">
        <v>11.05</v>
      </c>
      <c r="G8160" t="s">
        <v>25</v>
      </c>
      <c r="H8160" t="s">
        <v>17</v>
      </c>
      <c r="I8160" s="1">
        <v>45347</v>
      </c>
      <c r="J8160">
        <f>YEAR(spending_patterns_detailed[[#This Row],[Transaction Date]])</f>
        <v>2024</v>
      </c>
      <c r="K8160" t="str">
        <f>TEXT(spending_patterns_detailed[[#This Row],[Transaction Date]],"mmm")</f>
        <v>Feb</v>
      </c>
      <c r="L81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61" spans="1:13" x14ac:dyDescent="0.4">
      <c r="A8161" t="s">
        <v>199</v>
      </c>
      <c r="B8161" t="s">
        <v>100</v>
      </c>
      <c r="C8161" t="s">
        <v>101</v>
      </c>
      <c r="D8161">
        <v>1</v>
      </c>
      <c r="E8161">
        <v>16.37</v>
      </c>
      <c r="F8161">
        <v>16.37</v>
      </c>
      <c r="G8161" t="s">
        <v>25</v>
      </c>
      <c r="H8161" t="s">
        <v>41</v>
      </c>
      <c r="I8161" s="1">
        <v>45447</v>
      </c>
      <c r="J8161">
        <f>YEAR(spending_patterns_detailed[[#This Row],[Transaction Date]])</f>
        <v>2024</v>
      </c>
      <c r="K8161" t="str">
        <f>TEXT(spending_patterns_detailed[[#This Row],[Transaction Date]],"mmm")</f>
        <v>Jun</v>
      </c>
      <c r="L81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62" spans="1:13" x14ac:dyDescent="0.4">
      <c r="A8162" t="s">
        <v>44</v>
      </c>
      <c r="B8162" t="s">
        <v>36</v>
      </c>
      <c r="C8162" t="s">
        <v>37</v>
      </c>
      <c r="D8162">
        <v>1</v>
      </c>
      <c r="E8162">
        <v>475.82</v>
      </c>
      <c r="F8162">
        <v>475.82</v>
      </c>
      <c r="G8162" t="s">
        <v>25</v>
      </c>
      <c r="H8162" t="s">
        <v>41</v>
      </c>
      <c r="I8162" s="1">
        <v>45384</v>
      </c>
      <c r="J8162">
        <f>YEAR(spending_patterns_detailed[[#This Row],[Transaction Date]])</f>
        <v>2024</v>
      </c>
      <c r="K8162" t="str">
        <f>TEXT(spending_patterns_detailed[[#This Row],[Transaction Date]],"mmm")</f>
        <v>Apr</v>
      </c>
      <c r="L81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63" spans="1:13" x14ac:dyDescent="0.4">
      <c r="A8163" t="s">
        <v>45</v>
      </c>
      <c r="B8163" t="s">
        <v>46</v>
      </c>
      <c r="C8163" t="s">
        <v>47</v>
      </c>
      <c r="D8163">
        <v>4</v>
      </c>
      <c r="E8163">
        <v>3.68</v>
      </c>
      <c r="F8163">
        <v>14.74</v>
      </c>
      <c r="G8163" t="s">
        <v>21</v>
      </c>
      <c r="H8163" t="s">
        <v>17</v>
      </c>
      <c r="I8163" s="1">
        <v>45487</v>
      </c>
      <c r="J8163">
        <f>YEAR(spending_patterns_detailed[[#This Row],[Transaction Date]])</f>
        <v>2024</v>
      </c>
      <c r="K8163" t="str">
        <f>TEXT(spending_patterns_detailed[[#This Row],[Transaction Date]],"mmm")</f>
        <v>Jul</v>
      </c>
      <c r="L81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64" spans="1:13" x14ac:dyDescent="0.4">
      <c r="A8164" t="s">
        <v>53</v>
      </c>
      <c r="B8164" t="s">
        <v>31</v>
      </c>
      <c r="C8164" t="s">
        <v>94</v>
      </c>
      <c r="D8164">
        <v>1</v>
      </c>
      <c r="E8164">
        <v>70.08</v>
      </c>
      <c r="F8164">
        <v>70.08</v>
      </c>
      <c r="G8164" t="s">
        <v>21</v>
      </c>
      <c r="H8164" t="s">
        <v>41</v>
      </c>
      <c r="I8164" s="1">
        <v>45575</v>
      </c>
      <c r="J8164">
        <f>YEAR(spending_patterns_detailed[[#This Row],[Transaction Date]])</f>
        <v>2024</v>
      </c>
      <c r="K8164" t="str">
        <f>TEXT(spending_patterns_detailed[[#This Row],[Transaction Date]],"mmm")</f>
        <v>Oct</v>
      </c>
      <c r="L81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65" spans="1:13" x14ac:dyDescent="0.4">
      <c r="A8165" t="s">
        <v>207</v>
      </c>
      <c r="B8165" t="s">
        <v>70</v>
      </c>
      <c r="C8165" t="s">
        <v>71</v>
      </c>
      <c r="D8165">
        <v>1</v>
      </c>
      <c r="E8165">
        <v>6.47</v>
      </c>
      <c r="F8165">
        <v>6.47</v>
      </c>
      <c r="G8165" t="s">
        <v>25</v>
      </c>
      <c r="H8165" t="s">
        <v>41</v>
      </c>
      <c r="I8165" s="1">
        <v>45356</v>
      </c>
      <c r="J8165">
        <f>YEAR(spending_patterns_detailed[[#This Row],[Transaction Date]])</f>
        <v>2024</v>
      </c>
      <c r="K8165" t="str">
        <f>TEXT(spending_patterns_detailed[[#This Row],[Transaction Date]],"mmm")</f>
        <v>Mar</v>
      </c>
      <c r="L81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66" spans="1:13" x14ac:dyDescent="0.4">
      <c r="A8166" t="s">
        <v>145</v>
      </c>
      <c r="B8166" t="s">
        <v>36</v>
      </c>
      <c r="C8166" t="s">
        <v>160</v>
      </c>
      <c r="D8166">
        <v>1</v>
      </c>
      <c r="E8166">
        <v>406.32</v>
      </c>
      <c r="F8166">
        <v>406.32</v>
      </c>
      <c r="G8166" t="s">
        <v>38</v>
      </c>
      <c r="H8166" t="s">
        <v>13</v>
      </c>
      <c r="I8166" s="1">
        <v>45545</v>
      </c>
      <c r="J8166">
        <f>YEAR(spending_patterns_detailed[[#This Row],[Transaction Date]])</f>
        <v>2024</v>
      </c>
      <c r="K8166" t="str">
        <f>TEXT(spending_patterns_detailed[[#This Row],[Transaction Date]],"mmm")</f>
        <v>Sep</v>
      </c>
      <c r="L81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67" spans="1:13" x14ac:dyDescent="0.4">
      <c r="A8167" t="s">
        <v>75</v>
      </c>
      <c r="B8167" t="s">
        <v>100</v>
      </c>
      <c r="C8167" t="s">
        <v>101</v>
      </c>
      <c r="D8167">
        <v>1</v>
      </c>
      <c r="E8167">
        <v>16.78</v>
      </c>
      <c r="F8167">
        <v>16.78</v>
      </c>
      <c r="G8167" t="s">
        <v>25</v>
      </c>
      <c r="H8167" t="s">
        <v>13</v>
      </c>
      <c r="I8167" s="1">
        <v>45651</v>
      </c>
      <c r="J8167">
        <f>YEAR(spending_patterns_detailed[[#This Row],[Transaction Date]])</f>
        <v>2024</v>
      </c>
      <c r="K8167" t="str">
        <f>TEXT(spending_patterns_detailed[[#This Row],[Transaction Date]],"mmm")</f>
        <v>Dec</v>
      </c>
      <c r="L81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68" spans="1:13" x14ac:dyDescent="0.4">
      <c r="A8168" t="s">
        <v>93</v>
      </c>
      <c r="B8168" t="s">
        <v>31</v>
      </c>
      <c r="C8168" t="s">
        <v>80</v>
      </c>
      <c r="D8168">
        <v>1</v>
      </c>
      <c r="E8168">
        <v>6.32</v>
      </c>
      <c r="F8168">
        <v>6.32</v>
      </c>
      <c r="G8168" t="s">
        <v>12</v>
      </c>
      <c r="H8168" t="s">
        <v>13</v>
      </c>
      <c r="I8168" s="1">
        <v>45008</v>
      </c>
      <c r="J8168">
        <f>YEAR(spending_patterns_detailed[[#This Row],[Transaction Date]])</f>
        <v>2023</v>
      </c>
      <c r="K8168" t="str">
        <f>TEXT(spending_patterns_detailed[[#This Row],[Transaction Date]],"mmm")</f>
        <v>Mar</v>
      </c>
      <c r="L81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69" spans="1:13" x14ac:dyDescent="0.4">
      <c r="A8169" t="s">
        <v>90</v>
      </c>
      <c r="B8169" t="s">
        <v>61</v>
      </c>
      <c r="C8169" t="s">
        <v>62</v>
      </c>
      <c r="D8169">
        <v>1</v>
      </c>
      <c r="E8169">
        <v>87.68</v>
      </c>
      <c r="F8169">
        <v>87.68</v>
      </c>
      <c r="G8169" t="s">
        <v>12</v>
      </c>
      <c r="H8169" t="s">
        <v>13</v>
      </c>
      <c r="I8169" s="1">
        <v>45613</v>
      </c>
      <c r="J8169">
        <f>YEAR(spending_patterns_detailed[[#This Row],[Transaction Date]])</f>
        <v>2024</v>
      </c>
      <c r="K8169" t="str">
        <f>TEXT(spending_patterns_detailed[[#This Row],[Transaction Date]],"mmm")</f>
        <v>Nov</v>
      </c>
      <c r="L81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70" spans="1:13" x14ac:dyDescent="0.4">
      <c r="A8170" t="s">
        <v>191</v>
      </c>
      <c r="B8170" t="s">
        <v>23</v>
      </c>
      <c r="C8170" t="s">
        <v>24</v>
      </c>
      <c r="D8170">
        <v>2</v>
      </c>
      <c r="E8170">
        <v>18.190000000000001</v>
      </c>
      <c r="F8170">
        <v>36.369999999999997</v>
      </c>
      <c r="G8170" t="s">
        <v>21</v>
      </c>
      <c r="H8170" t="s">
        <v>41</v>
      </c>
      <c r="I8170" s="1">
        <v>45042</v>
      </c>
      <c r="J8170">
        <f>YEAR(spending_patterns_detailed[[#This Row],[Transaction Date]])</f>
        <v>2023</v>
      </c>
      <c r="K8170" t="str">
        <f>TEXT(spending_patterns_detailed[[#This Row],[Transaction Date]],"mmm")</f>
        <v>Apr</v>
      </c>
      <c r="L81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71" spans="1:13" x14ac:dyDescent="0.4">
      <c r="A8171" t="s">
        <v>220</v>
      </c>
      <c r="B8171" t="s">
        <v>10</v>
      </c>
      <c r="C8171" t="s">
        <v>64</v>
      </c>
      <c r="D8171">
        <v>2</v>
      </c>
      <c r="E8171">
        <v>10.11</v>
      </c>
      <c r="F8171">
        <v>20.22</v>
      </c>
      <c r="G8171" t="s">
        <v>12</v>
      </c>
      <c r="H8171" t="s">
        <v>17</v>
      </c>
      <c r="I8171" s="1">
        <v>45442</v>
      </c>
      <c r="J8171">
        <f>YEAR(spending_patterns_detailed[[#This Row],[Transaction Date]])</f>
        <v>2024</v>
      </c>
      <c r="K8171" t="str">
        <f>TEXT(spending_patterns_detailed[[#This Row],[Transaction Date]],"mmm")</f>
        <v>May</v>
      </c>
      <c r="L81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72" spans="1:13" x14ac:dyDescent="0.4">
      <c r="A8172" t="s">
        <v>114</v>
      </c>
      <c r="B8172" t="s">
        <v>61</v>
      </c>
      <c r="C8172" t="s">
        <v>78</v>
      </c>
      <c r="D8172">
        <v>1</v>
      </c>
      <c r="E8172">
        <v>569.80999999999995</v>
      </c>
      <c r="F8172">
        <v>569.80999999999995</v>
      </c>
      <c r="G8172" t="s">
        <v>38</v>
      </c>
      <c r="H8172" t="s">
        <v>41</v>
      </c>
      <c r="I8172" s="1">
        <v>44980</v>
      </c>
      <c r="J8172">
        <f>YEAR(spending_patterns_detailed[[#This Row],[Transaction Date]])</f>
        <v>2023</v>
      </c>
      <c r="K8172" t="str">
        <f>TEXT(spending_patterns_detailed[[#This Row],[Transaction Date]],"mmm")</f>
        <v>Feb</v>
      </c>
      <c r="L81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73" spans="1:13" x14ac:dyDescent="0.4">
      <c r="A8173" t="s">
        <v>116</v>
      </c>
      <c r="B8173" t="s">
        <v>15</v>
      </c>
      <c r="C8173" t="s">
        <v>151</v>
      </c>
      <c r="D8173">
        <v>2</v>
      </c>
      <c r="E8173">
        <v>198.77</v>
      </c>
      <c r="F8173">
        <v>397.53</v>
      </c>
      <c r="G8173" t="s">
        <v>21</v>
      </c>
      <c r="H8173" t="s">
        <v>41</v>
      </c>
      <c r="I8173" s="1">
        <v>45021</v>
      </c>
      <c r="J8173">
        <f>YEAR(spending_patterns_detailed[[#This Row],[Transaction Date]])</f>
        <v>2023</v>
      </c>
      <c r="K8173" t="str">
        <f>TEXT(spending_patterns_detailed[[#This Row],[Transaction Date]],"mmm")</f>
        <v>Apr</v>
      </c>
      <c r="L81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74" spans="1:13" x14ac:dyDescent="0.4">
      <c r="A8174" t="s">
        <v>185</v>
      </c>
      <c r="B8174" t="s">
        <v>19</v>
      </c>
      <c r="C8174" t="s">
        <v>52</v>
      </c>
      <c r="D8174">
        <v>1</v>
      </c>
      <c r="E8174">
        <v>117.96</v>
      </c>
      <c r="F8174">
        <v>117.96</v>
      </c>
      <c r="G8174" t="s">
        <v>38</v>
      </c>
      <c r="H8174" t="s">
        <v>17</v>
      </c>
      <c r="I8174" s="1">
        <v>44947</v>
      </c>
      <c r="J8174">
        <f>YEAR(spending_patterns_detailed[[#This Row],[Transaction Date]])</f>
        <v>2023</v>
      </c>
      <c r="K8174" t="str">
        <f>TEXT(spending_patterns_detailed[[#This Row],[Transaction Date]],"mmm")</f>
        <v>Jan</v>
      </c>
      <c r="L81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75" spans="1:13" x14ac:dyDescent="0.4">
      <c r="A8175" t="s">
        <v>261</v>
      </c>
      <c r="B8175" t="s">
        <v>100</v>
      </c>
      <c r="C8175" t="s">
        <v>130</v>
      </c>
      <c r="D8175">
        <v>1</v>
      </c>
      <c r="E8175">
        <v>7.95</v>
      </c>
      <c r="F8175">
        <v>7.95</v>
      </c>
      <c r="G8175" t="s">
        <v>25</v>
      </c>
      <c r="H8175" t="s">
        <v>13</v>
      </c>
      <c r="I8175" s="1">
        <v>45491</v>
      </c>
      <c r="J8175">
        <f>YEAR(spending_patterns_detailed[[#This Row],[Transaction Date]])</f>
        <v>2024</v>
      </c>
      <c r="K8175" t="str">
        <f>TEXT(spending_patterns_detailed[[#This Row],[Transaction Date]],"mmm")</f>
        <v>Jul</v>
      </c>
      <c r="L81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76" spans="1:13" x14ac:dyDescent="0.4">
      <c r="A8176" t="s">
        <v>210</v>
      </c>
      <c r="B8176" t="s">
        <v>31</v>
      </c>
      <c r="C8176" t="s">
        <v>80</v>
      </c>
      <c r="D8176">
        <v>1</v>
      </c>
      <c r="E8176">
        <v>6.57</v>
      </c>
      <c r="F8176">
        <v>6.57</v>
      </c>
      <c r="G8176" t="s">
        <v>21</v>
      </c>
      <c r="H8176" t="s">
        <v>17</v>
      </c>
      <c r="I8176" s="1">
        <v>45523</v>
      </c>
      <c r="J8176">
        <f>YEAR(spending_patterns_detailed[[#This Row],[Transaction Date]])</f>
        <v>2024</v>
      </c>
      <c r="K8176" t="str">
        <f>TEXT(spending_patterns_detailed[[#This Row],[Transaction Date]],"mmm")</f>
        <v>Aug</v>
      </c>
      <c r="L81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77" spans="1:13" x14ac:dyDescent="0.4">
      <c r="A8177" t="s">
        <v>180</v>
      </c>
      <c r="B8177" t="s">
        <v>19</v>
      </c>
      <c r="C8177" t="s">
        <v>52</v>
      </c>
      <c r="D8177">
        <v>1</v>
      </c>
      <c r="E8177">
        <v>74.41</v>
      </c>
      <c r="F8177">
        <v>74.41</v>
      </c>
      <c r="G8177" t="s">
        <v>25</v>
      </c>
      <c r="H8177" t="s">
        <v>13</v>
      </c>
      <c r="I8177" s="1">
        <v>45431</v>
      </c>
      <c r="J8177">
        <f>YEAR(spending_patterns_detailed[[#This Row],[Transaction Date]])</f>
        <v>2024</v>
      </c>
      <c r="K8177" t="str">
        <f>TEXT(spending_patterns_detailed[[#This Row],[Transaction Date]],"mmm")</f>
        <v>May</v>
      </c>
      <c r="L81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78" spans="1:13" x14ac:dyDescent="0.4">
      <c r="A8178" t="s">
        <v>217</v>
      </c>
      <c r="B8178" t="s">
        <v>19</v>
      </c>
      <c r="C8178" t="s">
        <v>20</v>
      </c>
      <c r="D8178">
        <v>1</v>
      </c>
      <c r="E8178">
        <v>50.46</v>
      </c>
      <c r="F8178">
        <v>50.46</v>
      </c>
      <c r="G8178" t="s">
        <v>12</v>
      </c>
      <c r="H8178" t="s">
        <v>17</v>
      </c>
      <c r="I8178" s="1">
        <v>44961</v>
      </c>
      <c r="J8178">
        <f>YEAR(spending_patterns_detailed[[#This Row],[Transaction Date]])</f>
        <v>2023</v>
      </c>
      <c r="K8178" t="str">
        <f>TEXT(spending_patterns_detailed[[#This Row],[Transaction Date]],"mmm")</f>
        <v>Feb</v>
      </c>
      <c r="L81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79" spans="1:13" x14ac:dyDescent="0.4">
      <c r="A8179" t="s">
        <v>79</v>
      </c>
      <c r="B8179" t="s">
        <v>100</v>
      </c>
      <c r="C8179" t="s">
        <v>130</v>
      </c>
      <c r="D8179">
        <v>1</v>
      </c>
      <c r="E8179">
        <v>8.36</v>
      </c>
      <c r="F8179">
        <v>8.36</v>
      </c>
      <c r="G8179" t="s">
        <v>21</v>
      </c>
      <c r="H8179" t="s">
        <v>17</v>
      </c>
      <c r="I8179" s="1">
        <v>44959</v>
      </c>
      <c r="J8179">
        <f>YEAR(spending_patterns_detailed[[#This Row],[Transaction Date]])</f>
        <v>2023</v>
      </c>
      <c r="K8179" t="str">
        <f>TEXT(spending_patterns_detailed[[#This Row],[Transaction Date]],"mmm")</f>
        <v>Feb</v>
      </c>
      <c r="L81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80" spans="1:13" x14ac:dyDescent="0.4">
      <c r="A8180" t="s">
        <v>39</v>
      </c>
      <c r="B8180" t="s">
        <v>61</v>
      </c>
      <c r="C8180" t="s">
        <v>78</v>
      </c>
      <c r="D8180">
        <v>1</v>
      </c>
      <c r="E8180">
        <v>93.61</v>
      </c>
      <c r="F8180">
        <v>93.61</v>
      </c>
      <c r="G8180" t="s">
        <v>25</v>
      </c>
      <c r="H8180" t="s">
        <v>41</v>
      </c>
      <c r="I8180" s="1">
        <v>45341</v>
      </c>
      <c r="J8180">
        <f>YEAR(spending_patterns_detailed[[#This Row],[Transaction Date]])</f>
        <v>2024</v>
      </c>
      <c r="K8180" t="str">
        <f>TEXT(spending_patterns_detailed[[#This Row],[Transaction Date]],"mmm")</f>
        <v>Feb</v>
      </c>
      <c r="L81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81" spans="1:13" x14ac:dyDescent="0.4">
      <c r="A8181" t="s">
        <v>106</v>
      </c>
      <c r="B8181" t="s">
        <v>19</v>
      </c>
      <c r="C8181" t="s">
        <v>107</v>
      </c>
      <c r="D8181">
        <v>1</v>
      </c>
      <c r="E8181">
        <v>60.83</v>
      </c>
      <c r="F8181">
        <v>60.83</v>
      </c>
      <c r="G8181" t="s">
        <v>38</v>
      </c>
      <c r="H8181" t="s">
        <v>17</v>
      </c>
      <c r="I8181" s="1">
        <v>45386</v>
      </c>
      <c r="J8181">
        <f>YEAR(spending_patterns_detailed[[#This Row],[Transaction Date]])</f>
        <v>2024</v>
      </c>
      <c r="K8181" t="str">
        <f>TEXT(spending_patterns_detailed[[#This Row],[Transaction Date]],"mmm")</f>
        <v>Apr</v>
      </c>
      <c r="L81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82" spans="1:13" x14ac:dyDescent="0.4">
      <c r="A8182" t="s">
        <v>119</v>
      </c>
      <c r="B8182" t="s">
        <v>31</v>
      </c>
      <c r="C8182" t="s">
        <v>32</v>
      </c>
      <c r="D8182">
        <v>1</v>
      </c>
      <c r="E8182">
        <v>187.28</v>
      </c>
      <c r="F8182">
        <v>187.28</v>
      </c>
      <c r="G8182" t="s">
        <v>12</v>
      </c>
      <c r="H8182" t="s">
        <v>17</v>
      </c>
      <c r="I8182" s="1">
        <v>45139</v>
      </c>
      <c r="J8182">
        <f>YEAR(spending_patterns_detailed[[#This Row],[Transaction Date]])</f>
        <v>2023</v>
      </c>
      <c r="K8182" t="str">
        <f>TEXT(spending_patterns_detailed[[#This Row],[Transaction Date]],"mmm")</f>
        <v>Aug</v>
      </c>
      <c r="L81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83" spans="1:13" x14ac:dyDescent="0.4">
      <c r="A8183" t="s">
        <v>26</v>
      </c>
      <c r="B8183" t="s">
        <v>19</v>
      </c>
      <c r="C8183" t="s">
        <v>52</v>
      </c>
      <c r="D8183">
        <v>1</v>
      </c>
      <c r="E8183">
        <v>59.52</v>
      </c>
      <c r="F8183">
        <v>59.52</v>
      </c>
      <c r="G8183" t="s">
        <v>25</v>
      </c>
      <c r="H8183" t="s">
        <v>41</v>
      </c>
      <c r="I8183" s="1">
        <v>45308</v>
      </c>
      <c r="J8183">
        <f>YEAR(spending_patterns_detailed[[#This Row],[Transaction Date]])</f>
        <v>2024</v>
      </c>
      <c r="K8183" t="str">
        <f>TEXT(spending_patterns_detailed[[#This Row],[Transaction Date]],"mmm")</f>
        <v>Jan</v>
      </c>
      <c r="L81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84" spans="1:13" x14ac:dyDescent="0.4">
      <c r="A8184" t="s">
        <v>9</v>
      </c>
      <c r="B8184" t="s">
        <v>15</v>
      </c>
      <c r="C8184" t="s">
        <v>151</v>
      </c>
      <c r="D8184">
        <v>4</v>
      </c>
      <c r="E8184">
        <v>131.86000000000001</v>
      </c>
      <c r="F8184">
        <v>527.42999999999995</v>
      </c>
      <c r="G8184" t="s">
        <v>21</v>
      </c>
      <c r="H8184" t="s">
        <v>13</v>
      </c>
      <c r="I8184" s="1">
        <v>45014</v>
      </c>
      <c r="J8184">
        <f>YEAR(spending_patterns_detailed[[#This Row],[Transaction Date]])</f>
        <v>2023</v>
      </c>
      <c r="K8184" t="str">
        <f>TEXT(spending_patterns_detailed[[#This Row],[Transaction Date]],"mmm")</f>
        <v>Mar</v>
      </c>
      <c r="L81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85" spans="1:13" x14ac:dyDescent="0.4">
      <c r="A8185" t="s">
        <v>276</v>
      </c>
      <c r="B8185" t="s">
        <v>15</v>
      </c>
      <c r="C8185" t="s">
        <v>151</v>
      </c>
      <c r="D8185">
        <v>5</v>
      </c>
      <c r="E8185">
        <v>125.91</v>
      </c>
      <c r="F8185">
        <v>629.54999999999995</v>
      </c>
      <c r="G8185" t="s">
        <v>21</v>
      </c>
      <c r="H8185" t="s">
        <v>41</v>
      </c>
      <c r="I8185" s="1">
        <v>45280</v>
      </c>
      <c r="J8185">
        <f>YEAR(spending_patterns_detailed[[#This Row],[Transaction Date]])</f>
        <v>2023</v>
      </c>
      <c r="K8185" t="str">
        <f>TEXT(spending_patterns_detailed[[#This Row],[Transaction Date]],"mmm")</f>
        <v>Dec</v>
      </c>
      <c r="L81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86" spans="1:13" x14ac:dyDescent="0.4">
      <c r="A8186" t="s">
        <v>276</v>
      </c>
      <c r="B8186" t="s">
        <v>31</v>
      </c>
      <c r="C8186" t="s">
        <v>94</v>
      </c>
      <c r="D8186">
        <v>1</v>
      </c>
      <c r="E8186">
        <v>95.03</v>
      </c>
      <c r="F8186">
        <v>95.03</v>
      </c>
      <c r="G8186" t="s">
        <v>21</v>
      </c>
      <c r="H8186" t="s">
        <v>17</v>
      </c>
      <c r="I8186" s="1">
        <v>45345</v>
      </c>
      <c r="J8186">
        <f>YEAR(spending_patterns_detailed[[#This Row],[Transaction Date]])</f>
        <v>2024</v>
      </c>
      <c r="K8186" t="str">
        <f>TEXT(spending_patterns_detailed[[#This Row],[Transaction Date]],"mmm")</f>
        <v>Feb</v>
      </c>
      <c r="L81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87" spans="1:13" x14ac:dyDescent="0.4">
      <c r="A8187" t="s">
        <v>251</v>
      </c>
      <c r="B8187" t="s">
        <v>23</v>
      </c>
      <c r="C8187" t="s">
        <v>24</v>
      </c>
      <c r="D8187">
        <v>5</v>
      </c>
      <c r="E8187">
        <v>15.49</v>
      </c>
      <c r="F8187">
        <v>77.44</v>
      </c>
      <c r="G8187" t="s">
        <v>21</v>
      </c>
      <c r="H8187" t="s">
        <v>41</v>
      </c>
      <c r="I8187" s="1">
        <v>45132</v>
      </c>
      <c r="J8187">
        <f>YEAR(spending_patterns_detailed[[#This Row],[Transaction Date]])</f>
        <v>2023</v>
      </c>
      <c r="K8187" t="str">
        <f>TEXT(spending_patterns_detailed[[#This Row],[Transaction Date]],"mmm")</f>
        <v>Jul</v>
      </c>
      <c r="L81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88" spans="1:13" x14ac:dyDescent="0.4">
      <c r="A8188" t="s">
        <v>108</v>
      </c>
      <c r="B8188" t="s">
        <v>19</v>
      </c>
      <c r="C8188" t="s">
        <v>149</v>
      </c>
      <c r="D8188">
        <v>1</v>
      </c>
      <c r="E8188">
        <v>5654.33</v>
      </c>
      <c r="F8188">
        <v>5654.33</v>
      </c>
      <c r="G8188" t="s">
        <v>12</v>
      </c>
      <c r="H8188" t="s">
        <v>17</v>
      </c>
      <c r="I8188" s="1">
        <v>45217</v>
      </c>
      <c r="J8188">
        <f>YEAR(spending_patterns_detailed[[#This Row],[Transaction Date]])</f>
        <v>2023</v>
      </c>
      <c r="K8188" t="str">
        <f>TEXT(spending_patterns_detailed[[#This Row],[Transaction Date]],"mmm")</f>
        <v>Oct</v>
      </c>
      <c r="L81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1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189" spans="1:13" x14ac:dyDescent="0.4">
      <c r="A8189" t="s">
        <v>253</v>
      </c>
      <c r="B8189" t="s">
        <v>31</v>
      </c>
      <c r="C8189" t="s">
        <v>80</v>
      </c>
      <c r="D8189">
        <v>1</v>
      </c>
      <c r="E8189">
        <v>7.46</v>
      </c>
      <c r="F8189">
        <v>7.46</v>
      </c>
      <c r="G8189" t="s">
        <v>38</v>
      </c>
      <c r="H8189" t="s">
        <v>13</v>
      </c>
      <c r="I8189" s="1">
        <v>45614</v>
      </c>
      <c r="J8189">
        <f>YEAR(spending_patterns_detailed[[#This Row],[Transaction Date]])</f>
        <v>2024</v>
      </c>
      <c r="K8189" t="str">
        <f>TEXT(spending_patterns_detailed[[#This Row],[Transaction Date]],"mmm")</f>
        <v>Nov</v>
      </c>
      <c r="L81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90" spans="1:13" x14ac:dyDescent="0.4">
      <c r="A8190" t="s">
        <v>272</v>
      </c>
      <c r="B8190" t="s">
        <v>23</v>
      </c>
      <c r="C8190" t="s">
        <v>34</v>
      </c>
      <c r="D8190">
        <v>4</v>
      </c>
      <c r="E8190">
        <v>176.33</v>
      </c>
      <c r="F8190">
        <v>705.32</v>
      </c>
      <c r="G8190" t="s">
        <v>21</v>
      </c>
      <c r="H8190" t="s">
        <v>13</v>
      </c>
      <c r="I8190" s="1">
        <v>45527</v>
      </c>
      <c r="J8190">
        <f>YEAR(spending_patterns_detailed[[#This Row],[Transaction Date]])</f>
        <v>2024</v>
      </c>
      <c r="K8190" t="str">
        <f>TEXT(spending_patterns_detailed[[#This Row],[Transaction Date]],"mmm")</f>
        <v>Aug</v>
      </c>
      <c r="L81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91" spans="1:13" x14ac:dyDescent="0.4">
      <c r="A8191" t="s">
        <v>193</v>
      </c>
      <c r="B8191" t="s">
        <v>46</v>
      </c>
      <c r="C8191" t="s">
        <v>162</v>
      </c>
      <c r="D8191">
        <v>1</v>
      </c>
      <c r="E8191">
        <v>7.55</v>
      </c>
      <c r="F8191">
        <v>7.55</v>
      </c>
      <c r="G8191" t="s">
        <v>38</v>
      </c>
      <c r="H8191" t="s">
        <v>41</v>
      </c>
      <c r="I8191" s="1">
        <v>45231</v>
      </c>
      <c r="J8191">
        <f>YEAR(spending_patterns_detailed[[#This Row],[Transaction Date]])</f>
        <v>2023</v>
      </c>
      <c r="K8191" t="str">
        <f>TEXT(spending_patterns_detailed[[#This Row],[Transaction Date]],"mmm")</f>
        <v>Nov</v>
      </c>
      <c r="L81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192" spans="1:13" x14ac:dyDescent="0.4">
      <c r="A8192" t="s">
        <v>207</v>
      </c>
      <c r="B8192" t="s">
        <v>100</v>
      </c>
      <c r="C8192" t="s">
        <v>189</v>
      </c>
      <c r="D8192">
        <v>1</v>
      </c>
      <c r="E8192">
        <v>40.270000000000003</v>
      </c>
      <c r="F8192">
        <v>40.270000000000003</v>
      </c>
      <c r="G8192" t="s">
        <v>38</v>
      </c>
      <c r="H8192" t="s">
        <v>41</v>
      </c>
      <c r="I8192" s="1">
        <v>45208</v>
      </c>
      <c r="J8192">
        <f>YEAR(spending_patterns_detailed[[#This Row],[Transaction Date]])</f>
        <v>2023</v>
      </c>
      <c r="K8192" t="str">
        <f>TEXT(spending_patterns_detailed[[#This Row],[Transaction Date]],"mmm")</f>
        <v>Oct</v>
      </c>
      <c r="L81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93" spans="1:13" x14ac:dyDescent="0.4">
      <c r="A8193" t="s">
        <v>222</v>
      </c>
      <c r="B8193" t="s">
        <v>15</v>
      </c>
      <c r="C8193" t="s">
        <v>151</v>
      </c>
      <c r="D8193">
        <v>5</v>
      </c>
      <c r="E8193">
        <v>114.61</v>
      </c>
      <c r="F8193">
        <v>573.04999999999995</v>
      </c>
      <c r="G8193" t="s">
        <v>38</v>
      </c>
      <c r="H8193" t="s">
        <v>13</v>
      </c>
      <c r="I8193" s="1">
        <v>45224</v>
      </c>
      <c r="J8193">
        <f>YEAR(spending_patterns_detailed[[#This Row],[Transaction Date]])</f>
        <v>2023</v>
      </c>
      <c r="K8193" t="str">
        <f>TEXT(spending_patterns_detailed[[#This Row],[Transaction Date]],"mmm")</f>
        <v>Oct</v>
      </c>
      <c r="L81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94" spans="1:13" x14ac:dyDescent="0.4">
      <c r="A8194" t="s">
        <v>187</v>
      </c>
      <c r="B8194" t="s">
        <v>61</v>
      </c>
      <c r="C8194" t="s">
        <v>62</v>
      </c>
      <c r="D8194">
        <v>1</v>
      </c>
      <c r="E8194">
        <v>271.83999999999997</v>
      </c>
      <c r="F8194">
        <v>271.83999999999997</v>
      </c>
      <c r="G8194" t="s">
        <v>38</v>
      </c>
      <c r="H8194" t="s">
        <v>41</v>
      </c>
      <c r="I8194" s="1">
        <v>45627</v>
      </c>
      <c r="J8194">
        <f>YEAR(spending_patterns_detailed[[#This Row],[Transaction Date]])</f>
        <v>2024</v>
      </c>
      <c r="K8194" t="str">
        <f>TEXT(spending_patterns_detailed[[#This Row],[Transaction Date]],"mmm")</f>
        <v>Dec</v>
      </c>
      <c r="L81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95" spans="1:13" x14ac:dyDescent="0.4">
      <c r="A8195" t="s">
        <v>146</v>
      </c>
      <c r="B8195" t="s">
        <v>10</v>
      </c>
      <c r="C8195" t="s">
        <v>68</v>
      </c>
      <c r="D8195">
        <v>2</v>
      </c>
      <c r="E8195">
        <v>12.84</v>
      </c>
      <c r="F8195">
        <v>25.69</v>
      </c>
      <c r="G8195" t="s">
        <v>21</v>
      </c>
      <c r="H8195" t="s">
        <v>13</v>
      </c>
      <c r="I8195" s="1">
        <v>44968</v>
      </c>
      <c r="J8195">
        <f>YEAR(spending_patterns_detailed[[#This Row],[Transaction Date]])</f>
        <v>2023</v>
      </c>
      <c r="K8195" t="str">
        <f>TEXT(spending_patterns_detailed[[#This Row],[Transaction Date]],"mmm")</f>
        <v>Feb</v>
      </c>
      <c r="L81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96" spans="1:13" x14ac:dyDescent="0.4">
      <c r="A8196" t="s">
        <v>26</v>
      </c>
      <c r="B8196" t="s">
        <v>27</v>
      </c>
      <c r="C8196" t="s">
        <v>28</v>
      </c>
      <c r="D8196">
        <v>5</v>
      </c>
      <c r="E8196">
        <v>44.11</v>
      </c>
      <c r="F8196">
        <v>220.54</v>
      </c>
      <c r="G8196" t="s">
        <v>38</v>
      </c>
      <c r="H8196" t="s">
        <v>41</v>
      </c>
      <c r="I8196" s="1">
        <v>45151</v>
      </c>
      <c r="J8196">
        <f>YEAR(spending_patterns_detailed[[#This Row],[Transaction Date]])</f>
        <v>2023</v>
      </c>
      <c r="K8196" t="str">
        <f>TEXT(spending_patterns_detailed[[#This Row],[Transaction Date]],"mmm")</f>
        <v>Aug</v>
      </c>
      <c r="L81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1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97" spans="1:13" x14ac:dyDescent="0.4">
      <c r="A8197" t="s">
        <v>121</v>
      </c>
      <c r="B8197" t="s">
        <v>70</v>
      </c>
      <c r="C8197" t="s">
        <v>110</v>
      </c>
      <c r="D8197">
        <v>3</v>
      </c>
      <c r="E8197">
        <v>7.26</v>
      </c>
      <c r="F8197">
        <v>21.78</v>
      </c>
      <c r="G8197" t="s">
        <v>12</v>
      </c>
      <c r="H8197" t="s">
        <v>41</v>
      </c>
      <c r="I8197" s="1">
        <v>45125</v>
      </c>
      <c r="J8197">
        <f>YEAR(spending_patterns_detailed[[#This Row],[Transaction Date]])</f>
        <v>2023</v>
      </c>
      <c r="K8197" t="str">
        <f>TEXT(spending_patterns_detailed[[#This Row],[Transaction Date]],"mmm")</f>
        <v>Jul</v>
      </c>
      <c r="L81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1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198" spans="1:13" x14ac:dyDescent="0.4">
      <c r="A8198" t="s">
        <v>248</v>
      </c>
      <c r="B8198" t="s">
        <v>56</v>
      </c>
      <c r="C8198" t="s">
        <v>59</v>
      </c>
      <c r="D8198">
        <v>3</v>
      </c>
      <c r="E8198">
        <v>197.63</v>
      </c>
      <c r="F8198">
        <v>592.89</v>
      </c>
      <c r="G8198" t="s">
        <v>25</v>
      </c>
      <c r="H8198" t="s">
        <v>17</v>
      </c>
      <c r="I8198" s="1">
        <v>45415</v>
      </c>
      <c r="J8198">
        <f>YEAR(spending_patterns_detailed[[#This Row],[Transaction Date]])</f>
        <v>2024</v>
      </c>
      <c r="K8198" t="str">
        <f>TEXT(spending_patterns_detailed[[#This Row],[Transaction Date]],"mmm")</f>
        <v>May</v>
      </c>
      <c r="L81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199" spans="1:13" x14ac:dyDescent="0.4">
      <c r="A8199" t="s">
        <v>164</v>
      </c>
      <c r="B8199" t="s">
        <v>15</v>
      </c>
      <c r="C8199" t="s">
        <v>151</v>
      </c>
      <c r="D8199">
        <v>5</v>
      </c>
      <c r="E8199">
        <v>150.31</v>
      </c>
      <c r="F8199">
        <v>751.57</v>
      </c>
      <c r="G8199" t="s">
        <v>25</v>
      </c>
      <c r="H8199" t="s">
        <v>17</v>
      </c>
      <c r="I8199" s="1">
        <v>45107</v>
      </c>
      <c r="J8199">
        <f>YEAR(spending_patterns_detailed[[#This Row],[Transaction Date]])</f>
        <v>2023</v>
      </c>
      <c r="K8199" t="str">
        <f>TEXT(spending_patterns_detailed[[#This Row],[Transaction Date]],"mmm")</f>
        <v>Jun</v>
      </c>
      <c r="L81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1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00" spans="1:13" x14ac:dyDescent="0.4">
      <c r="A8200" t="s">
        <v>29</v>
      </c>
      <c r="B8200" t="s">
        <v>100</v>
      </c>
      <c r="C8200" t="s">
        <v>130</v>
      </c>
      <c r="D8200">
        <v>1</v>
      </c>
      <c r="E8200">
        <v>12.79</v>
      </c>
      <c r="F8200">
        <v>12.79</v>
      </c>
      <c r="G8200" t="s">
        <v>21</v>
      </c>
      <c r="H8200" t="s">
        <v>17</v>
      </c>
      <c r="I8200" s="1">
        <v>44995</v>
      </c>
      <c r="J8200">
        <f>YEAR(spending_patterns_detailed[[#This Row],[Transaction Date]])</f>
        <v>2023</v>
      </c>
      <c r="K8200" t="str">
        <f>TEXT(spending_patterns_detailed[[#This Row],[Transaction Date]],"mmm")</f>
        <v>Mar</v>
      </c>
      <c r="L82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01" spans="1:13" x14ac:dyDescent="0.4">
      <c r="A8201" t="s">
        <v>256</v>
      </c>
      <c r="B8201" t="s">
        <v>49</v>
      </c>
      <c r="C8201" t="s">
        <v>197</v>
      </c>
      <c r="D8201">
        <v>1</v>
      </c>
      <c r="E8201">
        <v>28.85</v>
      </c>
      <c r="F8201">
        <v>28.85</v>
      </c>
      <c r="G8201" t="s">
        <v>25</v>
      </c>
      <c r="H8201" t="s">
        <v>13</v>
      </c>
      <c r="I8201" s="1">
        <v>45432</v>
      </c>
      <c r="J8201">
        <f>YEAR(spending_patterns_detailed[[#This Row],[Transaction Date]])</f>
        <v>2024</v>
      </c>
      <c r="K8201" t="str">
        <f>TEXT(spending_patterns_detailed[[#This Row],[Transaction Date]],"mmm")</f>
        <v>May</v>
      </c>
      <c r="L82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02" spans="1:13" x14ac:dyDescent="0.4">
      <c r="A8202" t="s">
        <v>58</v>
      </c>
      <c r="B8202" t="s">
        <v>15</v>
      </c>
      <c r="C8202" t="s">
        <v>135</v>
      </c>
      <c r="D8202">
        <v>5</v>
      </c>
      <c r="E8202">
        <v>5.38</v>
      </c>
      <c r="F8202">
        <v>26.9</v>
      </c>
      <c r="G8202" t="s">
        <v>12</v>
      </c>
      <c r="H8202" t="s">
        <v>13</v>
      </c>
      <c r="I8202" s="1">
        <v>45087</v>
      </c>
      <c r="J8202">
        <f>YEAR(spending_patterns_detailed[[#This Row],[Transaction Date]])</f>
        <v>2023</v>
      </c>
      <c r="K8202" t="str">
        <f>TEXT(spending_patterns_detailed[[#This Row],[Transaction Date]],"mmm")</f>
        <v>Jun</v>
      </c>
      <c r="L82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03" spans="1:13" x14ac:dyDescent="0.4">
      <c r="A8203" t="s">
        <v>230</v>
      </c>
      <c r="B8203" t="s">
        <v>36</v>
      </c>
      <c r="C8203" t="s">
        <v>160</v>
      </c>
      <c r="D8203">
        <v>1</v>
      </c>
      <c r="E8203">
        <v>387.98</v>
      </c>
      <c r="F8203">
        <v>387.98</v>
      </c>
      <c r="G8203" t="s">
        <v>38</v>
      </c>
      <c r="H8203" t="s">
        <v>13</v>
      </c>
      <c r="I8203" s="1">
        <v>45476</v>
      </c>
      <c r="J8203">
        <f>YEAR(spending_patterns_detailed[[#This Row],[Transaction Date]])</f>
        <v>2024</v>
      </c>
      <c r="K8203" t="str">
        <f>TEXT(spending_patterns_detailed[[#This Row],[Transaction Date]],"mmm")</f>
        <v>Jul</v>
      </c>
      <c r="L82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04" spans="1:13" x14ac:dyDescent="0.4">
      <c r="A8204" t="s">
        <v>159</v>
      </c>
      <c r="B8204" t="s">
        <v>19</v>
      </c>
      <c r="C8204" t="s">
        <v>20</v>
      </c>
      <c r="D8204">
        <v>1</v>
      </c>
      <c r="E8204">
        <v>95.01</v>
      </c>
      <c r="F8204">
        <v>95.01</v>
      </c>
      <c r="G8204" t="s">
        <v>12</v>
      </c>
      <c r="H8204" t="s">
        <v>17</v>
      </c>
      <c r="I8204" s="1">
        <v>45554</v>
      </c>
      <c r="J8204">
        <f>YEAR(spending_patterns_detailed[[#This Row],[Transaction Date]])</f>
        <v>2024</v>
      </c>
      <c r="K8204" t="str">
        <f>TEXT(spending_patterns_detailed[[#This Row],[Transaction Date]],"mmm")</f>
        <v>Sep</v>
      </c>
      <c r="L82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05" spans="1:13" x14ac:dyDescent="0.4">
      <c r="A8205" t="s">
        <v>69</v>
      </c>
      <c r="B8205" t="s">
        <v>27</v>
      </c>
      <c r="C8205" t="s">
        <v>153</v>
      </c>
      <c r="D8205">
        <v>4</v>
      </c>
      <c r="E8205">
        <v>50.9</v>
      </c>
      <c r="F8205">
        <v>203.59</v>
      </c>
      <c r="G8205" t="s">
        <v>12</v>
      </c>
      <c r="H8205" t="s">
        <v>41</v>
      </c>
      <c r="I8205" s="1">
        <v>45448</v>
      </c>
      <c r="J8205">
        <f>YEAR(spending_patterns_detailed[[#This Row],[Transaction Date]])</f>
        <v>2024</v>
      </c>
      <c r="K8205" t="str">
        <f>TEXT(spending_patterns_detailed[[#This Row],[Transaction Date]],"mmm")</f>
        <v>Jun</v>
      </c>
      <c r="L82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06" spans="1:13" x14ac:dyDescent="0.4">
      <c r="A8206" t="s">
        <v>132</v>
      </c>
      <c r="B8206" t="s">
        <v>27</v>
      </c>
      <c r="C8206" t="s">
        <v>54</v>
      </c>
      <c r="D8206">
        <v>3</v>
      </c>
      <c r="E8206">
        <v>79.17</v>
      </c>
      <c r="F8206">
        <v>237.5</v>
      </c>
      <c r="G8206" t="s">
        <v>21</v>
      </c>
      <c r="H8206" t="s">
        <v>13</v>
      </c>
      <c r="I8206" s="1">
        <v>45537</v>
      </c>
      <c r="J8206">
        <f>YEAR(spending_patterns_detailed[[#This Row],[Transaction Date]])</f>
        <v>2024</v>
      </c>
      <c r="K8206" t="str">
        <f>TEXT(spending_patterns_detailed[[#This Row],[Transaction Date]],"mmm")</f>
        <v>Sep</v>
      </c>
      <c r="L82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07" spans="1:13" x14ac:dyDescent="0.4">
      <c r="A8207" t="s">
        <v>211</v>
      </c>
      <c r="B8207" t="s">
        <v>100</v>
      </c>
      <c r="C8207" t="s">
        <v>189</v>
      </c>
      <c r="D8207">
        <v>1</v>
      </c>
      <c r="E8207">
        <v>53.04</v>
      </c>
      <c r="F8207">
        <v>53.04</v>
      </c>
      <c r="G8207" t="s">
        <v>38</v>
      </c>
      <c r="H8207" t="s">
        <v>41</v>
      </c>
      <c r="I8207" s="1">
        <v>45526</v>
      </c>
      <c r="J8207">
        <f>YEAR(spending_patterns_detailed[[#This Row],[Transaction Date]])</f>
        <v>2024</v>
      </c>
      <c r="K8207" t="str">
        <f>TEXT(spending_patterns_detailed[[#This Row],[Transaction Date]],"mmm")</f>
        <v>Aug</v>
      </c>
      <c r="L82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08" spans="1:13" x14ac:dyDescent="0.4">
      <c r="A8208" t="s">
        <v>190</v>
      </c>
      <c r="B8208" t="s">
        <v>49</v>
      </c>
      <c r="C8208" t="s">
        <v>50</v>
      </c>
      <c r="D8208">
        <v>3</v>
      </c>
      <c r="E8208">
        <v>33.44</v>
      </c>
      <c r="F8208">
        <v>100.31</v>
      </c>
      <c r="G8208" t="s">
        <v>25</v>
      </c>
      <c r="H8208" t="s">
        <v>13</v>
      </c>
      <c r="I8208" s="1">
        <v>45386</v>
      </c>
      <c r="J8208">
        <f>YEAR(spending_patterns_detailed[[#This Row],[Transaction Date]])</f>
        <v>2024</v>
      </c>
      <c r="K8208" t="str">
        <f>TEXT(spending_patterns_detailed[[#This Row],[Transaction Date]],"mmm")</f>
        <v>Apr</v>
      </c>
      <c r="L82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09" spans="1:13" x14ac:dyDescent="0.4">
      <c r="A8209" t="s">
        <v>229</v>
      </c>
      <c r="B8209" t="s">
        <v>10</v>
      </c>
      <c r="C8209" t="s">
        <v>87</v>
      </c>
      <c r="D8209">
        <v>4</v>
      </c>
      <c r="E8209">
        <v>1.57</v>
      </c>
      <c r="F8209">
        <v>6.27</v>
      </c>
      <c r="G8209" t="s">
        <v>38</v>
      </c>
      <c r="H8209" t="s">
        <v>41</v>
      </c>
      <c r="I8209" s="1">
        <v>45606</v>
      </c>
      <c r="J8209">
        <f>YEAR(spending_patterns_detailed[[#This Row],[Transaction Date]])</f>
        <v>2024</v>
      </c>
      <c r="K8209" t="str">
        <f>TEXT(spending_patterns_detailed[[#This Row],[Transaction Date]],"mmm")</f>
        <v>Nov</v>
      </c>
      <c r="L82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210" spans="1:13" x14ac:dyDescent="0.4">
      <c r="A8210" t="s">
        <v>169</v>
      </c>
      <c r="B8210" t="s">
        <v>19</v>
      </c>
      <c r="C8210" t="s">
        <v>107</v>
      </c>
      <c r="D8210">
        <v>1</v>
      </c>
      <c r="E8210">
        <v>54.27</v>
      </c>
      <c r="F8210">
        <v>54.27</v>
      </c>
      <c r="G8210" t="s">
        <v>21</v>
      </c>
      <c r="H8210" t="s">
        <v>41</v>
      </c>
      <c r="I8210" s="1">
        <v>45610</v>
      </c>
      <c r="J8210">
        <f>YEAR(spending_patterns_detailed[[#This Row],[Transaction Date]])</f>
        <v>2024</v>
      </c>
      <c r="K8210" t="str">
        <f>TEXT(spending_patterns_detailed[[#This Row],[Transaction Date]],"mmm")</f>
        <v>Nov</v>
      </c>
      <c r="L82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11" spans="1:13" x14ac:dyDescent="0.4">
      <c r="A8211" t="s">
        <v>65</v>
      </c>
      <c r="B8211" t="s">
        <v>100</v>
      </c>
      <c r="C8211" t="s">
        <v>189</v>
      </c>
      <c r="D8211">
        <v>1</v>
      </c>
      <c r="E8211">
        <v>45.15</v>
      </c>
      <c r="F8211">
        <v>45.15</v>
      </c>
      <c r="G8211" t="s">
        <v>21</v>
      </c>
      <c r="H8211" t="s">
        <v>41</v>
      </c>
      <c r="I8211" s="1">
        <v>45564</v>
      </c>
      <c r="J8211">
        <f>YEAR(spending_patterns_detailed[[#This Row],[Transaction Date]])</f>
        <v>2024</v>
      </c>
      <c r="K8211" t="str">
        <f>TEXT(spending_patterns_detailed[[#This Row],[Transaction Date]],"mmm")</f>
        <v>Sep</v>
      </c>
      <c r="L82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12" spans="1:13" x14ac:dyDescent="0.4">
      <c r="A8212" t="s">
        <v>221</v>
      </c>
      <c r="B8212" t="s">
        <v>49</v>
      </c>
      <c r="C8212" t="s">
        <v>163</v>
      </c>
      <c r="D8212">
        <v>1</v>
      </c>
      <c r="E8212">
        <v>19.89</v>
      </c>
      <c r="F8212">
        <v>19.89</v>
      </c>
      <c r="G8212" t="s">
        <v>38</v>
      </c>
      <c r="H8212" t="s">
        <v>13</v>
      </c>
      <c r="I8212" s="1">
        <v>45151</v>
      </c>
      <c r="J8212">
        <f>YEAR(spending_patterns_detailed[[#This Row],[Transaction Date]])</f>
        <v>2023</v>
      </c>
      <c r="K8212" t="str">
        <f>TEXT(spending_patterns_detailed[[#This Row],[Transaction Date]],"mmm")</f>
        <v>Aug</v>
      </c>
      <c r="L82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13" spans="1:13" x14ac:dyDescent="0.4">
      <c r="A8213" t="s">
        <v>67</v>
      </c>
      <c r="B8213" t="s">
        <v>61</v>
      </c>
      <c r="C8213" t="s">
        <v>78</v>
      </c>
      <c r="D8213">
        <v>1</v>
      </c>
      <c r="E8213">
        <v>709.27</v>
      </c>
      <c r="F8213">
        <v>709.27</v>
      </c>
      <c r="G8213" t="s">
        <v>25</v>
      </c>
      <c r="H8213" t="s">
        <v>13</v>
      </c>
      <c r="I8213" s="1">
        <v>45446</v>
      </c>
      <c r="J8213">
        <f>YEAR(spending_patterns_detailed[[#This Row],[Transaction Date]])</f>
        <v>2024</v>
      </c>
      <c r="K8213" t="str">
        <f>TEXT(spending_patterns_detailed[[#This Row],[Transaction Date]],"mmm")</f>
        <v>Jun</v>
      </c>
      <c r="L82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14" spans="1:13" x14ac:dyDescent="0.4">
      <c r="A8214" t="s">
        <v>51</v>
      </c>
      <c r="B8214" t="s">
        <v>31</v>
      </c>
      <c r="C8214" t="s">
        <v>80</v>
      </c>
      <c r="D8214">
        <v>1</v>
      </c>
      <c r="E8214">
        <v>9.77</v>
      </c>
      <c r="F8214">
        <v>9.77</v>
      </c>
      <c r="G8214" t="s">
        <v>21</v>
      </c>
      <c r="H8214" t="s">
        <v>41</v>
      </c>
      <c r="I8214" s="1">
        <v>45500</v>
      </c>
      <c r="J8214">
        <f>YEAR(spending_patterns_detailed[[#This Row],[Transaction Date]])</f>
        <v>2024</v>
      </c>
      <c r="K8214" t="str">
        <f>TEXT(spending_patterns_detailed[[#This Row],[Transaction Date]],"mmm")</f>
        <v>Jul</v>
      </c>
      <c r="L82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215" spans="1:13" x14ac:dyDescent="0.4">
      <c r="A8215" t="s">
        <v>141</v>
      </c>
      <c r="B8215" t="s">
        <v>15</v>
      </c>
      <c r="C8215" t="s">
        <v>16</v>
      </c>
      <c r="D8215">
        <v>3</v>
      </c>
      <c r="E8215">
        <v>92.77</v>
      </c>
      <c r="F8215">
        <v>278.32</v>
      </c>
      <c r="G8215" t="s">
        <v>21</v>
      </c>
      <c r="H8215" t="s">
        <v>41</v>
      </c>
      <c r="I8215" s="1">
        <v>45077</v>
      </c>
      <c r="J8215">
        <f>YEAR(spending_patterns_detailed[[#This Row],[Transaction Date]])</f>
        <v>2023</v>
      </c>
      <c r="K8215" t="str">
        <f>TEXT(spending_patterns_detailed[[#This Row],[Transaction Date]],"mmm")</f>
        <v>May</v>
      </c>
      <c r="L82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16" spans="1:13" x14ac:dyDescent="0.4">
      <c r="A8216" t="s">
        <v>176</v>
      </c>
      <c r="B8216" t="s">
        <v>70</v>
      </c>
      <c r="C8216" t="s">
        <v>73</v>
      </c>
      <c r="D8216">
        <v>5</v>
      </c>
      <c r="E8216">
        <v>51.55</v>
      </c>
      <c r="F8216">
        <v>257.75</v>
      </c>
      <c r="G8216" t="s">
        <v>38</v>
      </c>
      <c r="H8216" t="s">
        <v>17</v>
      </c>
      <c r="I8216" s="1">
        <v>45271</v>
      </c>
      <c r="J8216">
        <f>YEAR(spending_patterns_detailed[[#This Row],[Transaction Date]])</f>
        <v>2023</v>
      </c>
      <c r="K8216" t="str">
        <f>TEXT(spending_patterns_detailed[[#This Row],[Transaction Date]],"mmm")</f>
        <v>Dec</v>
      </c>
      <c r="L82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17" spans="1:13" x14ac:dyDescent="0.4">
      <c r="A8217" t="s">
        <v>264</v>
      </c>
      <c r="B8217" t="s">
        <v>36</v>
      </c>
      <c r="C8217" t="s">
        <v>76</v>
      </c>
      <c r="D8217">
        <v>1</v>
      </c>
      <c r="E8217">
        <v>48.4</v>
      </c>
      <c r="F8217">
        <v>48.4</v>
      </c>
      <c r="G8217" t="s">
        <v>38</v>
      </c>
      <c r="H8217" t="s">
        <v>17</v>
      </c>
      <c r="I8217" s="1">
        <v>45470</v>
      </c>
      <c r="J8217">
        <f>YEAR(spending_patterns_detailed[[#This Row],[Transaction Date]])</f>
        <v>2024</v>
      </c>
      <c r="K8217" t="str">
        <f>TEXT(spending_patterns_detailed[[#This Row],[Transaction Date]],"mmm")</f>
        <v>Jun</v>
      </c>
      <c r="L82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18" spans="1:13" x14ac:dyDescent="0.4">
      <c r="A8218" t="s">
        <v>122</v>
      </c>
      <c r="B8218" t="s">
        <v>70</v>
      </c>
      <c r="C8218" t="s">
        <v>73</v>
      </c>
      <c r="D8218">
        <v>5</v>
      </c>
      <c r="E8218">
        <v>73.22</v>
      </c>
      <c r="F8218">
        <v>366.11</v>
      </c>
      <c r="G8218" t="s">
        <v>12</v>
      </c>
      <c r="H8218" t="s">
        <v>41</v>
      </c>
      <c r="I8218" s="1">
        <v>45506</v>
      </c>
      <c r="J8218">
        <f>YEAR(spending_patterns_detailed[[#This Row],[Transaction Date]])</f>
        <v>2024</v>
      </c>
      <c r="K8218" t="str">
        <f>TEXT(spending_patterns_detailed[[#This Row],[Transaction Date]],"mmm")</f>
        <v>Aug</v>
      </c>
      <c r="L82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19" spans="1:13" x14ac:dyDescent="0.4">
      <c r="A8219" t="s">
        <v>67</v>
      </c>
      <c r="B8219" t="s">
        <v>19</v>
      </c>
      <c r="C8219" t="s">
        <v>52</v>
      </c>
      <c r="D8219">
        <v>1</v>
      </c>
      <c r="E8219">
        <v>57.08</v>
      </c>
      <c r="F8219">
        <v>57.08</v>
      </c>
      <c r="G8219" t="s">
        <v>38</v>
      </c>
      <c r="H8219" t="s">
        <v>13</v>
      </c>
      <c r="I8219" s="1">
        <v>45647</v>
      </c>
      <c r="J8219">
        <f>YEAR(spending_patterns_detailed[[#This Row],[Transaction Date]])</f>
        <v>2024</v>
      </c>
      <c r="K8219" t="str">
        <f>TEXT(spending_patterns_detailed[[#This Row],[Transaction Date]],"mmm")</f>
        <v>Dec</v>
      </c>
      <c r="L82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20" spans="1:13" x14ac:dyDescent="0.4">
      <c r="A8220" t="s">
        <v>129</v>
      </c>
      <c r="B8220" t="s">
        <v>36</v>
      </c>
      <c r="C8220" t="s">
        <v>76</v>
      </c>
      <c r="D8220">
        <v>1</v>
      </c>
      <c r="E8220">
        <v>27.49</v>
      </c>
      <c r="F8220">
        <v>27.49</v>
      </c>
      <c r="G8220" t="s">
        <v>12</v>
      </c>
      <c r="H8220" t="s">
        <v>13</v>
      </c>
      <c r="I8220" s="1">
        <v>45433</v>
      </c>
      <c r="J8220">
        <f>YEAR(spending_patterns_detailed[[#This Row],[Transaction Date]])</f>
        <v>2024</v>
      </c>
      <c r="K8220" t="str">
        <f>TEXT(spending_patterns_detailed[[#This Row],[Transaction Date]],"mmm")</f>
        <v>May</v>
      </c>
      <c r="L82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21" spans="1:13" x14ac:dyDescent="0.4">
      <c r="A8221" t="s">
        <v>253</v>
      </c>
      <c r="B8221" t="s">
        <v>100</v>
      </c>
      <c r="C8221" t="s">
        <v>101</v>
      </c>
      <c r="D8221">
        <v>1</v>
      </c>
      <c r="E8221">
        <v>9.1300000000000008</v>
      </c>
      <c r="F8221">
        <v>9.1300000000000008</v>
      </c>
      <c r="G8221" t="s">
        <v>25</v>
      </c>
      <c r="H8221" t="s">
        <v>41</v>
      </c>
      <c r="I8221" s="1">
        <v>45669</v>
      </c>
      <c r="J8221">
        <f>YEAR(spending_patterns_detailed[[#This Row],[Transaction Date]])</f>
        <v>2025</v>
      </c>
      <c r="K8221" t="str">
        <f>TEXT(spending_patterns_detailed[[#This Row],[Transaction Date]],"mmm")</f>
        <v>Jan</v>
      </c>
      <c r="L82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222" spans="1:13" x14ac:dyDescent="0.4">
      <c r="A8222" t="s">
        <v>116</v>
      </c>
      <c r="B8222" t="s">
        <v>27</v>
      </c>
      <c r="C8222" t="s">
        <v>40</v>
      </c>
      <c r="D8222">
        <v>3</v>
      </c>
      <c r="E8222">
        <v>99.55</v>
      </c>
      <c r="F8222">
        <v>298.66000000000003</v>
      </c>
      <c r="G8222" t="s">
        <v>21</v>
      </c>
      <c r="H8222" t="s">
        <v>17</v>
      </c>
      <c r="I8222" s="1">
        <v>45384</v>
      </c>
      <c r="J8222">
        <f>YEAR(spending_patterns_detailed[[#This Row],[Transaction Date]])</f>
        <v>2024</v>
      </c>
      <c r="K8222" t="str">
        <f>TEXT(spending_patterns_detailed[[#This Row],[Transaction Date]],"mmm")</f>
        <v>Apr</v>
      </c>
      <c r="L82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23" spans="1:13" x14ac:dyDescent="0.4">
      <c r="A8223" t="s">
        <v>145</v>
      </c>
      <c r="B8223" t="s">
        <v>23</v>
      </c>
      <c r="C8223" t="s">
        <v>143</v>
      </c>
      <c r="D8223">
        <v>4</v>
      </c>
      <c r="E8223">
        <v>499.37</v>
      </c>
      <c r="F8223">
        <v>1997.5</v>
      </c>
      <c r="G8223" t="s">
        <v>21</v>
      </c>
      <c r="H8223" t="s">
        <v>41</v>
      </c>
      <c r="I8223" s="1">
        <v>45587</v>
      </c>
      <c r="J8223">
        <f>YEAR(spending_patterns_detailed[[#This Row],[Transaction Date]])</f>
        <v>2024</v>
      </c>
      <c r="K8223" t="str">
        <f>TEXT(spending_patterns_detailed[[#This Row],[Transaction Date]],"mmm")</f>
        <v>Oct</v>
      </c>
      <c r="L82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224" spans="1:13" x14ac:dyDescent="0.4">
      <c r="A8224" t="s">
        <v>90</v>
      </c>
      <c r="B8224" t="s">
        <v>46</v>
      </c>
      <c r="C8224" t="s">
        <v>162</v>
      </c>
      <c r="D8224">
        <v>1</v>
      </c>
      <c r="E8224">
        <v>3.22</v>
      </c>
      <c r="F8224">
        <v>3.22</v>
      </c>
      <c r="G8224" t="s">
        <v>38</v>
      </c>
      <c r="H8224" t="s">
        <v>13</v>
      </c>
      <c r="I8224" s="1">
        <v>45464</v>
      </c>
      <c r="J8224">
        <f>YEAR(spending_patterns_detailed[[#This Row],[Transaction Date]])</f>
        <v>2024</v>
      </c>
      <c r="K8224" t="str">
        <f>TEXT(spending_patterns_detailed[[#This Row],[Transaction Date]],"mmm")</f>
        <v>Jun</v>
      </c>
      <c r="L82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225" spans="1:13" x14ac:dyDescent="0.4">
      <c r="A8225" t="s">
        <v>230</v>
      </c>
      <c r="B8225" t="s">
        <v>70</v>
      </c>
      <c r="C8225" t="s">
        <v>110</v>
      </c>
      <c r="D8225">
        <v>1</v>
      </c>
      <c r="E8225">
        <v>5.0199999999999996</v>
      </c>
      <c r="F8225">
        <v>5.0199999999999996</v>
      </c>
      <c r="G8225" t="s">
        <v>25</v>
      </c>
      <c r="H8225" t="s">
        <v>13</v>
      </c>
      <c r="I8225" s="1">
        <v>45404</v>
      </c>
      <c r="J8225">
        <f>YEAR(spending_patterns_detailed[[#This Row],[Transaction Date]])</f>
        <v>2024</v>
      </c>
      <c r="K8225" t="str">
        <f>TEXT(spending_patterns_detailed[[#This Row],[Transaction Date]],"mmm")</f>
        <v>Apr</v>
      </c>
      <c r="L82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226" spans="1:13" x14ac:dyDescent="0.4">
      <c r="A8226" t="s">
        <v>142</v>
      </c>
      <c r="B8226" t="s">
        <v>36</v>
      </c>
      <c r="C8226" t="s">
        <v>37</v>
      </c>
      <c r="D8226">
        <v>1</v>
      </c>
      <c r="E8226">
        <v>1116.29</v>
      </c>
      <c r="F8226">
        <v>1116.29</v>
      </c>
      <c r="G8226" t="s">
        <v>12</v>
      </c>
      <c r="H8226" t="s">
        <v>13</v>
      </c>
      <c r="I8226" s="1">
        <v>45622</v>
      </c>
      <c r="J8226">
        <f>YEAR(spending_patterns_detailed[[#This Row],[Transaction Date]])</f>
        <v>2024</v>
      </c>
      <c r="K8226" t="str">
        <f>TEXT(spending_patterns_detailed[[#This Row],[Transaction Date]],"mmm")</f>
        <v>Nov</v>
      </c>
      <c r="L82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2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227" spans="1:13" x14ac:dyDescent="0.4">
      <c r="A8227" t="s">
        <v>169</v>
      </c>
      <c r="B8227" t="s">
        <v>15</v>
      </c>
      <c r="C8227" t="s">
        <v>135</v>
      </c>
      <c r="D8227">
        <v>1</v>
      </c>
      <c r="E8227">
        <v>19.73</v>
      </c>
      <c r="F8227">
        <v>19.73</v>
      </c>
      <c r="G8227" t="s">
        <v>12</v>
      </c>
      <c r="H8227" t="s">
        <v>41</v>
      </c>
      <c r="I8227" s="1">
        <v>45081</v>
      </c>
      <c r="J8227">
        <f>YEAR(spending_patterns_detailed[[#This Row],[Transaction Date]])</f>
        <v>2023</v>
      </c>
      <c r="K8227" t="str">
        <f>TEXT(spending_patterns_detailed[[#This Row],[Transaction Date]],"mmm")</f>
        <v>Jun</v>
      </c>
      <c r="L82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28" spans="1:13" x14ac:dyDescent="0.4">
      <c r="A8228" t="s">
        <v>22</v>
      </c>
      <c r="B8228" t="s">
        <v>49</v>
      </c>
      <c r="C8228" t="s">
        <v>163</v>
      </c>
      <c r="D8228">
        <v>1</v>
      </c>
      <c r="E8228">
        <v>26.16</v>
      </c>
      <c r="F8228">
        <v>26.16</v>
      </c>
      <c r="G8228" t="s">
        <v>25</v>
      </c>
      <c r="H8228" t="s">
        <v>17</v>
      </c>
      <c r="I8228" s="1">
        <v>45605</v>
      </c>
      <c r="J8228">
        <f>YEAR(spending_patterns_detailed[[#This Row],[Transaction Date]])</f>
        <v>2024</v>
      </c>
      <c r="K8228" t="str">
        <f>TEXT(spending_patterns_detailed[[#This Row],[Transaction Date]],"mmm")</f>
        <v>Nov</v>
      </c>
      <c r="L82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29" spans="1:13" x14ac:dyDescent="0.4">
      <c r="A8229" t="s">
        <v>150</v>
      </c>
      <c r="B8229" t="s">
        <v>49</v>
      </c>
      <c r="C8229" t="s">
        <v>112</v>
      </c>
      <c r="D8229">
        <v>1</v>
      </c>
      <c r="E8229">
        <v>45.41</v>
      </c>
      <c r="F8229">
        <v>45.41</v>
      </c>
      <c r="G8229" t="s">
        <v>21</v>
      </c>
      <c r="H8229" t="s">
        <v>41</v>
      </c>
      <c r="I8229" s="1">
        <v>45561</v>
      </c>
      <c r="J8229">
        <f>YEAR(spending_patterns_detailed[[#This Row],[Transaction Date]])</f>
        <v>2024</v>
      </c>
      <c r="K8229" t="str">
        <f>TEXT(spending_patterns_detailed[[#This Row],[Transaction Date]],"mmm")</f>
        <v>Sep</v>
      </c>
      <c r="L82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30" spans="1:13" x14ac:dyDescent="0.4">
      <c r="A8230" t="s">
        <v>248</v>
      </c>
      <c r="B8230" t="s">
        <v>36</v>
      </c>
      <c r="C8230" t="s">
        <v>37</v>
      </c>
      <c r="D8230">
        <v>1</v>
      </c>
      <c r="E8230">
        <v>880.05</v>
      </c>
      <c r="F8230">
        <v>880.05</v>
      </c>
      <c r="G8230" t="s">
        <v>25</v>
      </c>
      <c r="H8230" t="s">
        <v>13</v>
      </c>
      <c r="I8230" s="1">
        <v>45301</v>
      </c>
      <c r="J8230">
        <f>YEAR(spending_patterns_detailed[[#This Row],[Transaction Date]])</f>
        <v>2024</v>
      </c>
      <c r="K8230" t="str">
        <f>TEXT(spending_patterns_detailed[[#This Row],[Transaction Date]],"mmm")</f>
        <v>Jan</v>
      </c>
      <c r="L82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31" spans="1:13" x14ac:dyDescent="0.4">
      <c r="A8231" t="s">
        <v>96</v>
      </c>
      <c r="B8231" t="s">
        <v>46</v>
      </c>
      <c r="C8231" t="s">
        <v>162</v>
      </c>
      <c r="D8231">
        <v>2</v>
      </c>
      <c r="E8231">
        <v>2.64</v>
      </c>
      <c r="F8231">
        <v>5.28</v>
      </c>
      <c r="G8231" t="s">
        <v>12</v>
      </c>
      <c r="H8231" t="s">
        <v>17</v>
      </c>
      <c r="I8231" s="1">
        <v>45376</v>
      </c>
      <c r="J8231">
        <f>YEAR(spending_patterns_detailed[[#This Row],[Transaction Date]])</f>
        <v>2024</v>
      </c>
      <c r="K8231" t="str">
        <f>TEXT(spending_patterns_detailed[[#This Row],[Transaction Date]],"mmm")</f>
        <v>Mar</v>
      </c>
      <c r="L82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232" spans="1:13" x14ac:dyDescent="0.4">
      <c r="A8232" t="s">
        <v>178</v>
      </c>
      <c r="B8232" t="s">
        <v>61</v>
      </c>
      <c r="C8232" t="s">
        <v>62</v>
      </c>
      <c r="D8232">
        <v>1</v>
      </c>
      <c r="E8232">
        <v>340.58</v>
      </c>
      <c r="F8232">
        <v>340.58</v>
      </c>
      <c r="G8232" t="s">
        <v>38</v>
      </c>
      <c r="H8232" t="s">
        <v>41</v>
      </c>
      <c r="I8232" s="1">
        <v>45669</v>
      </c>
      <c r="J8232">
        <f>YEAR(spending_patterns_detailed[[#This Row],[Transaction Date]])</f>
        <v>2025</v>
      </c>
      <c r="K8232" t="str">
        <f>TEXT(spending_patterns_detailed[[#This Row],[Transaction Date]],"mmm")</f>
        <v>Jan</v>
      </c>
      <c r="L82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33" spans="1:13" x14ac:dyDescent="0.4">
      <c r="A8233" t="s">
        <v>251</v>
      </c>
      <c r="B8233" t="s">
        <v>15</v>
      </c>
      <c r="C8233" t="s">
        <v>135</v>
      </c>
      <c r="D8233">
        <v>3</v>
      </c>
      <c r="E8233">
        <v>7.75</v>
      </c>
      <c r="F8233">
        <v>23.24</v>
      </c>
      <c r="G8233" t="s">
        <v>21</v>
      </c>
      <c r="H8233" t="s">
        <v>13</v>
      </c>
      <c r="I8233" s="1">
        <v>45645</v>
      </c>
      <c r="J8233">
        <f>YEAR(spending_patterns_detailed[[#This Row],[Transaction Date]])</f>
        <v>2024</v>
      </c>
      <c r="K8233" t="str">
        <f>TEXT(spending_patterns_detailed[[#This Row],[Transaction Date]],"mmm")</f>
        <v>Dec</v>
      </c>
      <c r="L82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34" spans="1:13" x14ac:dyDescent="0.4">
      <c r="A8234" t="s">
        <v>235</v>
      </c>
      <c r="B8234" t="s">
        <v>100</v>
      </c>
      <c r="C8234" t="s">
        <v>189</v>
      </c>
      <c r="D8234">
        <v>1</v>
      </c>
      <c r="E8234">
        <v>39.82</v>
      </c>
      <c r="F8234">
        <v>39.82</v>
      </c>
      <c r="G8234" t="s">
        <v>38</v>
      </c>
      <c r="H8234" t="s">
        <v>17</v>
      </c>
      <c r="I8234" s="1">
        <v>45401</v>
      </c>
      <c r="J8234">
        <f>YEAR(spending_patterns_detailed[[#This Row],[Transaction Date]])</f>
        <v>2024</v>
      </c>
      <c r="K8234" t="str">
        <f>TEXT(spending_patterns_detailed[[#This Row],[Transaction Date]],"mmm")</f>
        <v>Apr</v>
      </c>
      <c r="L82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35" spans="1:13" x14ac:dyDescent="0.4">
      <c r="A8235" t="s">
        <v>137</v>
      </c>
      <c r="B8235" t="s">
        <v>36</v>
      </c>
      <c r="C8235" t="s">
        <v>160</v>
      </c>
      <c r="D8235">
        <v>1</v>
      </c>
      <c r="E8235">
        <v>104.57</v>
      </c>
      <c r="F8235">
        <v>104.57</v>
      </c>
      <c r="G8235" t="s">
        <v>12</v>
      </c>
      <c r="H8235" t="s">
        <v>17</v>
      </c>
      <c r="I8235" s="1">
        <v>45388</v>
      </c>
      <c r="J8235">
        <f>YEAR(spending_patterns_detailed[[#This Row],[Transaction Date]])</f>
        <v>2024</v>
      </c>
      <c r="K8235" t="str">
        <f>TEXT(spending_patterns_detailed[[#This Row],[Transaction Date]],"mmm")</f>
        <v>Apr</v>
      </c>
      <c r="L82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36" spans="1:13" x14ac:dyDescent="0.4">
      <c r="A8236" t="s">
        <v>236</v>
      </c>
      <c r="B8236" t="s">
        <v>61</v>
      </c>
      <c r="C8236" t="s">
        <v>82</v>
      </c>
      <c r="D8236">
        <v>1</v>
      </c>
      <c r="E8236">
        <v>200.28</v>
      </c>
      <c r="F8236">
        <v>200.28</v>
      </c>
      <c r="G8236" t="s">
        <v>21</v>
      </c>
      <c r="H8236" t="s">
        <v>41</v>
      </c>
      <c r="I8236" s="1">
        <v>45227</v>
      </c>
      <c r="J8236">
        <f>YEAR(spending_patterns_detailed[[#This Row],[Transaction Date]])</f>
        <v>2023</v>
      </c>
      <c r="K8236" t="str">
        <f>TEXT(spending_patterns_detailed[[#This Row],[Transaction Date]],"mmm")</f>
        <v>Oct</v>
      </c>
      <c r="L82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37" spans="1:13" x14ac:dyDescent="0.4">
      <c r="A8237" t="s">
        <v>260</v>
      </c>
      <c r="B8237" t="s">
        <v>23</v>
      </c>
      <c r="C8237" t="s">
        <v>34</v>
      </c>
      <c r="D8237">
        <v>3</v>
      </c>
      <c r="E8237">
        <v>150.28</v>
      </c>
      <c r="F8237">
        <v>450.85</v>
      </c>
      <c r="G8237" t="s">
        <v>12</v>
      </c>
      <c r="H8237" t="s">
        <v>13</v>
      </c>
      <c r="I8237" s="1">
        <v>45319</v>
      </c>
      <c r="J8237">
        <f>YEAR(spending_patterns_detailed[[#This Row],[Transaction Date]])</f>
        <v>2024</v>
      </c>
      <c r="K8237" t="str">
        <f>TEXT(spending_patterns_detailed[[#This Row],[Transaction Date]],"mmm")</f>
        <v>Jan</v>
      </c>
      <c r="L82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38" spans="1:13" x14ac:dyDescent="0.4">
      <c r="A8238" t="s">
        <v>228</v>
      </c>
      <c r="B8238" t="s">
        <v>49</v>
      </c>
      <c r="C8238" t="s">
        <v>50</v>
      </c>
      <c r="D8238">
        <v>1</v>
      </c>
      <c r="E8238">
        <v>57.89</v>
      </c>
      <c r="F8238">
        <v>57.89</v>
      </c>
      <c r="G8238" t="s">
        <v>12</v>
      </c>
      <c r="H8238" t="s">
        <v>41</v>
      </c>
      <c r="I8238" s="1">
        <v>45554</v>
      </c>
      <c r="J8238">
        <f>YEAR(spending_patterns_detailed[[#This Row],[Transaction Date]])</f>
        <v>2024</v>
      </c>
      <c r="K8238" t="str">
        <f>TEXT(spending_patterns_detailed[[#This Row],[Transaction Date]],"mmm")</f>
        <v>Sep</v>
      </c>
      <c r="L82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39" spans="1:13" x14ac:dyDescent="0.4">
      <c r="A8239" t="s">
        <v>212</v>
      </c>
      <c r="B8239" t="s">
        <v>100</v>
      </c>
      <c r="C8239" t="s">
        <v>101</v>
      </c>
      <c r="D8239">
        <v>1</v>
      </c>
      <c r="E8239">
        <v>17.95</v>
      </c>
      <c r="F8239">
        <v>17.95</v>
      </c>
      <c r="G8239" t="s">
        <v>21</v>
      </c>
      <c r="H8239" t="s">
        <v>13</v>
      </c>
      <c r="I8239" s="1">
        <v>45463</v>
      </c>
      <c r="J8239">
        <f>YEAR(spending_patterns_detailed[[#This Row],[Transaction Date]])</f>
        <v>2024</v>
      </c>
      <c r="K8239" t="str">
        <f>TEXT(spending_patterns_detailed[[#This Row],[Transaction Date]],"mmm")</f>
        <v>Jun</v>
      </c>
      <c r="L82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40" spans="1:13" x14ac:dyDescent="0.4">
      <c r="A8240" t="s">
        <v>161</v>
      </c>
      <c r="B8240" t="s">
        <v>56</v>
      </c>
      <c r="C8240" t="s">
        <v>165</v>
      </c>
      <c r="D8240">
        <v>3</v>
      </c>
      <c r="E8240">
        <v>1003.01</v>
      </c>
      <c r="F8240">
        <v>3009.02</v>
      </c>
      <c r="G8240" t="s">
        <v>21</v>
      </c>
      <c r="H8240" t="s">
        <v>13</v>
      </c>
      <c r="I8240" s="1">
        <v>45545</v>
      </c>
      <c r="J8240">
        <f>YEAR(spending_patterns_detailed[[#This Row],[Transaction Date]])</f>
        <v>2024</v>
      </c>
      <c r="K8240" t="str">
        <f>TEXT(spending_patterns_detailed[[#This Row],[Transaction Date]],"mmm")</f>
        <v>Sep</v>
      </c>
      <c r="L82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2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241" spans="1:13" x14ac:dyDescent="0.4">
      <c r="A8241" t="s">
        <v>236</v>
      </c>
      <c r="B8241" t="s">
        <v>27</v>
      </c>
      <c r="C8241" t="s">
        <v>40</v>
      </c>
      <c r="D8241">
        <v>4</v>
      </c>
      <c r="E8241">
        <v>29.57</v>
      </c>
      <c r="F8241">
        <v>118.27</v>
      </c>
      <c r="G8241" t="s">
        <v>21</v>
      </c>
      <c r="H8241" t="s">
        <v>13</v>
      </c>
      <c r="I8241" s="1">
        <v>45349</v>
      </c>
      <c r="J8241">
        <f>YEAR(spending_patterns_detailed[[#This Row],[Transaction Date]])</f>
        <v>2024</v>
      </c>
      <c r="K8241" t="str">
        <f>TEXT(spending_patterns_detailed[[#This Row],[Transaction Date]],"mmm")</f>
        <v>Feb</v>
      </c>
      <c r="L82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42" spans="1:13" x14ac:dyDescent="0.4">
      <c r="A8242" t="s">
        <v>84</v>
      </c>
      <c r="B8242" t="s">
        <v>15</v>
      </c>
      <c r="C8242" t="s">
        <v>135</v>
      </c>
      <c r="D8242">
        <v>3</v>
      </c>
      <c r="E8242">
        <v>11.71</v>
      </c>
      <c r="F8242">
        <v>35.14</v>
      </c>
      <c r="G8242" t="s">
        <v>38</v>
      </c>
      <c r="H8242" t="s">
        <v>13</v>
      </c>
      <c r="I8242" s="1">
        <v>45293</v>
      </c>
      <c r="J8242">
        <f>YEAR(spending_patterns_detailed[[#This Row],[Transaction Date]])</f>
        <v>2024</v>
      </c>
      <c r="K8242" t="str">
        <f>TEXT(spending_patterns_detailed[[#This Row],[Transaction Date]],"mmm")</f>
        <v>Jan</v>
      </c>
      <c r="L82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43" spans="1:13" x14ac:dyDescent="0.4">
      <c r="A8243" t="s">
        <v>42</v>
      </c>
      <c r="B8243" t="s">
        <v>49</v>
      </c>
      <c r="C8243" t="s">
        <v>197</v>
      </c>
      <c r="D8243">
        <v>3</v>
      </c>
      <c r="E8243">
        <v>64.41</v>
      </c>
      <c r="F8243">
        <v>193.24</v>
      </c>
      <c r="G8243" t="s">
        <v>12</v>
      </c>
      <c r="H8243" t="s">
        <v>13</v>
      </c>
      <c r="I8243" s="1">
        <v>45181</v>
      </c>
      <c r="J8243">
        <f>YEAR(spending_patterns_detailed[[#This Row],[Transaction Date]])</f>
        <v>2023</v>
      </c>
      <c r="K8243" t="str">
        <f>TEXT(spending_patterns_detailed[[#This Row],[Transaction Date]],"mmm")</f>
        <v>Sep</v>
      </c>
      <c r="L82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44" spans="1:13" x14ac:dyDescent="0.4">
      <c r="A8244" t="s">
        <v>269</v>
      </c>
      <c r="B8244" t="s">
        <v>19</v>
      </c>
      <c r="C8244" t="s">
        <v>20</v>
      </c>
      <c r="D8244">
        <v>1</v>
      </c>
      <c r="E8244">
        <v>78.86</v>
      </c>
      <c r="F8244">
        <v>78.86</v>
      </c>
      <c r="G8244" t="s">
        <v>25</v>
      </c>
      <c r="H8244" t="s">
        <v>41</v>
      </c>
      <c r="I8244" s="1">
        <v>45638</v>
      </c>
      <c r="J8244">
        <f>YEAR(spending_patterns_detailed[[#This Row],[Transaction Date]])</f>
        <v>2024</v>
      </c>
      <c r="K8244" t="str">
        <f>TEXT(spending_patterns_detailed[[#This Row],[Transaction Date]],"mmm")</f>
        <v>Dec</v>
      </c>
      <c r="L82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45" spans="1:13" x14ac:dyDescent="0.4">
      <c r="A8245" t="s">
        <v>253</v>
      </c>
      <c r="B8245" t="s">
        <v>49</v>
      </c>
      <c r="C8245" t="s">
        <v>163</v>
      </c>
      <c r="D8245">
        <v>2</v>
      </c>
      <c r="E8245">
        <v>16.95</v>
      </c>
      <c r="F8245">
        <v>33.9</v>
      </c>
      <c r="G8245" t="s">
        <v>12</v>
      </c>
      <c r="H8245" t="s">
        <v>13</v>
      </c>
      <c r="I8245" s="1">
        <v>45529</v>
      </c>
      <c r="J8245">
        <f>YEAR(spending_patterns_detailed[[#This Row],[Transaction Date]])</f>
        <v>2024</v>
      </c>
      <c r="K8245" t="str">
        <f>TEXT(spending_patterns_detailed[[#This Row],[Transaction Date]],"mmm")</f>
        <v>Aug</v>
      </c>
      <c r="L82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46" spans="1:13" x14ac:dyDescent="0.4">
      <c r="A8246" t="s">
        <v>220</v>
      </c>
      <c r="B8246" t="s">
        <v>49</v>
      </c>
      <c r="C8246" t="s">
        <v>50</v>
      </c>
      <c r="D8246">
        <v>5</v>
      </c>
      <c r="E8246">
        <v>13.52</v>
      </c>
      <c r="F8246">
        <v>67.61</v>
      </c>
      <c r="G8246" t="s">
        <v>38</v>
      </c>
      <c r="H8246" t="s">
        <v>17</v>
      </c>
      <c r="I8246" s="1">
        <v>45592</v>
      </c>
      <c r="J8246">
        <f>YEAR(spending_patterns_detailed[[#This Row],[Transaction Date]])</f>
        <v>2024</v>
      </c>
      <c r="K8246" t="str">
        <f>TEXT(spending_patterns_detailed[[#This Row],[Transaction Date]],"mmm")</f>
        <v>Oct</v>
      </c>
      <c r="L82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47" spans="1:13" x14ac:dyDescent="0.4">
      <c r="A8247" t="s">
        <v>119</v>
      </c>
      <c r="B8247" t="s">
        <v>23</v>
      </c>
      <c r="C8247" t="s">
        <v>24</v>
      </c>
      <c r="D8247">
        <v>1</v>
      </c>
      <c r="E8247">
        <v>20.71</v>
      </c>
      <c r="F8247">
        <v>20.71</v>
      </c>
      <c r="G8247" t="s">
        <v>21</v>
      </c>
      <c r="H8247" t="s">
        <v>13</v>
      </c>
      <c r="I8247" s="1">
        <v>45059</v>
      </c>
      <c r="J8247">
        <f>YEAR(spending_patterns_detailed[[#This Row],[Transaction Date]])</f>
        <v>2023</v>
      </c>
      <c r="K8247" t="str">
        <f>TEXT(spending_patterns_detailed[[#This Row],[Transaction Date]],"mmm")</f>
        <v>May</v>
      </c>
      <c r="L82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48" spans="1:13" x14ac:dyDescent="0.4">
      <c r="A8248" t="s">
        <v>142</v>
      </c>
      <c r="B8248" t="s">
        <v>49</v>
      </c>
      <c r="C8248" t="s">
        <v>112</v>
      </c>
      <c r="D8248">
        <v>5</v>
      </c>
      <c r="E8248">
        <v>66.95</v>
      </c>
      <c r="F8248">
        <v>334.77</v>
      </c>
      <c r="G8248" t="s">
        <v>25</v>
      </c>
      <c r="H8248" t="s">
        <v>13</v>
      </c>
      <c r="I8248" s="1">
        <v>45345</v>
      </c>
      <c r="J8248">
        <f>YEAR(spending_patterns_detailed[[#This Row],[Transaction Date]])</f>
        <v>2024</v>
      </c>
      <c r="K8248" t="str">
        <f>TEXT(spending_patterns_detailed[[#This Row],[Transaction Date]],"mmm")</f>
        <v>Feb</v>
      </c>
      <c r="L82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49" spans="1:13" x14ac:dyDescent="0.4">
      <c r="A8249" t="s">
        <v>124</v>
      </c>
      <c r="B8249" t="s">
        <v>56</v>
      </c>
      <c r="C8249" t="s">
        <v>66</v>
      </c>
      <c r="D8249">
        <v>2</v>
      </c>
      <c r="E8249">
        <v>90.02</v>
      </c>
      <c r="F8249">
        <v>180.04</v>
      </c>
      <c r="G8249" t="s">
        <v>25</v>
      </c>
      <c r="H8249" t="s">
        <v>17</v>
      </c>
      <c r="I8249" s="1">
        <v>45278</v>
      </c>
      <c r="J8249">
        <f>YEAR(spending_patterns_detailed[[#This Row],[Transaction Date]])</f>
        <v>2023</v>
      </c>
      <c r="K8249" t="str">
        <f>TEXT(spending_patterns_detailed[[#This Row],[Transaction Date]],"mmm")</f>
        <v>Dec</v>
      </c>
      <c r="L82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50" spans="1:13" x14ac:dyDescent="0.4">
      <c r="A8250" t="s">
        <v>212</v>
      </c>
      <c r="B8250" t="s">
        <v>46</v>
      </c>
      <c r="C8250" t="s">
        <v>109</v>
      </c>
      <c r="D8250">
        <v>1</v>
      </c>
      <c r="E8250">
        <v>661.33</v>
      </c>
      <c r="F8250">
        <v>661.33</v>
      </c>
      <c r="G8250" t="s">
        <v>12</v>
      </c>
      <c r="H8250" t="s">
        <v>13</v>
      </c>
      <c r="I8250" s="1">
        <v>44965</v>
      </c>
      <c r="J8250">
        <f>YEAR(spending_patterns_detailed[[#This Row],[Transaction Date]])</f>
        <v>2023</v>
      </c>
      <c r="K8250" t="str">
        <f>TEXT(spending_patterns_detailed[[#This Row],[Transaction Date]],"mmm")</f>
        <v>Feb</v>
      </c>
      <c r="L82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51" spans="1:13" x14ac:dyDescent="0.4">
      <c r="A8251" t="s">
        <v>219</v>
      </c>
      <c r="B8251" t="s">
        <v>61</v>
      </c>
      <c r="C8251" t="s">
        <v>82</v>
      </c>
      <c r="D8251">
        <v>1</v>
      </c>
      <c r="E8251">
        <v>386.2</v>
      </c>
      <c r="F8251">
        <v>386.2</v>
      </c>
      <c r="G8251" t="s">
        <v>25</v>
      </c>
      <c r="H8251" t="s">
        <v>17</v>
      </c>
      <c r="I8251" s="1">
        <v>45276</v>
      </c>
      <c r="J8251">
        <f>YEAR(spending_patterns_detailed[[#This Row],[Transaction Date]])</f>
        <v>2023</v>
      </c>
      <c r="K8251" t="str">
        <f>TEXT(spending_patterns_detailed[[#This Row],[Transaction Date]],"mmm")</f>
        <v>Dec</v>
      </c>
      <c r="L82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52" spans="1:13" x14ac:dyDescent="0.4">
      <c r="A8252" t="s">
        <v>174</v>
      </c>
      <c r="B8252" t="s">
        <v>15</v>
      </c>
      <c r="C8252" t="s">
        <v>16</v>
      </c>
      <c r="D8252">
        <v>5</v>
      </c>
      <c r="E8252">
        <v>69.78</v>
      </c>
      <c r="F8252">
        <v>348.92</v>
      </c>
      <c r="G8252" t="s">
        <v>21</v>
      </c>
      <c r="H8252" t="s">
        <v>13</v>
      </c>
      <c r="I8252" s="1">
        <v>44928</v>
      </c>
      <c r="J8252">
        <f>YEAR(spending_patterns_detailed[[#This Row],[Transaction Date]])</f>
        <v>2023</v>
      </c>
      <c r="K8252" t="str">
        <f>TEXT(spending_patterns_detailed[[#This Row],[Transaction Date]],"mmm")</f>
        <v>Jan</v>
      </c>
      <c r="L82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53" spans="1:13" x14ac:dyDescent="0.4">
      <c r="A8253" t="s">
        <v>178</v>
      </c>
      <c r="B8253" t="s">
        <v>56</v>
      </c>
      <c r="C8253" t="s">
        <v>59</v>
      </c>
      <c r="D8253">
        <v>2</v>
      </c>
      <c r="E8253">
        <v>114.26</v>
      </c>
      <c r="F8253">
        <v>228.51</v>
      </c>
      <c r="G8253" t="s">
        <v>12</v>
      </c>
      <c r="H8253" t="s">
        <v>13</v>
      </c>
      <c r="I8253" s="1">
        <v>45188</v>
      </c>
      <c r="J8253">
        <f>YEAR(spending_patterns_detailed[[#This Row],[Transaction Date]])</f>
        <v>2023</v>
      </c>
      <c r="K8253" t="str">
        <f>TEXT(spending_patterns_detailed[[#This Row],[Transaction Date]],"mmm")</f>
        <v>Sep</v>
      </c>
      <c r="L82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54" spans="1:13" x14ac:dyDescent="0.4">
      <c r="A8254" t="s">
        <v>75</v>
      </c>
      <c r="B8254" t="s">
        <v>61</v>
      </c>
      <c r="C8254" t="s">
        <v>82</v>
      </c>
      <c r="D8254">
        <v>1</v>
      </c>
      <c r="E8254">
        <v>707.77</v>
      </c>
      <c r="F8254">
        <v>707.77</v>
      </c>
      <c r="G8254" t="s">
        <v>12</v>
      </c>
      <c r="H8254" t="s">
        <v>13</v>
      </c>
      <c r="I8254" s="1">
        <v>45315</v>
      </c>
      <c r="J8254">
        <f>YEAR(spending_patterns_detailed[[#This Row],[Transaction Date]])</f>
        <v>2024</v>
      </c>
      <c r="K8254" t="str">
        <f>TEXT(spending_patterns_detailed[[#This Row],[Transaction Date]],"mmm")</f>
        <v>Jan</v>
      </c>
      <c r="L82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55" spans="1:13" x14ac:dyDescent="0.4">
      <c r="A8255" t="s">
        <v>198</v>
      </c>
      <c r="B8255" t="s">
        <v>56</v>
      </c>
      <c r="C8255" t="s">
        <v>66</v>
      </c>
      <c r="D8255">
        <v>3</v>
      </c>
      <c r="E8255">
        <v>44.97</v>
      </c>
      <c r="F8255">
        <v>134.91999999999999</v>
      </c>
      <c r="G8255" t="s">
        <v>21</v>
      </c>
      <c r="H8255" t="s">
        <v>17</v>
      </c>
      <c r="I8255" s="1">
        <v>45018</v>
      </c>
      <c r="J8255">
        <f>YEAR(spending_patterns_detailed[[#This Row],[Transaction Date]])</f>
        <v>2023</v>
      </c>
      <c r="K8255" t="str">
        <f>TEXT(spending_patterns_detailed[[#This Row],[Transaction Date]],"mmm")</f>
        <v>Apr</v>
      </c>
      <c r="L82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56" spans="1:13" x14ac:dyDescent="0.4">
      <c r="A8256" t="s">
        <v>150</v>
      </c>
      <c r="B8256" t="s">
        <v>70</v>
      </c>
      <c r="C8256" t="s">
        <v>73</v>
      </c>
      <c r="D8256">
        <v>4</v>
      </c>
      <c r="E8256">
        <v>31.65</v>
      </c>
      <c r="F8256">
        <v>126.62</v>
      </c>
      <c r="G8256" t="s">
        <v>12</v>
      </c>
      <c r="H8256" t="s">
        <v>17</v>
      </c>
      <c r="I8256" s="1">
        <v>45411</v>
      </c>
      <c r="J8256">
        <f>YEAR(spending_patterns_detailed[[#This Row],[Transaction Date]])</f>
        <v>2024</v>
      </c>
      <c r="K8256" t="str">
        <f>TEXT(spending_patterns_detailed[[#This Row],[Transaction Date]],"mmm")</f>
        <v>Apr</v>
      </c>
      <c r="L82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57" spans="1:13" x14ac:dyDescent="0.4">
      <c r="A8257" t="s">
        <v>221</v>
      </c>
      <c r="B8257" t="s">
        <v>19</v>
      </c>
      <c r="C8257" t="s">
        <v>107</v>
      </c>
      <c r="D8257">
        <v>1</v>
      </c>
      <c r="E8257">
        <v>111.08</v>
      </c>
      <c r="F8257">
        <v>111.08</v>
      </c>
      <c r="G8257" t="s">
        <v>21</v>
      </c>
      <c r="H8257" t="s">
        <v>41</v>
      </c>
      <c r="I8257" s="1">
        <v>45256</v>
      </c>
      <c r="J8257">
        <f>YEAR(spending_patterns_detailed[[#This Row],[Transaction Date]])</f>
        <v>2023</v>
      </c>
      <c r="K8257" t="str">
        <f>TEXT(spending_patterns_detailed[[#This Row],[Transaction Date]],"mmm")</f>
        <v>Nov</v>
      </c>
      <c r="L82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58" spans="1:13" x14ac:dyDescent="0.4">
      <c r="A8258" t="s">
        <v>264</v>
      </c>
      <c r="B8258" t="s">
        <v>27</v>
      </c>
      <c r="C8258" t="s">
        <v>54</v>
      </c>
      <c r="D8258">
        <v>2</v>
      </c>
      <c r="E8258">
        <v>436.15</v>
      </c>
      <c r="F8258">
        <v>872.3</v>
      </c>
      <c r="G8258" t="s">
        <v>12</v>
      </c>
      <c r="H8258" t="s">
        <v>41</v>
      </c>
      <c r="I8258" s="1">
        <v>45636</v>
      </c>
      <c r="J8258">
        <f>YEAR(spending_patterns_detailed[[#This Row],[Transaction Date]])</f>
        <v>2024</v>
      </c>
      <c r="K8258" t="str">
        <f>TEXT(spending_patterns_detailed[[#This Row],[Transaction Date]],"mmm")</f>
        <v>Dec</v>
      </c>
      <c r="L82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59" spans="1:13" x14ac:dyDescent="0.4">
      <c r="A8259" t="s">
        <v>125</v>
      </c>
      <c r="B8259" t="s">
        <v>31</v>
      </c>
      <c r="C8259" t="s">
        <v>94</v>
      </c>
      <c r="D8259">
        <v>1</v>
      </c>
      <c r="E8259">
        <v>88.05</v>
      </c>
      <c r="F8259">
        <v>88.05</v>
      </c>
      <c r="G8259" t="s">
        <v>38</v>
      </c>
      <c r="H8259" t="s">
        <v>17</v>
      </c>
      <c r="I8259" s="1">
        <v>45499</v>
      </c>
      <c r="J8259">
        <f>YEAR(spending_patterns_detailed[[#This Row],[Transaction Date]])</f>
        <v>2024</v>
      </c>
      <c r="K8259" t="str">
        <f>TEXT(spending_patterns_detailed[[#This Row],[Transaction Date]],"mmm")</f>
        <v>Jul</v>
      </c>
      <c r="L82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60" spans="1:13" x14ac:dyDescent="0.4">
      <c r="A8260" t="s">
        <v>241</v>
      </c>
      <c r="B8260" t="s">
        <v>100</v>
      </c>
      <c r="C8260" t="s">
        <v>130</v>
      </c>
      <c r="D8260">
        <v>1</v>
      </c>
      <c r="E8260">
        <v>13.52</v>
      </c>
      <c r="F8260">
        <v>13.52</v>
      </c>
      <c r="G8260" t="s">
        <v>21</v>
      </c>
      <c r="H8260" t="s">
        <v>13</v>
      </c>
      <c r="I8260" s="1">
        <v>45197</v>
      </c>
      <c r="J8260">
        <f>YEAR(spending_patterns_detailed[[#This Row],[Transaction Date]])</f>
        <v>2023</v>
      </c>
      <c r="K8260" t="str">
        <f>TEXT(spending_patterns_detailed[[#This Row],[Transaction Date]],"mmm")</f>
        <v>Sep</v>
      </c>
      <c r="L82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61" spans="1:13" x14ac:dyDescent="0.4">
      <c r="A8261" t="s">
        <v>45</v>
      </c>
      <c r="B8261" t="s">
        <v>61</v>
      </c>
      <c r="C8261" t="s">
        <v>78</v>
      </c>
      <c r="D8261">
        <v>1</v>
      </c>
      <c r="E8261">
        <v>316.41000000000003</v>
      </c>
      <c r="F8261">
        <v>316.41000000000003</v>
      </c>
      <c r="G8261" t="s">
        <v>12</v>
      </c>
      <c r="H8261" t="s">
        <v>17</v>
      </c>
      <c r="I8261" s="1">
        <v>45153</v>
      </c>
      <c r="J8261">
        <f>YEAR(spending_patterns_detailed[[#This Row],[Transaction Date]])</f>
        <v>2023</v>
      </c>
      <c r="K8261" t="str">
        <f>TEXT(spending_patterns_detailed[[#This Row],[Transaction Date]],"mmm")</f>
        <v>Aug</v>
      </c>
      <c r="L82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62" spans="1:13" x14ac:dyDescent="0.4">
      <c r="A8262" t="s">
        <v>159</v>
      </c>
      <c r="B8262" t="s">
        <v>100</v>
      </c>
      <c r="C8262" t="s">
        <v>101</v>
      </c>
      <c r="D8262">
        <v>1</v>
      </c>
      <c r="E8262">
        <v>12.33</v>
      </c>
      <c r="F8262">
        <v>12.33</v>
      </c>
      <c r="G8262" t="s">
        <v>21</v>
      </c>
      <c r="H8262" t="s">
        <v>13</v>
      </c>
      <c r="I8262" s="1">
        <v>45205</v>
      </c>
      <c r="J8262">
        <f>YEAR(spending_patterns_detailed[[#This Row],[Transaction Date]])</f>
        <v>2023</v>
      </c>
      <c r="K8262" t="str">
        <f>TEXT(spending_patterns_detailed[[#This Row],[Transaction Date]],"mmm")</f>
        <v>Oct</v>
      </c>
      <c r="L82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63" spans="1:13" x14ac:dyDescent="0.4">
      <c r="A8263" t="s">
        <v>210</v>
      </c>
      <c r="B8263" t="s">
        <v>36</v>
      </c>
      <c r="C8263" t="s">
        <v>160</v>
      </c>
      <c r="D8263">
        <v>1</v>
      </c>
      <c r="E8263">
        <v>337.6</v>
      </c>
      <c r="F8263">
        <v>337.6</v>
      </c>
      <c r="G8263" t="s">
        <v>25</v>
      </c>
      <c r="H8263" t="s">
        <v>41</v>
      </c>
      <c r="I8263" s="1">
        <v>45517</v>
      </c>
      <c r="J8263">
        <f>YEAR(spending_patterns_detailed[[#This Row],[Transaction Date]])</f>
        <v>2024</v>
      </c>
      <c r="K8263" t="str">
        <f>TEXT(spending_patterns_detailed[[#This Row],[Transaction Date]],"mmm")</f>
        <v>Aug</v>
      </c>
      <c r="L82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64" spans="1:13" x14ac:dyDescent="0.4">
      <c r="A8264" t="s">
        <v>168</v>
      </c>
      <c r="B8264" t="s">
        <v>61</v>
      </c>
      <c r="C8264" t="s">
        <v>62</v>
      </c>
      <c r="D8264">
        <v>1</v>
      </c>
      <c r="E8264">
        <v>471.19</v>
      </c>
      <c r="F8264">
        <v>471.19</v>
      </c>
      <c r="G8264" t="s">
        <v>21</v>
      </c>
      <c r="H8264" t="s">
        <v>13</v>
      </c>
      <c r="I8264" s="1">
        <v>45018</v>
      </c>
      <c r="J8264">
        <f>YEAR(spending_patterns_detailed[[#This Row],[Transaction Date]])</f>
        <v>2023</v>
      </c>
      <c r="K8264" t="str">
        <f>TEXT(spending_patterns_detailed[[#This Row],[Transaction Date]],"mmm")</f>
        <v>Apr</v>
      </c>
      <c r="L82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65" spans="1:13" x14ac:dyDescent="0.4">
      <c r="A8265" t="s">
        <v>226</v>
      </c>
      <c r="B8265" t="s">
        <v>31</v>
      </c>
      <c r="C8265" t="s">
        <v>32</v>
      </c>
      <c r="D8265">
        <v>1</v>
      </c>
      <c r="E8265">
        <v>227.3</v>
      </c>
      <c r="F8265">
        <v>227.3</v>
      </c>
      <c r="G8265" t="s">
        <v>25</v>
      </c>
      <c r="H8265" t="s">
        <v>13</v>
      </c>
      <c r="I8265" s="1">
        <v>45424</v>
      </c>
      <c r="J8265">
        <f>YEAR(spending_patterns_detailed[[#This Row],[Transaction Date]])</f>
        <v>2024</v>
      </c>
      <c r="K8265" t="str">
        <f>TEXT(spending_patterns_detailed[[#This Row],[Transaction Date]],"mmm")</f>
        <v>May</v>
      </c>
      <c r="L82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66" spans="1:13" x14ac:dyDescent="0.4">
      <c r="A8266" t="s">
        <v>174</v>
      </c>
      <c r="B8266" t="s">
        <v>31</v>
      </c>
      <c r="C8266" t="s">
        <v>32</v>
      </c>
      <c r="D8266">
        <v>1</v>
      </c>
      <c r="E8266">
        <v>785.37</v>
      </c>
      <c r="F8266">
        <v>785.37</v>
      </c>
      <c r="G8266" t="s">
        <v>12</v>
      </c>
      <c r="H8266" t="s">
        <v>17</v>
      </c>
      <c r="I8266" s="1">
        <v>45087</v>
      </c>
      <c r="J8266">
        <f>YEAR(spending_patterns_detailed[[#This Row],[Transaction Date]])</f>
        <v>2023</v>
      </c>
      <c r="K8266" t="str">
        <f>TEXT(spending_patterns_detailed[[#This Row],[Transaction Date]],"mmm")</f>
        <v>Jun</v>
      </c>
      <c r="L82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67" spans="1:13" x14ac:dyDescent="0.4">
      <c r="A8267" t="s">
        <v>254</v>
      </c>
      <c r="B8267" t="s">
        <v>31</v>
      </c>
      <c r="C8267" t="s">
        <v>94</v>
      </c>
      <c r="D8267">
        <v>1</v>
      </c>
      <c r="E8267">
        <v>93.75</v>
      </c>
      <c r="F8267">
        <v>93.75</v>
      </c>
      <c r="G8267" t="s">
        <v>21</v>
      </c>
      <c r="H8267" t="s">
        <v>41</v>
      </c>
      <c r="I8267" s="1">
        <v>45072</v>
      </c>
      <c r="J8267">
        <f>YEAR(spending_patterns_detailed[[#This Row],[Transaction Date]])</f>
        <v>2023</v>
      </c>
      <c r="K8267" t="str">
        <f>TEXT(spending_patterns_detailed[[#This Row],[Transaction Date]],"mmm")</f>
        <v>May</v>
      </c>
      <c r="L82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68" spans="1:13" x14ac:dyDescent="0.4">
      <c r="A8268" t="s">
        <v>171</v>
      </c>
      <c r="B8268" t="s">
        <v>31</v>
      </c>
      <c r="C8268" t="s">
        <v>32</v>
      </c>
      <c r="D8268">
        <v>1</v>
      </c>
      <c r="E8268">
        <v>604.94000000000005</v>
      </c>
      <c r="F8268">
        <v>604.94000000000005</v>
      </c>
      <c r="G8268" t="s">
        <v>21</v>
      </c>
      <c r="H8268" t="s">
        <v>41</v>
      </c>
      <c r="I8268" s="1">
        <v>45574</v>
      </c>
      <c r="J8268">
        <f>YEAR(spending_patterns_detailed[[#This Row],[Transaction Date]])</f>
        <v>2024</v>
      </c>
      <c r="K8268" t="str">
        <f>TEXT(spending_patterns_detailed[[#This Row],[Transaction Date]],"mmm")</f>
        <v>Oct</v>
      </c>
      <c r="L82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69" spans="1:13" x14ac:dyDescent="0.4">
      <c r="A8269" t="s">
        <v>247</v>
      </c>
      <c r="B8269" t="s">
        <v>36</v>
      </c>
      <c r="C8269" t="s">
        <v>160</v>
      </c>
      <c r="D8269">
        <v>1</v>
      </c>
      <c r="E8269">
        <v>382.9</v>
      </c>
      <c r="F8269">
        <v>382.9</v>
      </c>
      <c r="G8269" t="s">
        <v>25</v>
      </c>
      <c r="H8269" t="s">
        <v>17</v>
      </c>
      <c r="I8269" s="1">
        <v>45508</v>
      </c>
      <c r="J8269">
        <f>YEAR(spending_patterns_detailed[[#This Row],[Transaction Date]])</f>
        <v>2024</v>
      </c>
      <c r="K8269" t="str">
        <f>TEXT(spending_patterns_detailed[[#This Row],[Transaction Date]],"mmm")</f>
        <v>Aug</v>
      </c>
      <c r="L82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70" spans="1:13" x14ac:dyDescent="0.4">
      <c r="A8270" t="s">
        <v>65</v>
      </c>
      <c r="B8270" t="s">
        <v>23</v>
      </c>
      <c r="C8270" t="s">
        <v>34</v>
      </c>
      <c r="D8270">
        <v>1</v>
      </c>
      <c r="E8270">
        <v>133.88</v>
      </c>
      <c r="F8270">
        <v>133.88</v>
      </c>
      <c r="G8270" t="s">
        <v>38</v>
      </c>
      <c r="H8270" t="s">
        <v>17</v>
      </c>
      <c r="I8270" s="1">
        <v>45351</v>
      </c>
      <c r="J8270">
        <f>YEAR(spending_patterns_detailed[[#This Row],[Transaction Date]])</f>
        <v>2024</v>
      </c>
      <c r="K8270" t="str">
        <f>TEXT(spending_patterns_detailed[[#This Row],[Transaction Date]],"mmm")</f>
        <v>Feb</v>
      </c>
      <c r="L82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71" spans="1:13" x14ac:dyDescent="0.4">
      <c r="A8271" t="s">
        <v>164</v>
      </c>
      <c r="B8271" t="s">
        <v>15</v>
      </c>
      <c r="C8271" t="s">
        <v>16</v>
      </c>
      <c r="D8271">
        <v>3</v>
      </c>
      <c r="E8271">
        <v>24.81</v>
      </c>
      <c r="F8271">
        <v>74.44</v>
      </c>
      <c r="G8271" t="s">
        <v>12</v>
      </c>
      <c r="H8271" t="s">
        <v>13</v>
      </c>
      <c r="I8271" s="1">
        <v>45371</v>
      </c>
      <c r="J8271">
        <f>YEAR(spending_patterns_detailed[[#This Row],[Transaction Date]])</f>
        <v>2024</v>
      </c>
      <c r="K8271" t="str">
        <f>TEXT(spending_patterns_detailed[[#This Row],[Transaction Date]],"mmm")</f>
        <v>Mar</v>
      </c>
      <c r="L82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72" spans="1:13" x14ac:dyDescent="0.4">
      <c r="A8272" t="s">
        <v>247</v>
      </c>
      <c r="B8272" t="s">
        <v>36</v>
      </c>
      <c r="C8272" t="s">
        <v>37</v>
      </c>
      <c r="D8272">
        <v>1</v>
      </c>
      <c r="E8272">
        <v>310.18</v>
      </c>
      <c r="F8272">
        <v>310.18</v>
      </c>
      <c r="G8272" t="s">
        <v>38</v>
      </c>
      <c r="H8272" t="s">
        <v>17</v>
      </c>
      <c r="I8272" s="1">
        <v>45502</v>
      </c>
      <c r="J8272">
        <f>YEAR(spending_patterns_detailed[[#This Row],[Transaction Date]])</f>
        <v>2024</v>
      </c>
      <c r="K8272" t="str">
        <f>TEXT(spending_patterns_detailed[[#This Row],[Transaction Date]],"mmm")</f>
        <v>Jul</v>
      </c>
      <c r="L82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73" spans="1:13" x14ac:dyDescent="0.4">
      <c r="A8273" t="s">
        <v>182</v>
      </c>
      <c r="B8273" t="s">
        <v>61</v>
      </c>
      <c r="C8273" t="s">
        <v>62</v>
      </c>
      <c r="D8273">
        <v>1</v>
      </c>
      <c r="E8273">
        <v>364.04</v>
      </c>
      <c r="F8273">
        <v>364.04</v>
      </c>
      <c r="G8273" t="s">
        <v>38</v>
      </c>
      <c r="H8273" t="s">
        <v>17</v>
      </c>
      <c r="I8273" s="1">
        <v>44942</v>
      </c>
      <c r="J8273">
        <f>YEAR(spending_patterns_detailed[[#This Row],[Transaction Date]])</f>
        <v>2023</v>
      </c>
      <c r="K8273" t="str">
        <f>TEXT(spending_patterns_detailed[[#This Row],[Transaction Date]],"mmm")</f>
        <v>Jan</v>
      </c>
      <c r="L82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74" spans="1:13" x14ac:dyDescent="0.4">
      <c r="A8274" t="s">
        <v>213</v>
      </c>
      <c r="B8274" t="s">
        <v>10</v>
      </c>
      <c r="C8274" t="s">
        <v>87</v>
      </c>
      <c r="D8274">
        <v>1</v>
      </c>
      <c r="E8274">
        <v>5.35</v>
      </c>
      <c r="F8274">
        <v>5.35</v>
      </c>
      <c r="G8274" t="s">
        <v>25</v>
      </c>
      <c r="H8274" t="s">
        <v>17</v>
      </c>
      <c r="I8274" s="1">
        <v>45071</v>
      </c>
      <c r="J8274">
        <f>YEAR(spending_patterns_detailed[[#This Row],[Transaction Date]])</f>
        <v>2023</v>
      </c>
      <c r="K8274" t="str">
        <f>TEXT(spending_patterns_detailed[[#This Row],[Transaction Date]],"mmm")</f>
        <v>May</v>
      </c>
      <c r="L82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275" spans="1:13" x14ac:dyDescent="0.4">
      <c r="A8275" t="s">
        <v>139</v>
      </c>
      <c r="B8275" t="s">
        <v>27</v>
      </c>
      <c r="C8275" t="s">
        <v>28</v>
      </c>
      <c r="D8275">
        <v>2</v>
      </c>
      <c r="E8275">
        <v>11.59</v>
      </c>
      <c r="F8275">
        <v>23.18</v>
      </c>
      <c r="G8275" t="s">
        <v>12</v>
      </c>
      <c r="H8275" t="s">
        <v>17</v>
      </c>
      <c r="I8275" s="1">
        <v>45632</v>
      </c>
      <c r="J8275">
        <f>YEAR(spending_patterns_detailed[[#This Row],[Transaction Date]])</f>
        <v>2024</v>
      </c>
      <c r="K8275" t="str">
        <f>TEXT(spending_patterns_detailed[[#This Row],[Transaction Date]],"mmm")</f>
        <v>Dec</v>
      </c>
      <c r="L82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76" spans="1:13" x14ac:dyDescent="0.4">
      <c r="A8276" t="s">
        <v>177</v>
      </c>
      <c r="B8276" t="s">
        <v>27</v>
      </c>
      <c r="C8276" t="s">
        <v>40</v>
      </c>
      <c r="D8276">
        <v>3</v>
      </c>
      <c r="E8276">
        <v>19.809999999999999</v>
      </c>
      <c r="F8276">
        <v>59.44</v>
      </c>
      <c r="G8276" t="s">
        <v>21</v>
      </c>
      <c r="H8276" t="s">
        <v>13</v>
      </c>
      <c r="I8276" s="1">
        <v>44986</v>
      </c>
      <c r="J8276">
        <f>YEAR(spending_patterns_detailed[[#This Row],[Transaction Date]])</f>
        <v>2023</v>
      </c>
      <c r="K8276" t="str">
        <f>TEXT(spending_patterns_detailed[[#This Row],[Transaction Date]],"mmm")</f>
        <v>Mar</v>
      </c>
      <c r="L82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77" spans="1:13" x14ac:dyDescent="0.4">
      <c r="A8277" t="s">
        <v>150</v>
      </c>
      <c r="B8277" t="s">
        <v>49</v>
      </c>
      <c r="C8277" t="s">
        <v>50</v>
      </c>
      <c r="D8277">
        <v>2</v>
      </c>
      <c r="E8277">
        <v>43.46</v>
      </c>
      <c r="F8277">
        <v>86.92</v>
      </c>
      <c r="G8277" t="s">
        <v>12</v>
      </c>
      <c r="H8277" t="s">
        <v>17</v>
      </c>
      <c r="I8277" s="1">
        <v>45181</v>
      </c>
      <c r="J8277">
        <f>YEAR(spending_patterns_detailed[[#This Row],[Transaction Date]])</f>
        <v>2023</v>
      </c>
      <c r="K8277" t="str">
        <f>TEXT(spending_patterns_detailed[[#This Row],[Transaction Date]],"mmm")</f>
        <v>Sep</v>
      </c>
      <c r="L82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78" spans="1:13" x14ac:dyDescent="0.4">
      <c r="A8278" t="s">
        <v>133</v>
      </c>
      <c r="B8278" t="s">
        <v>23</v>
      </c>
      <c r="C8278" t="s">
        <v>143</v>
      </c>
      <c r="D8278">
        <v>3</v>
      </c>
      <c r="E8278">
        <v>285.67</v>
      </c>
      <c r="F8278">
        <v>857</v>
      </c>
      <c r="G8278" t="s">
        <v>25</v>
      </c>
      <c r="H8278" t="s">
        <v>41</v>
      </c>
      <c r="I8278" s="1">
        <v>45439</v>
      </c>
      <c r="J8278">
        <f>YEAR(spending_patterns_detailed[[#This Row],[Transaction Date]])</f>
        <v>2024</v>
      </c>
      <c r="K8278" t="str">
        <f>TEXT(spending_patterns_detailed[[#This Row],[Transaction Date]],"mmm")</f>
        <v>May</v>
      </c>
      <c r="L82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79" spans="1:13" x14ac:dyDescent="0.4">
      <c r="A8279" t="s">
        <v>265</v>
      </c>
      <c r="B8279" t="s">
        <v>100</v>
      </c>
      <c r="C8279" t="s">
        <v>130</v>
      </c>
      <c r="D8279">
        <v>1</v>
      </c>
      <c r="E8279">
        <v>9.9499999999999993</v>
      </c>
      <c r="F8279">
        <v>9.9499999999999993</v>
      </c>
      <c r="G8279" t="s">
        <v>12</v>
      </c>
      <c r="H8279" t="s">
        <v>13</v>
      </c>
      <c r="I8279" s="1">
        <v>44948</v>
      </c>
      <c r="J8279">
        <f>YEAR(spending_patterns_detailed[[#This Row],[Transaction Date]])</f>
        <v>2023</v>
      </c>
      <c r="K8279" t="str">
        <f>TEXT(spending_patterns_detailed[[#This Row],[Transaction Date]],"mmm")</f>
        <v>Jan</v>
      </c>
      <c r="L82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280" spans="1:13" x14ac:dyDescent="0.4">
      <c r="A8280" t="s">
        <v>92</v>
      </c>
      <c r="B8280" t="s">
        <v>31</v>
      </c>
      <c r="C8280" t="s">
        <v>94</v>
      </c>
      <c r="D8280">
        <v>1</v>
      </c>
      <c r="E8280">
        <v>67.98</v>
      </c>
      <c r="F8280">
        <v>67.98</v>
      </c>
      <c r="G8280" t="s">
        <v>12</v>
      </c>
      <c r="H8280" t="s">
        <v>17</v>
      </c>
      <c r="I8280" s="1">
        <v>45361</v>
      </c>
      <c r="J8280">
        <f>YEAR(spending_patterns_detailed[[#This Row],[Transaction Date]])</f>
        <v>2024</v>
      </c>
      <c r="K8280" t="str">
        <f>TEXT(spending_patterns_detailed[[#This Row],[Transaction Date]],"mmm")</f>
        <v>Mar</v>
      </c>
      <c r="L82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81" spans="1:13" x14ac:dyDescent="0.4">
      <c r="A8281" t="s">
        <v>261</v>
      </c>
      <c r="B8281" t="s">
        <v>56</v>
      </c>
      <c r="C8281" t="s">
        <v>57</v>
      </c>
      <c r="D8281">
        <v>2</v>
      </c>
      <c r="E8281">
        <v>69562.98</v>
      </c>
      <c r="F8281">
        <v>139125.95000000001</v>
      </c>
      <c r="G8281" t="s">
        <v>21</v>
      </c>
      <c r="H8281" t="s">
        <v>17</v>
      </c>
      <c r="I8281" s="1">
        <v>45570</v>
      </c>
      <c r="J8281">
        <f>YEAR(spending_patterns_detailed[[#This Row],[Transaction Date]])</f>
        <v>2024</v>
      </c>
      <c r="K8281" t="str">
        <f>TEXT(spending_patterns_detailed[[#This Row],[Transaction Date]],"mmm")</f>
        <v>Oct</v>
      </c>
      <c r="L8281"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82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8282" spans="1:13" x14ac:dyDescent="0.4">
      <c r="A8282" t="s">
        <v>125</v>
      </c>
      <c r="B8282" t="s">
        <v>46</v>
      </c>
      <c r="C8282" t="s">
        <v>162</v>
      </c>
      <c r="D8282">
        <v>2</v>
      </c>
      <c r="E8282">
        <v>7.66</v>
      </c>
      <c r="F8282">
        <v>15.31</v>
      </c>
      <c r="G8282" t="s">
        <v>21</v>
      </c>
      <c r="H8282" t="s">
        <v>41</v>
      </c>
      <c r="I8282" s="1">
        <v>45196</v>
      </c>
      <c r="J8282">
        <f>YEAR(spending_patterns_detailed[[#This Row],[Transaction Date]])</f>
        <v>2023</v>
      </c>
      <c r="K8282" t="str">
        <f>TEXT(spending_patterns_detailed[[#This Row],[Transaction Date]],"mmm")</f>
        <v>Sep</v>
      </c>
      <c r="L82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83" spans="1:13" x14ac:dyDescent="0.4">
      <c r="A8283" t="s">
        <v>207</v>
      </c>
      <c r="B8283" t="s">
        <v>27</v>
      </c>
      <c r="C8283" t="s">
        <v>153</v>
      </c>
      <c r="D8283">
        <v>3</v>
      </c>
      <c r="E8283">
        <v>95.72</v>
      </c>
      <c r="F8283">
        <v>287.14999999999998</v>
      </c>
      <c r="G8283" t="s">
        <v>38</v>
      </c>
      <c r="H8283" t="s">
        <v>13</v>
      </c>
      <c r="I8283" s="1">
        <v>45077</v>
      </c>
      <c r="J8283">
        <f>YEAR(spending_patterns_detailed[[#This Row],[Transaction Date]])</f>
        <v>2023</v>
      </c>
      <c r="K8283" t="str">
        <f>TEXT(spending_patterns_detailed[[#This Row],[Transaction Date]],"mmm")</f>
        <v>May</v>
      </c>
      <c r="L82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84" spans="1:13" x14ac:dyDescent="0.4">
      <c r="A8284" t="s">
        <v>216</v>
      </c>
      <c r="B8284" t="s">
        <v>23</v>
      </c>
      <c r="C8284" t="s">
        <v>143</v>
      </c>
      <c r="D8284">
        <v>3</v>
      </c>
      <c r="E8284">
        <v>386.89</v>
      </c>
      <c r="F8284">
        <v>1160.68</v>
      </c>
      <c r="G8284" t="s">
        <v>38</v>
      </c>
      <c r="H8284" t="s">
        <v>13</v>
      </c>
      <c r="I8284" s="1">
        <v>45096</v>
      </c>
      <c r="J8284">
        <f>YEAR(spending_patterns_detailed[[#This Row],[Transaction Date]])</f>
        <v>2023</v>
      </c>
      <c r="K8284" t="str">
        <f>TEXT(spending_patterns_detailed[[#This Row],[Transaction Date]],"mmm")</f>
        <v>Jun</v>
      </c>
      <c r="L82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285" spans="1:13" x14ac:dyDescent="0.4">
      <c r="A8285" t="s">
        <v>102</v>
      </c>
      <c r="B8285" t="s">
        <v>10</v>
      </c>
      <c r="C8285" t="s">
        <v>87</v>
      </c>
      <c r="D8285">
        <v>2</v>
      </c>
      <c r="E8285">
        <v>5.7</v>
      </c>
      <c r="F8285">
        <v>11.39</v>
      </c>
      <c r="G8285" t="s">
        <v>21</v>
      </c>
      <c r="H8285" t="s">
        <v>41</v>
      </c>
      <c r="I8285" s="1">
        <v>45212</v>
      </c>
      <c r="J8285">
        <f>YEAR(spending_patterns_detailed[[#This Row],[Transaction Date]])</f>
        <v>2023</v>
      </c>
      <c r="K8285" t="str">
        <f>TEXT(spending_patterns_detailed[[#This Row],[Transaction Date]],"mmm")</f>
        <v>Oct</v>
      </c>
      <c r="L82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86" spans="1:13" x14ac:dyDescent="0.4">
      <c r="A8286" t="s">
        <v>74</v>
      </c>
      <c r="B8286" t="s">
        <v>27</v>
      </c>
      <c r="C8286" t="s">
        <v>54</v>
      </c>
      <c r="D8286">
        <v>1</v>
      </c>
      <c r="E8286">
        <v>448.02</v>
      </c>
      <c r="F8286">
        <v>448.02</v>
      </c>
      <c r="G8286" t="s">
        <v>38</v>
      </c>
      <c r="H8286" t="s">
        <v>13</v>
      </c>
      <c r="I8286" s="1">
        <v>45129</v>
      </c>
      <c r="J8286">
        <f>YEAR(spending_patterns_detailed[[#This Row],[Transaction Date]])</f>
        <v>2023</v>
      </c>
      <c r="K8286" t="str">
        <f>TEXT(spending_patterns_detailed[[#This Row],[Transaction Date]],"mmm")</f>
        <v>Jul</v>
      </c>
      <c r="L82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87" spans="1:13" x14ac:dyDescent="0.4">
      <c r="A8287" t="s">
        <v>122</v>
      </c>
      <c r="B8287" t="s">
        <v>36</v>
      </c>
      <c r="C8287" t="s">
        <v>76</v>
      </c>
      <c r="D8287">
        <v>1</v>
      </c>
      <c r="E8287">
        <v>35.090000000000003</v>
      </c>
      <c r="F8287">
        <v>35.090000000000003</v>
      </c>
      <c r="G8287" t="s">
        <v>38</v>
      </c>
      <c r="H8287" t="s">
        <v>13</v>
      </c>
      <c r="I8287" s="1">
        <v>45270</v>
      </c>
      <c r="J8287">
        <f>YEAR(spending_patterns_detailed[[#This Row],[Transaction Date]])</f>
        <v>2023</v>
      </c>
      <c r="K8287" t="str">
        <f>TEXT(spending_patterns_detailed[[#This Row],[Transaction Date]],"mmm")</f>
        <v>Dec</v>
      </c>
      <c r="L82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88" spans="1:13" x14ac:dyDescent="0.4">
      <c r="A8288" t="s">
        <v>235</v>
      </c>
      <c r="B8288" t="s">
        <v>10</v>
      </c>
      <c r="C8288" t="s">
        <v>181</v>
      </c>
      <c r="D8288">
        <v>3</v>
      </c>
      <c r="E8288">
        <v>5.5</v>
      </c>
      <c r="F8288">
        <v>16.489999999999998</v>
      </c>
      <c r="G8288" t="s">
        <v>12</v>
      </c>
      <c r="H8288" t="s">
        <v>17</v>
      </c>
      <c r="I8288" s="1">
        <v>44957</v>
      </c>
      <c r="J8288">
        <f>YEAR(spending_patterns_detailed[[#This Row],[Transaction Date]])</f>
        <v>2023</v>
      </c>
      <c r="K8288" t="str">
        <f>TEXT(spending_patterns_detailed[[#This Row],[Transaction Date]],"mmm")</f>
        <v>Jan</v>
      </c>
      <c r="L82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2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89" spans="1:13" x14ac:dyDescent="0.4">
      <c r="A8289" t="s">
        <v>139</v>
      </c>
      <c r="B8289" t="s">
        <v>23</v>
      </c>
      <c r="C8289" t="s">
        <v>34</v>
      </c>
      <c r="D8289">
        <v>1</v>
      </c>
      <c r="E8289">
        <v>82.38</v>
      </c>
      <c r="F8289">
        <v>82.38</v>
      </c>
      <c r="G8289" t="s">
        <v>25</v>
      </c>
      <c r="H8289" t="s">
        <v>13</v>
      </c>
      <c r="I8289" s="1">
        <v>45092</v>
      </c>
      <c r="J8289">
        <f>YEAR(spending_patterns_detailed[[#This Row],[Transaction Date]])</f>
        <v>2023</v>
      </c>
      <c r="K8289" t="str">
        <f>TEXT(spending_patterns_detailed[[#This Row],[Transaction Date]],"mmm")</f>
        <v>Jun</v>
      </c>
      <c r="L82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90" spans="1:13" x14ac:dyDescent="0.4">
      <c r="A8290" t="s">
        <v>262</v>
      </c>
      <c r="B8290" t="s">
        <v>10</v>
      </c>
      <c r="C8290" t="s">
        <v>64</v>
      </c>
      <c r="D8290">
        <v>5</v>
      </c>
      <c r="E8290">
        <v>14.33</v>
      </c>
      <c r="F8290">
        <v>71.67</v>
      </c>
      <c r="G8290" t="s">
        <v>25</v>
      </c>
      <c r="H8290" t="s">
        <v>13</v>
      </c>
      <c r="I8290" s="1">
        <v>45093</v>
      </c>
      <c r="J8290">
        <f>YEAR(spending_patterns_detailed[[#This Row],[Transaction Date]])</f>
        <v>2023</v>
      </c>
      <c r="K8290" t="str">
        <f>TEXT(spending_patterns_detailed[[#This Row],[Transaction Date]],"mmm")</f>
        <v>Jun</v>
      </c>
      <c r="L82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91" spans="1:13" x14ac:dyDescent="0.4">
      <c r="A8291" t="s">
        <v>246</v>
      </c>
      <c r="B8291" t="s">
        <v>36</v>
      </c>
      <c r="C8291" t="s">
        <v>76</v>
      </c>
      <c r="D8291">
        <v>1</v>
      </c>
      <c r="E8291">
        <v>35.24</v>
      </c>
      <c r="F8291">
        <v>35.24</v>
      </c>
      <c r="G8291" t="s">
        <v>25</v>
      </c>
      <c r="H8291" t="s">
        <v>41</v>
      </c>
      <c r="I8291" s="1">
        <v>45590</v>
      </c>
      <c r="J8291">
        <f>YEAR(spending_patterns_detailed[[#This Row],[Transaction Date]])</f>
        <v>2024</v>
      </c>
      <c r="K8291" t="str">
        <f>TEXT(spending_patterns_detailed[[#This Row],[Transaction Date]],"mmm")</f>
        <v>Oct</v>
      </c>
      <c r="L82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92" spans="1:13" x14ac:dyDescent="0.4">
      <c r="A8292" t="s">
        <v>253</v>
      </c>
      <c r="B8292" t="s">
        <v>15</v>
      </c>
      <c r="C8292" t="s">
        <v>151</v>
      </c>
      <c r="D8292">
        <v>3</v>
      </c>
      <c r="E8292">
        <v>170.43</v>
      </c>
      <c r="F8292">
        <v>511.29</v>
      </c>
      <c r="G8292" t="s">
        <v>21</v>
      </c>
      <c r="H8292" t="s">
        <v>13</v>
      </c>
      <c r="I8292" s="1">
        <v>45527</v>
      </c>
      <c r="J8292">
        <f>YEAR(spending_patterns_detailed[[#This Row],[Transaction Date]])</f>
        <v>2024</v>
      </c>
      <c r="K8292" t="str">
        <f>TEXT(spending_patterns_detailed[[#This Row],[Transaction Date]],"mmm")</f>
        <v>Aug</v>
      </c>
      <c r="L82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93" spans="1:13" x14ac:dyDescent="0.4">
      <c r="A8293" t="s">
        <v>224</v>
      </c>
      <c r="B8293" t="s">
        <v>46</v>
      </c>
      <c r="C8293" t="s">
        <v>109</v>
      </c>
      <c r="D8293">
        <v>1</v>
      </c>
      <c r="E8293">
        <v>476.85</v>
      </c>
      <c r="F8293">
        <v>476.85</v>
      </c>
      <c r="G8293" t="s">
        <v>21</v>
      </c>
      <c r="H8293" t="s">
        <v>17</v>
      </c>
      <c r="I8293" s="1">
        <v>45275</v>
      </c>
      <c r="J8293">
        <f>YEAR(spending_patterns_detailed[[#This Row],[Transaction Date]])</f>
        <v>2023</v>
      </c>
      <c r="K8293" t="str">
        <f>TEXT(spending_patterns_detailed[[#This Row],[Transaction Date]],"mmm")</f>
        <v>Dec</v>
      </c>
      <c r="L82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94" spans="1:13" x14ac:dyDescent="0.4">
      <c r="A8294" t="s">
        <v>102</v>
      </c>
      <c r="B8294" t="s">
        <v>56</v>
      </c>
      <c r="C8294" t="s">
        <v>165</v>
      </c>
      <c r="D8294">
        <v>4</v>
      </c>
      <c r="E8294">
        <v>1284.43</v>
      </c>
      <c r="F8294">
        <v>5137.72</v>
      </c>
      <c r="G8294" t="s">
        <v>21</v>
      </c>
      <c r="H8294" t="s">
        <v>13</v>
      </c>
      <c r="I8294" s="1">
        <v>45160</v>
      </c>
      <c r="J8294">
        <f>YEAR(spending_patterns_detailed[[#This Row],[Transaction Date]])</f>
        <v>2023</v>
      </c>
      <c r="K8294" t="str">
        <f>TEXT(spending_patterns_detailed[[#This Row],[Transaction Date]],"mmm")</f>
        <v>Aug</v>
      </c>
      <c r="L82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2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295" spans="1:13" x14ac:dyDescent="0.4">
      <c r="A8295" t="s">
        <v>262</v>
      </c>
      <c r="B8295" t="s">
        <v>49</v>
      </c>
      <c r="C8295" t="s">
        <v>50</v>
      </c>
      <c r="D8295">
        <v>2</v>
      </c>
      <c r="E8295">
        <v>14.66</v>
      </c>
      <c r="F8295">
        <v>29.33</v>
      </c>
      <c r="G8295" t="s">
        <v>21</v>
      </c>
      <c r="H8295" t="s">
        <v>17</v>
      </c>
      <c r="I8295" s="1">
        <v>45040</v>
      </c>
      <c r="J8295">
        <f>YEAR(spending_patterns_detailed[[#This Row],[Transaction Date]])</f>
        <v>2023</v>
      </c>
      <c r="K8295" t="str">
        <f>TEXT(spending_patterns_detailed[[#This Row],[Transaction Date]],"mmm")</f>
        <v>Apr</v>
      </c>
      <c r="L82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296" spans="1:13" x14ac:dyDescent="0.4">
      <c r="A8296" t="s">
        <v>241</v>
      </c>
      <c r="B8296" t="s">
        <v>61</v>
      </c>
      <c r="C8296" t="s">
        <v>78</v>
      </c>
      <c r="D8296">
        <v>1</v>
      </c>
      <c r="E8296">
        <v>288.74</v>
      </c>
      <c r="F8296">
        <v>288.74</v>
      </c>
      <c r="G8296" t="s">
        <v>25</v>
      </c>
      <c r="H8296" t="s">
        <v>17</v>
      </c>
      <c r="I8296" s="1">
        <v>44949</v>
      </c>
      <c r="J8296">
        <f>YEAR(spending_patterns_detailed[[#This Row],[Transaction Date]])</f>
        <v>2023</v>
      </c>
      <c r="K8296" t="str">
        <f>TEXT(spending_patterns_detailed[[#This Row],[Transaction Date]],"mmm")</f>
        <v>Jan</v>
      </c>
      <c r="L82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97" spans="1:13" x14ac:dyDescent="0.4">
      <c r="A8297" t="s">
        <v>164</v>
      </c>
      <c r="B8297" t="s">
        <v>19</v>
      </c>
      <c r="C8297" t="s">
        <v>107</v>
      </c>
      <c r="D8297">
        <v>1</v>
      </c>
      <c r="E8297">
        <v>194.41</v>
      </c>
      <c r="F8297">
        <v>194.41</v>
      </c>
      <c r="G8297" t="s">
        <v>25</v>
      </c>
      <c r="H8297" t="s">
        <v>13</v>
      </c>
      <c r="I8297" s="1">
        <v>45334</v>
      </c>
      <c r="J8297">
        <f>YEAR(spending_patterns_detailed[[#This Row],[Transaction Date]])</f>
        <v>2024</v>
      </c>
      <c r="K8297" t="str">
        <f>TEXT(spending_patterns_detailed[[#This Row],[Transaction Date]],"mmm")</f>
        <v>Feb</v>
      </c>
      <c r="L82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2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298" spans="1:13" x14ac:dyDescent="0.4">
      <c r="A8298" t="s">
        <v>196</v>
      </c>
      <c r="B8298" t="s">
        <v>56</v>
      </c>
      <c r="C8298" t="s">
        <v>57</v>
      </c>
      <c r="D8298">
        <v>4</v>
      </c>
      <c r="E8298">
        <v>32137.55</v>
      </c>
      <c r="F8298">
        <v>128550.18</v>
      </c>
      <c r="G8298" t="s">
        <v>21</v>
      </c>
      <c r="H8298" t="s">
        <v>41</v>
      </c>
      <c r="I8298" s="1">
        <v>45490</v>
      </c>
      <c r="J8298">
        <f>YEAR(spending_patterns_detailed[[#This Row],[Transaction Date]])</f>
        <v>2024</v>
      </c>
      <c r="K8298" t="str">
        <f>TEXT(spending_patterns_detailed[[#This Row],[Transaction Date]],"mmm")</f>
        <v>Jul</v>
      </c>
      <c r="L82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82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8299" spans="1:13" x14ac:dyDescent="0.4">
      <c r="A8299" t="s">
        <v>177</v>
      </c>
      <c r="B8299" t="s">
        <v>100</v>
      </c>
      <c r="C8299" t="s">
        <v>101</v>
      </c>
      <c r="D8299">
        <v>1</v>
      </c>
      <c r="E8299">
        <v>17.41</v>
      </c>
      <c r="F8299">
        <v>17.41</v>
      </c>
      <c r="G8299" t="s">
        <v>38</v>
      </c>
      <c r="H8299" t="s">
        <v>41</v>
      </c>
      <c r="I8299" s="1">
        <v>45019</v>
      </c>
      <c r="J8299">
        <f>YEAR(spending_patterns_detailed[[#This Row],[Transaction Date]])</f>
        <v>2023</v>
      </c>
      <c r="K8299" t="str">
        <f>TEXT(spending_patterns_detailed[[#This Row],[Transaction Date]],"mmm")</f>
        <v>Apr</v>
      </c>
      <c r="L82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2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00" spans="1:13" x14ac:dyDescent="0.4">
      <c r="A8300" t="s">
        <v>222</v>
      </c>
      <c r="B8300" t="s">
        <v>27</v>
      </c>
      <c r="C8300" t="s">
        <v>54</v>
      </c>
      <c r="D8300">
        <v>2</v>
      </c>
      <c r="E8300">
        <v>258.39</v>
      </c>
      <c r="F8300">
        <v>516.77</v>
      </c>
      <c r="G8300" t="s">
        <v>12</v>
      </c>
      <c r="H8300" t="s">
        <v>17</v>
      </c>
      <c r="I8300" s="1">
        <v>45490</v>
      </c>
      <c r="J8300">
        <f>YEAR(spending_patterns_detailed[[#This Row],[Transaction Date]])</f>
        <v>2024</v>
      </c>
      <c r="K8300" t="str">
        <f>TEXT(spending_patterns_detailed[[#This Row],[Transaction Date]],"mmm")</f>
        <v>Jul</v>
      </c>
      <c r="L83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01" spans="1:13" x14ac:dyDescent="0.4">
      <c r="A8301" t="s">
        <v>202</v>
      </c>
      <c r="B8301" t="s">
        <v>15</v>
      </c>
      <c r="C8301" t="s">
        <v>16</v>
      </c>
      <c r="D8301">
        <v>2</v>
      </c>
      <c r="E8301">
        <v>56.91</v>
      </c>
      <c r="F8301">
        <v>113.81</v>
      </c>
      <c r="G8301" t="s">
        <v>38</v>
      </c>
      <c r="H8301" t="s">
        <v>17</v>
      </c>
      <c r="I8301" s="1">
        <v>45641</v>
      </c>
      <c r="J8301">
        <f>YEAR(spending_patterns_detailed[[#This Row],[Transaction Date]])</f>
        <v>2024</v>
      </c>
      <c r="K8301" t="str">
        <f>TEXT(spending_patterns_detailed[[#This Row],[Transaction Date]],"mmm")</f>
        <v>Dec</v>
      </c>
      <c r="L83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02" spans="1:13" x14ac:dyDescent="0.4">
      <c r="A8302" t="s">
        <v>190</v>
      </c>
      <c r="B8302" t="s">
        <v>15</v>
      </c>
      <c r="C8302" t="s">
        <v>151</v>
      </c>
      <c r="D8302">
        <v>1</v>
      </c>
      <c r="E8302">
        <v>136.09</v>
      </c>
      <c r="F8302">
        <v>136.09</v>
      </c>
      <c r="G8302" t="s">
        <v>38</v>
      </c>
      <c r="H8302" t="s">
        <v>13</v>
      </c>
      <c r="I8302" s="1">
        <v>45556</v>
      </c>
      <c r="J8302">
        <f>YEAR(spending_patterns_detailed[[#This Row],[Transaction Date]])</f>
        <v>2024</v>
      </c>
      <c r="K8302" t="str">
        <f>TEXT(spending_patterns_detailed[[#This Row],[Transaction Date]],"mmm")</f>
        <v>Sep</v>
      </c>
      <c r="L83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03" spans="1:13" x14ac:dyDescent="0.4">
      <c r="A8303" t="s">
        <v>45</v>
      </c>
      <c r="B8303" t="s">
        <v>56</v>
      </c>
      <c r="C8303" t="s">
        <v>57</v>
      </c>
      <c r="D8303">
        <v>2</v>
      </c>
      <c r="E8303">
        <v>7331.08</v>
      </c>
      <c r="F8303">
        <v>14662.15</v>
      </c>
      <c r="G8303" t="s">
        <v>12</v>
      </c>
      <c r="H8303" t="s">
        <v>17</v>
      </c>
      <c r="I8303" s="1">
        <v>45047</v>
      </c>
      <c r="J8303">
        <f>YEAR(spending_patterns_detailed[[#This Row],[Transaction Date]])</f>
        <v>2023</v>
      </c>
      <c r="K8303" t="str">
        <f>TEXT(spending_patterns_detailed[[#This Row],[Transaction Date]],"mmm")</f>
        <v>May</v>
      </c>
      <c r="L83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3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304" spans="1:13" x14ac:dyDescent="0.4">
      <c r="A8304" t="s">
        <v>154</v>
      </c>
      <c r="B8304" t="s">
        <v>36</v>
      </c>
      <c r="C8304" t="s">
        <v>76</v>
      </c>
      <c r="D8304">
        <v>1</v>
      </c>
      <c r="E8304">
        <v>40.1</v>
      </c>
      <c r="F8304">
        <v>40.1</v>
      </c>
      <c r="G8304" t="s">
        <v>25</v>
      </c>
      <c r="H8304" t="s">
        <v>41</v>
      </c>
      <c r="I8304" s="1">
        <v>45470</v>
      </c>
      <c r="J8304">
        <f>YEAR(spending_patterns_detailed[[#This Row],[Transaction Date]])</f>
        <v>2024</v>
      </c>
      <c r="K8304" t="str">
        <f>TEXT(spending_patterns_detailed[[#This Row],[Transaction Date]],"mmm")</f>
        <v>Jun</v>
      </c>
      <c r="L83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05" spans="1:13" x14ac:dyDescent="0.4">
      <c r="A8305" t="s">
        <v>93</v>
      </c>
      <c r="B8305" t="s">
        <v>31</v>
      </c>
      <c r="C8305" t="s">
        <v>94</v>
      </c>
      <c r="D8305">
        <v>1</v>
      </c>
      <c r="E8305">
        <v>78.53</v>
      </c>
      <c r="F8305">
        <v>78.53</v>
      </c>
      <c r="G8305" t="s">
        <v>12</v>
      </c>
      <c r="H8305" t="s">
        <v>13</v>
      </c>
      <c r="I8305" s="1">
        <v>45225</v>
      </c>
      <c r="J8305">
        <f>YEAR(spending_patterns_detailed[[#This Row],[Transaction Date]])</f>
        <v>2023</v>
      </c>
      <c r="K8305" t="str">
        <f>TEXT(spending_patterns_detailed[[#This Row],[Transaction Date]],"mmm")</f>
        <v>Oct</v>
      </c>
      <c r="L83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06" spans="1:13" x14ac:dyDescent="0.4">
      <c r="A8306" t="s">
        <v>234</v>
      </c>
      <c r="B8306" t="s">
        <v>100</v>
      </c>
      <c r="C8306" t="s">
        <v>189</v>
      </c>
      <c r="D8306">
        <v>1</v>
      </c>
      <c r="E8306">
        <v>55.49</v>
      </c>
      <c r="F8306">
        <v>55.49</v>
      </c>
      <c r="G8306" t="s">
        <v>25</v>
      </c>
      <c r="H8306" t="s">
        <v>41</v>
      </c>
      <c r="I8306" s="1">
        <v>45027</v>
      </c>
      <c r="J8306">
        <f>YEAR(spending_patterns_detailed[[#This Row],[Transaction Date]])</f>
        <v>2023</v>
      </c>
      <c r="K8306" t="str">
        <f>TEXT(spending_patterns_detailed[[#This Row],[Transaction Date]],"mmm")</f>
        <v>Apr</v>
      </c>
      <c r="L83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07" spans="1:13" x14ac:dyDescent="0.4">
      <c r="A8307" t="s">
        <v>51</v>
      </c>
      <c r="B8307" t="s">
        <v>56</v>
      </c>
      <c r="C8307" t="s">
        <v>57</v>
      </c>
      <c r="D8307">
        <v>1</v>
      </c>
      <c r="E8307">
        <v>22104.35</v>
      </c>
      <c r="F8307">
        <v>22104.35</v>
      </c>
      <c r="G8307" t="s">
        <v>21</v>
      </c>
      <c r="H8307" t="s">
        <v>17</v>
      </c>
      <c r="I8307" s="1">
        <v>44987</v>
      </c>
      <c r="J8307">
        <f>YEAR(spending_patterns_detailed[[#This Row],[Transaction Date]])</f>
        <v>2023</v>
      </c>
      <c r="K8307" t="str">
        <f>TEXT(spending_patterns_detailed[[#This Row],[Transaction Date]],"mmm")</f>
        <v>Mar</v>
      </c>
      <c r="L83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83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308" spans="1:13" x14ac:dyDescent="0.4">
      <c r="A8308" t="s">
        <v>166</v>
      </c>
      <c r="B8308" t="s">
        <v>36</v>
      </c>
      <c r="C8308" t="s">
        <v>37</v>
      </c>
      <c r="D8308">
        <v>1</v>
      </c>
      <c r="E8308">
        <v>771.17</v>
      </c>
      <c r="F8308">
        <v>771.17</v>
      </c>
      <c r="G8308" t="s">
        <v>21</v>
      </c>
      <c r="H8308" t="s">
        <v>17</v>
      </c>
      <c r="I8308" s="1">
        <v>45276</v>
      </c>
      <c r="J8308">
        <f>YEAR(spending_patterns_detailed[[#This Row],[Transaction Date]])</f>
        <v>2023</v>
      </c>
      <c r="K8308" t="str">
        <f>TEXT(spending_patterns_detailed[[#This Row],[Transaction Date]],"mmm")</f>
        <v>Dec</v>
      </c>
      <c r="L83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09" spans="1:13" x14ac:dyDescent="0.4">
      <c r="A8309" t="s">
        <v>233</v>
      </c>
      <c r="B8309" t="s">
        <v>27</v>
      </c>
      <c r="C8309" t="s">
        <v>40</v>
      </c>
      <c r="D8309">
        <v>2</v>
      </c>
      <c r="E8309">
        <v>72.22</v>
      </c>
      <c r="F8309">
        <v>144.44</v>
      </c>
      <c r="G8309" t="s">
        <v>21</v>
      </c>
      <c r="H8309" t="s">
        <v>17</v>
      </c>
      <c r="I8309" s="1">
        <v>45114</v>
      </c>
      <c r="J8309">
        <f>YEAR(spending_patterns_detailed[[#This Row],[Transaction Date]])</f>
        <v>2023</v>
      </c>
      <c r="K8309" t="str">
        <f>TEXT(spending_patterns_detailed[[#This Row],[Transaction Date]],"mmm")</f>
        <v>Jul</v>
      </c>
      <c r="L83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10" spans="1:13" x14ac:dyDescent="0.4">
      <c r="A8310" t="s">
        <v>251</v>
      </c>
      <c r="B8310" t="s">
        <v>15</v>
      </c>
      <c r="C8310" t="s">
        <v>16</v>
      </c>
      <c r="D8310">
        <v>4</v>
      </c>
      <c r="E8310">
        <v>39.44</v>
      </c>
      <c r="F8310">
        <v>157.75</v>
      </c>
      <c r="G8310" t="s">
        <v>25</v>
      </c>
      <c r="H8310" t="s">
        <v>17</v>
      </c>
      <c r="I8310" s="1">
        <v>45075</v>
      </c>
      <c r="J8310">
        <f>YEAR(spending_patterns_detailed[[#This Row],[Transaction Date]])</f>
        <v>2023</v>
      </c>
      <c r="K8310" t="str">
        <f>TEXT(spending_patterns_detailed[[#This Row],[Transaction Date]],"mmm")</f>
        <v>May</v>
      </c>
      <c r="L83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11" spans="1:13" x14ac:dyDescent="0.4">
      <c r="A8311" t="s">
        <v>72</v>
      </c>
      <c r="B8311" t="s">
        <v>10</v>
      </c>
      <c r="C8311" t="s">
        <v>144</v>
      </c>
      <c r="D8311">
        <v>5</v>
      </c>
      <c r="E8311">
        <v>9.94</v>
      </c>
      <c r="F8311">
        <v>49.7</v>
      </c>
      <c r="G8311" t="s">
        <v>21</v>
      </c>
      <c r="H8311" t="s">
        <v>41</v>
      </c>
      <c r="I8311" s="1">
        <v>45116</v>
      </c>
      <c r="J8311">
        <f>YEAR(spending_patterns_detailed[[#This Row],[Transaction Date]])</f>
        <v>2023</v>
      </c>
      <c r="K8311" t="str">
        <f>TEXT(spending_patterns_detailed[[#This Row],[Transaction Date]],"mmm")</f>
        <v>Jul</v>
      </c>
      <c r="L83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12" spans="1:13" x14ac:dyDescent="0.4">
      <c r="A8312" t="s">
        <v>275</v>
      </c>
      <c r="B8312" t="s">
        <v>27</v>
      </c>
      <c r="C8312" t="s">
        <v>40</v>
      </c>
      <c r="D8312">
        <v>3</v>
      </c>
      <c r="E8312">
        <v>10.47</v>
      </c>
      <c r="F8312">
        <v>31.41</v>
      </c>
      <c r="G8312" t="s">
        <v>38</v>
      </c>
      <c r="H8312" t="s">
        <v>17</v>
      </c>
      <c r="I8312" s="1">
        <v>45263</v>
      </c>
      <c r="J8312">
        <f>YEAR(spending_patterns_detailed[[#This Row],[Transaction Date]])</f>
        <v>2023</v>
      </c>
      <c r="K8312" t="str">
        <f>TEXT(spending_patterns_detailed[[#This Row],[Transaction Date]],"mmm")</f>
        <v>Dec</v>
      </c>
      <c r="L83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13" spans="1:13" x14ac:dyDescent="0.4">
      <c r="A8313" t="s">
        <v>124</v>
      </c>
      <c r="B8313" t="s">
        <v>70</v>
      </c>
      <c r="C8313" t="s">
        <v>110</v>
      </c>
      <c r="D8313">
        <v>3</v>
      </c>
      <c r="E8313">
        <v>3.1</v>
      </c>
      <c r="F8313">
        <v>9.31</v>
      </c>
      <c r="G8313" t="s">
        <v>12</v>
      </c>
      <c r="H8313" t="s">
        <v>41</v>
      </c>
      <c r="I8313" s="1">
        <v>45635</v>
      </c>
      <c r="J8313">
        <f>YEAR(spending_patterns_detailed[[#This Row],[Transaction Date]])</f>
        <v>2024</v>
      </c>
      <c r="K8313" t="str">
        <f>TEXT(spending_patterns_detailed[[#This Row],[Transaction Date]],"mmm")</f>
        <v>Dec</v>
      </c>
      <c r="L83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14" spans="1:13" x14ac:dyDescent="0.4">
      <c r="A8314" t="s">
        <v>218</v>
      </c>
      <c r="B8314" t="s">
        <v>31</v>
      </c>
      <c r="C8314" t="s">
        <v>80</v>
      </c>
      <c r="D8314">
        <v>1</v>
      </c>
      <c r="E8314">
        <v>6.51</v>
      </c>
      <c r="F8314">
        <v>6.51</v>
      </c>
      <c r="G8314" t="s">
        <v>38</v>
      </c>
      <c r="H8314" t="s">
        <v>41</v>
      </c>
      <c r="I8314" s="1">
        <v>45503</v>
      </c>
      <c r="J8314">
        <f>YEAR(spending_patterns_detailed[[#This Row],[Transaction Date]])</f>
        <v>2024</v>
      </c>
      <c r="K8314" t="str">
        <f>TEXT(spending_patterns_detailed[[#This Row],[Transaction Date]],"mmm")</f>
        <v>Jul</v>
      </c>
      <c r="L83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15" spans="1:13" x14ac:dyDescent="0.4">
      <c r="A8315" t="s">
        <v>60</v>
      </c>
      <c r="B8315" t="s">
        <v>70</v>
      </c>
      <c r="C8315" t="s">
        <v>71</v>
      </c>
      <c r="D8315">
        <v>4</v>
      </c>
      <c r="E8315">
        <v>14.38</v>
      </c>
      <c r="F8315">
        <v>57.52</v>
      </c>
      <c r="G8315" t="s">
        <v>12</v>
      </c>
      <c r="H8315" t="s">
        <v>41</v>
      </c>
      <c r="I8315" s="1">
        <v>45081</v>
      </c>
      <c r="J8315">
        <f>YEAR(spending_patterns_detailed[[#This Row],[Transaction Date]])</f>
        <v>2023</v>
      </c>
      <c r="K8315" t="str">
        <f>TEXT(spending_patterns_detailed[[#This Row],[Transaction Date]],"mmm")</f>
        <v>Jun</v>
      </c>
      <c r="L83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16" spans="1:13" x14ac:dyDescent="0.4">
      <c r="A8316" t="s">
        <v>138</v>
      </c>
      <c r="B8316" t="s">
        <v>61</v>
      </c>
      <c r="C8316" t="s">
        <v>62</v>
      </c>
      <c r="D8316">
        <v>1</v>
      </c>
      <c r="E8316">
        <v>331.84</v>
      </c>
      <c r="F8316">
        <v>331.84</v>
      </c>
      <c r="G8316" t="s">
        <v>38</v>
      </c>
      <c r="H8316" t="s">
        <v>41</v>
      </c>
      <c r="I8316" s="1">
        <v>45624</v>
      </c>
      <c r="J8316">
        <f>YEAR(spending_patterns_detailed[[#This Row],[Transaction Date]])</f>
        <v>2024</v>
      </c>
      <c r="K8316" t="str">
        <f>TEXT(spending_patterns_detailed[[#This Row],[Transaction Date]],"mmm")</f>
        <v>Nov</v>
      </c>
      <c r="L83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17" spans="1:13" x14ac:dyDescent="0.4">
      <c r="A8317" t="s">
        <v>96</v>
      </c>
      <c r="B8317" t="s">
        <v>49</v>
      </c>
      <c r="C8317" t="s">
        <v>50</v>
      </c>
      <c r="D8317">
        <v>5</v>
      </c>
      <c r="E8317">
        <v>65.73</v>
      </c>
      <c r="F8317">
        <v>328.63</v>
      </c>
      <c r="G8317" t="s">
        <v>25</v>
      </c>
      <c r="H8317" t="s">
        <v>17</v>
      </c>
      <c r="I8317" s="1">
        <v>45172</v>
      </c>
      <c r="J8317">
        <f>YEAR(spending_patterns_detailed[[#This Row],[Transaction Date]])</f>
        <v>2023</v>
      </c>
      <c r="K8317" t="str">
        <f>TEXT(spending_patterns_detailed[[#This Row],[Transaction Date]],"mmm")</f>
        <v>Sep</v>
      </c>
      <c r="L83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18" spans="1:13" x14ac:dyDescent="0.4">
      <c r="A8318" t="s">
        <v>88</v>
      </c>
      <c r="B8318" t="s">
        <v>36</v>
      </c>
      <c r="C8318" t="s">
        <v>37</v>
      </c>
      <c r="D8318">
        <v>1</v>
      </c>
      <c r="E8318">
        <v>792.41</v>
      </c>
      <c r="F8318">
        <v>792.41</v>
      </c>
      <c r="G8318" t="s">
        <v>38</v>
      </c>
      <c r="H8318" t="s">
        <v>41</v>
      </c>
      <c r="I8318" s="1">
        <v>45376</v>
      </c>
      <c r="J8318">
        <f>YEAR(spending_patterns_detailed[[#This Row],[Transaction Date]])</f>
        <v>2024</v>
      </c>
      <c r="K8318" t="str">
        <f>TEXT(spending_patterns_detailed[[#This Row],[Transaction Date]],"mmm")</f>
        <v>Mar</v>
      </c>
      <c r="L83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19" spans="1:13" x14ac:dyDescent="0.4">
      <c r="A8319" t="s">
        <v>247</v>
      </c>
      <c r="B8319" t="s">
        <v>56</v>
      </c>
      <c r="C8319" t="s">
        <v>165</v>
      </c>
      <c r="D8319">
        <v>1</v>
      </c>
      <c r="E8319">
        <v>613.44000000000005</v>
      </c>
      <c r="F8319">
        <v>613.44000000000005</v>
      </c>
      <c r="G8319" t="s">
        <v>38</v>
      </c>
      <c r="H8319" t="s">
        <v>41</v>
      </c>
      <c r="I8319" s="1">
        <v>45142</v>
      </c>
      <c r="J8319">
        <f>YEAR(spending_patterns_detailed[[#This Row],[Transaction Date]])</f>
        <v>2023</v>
      </c>
      <c r="K8319" t="str">
        <f>TEXT(spending_patterns_detailed[[#This Row],[Transaction Date]],"mmm")</f>
        <v>Aug</v>
      </c>
      <c r="L83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20" spans="1:13" x14ac:dyDescent="0.4">
      <c r="A8320" t="s">
        <v>193</v>
      </c>
      <c r="B8320" t="s">
        <v>19</v>
      </c>
      <c r="C8320" t="s">
        <v>52</v>
      </c>
      <c r="D8320">
        <v>1</v>
      </c>
      <c r="E8320">
        <v>76.48</v>
      </c>
      <c r="F8320">
        <v>76.48</v>
      </c>
      <c r="G8320" t="s">
        <v>38</v>
      </c>
      <c r="H8320" t="s">
        <v>41</v>
      </c>
      <c r="I8320" s="1">
        <v>45063</v>
      </c>
      <c r="J8320">
        <f>YEAR(spending_patterns_detailed[[#This Row],[Transaction Date]])</f>
        <v>2023</v>
      </c>
      <c r="K8320" t="str">
        <f>TEXT(spending_patterns_detailed[[#This Row],[Transaction Date]],"mmm")</f>
        <v>May</v>
      </c>
      <c r="L83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21" spans="1:13" x14ac:dyDescent="0.4">
      <c r="A8321" t="s">
        <v>232</v>
      </c>
      <c r="B8321" t="s">
        <v>23</v>
      </c>
      <c r="C8321" t="s">
        <v>24</v>
      </c>
      <c r="D8321">
        <v>1</v>
      </c>
      <c r="E8321">
        <v>19.79</v>
      </c>
      <c r="F8321">
        <v>19.79</v>
      </c>
      <c r="G8321" t="s">
        <v>12</v>
      </c>
      <c r="H8321" t="s">
        <v>17</v>
      </c>
      <c r="I8321" s="1">
        <v>45003</v>
      </c>
      <c r="J8321">
        <f>YEAR(spending_patterns_detailed[[#This Row],[Transaction Date]])</f>
        <v>2023</v>
      </c>
      <c r="K8321" t="str">
        <f>TEXT(spending_patterns_detailed[[#This Row],[Transaction Date]],"mmm")</f>
        <v>Mar</v>
      </c>
      <c r="L83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22" spans="1:13" x14ac:dyDescent="0.4">
      <c r="A8322" t="s">
        <v>259</v>
      </c>
      <c r="B8322" t="s">
        <v>56</v>
      </c>
      <c r="C8322" t="s">
        <v>165</v>
      </c>
      <c r="D8322">
        <v>2</v>
      </c>
      <c r="E8322">
        <v>361.53</v>
      </c>
      <c r="F8322">
        <v>723.06</v>
      </c>
      <c r="G8322" t="s">
        <v>21</v>
      </c>
      <c r="H8322" t="s">
        <v>13</v>
      </c>
      <c r="I8322" s="1">
        <v>45571</v>
      </c>
      <c r="J8322">
        <f>YEAR(spending_patterns_detailed[[#This Row],[Transaction Date]])</f>
        <v>2024</v>
      </c>
      <c r="K8322" t="str">
        <f>TEXT(spending_patterns_detailed[[#This Row],[Transaction Date]],"mmm")</f>
        <v>Oct</v>
      </c>
      <c r="L83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23" spans="1:13" x14ac:dyDescent="0.4">
      <c r="A8323" t="s">
        <v>222</v>
      </c>
      <c r="B8323" t="s">
        <v>27</v>
      </c>
      <c r="C8323" t="s">
        <v>28</v>
      </c>
      <c r="D8323">
        <v>3</v>
      </c>
      <c r="E8323">
        <v>19.2</v>
      </c>
      <c r="F8323">
        <v>57.59</v>
      </c>
      <c r="G8323" t="s">
        <v>21</v>
      </c>
      <c r="H8323" t="s">
        <v>41</v>
      </c>
      <c r="I8323" s="1">
        <v>45323</v>
      </c>
      <c r="J8323">
        <f>YEAR(spending_patterns_detailed[[#This Row],[Transaction Date]])</f>
        <v>2024</v>
      </c>
      <c r="K8323" t="str">
        <f>TEXT(spending_patterns_detailed[[#This Row],[Transaction Date]],"mmm")</f>
        <v>Feb</v>
      </c>
      <c r="L83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24" spans="1:13" x14ac:dyDescent="0.4">
      <c r="A8324" t="s">
        <v>167</v>
      </c>
      <c r="B8324" t="s">
        <v>46</v>
      </c>
      <c r="C8324" t="s">
        <v>104</v>
      </c>
      <c r="D8324">
        <v>2</v>
      </c>
      <c r="E8324">
        <v>11.18</v>
      </c>
      <c r="F8324">
        <v>22.36</v>
      </c>
      <c r="G8324" t="s">
        <v>21</v>
      </c>
      <c r="H8324" t="s">
        <v>41</v>
      </c>
      <c r="I8324" s="1">
        <v>45065</v>
      </c>
      <c r="J8324">
        <f>YEAR(spending_patterns_detailed[[#This Row],[Transaction Date]])</f>
        <v>2023</v>
      </c>
      <c r="K8324" t="str">
        <f>TEXT(spending_patterns_detailed[[#This Row],[Transaction Date]],"mmm")</f>
        <v>May</v>
      </c>
      <c r="L83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25" spans="1:13" x14ac:dyDescent="0.4">
      <c r="A8325" t="s">
        <v>231</v>
      </c>
      <c r="B8325" t="s">
        <v>46</v>
      </c>
      <c r="C8325" t="s">
        <v>104</v>
      </c>
      <c r="D8325">
        <v>3</v>
      </c>
      <c r="E8325">
        <v>7.02</v>
      </c>
      <c r="F8325">
        <v>21.07</v>
      </c>
      <c r="G8325" t="s">
        <v>12</v>
      </c>
      <c r="H8325" t="s">
        <v>13</v>
      </c>
      <c r="I8325" s="1">
        <v>45249</v>
      </c>
      <c r="J8325">
        <f>YEAR(spending_patterns_detailed[[#This Row],[Transaction Date]])</f>
        <v>2023</v>
      </c>
      <c r="K8325" t="str">
        <f>TEXT(spending_patterns_detailed[[#This Row],[Transaction Date]],"mmm")</f>
        <v>Nov</v>
      </c>
      <c r="L83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26" spans="1:13" x14ac:dyDescent="0.4">
      <c r="A8326" t="s">
        <v>249</v>
      </c>
      <c r="B8326" t="s">
        <v>70</v>
      </c>
      <c r="C8326" t="s">
        <v>110</v>
      </c>
      <c r="D8326">
        <v>3</v>
      </c>
      <c r="E8326">
        <v>4.96</v>
      </c>
      <c r="F8326">
        <v>14.89</v>
      </c>
      <c r="G8326" t="s">
        <v>38</v>
      </c>
      <c r="H8326" t="s">
        <v>17</v>
      </c>
      <c r="I8326" s="1">
        <v>45110</v>
      </c>
      <c r="J8326">
        <f>YEAR(spending_patterns_detailed[[#This Row],[Transaction Date]])</f>
        <v>2023</v>
      </c>
      <c r="K8326" t="str">
        <f>TEXT(spending_patterns_detailed[[#This Row],[Transaction Date]],"mmm")</f>
        <v>Jul</v>
      </c>
      <c r="L83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27" spans="1:13" x14ac:dyDescent="0.4">
      <c r="A8327" t="s">
        <v>199</v>
      </c>
      <c r="B8327" t="s">
        <v>27</v>
      </c>
      <c r="C8327" t="s">
        <v>54</v>
      </c>
      <c r="D8327">
        <v>2</v>
      </c>
      <c r="E8327">
        <v>464.87</v>
      </c>
      <c r="F8327">
        <v>929.73</v>
      </c>
      <c r="G8327" t="s">
        <v>21</v>
      </c>
      <c r="H8327" t="s">
        <v>17</v>
      </c>
      <c r="I8327" s="1">
        <v>45522</v>
      </c>
      <c r="J8327">
        <f>YEAR(spending_patterns_detailed[[#This Row],[Transaction Date]])</f>
        <v>2024</v>
      </c>
      <c r="K8327" t="str">
        <f>TEXT(spending_patterns_detailed[[#This Row],[Transaction Date]],"mmm")</f>
        <v>Aug</v>
      </c>
      <c r="L83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28" spans="1:13" x14ac:dyDescent="0.4">
      <c r="A8328" t="s">
        <v>267</v>
      </c>
      <c r="B8328" t="s">
        <v>49</v>
      </c>
      <c r="C8328" t="s">
        <v>112</v>
      </c>
      <c r="D8328">
        <v>5</v>
      </c>
      <c r="E8328">
        <v>50.98</v>
      </c>
      <c r="F8328">
        <v>254.9</v>
      </c>
      <c r="G8328" t="s">
        <v>12</v>
      </c>
      <c r="H8328" t="s">
        <v>17</v>
      </c>
      <c r="I8328" s="1">
        <v>44980</v>
      </c>
      <c r="J8328">
        <f>YEAR(spending_patterns_detailed[[#This Row],[Transaction Date]])</f>
        <v>2023</v>
      </c>
      <c r="K8328" t="str">
        <f>TEXT(spending_patterns_detailed[[#This Row],[Transaction Date]],"mmm")</f>
        <v>Feb</v>
      </c>
      <c r="L83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29" spans="1:13" x14ac:dyDescent="0.4">
      <c r="A8329" t="s">
        <v>257</v>
      </c>
      <c r="B8329" t="s">
        <v>100</v>
      </c>
      <c r="C8329" t="s">
        <v>101</v>
      </c>
      <c r="D8329">
        <v>1</v>
      </c>
      <c r="E8329">
        <v>19.03</v>
      </c>
      <c r="F8329">
        <v>19.03</v>
      </c>
      <c r="G8329" t="s">
        <v>38</v>
      </c>
      <c r="H8329" t="s">
        <v>41</v>
      </c>
      <c r="I8329" s="1">
        <v>45269</v>
      </c>
      <c r="J8329">
        <f>YEAR(spending_patterns_detailed[[#This Row],[Transaction Date]])</f>
        <v>2023</v>
      </c>
      <c r="K8329" t="str">
        <f>TEXT(spending_patterns_detailed[[#This Row],[Transaction Date]],"mmm")</f>
        <v>Dec</v>
      </c>
      <c r="L83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30" spans="1:13" x14ac:dyDescent="0.4">
      <c r="A8330" t="s">
        <v>213</v>
      </c>
      <c r="B8330" t="s">
        <v>70</v>
      </c>
      <c r="C8330" t="s">
        <v>71</v>
      </c>
      <c r="D8330">
        <v>2</v>
      </c>
      <c r="E8330">
        <v>15.94</v>
      </c>
      <c r="F8330">
        <v>31.87</v>
      </c>
      <c r="G8330" t="s">
        <v>12</v>
      </c>
      <c r="H8330" t="s">
        <v>41</v>
      </c>
      <c r="I8330" s="1">
        <v>45268</v>
      </c>
      <c r="J8330">
        <f>YEAR(spending_patterns_detailed[[#This Row],[Transaction Date]])</f>
        <v>2023</v>
      </c>
      <c r="K8330" t="str">
        <f>TEXT(spending_patterns_detailed[[#This Row],[Transaction Date]],"mmm")</f>
        <v>Dec</v>
      </c>
      <c r="L83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31" spans="1:13" x14ac:dyDescent="0.4">
      <c r="A8331" t="s">
        <v>206</v>
      </c>
      <c r="B8331" t="s">
        <v>46</v>
      </c>
      <c r="C8331" t="s">
        <v>162</v>
      </c>
      <c r="D8331">
        <v>2</v>
      </c>
      <c r="E8331">
        <v>4.18</v>
      </c>
      <c r="F8331">
        <v>8.36</v>
      </c>
      <c r="G8331" t="s">
        <v>25</v>
      </c>
      <c r="H8331" t="s">
        <v>41</v>
      </c>
      <c r="I8331" s="1">
        <v>45233</v>
      </c>
      <c r="J8331">
        <f>YEAR(spending_patterns_detailed[[#This Row],[Transaction Date]])</f>
        <v>2023</v>
      </c>
      <c r="K8331" t="str">
        <f>TEXT(spending_patterns_detailed[[#This Row],[Transaction Date]],"mmm")</f>
        <v>Nov</v>
      </c>
      <c r="L83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32" spans="1:13" x14ac:dyDescent="0.4">
      <c r="A8332" t="s">
        <v>202</v>
      </c>
      <c r="B8332" t="s">
        <v>27</v>
      </c>
      <c r="C8332" t="s">
        <v>28</v>
      </c>
      <c r="D8332">
        <v>1</v>
      </c>
      <c r="E8332">
        <v>43.94</v>
      </c>
      <c r="F8332">
        <v>43.94</v>
      </c>
      <c r="G8332" t="s">
        <v>12</v>
      </c>
      <c r="H8332" t="s">
        <v>17</v>
      </c>
      <c r="I8332" s="1">
        <v>45124</v>
      </c>
      <c r="J8332">
        <f>YEAR(spending_patterns_detailed[[#This Row],[Transaction Date]])</f>
        <v>2023</v>
      </c>
      <c r="K8332" t="str">
        <f>TEXT(spending_patterns_detailed[[#This Row],[Transaction Date]],"mmm")</f>
        <v>Jul</v>
      </c>
      <c r="L83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33" spans="1:13" x14ac:dyDescent="0.4">
      <c r="A8333" t="s">
        <v>254</v>
      </c>
      <c r="B8333" t="s">
        <v>56</v>
      </c>
      <c r="C8333" t="s">
        <v>59</v>
      </c>
      <c r="D8333">
        <v>4</v>
      </c>
      <c r="E8333">
        <v>48.59</v>
      </c>
      <c r="F8333">
        <v>194.35</v>
      </c>
      <c r="G8333" t="s">
        <v>25</v>
      </c>
      <c r="H8333" t="s">
        <v>41</v>
      </c>
      <c r="I8333" s="1">
        <v>45350</v>
      </c>
      <c r="J8333">
        <f>YEAR(spending_patterns_detailed[[#This Row],[Transaction Date]])</f>
        <v>2024</v>
      </c>
      <c r="K8333" t="str">
        <f>TEXT(spending_patterns_detailed[[#This Row],[Transaction Date]],"mmm")</f>
        <v>Feb</v>
      </c>
      <c r="L83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34" spans="1:13" x14ac:dyDescent="0.4">
      <c r="A8334" t="s">
        <v>14</v>
      </c>
      <c r="B8334" t="s">
        <v>10</v>
      </c>
      <c r="C8334" t="s">
        <v>87</v>
      </c>
      <c r="D8334">
        <v>3</v>
      </c>
      <c r="E8334">
        <v>6.26</v>
      </c>
      <c r="F8334">
        <v>18.79</v>
      </c>
      <c r="G8334" t="s">
        <v>25</v>
      </c>
      <c r="H8334" t="s">
        <v>13</v>
      </c>
      <c r="I8334" s="1">
        <v>45652</v>
      </c>
      <c r="J8334">
        <f>YEAR(spending_patterns_detailed[[#This Row],[Transaction Date]])</f>
        <v>2024</v>
      </c>
      <c r="K8334" t="str">
        <f>TEXT(spending_patterns_detailed[[#This Row],[Transaction Date]],"mmm")</f>
        <v>Dec</v>
      </c>
      <c r="L83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35" spans="1:13" x14ac:dyDescent="0.4">
      <c r="A8335" t="s">
        <v>81</v>
      </c>
      <c r="B8335" t="s">
        <v>19</v>
      </c>
      <c r="C8335" t="s">
        <v>20</v>
      </c>
      <c r="D8335">
        <v>1</v>
      </c>
      <c r="E8335">
        <v>90.96</v>
      </c>
      <c r="F8335">
        <v>90.96</v>
      </c>
      <c r="G8335" t="s">
        <v>12</v>
      </c>
      <c r="H8335" t="s">
        <v>41</v>
      </c>
      <c r="I8335" s="1">
        <v>45405</v>
      </c>
      <c r="J8335">
        <f>YEAR(spending_patterns_detailed[[#This Row],[Transaction Date]])</f>
        <v>2024</v>
      </c>
      <c r="K8335" t="str">
        <f>TEXT(spending_patterns_detailed[[#This Row],[Transaction Date]],"mmm")</f>
        <v>Apr</v>
      </c>
      <c r="L83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36" spans="1:13" x14ac:dyDescent="0.4">
      <c r="A8336" t="s">
        <v>84</v>
      </c>
      <c r="B8336" t="s">
        <v>36</v>
      </c>
      <c r="C8336" t="s">
        <v>37</v>
      </c>
      <c r="D8336">
        <v>1</v>
      </c>
      <c r="E8336">
        <v>868.71</v>
      </c>
      <c r="F8336">
        <v>868.71</v>
      </c>
      <c r="G8336" t="s">
        <v>38</v>
      </c>
      <c r="H8336" t="s">
        <v>17</v>
      </c>
      <c r="I8336" s="1">
        <v>45133</v>
      </c>
      <c r="J8336">
        <f>YEAR(spending_patterns_detailed[[#This Row],[Transaction Date]])</f>
        <v>2023</v>
      </c>
      <c r="K8336" t="str">
        <f>TEXT(spending_patterns_detailed[[#This Row],[Transaction Date]],"mmm")</f>
        <v>Jul</v>
      </c>
      <c r="L83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37" spans="1:13" x14ac:dyDescent="0.4">
      <c r="A8337" t="s">
        <v>186</v>
      </c>
      <c r="B8337" t="s">
        <v>19</v>
      </c>
      <c r="C8337" t="s">
        <v>20</v>
      </c>
      <c r="D8337">
        <v>1</v>
      </c>
      <c r="E8337">
        <v>56.29</v>
      </c>
      <c r="F8337">
        <v>56.29</v>
      </c>
      <c r="G8337" t="s">
        <v>12</v>
      </c>
      <c r="H8337" t="s">
        <v>41</v>
      </c>
      <c r="I8337" s="1">
        <v>45450</v>
      </c>
      <c r="J8337">
        <f>YEAR(spending_patterns_detailed[[#This Row],[Transaction Date]])</f>
        <v>2024</v>
      </c>
      <c r="K8337" t="str">
        <f>TEXT(spending_patterns_detailed[[#This Row],[Transaction Date]],"mmm")</f>
        <v>Jun</v>
      </c>
      <c r="L83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38" spans="1:13" x14ac:dyDescent="0.4">
      <c r="A8338" t="s">
        <v>188</v>
      </c>
      <c r="B8338" t="s">
        <v>46</v>
      </c>
      <c r="C8338" t="s">
        <v>104</v>
      </c>
      <c r="D8338">
        <v>2</v>
      </c>
      <c r="E8338">
        <v>5.03</v>
      </c>
      <c r="F8338">
        <v>10.06</v>
      </c>
      <c r="G8338" t="s">
        <v>25</v>
      </c>
      <c r="H8338" t="s">
        <v>13</v>
      </c>
      <c r="I8338" s="1">
        <v>45157</v>
      </c>
      <c r="J8338">
        <f>YEAR(spending_patterns_detailed[[#This Row],[Transaction Date]])</f>
        <v>2023</v>
      </c>
      <c r="K8338" t="str">
        <f>TEXT(spending_patterns_detailed[[#This Row],[Transaction Date]],"mmm")</f>
        <v>Aug</v>
      </c>
      <c r="L83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39" spans="1:13" x14ac:dyDescent="0.4">
      <c r="A8339" t="s">
        <v>216</v>
      </c>
      <c r="B8339" t="s">
        <v>70</v>
      </c>
      <c r="C8339" t="s">
        <v>73</v>
      </c>
      <c r="D8339">
        <v>1</v>
      </c>
      <c r="E8339">
        <v>89.18</v>
      </c>
      <c r="F8339">
        <v>89.18</v>
      </c>
      <c r="G8339" t="s">
        <v>38</v>
      </c>
      <c r="H8339" t="s">
        <v>41</v>
      </c>
      <c r="I8339" s="1">
        <v>45435</v>
      </c>
      <c r="J8339">
        <f>YEAR(spending_patterns_detailed[[#This Row],[Transaction Date]])</f>
        <v>2024</v>
      </c>
      <c r="K8339" t="str">
        <f>TEXT(spending_patterns_detailed[[#This Row],[Transaction Date]],"mmm")</f>
        <v>May</v>
      </c>
      <c r="L83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40" spans="1:13" x14ac:dyDescent="0.4">
      <c r="A8340" t="s">
        <v>136</v>
      </c>
      <c r="B8340" t="s">
        <v>61</v>
      </c>
      <c r="C8340" t="s">
        <v>62</v>
      </c>
      <c r="D8340">
        <v>1</v>
      </c>
      <c r="E8340">
        <v>153.13</v>
      </c>
      <c r="F8340">
        <v>153.13</v>
      </c>
      <c r="G8340" t="s">
        <v>25</v>
      </c>
      <c r="H8340" t="s">
        <v>13</v>
      </c>
      <c r="I8340" s="1">
        <v>45095</v>
      </c>
      <c r="J8340">
        <f>YEAR(spending_patterns_detailed[[#This Row],[Transaction Date]])</f>
        <v>2023</v>
      </c>
      <c r="K8340" t="str">
        <f>TEXT(spending_patterns_detailed[[#This Row],[Transaction Date]],"mmm")</f>
        <v>Jun</v>
      </c>
      <c r="L83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41" spans="1:13" x14ac:dyDescent="0.4">
      <c r="A8341" t="s">
        <v>261</v>
      </c>
      <c r="B8341" t="s">
        <v>49</v>
      </c>
      <c r="C8341" t="s">
        <v>197</v>
      </c>
      <c r="D8341">
        <v>5</v>
      </c>
      <c r="E8341">
        <v>68.06</v>
      </c>
      <c r="F8341">
        <v>340.3</v>
      </c>
      <c r="G8341" t="s">
        <v>25</v>
      </c>
      <c r="H8341" t="s">
        <v>13</v>
      </c>
      <c r="I8341" s="1">
        <v>45354</v>
      </c>
      <c r="J8341">
        <f>YEAR(spending_patterns_detailed[[#This Row],[Transaction Date]])</f>
        <v>2024</v>
      </c>
      <c r="K8341" t="str">
        <f>TEXT(spending_patterns_detailed[[#This Row],[Transaction Date]],"mmm")</f>
        <v>Mar</v>
      </c>
      <c r="L83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42" spans="1:13" x14ac:dyDescent="0.4">
      <c r="A8342" t="s">
        <v>35</v>
      </c>
      <c r="B8342" t="s">
        <v>27</v>
      </c>
      <c r="C8342" t="s">
        <v>40</v>
      </c>
      <c r="D8342">
        <v>2</v>
      </c>
      <c r="E8342">
        <v>95.4</v>
      </c>
      <c r="F8342">
        <v>190.8</v>
      </c>
      <c r="G8342" t="s">
        <v>21</v>
      </c>
      <c r="H8342" t="s">
        <v>17</v>
      </c>
      <c r="I8342" s="1">
        <v>45127</v>
      </c>
      <c r="J8342">
        <f>YEAR(spending_patterns_detailed[[#This Row],[Transaction Date]])</f>
        <v>2023</v>
      </c>
      <c r="K8342" t="str">
        <f>TEXT(spending_patterns_detailed[[#This Row],[Transaction Date]],"mmm")</f>
        <v>Jul</v>
      </c>
      <c r="L83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43" spans="1:13" x14ac:dyDescent="0.4">
      <c r="A8343" t="s">
        <v>96</v>
      </c>
      <c r="B8343" t="s">
        <v>46</v>
      </c>
      <c r="C8343" t="s">
        <v>47</v>
      </c>
      <c r="D8343">
        <v>5</v>
      </c>
      <c r="E8343">
        <v>4.32</v>
      </c>
      <c r="F8343">
        <v>21.6</v>
      </c>
      <c r="G8343" t="s">
        <v>25</v>
      </c>
      <c r="H8343" t="s">
        <v>13</v>
      </c>
      <c r="I8343" s="1">
        <v>44973</v>
      </c>
      <c r="J8343">
        <f>YEAR(spending_patterns_detailed[[#This Row],[Transaction Date]])</f>
        <v>2023</v>
      </c>
      <c r="K8343" t="str">
        <f>TEXT(spending_patterns_detailed[[#This Row],[Transaction Date]],"mmm")</f>
        <v>Feb</v>
      </c>
      <c r="L83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44" spans="1:13" x14ac:dyDescent="0.4">
      <c r="A8344" t="s">
        <v>185</v>
      </c>
      <c r="B8344" t="s">
        <v>36</v>
      </c>
      <c r="C8344" t="s">
        <v>160</v>
      </c>
      <c r="D8344">
        <v>1</v>
      </c>
      <c r="E8344">
        <v>524.4</v>
      </c>
      <c r="F8344">
        <v>524.4</v>
      </c>
      <c r="G8344" t="s">
        <v>21</v>
      </c>
      <c r="H8344" t="s">
        <v>41</v>
      </c>
      <c r="I8344" s="1">
        <v>45514</v>
      </c>
      <c r="J8344">
        <f>YEAR(spending_patterns_detailed[[#This Row],[Transaction Date]])</f>
        <v>2024</v>
      </c>
      <c r="K8344" t="str">
        <f>TEXT(spending_patterns_detailed[[#This Row],[Transaction Date]],"mmm")</f>
        <v>Aug</v>
      </c>
      <c r="L83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45" spans="1:13" x14ac:dyDescent="0.4">
      <c r="A8345" t="s">
        <v>137</v>
      </c>
      <c r="B8345" t="s">
        <v>61</v>
      </c>
      <c r="C8345" t="s">
        <v>82</v>
      </c>
      <c r="D8345">
        <v>1</v>
      </c>
      <c r="E8345">
        <v>646.6</v>
      </c>
      <c r="F8345">
        <v>646.6</v>
      </c>
      <c r="G8345" t="s">
        <v>21</v>
      </c>
      <c r="H8345" t="s">
        <v>13</v>
      </c>
      <c r="I8345" s="1">
        <v>45107</v>
      </c>
      <c r="J8345">
        <f>YEAR(spending_patterns_detailed[[#This Row],[Transaction Date]])</f>
        <v>2023</v>
      </c>
      <c r="K8345" t="str">
        <f>TEXT(spending_patterns_detailed[[#This Row],[Transaction Date]],"mmm")</f>
        <v>Jun</v>
      </c>
      <c r="L83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46" spans="1:13" x14ac:dyDescent="0.4">
      <c r="A8346" t="s">
        <v>174</v>
      </c>
      <c r="B8346" t="s">
        <v>10</v>
      </c>
      <c r="C8346" t="s">
        <v>64</v>
      </c>
      <c r="D8346">
        <v>1</v>
      </c>
      <c r="E8346">
        <v>13.29</v>
      </c>
      <c r="F8346">
        <v>13.29</v>
      </c>
      <c r="G8346" t="s">
        <v>21</v>
      </c>
      <c r="H8346" t="s">
        <v>17</v>
      </c>
      <c r="I8346" s="1">
        <v>45179</v>
      </c>
      <c r="J8346">
        <f>YEAR(spending_patterns_detailed[[#This Row],[Transaction Date]])</f>
        <v>2023</v>
      </c>
      <c r="K8346" t="str">
        <f>TEXT(spending_patterns_detailed[[#This Row],[Transaction Date]],"mmm")</f>
        <v>Sep</v>
      </c>
      <c r="L83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47" spans="1:13" x14ac:dyDescent="0.4">
      <c r="A8347" t="s">
        <v>241</v>
      </c>
      <c r="B8347" t="s">
        <v>19</v>
      </c>
      <c r="C8347" t="s">
        <v>52</v>
      </c>
      <c r="D8347">
        <v>1</v>
      </c>
      <c r="E8347">
        <v>190.27</v>
      </c>
      <c r="F8347">
        <v>190.27</v>
      </c>
      <c r="G8347" t="s">
        <v>12</v>
      </c>
      <c r="H8347" t="s">
        <v>17</v>
      </c>
      <c r="I8347" s="1">
        <v>45049</v>
      </c>
      <c r="J8347">
        <f>YEAR(spending_patterns_detailed[[#This Row],[Transaction Date]])</f>
        <v>2023</v>
      </c>
      <c r="K8347" t="str">
        <f>TEXT(spending_patterns_detailed[[#This Row],[Transaction Date]],"mmm")</f>
        <v>May</v>
      </c>
      <c r="L83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48" spans="1:13" x14ac:dyDescent="0.4">
      <c r="A8348" t="s">
        <v>253</v>
      </c>
      <c r="B8348" t="s">
        <v>70</v>
      </c>
      <c r="C8348" t="s">
        <v>71</v>
      </c>
      <c r="D8348">
        <v>5</v>
      </c>
      <c r="E8348">
        <v>9.36</v>
      </c>
      <c r="F8348">
        <v>46.8</v>
      </c>
      <c r="G8348" t="s">
        <v>38</v>
      </c>
      <c r="H8348" t="s">
        <v>17</v>
      </c>
      <c r="I8348" s="1">
        <v>45049</v>
      </c>
      <c r="J8348">
        <f>YEAR(spending_patterns_detailed[[#This Row],[Transaction Date]])</f>
        <v>2023</v>
      </c>
      <c r="K8348" t="str">
        <f>TEXT(spending_patterns_detailed[[#This Row],[Transaction Date]],"mmm")</f>
        <v>May</v>
      </c>
      <c r="L83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49" spans="1:13" x14ac:dyDescent="0.4">
      <c r="A8349" t="s">
        <v>99</v>
      </c>
      <c r="B8349" t="s">
        <v>19</v>
      </c>
      <c r="C8349" t="s">
        <v>107</v>
      </c>
      <c r="D8349">
        <v>1</v>
      </c>
      <c r="E8349">
        <v>81.39</v>
      </c>
      <c r="F8349">
        <v>81.39</v>
      </c>
      <c r="G8349" t="s">
        <v>38</v>
      </c>
      <c r="H8349" t="s">
        <v>13</v>
      </c>
      <c r="I8349" s="1">
        <v>45278</v>
      </c>
      <c r="J8349">
        <f>YEAR(spending_patterns_detailed[[#This Row],[Transaction Date]])</f>
        <v>2023</v>
      </c>
      <c r="K8349" t="str">
        <f>TEXT(spending_patterns_detailed[[#This Row],[Transaction Date]],"mmm")</f>
        <v>Dec</v>
      </c>
      <c r="L83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50" spans="1:13" x14ac:dyDescent="0.4">
      <c r="A8350" t="s">
        <v>259</v>
      </c>
      <c r="B8350" t="s">
        <v>19</v>
      </c>
      <c r="C8350" t="s">
        <v>52</v>
      </c>
      <c r="D8350">
        <v>1</v>
      </c>
      <c r="E8350">
        <v>168.5</v>
      </c>
      <c r="F8350">
        <v>168.5</v>
      </c>
      <c r="G8350" t="s">
        <v>21</v>
      </c>
      <c r="H8350" t="s">
        <v>17</v>
      </c>
      <c r="I8350" s="1">
        <v>44937</v>
      </c>
      <c r="J8350">
        <f>YEAR(spending_patterns_detailed[[#This Row],[Transaction Date]])</f>
        <v>2023</v>
      </c>
      <c r="K8350" t="str">
        <f>TEXT(spending_patterns_detailed[[#This Row],[Transaction Date]],"mmm")</f>
        <v>Jan</v>
      </c>
      <c r="L83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51" spans="1:13" x14ac:dyDescent="0.4">
      <c r="A8351" t="s">
        <v>111</v>
      </c>
      <c r="B8351" t="s">
        <v>100</v>
      </c>
      <c r="C8351" t="s">
        <v>101</v>
      </c>
      <c r="D8351">
        <v>1</v>
      </c>
      <c r="E8351">
        <v>15.78</v>
      </c>
      <c r="F8351">
        <v>15.78</v>
      </c>
      <c r="G8351" t="s">
        <v>38</v>
      </c>
      <c r="H8351" t="s">
        <v>13</v>
      </c>
      <c r="I8351" s="1">
        <v>45438</v>
      </c>
      <c r="J8351">
        <f>YEAR(spending_patterns_detailed[[#This Row],[Transaction Date]])</f>
        <v>2024</v>
      </c>
      <c r="K8351" t="str">
        <f>TEXT(spending_patterns_detailed[[#This Row],[Transaction Date]],"mmm")</f>
        <v>May</v>
      </c>
      <c r="L83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52" spans="1:13" x14ac:dyDescent="0.4">
      <c r="A8352" t="s">
        <v>75</v>
      </c>
      <c r="B8352" t="s">
        <v>23</v>
      </c>
      <c r="C8352" t="s">
        <v>143</v>
      </c>
      <c r="D8352">
        <v>4</v>
      </c>
      <c r="E8352">
        <v>401.52</v>
      </c>
      <c r="F8352">
        <v>1606.09</v>
      </c>
      <c r="G8352" t="s">
        <v>21</v>
      </c>
      <c r="H8352" t="s">
        <v>41</v>
      </c>
      <c r="I8352" s="1">
        <v>45557</v>
      </c>
      <c r="J8352">
        <f>YEAR(spending_patterns_detailed[[#This Row],[Transaction Date]])</f>
        <v>2024</v>
      </c>
      <c r="K8352" t="str">
        <f>TEXT(spending_patterns_detailed[[#This Row],[Transaction Date]],"mmm")</f>
        <v>Sep</v>
      </c>
      <c r="L83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353" spans="1:13" x14ac:dyDescent="0.4">
      <c r="A8353" t="s">
        <v>83</v>
      </c>
      <c r="B8353" t="s">
        <v>15</v>
      </c>
      <c r="C8353" t="s">
        <v>151</v>
      </c>
      <c r="D8353">
        <v>3</v>
      </c>
      <c r="E8353">
        <v>57.12</v>
      </c>
      <c r="F8353">
        <v>171.37</v>
      </c>
      <c r="G8353" t="s">
        <v>12</v>
      </c>
      <c r="H8353" t="s">
        <v>17</v>
      </c>
      <c r="I8353" s="1">
        <v>45345</v>
      </c>
      <c r="J8353">
        <f>YEAR(spending_patterns_detailed[[#This Row],[Transaction Date]])</f>
        <v>2024</v>
      </c>
      <c r="K8353" t="str">
        <f>TEXT(spending_patterns_detailed[[#This Row],[Transaction Date]],"mmm")</f>
        <v>Feb</v>
      </c>
      <c r="L83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54" spans="1:13" x14ac:dyDescent="0.4">
      <c r="A8354" t="s">
        <v>199</v>
      </c>
      <c r="B8354" t="s">
        <v>56</v>
      </c>
      <c r="C8354" t="s">
        <v>66</v>
      </c>
      <c r="D8354">
        <v>4</v>
      </c>
      <c r="E8354">
        <v>121.23</v>
      </c>
      <c r="F8354">
        <v>484.92</v>
      </c>
      <c r="G8354" t="s">
        <v>21</v>
      </c>
      <c r="H8354" t="s">
        <v>13</v>
      </c>
      <c r="I8354" s="1">
        <v>45571</v>
      </c>
      <c r="J8354">
        <f>YEAR(spending_patterns_detailed[[#This Row],[Transaction Date]])</f>
        <v>2024</v>
      </c>
      <c r="K8354" t="str">
        <f>TEXT(spending_patterns_detailed[[#This Row],[Transaction Date]],"mmm")</f>
        <v>Oct</v>
      </c>
      <c r="L83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55" spans="1:13" x14ac:dyDescent="0.4">
      <c r="A8355" t="s">
        <v>26</v>
      </c>
      <c r="B8355" t="s">
        <v>15</v>
      </c>
      <c r="C8355" t="s">
        <v>16</v>
      </c>
      <c r="D8355">
        <v>4</v>
      </c>
      <c r="E8355">
        <v>66.180000000000007</v>
      </c>
      <c r="F8355">
        <v>264.70999999999998</v>
      </c>
      <c r="G8355" t="s">
        <v>12</v>
      </c>
      <c r="H8355" t="s">
        <v>41</v>
      </c>
      <c r="I8355" s="1">
        <v>45631</v>
      </c>
      <c r="J8355">
        <f>YEAR(spending_patterns_detailed[[#This Row],[Transaction Date]])</f>
        <v>2024</v>
      </c>
      <c r="K8355" t="str">
        <f>TEXT(spending_patterns_detailed[[#This Row],[Transaction Date]],"mmm")</f>
        <v>Dec</v>
      </c>
      <c r="L83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56" spans="1:13" x14ac:dyDescent="0.4">
      <c r="A8356" t="s">
        <v>177</v>
      </c>
      <c r="B8356" t="s">
        <v>31</v>
      </c>
      <c r="C8356" t="s">
        <v>94</v>
      </c>
      <c r="D8356">
        <v>1</v>
      </c>
      <c r="E8356">
        <v>95.98</v>
      </c>
      <c r="F8356">
        <v>95.98</v>
      </c>
      <c r="G8356" t="s">
        <v>12</v>
      </c>
      <c r="H8356" t="s">
        <v>13</v>
      </c>
      <c r="I8356" s="1">
        <v>45044</v>
      </c>
      <c r="J8356">
        <f>YEAR(spending_patterns_detailed[[#This Row],[Transaction Date]])</f>
        <v>2023</v>
      </c>
      <c r="K8356" t="str">
        <f>TEXT(spending_patterns_detailed[[#This Row],[Transaction Date]],"mmm")</f>
        <v>Apr</v>
      </c>
      <c r="L83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57" spans="1:13" x14ac:dyDescent="0.4">
      <c r="A8357" t="s">
        <v>67</v>
      </c>
      <c r="B8357" t="s">
        <v>49</v>
      </c>
      <c r="C8357" t="s">
        <v>50</v>
      </c>
      <c r="D8357">
        <v>1</v>
      </c>
      <c r="E8357">
        <v>11.93</v>
      </c>
      <c r="F8357">
        <v>11.93</v>
      </c>
      <c r="G8357" t="s">
        <v>38</v>
      </c>
      <c r="H8357" t="s">
        <v>13</v>
      </c>
      <c r="I8357" s="1">
        <v>44962</v>
      </c>
      <c r="J8357">
        <f>YEAR(spending_patterns_detailed[[#This Row],[Transaction Date]])</f>
        <v>2023</v>
      </c>
      <c r="K8357" t="str">
        <f>TEXT(spending_patterns_detailed[[#This Row],[Transaction Date]],"mmm")</f>
        <v>Feb</v>
      </c>
      <c r="L83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58" spans="1:13" x14ac:dyDescent="0.4">
      <c r="A8358" t="s">
        <v>86</v>
      </c>
      <c r="B8358" t="s">
        <v>23</v>
      </c>
      <c r="C8358" t="s">
        <v>143</v>
      </c>
      <c r="D8358">
        <v>1</v>
      </c>
      <c r="E8358">
        <v>133.59</v>
      </c>
      <c r="F8358">
        <v>133.59</v>
      </c>
      <c r="G8358" t="s">
        <v>38</v>
      </c>
      <c r="H8358" t="s">
        <v>17</v>
      </c>
      <c r="I8358" s="1">
        <v>45142</v>
      </c>
      <c r="J8358">
        <f>YEAR(spending_patterns_detailed[[#This Row],[Transaction Date]])</f>
        <v>2023</v>
      </c>
      <c r="K8358" t="str">
        <f>TEXT(spending_patterns_detailed[[#This Row],[Transaction Date]],"mmm")</f>
        <v>Aug</v>
      </c>
      <c r="L83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59" spans="1:13" x14ac:dyDescent="0.4">
      <c r="A8359" t="s">
        <v>237</v>
      </c>
      <c r="B8359" t="s">
        <v>27</v>
      </c>
      <c r="C8359" t="s">
        <v>54</v>
      </c>
      <c r="D8359">
        <v>5</v>
      </c>
      <c r="E8359">
        <v>229.61</v>
      </c>
      <c r="F8359">
        <v>1148.06</v>
      </c>
      <c r="G8359" t="s">
        <v>12</v>
      </c>
      <c r="H8359" t="s">
        <v>41</v>
      </c>
      <c r="I8359" s="1">
        <v>45008</v>
      </c>
      <c r="J8359">
        <f>YEAR(spending_patterns_detailed[[#This Row],[Transaction Date]])</f>
        <v>2023</v>
      </c>
      <c r="K8359" t="str">
        <f>TEXT(spending_patterns_detailed[[#This Row],[Transaction Date]],"mmm")</f>
        <v>Mar</v>
      </c>
      <c r="L83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360" spans="1:13" x14ac:dyDescent="0.4">
      <c r="A8360" t="s">
        <v>215</v>
      </c>
      <c r="B8360" t="s">
        <v>70</v>
      </c>
      <c r="C8360" t="s">
        <v>110</v>
      </c>
      <c r="D8360">
        <v>1</v>
      </c>
      <c r="E8360">
        <v>2.33</v>
      </c>
      <c r="F8360">
        <v>2.33</v>
      </c>
      <c r="G8360" t="s">
        <v>38</v>
      </c>
      <c r="H8360" t="s">
        <v>17</v>
      </c>
      <c r="I8360" s="1">
        <v>45106</v>
      </c>
      <c r="J8360">
        <f>YEAR(spending_patterns_detailed[[#This Row],[Transaction Date]])</f>
        <v>2023</v>
      </c>
      <c r="K8360" t="str">
        <f>TEXT(spending_patterns_detailed[[#This Row],[Transaction Date]],"mmm")</f>
        <v>Jun</v>
      </c>
      <c r="L83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61" spans="1:13" x14ac:dyDescent="0.4">
      <c r="A8361" t="s">
        <v>67</v>
      </c>
      <c r="B8361" t="s">
        <v>70</v>
      </c>
      <c r="C8361" t="s">
        <v>110</v>
      </c>
      <c r="D8361">
        <v>1</v>
      </c>
      <c r="E8361">
        <v>6.47</v>
      </c>
      <c r="F8361">
        <v>6.47</v>
      </c>
      <c r="G8361" t="s">
        <v>21</v>
      </c>
      <c r="H8361" t="s">
        <v>17</v>
      </c>
      <c r="I8361" s="1">
        <v>45141</v>
      </c>
      <c r="J8361">
        <f>YEAR(spending_patterns_detailed[[#This Row],[Transaction Date]])</f>
        <v>2023</v>
      </c>
      <c r="K8361" t="str">
        <f>TEXT(spending_patterns_detailed[[#This Row],[Transaction Date]],"mmm")</f>
        <v>Aug</v>
      </c>
      <c r="L83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62" spans="1:13" x14ac:dyDescent="0.4">
      <c r="A8362" t="s">
        <v>63</v>
      </c>
      <c r="B8362" t="s">
        <v>36</v>
      </c>
      <c r="C8362" t="s">
        <v>76</v>
      </c>
      <c r="D8362">
        <v>1</v>
      </c>
      <c r="E8362">
        <v>31.13</v>
      </c>
      <c r="F8362">
        <v>31.13</v>
      </c>
      <c r="G8362" t="s">
        <v>12</v>
      </c>
      <c r="H8362" t="s">
        <v>41</v>
      </c>
      <c r="I8362" s="1">
        <v>45575</v>
      </c>
      <c r="J8362">
        <f>YEAR(spending_patterns_detailed[[#This Row],[Transaction Date]])</f>
        <v>2024</v>
      </c>
      <c r="K8362" t="str">
        <f>TEXT(spending_patterns_detailed[[#This Row],[Transaction Date]],"mmm")</f>
        <v>Oct</v>
      </c>
      <c r="L83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63" spans="1:13" x14ac:dyDescent="0.4">
      <c r="A8363" t="s">
        <v>33</v>
      </c>
      <c r="B8363" t="s">
        <v>15</v>
      </c>
      <c r="C8363" t="s">
        <v>151</v>
      </c>
      <c r="D8363">
        <v>4</v>
      </c>
      <c r="E8363">
        <v>197.05</v>
      </c>
      <c r="F8363">
        <v>788.2</v>
      </c>
      <c r="G8363" t="s">
        <v>25</v>
      </c>
      <c r="H8363" t="s">
        <v>41</v>
      </c>
      <c r="I8363" s="1">
        <v>45516</v>
      </c>
      <c r="J8363">
        <f>YEAR(spending_patterns_detailed[[#This Row],[Transaction Date]])</f>
        <v>2024</v>
      </c>
      <c r="K8363" t="str">
        <f>TEXT(spending_patterns_detailed[[#This Row],[Transaction Date]],"mmm")</f>
        <v>Aug</v>
      </c>
      <c r="L83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64" spans="1:13" x14ac:dyDescent="0.4">
      <c r="A8364" t="s">
        <v>134</v>
      </c>
      <c r="B8364" t="s">
        <v>56</v>
      </c>
      <c r="C8364" t="s">
        <v>57</v>
      </c>
      <c r="D8364">
        <v>4</v>
      </c>
      <c r="E8364">
        <v>16224.9</v>
      </c>
      <c r="F8364">
        <v>64899.6</v>
      </c>
      <c r="G8364" t="s">
        <v>25</v>
      </c>
      <c r="H8364" t="s">
        <v>41</v>
      </c>
      <c r="I8364" s="1">
        <v>44986</v>
      </c>
      <c r="J8364">
        <f>YEAR(spending_patterns_detailed[[#This Row],[Transaction Date]])</f>
        <v>2023</v>
      </c>
      <c r="K8364" t="str">
        <f>TEXT(spending_patterns_detailed[[#This Row],[Transaction Date]],"mmm")</f>
        <v>Mar</v>
      </c>
      <c r="L83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83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365" spans="1:13" x14ac:dyDescent="0.4">
      <c r="A8365" t="s">
        <v>194</v>
      </c>
      <c r="B8365" t="s">
        <v>36</v>
      </c>
      <c r="C8365" t="s">
        <v>76</v>
      </c>
      <c r="D8365">
        <v>1</v>
      </c>
      <c r="E8365">
        <v>47.59</v>
      </c>
      <c r="F8365">
        <v>47.59</v>
      </c>
      <c r="G8365" t="s">
        <v>21</v>
      </c>
      <c r="H8365" t="s">
        <v>13</v>
      </c>
      <c r="I8365" s="1">
        <v>45330</v>
      </c>
      <c r="J8365">
        <f>YEAR(spending_patterns_detailed[[#This Row],[Transaction Date]])</f>
        <v>2024</v>
      </c>
      <c r="K8365" t="str">
        <f>TEXT(spending_patterns_detailed[[#This Row],[Transaction Date]],"mmm")</f>
        <v>Feb</v>
      </c>
      <c r="L83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66" spans="1:13" x14ac:dyDescent="0.4">
      <c r="A8366" t="s">
        <v>215</v>
      </c>
      <c r="B8366" t="s">
        <v>70</v>
      </c>
      <c r="C8366" t="s">
        <v>110</v>
      </c>
      <c r="D8366">
        <v>3</v>
      </c>
      <c r="E8366">
        <v>6.48</v>
      </c>
      <c r="F8366">
        <v>19.45</v>
      </c>
      <c r="G8366" t="s">
        <v>38</v>
      </c>
      <c r="H8366" t="s">
        <v>17</v>
      </c>
      <c r="I8366" s="1">
        <v>45567</v>
      </c>
      <c r="J8366">
        <f>YEAR(spending_patterns_detailed[[#This Row],[Transaction Date]])</f>
        <v>2024</v>
      </c>
      <c r="K8366" t="str">
        <f>TEXT(spending_patterns_detailed[[#This Row],[Transaction Date]],"mmm")</f>
        <v>Oct</v>
      </c>
      <c r="L83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67" spans="1:13" x14ac:dyDescent="0.4">
      <c r="A8367" t="s">
        <v>132</v>
      </c>
      <c r="B8367" t="s">
        <v>10</v>
      </c>
      <c r="C8367" t="s">
        <v>68</v>
      </c>
      <c r="D8367">
        <v>4</v>
      </c>
      <c r="E8367">
        <v>2.9</v>
      </c>
      <c r="F8367">
        <v>11.59</v>
      </c>
      <c r="G8367" t="s">
        <v>38</v>
      </c>
      <c r="H8367" t="s">
        <v>41</v>
      </c>
      <c r="I8367" s="1">
        <v>45342</v>
      </c>
      <c r="J8367">
        <f>YEAR(spending_patterns_detailed[[#This Row],[Transaction Date]])</f>
        <v>2024</v>
      </c>
      <c r="K8367" t="str">
        <f>TEXT(spending_patterns_detailed[[#This Row],[Transaction Date]],"mmm")</f>
        <v>Feb</v>
      </c>
      <c r="L83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68" spans="1:13" x14ac:dyDescent="0.4">
      <c r="A8368" t="s">
        <v>206</v>
      </c>
      <c r="B8368" t="s">
        <v>15</v>
      </c>
      <c r="C8368" t="s">
        <v>135</v>
      </c>
      <c r="D8368">
        <v>3</v>
      </c>
      <c r="E8368">
        <v>18.7</v>
      </c>
      <c r="F8368">
        <v>56.11</v>
      </c>
      <c r="G8368" t="s">
        <v>38</v>
      </c>
      <c r="H8368" t="s">
        <v>17</v>
      </c>
      <c r="I8368" s="1">
        <v>44951</v>
      </c>
      <c r="J8368">
        <f>YEAR(spending_patterns_detailed[[#This Row],[Transaction Date]])</f>
        <v>2023</v>
      </c>
      <c r="K8368" t="str">
        <f>TEXT(spending_patterns_detailed[[#This Row],[Transaction Date]],"mmm")</f>
        <v>Jan</v>
      </c>
      <c r="L83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69" spans="1:13" x14ac:dyDescent="0.4">
      <c r="A8369" t="s">
        <v>187</v>
      </c>
      <c r="B8369" t="s">
        <v>27</v>
      </c>
      <c r="C8369" t="s">
        <v>28</v>
      </c>
      <c r="D8369">
        <v>1</v>
      </c>
      <c r="E8369">
        <v>48.68</v>
      </c>
      <c r="F8369">
        <v>48.68</v>
      </c>
      <c r="G8369" t="s">
        <v>38</v>
      </c>
      <c r="H8369" t="s">
        <v>13</v>
      </c>
      <c r="I8369" s="1">
        <v>45318</v>
      </c>
      <c r="J8369">
        <f>YEAR(spending_patterns_detailed[[#This Row],[Transaction Date]])</f>
        <v>2024</v>
      </c>
      <c r="K8369" t="str">
        <f>TEXT(spending_patterns_detailed[[#This Row],[Transaction Date]],"mmm")</f>
        <v>Jan</v>
      </c>
      <c r="L83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70" spans="1:13" x14ac:dyDescent="0.4">
      <c r="A8370" t="s">
        <v>199</v>
      </c>
      <c r="B8370" t="s">
        <v>56</v>
      </c>
      <c r="C8370" t="s">
        <v>66</v>
      </c>
      <c r="D8370">
        <v>2</v>
      </c>
      <c r="E8370">
        <v>114.6</v>
      </c>
      <c r="F8370">
        <v>229.21</v>
      </c>
      <c r="G8370" t="s">
        <v>25</v>
      </c>
      <c r="H8370" t="s">
        <v>41</v>
      </c>
      <c r="I8370" s="1">
        <v>45233</v>
      </c>
      <c r="J8370">
        <f>YEAR(spending_patterns_detailed[[#This Row],[Transaction Date]])</f>
        <v>2023</v>
      </c>
      <c r="K8370" t="str">
        <f>TEXT(spending_patterns_detailed[[#This Row],[Transaction Date]],"mmm")</f>
        <v>Nov</v>
      </c>
      <c r="L83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71" spans="1:13" x14ac:dyDescent="0.4">
      <c r="A8371" t="s">
        <v>126</v>
      </c>
      <c r="B8371" t="s">
        <v>31</v>
      </c>
      <c r="C8371" t="s">
        <v>32</v>
      </c>
      <c r="D8371">
        <v>1</v>
      </c>
      <c r="E8371">
        <v>512.30999999999995</v>
      </c>
      <c r="F8371">
        <v>512.30999999999995</v>
      </c>
      <c r="G8371" t="s">
        <v>12</v>
      </c>
      <c r="H8371" t="s">
        <v>41</v>
      </c>
      <c r="I8371" s="1">
        <v>45496</v>
      </c>
      <c r="J8371">
        <f>YEAR(spending_patterns_detailed[[#This Row],[Transaction Date]])</f>
        <v>2024</v>
      </c>
      <c r="K8371" t="str">
        <f>TEXT(spending_patterns_detailed[[#This Row],[Transaction Date]],"mmm")</f>
        <v>Jul</v>
      </c>
      <c r="L83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72" spans="1:13" x14ac:dyDescent="0.4">
      <c r="A8372" t="s">
        <v>275</v>
      </c>
      <c r="B8372" t="s">
        <v>27</v>
      </c>
      <c r="C8372" t="s">
        <v>28</v>
      </c>
      <c r="D8372">
        <v>1</v>
      </c>
      <c r="E8372">
        <v>46.32</v>
      </c>
      <c r="F8372">
        <v>46.32</v>
      </c>
      <c r="G8372" t="s">
        <v>21</v>
      </c>
      <c r="H8372" t="s">
        <v>17</v>
      </c>
      <c r="I8372" s="1">
        <v>44982</v>
      </c>
      <c r="J8372">
        <f>YEAR(spending_patterns_detailed[[#This Row],[Transaction Date]])</f>
        <v>2023</v>
      </c>
      <c r="K8372" t="str">
        <f>TEXT(spending_patterns_detailed[[#This Row],[Transaction Date]],"mmm")</f>
        <v>Feb</v>
      </c>
      <c r="L83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73" spans="1:13" x14ac:dyDescent="0.4">
      <c r="A8373" t="s">
        <v>204</v>
      </c>
      <c r="B8373" t="s">
        <v>56</v>
      </c>
      <c r="C8373" t="s">
        <v>165</v>
      </c>
      <c r="D8373">
        <v>1</v>
      </c>
      <c r="E8373">
        <v>841.56</v>
      </c>
      <c r="F8373">
        <v>841.56</v>
      </c>
      <c r="G8373" t="s">
        <v>12</v>
      </c>
      <c r="H8373" t="s">
        <v>41</v>
      </c>
      <c r="I8373" s="1">
        <v>45098</v>
      </c>
      <c r="J8373">
        <f>YEAR(spending_patterns_detailed[[#This Row],[Transaction Date]])</f>
        <v>2023</v>
      </c>
      <c r="K8373" t="str">
        <f>TEXT(spending_patterns_detailed[[#This Row],[Transaction Date]],"mmm")</f>
        <v>Jun</v>
      </c>
      <c r="L83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74" spans="1:13" x14ac:dyDescent="0.4">
      <c r="A8374" t="s">
        <v>132</v>
      </c>
      <c r="B8374" t="s">
        <v>10</v>
      </c>
      <c r="C8374" t="s">
        <v>43</v>
      </c>
      <c r="D8374">
        <v>1</v>
      </c>
      <c r="E8374">
        <v>1.1100000000000001</v>
      </c>
      <c r="F8374">
        <v>1.1100000000000001</v>
      </c>
      <c r="G8374" t="s">
        <v>12</v>
      </c>
      <c r="H8374" t="s">
        <v>17</v>
      </c>
      <c r="I8374" s="1">
        <v>45436</v>
      </c>
      <c r="J8374">
        <f>YEAR(spending_patterns_detailed[[#This Row],[Transaction Date]])</f>
        <v>2024</v>
      </c>
      <c r="K8374" t="str">
        <f>TEXT(spending_patterns_detailed[[#This Row],[Transaction Date]],"mmm")</f>
        <v>May</v>
      </c>
      <c r="L83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75" spans="1:13" x14ac:dyDescent="0.4">
      <c r="A8375" t="s">
        <v>243</v>
      </c>
      <c r="B8375" t="s">
        <v>49</v>
      </c>
      <c r="C8375" t="s">
        <v>50</v>
      </c>
      <c r="D8375">
        <v>2</v>
      </c>
      <c r="E8375">
        <v>19.37</v>
      </c>
      <c r="F8375">
        <v>38.729999999999997</v>
      </c>
      <c r="G8375" t="s">
        <v>38</v>
      </c>
      <c r="H8375" t="s">
        <v>17</v>
      </c>
      <c r="I8375" s="1">
        <v>45242</v>
      </c>
      <c r="J8375">
        <f>YEAR(spending_patterns_detailed[[#This Row],[Transaction Date]])</f>
        <v>2023</v>
      </c>
      <c r="K8375" t="str">
        <f>TEXT(spending_patterns_detailed[[#This Row],[Transaction Date]],"mmm")</f>
        <v>Nov</v>
      </c>
      <c r="L83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76" spans="1:13" x14ac:dyDescent="0.4">
      <c r="A8376" t="s">
        <v>157</v>
      </c>
      <c r="B8376" t="s">
        <v>23</v>
      </c>
      <c r="C8376" t="s">
        <v>24</v>
      </c>
      <c r="D8376">
        <v>1</v>
      </c>
      <c r="E8376">
        <v>10.17</v>
      </c>
      <c r="F8376">
        <v>10.17</v>
      </c>
      <c r="G8376" t="s">
        <v>21</v>
      </c>
      <c r="H8376" t="s">
        <v>13</v>
      </c>
      <c r="I8376" s="1">
        <v>45430</v>
      </c>
      <c r="J8376">
        <f>YEAR(spending_patterns_detailed[[#This Row],[Transaction Date]])</f>
        <v>2024</v>
      </c>
      <c r="K8376" t="str">
        <f>TEXT(spending_patterns_detailed[[#This Row],[Transaction Date]],"mmm")</f>
        <v>May</v>
      </c>
      <c r="L83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77" spans="1:13" x14ac:dyDescent="0.4">
      <c r="A8377" t="s">
        <v>159</v>
      </c>
      <c r="B8377" t="s">
        <v>46</v>
      </c>
      <c r="C8377" t="s">
        <v>104</v>
      </c>
      <c r="D8377">
        <v>1</v>
      </c>
      <c r="E8377">
        <v>8.36</v>
      </c>
      <c r="F8377">
        <v>8.36</v>
      </c>
      <c r="G8377" t="s">
        <v>25</v>
      </c>
      <c r="H8377" t="s">
        <v>17</v>
      </c>
      <c r="I8377" s="1">
        <v>45665</v>
      </c>
      <c r="J8377">
        <f>YEAR(spending_patterns_detailed[[#This Row],[Transaction Date]])</f>
        <v>2025</v>
      </c>
      <c r="K8377" t="str">
        <f>TEXT(spending_patterns_detailed[[#This Row],[Transaction Date]],"mmm")</f>
        <v>Jan</v>
      </c>
      <c r="L83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78" spans="1:13" x14ac:dyDescent="0.4">
      <c r="A8378" t="s">
        <v>263</v>
      </c>
      <c r="B8378" t="s">
        <v>10</v>
      </c>
      <c r="C8378" t="s">
        <v>68</v>
      </c>
      <c r="D8378">
        <v>1</v>
      </c>
      <c r="E8378">
        <v>4.95</v>
      </c>
      <c r="F8378">
        <v>4.95</v>
      </c>
      <c r="G8378" t="s">
        <v>38</v>
      </c>
      <c r="H8378" t="s">
        <v>41</v>
      </c>
      <c r="I8378" s="1">
        <v>45289</v>
      </c>
      <c r="J8378">
        <f>YEAR(spending_patterns_detailed[[#This Row],[Transaction Date]])</f>
        <v>2023</v>
      </c>
      <c r="K8378" t="str">
        <f>TEXT(spending_patterns_detailed[[#This Row],[Transaction Date]],"mmm")</f>
        <v>Dec</v>
      </c>
      <c r="L83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79" spans="1:13" x14ac:dyDescent="0.4">
      <c r="A8379" t="s">
        <v>230</v>
      </c>
      <c r="B8379" t="s">
        <v>46</v>
      </c>
      <c r="C8379" t="s">
        <v>109</v>
      </c>
      <c r="D8379">
        <v>1</v>
      </c>
      <c r="E8379">
        <v>710.91</v>
      </c>
      <c r="F8379">
        <v>710.91</v>
      </c>
      <c r="G8379" t="s">
        <v>25</v>
      </c>
      <c r="H8379" t="s">
        <v>41</v>
      </c>
      <c r="I8379" s="1">
        <v>45618</v>
      </c>
      <c r="J8379">
        <f>YEAR(spending_patterns_detailed[[#This Row],[Transaction Date]])</f>
        <v>2024</v>
      </c>
      <c r="K8379" t="str">
        <f>TEXT(spending_patterns_detailed[[#This Row],[Transaction Date]],"mmm")</f>
        <v>Nov</v>
      </c>
      <c r="L83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80" spans="1:13" x14ac:dyDescent="0.4">
      <c r="A8380" t="s">
        <v>132</v>
      </c>
      <c r="B8380" t="s">
        <v>31</v>
      </c>
      <c r="C8380" t="s">
        <v>32</v>
      </c>
      <c r="D8380">
        <v>1</v>
      </c>
      <c r="E8380">
        <v>526.04</v>
      </c>
      <c r="F8380">
        <v>526.04</v>
      </c>
      <c r="G8380" t="s">
        <v>21</v>
      </c>
      <c r="H8380" t="s">
        <v>41</v>
      </c>
      <c r="I8380" s="1">
        <v>45510</v>
      </c>
      <c r="J8380">
        <f>YEAR(spending_patterns_detailed[[#This Row],[Transaction Date]])</f>
        <v>2024</v>
      </c>
      <c r="K8380" t="str">
        <f>TEXT(spending_patterns_detailed[[#This Row],[Transaction Date]],"mmm")</f>
        <v>Aug</v>
      </c>
      <c r="L83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81" spans="1:13" x14ac:dyDescent="0.4">
      <c r="A8381" t="s">
        <v>275</v>
      </c>
      <c r="B8381" t="s">
        <v>19</v>
      </c>
      <c r="C8381" t="s">
        <v>20</v>
      </c>
      <c r="D8381">
        <v>1</v>
      </c>
      <c r="E8381">
        <v>65.849999999999994</v>
      </c>
      <c r="F8381">
        <v>65.849999999999994</v>
      </c>
      <c r="G8381" t="s">
        <v>25</v>
      </c>
      <c r="H8381" t="s">
        <v>17</v>
      </c>
      <c r="I8381" s="1">
        <v>45271</v>
      </c>
      <c r="J8381">
        <f>YEAR(spending_patterns_detailed[[#This Row],[Transaction Date]])</f>
        <v>2023</v>
      </c>
      <c r="K8381" t="str">
        <f>TEXT(spending_patterns_detailed[[#This Row],[Transaction Date]],"mmm")</f>
        <v>Dec</v>
      </c>
      <c r="L83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82" spans="1:13" x14ac:dyDescent="0.4">
      <c r="A8382" t="s">
        <v>51</v>
      </c>
      <c r="B8382" t="s">
        <v>61</v>
      </c>
      <c r="C8382" t="s">
        <v>82</v>
      </c>
      <c r="D8382">
        <v>1</v>
      </c>
      <c r="E8382">
        <v>428.13</v>
      </c>
      <c r="F8382">
        <v>428.13</v>
      </c>
      <c r="G8382" t="s">
        <v>25</v>
      </c>
      <c r="H8382" t="s">
        <v>13</v>
      </c>
      <c r="I8382" s="1">
        <v>45212</v>
      </c>
      <c r="J8382">
        <f>YEAR(spending_patterns_detailed[[#This Row],[Transaction Date]])</f>
        <v>2023</v>
      </c>
      <c r="K8382" t="str">
        <f>TEXT(spending_patterns_detailed[[#This Row],[Transaction Date]],"mmm")</f>
        <v>Oct</v>
      </c>
      <c r="L83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83" spans="1:13" x14ac:dyDescent="0.4">
      <c r="A8383" t="s">
        <v>239</v>
      </c>
      <c r="B8383" t="s">
        <v>31</v>
      </c>
      <c r="C8383" t="s">
        <v>94</v>
      </c>
      <c r="D8383">
        <v>1</v>
      </c>
      <c r="E8383">
        <v>32.04</v>
      </c>
      <c r="F8383">
        <v>32.04</v>
      </c>
      <c r="G8383" t="s">
        <v>21</v>
      </c>
      <c r="H8383" t="s">
        <v>13</v>
      </c>
      <c r="I8383" s="1">
        <v>45139</v>
      </c>
      <c r="J8383">
        <f>YEAR(spending_patterns_detailed[[#This Row],[Transaction Date]])</f>
        <v>2023</v>
      </c>
      <c r="K8383" t="str">
        <f>TEXT(spending_patterns_detailed[[#This Row],[Transaction Date]],"mmm")</f>
        <v>Aug</v>
      </c>
      <c r="L83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84" spans="1:13" x14ac:dyDescent="0.4">
      <c r="A8384" t="s">
        <v>200</v>
      </c>
      <c r="B8384" t="s">
        <v>27</v>
      </c>
      <c r="C8384" t="s">
        <v>28</v>
      </c>
      <c r="D8384">
        <v>3</v>
      </c>
      <c r="E8384">
        <v>25.25</v>
      </c>
      <c r="F8384">
        <v>75.760000000000005</v>
      </c>
      <c r="G8384" t="s">
        <v>12</v>
      </c>
      <c r="H8384" t="s">
        <v>13</v>
      </c>
      <c r="I8384" s="1">
        <v>45107</v>
      </c>
      <c r="J8384">
        <f>YEAR(spending_patterns_detailed[[#This Row],[Transaction Date]])</f>
        <v>2023</v>
      </c>
      <c r="K8384" t="str">
        <f>TEXT(spending_patterns_detailed[[#This Row],[Transaction Date]],"mmm")</f>
        <v>Jun</v>
      </c>
      <c r="L83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85" spans="1:13" x14ac:dyDescent="0.4">
      <c r="A8385" t="s">
        <v>207</v>
      </c>
      <c r="B8385" t="s">
        <v>49</v>
      </c>
      <c r="C8385" t="s">
        <v>112</v>
      </c>
      <c r="D8385">
        <v>4</v>
      </c>
      <c r="E8385">
        <v>22.69</v>
      </c>
      <c r="F8385">
        <v>90.76</v>
      </c>
      <c r="G8385" t="s">
        <v>21</v>
      </c>
      <c r="H8385" t="s">
        <v>17</v>
      </c>
      <c r="I8385" s="1">
        <v>45544</v>
      </c>
      <c r="J8385">
        <f>YEAR(spending_patterns_detailed[[#This Row],[Transaction Date]])</f>
        <v>2024</v>
      </c>
      <c r="K8385" t="str">
        <f>TEXT(spending_patterns_detailed[[#This Row],[Transaction Date]],"mmm")</f>
        <v>Sep</v>
      </c>
      <c r="L83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86" spans="1:13" x14ac:dyDescent="0.4">
      <c r="A8386" t="s">
        <v>136</v>
      </c>
      <c r="B8386" t="s">
        <v>70</v>
      </c>
      <c r="C8386" t="s">
        <v>110</v>
      </c>
      <c r="D8386">
        <v>3</v>
      </c>
      <c r="E8386">
        <v>7.3</v>
      </c>
      <c r="F8386">
        <v>21.91</v>
      </c>
      <c r="G8386" t="s">
        <v>38</v>
      </c>
      <c r="H8386" t="s">
        <v>41</v>
      </c>
      <c r="I8386" s="1">
        <v>45084</v>
      </c>
      <c r="J8386">
        <f>YEAR(spending_patterns_detailed[[#This Row],[Transaction Date]])</f>
        <v>2023</v>
      </c>
      <c r="K8386" t="str">
        <f>TEXT(spending_patterns_detailed[[#This Row],[Transaction Date]],"mmm")</f>
        <v>Jun</v>
      </c>
      <c r="L83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87" spans="1:13" x14ac:dyDescent="0.4">
      <c r="A8387" t="s">
        <v>125</v>
      </c>
      <c r="B8387" t="s">
        <v>19</v>
      </c>
      <c r="C8387" t="s">
        <v>149</v>
      </c>
      <c r="D8387">
        <v>1</v>
      </c>
      <c r="E8387">
        <v>3441.79</v>
      </c>
      <c r="F8387">
        <v>3441.79</v>
      </c>
      <c r="G8387" t="s">
        <v>21</v>
      </c>
      <c r="H8387" t="s">
        <v>17</v>
      </c>
      <c r="I8387" s="1">
        <v>45561</v>
      </c>
      <c r="J8387">
        <f>YEAR(spending_patterns_detailed[[#This Row],[Transaction Date]])</f>
        <v>2024</v>
      </c>
      <c r="K8387" t="str">
        <f>TEXT(spending_patterns_detailed[[#This Row],[Transaction Date]],"mmm")</f>
        <v>Sep</v>
      </c>
      <c r="L83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3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388" spans="1:13" x14ac:dyDescent="0.4">
      <c r="A8388" t="s">
        <v>120</v>
      </c>
      <c r="B8388" t="s">
        <v>61</v>
      </c>
      <c r="C8388" t="s">
        <v>82</v>
      </c>
      <c r="D8388">
        <v>1</v>
      </c>
      <c r="E8388">
        <v>496.22</v>
      </c>
      <c r="F8388">
        <v>496.22</v>
      </c>
      <c r="G8388" t="s">
        <v>12</v>
      </c>
      <c r="H8388" t="s">
        <v>17</v>
      </c>
      <c r="I8388" s="1">
        <v>45124</v>
      </c>
      <c r="J8388">
        <f>YEAR(spending_patterns_detailed[[#This Row],[Transaction Date]])</f>
        <v>2023</v>
      </c>
      <c r="K8388" t="str">
        <f>TEXT(spending_patterns_detailed[[#This Row],[Transaction Date]],"mmm")</f>
        <v>Jul</v>
      </c>
      <c r="L83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89" spans="1:13" x14ac:dyDescent="0.4">
      <c r="A8389" t="s">
        <v>89</v>
      </c>
      <c r="B8389" t="s">
        <v>31</v>
      </c>
      <c r="C8389" t="s">
        <v>32</v>
      </c>
      <c r="D8389">
        <v>1</v>
      </c>
      <c r="E8389">
        <v>502.3</v>
      </c>
      <c r="F8389">
        <v>502.3</v>
      </c>
      <c r="G8389" t="s">
        <v>25</v>
      </c>
      <c r="H8389" t="s">
        <v>41</v>
      </c>
      <c r="I8389" s="1">
        <v>45449</v>
      </c>
      <c r="J8389">
        <f>YEAR(spending_patterns_detailed[[#This Row],[Transaction Date]])</f>
        <v>2024</v>
      </c>
      <c r="K8389" t="str">
        <f>TEXT(spending_patterns_detailed[[#This Row],[Transaction Date]],"mmm")</f>
        <v>Jun</v>
      </c>
      <c r="L83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90" spans="1:13" x14ac:dyDescent="0.4">
      <c r="A8390" t="s">
        <v>251</v>
      </c>
      <c r="B8390" t="s">
        <v>15</v>
      </c>
      <c r="C8390" t="s">
        <v>135</v>
      </c>
      <c r="D8390">
        <v>5</v>
      </c>
      <c r="E8390">
        <v>11.35</v>
      </c>
      <c r="F8390">
        <v>56.73</v>
      </c>
      <c r="G8390" t="s">
        <v>38</v>
      </c>
      <c r="H8390" t="s">
        <v>13</v>
      </c>
      <c r="I8390" s="1">
        <v>45359</v>
      </c>
      <c r="J8390">
        <f>YEAR(spending_patterns_detailed[[#This Row],[Transaction Date]])</f>
        <v>2024</v>
      </c>
      <c r="K8390" t="str">
        <f>TEXT(spending_patterns_detailed[[#This Row],[Transaction Date]],"mmm")</f>
        <v>Mar</v>
      </c>
      <c r="L83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91" spans="1:13" x14ac:dyDescent="0.4">
      <c r="A8391" t="s">
        <v>14</v>
      </c>
      <c r="B8391" t="s">
        <v>23</v>
      </c>
      <c r="C8391" t="s">
        <v>143</v>
      </c>
      <c r="D8391">
        <v>3</v>
      </c>
      <c r="E8391">
        <v>284.60000000000002</v>
      </c>
      <c r="F8391">
        <v>853.8</v>
      </c>
      <c r="G8391" t="s">
        <v>21</v>
      </c>
      <c r="H8391" t="s">
        <v>13</v>
      </c>
      <c r="I8391" s="1">
        <v>44983</v>
      </c>
      <c r="J8391">
        <f>YEAR(spending_patterns_detailed[[#This Row],[Transaction Date]])</f>
        <v>2023</v>
      </c>
      <c r="K8391" t="str">
        <f>TEXT(spending_patterns_detailed[[#This Row],[Transaction Date]],"mmm")</f>
        <v>Feb</v>
      </c>
      <c r="L83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92" spans="1:13" x14ac:dyDescent="0.4">
      <c r="A8392" t="s">
        <v>152</v>
      </c>
      <c r="B8392" t="s">
        <v>31</v>
      </c>
      <c r="C8392" t="s">
        <v>94</v>
      </c>
      <c r="D8392">
        <v>1</v>
      </c>
      <c r="E8392">
        <v>39.68</v>
      </c>
      <c r="F8392">
        <v>39.68</v>
      </c>
      <c r="G8392" t="s">
        <v>25</v>
      </c>
      <c r="H8392" t="s">
        <v>17</v>
      </c>
      <c r="I8392" s="1">
        <v>45407</v>
      </c>
      <c r="J8392">
        <f>YEAR(spending_patterns_detailed[[#This Row],[Transaction Date]])</f>
        <v>2024</v>
      </c>
      <c r="K8392" t="str">
        <f>TEXT(spending_patterns_detailed[[#This Row],[Transaction Date]],"mmm")</f>
        <v>Apr</v>
      </c>
      <c r="L83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93" spans="1:13" x14ac:dyDescent="0.4">
      <c r="A8393" t="s">
        <v>150</v>
      </c>
      <c r="B8393" t="s">
        <v>70</v>
      </c>
      <c r="C8393" t="s">
        <v>110</v>
      </c>
      <c r="D8393">
        <v>1</v>
      </c>
      <c r="E8393">
        <v>5.54</v>
      </c>
      <c r="F8393">
        <v>5.54</v>
      </c>
      <c r="G8393" t="s">
        <v>38</v>
      </c>
      <c r="H8393" t="s">
        <v>41</v>
      </c>
      <c r="I8393" s="1">
        <v>45419</v>
      </c>
      <c r="J8393">
        <f>YEAR(spending_patterns_detailed[[#This Row],[Transaction Date]])</f>
        <v>2024</v>
      </c>
      <c r="K8393" t="str">
        <f>TEXT(spending_patterns_detailed[[#This Row],[Transaction Date]],"mmm")</f>
        <v>May</v>
      </c>
      <c r="L83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94" spans="1:13" x14ac:dyDescent="0.4">
      <c r="A8394" t="s">
        <v>114</v>
      </c>
      <c r="B8394" t="s">
        <v>31</v>
      </c>
      <c r="C8394" t="s">
        <v>94</v>
      </c>
      <c r="D8394">
        <v>1</v>
      </c>
      <c r="E8394">
        <v>81.540000000000006</v>
      </c>
      <c r="F8394">
        <v>81.540000000000006</v>
      </c>
      <c r="G8394" t="s">
        <v>25</v>
      </c>
      <c r="H8394" t="s">
        <v>17</v>
      </c>
      <c r="I8394" s="1">
        <v>45410</v>
      </c>
      <c r="J8394">
        <f>YEAR(spending_patterns_detailed[[#This Row],[Transaction Date]])</f>
        <v>2024</v>
      </c>
      <c r="K8394" t="str">
        <f>TEXT(spending_patterns_detailed[[#This Row],[Transaction Date]],"mmm")</f>
        <v>Apr</v>
      </c>
      <c r="L83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95" spans="1:13" x14ac:dyDescent="0.4">
      <c r="A8395" t="s">
        <v>226</v>
      </c>
      <c r="B8395" t="s">
        <v>36</v>
      </c>
      <c r="C8395" t="s">
        <v>76</v>
      </c>
      <c r="D8395">
        <v>1</v>
      </c>
      <c r="E8395">
        <v>31.57</v>
      </c>
      <c r="F8395">
        <v>31.57</v>
      </c>
      <c r="G8395" t="s">
        <v>38</v>
      </c>
      <c r="H8395" t="s">
        <v>17</v>
      </c>
      <c r="I8395" s="1">
        <v>45032</v>
      </c>
      <c r="J8395">
        <f>YEAR(spending_patterns_detailed[[#This Row],[Transaction Date]])</f>
        <v>2023</v>
      </c>
      <c r="K8395" t="str">
        <f>TEXT(spending_patterns_detailed[[#This Row],[Transaction Date]],"mmm")</f>
        <v>Apr</v>
      </c>
      <c r="L83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396" spans="1:13" x14ac:dyDescent="0.4">
      <c r="A8396" t="s">
        <v>158</v>
      </c>
      <c r="B8396" t="s">
        <v>10</v>
      </c>
      <c r="C8396" t="s">
        <v>43</v>
      </c>
      <c r="D8396">
        <v>2</v>
      </c>
      <c r="E8396">
        <v>1.8</v>
      </c>
      <c r="F8396">
        <v>3.59</v>
      </c>
      <c r="G8396" t="s">
        <v>21</v>
      </c>
      <c r="H8396" t="s">
        <v>41</v>
      </c>
      <c r="I8396" s="1">
        <v>44965</v>
      </c>
      <c r="J8396">
        <f>YEAR(spending_patterns_detailed[[#This Row],[Transaction Date]])</f>
        <v>2023</v>
      </c>
      <c r="K8396" t="str">
        <f>TEXT(spending_patterns_detailed[[#This Row],[Transaction Date]],"mmm")</f>
        <v>Feb</v>
      </c>
      <c r="L83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3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397" spans="1:13" x14ac:dyDescent="0.4">
      <c r="A8397" t="s">
        <v>9</v>
      </c>
      <c r="B8397" t="s">
        <v>61</v>
      </c>
      <c r="C8397" t="s">
        <v>82</v>
      </c>
      <c r="D8397">
        <v>1</v>
      </c>
      <c r="E8397">
        <v>644.26</v>
      </c>
      <c r="F8397">
        <v>644.26</v>
      </c>
      <c r="G8397" t="s">
        <v>21</v>
      </c>
      <c r="H8397" t="s">
        <v>17</v>
      </c>
      <c r="I8397" s="1">
        <v>45283</v>
      </c>
      <c r="J8397">
        <f>YEAR(spending_patterns_detailed[[#This Row],[Transaction Date]])</f>
        <v>2023</v>
      </c>
      <c r="K8397" t="str">
        <f>TEXT(spending_patterns_detailed[[#This Row],[Transaction Date]],"mmm")</f>
        <v>Dec</v>
      </c>
      <c r="L83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98" spans="1:13" x14ac:dyDescent="0.4">
      <c r="A8398" t="s">
        <v>253</v>
      </c>
      <c r="B8398" t="s">
        <v>61</v>
      </c>
      <c r="C8398" t="s">
        <v>82</v>
      </c>
      <c r="D8398">
        <v>1</v>
      </c>
      <c r="E8398">
        <v>211.29</v>
      </c>
      <c r="F8398">
        <v>211.29</v>
      </c>
      <c r="G8398" t="s">
        <v>12</v>
      </c>
      <c r="H8398" t="s">
        <v>17</v>
      </c>
      <c r="I8398" s="1">
        <v>44951</v>
      </c>
      <c r="J8398">
        <f>YEAR(spending_patterns_detailed[[#This Row],[Transaction Date]])</f>
        <v>2023</v>
      </c>
      <c r="K8398" t="str">
        <f>TEXT(spending_patterns_detailed[[#This Row],[Transaction Date]],"mmm")</f>
        <v>Jan</v>
      </c>
      <c r="L83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3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399" spans="1:13" x14ac:dyDescent="0.4">
      <c r="A8399" t="s">
        <v>175</v>
      </c>
      <c r="B8399" t="s">
        <v>100</v>
      </c>
      <c r="C8399" t="s">
        <v>130</v>
      </c>
      <c r="D8399">
        <v>1</v>
      </c>
      <c r="E8399">
        <v>12.63</v>
      </c>
      <c r="F8399">
        <v>12.63</v>
      </c>
      <c r="G8399" t="s">
        <v>25</v>
      </c>
      <c r="H8399" t="s">
        <v>13</v>
      </c>
      <c r="I8399" s="1">
        <v>45173</v>
      </c>
      <c r="J8399">
        <f>YEAR(spending_patterns_detailed[[#This Row],[Transaction Date]])</f>
        <v>2023</v>
      </c>
      <c r="K8399" t="str">
        <f>TEXT(spending_patterns_detailed[[#This Row],[Transaction Date]],"mmm")</f>
        <v>Sep</v>
      </c>
      <c r="L83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3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00" spans="1:13" x14ac:dyDescent="0.4">
      <c r="A8400" t="s">
        <v>250</v>
      </c>
      <c r="B8400" t="s">
        <v>36</v>
      </c>
      <c r="C8400" t="s">
        <v>76</v>
      </c>
      <c r="D8400">
        <v>1</v>
      </c>
      <c r="E8400">
        <v>40.86</v>
      </c>
      <c r="F8400">
        <v>40.86</v>
      </c>
      <c r="G8400" t="s">
        <v>38</v>
      </c>
      <c r="H8400" t="s">
        <v>17</v>
      </c>
      <c r="I8400" s="1">
        <v>45222</v>
      </c>
      <c r="J8400">
        <f>YEAR(spending_patterns_detailed[[#This Row],[Transaction Date]])</f>
        <v>2023</v>
      </c>
      <c r="K8400" t="str">
        <f>TEXT(spending_patterns_detailed[[#This Row],[Transaction Date]],"mmm")</f>
        <v>Oct</v>
      </c>
      <c r="L84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01" spans="1:13" x14ac:dyDescent="0.4">
      <c r="A8401" t="s">
        <v>218</v>
      </c>
      <c r="B8401" t="s">
        <v>31</v>
      </c>
      <c r="C8401" t="s">
        <v>80</v>
      </c>
      <c r="D8401">
        <v>1</v>
      </c>
      <c r="E8401">
        <v>3.37</v>
      </c>
      <c r="F8401">
        <v>3.37</v>
      </c>
      <c r="G8401" t="s">
        <v>21</v>
      </c>
      <c r="H8401" t="s">
        <v>13</v>
      </c>
      <c r="I8401" s="1">
        <v>45134</v>
      </c>
      <c r="J8401">
        <f>YEAR(spending_patterns_detailed[[#This Row],[Transaction Date]])</f>
        <v>2023</v>
      </c>
      <c r="K8401" t="str">
        <f>TEXT(spending_patterns_detailed[[#This Row],[Transaction Date]],"mmm")</f>
        <v>Jul</v>
      </c>
      <c r="L84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02" spans="1:13" x14ac:dyDescent="0.4">
      <c r="A8402" t="s">
        <v>72</v>
      </c>
      <c r="B8402" t="s">
        <v>15</v>
      </c>
      <c r="C8402" t="s">
        <v>135</v>
      </c>
      <c r="D8402">
        <v>4</v>
      </c>
      <c r="E8402">
        <v>6.48</v>
      </c>
      <c r="F8402">
        <v>25.9</v>
      </c>
      <c r="G8402" t="s">
        <v>12</v>
      </c>
      <c r="H8402" t="s">
        <v>17</v>
      </c>
      <c r="I8402" s="1">
        <v>44950</v>
      </c>
      <c r="J8402">
        <f>YEAR(spending_patterns_detailed[[#This Row],[Transaction Date]])</f>
        <v>2023</v>
      </c>
      <c r="K8402" t="str">
        <f>TEXT(spending_patterns_detailed[[#This Row],[Transaction Date]],"mmm")</f>
        <v>Jan</v>
      </c>
      <c r="L84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03" spans="1:13" x14ac:dyDescent="0.4">
      <c r="A8403" t="s">
        <v>131</v>
      </c>
      <c r="B8403" t="s">
        <v>23</v>
      </c>
      <c r="C8403" t="s">
        <v>34</v>
      </c>
      <c r="D8403">
        <v>5</v>
      </c>
      <c r="E8403">
        <v>153.99</v>
      </c>
      <c r="F8403">
        <v>769.95</v>
      </c>
      <c r="G8403" t="s">
        <v>21</v>
      </c>
      <c r="H8403" t="s">
        <v>17</v>
      </c>
      <c r="I8403" s="1">
        <v>44974</v>
      </c>
      <c r="J8403">
        <f>YEAR(spending_patterns_detailed[[#This Row],[Transaction Date]])</f>
        <v>2023</v>
      </c>
      <c r="K8403" t="str">
        <f>TEXT(spending_patterns_detailed[[#This Row],[Transaction Date]],"mmm")</f>
        <v>Feb</v>
      </c>
      <c r="L84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04" spans="1:13" x14ac:dyDescent="0.4">
      <c r="A8404" t="s">
        <v>169</v>
      </c>
      <c r="B8404" t="s">
        <v>31</v>
      </c>
      <c r="C8404" t="s">
        <v>32</v>
      </c>
      <c r="D8404">
        <v>1</v>
      </c>
      <c r="E8404">
        <v>309.3</v>
      </c>
      <c r="F8404">
        <v>309.3</v>
      </c>
      <c r="G8404" t="s">
        <v>25</v>
      </c>
      <c r="H8404" t="s">
        <v>13</v>
      </c>
      <c r="I8404" s="1">
        <v>45097</v>
      </c>
      <c r="J8404">
        <f>YEAR(spending_patterns_detailed[[#This Row],[Transaction Date]])</f>
        <v>2023</v>
      </c>
      <c r="K8404" t="str">
        <f>TEXT(spending_patterns_detailed[[#This Row],[Transaction Date]],"mmm")</f>
        <v>Jun</v>
      </c>
      <c r="L84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05" spans="1:13" x14ac:dyDescent="0.4">
      <c r="A8405" t="s">
        <v>119</v>
      </c>
      <c r="B8405" t="s">
        <v>31</v>
      </c>
      <c r="C8405" t="s">
        <v>32</v>
      </c>
      <c r="D8405">
        <v>1</v>
      </c>
      <c r="E8405">
        <v>566.13</v>
      </c>
      <c r="F8405">
        <v>566.13</v>
      </c>
      <c r="G8405" t="s">
        <v>21</v>
      </c>
      <c r="H8405" t="s">
        <v>13</v>
      </c>
      <c r="I8405" s="1">
        <v>44981</v>
      </c>
      <c r="J8405">
        <f>YEAR(spending_patterns_detailed[[#This Row],[Transaction Date]])</f>
        <v>2023</v>
      </c>
      <c r="K8405" t="str">
        <f>TEXT(spending_patterns_detailed[[#This Row],[Transaction Date]],"mmm")</f>
        <v>Feb</v>
      </c>
      <c r="L84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06" spans="1:13" x14ac:dyDescent="0.4">
      <c r="A8406" t="s">
        <v>126</v>
      </c>
      <c r="B8406" t="s">
        <v>70</v>
      </c>
      <c r="C8406" t="s">
        <v>73</v>
      </c>
      <c r="D8406">
        <v>1</v>
      </c>
      <c r="E8406">
        <v>89.09</v>
      </c>
      <c r="F8406">
        <v>89.09</v>
      </c>
      <c r="G8406" t="s">
        <v>21</v>
      </c>
      <c r="H8406" t="s">
        <v>13</v>
      </c>
      <c r="I8406" s="1">
        <v>45431</v>
      </c>
      <c r="J8406">
        <f>YEAR(spending_patterns_detailed[[#This Row],[Transaction Date]])</f>
        <v>2024</v>
      </c>
      <c r="K8406" t="str">
        <f>TEXT(spending_patterns_detailed[[#This Row],[Transaction Date]],"mmm")</f>
        <v>May</v>
      </c>
      <c r="L84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07" spans="1:13" x14ac:dyDescent="0.4">
      <c r="A8407" t="s">
        <v>257</v>
      </c>
      <c r="B8407" t="s">
        <v>27</v>
      </c>
      <c r="C8407" t="s">
        <v>40</v>
      </c>
      <c r="D8407">
        <v>1</v>
      </c>
      <c r="E8407">
        <v>68.56</v>
      </c>
      <c r="F8407">
        <v>68.56</v>
      </c>
      <c r="G8407" t="s">
        <v>38</v>
      </c>
      <c r="H8407" t="s">
        <v>13</v>
      </c>
      <c r="I8407" s="1">
        <v>45046</v>
      </c>
      <c r="J8407">
        <f>YEAR(spending_patterns_detailed[[#This Row],[Transaction Date]])</f>
        <v>2023</v>
      </c>
      <c r="K8407" t="str">
        <f>TEXT(spending_patterns_detailed[[#This Row],[Transaction Date]],"mmm")</f>
        <v>Apr</v>
      </c>
      <c r="L84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08" spans="1:13" x14ac:dyDescent="0.4">
      <c r="A8408" t="s">
        <v>220</v>
      </c>
      <c r="B8408" t="s">
        <v>56</v>
      </c>
      <c r="C8408" t="s">
        <v>59</v>
      </c>
      <c r="D8408">
        <v>4</v>
      </c>
      <c r="E8408">
        <v>166.48</v>
      </c>
      <c r="F8408">
        <v>665.93</v>
      </c>
      <c r="G8408" t="s">
        <v>21</v>
      </c>
      <c r="H8408" t="s">
        <v>41</v>
      </c>
      <c r="I8408" s="1">
        <v>44936</v>
      </c>
      <c r="J8408">
        <f>YEAR(spending_patterns_detailed[[#This Row],[Transaction Date]])</f>
        <v>2023</v>
      </c>
      <c r="K8408" t="str">
        <f>TEXT(spending_patterns_detailed[[#This Row],[Transaction Date]],"mmm")</f>
        <v>Jan</v>
      </c>
      <c r="L84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09" spans="1:13" x14ac:dyDescent="0.4">
      <c r="A8409" t="s">
        <v>194</v>
      </c>
      <c r="B8409" t="s">
        <v>19</v>
      </c>
      <c r="C8409" t="s">
        <v>52</v>
      </c>
      <c r="D8409">
        <v>1</v>
      </c>
      <c r="E8409">
        <v>155.72999999999999</v>
      </c>
      <c r="F8409">
        <v>155.72999999999999</v>
      </c>
      <c r="G8409" t="s">
        <v>38</v>
      </c>
      <c r="H8409" t="s">
        <v>17</v>
      </c>
      <c r="I8409" s="1">
        <v>44985</v>
      </c>
      <c r="J8409">
        <f>YEAR(spending_patterns_detailed[[#This Row],[Transaction Date]])</f>
        <v>2023</v>
      </c>
      <c r="K8409" t="str">
        <f>TEXT(spending_patterns_detailed[[#This Row],[Transaction Date]],"mmm")</f>
        <v>Feb</v>
      </c>
      <c r="L84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10" spans="1:13" x14ac:dyDescent="0.4">
      <c r="A8410" t="s">
        <v>105</v>
      </c>
      <c r="B8410" t="s">
        <v>70</v>
      </c>
      <c r="C8410" t="s">
        <v>71</v>
      </c>
      <c r="D8410">
        <v>2</v>
      </c>
      <c r="E8410">
        <v>19.05</v>
      </c>
      <c r="F8410">
        <v>38.090000000000003</v>
      </c>
      <c r="G8410" t="s">
        <v>38</v>
      </c>
      <c r="H8410" t="s">
        <v>13</v>
      </c>
      <c r="I8410" s="1">
        <v>44950</v>
      </c>
      <c r="J8410">
        <f>YEAR(spending_patterns_detailed[[#This Row],[Transaction Date]])</f>
        <v>2023</v>
      </c>
      <c r="K8410" t="str">
        <f>TEXT(spending_patterns_detailed[[#This Row],[Transaction Date]],"mmm")</f>
        <v>Jan</v>
      </c>
      <c r="L84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11" spans="1:13" x14ac:dyDescent="0.4">
      <c r="A8411" t="s">
        <v>192</v>
      </c>
      <c r="B8411" t="s">
        <v>36</v>
      </c>
      <c r="C8411" t="s">
        <v>37</v>
      </c>
      <c r="D8411">
        <v>1</v>
      </c>
      <c r="E8411">
        <v>1083.98</v>
      </c>
      <c r="F8411">
        <v>1083.98</v>
      </c>
      <c r="G8411" t="s">
        <v>21</v>
      </c>
      <c r="H8411" t="s">
        <v>41</v>
      </c>
      <c r="I8411" s="1">
        <v>45562</v>
      </c>
      <c r="J8411">
        <f>YEAR(spending_patterns_detailed[[#This Row],[Transaction Date]])</f>
        <v>2024</v>
      </c>
      <c r="K8411" t="str">
        <f>TEXT(spending_patterns_detailed[[#This Row],[Transaction Date]],"mmm")</f>
        <v>Sep</v>
      </c>
      <c r="L84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4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412" spans="1:13" x14ac:dyDescent="0.4">
      <c r="A8412" t="s">
        <v>81</v>
      </c>
      <c r="B8412" t="s">
        <v>49</v>
      </c>
      <c r="C8412" t="s">
        <v>163</v>
      </c>
      <c r="D8412">
        <v>1</v>
      </c>
      <c r="E8412">
        <v>44.22</v>
      </c>
      <c r="F8412">
        <v>44.22</v>
      </c>
      <c r="G8412" t="s">
        <v>38</v>
      </c>
      <c r="H8412" t="s">
        <v>41</v>
      </c>
      <c r="I8412" s="1">
        <v>45154</v>
      </c>
      <c r="J8412">
        <f>YEAR(spending_patterns_detailed[[#This Row],[Transaction Date]])</f>
        <v>2023</v>
      </c>
      <c r="K8412" t="str">
        <f>TEXT(spending_patterns_detailed[[#This Row],[Transaction Date]],"mmm")</f>
        <v>Aug</v>
      </c>
      <c r="L84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13" spans="1:13" x14ac:dyDescent="0.4">
      <c r="A8413" t="s">
        <v>183</v>
      </c>
      <c r="B8413" t="s">
        <v>61</v>
      </c>
      <c r="C8413" t="s">
        <v>62</v>
      </c>
      <c r="D8413">
        <v>1</v>
      </c>
      <c r="E8413">
        <v>89.46</v>
      </c>
      <c r="F8413">
        <v>89.46</v>
      </c>
      <c r="G8413" t="s">
        <v>12</v>
      </c>
      <c r="H8413" t="s">
        <v>41</v>
      </c>
      <c r="I8413" s="1">
        <v>45100</v>
      </c>
      <c r="J8413">
        <f>YEAR(spending_patterns_detailed[[#This Row],[Transaction Date]])</f>
        <v>2023</v>
      </c>
      <c r="K8413" t="str">
        <f>TEXT(spending_patterns_detailed[[#This Row],[Transaction Date]],"mmm")</f>
        <v>Jun</v>
      </c>
      <c r="L84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14" spans="1:13" x14ac:dyDescent="0.4">
      <c r="A8414" t="s">
        <v>139</v>
      </c>
      <c r="B8414" t="s">
        <v>31</v>
      </c>
      <c r="C8414" t="s">
        <v>32</v>
      </c>
      <c r="D8414">
        <v>1</v>
      </c>
      <c r="E8414">
        <v>572.16999999999996</v>
      </c>
      <c r="F8414">
        <v>572.16999999999996</v>
      </c>
      <c r="G8414" t="s">
        <v>25</v>
      </c>
      <c r="H8414" t="s">
        <v>17</v>
      </c>
      <c r="I8414" s="1">
        <v>45332</v>
      </c>
      <c r="J8414">
        <f>YEAR(spending_patterns_detailed[[#This Row],[Transaction Date]])</f>
        <v>2024</v>
      </c>
      <c r="K8414" t="str">
        <f>TEXT(spending_patterns_detailed[[#This Row],[Transaction Date]],"mmm")</f>
        <v>Feb</v>
      </c>
      <c r="L84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15" spans="1:13" x14ac:dyDescent="0.4">
      <c r="A8415" t="s">
        <v>251</v>
      </c>
      <c r="B8415" t="s">
        <v>46</v>
      </c>
      <c r="C8415" t="s">
        <v>104</v>
      </c>
      <c r="D8415">
        <v>4</v>
      </c>
      <c r="E8415">
        <v>7.74</v>
      </c>
      <c r="F8415">
        <v>30.96</v>
      </c>
      <c r="G8415" t="s">
        <v>12</v>
      </c>
      <c r="H8415" t="s">
        <v>13</v>
      </c>
      <c r="I8415" s="1">
        <v>45434</v>
      </c>
      <c r="J8415">
        <f>YEAR(spending_patterns_detailed[[#This Row],[Transaction Date]])</f>
        <v>2024</v>
      </c>
      <c r="K8415" t="str">
        <f>TEXT(spending_patterns_detailed[[#This Row],[Transaction Date]],"mmm")</f>
        <v>May</v>
      </c>
      <c r="L84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16" spans="1:13" x14ac:dyDescent="0.4">
      <c r="A8416" t="s">
        <v>137</v>
      </c>
      <c r="B8416" t="s">
        <v>19</v>
      </c>
      <c r="C8416" t="s">
        <v>107</v>
      </c>
      <c r="D8416">
        <v>1</v>
      </c>
      <c r="E8416">
        <v>193.92</v>
      </c>
      <c r="F8416">
        <v>193.92</v>
      </c>
      <c r="G8416" t="s">
        <v>21</v>
      </c>
      <c r="H8416" t="s">
        <v>17</v>
      </c>
      <c r="I8416" s="1">
        <v>45457</v>
      </c>
      <c r="J8416">
        <f>YEAR(spending_patterns_detailed[[#This Row],[Transaction Date]])</f>
        <v>2024</v>
      </c>
      <c r="K8416" t="str">
        <f>TEXT(spending_patterns_detailed[[#This Row],[Transaction Date]],"mmm")</f>
        <v>Jun</v>
      </c>
      <c r="L84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17" spans="1:13" x14ac:dyDescent="0.4">
      <c r="A8417" t="s">
        <v>245</v>
      </c>
      <c r="B8417" t="s">
        <v>70</v>
      </c>
      <c r="C8417" t="s">
        <v>71</v>
      </c>
      <c r="D8417">
        <v>1</v>
      </c>
      <c r="E8417">
        <v>11.92</v>
      </c>
      <c r="F8417">
        <v>11.92</v>
      </c>
      <c r="G8417" t="s">
        <v>21</v>
      </c>
      <c r="H8417" t="s">
        <v>13</v>
      </c>
      <c r="I8417" s="1">
        <v>44959</v>
      </c>
      <c r="J8417">
        <f>YEAR(spending_patterns_detailed[[#This Row],[Transaction Date]])</f>
        <v>2023</v>
      </c>
      <c r="K8417" t="str">
        <f>TEXT(spending_patterns_detailed[[#This Row],[Transaction Date]],"mmm")</f>
        <v>Feb</v>
      </c>
      <c r="L84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18" spans="1:13" x14ac:dyDescent="0.4">
      <c r="A8418" t="s">
        <v>196</v>
      </c>
      <c r="B8418" t="s">
        <v>36</v>
      </c>
      <c r="C8418" t="s">
        <v>76</v>
      </c>
      <c r="D8418">
        <v>1</v>
      </c>
      <c r="E8418">
        <v>15.07</v>
      </c>
      <c r="F8418">
        <v>15.07</v>
      </c>
      <c r="G8418" t="s">
        <v>38</v>
      </c>
      <c r="H8418" t="s">
        <v>17</v>
      </c>
      <c r="I8418" s="1">
        <v>45554</v>
      </c>
      <c r="J8418">
        <f>YEAR(spending_patterns_detailed[[#This Row],[Transaction Date]])</f>
        <v>2024</v>
      </c>
      <c r="K8418" t="str">
        <f>TEXT(spending_patterns_detailed[[#This Row],[Transaction Date]],"mmm")</f>
        <v>Sep</v>
      </c>
      <c r="L84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19" spans="1:13" x14ac:dyDescent="0.4">
      <c r="A8419" t="s">
        <v>260</v>
      </c>
      <c r="B8419" t="s">
        <v>19</v>
      </c>
      <c r="C8419" t="s">
        <v>52</v>
      </c>
      <c r="D8419">
        <v>1</v>
      </c>
      <c r="E8419">
        <v>74.790000000000006</v>
      </c>
      <c r="F8419">
        <v>74.790000000000006</v>
      </c>
      <c r="G8419" t="s">
        <v>25</v>
      </c>
      <c r="H8419" t="s">
        <v>41</v>
      </c>
      <c r="I8419" s="1">
        <v>45283</v>
      </c>
      <c r="J8419">
        <f>YEAR(spending_patterns_detailed[[#This Row],[Transaction Date]])</f>
        <v>2023</v>
      </c>
      <c r="K8419" t="str">
        <f>TEXT(spending_patterns_detailed[[#This Row],[Transaction Date]],"mmm")</f>
        <v>Dec</v>
      </c>
      <c r="L84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20" spans="1:13" x14ac:dyDescent="0.4">
      <c r="A8420" t="s">
        <v>129</v>
      </c>
      <c r="B8420" t="s">
        <v>36</v>
      </c>
      <c r="C8420" t="s">
        <v>160</v>
      </c>
      <c r="D8420">
        <v>1</v>
      </c>
      <c r="E8420">
        <v>184.78</v>
      </c>
      <c r="F8420">
        <v>184.78</v>
      </c>
      <c r="G8420" t="s">
        <v>12</v>
      </c>
      <c r="H8420" t="s">
        <v>13</v>
      </c>
      <c r="I8420" s="1">
        <v>45161</v>
      </c>
      <c r="J8420">
        <f>YEAR(spending_patterns_detailed[[#This Row],[Transaction Date]])</f>
        <v>2023</v>
      </c>
      <c r="K8420" t="str">
        <f>TEXT(spending_patterns_detailed[[#This Row],[Transaction Date]],"mmm")</f>
        <v>Aug</v>
      </c>
      <c r="L84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21" spans="1:13" x14ac:dyDescent="0.4">
      <c r="A8421" t="s">
        <v>185</v>
      </c>
      <c r="B8421" t="s">
        <v>15</v>
      </c>
      <c r="C8421" t="s">
        <v>135</v>
      </c>
      <c r="D8421">
        <v>4</v>
      </c>
      <c r="E8421">
        <v>8.02</v>
      </c>
      <c r="F8421">
        <v>32.07</v>
      </c>
      <c r="G8421" t="s">
        <v>12</v>
      </c>
      <c r="H8421" t="s">
        <v>41</v>
      </c>
      <c r="I8421" s="1">
        <v>45495</v>
      </c>
      <c r="J8421">
        <f>YEAR(spending_patterns_detailed[[#This Row],[Transaction Date]])</f>
        <v>2024</v>
      </c>
      <c r="K8421" t="str">
        <f>TEXT(spending_patterns_detailed[[#This Row],[Transaction Date]],"mmm")</f>
        <v>Jul</v>
      </c>
      <c r="L84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22" spans="1:13" x14ac:dyDescent="0.4">
      <c r="A8422" t="s">
        <v>102</v>
      </c>
      <c r="B8422" t="s">
        <v>61</v>
      </c>
      <c r="C8422" t="s">
        <v>62</v>
      </c>
      <c r="D8422">
        <v>1</v>
      </c>
      <c r="E8422">
        <v>231.74</v>
      </c>
      <c r="F8422">
        <v>231.74</v>
      </c>
      <c r="G8422" t="s">
        <v>12</v>
      </c>
      <c r="H8422" t="s">
        <v>17</v>
      </c>
      <c r="I8422" s="1">
        <v>45272</v>
      </c>
      <c r="J8422">
        <f>YEAR(spending_patterns_detailed[[#This Row],[Transaction Date]])</f>
        <v>2023</v>
      </c>
      <c r="K8422" t="str">
        <f>TEXT(spending_patterns_detailed[[#This Row],[Transaction Date]],"mmm")</f>
        <v>Dec</v>
      </c>
      <c r="L84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23" spans="1:13" x14ac:dyDescent="0.4">
      <c r="A8423" t="s">
        <v>275</v>
      </c>
      <c r="B8423" t="s">
        <v>70</v>
      </c>
      <c r="C8423" t="s">
        <v>73</v>
      </c>
      <c r="D8423">
        <v>3</v>
      </c>
      <c r="E8423">
        <v>93.08</v>
      </c>
      <c r="F8423">
        <v>279.24</v>
      </c>
      <c r="G8423" t="s">
        <v>25</v>
      </c>
      <c r="H8423" t="s">
        <v>17</v>
      </c>
      <c r="I8423" s="1">
        <v>45145</v>
      </c>
      <c r="J8423">
        <f>YEAR(spending_patterns_detailed[[#This Row],[Transaction Date]])</f>
        <v>2023</v>
      </c>
      <c r="K8423" t="str">
        <f>TEXT(spending_patterns_detailed[[#This Row],[Transaction Date]],"mmm")</f>
        <v>Aug</v>
      </c>
      <c r="L84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24" spans="1:13" x14ac:dyDescent="0.4">
      <c r="A8424" t="s">
        <v>164</v>
      </c>
      <c r="B8424" t="s">
        <v>31</v>
      </c>
      <c r="C8424" t="s">
        <v>32</v>
      </c>
      <c r="D8424">
        <v>1</v>
      </c>
      <c r="E8424">
        <v>319.36</v>
      </c>
      <c r="F8424">
        <v>319.36</v>
      </c>
      <c r="G8424" t="s">
        <v>21</v>
      </c>
      <c r="H8424" t="s">
        <v>17</v>
      </c>
      <c r="I8424" s="1">
        <v>44988</v>
      </c>
      <c r="J8424">
        <f>YEAR(spending_patterns_detailed[[#This Row],[Transaction Date]])</f>
        <v>2023</v>
      </c>
      <c r="K8424" t="str">
        <f>TEXT(spending_patterns_detailed[[#This Row],[Transaction Date]],"mmm")</f>
        <v>Mar</v>
      </c>
      <c r="L84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25" spans="1:13" x14ac:dyDescent="0.4">
      <c r="A8425" t="s">
        <v>108</v>
      </c>
      <c r="B8425" t="s">
        <v>31</v>
      </c>
      <c r="C8425" t="s">
        <v>94</v>
      </c>
      <c r="D8425">
        <v>1</v>
      </c>
      <c r="E8425">
        <v>80.8</v>
      </c>
      <c r="F8425">
        <v>80.8</v>
      </c>
      <c r="G8425" t="s">
        <v>21</v>
      </c>
      <c r="H8425" t="s">
        <v>13</v>
      </c>
      <c r="I8425" s="1">
        <v>45553</v>
      </c>
      <c r="J8425">
        <f>YEAR(spending_patterns_detailed[[#This Row],[Transaction Date]])</f>
        <v>2024</v>
      </c>
      <c r="K8425" t="str">
        <f>TEXT(spending_patterns_detailed[[#This Row],[Transaction Date]],"mmm")</f>
        <v>Sep</v>
      </c>
      <c r="L84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26" spans="1:13" x14ac:dyDescent="0.4">
      <c r="A8426" t="s">
        <v>271</v>
      </c>
      <c r="B8426" t="s">
        <v>23</v>
      </c>
      <c r="C8426" t="s">
        <v>34</v>
      </c>
      <c r="D8426">
        <v>1</v>
      </c>
      <c r="E8426">
        <v>142.87</v>
      </c>
      <c r="F8426">
        <v>142.87</v>
      </c>
      <c r="G8426" t="s">
        <v>21</v>
      </c>
      <c r="H8426" t="s">
        <v>41</v>
      </c>
      <c r="I8426" s="1">
        <v>45231</v>
      </c>
      <c r="J8426">
        <f>YEAR(spending_patterns_detailed[[#This Row],[Transaction Date]])</f>
        <v>2023</v>
      </c>
      <c r="K8426" t="str">
        <f>TEXT(spending_patterns_detailed[[#This Row],[Transaction Date]],"mmm")</f>
        <v>Nov</v>
      </c>
      <c r="L84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27" spans="1:13" x14ac:dyDescent="0.4">
      <c r="A8427" t="s">
        <v>132</v>
      </c>
      <c r="B8427" t="s">
        <v>36</v>
      </c>
      <c r="C8427" t="s">
        <v>160</v>
      </c>
      <c r="D8427">
        <v>1</v>
      </c>
      <c r="E8427">
        <v>472.92</v>
      </c>
      <c r="F8427">
        <v>472.92</v>
      </c>
      <c r="G8427" t="s">
        <v>21</v>
      </c>
      <c r="H8427" t="s">
        <v>13</v>
      </c>
      <c r="I8427" s="1">
        <v>45202</v>
      </c>
      <c r="J8427">
        <f>YEAR(spending_patterns_detailed[[#This Row],[Transaction Date]])</f>
        <v>2023</v>
      </c>
      <c r="K8427" t="str">
        <f>TEXT(spending_patterns_detailed[[#This Row],[Transaction Date]],"mmm")</f>
        <v>Oct</v>
      </c>
      <c r="L84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28" spans="1:13" x14ac:dyDescent="0.4">
      <c r="A8428" t="s">
        <v>55</v>
      </c>
      <c r="B8428" t="s">
        <v>15</v>
      </c>
      <c r="C8428" t="s">
        <v>16</v>
      </c>
      <c r="D8428">
        <v>1</v>
      </c>
      <c r="E8428">
        <v>43.37</v>
      </c>
      <c r="F8428">
        <v>43.37</v>
      </c>
      <c r="G8428" t="s">
        <v>12</v>
      </c>
      <c r="H8428" t="s">
        <v>41</v>
      </c>
      <c r="I8428" s="1">
        <v>45643</v>
      </c>
      <c r="J8428">
        <f>YEAR(spending_patterns_detailed[[#This Row],[Transaction Date]])</f>
        <v>2024</v>
      </c>
      <c r="K8428" t="str">
        <f>TEXT(spending_patterns_detailed[[#This Row],[Transaction Date]],"mmm")</f>
        <v>Dec</v>
      </c>
      <c r="L84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29" spans="1:13" x14ac:dyDescent="0.4">
      <c r="A8429" t="s">
        <v>235</v>
      </c>
      <c r="B8429" t="s">
        <v>31</v>
      </c>
      <c r="C8429" t="s">
        <v>80</v>
      </c>
      <c r="D8429">
        <v>1</v>
      </c>
      <c r="E8429">
        <v>4.8600000000000003</v>
      </c>
      <c r="F8429">
        <v>4.8600000000000003</v>
      </c>
      <c r="G8429" t="s">
        <v>12</v>
      </c>
      <c r="H8429" t="s">
        <v>13</v>
      </c>
      <c r="I8429" s="1">
        <v>45516</v>
      </c>
      <c r="J8429">
        <f>YEAR(spending_patterns_detailed[[#This Row],[Transaction Date]])</f>
        <v>2024</v>
      </c>
      <c r="K8429" t="str">
        <f>TEXT(spending_patterns_detailed[[#This Row],[Transaction Date]],"mmm")</f>
        <v>Aug</v>
      </c>
      <c r="L84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30" spans="1:13" x14ac:dyDescent="0.4">
      <c r="A8430" t="s">
        <v>102</v>
      </c>
      <c r="B8430" t="s">
        <v>10</v>
      </c>
      <c r="C8430" t="s">
        <v>43</v>
      </c>
      <c r="D8430">
        <v>4</v>
      </c>
      <c r="E8430">
        <v>1.4</v>
      </c>
      <c r="F8430">
        <v>5.62</v>
      </c>
      <c r="G8430" t="s">
        <v>38</v>
      </c>
      <c r="H8430" t="s">
        <v>13</v>
      </c>
      <c r="I8430" s="1">
        <v>45283</v>
      </c>
      <c r="J8430">
        <f>YEAR(spending_patterns_detailed[[#This Row],[Transaction Date]])</f>
        <v>2023</v>
      </c>
      <c r="K8430" t="str">
        <f>TEXT(spending_patterns_detailed[[#This Row],[Transaction Date]],"mmm")</f>
        <v>Dec</v>
      </c>
      <c r="L84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31" spans="1:13" x14ac:dyDescent="0.4">
      <c r="A8431" t="s">
        <v>259</v>
      </c>
      <c r="B8431" t="s">
        <v>10</v>
      </c>
      <c r="C8431" t="s">
        <v>68</v>
      </c>
      <c r="D8431">
        <v>5</v>
      </c>
      <c r="E8431">
        <v>1.9</v>
      </c>
      <c r="F8431">
        <v>9.5</v>
      </c>
      <c r="G8431" t="s">
        <v>12</v>
      </c>
      <c r="H8431" t="s">
        <v>13</v>
      </c>
      <c r="I8431" s="1">
        <v>45291</v>
      </c>
      <c r="J8431">
        <f>YEAR(spending_patterns_detailed[[#This Row],[Transaction Date]])</f>
        <v>2023</v>
      </c>
      <c r="K8431" t="str">
        <f>TEXT(spending_patterns_detailed[[#This Row],[Transaction Date]],"mmm")</f>
        <v>Dec</v>
      </c>
      <c r="L84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32" spans="1:13" x14ac:dyDescent="0.4">
      <c r="A8432" t="s">
        <v>215</v>
      </c>
      <c r="B8432" t="s">
        <v>46</v>
      </c>
      <c r="C8432" t="s">
        <v>104</v>
      </c>
      <c r="D8432">
        <v>3</v>
      </c>
      <c r="E8432">
        <v>7.87</v>
      </c>
      <c r="F8432">
        <v>23.6</v>
      </c>
      <c r="G8432" t="s">
        <v>25</v>
      </c>
      <c r="H8432" t="s">
        <v>17</v>
      </c>
      <c r="I8432" s="1">
        <v>44964</v>
      </c>
      <c r="J8432">
        <f>YEAR(spending_patterns_detailed[[#This Row],[Transaction Date]])</f>
        <v>2023</v>
      </c>
      <c r="K8432" t="str">
        <f>TEXT(spending_patterns_detailed[[#This Row],[Transaction Date]],"mmm")</f>
        <v>Feb</v>
      </c>
      <c r="L84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33" spans="1:13" x14ac:dyDescent="0.4">
      <c r="A8433" t="s">
        <v>258</v>
      </c>
      <c r="B8433" t="s">
        <v>15</v>
      </c>
      <c r="C8433" t="s">
        <v>135</v>
      </c>
      <c r="D8433">
        <v>2</v>
      </c>
      <c r="E8433">
        <v>9.31</v>
      </c>
      <c r="F8433">
        <v>18.63</v>
      </c>
      <c r="G8433" t="s">
        <v>12</v>
      </c>
      <c r="H8433" t="s">
        <v>17</v>
      </c>
      <c r="I8433" s="1">
        <v>45125</v>
      </c>
      <c r="J8433">
        <f>YEAR(spending_patterns_detailed[[#This Row],[Transaction Date]])</f>
        <v>2023</v>
      </c>
      <c r="K8433" t="str">
        <f>TEXT(spending_patterns_detailed[[#This Row],[Transaction Date]],"mmm")</f>
        <v>Jul</v>
      </c>
      <c r="L84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34" spans="1:13" x14ac:dyDescent="0.4">
      <c r="A8434" t="s">
        <v>169</v>
      </c>
      <c r="B8434" t="s">
        <v>10</v>
      </c>
      <c r="C8434" t="s">
        <v>43</v>
      </c>
      <c r="D8434">
        <v>4</v>
      </c>
      <c r="E8434">
        <v>2.93</v>
      </c>
      <c r="F8434">
        <v>11.72</v>
      </c>
      <c r="G8434" t="s">
        <v>38</v>
      </c>
      <c r="H8434" t="s">
        <v>41</v>
      </c>
      <c r="I8434" s="1">
        <v>45055</v>
      </c>
      <c r="J8434">
        <f>YEAR(spending_patterns_detailed[[#This Row],[Transaction Date]])</f>
        <v>2023</v>
      </c>
      <c r="K8434" t="str">
        <f>TEXT(spending_patterns_detailed[[#This Row],[Transaction Date]],"mmm")</f>
        <v>May</v>
      </c>
      <c r="L84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35" spans="1:13" x14ac:dyDescent="0.4">
      <c r="A8435" t="s">
        <v>96</v>
      </c>
      <c r="B8435" t="s">
        <v>49</v>
      </c>
      <c r="C8435" t="s">
        <v>112</v>
      </c>
      <c r="D8435">
        <v>1</v>
      </c>
      <c r="E8435">
        <v>80.97</v>
      </c>
      <c r="F8435">
        <v>80.97</v>
      </c>
      <c r="G8435" t="s">
        <v>38</v>
      </c>
      <c r="H8435" t="s">
        <v>41</v>
      </c>
      <c r="I8435" s="1">
        <v>45633</v>
      </c>
      <c r="J8435">
        <f>YEAR(spending_patterns_detailed[[#This Row],[Transaction Date]])</f>
        <v>2024</v>
      </c>
      <c r="K8435" t="str">
        <f>TEXT(spending_patterns_detailed[[#This Row],[Transaction Date]],"mmm")</f>
        <v>Dec</v>
      </c>
      <c r="L84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36" spans="1:13" x14ac:dyDescent="0.4">
      <c r="A8436" t="s">
        <v>190</v>
      </c>
      <c r="B8436" t="s">
        <v>56</v>
      </c>
      <c r="C8436" t="s">
        <v>165</v>
      </c>
      <c r="D8436">
        <v>4</v>
      </c>
      <c r="E8436">
        <v>321.11</v>
      </c>
      <c r="F8436">
        <v>1284.42</v>
      </c>
      <c r="G8436" t="s">
        <v>12</v>
      </c>
      <c r="H8436" t="s">
        <v>17</v>
      </c>
      <c r="I8436" s="1">
        <v>45225</v>
      </c>
      <c r="J8436">
        <f>YEAR(spending_patterns_detailed[[#This Row],[Transaction Date]])</f>
        <v>2023</v>
      </c>
      <c r="K8436" t="str">
        <f>TEXT(spending_patterns_detailed[[#This Row],[Transaction Date]],"mmm")</f>
        <v>Oct</v>
      </c>
      <c r="L84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437" spans="1:13" x14ac:dyDescent="0.4">
      <c r="A8437" t="s">
        <v>186</v>
      </c>
      <c r="B8437" t="s">
        <v>56</v>
      </c>
      <c r="C8437" t="s">
        <v>57</v>
      </c>
      <c r="D8437">
        <v>2</v>
      </c>
      <c r="E8437">
        <v>3965.45</v>
      </c>
      <c r="F8437">
        <v>7930.89</v>
      </c>
      <c r="G8437" t="s">
        <v>21</v>
      </c>
      <c r="H8437" t="s">
        <v>41</v>
      </c>
      <c r="I8437" s="1">
        <v>45271</v>
      </c>
      <c r="J8437">
        <f>YEAR(spending_patterns_detailed[[#This Row],[Transaction Date]])</f>
        <v>2023</v>
      </c>
      <c r="K8437" t="str">
        <f>TEXT(spending_patterns_detailed[[#This Row],[Transaction Date]],"mmm")</f>
        <v>Dec</v>
      </c>
      <c r="L84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4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438" spans="1:13" x14ac:dyDescent="0.4">
      <c r="A8438" t="s">
        <v>103</v>
      </c>
      <c r="B8438" t="s">
        <v>46</v>
      </c>
      <c r="C8438" t="s">
        <v>47</v>
      </c>
      <c r="D8438">
        <v>4</v>
      </c>
      <c r="E8438">
        <v>4.04</v>
      </c>
      <c r="F8438">
        <v>16.16</v>
      </c>
      <c r="G8438" t="s">
        <v>25</v>
      </c>
      <c r="H8438" t="s">
        <v>41</v>
      </c>
      <c r="I8438" s="1">
        <v>45468</v>
      </c>
      <c r="J8438">
        <f>YEAR(spending_patterns_detailed[[#This Row],[Transaction Date]])</f>
        <v>2024</v>
      </c>
      <c r="K8438" t="str">
        <f>TEXT(spending_patterns_detailed[[#This Row],[Transaction Date]],"mmm")</f>
        <v>Jun</v>
      </c>
      <c r="L84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39" spans="1:13" x14ac:dyDescent="0.4">
      <c r="A8439" t="s">
        <v>241</v>
      </c>
      <c r="B8439" t="s">
        <v>49</v>
      </c>
      <c r="C8439" t="s">
        <v>163</v>
      </c>
      <c r="D8439">
        <v>3</v>
      </c>
      <c r="E8439">
        <v>9.41</v>
      </c>
      <c r="F8439">
        <v>28.24</v>
      </c>
      <c r="G8439" t="s">
        <v>12</v>
      </c>
      <c r="H8439" t="s">
        <v>17</v>
      </c>
      <c r="I8439" s="1">
        <v>44929</v>
      </c>
      <c r="J8439">
        <f>YEAR(spending_patterns_detailed[[#This Row],[Transaction Date]])</f>
        <v>2023</v>
      </c>
      <c r="K8439" t="str">
        <f>TEXT(spending_patterns_detailed[[#This Row],[Transaction Date]],"mmm")</f>
        <v>Jan</v>
      </c>
      <c r="L84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40" spans="1:13" x14ac:dyDescent="0.4">
      <c r="A8440" t="s">
        <v>180</v>
      </c>
      <c r="B8440" t="s">
        <v>15</v>
      </c>
      <c r="C8440" t="s">
        <v>16</v>
      </c>
      <c r="D8440">
        <v>3</v>
      </c>
      <c r="E8440">
        <v>43.8</v>
      </c>
      <c r="F8440">
        <v>131.4</v>
      </c>
      <c r="G8440" t="s">
        <v>12</v>
      </c>
      <c r="H8440" t="s">
        <v>17</v>
      </c>
      <c r="I8440" s="1">
        <v>45638</v>
      </c>
      <c r="J8440">
        <f>YEAR(spending_patterns_detailed[[#This Row],[Transaction Date]])</f>
        <v>2024</v>
      </c>
      <c r="K8440" t="str">
        <f>TEXT(spending_patterns_detailed[[#This Row],[Transaction Date]],"mmm")</f>
        <v>Dec</v>
      </c>
      <c r="L84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41" spans="1:13" x14ac:dyDescent="0.4">
      <c r="A8441" t="s">
        <v>83</v>
      </c>
      <c r="B8441" t="s">
        <v>46</v>
      </c>
      <c r="C8441" t="s">
        <v>47</v>
      </c>
      <c r="D8441">
        <v>4</v>
      </c>
      <c r="E8441">
        <v>2.89</v>
      </c>
      <c r="F8441">
        <v>11.57</v>
      </c>
      <c r="G8441" t="s">
        <v>12</v>
      </c>
      <c r="H8441" t="s">
        <v>13</v>
      </c>
      <c r="I8441" s="1">
        <v>45272</v>
      </c>
      <c r="J8441">
        <f>YEAR(spending_patterns_detailed[[#This Row],[Transaction Date]])</f>
        <v>2023</v>
      </c>
      <c r="K8441" t="str">
        <f>TEXT(spending_patterns_detailed[[#This Row],[Transaction Date]],"mmm")</f>
        <v>Dec</v>
      </c>
      <c r="L84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42" spans="1:13" x14ac:dyDescent="0.4">
      <c r="A8442" t="s">
        <v>234</v>
      </c>
      <c r="B8442" t="s">
        <v>15</v>
      </c>
      <c r="C8442" t="s">
        <v>16</v>
      </c>
      <c r="D8442">
        <v>5</v>
      </c>
      <c r="E8442">
        <v>47.06</v>
      </c>
      <c r="F8442">
        <v>235.32</v>
      </c>
      <c r="G8442" t="s">
        <v>21</v>
      </c>
      <c r="H8442" t="s">
        <v>13</v>
      </c>
      <c r="I8442" s="1">
        <v>45459</v>
      </c>
      <c r="J8442">
        <f>YEAR(spending_patterns_detailed[[#This Row],[Transaction Date]])</f>
        <v>2024</v>
      </c>
      <c r="K8442" t="str">
        <f>TEXT(spending_patterns_detailed[[#This Row],[Transaction Date]],"mmm")</f>
        <v>Jun</v>
      </c>
      <c r="L84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43" spans="1:13" x14ac:dyDescent="0.4">
      <c r="A8443" t="s">
        <v>138</v>
      </c>
      <c r="B8443" t="s">
        <v>56</v>
      </c>
      <c r="C8443" t="s">
        <v>66</v>
      </c>
      <c r="D8443">
        <v>5</v>
      </c>
      <c r="E8443">
        <v>46.69</v>
      </c>
      <c r="F8443">
        <v>233.45</v>
      </c>
      <c r="G8443" t="s">
        <v>38</v>
      </c>
      <c r="H8443" t="s">
        <v>13</v>
      </c>
      <c r="I8443" s="1">
        <v>45633</v>
      </c>
      <c r="J8443">
        <f>YEAR(spending_patterns_detailed[[#This Row],[Transaction Date]])</f>
        <v>2024</v>
      </c>
      <c r="K8443" t="str">
        <f>TEXT(spending_patterns_detailed[[#This Row],[Transaction Date]],"mmm")</f>
        <v>Dec</v>
      </c>
      <c r="L84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44" spans="1:13" x14ac:dyDescent="0.4">
      <c r="A8444" t="s">
        <v>176</v>
      </c>
      <c r="B8444" t="s">
        <v>56</v>
      </c>
      <c r="C8444" t="s">
        <v>57</v>
      </c>
      <c r="D8444">
        <v>4</v>
      </c>
      <c r="E8444">
        <v>10099.35</v>
      </c>
      <c r="F8444">
        <v>40397.4</v>
      </c>
      <c r="G8444" t="s">
        <v>21</v>
      </c>
      <c r="H8444" t="s">
        <v>17</v>
      </c>
      <c r="I8444" s="1">
        <v>45210</v>
      </c>
      <c r="J8444">
        <f>YEAR(spending_patterns_detailed[[#This Row],[Transaction Date]])</f>
        <v>2023</v>
      </c>
      <c r="K8444" t="str">
        <f>TEXT(spending_patterns_detailed[[#This Row],[Transaction Date]],"mmm")</f>
        <v>Oct</v>
      </c>
      <c r="L84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84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445" spans="1:13" x14ac:dyDescent="0.4">
      <c r="A8445" t="s">
        <v>139</v>
      </c>
      <c r="B8445" t="s">
        <v>10</v>
      </c>
      <c r="C8445" t="s">
        <v>64</v>
      </c>
      <c r="D8445">
        <v>3</v>
      </c>
      <c r="E8445">
        <v>11.42</v>
      </c>
      <c r="F8445">
        <v>34.270000000000003</v>
      </c>
      <c r="G8445" t="s">
        <v>25</v>
      </c>
      <c r="H8445" t="s">
        <v>17</v>
      </c>
      <c r="I8445" s="1">
        <v>45430</v>
      </c>
      <c r="J8445">
        <f>YEAR(spending_patterns_detailed[[#This Row],[Transaction Date]])</f>
        <v>2024</v>
      </c>
      <c r="K8445" t="str">
        <f>TEXT(spending_patterns_detailed[[#This Row],[Transaction Date]],"mmm")</f>
        <v>May</v>
      </c>
      <c r="L84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46" spans="1:13" x14ac:dyDescent="0.4">
      <c r="A8446" t="s">
        <v>258</v>
      </c>
      <c r="B8446" t="s">
        <v>31</v>
      </c>
      <c r="C8446" t="s">
        <v>80</v>
      </c>
      <c r="D8446">
        <v>1</v>
      </c>
      <c r="E8446">
        <v>7.85</v>
      </c>
      <c r="F8446">
        <v>7.85</v>
      </c>
      <c r="G8446" t="s">
        <v>25</v>
      </c>
      <c r="H8446" t="s">
        <v>13</v>
      </c>
      <c r="I8446" s="1">
        <v>45070</v>
      </c>
      <c r="J8446">
        <f>YEAR(spending_patterns_detailed[[#This Row],[Transaction Date]])</f>
        <v>2023</v>
      </c>
      <c r="K8446" t="str">
        <f>TEXT(spending_patterns_detailed[[#This Row],[Transaction Date]],"mmm")</f>
        <v>May</v>
      </c>
      <c r="L84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47" spans="1:13" x14ac:dyDescent="0.4">
      <c r="A8447" t="s">
        <v>152</v>
      </c>
      <c r="B8447" t="s">
        <v>61</v>
      </c>
      <c r="C8447" t="s">
        <v>82</v>
      </c>
      <c r="D8447">
        <v>1</v>
      </c>
      <c r="E8447">
        <v>89.32</v>
      </c>
      <c r="F8447">
        <v>89.32</v>
      </c>
      <c r="G8447" t="s">
        <v>25</v>
      </c>
      <c r="H8447" t="s">
        <v>13</v>
      </c>
      <c r="I8447" s="1">
        <v>45301</v>
      </c>
      <c r="J8447">
        <f>YEAR(spending_patterns_detailed[[#This Row],[Transaction Date]])</f>
        <v>2024</v>
      </c>
      <c r="K8447" t="str">
        <f>TEXT(spending_patterns_detailed[[#This Row],[Transaction Date]],"mmm")</f>
        <v>Jan</v>
      </c>
      <c r="L84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48" spans="1:13" x14ac:dyDescent="0.4">
      <c r="A8448" t="s">
        <v>168</v>
      </c>
      <c r="B8448" t="s">
        <v>31</v>
      </c>
      <c r="C8448" t="s">
        <v>80</v>
      </c>
      <c r="D8448">
        <v>1</v>
      </c>
      <c r="E8448">
        <v>6.49</v>
      </c>
      <c r="F8448">
        <v>6.49</v>
      </c>
      <c r="G8448" t="s">
        <v>12</v>
      </c>
      <c r="H8448" t="s">
        <v>41</v>
      </c>
      <c r="I8448" s="1">
        <v>44987</v>
      </c>
      <c r="J8448">
        <f>YEAR(spending_patterns_detailed[[#This Row],[Transaction Date]])</f>
        <v>2023</v>
      </c>
      <c r="K8448" t="str">
        <f>TEXT(spending_patterns_detailed[[#This Row],[Transaction Date]],"mmm")</f>
        <v>Mar</v>
      </c>
      <c r="L84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49" spans="1:13" x14ac:dyDescent="0.4">
      <c r="A8449" t="s">
        <v>268</v>
      </c>
      <c r="B8449" t="s">
        <v>15</v>
      </c>
      <c r="C8449" t="s">
        <v>135</v>
      </c>
      <c r="D8449">
        <v>3</v>
      </c>
      <c r="E8449">
        <v>15.31</v>
      </c>
      <c r="F8449">
        <v>45.93</v>
      </c>
      <c r="G8449" t="s">
        <v>12</v>
      </c>
      <c r="H8449" t="s">
        <v>17</v>
      </c>
      <c r="I8449" s="1">
        <v>45337</v>
      </c>
      <c r="J8449">
        <f>YEAR(spending_patterns_detailed[[#This Row],[Transaction Date]])</f>
        <v>2024</v>
      </c>
      <c r="K8449" t="str">
        <f>TEXT(spending_patterns_detailed[[#This Row],[Transaction Date]],"mmm")</f>
        <v>Feb</v>
      </c>
      <c r="L84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50" spans="1:13" x14ac:dyDescent="0.4">
      <c r="A8450" t="s">
        <v>184</v>
      </c>
      <c r="B8450" t="s">
        <v>23</v>
      </c>
      <c r="C8450" t="s">
        <v>34</v>
      </c>
      <c r="D8450">
        <v>2</v>
      </c>
      <c r="E8450">
        <v>178.22</v>
      </c>
      <c r="F8450">
        <v>356.44</v>
      </c>
      <c r="G8450" t="s">
        <v>38</v>
      </c>
      <c r="H8450" t="s">
        <v>13</v>
      </c>
      <c r="I8450" s="1">
        <v>45068</v>
      </c>
      <c r="J8450">
        <f>YEAR(spending_patterns_detailed[[#This Row],[Transaction Date]])</f>
        <v>2023</v>
      </c>
      <c r="K8450" t="str">
        <f>TEXT(spending_patterns_detailed[[#This Row],[Transaction Date]],"mmm")</f>
        <v>May</v>
      </c>
      <c r="L84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51" spans="1:13" x14ac:dyDescent="0.4">
      <c r="A8451" t="s">
        <v>222</v>
      </c>
      <c r="B8451" t="s">
        <v>27</v>
      </c>
      <c r="C8451" t="s">
        <v>40</v>
      </c>
      <c r="D8451">
        <v>2</v>
      </c>
      <c r="E8451">
        <v>89.58</v>
      </c>
      <c r="F8451">
        <v>179.16</v>
      </c>
      <c r="G8451" t="s">
        <v>25</v>
      </c>
      <c r="H8451" t="s">
        <v>13</v>
      </c>
      <c r="I8451" s="1">
        <v>45124</v>
      </c>
      <c r="J8451">
        <f>YEAR(spending_patterns_detailed[[#This Row],[Transaction Date]])</f>
        <v>2023</v>
      </c>
      <c r="K8451" t="str">
        <f>TEXT(spending_patterns_detailed[[#This Row],[Transaction Date]],"mmm")</f>
        <v>Jul</v>
      </c>
      <c r="L84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52" spans="1:13" x14ac:dyDescent="0.4">
      <c r="A8452" t="s">
        <v>209</v>
      </c>
      <c r="B8452" t="s">
        <v>36</v>
      </c>
      <c r="C8452" t="s">
        <v>76</v>
      </c>
      <c r="D8452">
        <v>1</v>
      </c>
      <c r="E8452">
        <v>36.159999999999997</v>
      </c>
      <c r="F8452">
        <v>36.159999999999997</v>
      </c>
      <c r="G8452" t="s">
        <v>12</v>
      </c>
      <c r="H8452" t="s">
        <v>17</v>
      </c>
      <c r="I8452" s="1">
        <v>45525</v>
      </c>
      <c r="J8452">
        <f>YEAR(spending_patterns_detailed[[#This Row],[Transaction Date]])</f>
        <v>2024</v>
      </c>
      <c r="K8452" t="str">
        <f>TEXT(spending_patterns_detailed[[#This Row],[Transaction Date]],"mmm")</f>
        <v>Aug</v>
      </c>
      <c r="L84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53" spans="1:13" x14ac:dyDescent="0.4">
      <c r="A8453" t="s">
        <v>212</v>
      </c>
      <c r="B8453" t="s">
        <v>10</v>
      </c>
      <c r="C8453" t="s">
        <v>144</v>
      </c>
      <c r="D8453">
        <v>5</v>
      </c>
      <c r="E8453">
        <v>12.15</v>
      </c>
      <c r="F8453">
        <v>60.75</v>
      </c>
      <c r="G8453" t="s">
        <v>21</v>
      </c>
      <c r="H8453" t="s">
        <v>13</v>
      </c>
      <c r="I8453" s="1">
        <v>45577</v>
      </c>
      <c r="J8453">
        <f>YEAR(spending_patterns_detailed[[#This Row],[Transaction Date]])</f>
        <v>2024</v>
      </c>
      <c r="K8453" t="str">
        <f>TEXT(spending_patterns_detailed[[#This Row],[Transaction Date]],"mmm")</f>
        <v>Oct</v>
      </c>
      <c r="L84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54" spans="1:13" x14ac:dyDescent="0.4">
      <c r="A8454" t="s">
        <v>219</v>
      </c>
      <c r="B8454" t="s">
        <v>46</v>
      </c>
      <c r="C8454" t="s">
        <v>109</v>
      </c>
      <c r="D8454">
        <v>1</v>
      </c>
      <c r="E8454">
        <v>723.56</v>
      </c>
      <c r="F8454">
        <v>723.56</v>
      </c>
      <c r="G8454" t="s">
        <v>12</v>
      </c>
      <c r="H8454" t="s">
        <v>13</v>
      </c>
      <c r="I8454" s="1">
        <v>45638</v>
      </c>
      <c r="J8454">
        <f>YEAR(spending_patterns_detailed[[#This Row],[Transaction Date]])</f>
        <v>2024</v>
      </c>
      <c r="K8454" t="str">
        <f>TEXT(spending_patterns_detailed[[#This Row],[Transaction Date]],"mmm")</f>
        <v>Dec</v>
      </c>
      <c r="L84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55" spans="1:13" x14ac:dyDescent="0.4">
      <c r="A8455" t="s">
        <v>121</v>
      </c>
      <c r="B8455" t="s">
        <v>15</v>
      </c>
      <c r="C8455" t="s">
        <v>151</v>
      </c>
      <c r="D8455">
        <v>4</v>
      </c>
      <c r="E8455">
        <v>186.81</v>
      </c>
      <c r="F8455">
        <v>747.24</v>
      </c>
      <c r="G8455" t="s">
        <v>38</v>
      </c>
      <c r="H8455" t="s">
        <v>17</v>
      </c>
      <c r="I8455" s="1">
        <v>45274</v>
      </c>
      <c r="J8455">
        <f>YEAR(spending_patterns_detailed[[#This Row],[Transaction Date]])</f>
        <v>2023</v>
      </c>
      <c r="K8455" t="str">
        <f>TEXT(spending_patterns_detailed[[#This Row],[Transaction Date]],"mmm")</f>
        <v>Dec</v>
      </c>
      <c r="L84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56" spans="1:13" x14ac:dyDescent="0.4">
      <c r="A8456" t="s">
        <v>106</v>
      </c>
      <c r="B8456" t="s">
        <v>27</v>
      </c>
      <c r="C8456" t="s">
        <v>40</v>
      </c>
      <c r="D8456">
        <v>2</v>
      </c>
      <c r="E8456">
        <v>80.39</v>
      </c>
      <c r="F8456">
        <v>160.78</v>
      </c>
      <c r="G8456" t="s">
        <v>38</v>
      </c>
      <c r="H8456" t="s">
        <v>17</v>
      </c>
      <c r="I8456" s="1">
        <v>45309</v>
      </c>
      <c r="J8456">
        <f>YEAR(spending_patterns_detailed[[#This Row],[Transaction Date]])</f>
        <v>2024</v>
      </c>
      <c r="K8456" t="str">
        <f>TEXT(spending_patterns_detailed[[#This Row],[Transaction Date]],"mmm")</f>
        <v>Jan</v>
      </c>
      <c r="L84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57" spans="1:13" x14ac:dyDescent="0.4">
      <c r="A8457" t="s">
        <v>159</v>
      </c>
      <c r="B8457" t="s">
        <v>100</v>
      </c>
      <c r="C8457" t="s">
        <v>130</v>
      </c>
      <c r="D8457">
        <v>1</v>
      </c>
      <c r="E8457">
        <v>9.92</v>
      </c>
      <c r="F8457">
        <v>9.92</v>
      </c>
      <c r="G8457" t="s">
        <v>38</v>
      </c>
      <c r="H8457" t="s">
        <v>41</v>
      </c>
      <c r="I8457" s="1">
        <v>45634</v>
      </c>
      <c r="J8457">
        <f>YEAR(spending_patterns_detailed[[#This Row],[Transaction Date]])</f>
        <v>2024</v>
      </c>
      <c r="K8457" t="str">
        <f>TEXT(spending_patterns_detailed[[#This Row],[Transaction Date]],"mmm")</f>
        <v>Dec</v>
      </c>
      <c r="L84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58" spans="1:13" x14ac:dyDescent="0.4">
      <c r="A8458" t="s">
        <v>198</v>
      </c>
      <c r="B8458" t="s">
        <v>100</v>
      </c>
      <c r="C8458" t="s">
        <v>101</v>
      </c>
      <c r="D8458">
        <v>1</v>
      </c>
      <c r="E8458">
        <v>8.18</v>
      </c>
      <c r="F8458">
        <v>8.18</v>
      </c>
      <c r="G8458" t="s">
        <v>25</v>
      </c>
      <c r="H8458" t="s">
        <v>41</v>
      </c>
      <c r="I8458" s="1">
        <v>45537</v>
      </c>
      <c r="J8458">
        <f>YEAR(spending_patterns_detailed[[#This Row],[Transaction Date]])</f>
        <v>2024</v>
      </c>
      <c r="K8458" t="str">
        <f>TEXT(spending_patterns_detailed[[#This Row],[Transaction Date]],"mmm")</f>
        <v>Sep</v>
      </c>
      <c r="L84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59" spans="1:13" x14ac:dyDescent="0.4">
      <c r="A8459" t="s">
        <v>175</v>
      </c>
      <c r="B8459" t="s">
        <v>36</v>
      </c>
      <c r="C8459" t="s">
        <v>76</v>
      </c>
      <c r="D8459">
        <v>1</v>
      </c>
      <c r="E8459">
        <v>17.66</v>
      </c>
      <c r="F8459">
        <v>17.66</v>
      </c>
      <c r="G8459" t="s">
        <v>12</v>
      </c>
      <c r="H8459" t="s">
        <v>41</v>
      </c>
      <c r="I8459" s="1">
        <v>45101</v>
      </c>
      <c r="J8459">
        <f>YEAR(spending_patterns_detailed[[#This Row],[Transaction Date]])</f>
        <v>2023</v>
      </c>
      <c r="K8459" t="str">
        <f>TEXT(spending_patterns_detailed[[#This Row],[Transaction Date]],"mmm")</f>
        <v>Jun</v>
      </c>
      <c r="L84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60" spans="1:13" x14ac:dyDescent="0.4">
      <c r="A8460" t="s">
        <v>133</v>
      </c>
      <c r="B8460" t="s">
        <v>36</v>
      </c>
      <c r="C8460" t="s">
        <v>76</v>
      </c>
      <c r="D8460">
        <v>1</v>
      </c>
      <c r="E8460">
        <v>40.21</v>
      </c>
      <c r="F8460">
        <v>40.21</v>
      </c>
      <c r="G8460" t="s">
        <v>12</v>
      </c>
      <c r="H8460" t="s">
        <v>13</v>
      </c>
      <c r="I8460" s="1">
        <v>45201</v>
      </c>
      <c r="J8460">
        <f>YEAR(spending_patterns_detailed[[#This Row],[Transaction Date]])</f>
        <v>2023</v>
      </c>
      <c r="K8460" t="str">
        <f>TEXT(spending_patterns_detailed[[#This Row],[Transaction Date]],"mmm")</f>
        <v>Oct</v>
      </c>
      <c r="L84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61" spans="1:13" x14ac:dyDescent="0.4">
      <c r="A8461" t="s">
        <v>218</v>
      </c>
      <c r="B8461" t="s">
        <v>46</v>
      </c>
      <c r="C8461" t="s">
        <v>47</v>
      </c>
      <c r="D8461">
        <v>3</v>
      </c>
      <c r="E8461">
        <v>3.79</v>
      </c>
      <c r="F8461">
        <v>11.37</v>
      </c>
      <c r="G8461" t="s">
        <v>21</v>
      </c>
      <c r="H8461" t="s">
        <v>41</v>
      </c>
      <c r="I8461" s="1">
        <v>44962</v>
      </c>
      <c r="J8461">
        <f>YEAR(spending_patterns_detailed[[#This Row],[Transaction Date]])</f>
        <v>2023</v>
      </c>
      <c r="K8461" t="str">
        <f>TEXT(spending_patterns_detailed[[#This Row],[Transaction Date]],"mmm")</f>
        <v>Feb</v>
      </c>
      <c r="L84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62" spans="1:13" x14ac:dyDescent="0.4">
      <c r="A8462" t="s">
        <v>255</v>
      </c>
      <c r="B8462" t="s">
        <v>10</v>
      </c>
      <c r="C8462" t="s">
        <v>144</v>
      </c>
      <c r="D8462">
        <v>1</v>
      </c>
      <c r="E8462">
        <v>11.52</v>
      </c>
      <c r="F8462">
        <v>11.52</v>
      </c>
      <c r="G8462" t="s">
        <v>38</v>
      </c>
      <c r="H8462" t="s">
        <v>41</v>
      </c>
      <c r="I8462" s="1">
        <v>45375</v>
      </c>
      <c r="J8462">
        <f>YEAR(spending_patterns_detailed[[#This Row],[Transaction Date]])</f>
        <v>2024</v>
      </c>
      <c r="K8462" t="str">
        <f>TEXT(spending_patterns_detailed[[#This Row],[Transaction Date]],"mmm")</f>
        <v>Mar</v>
      </c>
      <c r="L84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63" spans="1:13" x14ac:dyDescent="0.4">
      <c r="A8463" t="s">
        <v>230</v>
      </c>
      <c r="B8463" t="s">
        <v>70</v>
      </c>
      <c r="C8463" t="s">
        <v>71</v>
      </c>
      <c r="D8463">
        <v>1</v>
      </c>
      <c r="E8463">
        <v>16.649999999999999</v>
      </c>
      <c r="F8463">
        <v>16.649999999999999</v>
      </c>
      <c r="G8463" t="s">
        <v>38</v>
      </c>
      <c r="H8463" t="s">
        <v>13</v>
      </c>
      <c r="I8463" s="1">
        <v>45312</v>
      </c>
      <c r="J8463">
        <f>YEAR(spending_patterns_detailed[[#This Row],[Transaction Date]])</f>
        <v>2024</v>
      </c>
      <c r="K8463" t="str">
        <f>TEXT(spending_patterns_detailed[[#This Row],[Transaction Date]],"mmm")</f>
        <v>Jan</v>
      </c>
      <c r="L84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64" spans="1:13" x14ac:dyDescent="0.4">
      <c r="A8464" t="s">
        <v>172</v>
      </c>
      <c r="B8464" t="s">
        <v>31</v>
      </c>
      <c r="C8464" t="s">
        <v>32</v>
      </c>
      <c r="D8464">
        <v>1</v>
      </c>
      <c r="E8464">
        <v>166.9</v>
      </c>
      <c r="F8464">
        <v>166.9</v>
      </c>
      <c r="G8464" t="s">
        <v>38</v>
      </c>
      <c r="H8464" t="s">
        <v>17</v>
      </c>
      <c r="I8464" s="1">
        <v>45246</v>
      </c>
      <c r="J8464">
        <f>YEAR(spending_patterns_detailed[[#This Row],[Transaction Date]])</f>
        <v>2023</v>
      </c>
      <c r="K8464" t="str">
        <f>TEXT(spending_patterns_detailed[[#This Row],[Transaction Date]],"mmm")</f>
        <v>Nov</v>
      </c>
      <c r="L84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65" spans="1:13" x14ac:dyDescent="0.4">
      <c r="A8465" t="s">
        <v>131</v>
      </c>
      <c r="B8465" t="s">
        <v>46</v>
      </c>
      <c r="C8465" t="s">
        <v>104</v>
      </c>
      <c r="D8465">
        <v>1</v>
      </c>
      <c r="E8465">
        <v>11.78</v>
      </c>
      <c r="F8465">
        <v>11.78</v>
      </c>
      <c r="G8465" t="s">
        <v>12</v>
      </c>
      <c r="H8465" t="s">
        <v>41</v>
      </c>
      <c r="I8465" s="1">
        <v>45583</v>
      </c>
      <c r="J8465">
        <f>YEAR(spending_patterns_detailed[[#This Row],[Transaction Date]])</f>
        <v>2024</v>
      </c>
      <c r="K8465" t="str">
        <f>TEXT(spending_patterns_detailed[[#This Row],[Transaction Date]],"mmm")</f>
        <v>Oct</v>
      </c>
      <c r="L84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66" spans="1:13" x14ac:dyDescent="0.4">
      <c r="A8466" t="s">
        <v>185</v>
      </c>
      <c r="B8466" t="s">
        <v>70</v>
      </c>
      <c r="C8466" t="s">
        <v>110</v>
      </c>
      <c r="D8466">
        <v>2</v>
      </c>
      <c r="E8466">
        <v>2.44</v>
      </c>
      <c r="F8466">
        <v>4.88</v>
      </c>
      <c r="G8466" t="s">
        <v>25</v>
      </c>
      <c r="H8466" t="s">
        <v>17</v>
      </c>
      <c r="I8466" s="1">
        <v>45362</v>
      </c>
      <c r="J8466">
        <f>YEAR(spending_patterns_detailed[[#This Row],[Transaction Date]])</f>
        <v>2024</v>
      </c>
      <c r="K8466" t="str">
        <f>TEXT(spending_patterns_detailed[[#This Row],[Transaction Date]],"mmm")</f>
        <v>Mar</v>
      </c>
      <c r="L84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67" spans="1:13" x14ac:dyDescent="0.4">
      <c r="A8467" t="s">
        <v>156</v>
      </c>
      <c r="B8467" t="s">
        <v>23</v>
      </c>
      <c r="C8467" t="s">
        <v>34</v>
      </c>
      <c r="D8467">
        <v>5</v>
      </c>
      <c r="E8467">
        <v>102.64</v>
      </c>
      <c r="F8467">
        <v>513.22</v>
      </c>
      <c r="G8467" t="s">
        <v>25</v>
      </c>
      <c r="H8467" t="s">
        <v>41</v>
      </c>
      <c r="I8467" s="1">
        <v>44953</v>
      </c>
      <c r="J8467">
        <f>YEAR(spending_patterns_detailed[[#This Row],[Transaction Date]])</f>
        <v>2023</v>
      </c>
      <c r="K8467" t="str">
        <f>TEXT(spending_patterns_detailed[[#This Row],[Transaction Date]],"mmm")</f>
        <v>Jan</v>
      </c>
      <c r="L84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68" spans="1:13" x14ac:dyDescent="0.4">
      <c r="A8468" t="s">
        <v>223</v>
      </c>
      <c r="B8468" t="s">
        <v>10</v>
      </c>
      <c r="C8468" t="s">
        <v>144</v>
      </c>
      <c r="D8468">
        <v>4</v>
      </c>
      <c r="E8468">
        <v>4.34</v>
      </c>
      <c r="F8468">
        <v>17.36</v>
      </c>
      <c r="G8468" t="s">
        <v>21</v>
      </c>
      <c r="H8468" t="s">
        <v>17</v>
      </c>
      <c r="I8468" s="1">
        <v>45326</v>
      </c>
      <c r="J8468">
        <f>YEAR(spending_patterns_detailed[[#This Row],[Transaction Date]])</f>
        <v>2024</v>
      </c>
      <c r="K8468" t="str">
        <f>TEXT(spending_patterns_detailed[[#This Row],[Transaction Date]],"mmm")</f>
        <v>Feb</v>
      </c>
      <c r="L84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69" spans="1:13" x14ac:dyDescent="0.4">
      <c r="A8469" t="s">
        <v>230</v>
      </c>
      <c r="B8469" t="s">
        <v>10</v>
      </c>
      <c r="C8469" t="s">
        <v>11</v>
      </c>
      <c r="D8469">
        <v>4</v>
      </c>
      <c r="E8469">
        <v>1.62</v>
      </c>
      <c r="F8469">
        <v>6.46</v>
      </c>
      <c r="G8469" t="s">
        <v>12</v>
      </c>
      <c r="H8469" t="s">
        <v>13</v>
      </c>
      <c r="I8469" s="1">
        <v>45365</v>
      </c>
      <c r="J8469">
        <f>YEAR(spending_patterns_detailed[[#This Row],[Transaction Date]])</f>
        <v>2024</v>
      </c>
      <c r="K8469" t="str">
        <f>TEXT(spending_patterns_detailed[[#This Row],[Transaction Date]],"mmm")</f>
        <v>Mar</v>
      </c>
      <c r="L84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70" spans="1:13" x14ac:dyDescent="0.4">
      <c r="A8470" t="s">
        <v>178</v>
      </c>
      <c r="B8470" t="s">
        <v>36</v>
      </c>
      <c r="C8470" t="s">
        <v>76</v>
      </c>
      <c r="D8470">
        <v>1</v>
      </c>
      <c r="E8470">
        <v>25.4</v>
      </c>
      <c r="F8470">
        <v>25.4</v>
      </c>
      <c r="G8470" t="s">
        <v>21</v>
      </c>
      <c r="H8470" t="s">
        <v>17</v>
      </c>
      <c r="I8470" s="1">
        <v>45298</v>
      </c>
      <c r="J8470">
        <f>YEAR(spending_patterns_detailed[[#This Row],[Transaction Date]])</f>
        <v>2024</v>
      </c>
      <c r="K8470" t="str">
        <f>TEXT(spending_patterns_detailed[[#This Row],[Transaction Date]],"mmm")</f>
        <v>Jan</v>
      </c>
      <c r="L84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71" spans="1:13" x14ac:dyDescent="0.4">
      <c r="A8471" t="s">
        <v>35</v>
      </c>
      <c r="B8471" t="s">
        <v>19</v>
      </c>
      <c r="C8471" t="s">
        <v>20</v>
      </c>
      <c r="D8471">
        <v>1</v>
      </c>
      <c r="E8471">
        <v>99.51</v>
      </c>
      <c r="F8471">
        <v>99.51</v>
      </c>
      <c r="G8471" t="s">
        <v>12</v>
      </c>
      <c r="H8471" t="s">
        <v>17</v>
      </c>
      <c r="I8471" s="1">
        <v>44929</v>
      </c>
      <c r="J8471">
        <f>YEAR(spending_patterns_detailed[[#This Row],[Transaction Date]])</f>
        <v>2023</v>
      </c>
      <c r="K8471" t="str">
        <f>TEXT(spending_patterns_detailed[[#This Row],[Transaction Date]],"mmm")</f>
        <v>Jan</v>
      </c>
      <c r="L84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72" spans="1:13" x14ac:dyDescent="0.4">
      <c r="A8472" t="s">
        <v>155</v>
      </c>
      <c r="B8472" t="s">
        <v>15</v>
      </c>
      <c r="C8472" t="s">
        <v>151</v>
      </c>
      <c r="D8472">
        <v>1</v>
      </c>
      <c r="E8472">
        <v>187</v>
      </c>
      <c r="F8472">
        <v>187</v>
      </c>
      <c r="G8472" t="s">
        <v>25</v>
      </c>
      <c r="H8472" t="s">
        <v>13</v>
      </c>
      <c r="I8472" s="1">
        <v>45285</v>
      </c>
      <c r="J8472">
        <f>YEAR(spending_patterns_detailed[[#This Row],[Transaction Date]])</f>
        <v>2023</v>
      </c>
      <c r="K8472" t="str">
        <f>TEXT(spending_patterns_detailed[[#This Row],[Transaction Date]],"mmm")</f>
        <v>Dec</v>
      </c>
      <c r="L84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73" spans="1:13" x14ac:dyDescent="0.4">
      <c r="A8473" t="s">
        <v>98</v>
      </c>
      <c r="B8473" t="s">
        <v>61</v>
      </c>
      <c r="C8473" t="s">
        <v>82</v>
      </c>
      <c r="D8473">
        <v>1</v>
      </c>
      <c r="E8473">
        <v>491.21</v>
      </c>
      <c r="F8473">
        <v>491.21</v>
      </c>
      <c r="G8473" t="s">
        <v>12</v>
      </c>
      <c r="H8473" t="s">
        <v>41</v>
      </c>
      <c r="I8473" s="1">
        <v>45003</v>
      </c>
      <c r="J8473">
        <f>YEAR(spending_patterns_detailed[[#This Row],[Transaction Date]])</f>
        <v>2023</v>
      </c>
      <c r="K8473" t="str">
        <f>TEXT(spending_patterns_detailed[[#This Row],[Transaction Date]],"mmm")</f>
        <v>Mar</v>
      </c>
      <c r="L84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74" spans="1:13" x14ac:dyDescent="0.4">
      <c r="A8474" t="s">
        <v>182</v>
      </c>
      <c r="B8474" t="s">
        <v>23</v>
      </c>
      <c r="C8474" t="s">
        <v>24</v>
      </c>
      <c r="D8474">
        <v>3</v>
      </c>
      <c r="E8474">
        <v>23.68</v>
      </c>
      <c r="F8474">
        <v>71.03</v>
      </c>
      <c r="G8474" t="s">
        <v>12</v>
      </c>
      <c r="H8474" t="s">
        <v>13</v>
      </c>
      <c r="I8474" s="1">
        <v>45318</v>
      </c>
      <c r="J8474">
        <f>YEAR(spending_patterns_detailed[[#This Row],[Transaction Date]])</f>
        <v>2024</v>
      </c>
      <c r="K8474" t="str">
        <f>TEXT(spending_patterns_detailed[[#This Row],[Transaction Date]],"mmm")</f>
        <v>Jan</v>
      </c>
      <c r="L84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75" spans="1:13" x14ac:dyDescent="0.4">
      <c r="A8475" t="s">
        <v>258</v>
      </c>
      <c r="B8475" t="s">
        <v>46</v>
      </c>
      <c r="C8475" t="s">
        <v>104</v>
      </c>
      <c r="D8475">
        <v>2</v>
      </c>
      <c r="E8475">
        <v>11.56</v>
      </c>
      <c r="F8475">
        <v>23.12</v>
      </c>
      <c r="G8475" t="s">
        <v>21</v>
      </c>
      <c r="H8475" t="s">
        <v>17</v>
      </c>
      <c r="I8475" s="1">
        <v>45418</v>
      </c>
      <c r="J8475">
        <f>YEAR(spending_patterns_detailed[[#This Row],[Transaction Date]])</f>
        <v>2024</v>
      </c>
      <c r="K8475" t="str">
        <f>TEXT(spending_patterns_detailed[[#This Row],[Transaction Date]],"mmm")</f>
        <v>May</v>
      </c>
      <c r="L84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76" spans="1:13" x14ac:dyDescent="0.4">
      <c r="A8476" t="s">
        <v>113</v>
      </c>
      <c r="B8476" t="s">
        <v>19</v>
      </c>
      <c r="C8476" t="s">
        <v>52</v>
      </c>
      <c r="D8476">
        <v>1</v>
      </c>
      <c r="E8476">
        <v>94.77</v>
      </c>
      <c r="F8476">
        <v>94.77</v>
      </c>
      <c r="G8476" t="s">
        <v>25</v>
      </c>
      <c r="H8476" t="s">
        <v>41</v>
      </c>
      <c r="I8476" s="1">
        <v>44971</v>
      </c>
      <c r="J8476">
        <f>YEAR(spending_patterns_detailed[[#This Row],[Transaction Date]])</f>
        <v>2023</v>
      </c>
      <c r="K8476" t="str">
        <f>TEXT(spending_patterns_detailed[[#This Row],[Transaction Date]],"mmm")</f>
        <v>Feb</v>
      </c>
      <c r="L84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77" spans="1:13" x14ac:dyDescent="0.4">
      <c r="A8477" t="s">
        <v>255</v>
      </c>
      <c r="B8477" t="s">
        <v>15</v>
      </c>
      <c r="C8477" t="s">
        <v>16</v>
      </c>
      <c r="D8477">
        <v>5</v>
      </c>
      <c r="E8477">
        <v>45.62</v>
      </c>
      <c r="F8477">
        <v>228.11</v>
      </c>
      <c r="G8477" t="s">
        <v>38</v>
      </c>
      <c r="H8477" t="s">
        <v>41</v>
      </c>
      <c r="I8477" s="1">
        <v>45154</v>
      </c>
      <c r="J8477">
        <f>YEAR(spending_patterns_detailed[[#This Row],[Transaction Date]])</f>
        <v>2023</v>
      </c>
      <c r="K8477" t="str">
        <f>TEXT(spending_patterns_detailed[[#This Row],[Transaction Date]],"mmm")</f>
        <v>Aug</v>
      </c>
      <c r="L84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78" spans="1:13" x14ac:dyDescent="0.4">
      <c r="A8478" t="s">
        <v>106</v>
      </c>
      <c r="B8478" t="s">
        <v>49</v>
      </c>
      <c r="C8478" t="s">
        <v>163</v>
      </c>
      <c r="D8478">
        <v>4</v>
      </c>
      <c r="E8478">
        <v>46.01</v>
      </c>
      <c r="F8478">
        <v>184.03</v>
      </c>
      <c r="G8478" t="s">
        <v>21</v>
      </c>
      <c r="H8478" t="s">
        <v>13</v>
      </c>
      <c r="I8478" s="1">
        <v>45499</v>
      </c>
      <c r="J8478">
        <f>YEAR(spending_patterns_detailed[[#This Row],[Transaction Date]])</f>
        <v>2024</v>
      </c>
      <c r="K8478" t="str">
        <f>TEXT(spending_patterns_detailed[[#This Row],[Transaction Date]],"mmm")</f>
        <v>Jul</v>
      </c>
      <c r="L84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79" spans="1:13" x14ac:dyDescent="0.4">
      <c r="A8479" t="s">
        <v>89</v>
      </c>
      <c r="B8479" t="s">
        <v>61</v>
      </c>
      <c r="C8479" t="s">
        <v>82</v>
      </c>
      <c r="D8479">
        <v>1</v>
      </c>
      <c r="E8479">
        <v>538.16</v>
      </c>
      <c r="F8479">
        <v>538.16</v>
      </c>
      <c r="G8479" t="s">
        <v>38</v>
      </c>
      <c r="H8479" t="s">
        <v>13</v>
      </c>
      <c r="I8479" s="1">
        <v>45022</v>
      </c>
      <c r="J8479">
        <f>YEAR(spending_patterns_detailed[[#This Row],[Transaction Date]])</f>
        <v>2023</v>
      </c>
      <c r="K8479" t="str">
        <f>TEXT(spending_patterns_detailed[[#This Row],[Transaction Date]],"mmm")</f>
        <v>Apr</v>
      </c>
      <c r="L84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80" spans="1:13" x14ac:dyDescent="0.4">
      <c r="A8480" t="s">
        <v>81</v>
      </c>
      <c r="B8480" t="s">
        <v>56</v>
      </c>
      <c r="C8480" t="s">
        <v>57</v>
      </c>
      <c r="D8480">
        <v>5</v>
      </c>
      <c r="E8480">
        <v>67523.509999999995</v>
      </c>
      <c r="F8480">
        <v>337617.55</v>
      </c>
      <c r="G8480" t="s">
        <v>21</v>
      </c>
      <c r="H8480" t="s">
        <v>41</v>
      </c>
      <c r="I8480" s="1">
        <v>45206</v>
      </c>
      <c r="J8480">
        <f>YEAR(spending_patterns_detailed[[#This Row],[Transaction Date]])</f>
        <v>2023</v>
      </c>
      <c r="K8480" t="str">
        <f>TEXT(spending_patterns_detailed[[#This Row],[Transaction Date]],"mmm")</f>
        <v>Oct</v>
      </c>
      <c r="L8480"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84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&gt;300000</v>
      </c>
    </row>
    <row r="8481" spans="1:13" x14ac:dyDescent="0.4">
      <c r="A8481" t="s">
        <v>105</v>
      </c>
      <c r="B8481" t="s">
        <v>70</v>
      </c>
      <c r="C8481" t="s">
        <v>73</v>
      </c>
      <c r="D8481">
        <v>5</v>
      </c>
      <c r="E8481">
        <v>48.86</v>
      </c>
      <c r="F8481">
        <v>244.29</v>
      </c>
      <c r="G8481" t="s">
        <v>12</v>
      </c>
      <c r="H8481" t="s">
        <v>41</v>
      </c>
      <c r="I8481" s="1">
        <v>45331</v>
      </c>
      <c r="J8481">
        <f>YEAR(spending_patterns_detailed[[#This Row],[Transaction Date]])</f>
        <v>2024</v>
      </c>
      <c r="K8481" t="str">
        <f>TEXT(spending_patterns_detailed[[#This Row],[Transaction Date]],"mmm")</f>
        <v>Feb</v>
      </c>
      <c r="L84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82" spans="1:13" x14ac:dyDescent="0.4">
      <c r="A8482" t="s">
        <v>222</v>
      </c>
      <c r="B8482" t="s">
        <v>15</v>
      </c>
      <c r="C8482" t="s">
        <v>151</v>
      </c>
      <c r="D8482">
        <v>2</v>
      </c>
      <c r="E8482">
        <v>146.59</v>
      </c>
      <c r="F8482">
        <v>293.17</v>
      </c>
      <c r="G8482" t="s">
        <v>38</v>
      </c>
      <c r="H8482" t="s">
        <v>41</v>
      </c>
      <c r="I8482" s="1">
        <v>45208</v>
      </c>
      <c r="J8482">
        <f>YEAR(spending_patterns_detailed[[#This Row],[Transaction Date]])</f>
        <v>2023</v>
      </c>
      <c r="K8482" t="str">
        <f>TEXT(spending_patterns_detailed[[#This Row],[Transaction Date]],"mmm")</f>
        <v>Oct</v>
      </c>
      <c r="L84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83" spans="1:13" x14ac:dyDescent="0.4">
      <c r="A8483" t="s">
        <v>106</v>
      </c>
      <c r="B8483" t="s">
        <v>27</v>
      </c>
      <c r="C8483" t="s">
        <v>153</v>
      </c>
      <c r="D8483">
        <v>1</v>
      </c>
      <c r="E8483">
        <v>86.76</v>
      </c>
      <c r="F8483">
        <v>86.76</v>
      </c>
      <c r="G8483" t="s">
        <v>21</v>
      </c>
      <c r="H8483" t="s">
        <v>17</v>
      </c>
      <c r="I8483" s="1">
        <v>45222</v>
      </c>
      <c r="J8483">
        <f>YEAR(spending_patterns_detailed[[#This Row],[Transaction Date]])</f>
        <v>2023</v>
      </c>
      <c r="K8483" t="str">
        <f>TEXT(spending_patterns_detailed[[#This Row],[Transaction Date]],"mmm")</f>
        <v>Oct</v>
      </c>
      <c r="L84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84" spans="1:13" x14ac:dyDescent="0.4">
      <c r="A8484" t="s">
        <v>140</v>
      </c>
      <c r="B8484" t="s">
        <v>27</v>
      </c>
      <c r="C8484" t="s">
        <v>153</v>
      </c>
      <c r="D8484">
        <v>5</v>
      </c>
      <c r="E8484">
        <v>25.56</v>
      </c>
      <c r="F8484">
        <v>127.78</v>
      </c>
      <c r="G8484" t="s">
        <v>25</v>
      </c>
      <c r="H8484" t="s">
        <v>13</v>
      </c>
      <c r="I8484" s="1">
        <v>45223</v>
      </c>
      <c r="J8484">
        <f>YEAR(spending_patterns_detailed[[#This Row],[Transaction Date]])</f>
        <v>2023</v>
      </c>
      <c r="K8484" t="str">
        <f>TEXT(spending_patterns_detailed[[#This Row],[Transaction Date]],"mmm")</f>
        <v>Oct</v>
      </c>
      <c r="L84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85" spans="1:13" x14ac:dyDescent="0.4">
      <c r="A8485" t="s">
        <v>124</v>
      </c>
      <c r="B8485" t="s">
        <v>31</v>
      </c>
      <c r="C8485" t="s">
        <v>32</v>
      </c>
      <c r="D8485">
        <v>1</v>
      </c>
      <c r="E8485">
        <v>740.87</v>
      </c>
      <c r="F8485">
        <v>740.87</v>
      </c>
      <c r="G8485" t="s">
        <v>12</v>
      </c>
      <c r="H8485" t="s">
        <v>41</v>
      </c>
      <c r="I8485" s="1">
        <v>45662</v>
      </c>
      <c r="J8485">
        <f>YEAR(spending_patterns_detailed[[#This Row],[Transaction Date]])</f>
        <v>2025</v>
      </c>
      <c r="K8485" t="str">
        <f>TEXT(spending_patterns_detailed[[#This Row],[Transaction Date]],"mmm")</f>
        <v>Jan</v>
      </c>
      <c r="L84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86" spans="1:13" x14ac:dyDescent="0.4">
      <c r="A8486" t="s">
        <v>102</v>
      </c>
      <c r="B8486" t="s">
        <v>23</v>
      </c>
      <c r="C8486" t="s">
        <v>143</v>
      </c>
      <c r="D8486">
        <v>3</v>
      </c>
      <c r="E8486">
        <v>341.63</v>
      </c>
      <c r="F8486">
        <v>1024.8900000000001</v>
      </c>
      <c r="G8486" t="s">
        <v>12</v>
      </c>
      <c r="H8486" t="s">
        <v>41</v>
      </c>
      <c r="I8486" s="1">
        <v>45580</v>
      </c>
      <c r="J8486">
        <f>YEAR(spending_patterns_detailed[[#This Row],[Transaction Date]])</f>
        <v>2024</v>
      </c>
      <c r="K8486" t="str">
        <f>TEXT(spending_patterns_detailed[[#This Row],[Transaction Date]],"mmm")</f>
        <v>Oct</v>
      </c>
      <c r="L84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487" spans="1:13" x14ac:dyDescent="0.4">
      <c r="A8487" t="s">
        <v>108</v>
      </c>
      <c r="B8487" t="s">
        <v>36</v>
      </c>
      <c r="C8487" t="s">
        <v>76</v>
      </c>
      <c r="D8487">
        <v>1</v>
      </c>
      <c r="E8487">
        <v>30.03</v>
      </c>
      <c r="F8487">
        <v>30.03</v>
      </c>
      <c r="G8487" t="s">
        <v>38</v>
      </c>
      <c r="H8487" t="s">
        <v>17</v>
      </c>
      <c r="I8487" s="1">
        <v>45052</v>
      </c>
      <c r="J8487">
        <f>YEAR(spending_patterns_detailed[[#This Row],[Transaction Date]])</f>
        <v>2023</v>
      </c>
      <c r="K8487" t="str">
        <f>TEXT(spending_patterns_detailed[[#This Row],[Transaction Date]],"mmm")</f>
        <v>May</v>
      </c>
      <c r="L84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88" spans="1:13" x14ac:dyDescent="0.4">
      <c r="A8488" t="s">
        <v>51</v>
      </c>
      <c r="B8488" t="s">
        <v>56</v>
      </c>
      <c r="C8488" t="s">
        <v>59</v>
      </c>
      <c r="D8488">
        <v>4</v>
      </c>
      <c r="E8488">
        <v>157.05000000000001</v>
      </c>
      <c r="F8488">
        <v>628.21</v>
      </c>
      <c r="G8488" t="s">
        <v>38</v>
      </c>
      <c r="H8488" t="s">
        <v>13</v>
      </c>
      <c r="I8488" s="1">
        <v>45016</v>
      </c>
      <c r="J8488">
        <f>YEAR(spending_patterns_detailed[[#This Row],[Transaction Date]])</f>
        <v>2023</v>
      </c>
      <c r="K8488" t="str">
        <f>TEXT(spending_patterns_detailed[[#This Row],[Transaction Date]],"mmm")</f>
        <v>Mar</v>
      </c>
      <c r="L84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89" spans="1:13" x14ac:dyDescent="0.4">
      <c r="A8489" t="s">
        <v>93</v>
      </c>
      <c r="B8489" t="s">
        <v>46</v>
      </c>
      <c r="C8489" t="s">
        <v>109</v>
      </c>
      <c r="D8489">
        <v>5</v>
      </c>
      <c r="E8489">
        <v>486.31</v>
      </c>
      <c r="F8489">
        <v>2431.5300000000002</v>
      </c>
      <c r="G8489" t="s">
        <v>12</v>
      </c>
      <c r="H8489" t="s">
        <v>41</v>
      </c>
      <c r="I8489" s="1">
        <v>45043</v>
      </c>
      <c r="J8489">
        <f>YEAR(spending_patterns_detailed[[#This Row],[Transaction Date]])</f>
        <v>2023</v>
      </c>
      <c r="K8489" t="str">
        <f>TEXT(spending_patterns_detailed[[#This Row],[Transaction Date]],"mmm")</f>
        <v>Apr</v>
      </c>
      <c r="L84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490" spans="1:13" x14ac:dyDescent="0.4">
      <c r="A8490" t="s">
        <v>124</v>
      </c>
      <c r="B8490" t="s">
        <v>10</v>
      </c>
      <c r="C8490" t="s">
        <v>87</v>
      </c>
      <c r="D8490">
        <v>3</v>
      </c>
      <c r="E8490">
        <v>1.52</v>
      </c>
      <c r="F8490">
        <v>4.55</v>
      </c>
      <c r="G8490" t="s">
        <v>12</v>
      </c>
      <c r="H8490" t="s">
        <v>13</v>
      </c>
      <c r="I8490" s="1">
        <v>45008</v>
      </c>
      <c r="J8490">
        <f>YEAR(spending_patterns_detailed[[#This Row],[Transaction Date]])</f>
        <v>2023</v>
      </c>
      <c r="K8490" t="str">
        <f>TEXT(spending_patterns_detailed[[#This Row],[Transaction Date]],"mmm")</f>
        <v>Mar</v>
      </c>
      <c r="L84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91" spans="1:13" x14ac:dyDescent="0.4">
      <c r="A8491" t="s">
        <v>222</v>
      </c>
      <c r="B8491" t="s">
        <v>100</v>
      </c>
      <c r="C8491" t="s">
        <v>130</v>
      </c>
      <c r="D8491">
        <v>1</v>
      </c>
      <c r="E8491">
        <v>8.16</v>
      </c>
      <c r="F8491">
        <v>8.16</v>
      </c>
      <c r="G8491" t="s">
        <v>21</v>
      </c>
      <c r="H8491" t="s">
        <v>17</v>
      </c>
      <c r="I8491" s="1">
        <v>45427</v>
      </c>
      <c r="J8491">
        <f>YEAR(spending_patterns_detailed[[#This Row],[Transaction Date]])</f>
        <v>2024</v>
      </c>
      <c r="K8491" t="str">
        <f>TEXT(spending_patterns_detailed[[#This Row],[Transaction Date]],"mmm")</f>
        <v>May</v>
      </c>
      <c r="L84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492" spans="1:13" x14ac:dyDescent="0.4">
      <c r="A8492" t="s">
        <v>77</v>
      </c>
      <c r="B8492" t="s">
        <v>15</v>
      </c>
      <c r="C8492" t="s">
        <v>135</v>
      </c>
      <c r="D8492">
        <v>2</v>
      </c>
      <c r="E8492">
        <v>8.82</v>
      </c>
      <c r="F8492">
        <v>17.63</v>
      </c>
      <c r="G8492" t="s">
        <v>25</v>
      </c>
      <c r="H8492" t="s">
        <v>41</v>
      </c>
      <c r="I8492" s="1">
        <v>45514</v>
      </c>
      <c r="J8492">
        <f>YEAR(spending_patterns_detailed[[#This Row],[Transaction Date]])</f>
        <v>2024</v>
      </c>
      <c r="K8492" t="str">
        <f>TEXT(spending_patterns_detailed[[#This Row],[Transaction Date]],"mmm")</f>
        <v>Aug</v>
      </c>
      <c r="L84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93" spans="1:13" x14ac:dyDescent="0.4">
      <c r="A8493" t="s">
        <v>124</v>
      </c>
      <c r="B8493" t="s">
        <v>19</v>
      </c>
      <c r="C8493" t="s">
        <v>20</v>
      </c>
      <c r="D8493">
        <v>1</v>
      </c>
      <c r="E8493">
        <v>23.11</v>
      </c>
      <c r="F8493">
        <v>23.11</v>
      </c>
      <c r="G8493" t="s">
        <v>25</v>
      </c>
      <c r="H8493" t="s">
        <v>13</v>
      </c>
      <c r="I8493" s="1">
        <v>45651</v>
      </c>
      <c r="J8493">
        <f>YEAR(spending_patterns_detailed[[#This Row],[Transaction Date]])</f>
        <v>2024</v>
      </c>
      <c r="K8493" t="str">
        <f>TEXT(spending_patterns_detailed[[#This Row],[Transaction Date]],"mmm")</f>
        <v>Dec</v>
      </c>
      <c r="L84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94" spans="1:13" x14ac:dyDescent="0.4">
      <c r="A8494" t="s">
        <v>218</v>
      </c>
      <c r="B8494" t="s">
        <v>23</v>
      </c>
      <c r="C8494" t="s">
        <v>143</v>
      </c>
      <c r="D8494">
        <v>3</v>
      </c>
      <c r="E8494">
        <v>81.819999999999993</v>
      </c>
      <c r="F8494">
        <v>245.45</v>
      </c>
      <c r="G8494" t="s">
        <v>38</v>
      </c>
      <c r="H8494" t="s">
        <v>13</v>
      </c>
      <c r="I8494" s="1">
        <v>45546</v>
      </c>
      <c r="J8494">
        <f>YEAR(spending_patterns_detailed[[#This Row],[Transaction Date]])</f>
        <v>2024</v>
      </c>
      <c r="K8494" t="str">
        <f>TEXT(spending_patterns_detailed[[#This Row],[Transaction Date]],"mmm")</f>
        <v>Sep</v>
      </c>
      <c r="L84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95" spans="1:13" x14ac:dyDescent="0.4">
      <c r="A8495" t="s">
        <v>243</v>
      </c>
      <c r="B8495" t="s">
        <v>36</v>
      </c>
      <c r="C8495" t="s">
        <v>160</v>
      </c>
      <c r="D8495">
        <v>1</v>
      </c>
      <c r="E8495">
        <v>164.9</v>
      </c>
      <c r="F8495">
        <v>164.9</v>
      </c>
      <c r="G8495" t="s">
        <v>12</v>
      </c>
      <c r="H8495" t="s">
        <v>17</v>
      </c>
      <c r="I8495" s="1">
        <v>45529</v>
      </c>
      <c r="J8495">
        <f>YEAR(spending_patterns_detailed[[#This Row],[Transaction Date]])</f>
        <v>2024</v>
      </c>
      <c r="K8495" t="str">
        <f>TEXT(spending_patterns_detailed[[#This Row],[Transaction Date]],"mmm")</f>
        <v>Aug</v>
      </c>
      <c r="L84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96" spans="1:13" x14ac:dyDescent="0.4">
      <c r="A8496" t="s">
        <v>211</v>
      </c>
      <c r="B8496" t="s">
        <v>10</v>
      </c>
      <c r="C8496" t="s">
        <v>181</v>
      </c>
      <c r="D8496">
        <v>4</v>
      </c>
      <c r="E8496">
        <v>4.07</v>
      </c>
      <c r="F8496">
        <v>16.28</v>
      </c>
      <c r="G8496" t="s">
        <v>21</v>
      </c>
      <c r="H8496" t="s">
        <v>17</v>
      </c>
      <c r="I8496" s="1">
        <v>45030</v>
      </c>
      <c r="J8496">
        <f>YEAR(spending_patterns_detailed[[#This Row],[Transaction Date]])</f>
        <v>2023</v>
      </c>
      <c r="K8496" t="str">
        <f>TEXT(spending_patterns_detailed[[#This Row],[Transaction Date]],"mmm")</f>
        <v>Apr</v>
      </c>
      <c r="L84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4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97" spans="1:13" x14ac:dyDescent="0.4">
      <c r="A8497" t="s">
        <v>195</v>
      </c>
      <c r="B8497" t="s">
        <v>49</v>
      </c>
      <c r="C8497" t="s">
        <v>50</v>
      </c>
      <c r="D8497">
        <v>3</v>
      </c>
      <c r="E8497">
        <v>68.11</v>
      </c>
      <c r="F8497">
        <v>204.34</v>
      </c>
      <c r="G8497" t="s">
        <v>12</v>
      </c>
      <c r="H8497" t="s">
        <v>41</v>
      </c>
      <c r="I8497" s="1">
        <v>45103</v>
      </c>
      <c r="J8497">
        <f>YEAR(spending_patterns_detailed[[#This Row],[Transaction Date]])</f>
        <v>2023</v>
      </c>
      <c r="K8497" t="str">
        <f>TEXT(spending_patterns_detailed[[#This Row],[Transaction Date]],"mmm")</f>
        <v>Jun</v>
      </c>
      <c r="L84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498" spans="1:13" x14ac:dyDescent="0.4">
      <c r="A8498" t="s">
        <v>209</v>
      </c>
      <c r="B8498" t="s">
        <v>70</v>
      </c>
      <c r="C8498" t="s">
        <v>71</v>
      </c>
      <c r="D8498">
        <v>3</v>
      </c>
      <c r="E8498">
        <v>17.27</v>
      </c>
      <c r="F8498">
        <v>51.8</v>
      </c>
      <c r="G8498" t="s">
        <v>25</v>
      </c>
      <c r="H8498" t="s">
        <v>17</v>
      </c>
      <c r="I8498" s="1">
        <v>45349</v>
      </c>
      <c r="J8498">
        <f>YEAR(spending_patterns_detailed[[#This Row],[Transaction Date]])</f>
        <v>2024</v>
      </c>
      <c r="K8498" t="str">
        <f>TEXT(spending_patterns_detailed[[#This Row],[Transaction Date]],"mmm")</f>
        <v>Feb</v>
      </c>
      <c r="L84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4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499" spans="1:13" x14ac:dyDescent="0.4">
      <c r="A8499" t="s">
        <v>251</v>
      </c>
      <c r="B8499" t="s">
        <v>61</v>
      </c>
      <c r="C8499" t="s">
        <v>82</v>
      </c>
      <c r="D8499">
        <v>1</v>
      </c>
      <c r="E8499">
        <v>317.87</v>
      </c>
      <c r="F8499">
        <v>317.87</v>
      </c>
      <c r="G8499" t="s">
        <v>21</v>
      </c>
      <c r="H8499" t="s">
        <v>17</v>
      </c>
      <c r="I8499" s="1">
        <v>45027</v>
      </c>
      <c r="J8499">
        <f>YEAR(spending_patterns_detailed[[#This Row],[Transaction Date]])</f>
        <v>2023</v>
      </c>
      <c r="K8499" t="str">
        <f>TEXT(spending_patterns_detailed[[#This Row],[Transaction Date]],"mmm")</f>
        <v>Apr</v>
      </c>
      <c r="L84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4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00" spans="1:13" x14ac:dyDescent="0.4">
      <c r="A8500" t="s">
        <v>95</v>
      </c>
      <c r="B8500" t="s">
        <v>100</v>
      </c>
      <c r="C8500" t="s">
        <v>101</v>
      </c>
      <c r="D8500">
        <v>1</v>
      </c>
      <c r="E8500">
        <v>13.88</v>
      </c>
      <c r="F8500">
        <v>13.88</v>
      </c>
      <c r="G8500" t="s">
        <v>38</v>
      </c>
      <c r="H8500" t="s">
        <v>41</v>
      </c>
      <c r="I8500" s="1">
        <v>45051</v>
      </c>
      <c r="J8500">
        <f>YEAR(spending_patterns_detailed[[#This Row],[Transaction Date]])</f>
        <v>2023</v>
      </c>
      <c r="K8500" t="str">
        <f>TEXT(spending_patterns_detailed[[#This Row],[Transaction Date]],"mmm")</f>
        <v>May</v>
      </c>
      <c r="L85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01" spans="1:13" x14ac:dyDescent="0.4">
      <c r="A8501" t="s">
        <v>85</v>
      </c>
      <c r="B8501" t="s">
        <v>56</v>
      </c>
      <c r="C8501" t="s">
        <v>57</v>
      </c>
      <c r="D8501">
        <v>3</v>
      </c>
      <c r="E8501">
        <v>11522.5</v>
      </c>
      <c r="F8501">
        <v>34567.49</v>
      </c>
      <c r="G8501" t="s">
        <v>21</v>
      </c>
      <c r="H8501" t="s">
        <v>17</v>
      </c>
      <c r="I8501" s="1">
        <v>45352</v>
      </c>
      <c r="J8501">
        <f>YEAR(spending_patterns_detailed[[#This Row],[Transaction Date]])</f>
        <v>2024</v>
      </c>
      <c r="K8501" t="str">
        <f>TEXT(spending_patterns_detailed[[#This Row],[Transaction Date]],"mmm")</f>
        <v>Mar</v>
      </c>
      <c r="L85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85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502" spans="1:13" x14ac:dyDescent="0.4">
      <c r="A8502" t="s">
        <v>246</v>
      </c>
      <c r="B8502" t="s">
        <v>27</v>
      </c>
      <c r="C8502" t="s">
        <v>40</v>
      </c>
      <c r="D8502">
        <v>3</v>
      </c>
      <c r="E8502">
        <v>31.8</v>
      </c>
      <c r="F8502">
        <v>95.41</v>
      </c>
      <c r="G8502" t="s">
        <v>38</v>
      </c>
      <c r="H8502" t="s">
        <v>41</v>
      </c>
      <c r="I8502" s="1">
        <v>45416</v>
      </c>
      <c r="J8502">
        <f>YEAR(spending_patterns_detailed[[#This Row],[Transaction Date]])</f>
        <v>2024</v>
      </c>
      <c r="K8502" t="str">
        <f>TEXT(spending_patterns_detailed[[#This Row],[Transaction Date]],"mmm")</f>
        <v>May</v>
      </c>
      <c r="L85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03" spans="1:13" x14ac:dyDescent="0.4">
      <c r="A8503" t="s">
        <v>157</v>
      </c>
      <c r="B8503" t="s">
        <v>49</v>
      </c>
      <c r="C8503" t="s">
        <v>197</v>
      </c>
      <c r="D8503">
        <v>2</v>
      </c>
      <c r="E8503">
        <v>25.45</v>
      </c>
      <c r="F8503">
        <v>50.9</v>
      </c>
      <c r="G8503" t="s">
        <v>25</v>
      </c>
      <c r="H8503" t="s">
        <v>13</v>
      </c>
      <c r="I8503" s="1">
        <v>45631</v>
      </c>
      <c r="J8503">
        <f>YEAR(spending_patterns_detailed[[#This Row],[Transaction Date]])</f>
        <v>2024</v>
      </c>
      <c r="K8503" t="str">
        <f>TEXT(spending_patterns_detailed[[#This Row],[Transaction Date]],"mmm")</f>
        <v>Dec</v>
      </c>
      <c r="L85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04" spans="1:13" x14ac:dyDescent="0.4">
      <c r="A8504" t="s">
        <v>204</v>
      </c>
      <c r="B8504" t="s">
        <v>61</v>
      </c>
      <c r="C8504" t="s">
        <v>82</v>
      </c>
      <c r="D8504">
        <v>1</v>
      </c>
      <c r="E8504">
        <v>701.87</v>
      </c>
      <c r="F8504">
        <v>701.87</v>
      </c>
      <c r="G8504" t="s">
        <v>21</v>
      </c>
      <c r="H8504" t="s">
        <v>13</v>
      </c>
      <c r="I8504" s="1">
        <v>45410</v>
      </c>
      <c r="J8504">
        <f>YEAR(spending_patterns_detailed[[#This Row],[Transaction Date]])</f>
        <v>2024</v>
      </c>
      <c r="K8504" t="str">
        <f>TEXT(spending_patterns_detailed[[#This Row],[Transaction Date]],"mmm")</f>
        <v>Apr</v>
      </c>
      <c r="L85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05" spans="1:13" x14ac:dyDescent="0.4">
      <c r="A8505" t="s">
        <v>175</v>
      </c>
      <c r="B8505" t="s">
        <v>27</v>
      </c>
      <c r="C8505" t="s">
        <v>28</v>
      </c>
      <c r="D8505">
        <v>4</v>
      </c>
      <c r="E8505">
        <v>14.86</v>
      </c>
      <c r="F8505">
        <v>59.44</v>
      </c>
      <c r="G8505" t="s">
        <v>12</v>
      </c>
      <c r="H8505" t="s">
        <v>41</v>
      </c>
      <c r="I8505" s="1">
        <v>45068</v>
      </c>
      <c r="J8505">
        <f>YEAR(spending_patterns_detailed[[#This Row],[Transaction Date]])</f>
        <v>2023</v>
      </c>
      <c r="K8505" t="str">
        <f>TEXT(spending_patterns_detailed[[#This Row],[Transaction Date]],"mmm")</f>
        <v>May</v>
      </c>
      <c r="L85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06" spans="1:13" x14ac:dyDescent="0.4">
      <c r="A8506" t="s">
        <v>90</v>
      </c>
      <c r="B8506" t="s">
        <v>49</v>
      </c>
      <c r="C8506" t="s">
        <v>50</v>
      </c>
      <c r="D8506">
        <v>5</v>
      </c>
      <c r="E8506">
        <v>39.86</v>
      </c>
      <c r="F8506">
        <v>199.29</v>
      </c>
      <c r="G8506" t="s">
        <v>38</v>
      </c>
      <c r="H8506" t="s">
        <v>13</v>
      </c>
      <c r="I8506" s="1">
        <v>45329</v>
      </c>
      <c r="J8506">
        <f>YEAR(spending_patterns_detailed[[#This Row],[Transaction Date]])</f>
        <v>2024</v>
      </c>
      <c r="K8506" t="str">
        <f>TEXT(spending_patterns_detailed[[#This Row],[Transaction Date]],"mmm")</f>
        <v>Feb</v>
      </c>
      <c r="L85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07" spans="1:13" x14ac:dyDescent="0.4">
      <c r="A8507" t="s">
        <v>53</v>
      </c>
      <c r="B8507" t="s">
        <v>10</v>
      </c>
      <c r="C8507" t="s">
        <v>64</v>
      </c>
      <c r="D8507">
        <v>5</v>
      </c>
      <c r="E8507">
        <v>13.23</v>
      </c>
      <c r="F8507">
        <v>66.17</v>
      </c>
      <c r="G8507" t="s">
        <v>25</v>
      </c>
      <c r="H8507" t="s">
        <v>17</v>
      </c>
      <c r="I8507" s="1">
        <v>45444</v>
      </c>
      <c r="J8507">
        <f>YEAR(spending_patterns_detailed[[#This Row],[Transaction Date]])</f>
        <v>2024</v>
      </c>
      <c r="K8507" t="str">
        <f>TEXT(spending_patterns_detailed[[#This Row],[Transaction Date]],"mmm")</f>
        <v>Jun</v>
      </c>
      <c r="L85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08" spans="1:13" x14ac:dyDescent="0.4">
      <c r="A8508" t="s">
        <v>86</v>
      </c>
      <c r="B8508" t="s">
        <v>27</v>
      </c>
      <c r="C8508" t="s">
        <v>28</v>
      </c>
      <c r="D8508">
        <v>5</v>
      </c>
      <c r="E8508">
        <v>30.69</v>
      </c>
      <c r="F8508">
        <v>153.47</v>
      </c>
      <c r="G8508" t="s">
        <v>38</v>
      </c>
      <c r="H8508" t="s">
        <v>17</v>
      </c>
      <c r="I8508" s="1">
        <v>45154</v>
      </c>
      <c r="J8508">
        <f>YEAR(spending_patterns_detailed[[#This Row],[Transaction Date]])</f>
        <v>2023</v>
      </c>
      <c r="K8508" t="str">
        <f>TEXT(spending_patterns_detailed[[#This Row],[Transaction Date]],"mmm")</f>
        <v>Aug</v>
      </c>
      <c r="L85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09" spans="1:13" x14ac:dyDescent="0.4">
      <c r="A8509" t="s">
        <v>79</v>
      </c>
      <c r="B8509" t="s">
        <v>23</v>
      </c>
      <c r="C8509" t="s">
        <v>34</v>
      </c>
      <c r="D8509">
        <v>1</v>
      </c>
      <c r="E8509">
        <v>84.53</v>
      </c>
      <c r="F8509">
        <v>84.53</v>
      </c>
      <c r="G8509" t="s">
        <v>12</v>
      </c>
      <c r="H8509" t="s">
        <v>41</v>
      </c>
      <c r="I8509" s="1">
        <v>44984</v>
      </c>
      <c r="J8509">
        <f>YEAR(spending_patterns_detailed[[#This Row],[Transaction Date]])</f>
        <v>2023</v>
      </c>
      <c r="K8509" t="str">
        <f>TEXT(spending_patterns_detailed[[#This Row],[Transaction Date]],"mmm")</f>
        <v>Feb</v>
      </c>
      <c r="L85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10" spans="1:13" x14ac:dyDescent="0.4">
      <c r="A8510" t="s">
        <v>206</v>
      </c>
      <c r="B8510" t="s">
        <v>36</v>
      </c>
      <c r="C8510" t="s">
        <v>160</v>
      </c>
      <c r="D8510">
        <v>1</v>
      </c>
      <c r="E8510">
        <v>291.76</v>
      </c>
      <c r="F8510">
        <v>291.76</v>
      </c>
      <c r="G8510" t="s">
        <v>25</v>
      </c>
      <c r="H8510" t="s">
        <v>13</v>
      </c>
      <c r="I8510" s="1">
        <v>45612</v>
      </c>
      <c r="J8510">
        <f>YEAR(spending_patterns_detailed[[#This Row],[Transaction Date]])</f>
        <v>2024</v>
      </c>
      <c r="K8510" t="str">
        <f>TEXT(spending_patterns_detailed[[#This Row],[Transaction Date]],"mmm")</f>
        <v>Nov</v>
      </c>
      <c r="L85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11" spans="1:13" x14ac:dyDescent="0.4">
      <c r="A8511" t="s">
        <v>158</v>
      </c>
      <c r="B8511" t="s">
        <v>46</v>
      </c>
      <c r="C8511" t="s">
        <v>109</v>
      </c>
      <c r="D8511">
        <v>2</v>
      </c>
      <c r="E8511">
        <v>639.51</v>
      </c>
      <c r="F8511">
        <v>1279.01</v>
      </c>
      <c r="G8511" t="s">
        <v>38</v>
      </c>
      <c r="H8511" t="s">
        <v>17</v>
      </c>
      <c r="I8511" s="1">
        <v>45273</v>
      </c>
      <c r="J8511">
        <f>YEAR(spending_patterns_detailed[[#This Row],[Transaction Date]])</f>
        <v>2023</v>
      </c>
      <c r="K8511" t="str">
        <f>TEXT(spending_patterns_detailed[[#This Row],[Transaction Date]],"mmm")</f>
        <v>Dec</v>
      </c>
      <c r="L85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512" spans="1:13" x14ac:dyDescent="0.4">
      <c r="A8512" t="s">
        <v>240</v>
      </c>
      <c r="B8512" t="s">
        <v>19</v>
      </c>
      <c r="C8512" t="s">
        <v>52</v>
      </c>
      <c r="D8512">
        <v>1</v>
      </c>
      <c r="E8512">
        <v>157.33000000000001</v>
      </c>
      <c r="F8512">
        <v>157.33000000000001</v>
      </c>
      <c r="G8512" t="s">
        <v>12</v>
      </c>
      <c r="H8512" t="s">
        <v>41</v>
      </c>
      <c r="I8512" s="1">
        <v>45006</v>
      </c>
      <c r="J8512">
        <f>YEAR(spending_patterns_detailed[[#This Row],[Transaction Date]])</f>
        <v>2023</v>
      </c>
      <c r="K8512" t="str">
        <f>TEXT(spending_patterns_detailed[[#This Row],[Transaction Date]],"mmm")</f>
        <v>Mar</v>
      </c>
      <c r="L85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13" spans="1:13" x14ac:dyDescent="0.4">
      <c r="A8513" t="s">
        <v>131</v>
      </c>
      <c r="B8513" t="s">
        <v>27</v>
      </c>
      <c r="C8513" t="s">
        <v>54</v>
      </c>
      <c r="D8513">
        <v>4</v>
      </c>
      <c r="E8513">
        <v>255.7</v>
      </c>
      <c r="F8513">
        <v>1022.79</v>
      </c>
      <c r="G8513" t="s">
        <v>38</v>
      </c>
      <c r="H8513" t="s">
        <v>17</v>
      </c>
      <c r="I8513" s="1">
        <v>45290</v>
      </c>
      <c r="J8513">
        <f>YEAR(spending_patterns_detailed[[#This Row],[Transaction Date]])</f>
        <v>2023</v>
      </c>
      <c r="K8513" t="str">
        <f>TEXT(spending_patterns_detailed[[#This Row],[Transaction Date]],"mmm")</f>
        <v>Dec</v>
      </c>
      <c r="L85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514" spans="1:13" x14ac:dyDescent="0.4">
      <c r="A8514" t="s">
        <v>14</v>
      </c>
      <c r="B8514" t="s">
        <v>61</v>
      </c>
      <c r="C8514" t="s">
        <v>82</v>
      </c>
      <c r="D8514">
        <v>1</v>
      </c>
      <c r="E8514">
        <v>525.88</v>
      </c>
      <c r="F8514">
        <v>525.88</v>
      </c>
      <c r="G8514" t="s">
        <v>25</v>
      </c>
      <c r="H8514" t="s">
        <v>13</v>
      </c>
      <c r="I8514" s="1">
        <v>45211</v>
      </c>
      <c r="J8514">
        <f>YEAR(spending_patterns_detailed[[#This Row],[Transaction Date]])</f>
        <v>2023</v>
      </c>
      <c r="K8514" t="str">
        <f>TEXT(spending_patterns_detailed[[#This Row],[Transaction Date]],"mmm")</f>
        <v>Oct</v>
      </c>
      <c r="L85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15" spans="1:13" x14ac:dyDescent="0.4">
      <c r="A8515" t="s">
        <v>271</v>
      </c>
      <c r="B8515" t="s">
        <v>27</v>
      </c>
      <c r="C8515" t="s">
        <v>40</v>
      </c>
      <c r="D8515">
        <v>1</v>
      </c>
      <c r="E8515">
        <v>80.150000000000006</v>
      </c>
      <c r="F8515">
        <v>80.150000000000006</v>
      </c>
      <c r="G8515" t="s">
        <v>21</v>
      </c>
      <c r="H8515" t="s">
        <v>17</v>
      </c>
      <c r="I8515" s="1">
        <v>45594</v>
      </c>
      <c r="J8515">
        <f>YEAR(spending_patterns_detailed[[#This Row],[Transaction Date]])</f>
        <v>2024</v>
      </c>
      <c r="K8515" t="str">
        <f>TEXT(spending_patterns_detailed[[#This Row],[Transaction Date]],"mmm")</f>
        <v>Oct</v>
      </c>
      <c r="L85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16" spans="1:13" x14ac:dyDescent="0.4">
      <c r="A8516" t="s">
        <v>58</v>
      </c>
      <c r="B8516" t="s">
        <v>15</v>
      </c>
      <c r="C8516" t="s">
        <v>135</v>
      </c>
      <c r="D8516">
        <v>3</v>
      </c>
      <c r="E8516">
        <v>15.21</v>
      </c>
      <c r="F8516">
        <v>45.62</v>
      </c>
      <c r="G8516" t="s">
        <v>38</v>
      </c>
      <c r="H8516" t="s">
        <v>13</v>
      </c>
      <c r="I8516" s="1">
        <v>45176</v>
      </c>
      <c r="J8516">
        <f>YEAR(spending_patterns_detailed[[#This Row],[Transaction Date]])</f>
        <v>2023</v>
      </c>
      <c r="K8516" t="str">
        <f>TEXT(spending_patterns_detailed[[#This Row],[Transaction Date]],"mmm")</f>
        <v>Sep</v>
      </c>
      <c r="L85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17" spans="1:13" x14ac:dyDescent="0.4">
      <c r="A8517" t="s">
        <v>224</v>
      </c>
      <c r="B8517" t="s">
        <v>70</v>
      </c>
      <c r="C8517" t="s">
        <v>73</v>
      </c>
      <c r="D8517">
        <v>2</v>
      </c>
      <c r="E8517">
        <v>26.11</v>
      </c>
      <c r="F8517">
        <v>52.21</v>
      </c>
      <c r="G8517" t="s">
        <v>25</v>
      </c>
      <c r="H8517" t="s">
        <v>41</v>
      </c>
      <c r="I8517" s="1">
        <v>45465</v>
      </c>
      <c r="J8517">
        <f>YEAR(spending_patterns_detailed[[#This Row],[Transaction Date]])</f>
        <v>2024</v>
      </c>
      <c r="K8517" t="str">
        <f>TEXT(spending_patterns_detailed[[#This Row],[Transaction Date]],"mmm")</f>
        <v>Jun</v>
      </c>
      <c r="L85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18" spans="1:13" x14ac:dyDescent="0.4">
      <c r="A8518" t="s">
        <v>67</v>
      </c>
      <c r="B8518" t="s">
        <v>61</v>
      </c>
      <c r="C8518" t="s">
        <v>78</v>
      </c>
      <c r="D8518">
        <v>1</v>
      </c>
      <c r="E8518">
        <v>314.51</v>
      </c>
      <c r="F8518">
        <v>314.51</v>
      </c>
      <c r="G8518" t="s">
        <v>21</v>
      </c>
      <c r="H8518" t="s">
        <v>13</v>
      </c>
      <c r="I8518" s="1">
        <v>45501</v>
      </c>
      <c r="J8518">
        <f>YEAR(spending_patterns_detailed[[#This Row],[Transaction Date]])</f>
        <v>2024</v>
      </c>
      <c r="K8518" t="str">
        <f>TEXT(spending_patterns_detailed[[#This Row],[Transaction Date]],"mmm")</f>
        <v>Jul</v>
      </c>
      <c r="L85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19" spans="1:13" x14ac:dyDescent="0.4">
      <c r="A8519" t="s">
        <v>267</v>
      </c>
      <c r="B8519" t="s">
        <v>46</v>
      </c>
      <c r="C8519" t="s">
        <v>162</v>
      </c>
      <c r="D8519">
        <v>2</v>
      </c>
      <c r="E8519">
        <v>4.21</v>
      </c>
      <c r="F8519">
        <v>8.42</v>
      </c>
      <c r="G8519" t="s">
        <v>12</v>
      </c>
      <c r="H8519" t="s">
        <v>13</v>
      </c>
      <c r="I8519" s="1">
        <v>45274</v>
      </c>
      <c r="J8519">
        <f>YEAR(spending_patterns_detailed[[#This Row],[Transaction Date]])</f>
        <v>2023</v>
      </c>
      <c r="K8519" t="str">
        <f>TEXT(spending_patterns_detailed[[#This Row],[Transaction Date]],"mmm")</f>
        <v>Dec</v>
      </c>
      <c r="L85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520" spans="1:13" x14ac:dyDescent="0.4">
      <c r="A8520" t="s">
        <v>203</v>
      </c>
      <c r="B8520" t="s">
        <v>46</v>
      </c>
      <c r="C8520" t="s">
        <v>162</v>
      </c>
      <c r="D8520">
        <v>2</v>
      </c>
      <c r="E8520">
        <v>6.41</v>
      </c>
      <c r="F8520">
        <v>12.81</v>
      </c>
      <c r="G8520" t="s">
        <v>21</v>
      </c>
      <c r="H8520" t="s">
        <v>13</v>
      </c>
      <c r="I8520" s="1">
        <v>45024</v>
      </c>
      <c r="J8520">
        <f>YEAR(spending_patterns_detailed[[#This Row],[Transaction Date]])</f>
        <v>2023</v>
      </c>
      <c r="K8520" t="str">
        <f>TEXT(spending_patterns_detailed[[#This Row],[Transaction Date]],"mmm")</f>
        <v>Apr</v>
      </c>
      <c r="L85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21" spans="1:13" x14ac:dyDescent="0.4">
      <c r="A8521" t="s">
        <v>247</v>
      </c>
      <c r="B8521" t="s">
        <v>100</v>
      </c>
      <c r="C8521" t="s">
        <v>101</v>
      </c>
      <c r="D8521">
        <v>1</v>
      </c>
      <c r="E8521">
        <v>8.48</v>
      </c>
      <c r="F8521">
        <v>8.48</v>
      </c>
      <c r="G8521" t="s">
        <v>25</v>
      </c>
      <c r="H8521" t="s">
        <v>13</v>
      </c>
      <c r="I8521" s="1">
        <v>45062</v>
      </c>
      <c r="J8521">
        <f>YEAR(spending_patterns_detailed[[#This Row],[Transaction Date]])</f>
        <v>2023</v>
      </c>
      <c r="K8521" t="str">
        <f>TEXT(spending_patterns_detailed[[#This Row],[Transaction Date]],"mmm")</f>
        <v>May</v>
      </c>
      <c r="L85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522" spans="1:13" x14ac:dyDescent="0.4">
      <c r="A8522" t="s">
        <v>195</v>
      </c>
      <c r="B8522" t="s">
        <v>19</v>
      </c>
      <c r="C8522" t="s">
        <v>52</v>
      </c>
      <c r="D8522">
        <v>1</v>
      </c>
      <c r="E8522">
        <v>66.78</v>
      </c>
      <c r="F8522">
        <v>66.78</v>
      </c>
      <c r="G8522" t="s">
        <v>21</v>
      </c>
      <c r="H8522" t="s">
        <v>41</v>
      </c>
      <c r="I8522" s="1">
        <v>45535</v>
      </c>
      <c r="J8522">
        <f>YEAR(spending_patterns_detailed[[#This Row],[Transaction Date]])</f>
        <v>2024</v>
      </c>
      <c r="K8522" t="str">
        <f>TEXT(spending_patterns_detailed[[#This Row],[Transaction Date]],"mmm")</f>
        <v>Aug</v>
      </c>
      <c r="L85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23" spans="1:13" x14ac:dyDescent="0.4">
      <c r="A8523" t="s">
        <v>221</v>
      </c>
      <c r="B8523" t="s">
        <v>49</v>
      </c>
      <c r="C8523" t="s">
        <v>50</v>
      </c>
      <c r="D8523">
        <v>2</v>
      </c>
      <c r="E8523">
        <v>38</v>
      </c>
      <c r="F8523">
        <v>75.989999999999995</v>
      </c>
      <c r="G8523" t="s">
        <v>12</v>
      </c>
      <c r="H8523" t="s">
        <v>41</v>
      </c>
      <c r="I8523" s="1">
        <v>45385</v>
      </c>
      <c r="J8523">
        <f>YEAR(spending_patterns_detailed[[#This Row],[Transaction Date]])</f>
        <v>2024</v>
      </c>
      <c r="K8523" t="str">
        <f>TEXT(spending_patterns_detailed[[#This Row],[Transaction Date]],"mmm")</f>
        <v>Apr</v>
      </c>
      <c r="L85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24" spans="1:13" x14ac:dyDescent="0.4">
      <c r="A8524" t="s">
        <v>74</v>
      </c>
      <c r="B8524" t="s">
        <v>23</v>
      </c>
      <c r="C8524" t="s">
        <v>24</v>
      </c>
      <c r="D8524">
        <v>3</v>
      </c>
      <c r="E8524">
        <v>19.27</v>
      </c>
      <c r="F8524">
        <v>57.82</v>
      </c>
      <c r="G8524" t="s">
        <v>25</v>
      </c>
      <c r="H8524" t="s">
        <v>41</v>
      </c>
      <c r="I8524" s="1">
        <v>45649</v>
      </c>
      <c r="J8524">
        <f>YEAR(spending_patterns_detailed[[#This Row],[Transaction Date]])</f>
        <v>2024</v>
      </c>
      <c r="K8524" t="str">
        <f>TEXT(spending_patterns_detailed[[#This Row],[Transaction Date]],"mmm")</f>
        <v>Dec</v>
      </c>
      <c r="L85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25" spans="1:13" x14ac:dyDescent="0.4">
      <c r="A8525" t="s">
        <v>229</v>
      </c>
      <c r="B8525" t="s">
        <v>23</v>
      </c>
      <c r="C8525" t="s">
        <v>34</v>
      </c>
      <c r="D8525">
        <v>3</v>
      </c>
      <c r="E8525">
        <v>122.62</v>
      </c>
      <c r="F8525">
        <v>367.86</v>
      </c>
      <c r="G8525" t="s">
        <v>25</v>
      </c>
      <c r="H8525" t="s">
        <v>13</v>
      </c>
      <c r="I8525" s="1">
        <v>45574</v>
      </c>
      <c r="J8525">
        <f>YEAR(spending_patterns_detailed[[#This Row],[Transaction Date]])</f>
        <v>2024</v>
      </c>
      <c r="K8525" t="str">
        <f>TEXT(spending_patterns_detailed[[#This Row],[Transaction Date]],"mmm")</f>
        <v>Oct</v>
      </c>
      <c r="L85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26" spans="1:13" x14ac:dyDescent="0.4">
      <c r="A8526" t="s">
        <v>251</v>
      </c>
      <c r="B8526" t="s">
        <v>56</v>
      </c>
      <c r="C8526" t="s">
        <v>165</v>
      </c>
      <c r="D8526">
        <v>4</v>
      </c>
      <c r="E8526">
        <v>658.63</v>
      </c>
      <c r="F8526">
        <v>2634.51</v>
      </c>
      <c r="G8526" t="s">
        <v>12</v>
      </c>
      <c r="H8526" t="s">
        <v>41</v>
      </c>
      <c r="I8526" s="1">
        <v>45330</v>
      </c>
      <c r="J8526">
        <f>YEAR(spending_patterns_detailed[[#This Row],[Transaction Date]])</f>
        <v>2024</v>
      </c>
      <c r="K8526" t="str">
        <f>TEXT(spending_patterns_detailed[[#This Row],[Transaction Date]],"mmm")</f>
        <v>Feb</v>
      </c>
      <c r="L85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527" spans="1:13" x14ac:dyDescent="0.4">
      <c r="A8527" t="s">
        <v>267</v>
      </c>
      <c r="B8527" t="s">
        <v>36</v>
      </c>
      <c r="C8527" t="s">
        <v>160</v>
      </c>
      <c r="D8527">
        <v>1</v>
      </c>
      <c r="E8527">
        <v>117.78</v>
      </c>
      <c r="F8527">
        <v>117.78</v>
      </c>
      <c r="G8527" t="s">
        <v>21</v>
      </c>
      <c r="H8527" t="s">
        <v>17</v>
      </c>
      <c r="I8527" s="1">
        <v>45651</v>
      </c>
      <c r="J8527">
        <f>YEAR(spending_patterns_detailed[[#This Row],[Transaction Date]])</f>
        <v>2024</v>
      </c>
      <c r="K8527" t="str">
        <f>TEXT(spending_patterns_detailed[[#This Row],[Transaction Date]],"mmm")</f>
        <v>Dec</v>
      </c>
      <c r="L85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28" spans="1:13" x14ac:dyDescent="0.4">
      <c r="A8528" t="s">
        <v>159</v>
      </c>
      <c r="B8528" t="s">
        <v>70</v>
      </c>
      <c r="C8528" t="s">
        <v>71</v>
      </c>
      <c r="D8528">
        <v>5</v>
      </c>
      <c r="E8528">
        <v>19.88</v>
      </c>
      <c r="F8528">
        <v>99.39</v>
      </c>
      <c r="G8528" t="s">
        <v>38</v>
      </c>
      <c r="H8528" t="s">
        <v>41</v>
      </c>
      <c r="I8528" s="1">
        <v>44986</v>
      </c>
      <c r="J8528">
        <f>YEAR(spending_patterns_detailed[[#This Row],[Transaction Date]])</f>
        <v>2023</v>
      </c>
      <c r="K8528" t="str">
        <f>TEXT(spending_patterns_detailed[[#This Row],[Transaction Date]],"mmm")</f>
        <v>Mar</v>
      </c>
      <c r="L85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29" spans="1:13" x14ac:dyDescent="0.4">
      <c r="A8529" t="s">
        <v>223</v>
      </c>
      <c r="B8529" t="s">
        <v>23</v>
      </c>
      <c r="C8529" t="s">
        <v>24</v>
      </c>
      <c r="D8529">
        <v>1</v>
      </c>
      <c r="E8529">
        <v>25.69</v>
      </c>
      <c r="F8529">
        <v>25.69</v>
      </c>
      <c r="G8529" t="s">
        <v>38</v>
      </c>
      <c r="H8529" t="s">
        <v>41</v>
      </c>
      <c r="I8529" s="1">
        <v>45250</v>
      </c>
      <c r="J8529">
        <f>YEAR(spending_patterns_detailed[[#This Row],[Transaction Date]])</f>
        <v>2023</v>
      </c>
      <c r="K8529" t="str">
        <f>TEXT(spending_patterns_detailed[[#This Row],[Transaction Date]],"mmm")</f>
        <v>Nov</v>
      </c>
      <c r="L85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30" spans="1:13" x14ac:dyDescent="0.4">
      <c r="A8530" t="s">
        <v>60</v>
      </c>
      <c r="B8530" t="s">
        <v>49</v>
      </c>
      <c r="C8530" t="s">
        <v>163</v>
      </c>
      <c r="D8530">
        <v>3</v>
      </c>
      <c r="E8530">
        <v>46.2</v>
      </c>
      <c r="F8530">
        <v>138.59</v>
      </c>
      <c r="G8530" t="s">
        <v>25</v>
      </c>
      <c r="H8530" t="s">
        <v>13</v>
      </c>
      <c r="I8530" s="1">
        <v>45066</v>
      </c>
      <c r="J8530">
        <f>YEAR(spending_patterns_detailed[[#This Row],[Transaction Date]])</f>
        <v>2023</v>
      </c>
      <c r="K8530" t="str">
        <f>TEXT(spending_patterns_detailed[[#This Row],[Transaction Date]],"mmm")</f>
        <v>May</v>
      </c>
      <c r="L85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31" spans="1:13" x14ac:dyDescent="0.4">
      <c r="A8531" t="s">
        <v>173</v>
      </c>
      <c r="B8531" t="s">
        <v>70</v>
      </c>
      <c r="C8531" t="s">
        <v>73</v>
      </c>
      <c r="D8531">
        <v>1</v>
      </c>
      <c r="E8531">
        <v>96.01</v>
      </c>
      <c r="F8531">
        <v>96.01</v>
      </c>
      <c r="G8531" t="s">
        <v>21</v>
      </c>
      <c r="H8531" t="s">
        <v>17</v>
      </c>
      <c r="I8531" s="1">
        <v>45190</v>
      </c>
      <c r="J8531">
        <f>YEAR(spending_patterns_detailed[[#This Row],[Transaction Date]])</f>
        <v>2023</v>
      </c>
      <c r="K8531" t="str">
        <f>TEXT(spending_patterns_detailed[[#This Row],[Transaction Date]],"mmm")</f>
        <v>Sep</v>
      </c>
      <c r="L85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32" spans="1:13" x14ac:dyDescent="0.4">
      <c r="A8532" t="s">
        <v>132</v>
      </c>
      <c r="B8532" t="s">
        <v>19</v>
      </c>
      <c r="C8532" t="s">
        <v>107</v>
      </c>
      <c r="D8532">
        <v>1</v>
      </c>
      <c r="E8532">
        <v>194.44</v>
      </c>
      <c r="F8532">
        <v>194.44</v>
      </c>
      <c r="G8532" t="s">
        <v>25</v>
      </c>
      <c r="H8532" t="s">
        <v>41</v>
      </c>
      <c r="I8532" s="1">
        <v>45263</v>
      </c>
      <c r="J8532">
        <f>YEAR(spending_patterns_detailed[[#This Row],[Transaction Date]])</f>
        <v>2023</v>
      </c>
      <c r="K8532" t="str">
        <f>TEXT(spending_patterns_detailed[[#This Row],[Transaction Date]],"mmm")</f>
        <v>Dec</v>
      </c>
      <c r="L85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33" spans="1:13" x14ac:dyDescent="0.4">
      <c r="A8533" t="s">
        <v>268</v>
      </c>
      <c r="B8533" t="s">
        <v>15</v>
      </c>
      <c r="C8533" t="s">
        <v>16</v>
      </c>
      <c r="D8533">
        <v>3</v>
      </c>
      <c r="E8533">
        <v>60.23</v>
      </c>
      <c r="F8533">
        <v>180.7</v>
      </c>
      <c r="G8533" t="s">
        <v>12</v>
      </c>
      <c r="H8533" t="s">
        <v>13</v>
      </c>
      <c r="I8533" s="1">
        <v>45074</v>
      </c>
      <c r="J8533">
        <f>YEAR(spending_patterns_detailed[[#This Row],[Transaction Date]])</f>
        <v>2023</v>
      </c>
      <c r="K8533" t="str">
        <f>TEXT(spending_patterns_detailed[[#This Row],[Transaction Date]],"mmm")</f>
        <v>May</v>
      </c>
      <c r="L85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34" spans="1:13" x14ac:dyDescent="0.4">
      <c r="A8534" t="s">
        <v>200</v>
      </c>
      <c r="B8534" t="s">
        <v>31</v>
      </c>
      <c r="C8534" t="s">
        <v>32</v>
      </c>
      <c r="D8534">
        <v>1</v>
      </c>
      <c r="E8534">
        <v>256.95</v>
      </c>
      <c r="F8534">
        <v>256.95</v>
      </c>
      <c r="G8534" t="s">
        <v>12</v>
      </c>
      <c r="H8534" t="s">
        <v>13</v>
      </c>
      <c r="I8534" s="1">
        <v>45161</v>
      </c>
      <c r="J8534">
        <f>YEAR(spending_patterns_detailed[[#This Row],[Transaction Date]])</f>
        <v>2023</v>
      </c>
      <c r="K8534" t="str">
        <f>TEXT(spending_patterns_detailed[[#This Row],[Transaction Date]],"mmm")</f>
        <v>Aug</v>
      </c>
      <c r="L85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35" spans="1:13" x14ac:dyDescent="0.4">
      <c r="A8535" t="s">
        <v>202</v>
      </c>
      <c r="B8535" t="s">
        <v>27</v>
      </c>
      <c r="C8535" t="s">
        <v>153</v>
      </c>
      <c r="D8535">
        <v>4</v>
      </c>
      <c r="E8535">
        <v>89.31</v>
      </c>
      <c r="F8535">
        <v>357.25</v>
      </c>
      <c r="G8535" t="s">
        <v>12</v>
      </c>
      <c r="H8535" t="s">
        <v>13</v>
      </c>
      <c r="I8535" s="1">
        <v>45340</v>
      </c>
      <c r="J8535">
        <f>YEAR(spending_patterns_detailed[[#This Row],[Transaction Date]])</f>
        <v>2024</v>
      </c>
      <c r="K8535" t="str">
        <f>TEXT(spending_patterns_detailed[[#This Row],[Transaction Date]],"mmm")</f>
        <v>Feb</v>
      </c>
      <c r="L85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36" spans="1:13" x14ac:dyDescent="0.4">
      <c r="A8536" t="s">
        <v>60</v>
      </c>
      <c r="B8536" t="s">
        <v>23</v>
      </c>
      <c r="C8536" t="s">
        <v>24</v>
      </c>
      <c r="D8536">
        <v>1</v>
      </c>
      <c r="E8536">
        <v>22.24</v>
      </c>
      <c r="F8536">
        <v>22.24</v>
      </c>
      <c r="G8536" t="s">
        <v>21</v>
      </c>
      <c r="H8536" t="s">
        <v>17</v>
      </c>
      <c r="I8536" s="1">
        <v>45594</v>
      </c>
      <c r="J8536">
        <f>YEAR(spending_patterns_detailed[[#This Row],[Transaction Date]])</f>
        <v>2024</v>
      </c>
      <c r="K8536" t="str">
        <f>TEXT(spending_patterns_detailed[[#This Row],[Transaction Date]],"mmm")</f>
        <v>Oct</v>
      </c>
      <c r="L85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37" spans="1:13" x14ac:dyDescent="0.4">
      <c r="A8537" t="s">
        <v>179</v>
      </c>
      <c r="B8537" t="s">
        <v>56</v>
      </c>
      <c r="C8537" t="s">
        <v>165</v>
      </c>
      <c r="D8537">
        <v>4</v>
      </c>
      <c r="E8537">
        <v>1068.8499999999999</v>
      </c>
      <c r="F8537">
        <v>4275.3999999999996</v>
      </c>
      <c r="G8537" t="s">
        <v>25</v>
      </c>
      <c r="H8537" t="s">
        <v>17</v>
      </c>
      <c r="I8537" s="1">
        <v>45427</v>
      </c>
      <c r="J8537">
        <f>YEAR(spending_patterns_detailed[[#This Row],[Transaction Date]])</f>
        <v>2024</v>
      </c>
      <c r="K8537" t="str">
        <f>TEXT(spending_patterns_detailed[[#This Row],[Transaction Date]],"mmm")</f>
        <v>May</v>
      </c>
      <c r="L85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5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538" spans="1:13" x14ac:dyDescent="0.4">
      <c r="A8538" t="s">
        <v>30</v>
      </c>
      <c r="B8538" t="s">
        <v>49</v>
      </c>
      <c r="C8538" t="s">
        <v>112</v>
      </c>
      <c r="D8538">
        <v>2</v>
      </c>
      <c r="E8538">
        <v>56.49</v>
      </c>
      <c r="F8538">
        <v>112.99</v>
      </c>
      <c r="G8538" t="s">
        <v>12</v>
      </c>
      <c r="H8538" t="s">
        <v>17</v>
      </c>
      <c r="I8538" s="1">
        <v>45160</v>
      </c>
      <c r="J8538">
        <f>YEAR(spending_patterns_detailed[[#This Row],[Transaction Date]])</f>
        <v>2023</v>
      </c>
      <c r="K8538" t="str">
        <f>TEXT(spending_patterns_detailed[[#This Row],[Transaction Date]],"mmm")</f>
        <v>Aug</v>
      </c>
      <c r="L85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39" spans="1:13" x14ac:dyDescent="0.4">
      <c r="A8539" t="s">
        <v>146</v>
      </c>
      <c r="B8539" t="s">
        <v>36</v>
      </c>
      <c r="C8539" t="s">
        <v>76</v>
      </c>
      <c r="D8539">
        <v>1</v>
      </c>
      <c r="E8539">
        <v>34.28</v>
      </c>
      <c r="F8539">
        <v>34.28</v>
      </c>
      <c r="G8539" t="s">
        <v>25</v>
      </c>
      <c r="H8539" t="s">
        <v>13</v>
      </c>
      <c r="I8539" s="1">
        <v>45467</v>
      </c>
      <c r="J8539">
        <f>YEAR(spending_patterns_detailed[[#This Row],[Transaction Date]])</f>
        <v>2024</v>
      </c>
      <c r="K8539" t="str">
        <f>TEXT(spending_patterns_detailed[[#This Row],[Transaction Date]],"mmm")</f>
        <v>Jun</v>
      </c>
      <c r="L85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40" spans="1:13" x14ac:dyDescent="0.4">
      <c r="A8540" t="s">
        <v>255</v>
      </c>
      <c r="B8540" t="s">
        <v>70</v>
      </c>
      <c r="C8540" t="s">
        <v>73</v>
      </c>
      <c r="D8540">
        <v>1</v>
      </c>
      <c r="E8540">
        <v>23.63</v>
      </c>
      <c r="F8540">
        <v>23.63</v>
      </c>
      <c r="G8540" t="s">
        <v>38</v>
      </c>
      <c r="H8540" t="s">
        <v>13</v>
      </c>
      <c r="I8540" s="1">
        <v>45555</v>
      </c>
      <c r="J8540">
        <f>YEAR(spending_patterns_detailed[[#This Row],[Transaction Date]])</f>
        <v>2024</v>
      </c>
      <c r="K8540" t="str">
        <f>TEXT(spending_patterns_detailed[[#This Row],[Transaction Date]],"mmm")</f>
        <v>Sep</v>
      </c>
      <c r="L85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41" spans="1:13" x14ac:dyDescent="0.4">
      <c r="A8541" t="s">
        <v>258</v>
      </c>
      <c r="B8541" t="s">
        <v>19</v>
      </c>
      <c r="C8541" t="s">
        <v>52</v>
      </c>
      <c r="D8541">
        <v>1</v>
      </c>
      <c r="E8541">
        <v>76.98</v>
      </c>
      <c r="F8541">
        <v>76.98</v>
      </c>
      <c r="G8541" t="s">
        <v>25</v>
      </c>
      <c r="H8541" t="s">
        <v>17</v>
      </c>
      <c r="I8541" s="1">
        <v>44950</v>
      </c>
      <c r="J8541">
        <f>YEAR(spending_patterns_detailed[[#This Row],[Transaction Date]])</f>
        <v>2023</v>
      </c>
      <c r="K8541" t="str">
        <f>TEXT(spending_patterns_detailed[[#This Row],[Transaction Date]],"mmm")</f>
        <v>Jan</v>
      </c>
      <c r="L85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42" spans="1:13" x14ac:dyDescent="0.4">
      <c r="A8542" t="s">
        <v>227</v>
      </c>
      <c r="B8542" t="s">
        <v>70</v>
      </c>
      <c r="C8542" t="s">
        <v>73</v>
      </c>
      <c r="D8542">
        <v>3</v>
      </c>
      <c r="E8542">
        <v>85.44</v>
      </c>
      <c r="F8542">
        <v>256.32</v>
      </c>
      <c r="G8542" t="s">
        <v>25</v>
      </c>
      <c r="H8542" t="s">
        <v>17</v>
      </c>
      <c r="I8542" s="1">
        <v>45116</v>
      </c>
      <c r="J8542">
        <f>YEAR(spending_patterns_detailed[[#This Row],[Transaction Date]])</f>
        <v>2023</v>
      </c>
      <c r="K8542" t="str">
        <f>TEXT(spending_patterns_detailed[[#This Row],[Transaction Date]],"mmm")</f>
        <v>Jul</v>
      </c>
      <c r="L85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43" spans="1:13" x14ac:dyDescent="0.4">
      <c r="A8543" t="s">
        <v>167</v>
      </c>
      <c r="B8543" t="s">
        <v>36</v>
      </c>
      <c r="C8543" t="s">
        <v>76</v>
      </c>
      <c r="D8543">
        <v>1</v>
      </c>
      <c r="E8543">
        <v>11.46</v>
      </c>
      <c r="F8543">
        <v>11.46</v>
      </c>
      <c r="G8543" t="s">
        <v>21</v>
      </c>
      <c r="H8543" t="s">
        <v>41</v>
      </c>
      <c r="I8543" s="1">
        <v>45572</v>
      </c>
      <c r="J8543">
        <f>YEAR(spending_patterns_detailed[[#This Row],[Transaction Date]])</f>
        <v>2024</v>
      </c>
      <c r="K8543" t="str">
        <f>TEXT(spending_patterns_detailed[[#This Row],[Transaction Date]],"mmm")</f>
        <v>Oct</v>
      </c>
      <c r="L85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44" spans="1:13" x14ac:dyDescent="0.4">
      <c r="A8544" t="s">
        <v>176</v>
      </c>
      <c r="B8544" t="s">
        <v>31</v>
      </c>
      <c r="C8544" t="s">
        <v>94</v>
      </c>
      <c r="D8544">
        <v>1</v>
      </c>
      <c r="E8544">
        <v>38.11</v>
      </c>
      <c r="F8544">
        <v>38.11</v>
      </c>
      <c r="G8544" t="s">
        <v>12</v>
      </c>
      <c r="H8544" t="s">
        <v>17</v>
      </c>
      <c r="I8544" s="1">
        <v>45634</v>
      </c>
      <c r="J8544">
        <f>YEAR(spending_patterns_detailed[[#This Row],[Transaction Date]])</f>
        <v>2024</v>
      </c>
      <c r="K8544" t="str">
        <f>TEXT(spending_patterns_detailed[[#This Row],[Transaction Date]],"mmm")</f>
        <v>Dec</v>
      </c>
      <c r="L85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45" spans="1:13" x14ac:dyDescent="0.4">
      <c r="A8545" t="s">
        <v>235</v>
      </c>
      <c r="B8545" t="s">
        <v>23</v>
      </c>
      <c r="C8545" t="s">
        <v>34</v>
      </c>
      <c r="D8545">
        <v>1</v>
      </c>
      <c r="E8545">
        <v>104.95</v>
      </c>
      <c r="F8545">
        <v>104.95</v>
      </c>
      <c r="G8545" t="s">
        <v>38</v>
      </c>
      <c r="H8545" t="s">
        <v>41</v>
      </c>
      <c r="I8545" s="1">
        <v>45272</v>
      </c>
      <c r="J8545">
        <f>YEAR(spending_patterns_detailed[[#This Row],[Transaction Date]])</f>
        <v>2023</v>
      </c>
      <c r="K8545" t="str">
        <f>TEXT(spending_patterns_detailed[[#This Row],[Transaction Date]],"mmm")</f>
        <v>Dec</v>
      </c>
      <c r="L85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46" spans="1:13" x14ac:dyDescent="0.4">
      <c r="A8546" t="s">
        <v>42</v>
      </c>
      <c r="B8546" t="s">
        <v>49</v>
      </c>
      <c r="C8546" t="s">
        <v>50</v>
      </c>
      <c r="D8546">
        <v>1</v>
      </c>
      <c r="E8546">
        <v>14.22</v>
      </c>
      <c r="F8546">
        <v>14.22</v>
      </c>
      <c r="G8546" t="s">
        <v>21</v>
      </c>
      <c r="H8546" t="s">
        <v>41</v>
      </c>
      <c r="I8546" s="1">
        <v>45530</v>
      </c>
      <c r="J8546">
        <f>YEAR(spending_patterns_detailed[[#This Row],[Transaction Date]])</f>
        <v>2024</v>
      </c>
      <c r="K8546" t="str">
        <f>TEXT(spending_patterns_detailed[[#This Row],[Transaction Date]],"mmm")</f>
        <v>Aug</v>
      </c>
      <c r="L85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47" spans="1:13" x14ac:dyDescent="0.4">
      <c r="A8547" t="s">
        <v>263</v>
      </c>
      <c r="B8547" t="s">
        <v>15</v>
      </c>
      <c r="C8547" t="s">
        <v>135</v>
      </c>
      <c r="D8547">
        <v>1</v>
      </c>
      <c r="E8547">
        <v>13.66</v>
      </c>
      <c r="F8547">
        <v>13.66</v>
      </c>
      <c r="G8547" t="s">
        <v>38</v>
      </c>
      <c r="H8547" t="s">
        <v>17</v>
      </c>
      <c r="I8547" s="1">
        <v>45125</v>
      </c>
      <c r="J8547">
        <f>YEAR(spending_patterns_detailed[[#This Row],[Transaction Date]])</f>
        <v>2023</v>
      </c>
      <c r="K8547" t="str">
        <f>TEXT(spending_patterns_detailed[[#This Row],[Transaction Date]],"mmm")</f>
        <v>Jul</v>
      </c>
      <c r="L85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48" spans="1:13" x14ac:dyDescent="0.4">
      <c r="A8548" t="s">
        <v>157</v>
      </c>
      <c r="B8548" t="s">
        <v>36</v>
      </c>
      <c r="C8548" t="s">
        <v>76</v>
      </c>
      <c r="D8548">
        <v>1</v>
      </c>
      <c r="E8548">
        <v>27.32</v>
      </c>
      <c r="F8548">
        <v>27.32</v>
      </c>
      <c r="G8548" t="s">
        <v>21</v>
      </c>
      <c r="H8548" t="s">
        <v>17</v>
      </c>
      <c r="I8548" s="1">
        <v>45627</v>
      </c>
      <c r="J8548">
        <f>YEAR(spending_patterns_detailed[[#This Row],[Transaction Date]])</f>
        <v>2024</v>
      </c>
      <c r="K8548" t="str">
        <f>TEXT(spending_patterns_detailed[[#This Row],[Transaction Date]],"mmm")</f>
        <v>Dec</v>
      </c>
      <c r="L85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49" spans="1:13" x14ac:dyDescent="0.4">
      <c r="A8549" t="s">
        <v>14</v>
      </c>
      <c r="B8549" t="s">
        <v>36</v>
      </c>
      <c r="C8549" t="s">
        <v>37</v>
      </c>
      <c r="D8549">
        <v>1</v>
      </c>
      <c r="E8549">
        <v>189.87</v>
      </c>
      <c r="F8549">
        <v>189.87</v>
      </c>
      <c r="G8549" t="s">
        <v>21</v>
      </c>
      <c r="H8549" t="s">
        <v>13</v>
      </c>
      <c r="I8549" s="1">
        <v>45113</v>
      </c>
      <c r="J8549">
        <f>YEAR(spending_patterns_detailed[[#This Row],[Transaction Date]])</f>
        <v>2023</v>
      </c>
      <c r="K8549" t="str">
        <f>TEXT(spending_patterns_detailed[[#This Row],[Transaction Date]],"mmm")</f>
        <v>Jul</v>
      </c>
      <c r="L85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50" spans="1:13" x14ac:dyDescent="0.4">
      <c r="A8550" t="s">
        <v>159</v>
      </c>
      <c r="B8550" t="s">
        <v>49</v>
      </c>
      <c r="C8550" t="s">
        <v>163</v>
      </c>
      <c r="D8550">
        <v>4</v>
      </c>
      <c r="E8550">
        <v>9.7899999999999991</v>
      </c>
      <c r="F8550">
        <v>39.159999999999997</v>
      </c>
      <c r="G8550" t="s">
        <v>25</v>
      </c>
      <c r="H8550" t="s">
        <v>17</v>
      </c>
      <c r="I8550" s="1">
        <v>45615</v>
      </c>
      <c r="J8550">
        <f>YEAR(spending_patterns_detailed[[#This Row],[Transaction Date]])</f>
        <v>2024</v>
      </c>
      <c r="K8550" t="str">
        <f>TEXT(spending_patterns_detailed[[#This Row],[Transaction Date]],"mmm")</f>
        <v>Nov</v>
      </c>
      <c r="L85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51" spans="1:13" x14ac:dyDescent="0.4">
      <c r="A8551" t="s">
        <v>221</v>
      </c>
      <c r="B8551" t="s">
        <v>31</v>
      </c>
      <c r="C8551" t="s">
        <v>94</v>
      </c>
      <c r="D8551">
        <v>1</v>
      </c>
      <c r="E8551">
        <v>73.400000000000006</v>
      </c>
      <c r="F8551">
        <v>73.400000000000006</v>
      </c>
      <c r="G8551" t="s">
        <v>25</v>
      </c>
      <c r="H8551" t="s">
        <v>13</v>
      </c>
      <c r="I8551" s="1">
        <v>45668</v>
      </c>
      <c r="J8551">
        <f>YEAR(spending_patterns_detailed[[#This Row],[Transaction Date]])</f>
        <v>2025</v>
      </c>
      <c r="K8551" t="str">
        <f>TEXT(spending_patterns_detailed[[#This Row],[Transaction Date]],"mmm")</f>
        <v>Jan</v>
      </c>
      <c r="L85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52" spans="1:13" x14ac:dyDescent="0.4">
      <c r="A8552" t="s">
        <v>250</v>
      </c>
      <c r="B8552" t="s">
        <v>15</v>
      </c>
      <c r="C8552" t="s">
        <v>16</v>
      </c>
      <c r="D8552">
        <v>4</v>
      </c>
      <c r="E8552">
        <v>77.33</v>
      </c>
      <c r="F8552">
        <v>309.32</v>
      </c>
      <c r="G8552" t="s">
        <v>38</v>
      </c>
      <c r="H8552" t="s">
        <v>13</v>
      </c>
      <c r="I8552" s="1">
        <v>45483</v>
      </c>
      <c r="J8552">
        <f>YEAR(spending_patterns_detailed[[#This Row],[Transaction Date]])</f>
        <v>2024</v>
      </c>
      <c r="K8552" t="str">
        <f>TEXT(spending_patterns_detailed[[#This Row],[Transaction Date]],"mmm")</f>
        <v>Jul</v>
      </c>
      <c r="L85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53" spans="1:13" x14ac:dyDescent="0.4">
      <c r="A8553" t="s">
        <v>154</v>
      </c>
      <c r="B8553" t="s">
        <v>23</v>
      </c>
      <c r="C8553" t="s">
        <v>24</v>
      </c>
      <c r="D8553">
        <v>2</v>
      </c>
      <c r="E8553">
        <v>22.8</v>
      </c>
      <c r="F8553">
        <v>45.6</v>
      </c>
      <c r="G8553" t="s">
        <v>21</v>
      </c>
      <c r="H8553" t="s">
        <v>17</v>
      </c>
      <c r="I8553" s="1">
        <v>45621</v>
      </c>
      <c r="J8553">
        <f>YEAR(spending_patterns_detailed[[#This Row],[Transaction Date]])</f>
        <v>2024</v>
      </c>
      <c r="K8553" t="str">
        <f>TEXT(spending_patterns_detailed[[#This Row],[Transaction Date]],"mmm")</f>
        <v>Nov</v>
      </c>
      <c r="L85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54" spans="1:13" x14ac:dyDescent="0.4">
      <c r="A8554" t="s">
        <v>218</v>
      </c>
      <c r="B8554" t="s">
        <v>36</v>
      </c>
      <c r="C8554" t="s">
        <v>160</v>
      </c>
      <c r="D8554">
        <v>1</v>
      </c>
      <c r="E8554">
        <v>338.93</v>
      </c>
      <c r="F8554">
        <v>338.93</v>
      </c>
      <c r="G8554" t="s">
        <v>12</v>
      </c>
      <c r="H8554" t="s">
        <v>13</v>
      </c>
      <c r="I8554" s="1">
        <v>44942</v>
      </c>
      <c r="J8554">
        <f>YEAR(spending_patterns_detailed[[#This Row],[Transaction Date]])</f>
        <v>2023</v>
      </c>
      <c r="K8554" t="str">
        <f>TEXT(spending_patterns_detailed[[#This Row],[Transaction Date]],"mmm")</f>
        <v>Jan</v>
      </c>
      <c r="L85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55" spans="1:13" x14ac:dyDescent="0.4">
      <c r="A8555" t="s">
        <v>248</v>
      </c>
      <c r="B8555" t="s">
        <v>46</v>
      </c>
      <c r="C8555" t="s">
        <v>104</v>
      </c>
      <c r="D8555">
        <v>3</v>
      </c>
      <c r="E8555">
        <v>14.71</v>
      </c>
      <c r="F8555">
        <v>44.12</v>
      </c>
      <c r="G8555" t="s">
        <v>12</v>
      </c>
      <c r="H8555" t="s">
        <v>41</v>
      </c>
      <c r="I8555" s="1">
        <v>45556</v>
      </c>
      <c r="J8555">
        <f>YEAR(spending_patterns_detailed[[#This Row],[Transaction Date]])</f>
        <v>2024</v>
      </c>
      <c r="K8555" t="str">
        <f>TEXT(spending_patterns_detailed[[#This Row],[Transaction Date]],"mmm")</f>
        <v>Sep</v>
      </c>
      <c r="L85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56" spans="1:13" x14ac:dyDescent="0.4">
      <c r="A8556" t="s">
        <v>93</v>
      </c>
      <c r="B8556" t="s">
        <v>23</v>
      </c>
      <c r="C8556" t="s">
        <v>24</v>
      </c>
      <c r="D8556">
        <v>5</v>
      </c>
      <c r="E8556">
        <v>21.22</v>
      </c>
      <c r="F8556">
        <v>106.1</v>
      </c>
      <c r="G8556" t="s">
        <v>21</v>
      </c>
      <c r="H8556" t="s">
        <v>13</v>
      </c>
      <c r="I8556" s="1">
        <v>45408</v>
      </c>
      <c r="J8556">
        <f>YEAR(spending_patterns_detailed[[#This Row],[Transaction Date]])</f>
        <v>2024</v>
      </c>
      <c r="K8556" t="str">
        <f>TEXT(spending_patterns_detailed[[#This Row],[Transaction Date]],"mmm")</f>
        <v>Apr</v>
      </c>
      <c r="L85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57" spans="1:13" x14ac:dyDescent="0.4">
      <c r="A8557" t="s">
        <v>276</v>
      </c>
      <c r="B8557" t="s">
        <v>36</v>
      </c>
      <c r="C8557" t="s">
        <v>160</v>
      </c>
      <c r="D8557">
        <v>1</v>
      </c>
      <c r="E8557">
        <v>365.39</v>
      </c>
      <c r="F8557">
        <v>365.39</v>
      </c>
      <c r="G8557" t="s">
        <v>38</v>
      </c>
      <c r="H8557" t="s">
        <v>17</v>
      </c>
      <c r="I8557" s="1">
        <v>45580</v>
      </c>
      <c r="J8557">
        <f>YEAR(spending_patterns_detailed[[#This Row],[Transaction Date]])</f>
        <v>2024</v>
      </c>
      <c r="K8557" t="str">
        <f>TEXT(spending_patterns_detailed[[#This Row],[Transaction Date]],"mmm")</f>
        <v>Oct</v>
      </c>
      <c r="L85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58" spans="1:13" x14ac:dyDescent="0.4">
      <c r="A8558" t="s">
        <v>240</v>
      </c>
      <c r="B8558" t="s">
        <v>36</v>
      </c>
      <c r="C8558" t="s">
        <v>160</v>
      </c>
      <c r="D8558">
        <v>1</v>
      </c>
      <c r="E8558">
        <v>168.9</v>
      </c>
      <c r="F8558">
        <v>168.9</v>
      </c>
      <c r="G8558" t="s">
        <v>25</v>
      </c>
      <c r="H8558" t="s">
        <v>41</v>
      </c>
      <c r="I8558" s="1">
        <v>45560</v>
      </c>
      <c r="J8558">
        <f>YEAR(spending_patterns_detailed[[#This Row],[Transaction Date]])</f>
        <v>2024</v>
      </c>
      <c r="K8558" t="str">
        <f>TEXT(spending_patterns_detailed[[#This Row],[Transaction Date]],"mmm")</f>
        <v>Sep</v>
      </c>
      <c r="L85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59" spans="1:13" x14ac:dyDescent="0.4">
      <c r="A8559" t="s">
        <v>239</v>
      </c>
      <c r="B8559" t="s">
        <v>49</v>
      </c>
      <c r="C8559" t="s">
        <v>197</v>
      </c>
      <c r="D8559">
        <v>1</v>
      </c>
      <c r="E8559">
        <v>20.82</v>
      </c>
      <c r="F8559">
        <v>20.82</v>
      </c>
      <c r="G8559" t="s">
        <v>12</v>
      </c>
      <c r="H8559" t="s">
        <v>17</v>
      </c>
      <c r="I8559" s="1">
        <v>45641</v>
      </c>
      <c r="J8559">
        <f>YEAR(spending_patterns_detailed[[#This Row],[Transaction Date]])</f>
        <v>2024</v>
      </c>
      <c r="K8559" t="str">
        <f>TEXT(spending_patterns_detailed[[#This Row],[Transaction Date]],"mmm")</f>
        <v>Dec</v>
      </c>
      <c r="L85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60" spans="1:13" x14ac:dyDescent="0.4">
      <c r="A8560" t="s">
        <v>241</v>
      </c>
      <c r="B8560" t="s">
        <v>10</v>
      </c>
      <c r="C8560" t="s">
        <v>181</v>
      </c>
      <c r="D8560">
        <v>5</v>
      </c>
      <c r="E8560">
        <v>3.39</v>
      </c>
      <c r="F8560">
        <v>16.95</v>
      </c>
      <c r="G8560" t="s">
        <v>25</v>
      </c>
      <c r="H8560" t="s">
        <v>17</v>
      </c>
      <c r="I8560" s="1">
        <v>45597</v>
      </c>
      <c r="J8560">
        <f>YEAR(spending_patterns_detailed[[#This Row],[Transaction Date]])</f>
        <v>2024</v>
      </c>
      <c r="K8560" t="str">
        <f>TEXT(spending_patterns_detailed[[#This Row],[Transaction Date]],"mmm")</f>
        <v>Nov</v>
      </c>
      <c r="L85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61" spans="1:13" x14ac:dyDescent="0.4">
      <c r="A8561" t="s">
        <v>116</v>
      </c>
      <c r="B8561" t="s">
        <v>56</v>
      </c>
      <c r="C8561" t="s">
        <v>59</v>
      </c>
      <c r="D8561">
        <v>3</v>
      </c>
      <c r="E8561">
        <v>85.64</v>
      </c>
      <c r="F8561">
        <v>256.92</v>
      </c>
      <c r="G8561" t="s">
        <v>12</v>
      </c>
      <c r="H8561" t="s">
        <v>13</v>
      </c>
      <c r="I8561" s="1">
        <v>45261</v>
      </c>
      <c r="J8561">
        <f>YEAR(spending_patterns_detailed[[#This Row],[Transaction Date]])</f>
        <v>2023</v>
      </c>
      <c r="K8561" t="str">
        <f>TEXT(spending_patterns_detailed[[#This Row],[Transaction Date]],"mmm")</f>
        <v>Dec</v>
      </c>
      <c r="L85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62" spans="1:13" x14ac:dyDescent="0.4">
      <c r="A8562" t="s">
        <v>129</v>
      </c>
      <c r="B8562" t="s">
        <v>46</v>
      </c>
      <c r="C8562" t="s">
        <v>109</v>
      </c>
      <c r="D8562">
        <v>5</v>
      </c>
      <c r="E8562">
        <v>399.46</v>
      </c>
      <c r="F8562">
        <v>1997.28</v>
      </c>
      <c r="G8562" t="s">
        <v>38</v>
      </c>
      <c r="H8562" t="s">
        <v>41</v>
      </c>
      <c r="I8562" s="1">
        <v>45559</v>
      </c>
      <c r="J8562">
        <f>YEAR(spending_patterns_detailed[[#This Row],[Transaction Date]])</f>
        <v>2024</v>
      </c>
      <c r="K8562" t="str">
        <f>TEXT(spending_patterns_detailed[[#This Row],[Transaction Date]],"mmm")</f>
        <v>Sep</v>
      </c>
      <c r="L85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563" spans="1:13" x14ac:dyDescent="0.4">
      <c r="A8563" t="s">
        <v>150</v>
      </c>
      <c r="B8563" t="s">
        <v>15</v>
      </c>
      <c r="C8563" t="s">
        <v>151</v>
      </c>
      <c r="D8563">
        <v>2</v>
      </c>
      <c r="E8563">
        <v>164.76</v>
      </c>
      <c r="F8563">
        <v>329.52</v>
      </c>
      <c r="G8563" t="s">
        <v>21</v>
      </c>
      <c r="H8563" t="s">
        <v>41</v>
      </c>
      <c r="I8563" s="1">
        <v>45551</v>
      </c>
      <c r="J8563">
        <f>YEAR(spending_patterns_detailed[[#This Row],[Transaction Date]])</f>
        <v>2024</v>
      </c>
      <c r="K8563" t="str">
        <f>TEXT(spending_patterns_detailed[[#This Row],[Transaction Date]],"mmm")</f>
        <v>Sep</v>
      </c>
      <c r="L85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64" spans="1:13" x14ac:dyDescent="0.4">
      <c r="A8564" t="s">
        <v>198</v>
      </c>
      <c r="B8564" t="s">
        <v>36</v>
      </c>
      <c r="C8564" t="s">
        <v>37</v>
      </c>
      <c r="D8564">
        <v>1</v>
      </c>
      <c r="E8564">
        <v>1205.97</v>
      </c>
      <c r="F8564">
        <v>1205.97</v>
      </c>
      <c r="G8564" t="s">
        <v>12</v>
      </c>
      <c r="H8564" t="s">
        <v>17</v>
      </c>
      <c r="I8564" s="1">
        <v>45515</v>
      </c>
      <c r="J8564">
        <f>YEAR(spending_patterns_detailed[[#This Row],[Transaction Date]])</f>
        <v>2024</v>
      </c>
      <c r="K8564" t="str">
        <f>TEXT(spending_patterns_detailed[[#This Row],[Transaction Date]],"mmm")</f>
        <v>Aug</v>
      </c>
      <c r="L85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5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565" spans="1:13" x14ac:dyDescent="0.4">
      <c r="A8565" t="s">
        <v>132</v>
      </c>
      <c r="B8565" t="s">
        <v>36</v>
      </c>
      <c r="C8565" t="s">
        <v>160</v>
      </c>
      <c r="D8565">
        <v>1</v>
      </c>
      <c r="E8565">
        <v>575.38</v>
      </c>
      <c r="F8565">
        <v>575.38</v>
      </c>
      <c r="G8565" t="s">
        <v>21</v>
      </c>
      <c r="H8565" t="s">
        <v>41</v>
      </c>
      <c r="I8565" s="1">
        <v>45382</v>
      </c>
      <c r="J8565">
        <f>YEAR(spending_patterns_detailed[[#This Row],[Transaction Date]])</f>
        <v>2024</v>
      </c>
      <c r="K8565" t="str">
        <f>TEXT(spending_patterns_detailed[[#This Row],[Transaction Date]],"mmm")</f>
        <v>Mar</v>
      </c>
      <c r="L85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66" spans="1:13" x14ac:dyDescent="0.4">
      <c r="A8566" t="s">
        <v>118</v>
      </c>
      <c r="B8566" t="s">
        <v>49</v>
      </c>
      <c r="C8566" t="s">
        <v>197</v>
      </c>
      <c r="D8566">
        <v>3</v>
      </c>
      <c r="E8566">
        <v>55.81</v>
      </c>
      <c r="F8566">
        <v>167.44</v>
      </c>
      <c r="G8566" t="s">
        <v>25</v>
      </c>
      <c r="H8566" t="s">
        <v>13</v>
      </c>
      <c r="I8566" s="1">
        <v>45609</v>
      </c>
      <c r="J8566">
        <f>YEAR(spending_patterns_detailed[[#This Row],[Transaction Date]])</f>
        <v>2024</v>
      </c>
      <c r="K8566" t="str">
        <f>TEXT(spending_patterns_detailed[[#This Row],[Transaction Date]],"mmm")</f>
        <v>Nov</v>
      </c>
      <c r="L85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67" spans="1:13" x14ac:dyDescent="0.4">
      <c r="A8567" t="s">
        <v>241</v>
      </c>
      <c r="B8567" t="s">
        <v>100</v>
      </c>
      <c r="C8567" t="s">
        <v>101</v>
      </c>
      <c r="D8567">
        <v>1</v>
      </c>
      <c r="E8567">
        <v>13.99</v>
      </c>
      <c r="F8567">
        <v>13.99</v>
      </c>
      <c r="G8567" t="s">
        <v>21</v>
      </c>
      <c r="H8567" t="s">
        <v>41</v>
      </c>
      <c r="I8567" s="1">
        <v>45193</v>
      </c>
      <c r="J8567">
        <f>YEAR(spending_patterns_detailed[[#This Row],[Transaction Date]])</f>
        <v>2023</v>
      </c>
      <c r="K8567" t="str">
        <f>TEXT(spending_patterns_detailed[[#This Row],[Transaction Date]],"mmm")</f>
        <v>Sep</v>
      </c>
      <c r="L85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68" spans="1:13" x14ac:dyDescent="0.4">
      <c r="A8568" t="s">
        <v>257</v>
      </c>
      <c r="B8568" t="s">
        <v>49</v>
      </c>
      <c r="C8568" t="s">
        <v>50</v>
      </c>
      <c r="D8568">
        <v>2</v>
      </c>
      <c r="E8568">
        <v>57.62</v>
      </c>
      <c r="F8568">
        <v>115.23</v>
      </c>
      <c r="G8568" t="s">
        <v>38</v>
      </c>
      <c r="H8568" t="s">
        <v>17</v>
      </c>
      <c r="I8568" s="1">
        <v>45625</v>
      </c>
      <c r="J8568">
        <f>YEAR(spending_patterns_detailed[[#This Row],[Transaction Date]])</f>
        <v>2024</v>
      </c>
      <c r="K8568" t="str">
        <f>TEXT(spending_patterns_detailed[[#This Row],[Transaction Date]],"mmm")</f>
        <v>Nov</v>
      </c>
      <c r="L85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69" spans="1:13" x14ac:dyDescent="0.4">
      <c r="A8569" t="s">
        <v>89</v>
      </c>
      <c r="B8569" t="s">
        <v>27</v>
      </c>
      <c r="C8569" t="s">
        <v>40</v>
      </c>
      <c r="D8569">
        <v>1</v>
      </c>
      <c r="E8569">
        <v>74.95</v>
      </c>
      <c r="F8569">
        <v>74.95</v>
      </c>
      <c r="G8569" t="s">
        <v>25</v>
      </c>
      <c r="H8569" t="s">
        <v>17</v>
      </c>
      <c r="I8569" s="1">
        <v>45324</v>
      </c>
      <c r="J8569">
        <f>YEAR(spending_patterns_detailed[[#This Row],[Transaction Date]])</f>
        <v>2024</v>
      </c>
      <c r="K8569" t="str">
        <f>TEXT(spending_patterns_detailed[[#This Row],[Transaction Date]],"mmm")</f>
        <v>Feb</v>
      </c>
      <c r="L85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70" spans="1:13" x14ac:dyDescent="0.4">
      <c r="A8570" t="s">
        <v>134</v>
      </c>
      <c r="B8570" t="s">
        <v>49</v>
      </c>
      <c r="C8570" t="s">
        <v>50</v>
      </c>
      <c r="D8570">
        <v>1</v>
      </c>
      <c r="E8570">
        <v>16.600000000000001</v>
      </c>
      <c r="F8570">
        <v>16.600000000000001</v>
      </c>
      <c r="G8570" t="s">
        <v>21</v>
      </c>
      <c r="H8570" t="s">
        <v>17</v>
      </c>
      <c r="I8570" s="1">
        <v>45439</v>
      </c>
      <c r="J8570">
        <f>YEAR(spending_patterns_detailed[[#This Row],[Transaction Date]])</f>
        <v>2024</v>
      </c>
      <c r="K8570" t="str">
        <f>TEXT(spending_patterns_detailed[[#This Row],[Transaction Date]],"mmm")</f>
        <v>May</v>
      </c>
      <c r="L85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71" spans="1:13" x14ac:dyDescent="0.4">
      <c r="A8571" t="s">
        <v>142</v>
      </c>
      <c r="B8571" t="s">
        <v>23</v>
      </c>
      <c r="C8571" t="s">
        <v>34</v>
      </c>
      <c r="D8571">
        <v>3</v>
      </c>
      <c r="E8571">
        <v>116.95</v>
      </c>
      <c r="F8571">
        <v>350.86</v>
      </c>
      <c r="G8571" t="s">
        <v>38</v>
      </c>
      <c r="H8571" t="s">
        <v>17</v>
      </c>
      <c r="I8571" s="1">
        <v>45302</v>
      </c>
      <c r="J8571">
        <f>YEAR(spending_patterns_detailed[[#This Row],[Transaction Date]])</f>
        <v>2024</v>
      </c>
      <c r="K8571" t="str">
        <f>TEXT(spending_patterns_detailed[[#This Row],[Transaction Date]],"mmm")</f>
        <v>Jan</v>
      </c>
      <c r="L85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72" spans="1:13" x14ac:dyDescent="0.4">
      <c r="A8572" t="s">
        <v>256</v>
      </c>
      <c r="B8572" t="s">
        <v>49</v>
      </c>
      <c r="C8572" t="s">
        <v>163</v>
      </c>
      <c r="D8572">
        <v>2</v>
      </c>
      <c r="E8572">
        <v>13.09</v>
      </c>
      <c r="F8572">
        <v>26.17</v>
      </c>
      <c r="G8572" t="s">
        <v>12</v>
      </c>
      <c r="H8572" t="s">
        <v>41</v>
      </c>
      <c r="I8572" s="1">
        <v>45349</v>
      </c>
      <c r="J8572">
        <f>YEAR(spending_patterns_detailed[[#This Row],[Transaction Date]])</f>
        <v>2024</v>
      </c>
      <c r="K8572" t="str">
        <f>TEXT(spending_patterns_detailed[[#This Row],[Transaction Date]],"mmm")</f>
        <v>Feb</v>
      </c>
      <c r="L85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73" spans="1:13" x14ac:dyDescent="0.4">
      <c r="A8573" t="s">
        <v>89</v>
      </c>
      <c r="B8573" t="s">
        <v>27</v>
      </c>
      <c r="C8573" t="s">
        <v>153</v>
      </c>
      <c r="D8573">
        <v>5</v>
      </c>
      <c r="E8573">
        <v>76.58</v>
      </c>
      <c r="F8573">
        <v>382.92</v>
      </c>
      <c r="G8573" t="s">
        <v>38</v>
      </c>
      <c r="H8573" t="s">
        <v>41</v>
      </c>
      <c r="I8573" s="1">
        <v>45351</v>
      </c>
      <c r="J8573">
        <f>YEAR(spending_patterns_detailed[[#This Row],[Transaction Date]])</f>
        <v>2024</v>
      </c>
      <c r="K8573" t="str">
        <f>TEXT(spending_patterns_detailed[[#This Row],[Transaction Date]],"mmm")</f>
        <v>Feb</v>
      </c>
      <c r="L85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74" spans="1:13" x14ac:dyDescent="0.4">
      <c r="A8574" t="s">
        <v>166</v>
      </c>
      <c r="B8574" t="s">
        <v>49</v>
      </c>
      <c r="C8574" t="s">
        <v>197</v>
      </c>
      <c r="D8574">
        <v>4</v>
      </c>
      <c r="E8574">
        <v>45.41</v>
      </c>
      <c r="F8574">
        <v>181.66</v>
      </c>
      <c r="G8574" t="s">
        <v>21</v>
      </c>
      <c r="H8574" t="s">
        <v>13</v>
      </c>
      <c r="I8574" s="1">
        <v>45283</v>
      </c>
      <c r="J8574">
        <f>YEAR(spending_patterns_detailed[[#This Row],[Transaction Date]])</f>
        <v>2023</v>
      </c>
      <c r="K8574" t="str">
        <f>TEXT(spending_patterns_detailed[[#This Row],[Transaction Date]],"mmm")</f>
        <v>Dec</v>
      </c>
      <c r="L85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75" spans="1:13" x14ac:dyDescent="0.4">
      <c r="A8575" t="s">
        <v>113</v>
      </c>
      <c r="B8575" t="s">
        <v>70</v>
      </c>
      <c r="C8575" t="s">
        <v>71</v>
      </c>
      <c r="D8575">
        <v>2</v>
      </c>
      <c r="E8575">
        <v>19.68</v>
      </c>
      <c r="F8575">
        <v>39.369999999999997</v>
      </c>
      <c r="G8575" t="s">
        <v>25</v>
      </c>
      <c r="H8575" t="s">
        <v>41</v>
      </c>
      <c r="I8575" s="1">
        <v>45222</v>
      </c>
      <c r="J8575">
        <f>YEAR(spending_patterns_detailed[[#This Row],[Transaction Date]])</f>
        <v>2023</v>
      </c>
      <c r="K8575" t="str">
        <f>TEXT(spending_patterns_detailed[[#This Row],[Transaction Date]],"mmm")</f>
        <v>Oct</v>
      </c>
      <c r="L85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76" spans="1:13" x14ac:dyDescent="0.4">
      <c r="A8576" t="s">
        <v>262</v>
      </c>
      <c r="B8576" t="s">
        <v>10</v>
      </c>
      <c r="C8576" t="s">
        <v>64</v>
      </c>
      <c r="D8576">
        <v>4</v>
      </c>
      <c r="E8576">
        <v>9.89</v>
      </c>
      <c r="F8576">
        <v>39.57</v>
      </c>
      <c r="G8576" t="s">
        <v>12</v>
      </c>
      <c r="H8576" t="s">
        <v>41</v>
      </c>
      <c r="I8576" s="1">
        <v>45053</v>
      </c>
      <c r="J8576">
        <f>YEAR(spending_patterns_detailed[[#This Row],[Transaction Date]])</f>
        <v>2023</v>
      </c>
      <c r="K8576" t="str">
        <f>TEXT(spending_patterns_detailed[[#This Row],[Transaction Date]],"mmm")</f>
        <v>May</v>
      </c>
      <c r="L85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77" spans="1:13" x14ac:dyDescent="0.4">
      <c r="A8577" t="s">
        <v>201</v>
      </c>
      <c r="B8577" t="s">
        <v>70</v>
      </c>
      <c r="C8577" t="s">
        <v>73</v>
      </c>
      <c r="D8577">
        <v>2</v>
      </c>
      <c r="E8577">
        <v>87.32</v>
      </c>
      <c r="F8577">
        <v>174.63</v>
      </c>
      <c r="G8577" t="s">
        <v>38</v>
      </c>
      <c r="H8577" t="s">
        <v>17</v>
      </c>
      <c r="I8577" s="1">
        <v>45126</v>
      </c>
      <c r="J8577">
        <f>YEAR(spending_patterns_detailed[[#This Row],[Transaction Date]])</f>
        <v>2023</v>
      </c>
      <c r="K8577" t="str">
        <f>TEXT(spending_patterns_detailed[[#This Row],[Transaction Date]],"mmm")</f>
        <v>Jul</v>
      </c>
      <c r="L85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78" spans="1:13" x14ac:dyDescent="0.4">
      <c r="A8578" t="s">
        <v>264</v>
      </c>
      <c r="B8578" t="s">
        <v>100</v>
      </c>
      <c r="C8578" t="s">
        <v>101</v>
      </c>
      <c r="D8578">
        <v>1</v>
      </c>
      <c r="E8578">
        <v>15.15</v>
      </c>
      <c r="F8578">
        <v>15.15</v>
      </c>
      <c r="G8578" t="s">
        <v>38</v>
      </c>
      <c r="H8578" t="s">
        <v>13</v>
      </c>
      <c r="I8578" s="1">
        <v>44961</v>
      </c>
      <c r="J8578">
        <f>YEAR(spending_patterns_detailed[[#This Row],[Transaction Date]])</f>
        <v>2023</v>
      </c>
      <c r="K8578" t="str">
        <f>TEXT(spending_patterns_detailed[[#This Row],[Transaction Date]],"mmm")</f>
        <v>Feb</v>
      </c>
      <c r="L85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79" spans="1:13" x14ac:dyDescent="0.4">
      <c r="A8579" t="s">
        <v>158</v>
      </c>
      <c r="B8579" t="s">
        <v>31</v>
      </c>
      <c r="C8579" t="s">
        <v>94</v>
      </c>
      <c r="D8579">
        <v>1</v>
      </c>
      <c r="E8579">
        <v>84.72</v>
      </c>
      <c r="F8579">
        <v>84.72</v>
      </c>
      <c r="G8579" t="s">
        <v>38</v>
      </c>
      <c r="H8579" t="s">
        <v>13</v>
      </c>
      <c r="I8579" s="1">
        <v>45647</v>
      </c>
      <c r="J8579">
        <f>YEAR(spending_patterns_detailed[[#This Row],[Transaction Date]])</f>
        <v>2024</v>
      </c>
      <c r="K8579" t="str">
        <f>TEXT(spending_patterns_detailed[[#This Row],[Transaction Date]],"mmm")</f>
        <v>Dec</v>
      </c>
      <c r="L85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80" spans="1:13" x14ac:dyDescent="0.4">
      <c r="A8580" t="s">
        <v>48</v>
      </c>
      <c r="B8580" t="s">
        <v>10</v>
      </c>
      <c r="C8580" t="s">
        <v>181</v>
      </c>
      <c r="D8580">
        <v>1</v>
      </c>
      <c r="E8580">
        <v>3.13</v>
      </c>
      <c r="F8580">
        <v>3.13</v>
      </c>
      <c r="G8580" t="s">
        <v>25</v>
      </c>
      <c r="H8580" t="s">
        <v>17</v>
      </c>
      <c r="I8580" s="1">
        <v>45390</v>
      </c>
      <c r="J8580">
        <f>YEAR(spending_patterns_detailed[[#This Row],[Transaction Date]])</f>
        <v>2024</v>
      </c>
      <c r="K8580" t="str">
        <f>TEXT(spending_patterns_detailed[[#This Row],[Transaction Date]],"mmm")</f>
        <v>Apr</v>
      </c>
      <c r="L85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581" spans="1:13" x14ac:dyDescent="0.4">
      <c r="A8581" t="s">
        <v>155</v>
      </c>
      <c r="B8581" t="s">
        <v>61</v>
      </c>
      <c r="C8581" t="s">
        <v>62</v>
      </c>
      <c r="D8581">
        <v>1</v>
      </c>
      <c r="E8581">
        <v>436.95</v>
      </c>
      <c r="F8581">
        <v>436.95</v>
      </c>
      <c r="G8581" t="s">
        <v>25</v>
      </c>
      <c r="H8581" t="s">
        <v>17</v>
      </c>
      <c r="I8581" s="1">
        <v>45199</v>
      </c>
      <c r="J8581">
        <f>YEAR(spending_patterns_detailed[[#This Row],[Transaction Date]])</f>
        <v>2023</v>
      </c>
      <c r="K8581" t="str">
        <f>TEXT(spending_patterns_detailed[[#This Row],[Transaction Date]],"mmm")</f>
        <v>Sep</v>
      </c>
      <c r="L85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82" spans="1:13" x14ac:dyDescent="0.4">
      <c r="A8582" t="s">
        <v>116</v>
      </c>
      <c r="B8582" t="s">
        <v>27</v>
      </c>
      <c r="C8582" t="s">
        <v>40</v>
      </c>
      <c r="D8582">
        <v>1</v>
      </c>
      <c r="E8582">
        <v>30.12</v>
      </c>
      <c r="F8582">
        <v>30.12</v>
      </c>
      <c r="G8582" t="s">
        <v>25</v>
      </c>
      <c r="H8582" t="s">
        <v>13</v>
      </c>
      <c r="I8582" s="1">
        <v>45320</v>
      </c>
      <c r="J8582">
        <f>YEAR(spending_patterns_detailed[[#This Row],[Transaction Date]])</f>
        <v>2024</v>
      </c>
      <c r="K8582" t="str">
        <f>TEXT(spending_patterns_detailed[[#This Row],[Transaction Date]],"mmm")</f>
        <v>Jan</v>
      </c>
      <c r="L85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83" spans="1:13" x14ac:dyDescent="0.4">
      <c r="A8583" t="s">
        <v>173</v>
      </c>
      <c r="B8583" t="s">
        <v>100</v>
      </c>
      <c r="C8583" t="s">
        <v>130</v>
      </c>
      <c r="D8583">
        <v>1</v>
      </c>
      <c r="E8583">
        <v>5.89</v>
      </c>
      <c r="F8583">
        <v>5.89</v>
      </c>
      <c r="G8583" t="s">
        <v>21</v>
      </c>
      <c r="H8583" t="s">
        <v>41</v>
      </c>
      <c r="I8583" s="1">
        <v>45176</v>
      </c>
      <c r="J8583">
        <f>YEAR(spending_patterns_detailed[[#This Row],[Transaction Date]])</f>
        <v>2023</v>
      </c>
      <c r="K8583" t="str">
        <f>TEXT(spending_patterns_detailed[[#This Row],[Transaction Date]],"mmm")</f>
        <v>Sep</v>
      </c>
      <c r="L85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584" spans="1:13" x14ac:dyDescent="0.4">
      <c r="A8584" t="s">
        <v>258</v>
      </c>
      <c r="B8584" t="s">
        <v>70</v>
      </c>
      <c r="C8584" t="s">
        <v>110</v>
      </c>
      <c r="D8584">
        <v>5</v>
      </c>
      <c r="E8584">
        <v>6.35</v>
      </c>
      <c r="F8584">
        <v>31.76</v>
      </c>
      <c r="G8584" t="s">
        <v>38</v>
      </c>
      <c r="H8584" t="s">
        <v>17</v>
      </c>
      <c r="I8584" s="1">
        <v>45417</v>
      </c>
      <c r="J8584">
        <f>YEAR(spending_patterns_detailed[[#This Row],[Transaction Date]])</f>
        <v>2024</v>
      </c>
      <c r="K8584" t="str">
        <f>TEXT(spending_patterns_detailed[[#This Row],[Transaction Date]],"mmm")</f>
        <v>May</v>
      </c>
      <c r="L85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85" spans="1:13" x14ac:dyDescent="0.4">
      <c r="A8585" t="s">
        <v>266</v>
      </c>
      <c r="B8585" t="s">
        <v>31</v>
      </c>
      <c r="C8585" t="s">
        <v>94</v>
      </c>
      <c r="D8585">
        <v>1</v>
      </c>
      <c r="E8585">
        <v>81.73</v>
      </c>
      <c r="F8585">
        <v>81.73</v>
      </c>
      <c r="G8585" t="s">
        <v>21</v>
      </c>
      <c r="H8585" t="s">
        <v>17</v>
      </c>
      <c r="I8585" s="1">
        <v>45591</v>
      </c>
      <c r="J8585">
        <f>YEAR(spending_patterns_detailed[[#This Row],[Transaction Date]])</f>
        <v>2024</v>
      </c>
      <c r="K8585" t="str">
        <f>TEXT(spending_patterns_detailed[[#This Row],[Transaction Date]],"mmm")</f>
        <v>Oct</v>
      </c>
      <c r="L85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86" spans="1:13" x14ac:dyDescent="0.4">
      <c r="A8586" t="s">
        <v>209</v>
      </c>
      <c r="B8586" t="s">
        <v>56</v>
      </c>
      <c r="C8586" t="s">
        <v>165</v>
      </c>
      <c r="D8586">
        <v>3</v>
      </c>
      <c r="E8586">
        <v>834.87</v>
      </c>
      <c r="F8586">
        <v>2504.62</v>
      </c>
      <c r="G8586" t="s">
        <v>38</v>
      </c>
      <c r="H8586" t="s">
        <v>13</v>
      </c>
      <c r="I8586" s="1">
        <v>45660</v>
      </c>
      <c r="J8586">
        <f>YEAR(spending_patterns_detailed[[#This Row],[Transaction Date]])</f>
        <v>2025</v>
      </c>
      <c r="K8586" t="str">
        <f>TEXT(spending_patterns_detailed[[#This Row],[Transaction Date]],"mmm")</f>
        <v>Jan</v>
      </c>
      <c r="L85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587" spans="1:13" x14ac:dyDescent="0.4">
      <c r="A8587" t="s">
        <v>91</v>
      </c>
      <c r="B8587" t="s">
        <v>36</v>
      </c>
      <c r="C8587" t="s">
        <v>76</v>
      </c>
      <c r="D8587">
        <v>1</v>
      </c>
      <c r="E8587">
        <v>20.5</v>
      </c>
      <c r="F8587">
        <v>20.5</v>
      </c>
      <c r="G8587" t="s">
        <v>38</v>
      </c>
      <c r="H8587" t="s">
        <v>17</v>
      </c>
      <c r="I8587" s="1">
        <v>45275</v>
      </c>
      <c r="J8587">
        <f>YEAR(spending_patterns_detailed[[#This Row],[Transaction Date]])</f>
        <v>2023</v>
      </c>
      <c r="K8587" t="str">
        <f>TEXT(spending_patterns_detailed[[#This Row],[Transaction Date]],"mmm")</f>
        <v>Dec</v>
      </c>
      <c r="L85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88" spans="1:13" x14ac:dyDescent="0.4">
      <c r="A8588" t="s">
        <v>35</v>
      </c>
      <c r="B8588" t="s">
        <v>49</v>
      </c>
      <c r="C8588" t="s">
        <v>163</v>
      </c>
      <c r="D8588">
        <v>3</v>
      </c>
      <c r="E8588">
        <v>6.86</v>
      </c>
      <c r="F8588">
        <v>20.57</v>
      </c>
      <c r="G8588" t="s">
        <v>12</v>
      </c>
      <c r="H8588" t="s">
        <v>41</v>
      </c>
      <c r="I8588" s="1">
        <v>45333</v>
      </c>
      <c r="J8588">
        <f>YEAR(spending_patterns_detailed[[#This Row],[Transaction Date]])</f>
        <v>2024</v>
      </c>
      <c r="K8588" t="str">
        <f>TEXT(spending_patterns_detailed[[#This Row],[Transaction Date]],"mmm")</f>
        <v>Feb</v>
      </c>
      <c r="L85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89" spans="1:13" x14ac:dyDescent="0.4">
      <c r="A8589" t="s">
        <v>214</v>
      </c>
      <c r="B8589" t="s">
        <v>15</v>
      </c>
      <c r="C8589" t="s">
        <v>135</v>
      </c>
      <c r="D8589">
        <v>5</v>
      </c>
      <c r="E8589">
        <v>12.41</v>
      </c>
      <c r="F8589">
        <v>62.06</v>
      </c>
      <c r="G8589" t="s">
        <v>38</v>
      </c>
      <c r="H8589" t="s">
        <v>13</v>
      </c>
      <c r="I8589" s="1">
        <v>45104</v>
      </c>
      <c r="J8589">
        <f>YEAR(spending_patterns_detailed[[#This Row],[Transaction Date]])</f>
        <v>2023</v>
      </c>
      <c r="K8589" t="str">
        <f>TEXT(spending_patterns_detailed[[#This Row],[Transaction Date]],"mmm")</f>
        <v>Jun</v>
      </c>
      <c r="L85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90" spans="1:13" x14ac:dyDescent="0.4">
      <c r="A8590" t="s">
        <v>239</v>
      </c>
      <c r="B8590" t="s">
        <v>70</v>
      </c>
      <c r="C8590" t="s">
        <v>73</v>
      </c>
      <c r="D8590">
        <v>1</v>
      </c>
      <c r="E8590">
        <v>68.61</v>
      </c>
      <c r="F8590">
        <v>68.61</v>
      </c>
      <c r="G8590" t="s">
        <v>25</v>
      </c>
      <c r="H8590" t="s">
        <v>13</v>
      </c>
      <c r="I8590" s="1">
        <v>45420</v>
      </c>
      <c r="J8590">
        <f>YEAR(spending_patterns_detailed[[#This Row],[Transaction Date]])</f>
        <v>2024</v>
      </c>
      <c r="K8590" t="str">
        <f>TEXT(spending_patterns_detailed[[#This Row],[Transaction Date]],"mmm")</f>
        <v>May</v>
      </c>
      <c r="L85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91" spans="1:13" x14ac:dyDescent="0.4">
      <c r="A8591" t="s">
        <v>244</v>
      </c>
      <c r="B8591" t="s">
        <v>10</v>
      </c>
      <c r="C8591" t="s">
        <v>11</v>
      </c>
      <c r="D8591">
        <v>3</v>
      </c>
      <c r="E8591">
        <v>4.6399999999999997</v>
      </c>
      <c r="F8591">
        <v>13.93</v>
      </c>
      <c r="G8591" t="s">
        <v>38</v>
      </c>
      <c r="H8591" t="s">
        <v>41</v>
      </c>
      <c r="I8591" s="1">
        <v>45177</v>
      </c>
      <c r="J8591">
        <f>YEAR(spending_patterns_detailed[[#This Row],[Transaction Date]])</f>
        <v>2023</v>
      </c>
      <c r="K8591" t="str">
        <f>TEXT(spending_patterns_detailed[[#This Row],[Transaction Date]],"mmm")</f>
        <v>Sep</v>
      </c>
      <c r="L85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92" spans="1:13" x14ac:dyDescent="0.4">
      <c r="A8592" t="s">
        <v>58</v>
      </c>
      <c r="B8592" t="s">
        <v>23</v>
      </c>
      <c r="C8592" t="s">
        <v>24</v>
      </c>
      <c r="D8592">
        <v>4</v>
      </c>
      <c r="E8592">
        <v>15.61</v>
      </c>
      <c r="F8592">
        <v>62.42</v>
      </c>
      <c r="G8592" t="s">
        <v>12</v>
      </c>
      <c r="H8592" t="s">
        <v>41</v>
      </c>
      <c r="I8592" s="1">
        <v>45409</v>
      </c>
      <c r="J8592">
        <f>YEAR(spending_patterns_detailed[[#This Row],[Transaction Date]])</f>
        <v>2024</v>
      </c>
      <c r="K8592" t="str">
        <f>TEXT(spending_patterns_detailed[[#This Row],[Transaction Date]],"mmm")</f>
        <v>Apr</v>
      </c>
      <c r="L85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93" spans="1:13" x14ac:dyDescent="0.4">
      <c r="A8593" t="s">
        <v>35</v>
      </c>
      <c r="B8593" t="s">
        <v>49</v>
      </c>
      <c r="C8593" t="s">
        <v>50</v>
      </c>
      <c r="D8593">
        <v>3</v>
      </c>
      <c r="E8593">
        <v>54.46</v>
      </c>
      <c r="F8593">
        <v>163.37</v>
      </c>
      <c r="G8593" t="s">
        <v>25</v>
      </c>
      <c r="H8593" t="s">
        <v>17</v>
      </c>
      <c r="I8593" s="1">
        <v>45417</v>
      </c>
      <c r="J8593">
        <f>YEAR(spending_patterns_detailed[[#This Row],[Transaction Date]])</f>
        <v>2024</v>
      </c>
      <c r="K8593" t="str">
        <f>TEXT(spending_patterns_detailed[[#This Row],[Transaction Date]],"mmm")</f>
        <v>May</v>
      </c>
      <c r="L85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94" spans="1:13" x14ac:dyDescent="0.4">
      <c r="A8594" t="s">
        <v>158</v>
      </c>
      <c r="B8594" t="s">
        <v>36</v>
      </c>
      <c r="C8594" t="s">
        <v>160</v>
      </c>
      <c r="D8594">
        <v>1</v>
      </c>
      <c r="E8594">
        <v>505.83</v>
      </c>
      <c r="F8594">
        <v>505.83</v>
      </c>
      <c r="G8594" t="s">
        <v>21</v>
      </c>
      <c r="H8594" t="s">
        <v>13</v>
      </c>
      <c r="I8594" s="1">
        <v>44972</v>
      </c>
      <c r="J8594">
        <f>YEAR(spending_patterns_detailed[[#This Row],[Transaction Date]])</f>
        <v>2023</v>
      </c>
      <c r="K8594" t="str">
        <f>TEXT(spending_patterns_detailed[[#This Row],[Transaction Date]],"mmm")</f>
        <v>Feb</v>
      </c>
      <c r="L85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95" spans="1:13" x14ac:dyDescent="0.4">
      <c r="A8595" t="s">
        <v>257</v>
      </c>
      <c r="B8595" t="s">
        <v>70</v>
      </c>
      <c r="C8595" t="s">
        <v>110</v>
      </c>
      <c r="D8595">
        <v>4</v>
      </c>
      <c r="E8595">
        <v>6.59</v>
      </c>
      <c r="F8595">
        <v>26.37</v>
      </c>
      <c r="G8595" t="s">
        <v>38</v>
      </c>
      <c r="H8595" t="s">
        <v>17</v>
      </c>
      <c r="I8595" s="1">
        <v>45124</v>
      </c>
      <c r="J8595">
        <f>YEAR(spending_patterns_detailed[[#This Row],[Transaction Date]])</f>
        <v>2023</v>
      </c>
      <c r="K8595" t="str">
        <f>TEXT(spending_patterns_detailed[[#This Row],[Transaction Date]],"mmm")</f>
        <v>Jul</v>
      </c>
      <c r="L85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96" spans="1:13" x14ac:dyDescent="0.4">
      <c r="A8596" t="s">
        <v>256</v>
      </c>
      <c r="B8596" t="s">
        <v>10</v>
      </c>
      <c r="C8596" t="s">
        <v>68</v>
      </c>
      <c r="D8596">
        <v>3</v>
      </c>
      <c r="E8596">
        <v>6.89</v>
      </c>
      <c r="F8596">
        <v>20.66</v>
      </c>
      <c r="G8596" t="s">
        <v>12</v>
      </c>
      <c r="H8596" t="s">
        <v>17</v>
      </c>
      <c r="I8596" s="1">
        <v>45215</v>
      </c>
      <c r="J8596">
        <f>YEAR(spending_patterns_detailed[[#This Row],[Transaction Date]])</f>
        <v>2023</v>
      </c>
      <c r="K8596" t="str">
        <f>TEXT(spending_patterns_detailed[[#This Row],[Transaction Date]],"mmm")</f>
        <v>Oct</v>
      </c>
      <c r="L85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5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97" spans="1:13" x14ac:dyDescent="0.4">
      <c r="A8597" t="s">
        <v>42</v>
      </c>
      <c r="B8597" t="s">
        <v>27</v>
      </c>
      <c r="C8597" t="s">
        <v>28</v>
      </c>
      <c r="D8597">
        <v>2</v>
      </c>
      <c r="E8597">
        <v>23.58</v>
      </c>
      <c r="F8597">
        <v>47.17</v>
      </c>
      <c r="G8597" t="s">
        <v>12</v>
      </c>
      <c r="H8597" t="s">
        <v>17</v>
      </c>
      <c r="I8597" s="1">
        <v>45057</v>
      </c>
      <c r="J8597">
        <f>YEAR(spending_patterns_detailed[[#This Row],[Transaction Date]])</f>
        <v>2023</v>
      </c>
      <c r="K8597" t="str">
        <f>TEXT(spending_patterns_detailed[[#This Row],[Transaction Date]],"mmm")</f>
        <v>May</v>
      </c>
      <c r="L85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598" spans="1:13" x14ac:dyDescent="0.4">
      <c r="A8598" t="s">
        <v>245</v>
      </c>
      <c r="B8598" t="s">
        <v>61</v>
      </c>
      <c r="C8598" t="s">
        <v>78</v>
      </c>
      <c r="D8598">
        <v>1</v>
      </c>
      <c r="E8598">
        <v>886.57</v>
      </c>
      <c r="F8598">
        <v>886.57</v>
      </c>
      <c r="G8598" t="s">
        <v>38</v>
      </c>
      <c r="H8598" t="s">
        <v>13</v>
      </c>
      <c r="I8598" s="1">
        <v>45194</v>
      </c>
      <c r="J8598">
        <f>YEAR(spending_patterns_detailed[[#This Row],[Transaction Date]])</f>
        <v>2023</v>
      </c>
      <c r="K8598" t="str">
        <f>TEXT(spending_patterns_detailed[[#This Row],[Transaction Date]],"mmm")</f>
        <v>Sep</v>
      </c>
      <c r="L85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5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599" spans="1:13" x14ac:dyDescent="0.4">
      <c r="A8599" t="s">
        <v>179</v>
      </c>
      <c r="B8599" t="s">
        <v>10</v>
      </c>
      <c r="C8599" t="s">
        <v>144</v>
      </c>
      <c r="D8599">
        <v>2</v>
      </c>
      <c r="E8599">
        <v>10.61</v>
      </c>
      <c r="F8599">
        <v>21.22</v>
      </c>
      <c r="G8599" t="s">
        <v>21</v>
      </c>
      <c r="H8599" t="s">
        <v>17</v>
      </c>
      <c r="I8599" s="1">
        <v>45350</v>
      </c>
      <c r="J8599">
        <f>YEAR(spending_patterns_detailed[[#This Row],[Transaction Date]])</f>
        <v>2024</v>
      </c>
      <c r="K8599" t="str">
        <f>TEXT(spending_patterns_detailed[[#This Row],[Transaction Date]],"mmm")</f>
        <v>Feb</v>
      </c>
      <c r="L85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5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00" spans="1:13" x14ac:dyDescent="0.4">
      <c r="A8600" t="s">
        <v>58</v>
      </c>
      <c r="B8600" t="s">
        <v>46</v>
      </c>
      <c r="C8600" t="s">
        <v>109</v>
      </c>
      <c r="D8600">
        <v>5</v>
      </c>
      <c r="E8600">
        <v>728.99</v>
      </c>
      <c r="F8600">
        <v>3644.94</v>
      </c>
      <c r="G8600" t="s">
        <v>25</v>
      </c>
      <c r="H8600" t="s">
        <v>13</v>
      </c>
      <c r="I8600" s="1">
        <v>45455</v>
      </c>
      <c r="J8600">
        <f>YEAR(spending_patterns_detailed[[#This Row],[Transaction Date]])</f>
        <v>2024</v>
      </c>
      <c r="K8600" t="str">
        <f>TEXT(spending_patterns_detailed[[#This Row],[Transaction Date]],"mmm")</f>
        <v>Jun</v>
      </c>
      <c r="L86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601" spans="1:13" x14ac:dyDescent="0.4">
      <c r="A8601" t="s">
        <v>114</v>
      </c>
      <c r="B8601" t="s">
        <v>31</v>
      </c>
      <c r="C8601" t="s">
        <v>80</v>
      </c>
      <c r="D8601">
        <v>1</v>
      </c>
      <c r="E8601">
        <v>2.39</v>
      </c>
      <c r="F8601">
        <v>2.39</v>
      </c>
      <c r="G8601" t="s">
        <v>25</v>
      </c>
      <c r="H8601" t="s">
        <v>17</v>
      </c>
      <c r="I8601" s="1">
        <v>45284</v>
      </c>
      <c r="J8601">
        <f>YEAR(spending_patterns_detailed[[#This Row],[Transaction Date]])</f>
        <v>2023</v>
      </c>
      <c r="K8601" t="str">
        <f>TEXT(spending_patterns_detailed[[#This Row],[Transaction Date]],"mmm")</f>
        <v>Dec</v>
      </c>
      <c r="L86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602" spans="1:13" x14ac:dyDescent="0.4">
      <c r="A8602" t="s">
        <v>125</v>
      </c>
      <c r="B8602" t="s">
        <v>27</v>
      </c>
      <c r="C8602" t="s">
        <v>28</v>
      </c>
      <c r="D8602">
        <v>3</v>
      </c>
      <c r="E8602">
        <v>45.33</v>
      </c>
      <c r="F8602">
        <v>135.97999999999999</v>
      </c>
      <c r="G8602" t="s">
        <v>38</v>
      </c>
      <c r="H8602" t="s">
        <v>17</v>
      </c>
      <c r="I8602" s="1">
        <v>45237</v>
      </c>
      <c r="J8602">
        <f>YEAR(spending_patterns_detailed[[#This Row],[Transaction Date]])</f>
        <v>2023</v>
      </c>
      <c r="K8602" t="str">
        <f>TEXT(spending_patterns_detailed[[#This Row],[Transaction Date]],"mmm")</f>
        <v>Nov</v>
      </c>
      <c r="L86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03" spans="1:13" x14ac:dyDescent="0.4">
      <c r="A8603" t="s">
        <v>268</v>
      </c>
      <c r="B8603" t="s">
        <v>100</v>
      </c>
      <c r="C8603" t="s">
        <v>130</v>
      </c>
      <c r="D8603">
        <v>1</v>
      </c>
      <c r="E8603">
        <v>11.58</v>
      </c>
      <c r="F8603">
        <v>11.58</v>
      </c>
      <c r="G8603" t="s">
        <v>25</v>
      </c>
      <c r="H8603" t="s">
        <v>13</v>
      </c>
      <c r="I8603" s="1">
        <v>45475</v>
      </c>
      <c r="J8603">
        <f>YEAR(spending_patterns_detailed[[#This Row],[Transaction Date]])</f>
        <v>2024</v>
      </c>
      <c r="K8603" t="str">
        <f>TEXT(spending_patterns_detailed[[#This Row],[Transaction Date]],"mmm")</f>
        <v>Jul</v>
      </c>
      <c r="L86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04" spans="1:13" x14ac:dyDescent="0.4">
      <c r="A8604" t="s">
        <v>125</v>
      </c>
      <c r="B8604" t="s">
        <v>100</v>
      </c>
      <c r="C8604" t="s">
        <v>189</v>
      </c>
      <c r="D8604">
        <v>1</v>
      </c>
      <c r="E8604">
        <v>67.900000000000006</v>
      </c>
      <c r="F8604">
        <v>67.900000000000006</v>
      </c>
      <c r="G8604" t="s">
        <v>38</v>
      </c>
      <c r="H8604" t="s">
        <v>41</v>
      </c>
      <c r="I8604" s="1">
        <v>45340</v>
      </c>
      <c r="J8604">
        <f>YEAR(spending_patterns_detailed[[#This Row],[Transaction Date]])</f>
        <v>2024</v>
      </c>
      <c r="K8604" t="str">
        <f>TEXT(spending_patterns_detailed[[#This Row],[Transaction Date]],"mmm")</f>
        <v>Feb</v>
      </c>
      <c r="L86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05" spans="1:13" x14ac:dyDescent="0.4">
      <c r="A8605" t="s">
        <v>148</v>
      </c>
      <c r="B8605" t="s">
        <v>27</v>
      </c>
      <c r="C8605" t="s">
        <v>54</v>
      </c>
      <c r="D8605">
        <v>5</v>
      </c>
      <c r="E8605">
        <v>397.92</v>
      </c>
      <c r="F8605">
        <v>1989.61</v>
      </c>
      <c r="G8605" t="s">
        <v>25</v>
      </c>
      <c r="H8605" t="s">
        <v>41</v>
      </c>
      <c r="I8605" s="1">
        <v>45348</v>
      </c>
      <c r="J8605">
        <f>YEAR(spending_patterns_detailed[[#This Row],[Transaction Date]])</f>
        <v>2024</v>
      </c>
      <c r="K8605" t="str">
        <f>TEXT(spending_patterns_detailed[[#This Row],[Transaction Date]],"mmm")</f>
        <v>Feb</v>
      </c>
      <c r="L86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606" spans="1:13" x14ac:dyDescent="0.4">
      <c r="A8606" t="s">
        <v>222</v>
      </c>
      <c r="B8606" t="s">
        <v>27</v>
      </c>
      <c r="C8606" t="s">
        <v>40</v>
      </c>
      <c r="D8606">
        <v>3</v>
      </c>
      <c r="E8606">
        <v>51.78</v>
      </c>
      <c r="F8606">
        <v>155.33000000000001</v>
      </c>
      <c r="G8606" t="s">
        <v>38</v>
      </c>
      <c r="H8606" t="s">
        <v>13</v>
      </c>
      <c r="I8606" s="1">
        <v>45468</v>
      </c>
      <c r="J8606">
        <f>YEAR(spending_patterns_detailed[[#This Row],[Transaction Date]])</f>
        <v>2024</v>
      </c>
      <c r="K8606" t="str">
        <f>TEXT(spending_patterns_detailed[[#This Row],[Transaction Date]],"mmm")</f>
        <v>Jun</v>
      </c>
      <c r="L86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07" spans="1:13" x14ac:dyDescent="0.4">
      <c r="A8607" t="s">
        <v>249</v>
      </c>
      <c r="B8607" t="s">
        <v>100</v>
      </c>
      <c r="C8607" t="s">
        <v>189</v>
      </c>
      <c r="D8607">
        <v>1</v>
      </c>
      <c r="E8607">
        <v>30.83</v>
      </c>
      <c r="F8607">
        <v>30.83</v>
      </c>
      <c r="G8607" t="s">
        <v>38</v>
      </c>
      <c r="H8607" t="s">
        <v>41</v>
      </c>
      <c r="I8607" s="1">
        <v>45644</v>
      </c>
      <c r="J8607">
        <f>YEAR(spending_patterns_detailed[[#This Row],[Transaction Date]])</f>
        <v>2024</v>
      </c>
      <c r="K8607" t="str">
        <f>TEXT(spending_patterns_detailed[[#This Row],[Transaction Date]],"mmm")</f>
        <v>Dec</v>
      </c>
      <c r="L86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08" spans="1:13" x14ac:dyDescent="0.4">
      <c r="A8608" t="s">
        <v>22</v>
      </c>
      <c r="B8608" t="s">
        <v>10</v>
      </c>
      <c r="C8608" t="s">
        <v>64</v>
      </c>
      <c r="D8608">
        <v>5</v>
      </c>
      <c r="E8608">
        <v>15.56</v>
      </c>
      <c r="F8608">
        <v>77.78</v>
      </c>
      <c r="G8608" t="s">
        <v>25</v>
      </c>
      <c r="H8608" t="s">
        <v>41</v>
      </c>
      <c r="I8608" s="1">
        <v>45646</v>
      </c>
      <c r="J8608">
        <f>YEAR(spending_patterns_detailed[[#This Row],[Transaction Date]])</f>
        <v>2024</v>
      </c>
      <c r="K8608" t="str">
        <f>TEXT(spending_patterns_detailed[[#This Row],[Transaction Date]],"mmm")</f>
        <v>Dec</v>
      </c>
      <c r="L86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09" spans="1:13" x14ac:dyDescent="0.4">
      <c r="A8609" t="s">
        <v>212</v>
      </c>
      <c r="B8609" t="s">
        <v>70</v>
      </c>
      <c r="C8609" t="s">
        <v>110</v>
      </c>
      <c r="D8609">
        <v>3</v>
      </c>
      <c r="E8609">
        <v>5.74</v>
      </c>
      <c r="F8609">
        <v>17.23</v>
      </c>
      <c r="G8609" t="s">
        <v>12</v>
      </c>
      <c r="H8609" t="s">
        <v>17</v>
      </c>
      <c r="I8609" s="1">
        <v>44934</v>
      </c>
      <c r="J8609">
        <f>YEAR(spending_patterns_detailed[[#This Row],[Transaction Date]])</f>
        <v>2023</v>
      </c>
      <c r="K8609" t="str">
        <f>TEXT(spending_patterns_detailed[[#This Row],[Transaction Date]],"mmm")</f>
        <v>Jan</v>
      </c>
      <c r="L86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10" spans="1:13" x14ac:dyDescent="0.4">
      <c r="A8610" t="s">
        <v>212</v>
      </c>
      <c r="B8610" t="s">
        <v>61</v>
      </c>
      <c r="C8610" t="s">
        <v>78</v>
      </c>
      <c r="D8610">
        <v>1</v>
      </c>
      <c r="E8610">
        <v>224.11</v>
      </c>
      <c r="F8610">
        <v>224.11</v>
      </c>
      <c r="G8610" t="s">
        <v>25</v>
      </c>
      <c r="H8610" t="s">
        <v>41</v>
      </c>
      <c r="I8610" s="1">
        <v>45664</v>
      </c>
      <c r="J8610">
        <f>YEAR(spending_patterns_detailed[[#This Row],[Transaction Date]])</f>
        <v>2025</v>
      </c>
      <c r="K8610" t="str">
        <f>TEXT(spending_patterns_detailed[[#This Row],[Transaction Date]],"mmm")</f>
        <v>Jan</v>
      </c>
      <c r="L86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11" spans="1:13" x14ac:dyDescent="0.4">
      <c r="A8611" t="s">
        <v>53</v>
      </c>
      <c r="B8611" t="s">
        <v>61</v>
      </c>
      <c r="C8611" t="s">
        <v>82</v>
      </c>
      <c r="D8611">
        <v>1</v>
      </c>
      <c r="E8611">
        <v>92.81</v>
      </c>
      <c r="F8611">
        <v>92.81</v>
      </c>
      <c r="G8611" t="s">
        <v>25</v>
      </c>
      <c r="H8611" t="s">
        <v>13</v>
      </c>
      <c r="I8611" s="1">
        <v>45459</v>
      </c>
      <c r="J8611">
        <f>YEAR(spending_patterns_detailed[[#This Row],[Transaction Date]])</f>
        <v>2024</v>
      </c>
      <c r="K8611" t="str">
        <f>TEXT(spending_patterns_detailed[[#This Row],[Transaction Date]],"mmm")</f>
        <v>Jun</v>
      </c>
      <c r="L86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12" spans="1:13" x14ac:dyDescent="0.4">
      <c r="A8612" t="s">
        <v>166</v>
      </c>
      <c r="B8612" t="s">
        <v>23</v>
      </c>
      <c r="C8612" t="s">
        <v>24</v>
      </c>
      <c r="D8612">
        <v>5</v>
      </c>
      <c r="E8612">
        <v>12.23</v>
      </c>
      <c r="F8612">
        <v>61.13</v>
      </c>
      <c r="G8612" t="s">
        <v>21</v>
      </c>
      <c r="H8612" t="s">
        <v>13</v>
      </c>
      <c r="I8612" s="1">
        <v>45081</v>
      </c>
      <c r="J8612">
        <f>YEAR(spending_patterns_detailed[[#This Row],[Transaction Date]])</f>
        <v>2023</v>
      </c>
      <c r="K8612" t="str">
        <f>TEXT(spending_patterns_detailed[[#This Row],[Transaction Date]],"mmm")</f>
        <v>Jun</v>
      </c>
      <c r="L86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13" spans="1:13" x14ac:dyDescent="0.4">
      <c r="A8613" t="s">
        <v>185</v>
      </c>
      <c r="B8613" t="s">
        <v>15</v>
      </c>
      <c r="C8613" t="s">
        <v>151</v>
      </c>
      <c r="D8613">
        <v>5</v>
      </c>
      <c r="E8613">
        <v>72.739999999999995</v>
      </c>
      <c r="F8613">
        <v>363.69</v>
      </c>
      <c r="G8613" t="s">
        <v>12</v>
      </c>
      <c r="H8613" t="s">
        <v>17</v>
      </c>
      <c r="I8613" s="1">
        <v>44946</v>
      </c>
      <c r="J8613">
        <f>YEAR(spending_patterns_detailed[[#This Row],[Transaction Date]])</f>
        <v>2023</v>
      </c>
      <c r="K8613" t="str">
        <f>TEXT(spending_patterns_detailed[[#This Row],[Transaction Date]],"mmm")</f>
        <v>Jan</v>
      </c>
      <c r="L86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14" spans="1:13" x14ac:dyDescent="0.4">
      <c r="A8614" t="s">
        <v>228</v>
      </c>
      <c r="B8614" t="s">
        <v>10</v>
      </c>
      <c r="C8614" t="s">
        <v>181</v>
      </c>
      <c r="D8614">
        <v>3</v>
      </c>
      <c r="E8614">
        <v>4.32</v>
      </c>
      <c r="F8614">
        <v>12.95</v>
      </c>
      <c r="G8614" t="s">
        <v>21</v>
      </c>
      <c r="H8614" t="s">
        <v>17</v>
      </c>
      <c r="I8614" s="1">
        <v>44973</v>
      </c>
      <c r="J8614">
        <f>YEAR(spending_patterns_detailed[[#This Row],[Transaction Date]])</f>
        <v>2023</v>
      </c>
      <c r="K8614" t="str">
        <f>TEXT(spending_patterns_detailed[[#This Row],[Transaction Date]],"mmm")</f>
        <v>Feb</v>
      </c>
      <c r="L86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15" spans="1:13" x14ac:dyDescent="0.4">
      <c r="A8615" t="s">
        <v>177</v>
      </c>
      <c r="B8615" t="s">
        <v>15</v>
      </c>
      <c r="C8615" t="s">
        <v>135</v>
      </c>
      <c r="D8615">
        <v>3</v>
      </c>
      <c r="E8615">
        <v>15.45</v>
      </c>
      <c r="F8615">
        <v>46.36</v>
      </c>
      <c r="G8615" t="s">
        <v>38</v>
      </c>
      <c r="H8615" t="s">
        <v>41</v>
      </c>
      <c r="I8615" s="1">
        <v>45561</v>
      </c>
      <c r="J8615">
        <f>YEAR(spending_patterns_detailed[[#This Row],[Transaction Date]])</f>
        <v>2024</v>
      </c>
      <c r="K8615" t="str">
        <f>TEXT(spending_patterns_detailed[[#This Row],[Transaction Date]],"mmm")</f>
        <v>Sep</v>
      </c>
      <c r="L86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16" spans="1:13" x14ac:dyDescent="0.4">
      <c r="A8616" t="s">
        <v>245</v>
      </c>
      <c r="B8616" t="s">
        <v>31</v>
      </c>
      <c r="C8616" t="s">
        <v>80</v>
      </c>
      <c r="D8616">
        <v>1</v>
      </c>
      <c r="E8616">
        <v>9.68</v>
      </c>
      <c r="F8616">
        <v>9.68</v>
      </c>
      <c r="G8616" t="s">
        <v>12</v>
      </c>
      <c r="H8616" t="s">
        <v>41</v>
      </c>
      <c r="I8616" s="1">
        <v>45243</v>
      </c>
      <c r="J8616">
        <f>YEAR(spending_patterns_detailed[[#This Row],[Transaction Date]])</f>
        <v>2023</v>
      </c>
      <c r="K8616" t="str">
        <f>TEXT(spending_patterns_detailed[[#This Row],[Transaction Date]],"mmm")</f>
        <v>Nov</v>
      </c>
      <c r="L86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617" spans="1:13" x14ac:dyDescent="0.4">
      <c r="A8617" t="s">
        <v>53</v>
      </c>
      <c r="B8617" t="s">
        <v>46</v>
      </c>
      <c r="C8617" t="s">
        <v>162</v>
      </c>
      <c r="D8617">
        <v>3</v>
      </c>
      <c r="E8617">
        <v>5.4</v>
      </c>
      <c r="F8617">
        <v>16.190000000000001</v>
      </c>
      <c r="G8617" t="s">
        <v>21</v>
      </c>
      <c r="H8617" t="s">
        <v>41</v>
      </c>
      <c r="I8617" s="1">
        <v>45175</v>
      </c>
      <c r="J8617">
        <f>YEAR(spending_patterns_detailed[[#This Row],[Transaction Date]])</f>
        <v>2023</v>
      </c>
      <c r="K8617" t="str">
        <f>TEXT(spending_patterns_detailed[[#This Row],[Transaction Date]],"mmm")</f>
        <v>Sep</v>
      </c>
      <c r="L86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18" spans="1:13" x14ac:dyDescent="0.4">
      <c r="A8618" t="s">
        <v>172</v>
      </c>
      <c r="B8618" t="s">
        <v>49</v>
      </c>
      <c r="C8618" t="s">
        <v>163</v>
      </c>
      <c r="D8618">
        <v>2</v>
      </c>
      <c r="E8618">
        <v>41.49</v>
      </c>
      <c r="F8618">
        <v>82.98</v>
      </c>
      <c r="G8618" t="s">
        <v>12</v>
      </c>
      <c r="H8618" t="s">
        <v>41</v>
      </c>
      <c r="I8618" s="1">
        <v>45617</v>
      </c>
      <c r="J8618">
        <f>YEAR(spending_patterns_detailed[[#This Row],[Transaction Date]])</f>
        <v>2024</v>
      </c>
      <c r="K8618" t="str">
        <f>TEXT(spending_patterns_detailed[[#This Row],[Transaction Date]],"mmm")</f>
        <v>Nov</v>
      </c>
      <c r="L86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19" spans="1:13" x14ac:dyDescent="0.4">
      <c r="A8619" t="s">
        <v>176</v>
      </c>
      <c r="B8619" t="s">
        <v>19</v>
      </c>
      <c r="C8619" t="s">
        <v>52</v>
      </c>
      <c r="D8619">
        <v>1</v>
      </c>
      <c r="E8619">
        <v>96.62</v>
      </c>
      <c r="F8619">
        <v>96.62</v>
      </c>
      <c r="G8619" t="s">
        <v>25</v>
      </c>
      <c r="H8619" t="s">
        <v>41</v>
      </c>
      <c r="I8619" s="1">
        <v>45332</v>
      </c>
      <c r="J8619">
        <f>YEAR(spending_patterns_detailed[[#This Row],[Transaction Date]])</f>
        <v>2024</v>
      </c>
      <c r="K8619" t="str">
        <f>TEXT(spending_patterns_detailed[[#This Row],[Transaction Date]],"mmm")</f>
        <v>Feb</v>
      </c>
      <c r="L86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20" spans="1:13" x14ac:dyDescent="0.4">
      <c r="A8620" t="s">
        <v>270</v>
      </c>
      <c r="B8620" t="s">
        <v>19</v>
      </c>
      <c r="C8620" t="s">
        <v>107</v>
      </c>
      <c r="D8620">
        <v>1</v>
      </c>
      <c r="E8620">
        <v>111.91</v>
      </c>
      <c r="F8620">
        <v>111.91</v>
      </c>
      <c r="G8620" t="s">
        <v>21</v>
      </c>
      <c r="H8620" t="s">
        <v>13</v>
      </c>
      <c r="I8620" s="1">
        <v>45418</v>
      </c>
      <c r="J8620">
        <f>YEAR(spending_patterns_detailed[[#This Row],[Transaction Date]])</f>
        <v>2024</v>
      </c>
      <c r="K8620" t="str">
        <f>TEXT(spending_patterns_detailed[[#This Row],[Transaction Date]],"mmm")</f>
        <v>May</v>
      </c>
      <c r="L86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21" spans="1:13" x14ac:dyDescent="0.4">
      <c r="A8621" t="s">
        <v>92</v>
      </c>
      <c r="B8621" t="s">
        <v>49</v>
      </c>
      <c r="C8621" t="s">
        <v>112</v>
      </c>
      <c r="D8621">
        <v>5</v>
      </c>
      <c r="E8621">
        <v>22.91</v>
      </c>
      <c r="F8621">
        <v>114.56</v>
      </c>
      <c r="G8621" t="s">
        <v>38</v>
      </c>
      <c r="H8621" t="s">
        <v>13</v>
      </c>
      <c r="I8621" s="1">
        <v>45432</v>
      </c>
      <c r="J8621">
        <f>YEAR(spending_patterns_detailed[[#This Row],[Transaction Date]])</f>
        <v>2024</v>
      </c>
      <c r="K8621" t="str">
        <f>TEXT(spending_patterns_detailed[[#This Row],[Transaction Date]],"mmm")</f>
        <v>May</v>
      </c>
      <c r="L86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22" spans="1:13" x14ac:dyDescent="0.4">
      <c r="A8622" t="s">
        <v>134</v>
      </c>
      <c r="B8622" t="s">
        <v>27</v>
      </c>
      <c r="C8622" t="s">
        <v>153</v>
      </c>
      <c r="D8622">
        <v>1</v>
      </c>
      <c r="E8622">
        <v>92.86</v>
      </c>
      <c r="F8622">
        <v>92.86</v>
      </c>
      <c r="G8622" t="s">
        <v>38</v>
      </c>
      <c r="H8622" t="s">
        <v>41</v>
      </c>
      <c r="I8622" s="1">
        <v>45462</v>
      </c>
      <c r="J8622">
        <f>YEAR(spending_patterns_detailed[[#This Row],[Transaction Date]])</f>
        <v>2024</v>
      </c>
      <c r="K8622" t="str">
        <f>TEXT(spending_patterns_detailed[[#This Row],[Transaction Date]],"mmm")</f>
        <v>Jun</v>
      </c>
      <c r="L86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23" spans="1:13" x14ac:dyDescent="0.4">
      <c r="A8623" t="s">
        <v>269</v>
      </c>
      <c r="B8623" t="s">
        <v>23</v>
      </c>
      <c r="C8623" t="s">
        <v>143</v>
      </c>
      <c r="D8623">
        <v>5</v>
      </c>
      <c r="E8623">
        <v>311.83999999999997</v>
      </c>
      <c r="F8623">
        <v>1559.22</v>
      </c>
      <c r="G8623" t="s">
        <v>12</v>
      </c>
      <c r="H8623" t="s">
        <v>17</v>
      </c>
      <c r="I8623" s="1">
        <v>45342</v>
      </c>
      <c r="J8623">
        <f>YEAR(spending_patterns_detailed[[#This Row],[Transaction Date]])</f>
        <v>2024</v>
      </c>
      <c r="K8623" t="str">
        <f>TEXT(spending_patterns_detailed[[#This Row],[Transaction Date]],"mmm")</f>
        <v>Feb</v>
      </c>
      <c r="L86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624" spans="1:13" x14ac:dyDescent="0.4">
      <c r="A8624" t="s">
        <v>60</v>
      </c>
      <c r="B8624" t="s">
        <v>36</v>
      </c>
      <c r="C8624" t="s">
        <v>160</v>
      </c>
      <c r="D8624">
        <v>1</v>
      </c>
      <c r="E8624">
        <v>435.29</v>
      </c>
      <c r="F8624">
        <v>435.29</v>
      </c>
      <c r="G8624" t="s">
        <v>38</v>
      </c>
      <c r="H8624" t="s">
        <v>17</v>
      </c>
      <c r="I8624" s="1">
        <v>45071</v>
      </c>
      <c r="J8624">
        <f>YEAR(spending_patterns_detailed[[#This Row],[Transaction Date]])</f>
        <v>2023</v>
      </c>
      <c r="K8624" t="str">
        <f>TEXT(spending_patterns_detailed[[#This Row],[Transaction Date]],"mmm")</f>
        <v>May</v>
      </c>
      <c r="L86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25" spans="1:13" x14ac:dyDescent="0.4">
      <c r="A8625" t="s">
        <v>175</v>
      </c>
      <c r="B8625" t="s">
        <v>46</v>
      </c>
      <c r="C8625" t="s">
        <v>47</v>
      </c>
      <c r="D8625">
        <v>2</v>
      </c>
      <c r="E8625">
        <v>3.17</v>
      </c>
      <c r="F8625">
        <v>6.34</v>
      </c>
      <c r="G8625" t="s">
        <v>12</v>
      </c>
      <c r="H8625" t="s">
        <v>13</v>
      </c>
      <c r="I8625" s="1">
        <v>45343</v>
      </c>
      <c r="J8625">
        <f>YEAR(spending_patterns_detailed[[#This Row],[Transaction Date]])</f>
        <v>2024</v>
      </c>
      <c r="K8625" t="str">
        <f>TEXT(spending_patterns_detailed[[#This Row],[Transaction Date]],"mmm")</f>
        <v>Feb</v>
      </c>
      <c r="L86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626" spans="1:13" x14ac:dyDescent="0.4">
      <c r="A8626" t="s">
        <v>158</v>
      </c>
      <c r="B8626" t="s">
        <v>19</v>
      </c>
      <c r="C8626" t="s">
        <v>149</v>
      </c>
      <c r="D8626">
        <v>1</v>
      </c>
      <c r="E8626">
        <v>1259.08</v>
      </c>
      <c r="F8626">
        <v>1259.08</v>
      </c>
      <c r="G8626" t="s">
        <v>12</v>
      </c>
      <c r="H8626" t="s">
        <v>41</v>
      </c>
      <c r="I8626" s="1">
        <v>44930</v>
      </c>
      <c r="J8626">
        <f>YEAR(spending_patterns_detailed[[#This Row],[Transaction Date]])</f>
        <v>2023</v>
      </c>
      <c r="K8626" t="str">
        <f>TEXT(spending_patterns_detailed[[#This Row],[Transaction Date]],"mmm")</f>
        <v>Jan</v>
      </c>
      <c r="L86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6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627" spans="1:13" x14ac:dyDescent="0.4">
      <c r="A8627" t="s">
        <v>272</v>
      </c>
      <c r="B8627" t="s">
        <v>46</v>
      </c>
      <c r="C8627" t="s">
        <v>104</v>
      </c>
      <c r="D8627">
        <v>1</v>
      </c>
      <c r="E8627">
        <v>12.82</v>
      </c>
      <c r="F8627">
        <v>12.82</v>
      </c>
      <c r="G8627" t="s">
        <v>38</v>
      </c>
      <c r="H8627" t="s">
        <v>17</v>
      </c>
      <c r="I8627" s="1">
        <v>45504</v>
      </c>
      <c r="J8627">
        <f>YEAR(spending_patterns_detailed[[#This Row],[Transaction Date]])</f>
        <v>2024</v>
      </c>
      <c r="K8627" t="str">
        <f>TEXT(spending_patterns_detailed[[#This Row],[Transaction Date]],"mmm")</f>
        <v>Jul</v>
      </c>
      <c r="L86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28" spans="1:13" x14ac:dyDescent="0.4">
      <c r="A8628" t="s">
        <v>18</v>
      </c>
      <c r="B8628" t="s">
        <v>70</v>
      </c>
      <c r="C8628" t="s">
        <v>73</v>
      </c>
      <c r="D8628">
        <v>4</v>
      </c>
      <c r="E8628">
        <v>97.86</v>
      </c>
      <c r="F8628">
        <v>391.45</v>
      </c>
      <c r="G8628" t="s">
        <v>25</v>
      </c>
      <c r="H8628" t="s">
        <v>17</v>
      </c>
      <c r="I8628" s="1">
        <v>45397</v>
      </c>
      <c r="J8628">
        <f>YEAR(spending_patterns_detailed[[#This Row],[Transaction Date]])</f>
        <v>2024</v>
      </c>
      <c r="K8628" t="str">
        <f>TEXT(spending_patterns_detailed[[#This Row],[Transaction Date]],"mmm")</f>
        <v>Apr</v>
      </c>
      <c r="L86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29" spans="1:13" x14ac:dyDescent="0.4">
      <c r="A8629" t="s">
        <v>205</v>
      </c>
      <c r="B8629" t="s">
        <v>56</v>
      </c>
      <c r="C8629" t="s">
        <v>165</v>
      </c>
      <c r="D8629">
        <v>1</v>
      </c>
      <c r="E8629">
        <v>1066.5899999999999</v>
      </c>
      <c r="F8629">
        <v>1066.5899999999999</v>
      </c>
      <c r="G8629" t="s">
        <v>21</v>
      </c>
      <c r="H8629" t="s">
        <v>17</v>
      </c>
      <c r="I8629" s="1">
        <v>45620</v>
      </c>
      <c r="J8629">
        <f>YEAR(spending_patterns_detailed[[#This Row],[Transaction Date]])</f>
        <v>2024</v>
      </c>
      <c r="K8629" t="str">
        <f>TEXT(spending_patterns_detailed[[#This Row],[Transaction Date]],"mmm")</f>
        <v>Nov</v>
      </c>
      <c r="L86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6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630" spans="1:13" x14ac:dyDescent="0.4">
      <c r="A8630" t="s">
        <v>256</v>
      </c>
      <c r="B8630" t="s">
        <v>31</v>
      </c>
      <c r="C8630" t="s">
        <v>80</v>
      </c>
      <c r="D8630">
        <v>1</v>
      </c>
      <c r="E8630">
        <v>6.74</v>
      </c>
      <c r="F8630">
        <v>6.74</v>
      </c>
      <c r="G8630" t="s">
        <v>12</v>
      </c>
      <c r="H8630" t="s">
        <v>13</v>
      </c>
      <c r="I8630" s="1">
        <v>45241</v>
      </c>
      <c r="J8630">
        <f>YEAR(spending_patterns_detailed[[#This Row],[Transaction Date]])</f>
        <v>2023</v>
      </c>
      <c r="K8630" t="str">
        <f>TEXT(spending_patterns_detailed[[#This Row],[Transaction Date]],"mmm")</f>
        <v>Nov</v>
      </c>
      <c r="L86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631" spans="1:13" x14ac:dyDescent="0.4">
      <c r="A8631" t="s">
        <v>75</v>
      </c>
      <c r="B8631" t="s">
        <v>15</v>
      </c>
      <c r="C8631" t="s">
        <v>16</v>
      </c>
      <c r="D8631">
        <v>5</v>
      </c>
      <c r="E8631">
        <v>69.180000000000007</v>
      </c>
      <c r="F8631">
        <v>345.92</v>
      </c>
      <c r="G8631" t="s">
        <v>12</v>
      </c>
      <c r="H8631" t="s">
        <v>41</v>
      </c>
      <c r="I8631" s="1">
        <v>45307</v>
      </c>
      <c r="J8631">
        <f>YEAR(spending_patterns_detailed[[#This Row],[Transaction Date]])</f>
        <v>2024</v>
      </c>
      <c r="K8631" t="str">
        <f>TEXT(spending_patterns_detailed[[#This Row],[Transaction Date]],"mmm")</f>
        <v>Jan</v>
      </c>
      <c r="L86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32" spans="1:13" x14ac:dyDescent="0.4">
      <c r="A8632" t="s">
        <v>249</v>
      </c>
      <c r="B8632" t="s">
        <v>61</v>
      </c>
      <c r="C8632" t="s">
        <v>62</v>
      </c>
      <c r="D8632">
        <v>1</v>
      </c>
      <c r="E8632">
        <v>338.24</v>
      </c>
      <c r="F8632">
        <v>338.24</v>
      </c>
      <c r="G8632" t="s">
        <v>38</v>
      </c>
      <c r="H8632" t="s">
        <v>13</v>
      </c>
      <c r="I8632" s="1">
        <v>45338</v>
      </c>
      <c r="J8632">
        <f>YEAR(spending_patterns_detailed[[#This Row],[Transaction Date]])</f>
        <v>2024</v>
      </c>
      <c r="K8632" t="str">
        <f>TEXT(spending_patterns_detailed[[#This Row],[Transaction Date]],"mmm")</f>
        <v>Feb</v>
      </c>
      <c r="L86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33" spans="1:13" x14ac:dyDescent="0.4">
      <c r="A8633" t="s">
        <v>148</v>
      </c>
      <c r="B8633" t="s">
        <v>19</v>
      </c>
      <c r="C8633" t="s">
        <v>20</v>
      </c>
      <c r="D8633">
        <v>1</v>
      </c>
      <c r="E8633">
        <v>82</v>
      </c>
      <c r="F8633">
        <v>82</v>
      </c>
      <c r="G8633" t="s">
        <v>25</v>
      </c>
      <c r="H8633" t="s">
        <v>41</v>
      </c>
      <c r="I8633" s="1">
        <v>45255</v>
      </c>
      <c r="J8633">
        <f>YEAR(spending_patterns_detailed[[#This Row],[Transaction Date]])</f>
        <v>2023</v>
      </c>
      <c r="K8633" t="str">
        <f>TEXT(spending_patterns_detailed[[#This Row],[Transaction Date]],"mmm")</f>
        <v>Nov</v>
      </c>
      <c r="L86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34" spans="1:13" x14ac:dyDescent="0.4">
      <c r="A8634" t="s">
        <v>238</v>
      </c>
      <c r="B8634" t="s">
        <v>23</v>
      </c>
      <c r="C8634" t="s">
        <v>143</v>
      </c>
      <c r="D8634">
        <v>2</v>
      </c>
      <c r="E8634">
        <v>389.17</v>
      </c>
      <c r="F8634">
        <v>778.33</v>
      </c>
      <c r="G8634" t="s">
        <v>38</v>
      </c>
      <c r="H8634" t="s">
        <v>17</v>
      </c>
      <c r="I8634" s="1">
        <v>45228</v>
      </c>
      <c r="J8634">
        <f>YEAR(spending_patterns_detailed[[#This Row],[Transaction Date]])</f>
        <v>2023</v>
      </c>
      <c r="K8634" t="str">
        <f>TEXT(spending_patterns_detailed[[#This Row],[Transaction Date]],"mmm")</f>
        <v>Oct</v>
      </c>
      <c r="L86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35" spans="1:13" x14ac:dyDescent="0.4">
      <c r="A8635" t="s">
        <v>198</v>
      </c>
      <c r="B8635" t="s">
        <v>19</v>
      </c>
      <c r="C8635" t="s">
        <v>107</v>
      </c>
      <c r="D8635">
        <v>1</v>
      </c>
      <c r="E8635">
        <v>171.29</v>
      </c>
      <c r="F8635">
        <v>171.29</v>
      </c>
      <c r="G8635" t="s">
        <v>38</v>
      </c>
      <c r="H8635" t="s">
        <v>41</v>
      </c>
      <c r="I8635" s="1">
        <v>44991</v>
      </c>
      <c r="J8635">
        <f>YEAR(spending_patterns_detailed[[#This Row],[Transaction Date]])</f>
        <v>2023</v>
      </c>
      <c r="K8635" t="str">
        <f>TEXT(spending_patterns_detailed[[#This Row],[Transaction Date]],"mmm")</f>
        <v>Mar</v>
      </c>
      <c r="L86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36" spans="1:13" x14ac:dyDescent="0.4">
      <c r="A8636" t="s">
        <v>251</v>
      </c>
      <c r="B8636" t="s">
        <v>61</v>
      </c>
      <c r="C8636" t="s">
        <v>62</v>
      </c>
      <c r="D8636">
        <v>1</v>
      </c>
      <c r="E8636">
        <v>411.57</v>
      </c>
      <c r="F8636">
        <v>411.57</v>
      </c>
      <c r="G8636" t="s">
        <v>21</v>
      </c>
      <c r="H8636" t="s">
        <v>13</v>
      </c>
      <c r="I8636" s="1">
        <v>45401</v>
      </c>
      <c r="J8636">
        <f>YEAR(spending_patterns_detailed[[#This Row],[Transaction Date]])</f>
        <v>2024</v>
      </c>
      <c r="K8636" t="str">
        <f>TEXT(spending_patterns_detailed[[#This Row],[Transaction Date]],"mmm")</f>
        <v>Apr</v>
      </c>
      <c r="L86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37" spans="1:13" x14ac:dyDescent="0.4">
      <c r="A8637" t="s">
        <v>242</v>
      </c>
      <c r="B8637" t="s">
        <v>27</v>
      </c>
      <c r="C8637" t="s">
        <v>40</v>
      </c>
      <c r="D8637">
        <v>3</v>
      </c>
      <c r="E8637">
        <v>99.33</v>
      </c>
      <c r="F8637">
        <v>297.98</v>
      </c>
      <c r="G8637" t="s">
        <v>21</v>
      </c>
      <c r="H8637" t="s">
        <v>17</v>
      </c>
      <c r="I8637" s="1">
        <v>45139</v>
      </c>
      <c r="J8637">
        <f>YEAR(spending_patterns_detailed[[#This Row],[Transaction Date]])</f>
        <v>2023</v>
      </c>
      <c r="K8637" t="str">
        <f>TEXT(spending_patterns_detailed[[#This Row],[Transaction Date]],"mmm")</f>
        <v>Aug</v>
      </c>
      <c r="L86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38" spans="1:13" x14ac:dyDescent="0.4">
      <c r="A8638" t="s">
        <v>258</v>
      </c>
      <c r="B8638" t="s">
        <v>31</v>
      </c>
      <c r="C8638" t="s">
        <v>94</v>
      </c>
      <c r="D8638">
        <v>1</v>
      </c>
      <c r="E8638">
        <v>43.37</v>
      </c>
      <c r="F8638">
        <v>43.37</v>
      </c>
      <c r="G8638" t="s">
        <v>38</v>
      </c>
      <c r="H8638" t="s">
        <v>13</v>
      </c>
      <c r="I8638" s="1">
        <v>45496</v>
      </c>
      <c r="J8638">
        <f>YEAR(spending_patterns_detailed[[#This Row],[Transaction Date]])</f>
        <v>2024</v>
      </c>
      <c r="K8638" t="str">
        <f>TEXT(spending_patterns_detailed[[#This Row],[Transaction Date]],"mmm")</f>
        <v>Jul</v>
      </c>
      <c r="L86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39" spans="1:13" x14ac:dyDescent="0.4">
      <c r="A8639" t="s">
        <v>147</v>
      </c>
      <c r="B8639" t="s">
        <v>27</v>
      </c>
      <c r="C8639" t="s">
        <v>28</v>
      </c>
      <c r="D8639">
        <v>3</v>
      </c>
      <c r="E8639">
        <v>12.85</v>
      </c>
      <c r="F8639">
        <v>38.56</v>
      </c>
      <c r="G8639" t="s">
        <v>38</v>
      </c>
      <c r="H8639" t="s">
        <v>17</v>
      </c>
      <c r="I8639" s="1">
        <v>45382</v>
      </c>
      <c r="J8639">
        <f>YEAR(spending_patterns_detailed[[#This Row],[Transaction Date]])</f>
        <v>2024</v>
      </c>
      <c r="K8639" t="str">
        <f>TEXT(spending_patterns_detailed[[#This Row],[Transaction Date]],"mmm")</f>
        <v>Mar</v>
      </c>
      <c r="L86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40" spans="1:13" x14ac:dyDescent="0.4">
      <c r="A8640" t="s">
        <v>212</v>
      </c>
      <c r="B8640" t="s">
        <v>49</v>
      </c>
      <c r="C8640" t="s">
        <v>112</v>
      </c>
      <c r="D8640">
        <v>5</v>
      </c>
      <c r="E8640">
        <v>52.31</v>
      </c>
      <c r="F8640">
        <v>261.52999999999997</v>
      </c>
      <c r="G8640" t="s">
        <v>12</v>
      </c>
      <c r="H8640" t="s">
        <v>13</v>
      </c>
      <c r="I8640" s="1">
        <v>45504</v>
      </c>
      <c r="J8640">
        <f>YEAR(spending_patterns_detailed[[#This Row],[Transaction Date]])</f>
        <v>2024</v>
      </c>
      <c r="K8640" t="str">
        <f>TEXT(spending_patterns_detailed[[#This Row],[Transaction Date]],"mmm")</f>
        <v>Jul</v>
      </c>
      <c r="L86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41" spans="1:13" x14ac:dyDescent="0.4">
      <c r="A8641" t="s">
        <v>93</v>
      </c>
      <c r="B8641" t="s">
        <v>19</v>
      </c>
      <c r="C8641" t="s">
        <v>52</v>
      </c>
      <c r="D8641">
        <v>1</v>
      </c>
      <c r="E8641">
        <v>109.04</v>
      </c>
      <c r="F8641">
        <v>109.04</v>
      </c>
      <c r="G8641" t="s">
        <v>12</v>
      </c>
      <c r="H8641" t="s">
        <v>41</v>
      </c>
      <c r="I8641" s="1">
        <v>45134</v>
      </c>
      <c r="J8641">
        <f>YEAR(spending_patterns_detailed[[#This Row],[Transaction Date]])</f>
        <v>2023</v>
      </c>
      <c r="K8641" t="str">
        <f>TEXT(spending_patterns_detailed[[#This Row],[Transaction Date]],"mmm")</f>
        <v>Jul</v>
      </c>
      <c r="L86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42" spans="1:13" x14ac:dyDescent="0.4">
      <c r="A8642" t="s">
        <v>44</v>
      </c>
      <c r="B8642" t="s">
        <v>100</v>
      </c>
      <c r="C8642" t="s">
        <v>101</v>
      </c>
      <c r="D8642">
        <v>1</v>
      </c>
      <c r="E8642">
        <v>15.06</v>
      </c>
      <c r="F8642">
        <v>15.06</v>
      </c>
      <c r="G8642" t="s">
        <v>38</v>
      </c>
      <c r="H8642" t="s">
        <v>13</v>
      </c>
      <c r="I8642" s="1">
        <v>44989</v>
      </c>
      <c r="J8642">
        <f>YEAR(spending_patterns_detailed[[#This Row],[Transaction Date]])</f>
        <v>2023</v>
      </c>
      <c r="K8642" t="str">
        <f>TEXT(spending_patterns_detailed[[#This Row],[Transaction Date]],"mmm")</f>
        <v>Mar</v>
      </c>
      <c r="L86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43" spans="1:13" x14ac:dyDescent="0.4">
      <c r="A8643" t="s">
        <v>103</v>
      </c>
      <c r="B8643" t="s">
        <v>10</v>
      </c>
      <c r="C8643" t="s">
        <v>87</v>
      </c>
      <c r="D8643">
        <v>5</v>
      </c>
      <c r="E8643">
        <v>6.18</v>
      </c>
      <c r="F8643">
        <v>30.88</v>
      </c>
      <c r="G8643" t="s">
        <v>12</v>
      </c>
      <c r="H8643" t="s">
        <v>41</v>
      </c>
      <c r="I8643" s="1">
        <v>45381</v>
      </c>
      <c r="J8643">
        <f>YEAR(spending_patterns_detailed[[#This Row],[Transaction Date]])</f>
        <v>2024</v>
      </c>
      <c r="K8643" t="str">
        <f>TEXT(spending_patterns_detailed[[#This Row],[Transaction Date]],"mmm")</f>
        <v>Mar</v>
      </c>
      <c r="L86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44" spans="1:13" x14ac:dyDescent="0.4">
      <c r="A8644" t="s">
        <v>184</v>
      </c>
      <c r="B8644" t="s">
        <v>70</v>
      </c>
      <c r="C8644" t="s">
        <v>73</v>
      </c>
      <c r="D8644">
        <v>3</v>
      </c>
      <c r="E8644">
        <v>88.56</v>
      </c>
      <c r="F8644">
        <v>265.69</v>
      </c>
      <c r="G8644" t="s">
        <v>12</v>
      </c>
      <c r="H8644" t="s">
        <v>17</v>
      </c>
      <c r="I8644" s="1">
        <v>45659</v>
      </c>
      <c r="J8644">
        <f>YEAR(spending_patterns_detailed[[#This Row],[Transaction Date]])</f>
        <v>2025</v>
      </c>
      <c r="K8644" t="str">
        <f>TEXT(spending_patterns_detailed[[#This Row],[Transaction Date]],"mmm")</f>
        <v>Jan</v>
      </c>
      <c r="L86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45" spans="1:13" x14ac:dyDescent="0.4">
      <c r="A8645" t="s">
        <v>247</v>
      </c>
      <c r="B8645" t="s">
        <v>36</v>
      </c>
      <c r="C8645" t="s">
        <v>76</v>
      </c>
      <c r="D8645">
        <v>1</v>
      </c>
      <c r="E8645">
        <v>21.38</v>
      </c>
      <c r="F8645">
        <v>21.38</v>
      </c>
      <c r="G8645" t="s">
        <v>21</v>
      </c>
      <c r="H8645" t="s">
        <v>41</v>
      </c>
      <c r="I8645" s="1">
        <v>45472</v>
      </c>
      <c r="J8645">
        <f>YEAR(spending_patterns_detailed[[#This Row],[Transaction Date]])</f>
        <v>2024</v>
      </c>
      <c r="K8645" t="str">
        <f>TEXT(spending_patterns_detailed[[#This Row],[Transaction Date]],"mmm")</f>
        <v>Jun</v>
      </c>
      <c r="L86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46" spans="1:13" x14ac:dyDescent="0.4">
      <c r="A8646" t="s">
        <v>86</v>
      </c>
      <c r="B8646" t="s">
        <v>46</v>
      </c>
      <c r="C8646" t="s">
        <v>162</v>
      </c>
      <c r="D8646">
        <v>5</v>
      </c>
      <c r="E8646">
        <v>5.14</v>
      </c>
      <c r="F8646">
        <v>25.7</v>
      </c>
      <c r="G8646" t="s">
        <v>21</v>
      </c>
      <c r="H8646" t="s">
        <v>41</v>
      </c>
      <c r="I8646" s="1">
        <v>45592</v>
      </c>
      <c r="J8646">
        <f>YEAR(spending_patterns_detailed[[#This Row],[Transaction Date]])</f>
        <v>2024</v>
      </c>
      <c r="K8646" t="str">
        <f>TEXT(spending_patterns_detailed[[#This Row],[Transaction Date]],"mmm")</f>
        <v>Oct</v>
      </c>
      <c r="L86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47" spans="1:13" x14ac:dyDescent="0.4">
      <c r="A8647" t="s">
        <v>134</v>
      </c>
      <c r="B8647" t="s">
        <v>56</v>
      </c>
      <c r="C8647" t="s">
        <v>165</v>
      </c>
      <c r="D8647">
        <v>1</v>
      </c>
      <c r="E8647">
        <v>447.5</v>
      </c>
      <c r="F8647">
        <v>447.5</v>
      </c>
      <c r="G8647" t="s">
        <v>38</v>
      </c>
      <c r="H8647" t="s">
        <v>41</v>
      </c>
      <c r="I8647" s="1">
        <v>45418</v>
      </c>
      <c r="J8647">
        <f>YEAR(spending_patterns_detailed[[#This Row],[Transaction Date]])</f>
        <v>2024</v>
      </c>
      <c r="K8647" t="str">
        <f>TEXT(spending_patterns_detailed[[#This Row],[Transaction Date]],"mmm")</f>
        <v>May</v>
      </c>
      <c r="L86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48" spans="1:13" x14ac:dyDescent="0.4">
      <c r="A8648" t="s">
        <v>9</v>
      </c>
      <c r="B8648" t="s">
        <v>23</v>
      </c>
      <c r="C8648" t="s">
        <v>143</v>
      </c>
      <c r="D8648">
        <v>4</v>
      </c>
      <c r="E8648">
        <v>147.4</v>
      </c>
      <c r="F8648">
        <v>589.6</v>
      </c>
      <c r="G8648" t="s">
        <v>38</v>
      </c>
      <c r="H8648" t="s">
        <v>41</v>
      </c>
      <c r="I8648" s="1">
        <v>45344</v>
      </c>
      <c r="J8648">
        <f>YEAR(spending_patterns_detailed[[#This Row],[Transaction Date]])</f>
        <v>2024</v>
      </c>
      <c r="K8648" t="str">
        <f>TEXT(spending_patterns_detailed[[#This Row],[Transaction Date]],"mmm")</f>
        <v>Feb</v>
      </c>
      <c r="L86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49" spans="1:13" x14ac:dyDescent="0.4">
      <c r="A8649" t="s">
        <v>236</v>
      </c>
      <c r="B8649" t="s">
        <v>46</v>
      </c>
      <c r="C8649" t="s">
        <v>109</v>
      </c>
      <c r="D8649">
        <v>1</v>
      </c>
      <c r="E8649">
        <v>450.95</v>
      </c>
      <c r="F8649">
        <v>450.95</v>
      </c>
      <c r="G8649" t="s">
        <v>38</v>
      </c>
      <c r="H8649" t="s">
        <v>13</v>
      </c>
      <c r="I8649" s="1">
        <v>45628</v>
      </c>
      <c r="J8649">
        <f>YEAR(spending_patterns_detailed[[#This Row],[Transaction Date]])</f>
        <v>2024</v>
      </c>
      <c r="K8649" t="str">
        <f>TEXT(spending_patterns_detailed[[#This Row],[Transaction Date]],"mmm")</f>
        <v>Dec</v>
      </c>
      <c r="L86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50" spans="1:13" x14ac:dyDescent="0.4">
      <c r="A8650" t="s">
        <v>200</v>
      </c>
      <c r="B8650" t="s">
        <v>100</v>
      </c>
      <c r="C8650" t="s">
        <v>130</v>
      </c>
      <c r="D8650">
        <v>1</v>
      </c>
      <c r="E8650">
        <v>14.33</v>
      </c>
      <c r="F8650">
        <v>14.33</v>
      </c>
      <c r="G8650" t="s">
        <v>25</v>
      </c>
      <c r="H8650" t="s">
        <v>17</v>
      </c>
      <c r="I8650" s="1">
        <v>45271</v>
      </c>
      <c r="J8650">
        <f>YEAR(spending_patterns_detailed[[#This Row],[Transaction Date]])</f>
        <v>2023</v>
      </c>
      <c r="K8650" t="str">
        <f>TEXT(spending_patterns_detailed[[#This Row],[Transaction Date]],"mmm")</f>
        <v>Dec</v>
      </c>
      <c r="L86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51" spans="1:13" x14ac:dyDescent="0.4">
      <c r="A8651" t="s">
        <v>55</v>
      </c>
      <c r="B8651" t="s">
        <v>49</v>
      </c>
      <c r="C8651" t="s">
        <v>50</v>
      </c>
      <c r="D8651">
        <v>5</v>
      </c>
      <c r="E8651">
        <v>43.65</v>
      </c>
      <c r="F8651">
        <v>218.24</v>
      </c>
      <c r="G8651" t="s">
        <v>38</v>
      </c>
      <c r="H8651" t="s">
        <v>13</v>
      </c>
      <c r="I8651" s="1">
        <v>45289</v>
      </c>
      <c r="J8651">
        <f>YEAR(spending_patterns_detailed[[#This Row],[Transaction Date]])</f>
        <v>2023</v>
      </c>
      <c r="K8651" t="str">
        <f>TEXT(spending_patterns_detailed[[#This Row],[Transaction Date]],"mmm")</f>
        <v>Dec</v>
      </c>
      <c r="L86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52" spans="1:13" x14ac:dyDescent="0.4">
      <c r="A8652" t="s">
        <v>267</v>
      </c>
      <c r="B8652" t="s">
        <v>49</v>
      </c>
      <c r="C8652" t="s">
        <v>112</v>
      </c>
      <c r="D8652">
        <v>4</v>
      </c>
      <c r="E8652">
        <v>38.99</v>
      </c>
      <c r="F8652">
        <v>155.94999999999999</v>
      </c>
      <c r="G8652" t="s">
        <v>25</v>
      </c>
      <c r="H8652" t="s">
        <v>13</v>
      </c>
      <c r="I8652" s="1">
        <v>45495</v>
      </c>
      <c r="J8652">
        <f>YEAR(spending_patterns_detailed[[#This Row],[Transaction Date]])</f>
        <v>2024</v>
      </c>
      <c r="K8652" t="str">
        <f>TEXT(spending_patterns_detailed[[#This Row],[Transaction Date]],"mmm")</f>
        <v>Jul</v>
      </c>
      <c r="L86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53" spans="1:13" x14ac:dyDescent="0.4">
      <c r="A8653" t="s">
        <v>203</v>
      </c>
      <c r="B8653" t="s">
        <v>100</v>
      </c>
      <c r="C8653" t="s">
        <v>189</v>
      </c>
      <c r="D8653">
        <v>1</v>
      </c>
      <c r="E8653">
        <v>43.86</v>
      </c>
      <c r="F8653">
        <v>43.86</v>
      </c>
      <c r="G8653" t="s">
        <v>12</v>
      </c>
      <c r="H8653" t="s">
        <v>17</v>
      </c>
      <c r="I8653" s="1">
        <v>45457</v>
      </c>
      <c r="J8653">
        <f>YEAR(spending_patterns_detailed[[#This Row],[Transaction Date]])</f>
        <v>2024</v>
      </c>
      <c r="K8653" t="str">
        <f>TEXT(spending_patterns_detailed[[#This Row],[Transaction Date]],"mmm")</f>
        <v>Jun</v>
      </c>
      <c r="L86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54" spans="1:13" x14ac:dyDescent="0.4">
      <c r="A8654" t="s">
        <v>266</v>
      </c>
      <c r="B8654" t="s">
        <v>15</v>
      </c>
      <c r="C8654" t="s">
        <v>16</v>
      </c>
      <c r="D8654">
        <v>2</v>
      </c>
      <c r="E8654">
        <v>77.8</v>
      </c>
      <c r="F8654">
        <v>155.61000000000001</v>
      </c>
      <c r="G8654" t="s">
        <v>25</v>
      </c>
      <c r="H8654" t="s">
        <v>41</v>
      </c>
      <c r="I8654" s="1">
        <v>45373</v>
      </c>
      <c r="J8654">
        <f>YEAR(spending_patterns_detailed[[#This Row],[Transaction Date]])</f>
        <v>2024</v>
      </c>
      <c r="K8654" t="str">
        <f>TEXT(spending_patterns_detailed[[#This Row],[Transaction Date]],"mmm")</f>
        <v>Mar</v>
      </c>
      <c r="L86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55" spans="1:13" x14ac:dyDescent="0.4">
      <c r="A8655" t="s">
        <v>195</v>
      </c>
      <c r="B8655" t="s">
        <v>70</v>
      </c>
      <c r="C8655" t="s">
        <v>73</v>
      </c>
      <c r="D8655">
        <v>2</v>
      </c>
      <c r="E8655">
        <v>82.78</v>
      </c>
      <c r="F8655">
        <v>165.55</v>
      </c>
      <c r="G8655" t="s">
        <v>25</v>
      </c>
      <c r="H8655" t="s">
        <v>17</v>
      </c>
      <c r="I8655" s="1">
        <v>45227</v>
      </c>
      <c r="J8655">
        <f>YEAR(spending_patterns_detailed[[#This Row],[Transaction Date]])</f>
        <v>2023</v>
      </c>
      <c r="K8655" t="str">
        <f>TEXT(spending_patterns_detailed[[#This Row],[Transaction Date]],"mmm")</f>
        <v>Oct</v>
      </c>
      <c r="L86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56" spans="1:13" x14ac:dyDescent="0.4">
      <c r="A8656" t="s">
        <v>217</v>
      </c>
      <c r="B8656" t="s">
        <v>100</v>
      </c>
      <c r="C8656" t="s">
        <v>189</v>
      </c>
      <c r="D8656">
        <v>1</v>
      </c>
      <c r="E8656">
        <v>62.36</v>
      </c>
      <c r="F8656">
        <v>62.36</v>
      </c>
      <c r="G8656" t="s">
        <v>12</v>
      </c>
      <c r="H8656" t="s">
        <v>17</v>
      </c>
      <c r="I8656" s="1">
        <v>45633</v>
      </c>
      <c r="J8656">
        <f>YEAR(spending_patterns_detailed[[#This Row],[Transaction Date]])</f>
        <v>2024</v>
      </c>
      <c r="K8656" t="str">
        <f>TEXT(spending_patterns_detailed[[#This Row],[Transaction Date]],"mmm")</f>
        <v>Dec</v>
      </c>
      <c r="L86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57" spans="1:13" x14ac:dyDescent="0.4">
      <c r="A8657" t="s">
        <v>128</v>
      </c>
      <c r="B8657" t="s">
        <v>10</v>
      </c>
      <c r="C8657" t="s">
        <v>144</v>
      </c>
      <c r="D8657">
        <v>1</v>
      </c>
      <c r="E8657">
        <v>18.28</v>
      </c>
      <c r="F8657">
        <v>18.28</v>
      </c>
      <c r="G8657" t="s">
        <v>38</v>
      </c>
      <c r="H8657" t="s">
        <v>41</v>
      </c>
      <c r="I8657" s="1">
        <v>45195</v>
      </c>
      <c r="J8657">
        <f>YEAR(spending_patterns_detailed[[#This Row],[Transaction Date]])</f>
        <v>2023</v>
      </c>
      <c r="K8657" t="str">
        <f>TEXT(spending_patterns_detailed[[#This Row],[Transaction Date]],"mmm")</f>
        <v>Sep</v>
      </c>
      <c r="L86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58" spans="1:13" x14ac:dyDescent="0.4">
      <c r="A8658" t="s">
        <v>96</v>
      </c>
      <c r="B8658" t="s">
        <v>56</v>
      </c>
      <c r="C8658" t="s">
        <v>66</v>
      </c>
      <c r="D8658">
        <v>4</v>
      </c>
      <c r="E8658">
        <v>48.73</v>
      </c>
      <c r="F8658">
        <v>194.9</v>
      </c>
      <c r="G8658" t="s">
        <v>21</v>
      </c>
      <c r="H8658" t="s">
        <v>17</v>
      </c>
      <c r="I8658" s="1">
        <v>45579</v>
      </c>
      <c r="J8658">
        <f>YEAR(spending_patterns_detailed[[#This Row],[Transaction Date]])</f>
        <v>2024</v>
      </c>
      <c r="K8658" t="str">
        <f>TEXT(spending_patterns_detailed[[#This Row],[Transaction Date]],"mmm")</f>
        <v>Oct</v>
      </c>
      <c r="L86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59" spans="1:13" x14ac:dyDescent="0.4">
      <c r="A8659" t="s">
        <v>29</v>
      </c>
      <c r="B8659" t="s">
        <v>19</v>
      </c>
      <c r="C8659" t="s">
        <v>149</v>
      </c>
      <c r="D8659">
        <v>1</v>
      </c>
      <c r="E8659">
        <v>1019.48</v>
      </c>
      <c r="F8659">
        <v>1019.48</v>
      </c>
      <c r="G8659" t="s">
        <v>25</v>
      </c>
      <c r="H8659" t="s">
        <v>17</v>
      </c>
      <c r="I8659" s="1">
        <v>45258</v>
      </c>
      <c r="J8659">
        <f>YEAR(spending_patterns_detailed[[#This Row],[Transaction Date]])</f>
        <v>2023</v>
      </c>
      <c r="K8659" t="str">
        <f>TEXT(spending_patterns_detailed[[#This Row],[Transaction Date]],"mmm")</f>
        <v>Nov</v>
      </c>
      <c r="L86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6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660" spans="1:13" x14ac:dyDescent="0.4">
      <c r="A8660" t="s">
        <v>246</v>
      </c>
      <c r="B8660" t="s">
        <v>19</v>
      </c>
      <c r="C8660" t="s">
        <v>20</v>
      </c>
      <c r="D8660">
        <v>1</v>
      </c>
      <c r="E8660">
        <v>58.15</v>
      </c>
      <c r="F8660">
        <v>58.15</v>
      </c>
      <c r="G8660" t="s">
        <v>38</v>
      </c>
      <c r="H8660" t="s">
        <v>41</v>
      </c>
      <c r="I8660" s="1">
        <v>45508</v>
      </c>
      <c r="J8660">
        <f>YEAR(spending_patterns_detailed[[#This Row],[Transaction Date]])</f>
        <v>2024</v>
      </c>
      <c r="K8660" t="str">
        <f>TEXT(spending_patterns_detailed[[#This Row],[Transaction Date]],"mmm")</f>
        <v>Aug</v>
      </c>
      <c r="L86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61" spans="1:13" x14ac:dyDescent="0.4">
      <c r="A8661" t="s">
        <v>273</v>
      </c>
      <c r="B8661" t="s">
        <v>56</v>
      </c>
      <c r="C8661" t="s">
        <v>59</v>
      </c>
      <c r="D8661">
        <v>4</v>
      </c>
      <c r="E8661">
        <v>52.53</v>
      </c>
      <c r="F8661">
        <v>210.12</v>
      </c>
      <c r="G8661" t="s">
        <v>12</v>
      </c>
      <c r="H8661" t="s">
        <v>17</v>
      </c>
      <c r="I8661" s="1">
        <v>45278</v>
      </c>
      <c r="J8661">
        <f>YEAR(spending_patterns_detailed[[#This Row],[Transaction Date]])</f>
        <v>2023</v>
      </c>
      <c r="K8661" t="str">
        <f>TEXT(spending_patterns_detailed[[#This Row],[Transaction Date]],"mmm")</f>
        <v>Dec</v>
      </c>
      <c r="L86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62" spans="1:13" x14ac:dyDescent="0.4">
      <c r="A8662" t="s">
        <v>228</v>
      </c>
      <c r="B8662" t="s">
        <v>46</v>
      </c>
      <c r="C8662" t="s">
        <v>162</v>
      </c>
      <c r="D8662">
        <v>4</v>
      </c>
      <c r="E8662">
        <v>4.59</v>
      </c>
      <c r="F8662">
        <v>18.350000000000001</v>
      </c>
      <c r="G8662" t="s">
        <v>25</v>
      </c>
      <c r="H8662" t="s">
        <v>17</v>
      </c>
      <c r="I8662" s="1">
        <v>45537</v>
      </c>
      <c r="J8662">
        <f>YEAR(spending_patterns_detailed[[#This Row],[Transaction Date]])</f>
        <v>2024</v>
      </c>
      <c r="K8662" t="str">
        <f>TEXT(spending_patterns_detailed[[#This Row],[Transaction Date]],"mmm")</f>
        <v>Sep</v>
      </c>
      <c r="L86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63" spans="1:13" x14ac:dyDescent="0.4">
      <c r="A8663" t="s">
        <v>232</v>
      </c>
      <c r="B8663" t="s">
        <v>23</v>
      </c>
      <c r="C8663" t="s">
        <v>34</v>
      </c>
      <c r="D8663">
        <v>5</v>
      </c>
      <c r="E8663">
        <v>124.68</v>
      </c>
      <c r="F8663">
        <v>623.41999999999996</v>
      </c>
      <c r="G8663" t="s">
        <v>12</v>
      </c>
      <c r="H8663" t="s">
        <v>13</v>
      </c>
      <c r="I8663" s="1">
        <v>45000</v>
      </c>
      <c r="J8663">
        <f>YEAR(spending_patterns_detailed[[#This Row],[Transaction Date]])</f>
        <v>2023</v>
      </c>
      <c r="K8663" t="str">
        <f>TEXT(spending_patterns_detailed[[#This Row],[Transaction Date]],"mmm")</f>
        <v>Mar</v>
      </c>
      <c r="L86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64" spans="1:13" x14ac:dyDescent="0.4">
      <c r="A8664" t="s">
        <v>129</v>
      </c>
      <c r="B8664" t="s">
        <v>46</v>
      </c>
      <c r="C8664" t="s">
        <v>162</v>
      </c>
      <c r="D8664">
        <v>2</v>
      </c>
      <c r="E8664">
        <v>3.81</v>
      </c>
      <c r="F8664">
        <v>7.62</v>
      </c>
      <c r="G8664" t="s">
        <v>38</v>
      </c>
      <c r="H8664" t="s">
        <v>17</v>
      </c>
      <c r="I8664" s="1">
        <v>45462</v>
      </c>
      <c r="J8664">
        <f>YEAR(spending_patterns_detailed[[#This Row],[Transaction Date]])</f>
        <v>2024</v>
      </c>
      <c r="K8664" t="str">
        <f>TEXT(spending_patterns_detailed[[#This Row],[Transaction Date]],"mmm")</f>
        <v>Jun</v>
      </c>
      <c r="L86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665" spans="1:13" x14ac:dyDescent="0.4">
      <c r="A8665" t="s">
        <v>154</v>
      </c>
      <c r="B8665" t="s">
        <v>15</v>
      </c>
      <c r="C8665" t="s">
        <v>135</v>
      </c>
      <c r="D8665">
        <v>5</v>
      </c>
      <c r="E8665">
        <v>14.49</v>
      </c>
      <c r="F8665">
        <v>72.430000000000007</v>
      </c>
      <c r="G8665" t="s">
        <v>38</v>
      </c>
      <c r="H8665" t="s">
        <v>13</v>
      </c>
      <c r="I8665" s="1">
        <v>45643</v>
      </c>
      <c r="J8665">
        <f>YEAR(spending_patterns_detailed[[#This Row],[Transaction Date]])</f>
        <v>2024</v>
      </c>
      <c r="K8665" t="str">
        <f>TEXT(spending_patterns_detailed[[#This Row],[Transaction Date]],"mmm")</f>
        <v>Dec</v>
      </c>
      <c r="L86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66" spans="1:13" x14ac:dyDescent="0.4">
      <c r="A8666" t="s">
        <v>268</v>
      </c>
      <c r="B8666" t="s">
        <v>61</v>
      </c>
      <c r="C8666" t="s">
        <v>62</v>
      </c>
      <c r="D8666">
        <v>1</v>
      </c>
      <c r="E8666">
        <v>365.5</v>
      </c>
      <c r="F8666">
        <v>365.5</v>
      </c>
      <c r="G8666" t="s">
        <v>21</v>
      </c>
      <c r="H8666" t="s">
        <v>17</v>
      </c>
      <c r="I8666" s="1">
        <v>45433</v>
      </c>
      <c r="J8666">
        <f>YEAR(spending_patterns_detailed[[#This Row],[Transaction Date]])</f>
        <v>2024</v>
      </c>
      <c r="K8666" t="str">
        <f>TEXT(spending_patterns_detailed[[#This Row],[Transaction Date]],"mmm")</f>
        <v>May</v>
      </c>
      <c r="L86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67" spans="1:13" x14ac:dyDescent="0.4">
      <c r="A8667" t="s">
        <v>145</v>
      </c>
      <c r="B8667" t="s">
        <v>49</v>
      </c>
      <c r="C8667" t="s">
        <v>112</v>
      </c>
      <c r="D8667">
        <v>1</v>
      </c>
      <c r="E8667">
        <v>41.96</v>
      </c>
      <c r="F8667">
        <v>41.96</v>
      </c>
      <c r="G8667" t="s">
        <v>12</v>
      </c>
      <c r="H8667" t="s">
        <v>17</v>
      </c>
      <c r="I8667" s="1">
        <v>45405</v>
      </c>
      <c r="J8667">
        <f>YEAR(spending_patterns_detailed[[#This Row],[Transaction Date]])</f>
        <v>2024</v>
      </c>
      <c r="K8667" t="str">
        <f>TEXT(spending_patterns_detailed[[#This Row],[Transaction Date]],"mmm")</f>
        <v>Apr</v>
      </c>
      <c r="L86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68" spans="1:13" x14ac:dyDescent="0.4">
      <c r="A8668" t="s">
        <v>125</v>
      </c>
      <c r="B8668" t="s">
        <v>27</v>
      </c>
      <c r="C8668" t="s">
        <v>54</v>
      </c>
      <c r="D8668">
        <v>3</v>
      </c>
      <c r="E8668">
        <v>169.04</v>
      </c>
      <c r="F8668">
        <v>507.13</v>
      </c>
      <c r="G8668" t="s">
        <v>38</v>
      </c>
      <c r="H8668" t="s">
        <v>13</v>
      </c>
      <c r="I8668" s="1">
        <v>45174</v>
      </c>
      <c r="J8668">
        <f>YEAR(spending_patterns_detailed[[#This Row],[Transaction Date]])</f>
        <v>2023</v>
      </c>
      <c r="K8668" t="str">
        <f>TEXT(spending_patterns_detailed[[#This Row],[Transaction Date]],"mmm")</f>
        <v>Sep</v>
      </c>
      <c r="L86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69" spans="1:13" x14ac:dyDescent="0.4">
      <c r="A8669" t="s">
        <v>120</v>
      </c>
      <c r="B8669" t="s">
        <v>49</v>
      </c>
      <c r="C8669" t="s">
        <v>112</v>
      </c>
      <c r="D8669">
        <v>5</v>
      </c>
      <c r="E8669">
        <v>50.46</v>
      </c>
      <c r="F8669">
        <v>252.29</v>
      </c>
      <c r="G8669" t="s">
        <v>38</v>
      </c>
      <c r="H8669" t="s">
        <v>13</v>
      </c>
      <c r="I8669" s="1">
        <v>45421</v>
      </c>
      <c r="J8669">
        <f>YEAR(spending_patterns_detailed[[#This Row],[Transaction Date]])</f>
        <v>2024</v>
      </c>
      <c r="K8669" t="str">
        <f>TEXT(spending_patterns_detailed[[#This Row],[Transaction Date]],"mmm")</f>
        <v>May</v>
      </c>
      <c r="L86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70" spans="1:13" x14ac:dyDescent="0.4">
      <c r="A8670" t="s">
        <v>198</v>
      </c>
      <c r="B8670" t="s">
        <v>56</v>
      </c>
      <c r="C8670" t="s">
        <v>66</v>
      </c>
      <c r="D8670">
        <v>3</v>
      </c>
      <c r="E8670">
        <v>126.43</v>
      </c>
      <c r="F8670">
        <v>379.29</v>
      </c>
      <c r="G8670" t="s">
        <v>25</v>
      </c>
      <c r="H8670" t="s">
        <v>17</v>
      </c>
      <c r="I8670" s="1">
        <v>45091</v>
      </c>
      <c r="J8670">
        <f>YEAR(spending_patterns_detailed[[#This Row],[Transaction Date]])</f>
        <v>2023</v>
      </c>
      <c r="K8670" t="str">
        <f>TEXT(spending_patterns_detailed[[#This Row],[Transaction Date]],"mmm")</f>
        <v>Jun</v>
      </c>
      <c r="L86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71" spans="1:13" x14ac:dyDescent="0.4">
      <c r="A8671" t="s">
        <v>115</v>
      </c>
      <c r="B8671" t="s">
        <v>27</v>
      </c>
      <c r="C8671" t="s">
        <v>28</v>
      </c>
      <c r="D8671">
        <v>1</v>
      </c>
      <c r="E8671">
        <v>33.32</v>
      </c>
      <c r="F8671">
        <v>33.32</v>
      </c>
      <c r="G8671" t="s">
        <v>25</v>
      </c>
      <c r="H8671" t="s">
        <v>13</v>
      </c>
      <c r="I8671" s="1">
        <v>45280</v>
      </c>
      <c r="J8671">
        <f>YEAR(spending_patterns_detailed[[#This Row],[Transaction Date]])</f>
        <v>2023</v>
      </c>
      <c r="K8671" t="str">
        <f>TEXT(spending_patterns_detailed[[#This Row],[Transaction Date]],"mmm")</f>
        <v>Dec</v>
      </c>
      <c r="L86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72" spans="1:13" x14ac:dyDescent="0.4">
      <c r="A8672" t="s">
        <v>216</v>
      </c>
      <c r="B8672" t="s">
        <v>15</v>
      </c>
      <c r="C8672" t="s">
        <v>135</v>
      </c>
      <c r="D8672">
        <v>5</v>
      </c>
      <c r="E8672">
        <v>14.45</v>
      </c>
      <c r="F8672">
        <v>72.23</v>
      </c>
      <c r="G8672" t="s">
        <v>25</v>
      </c>
      <c r="H8672" t="s">
        <v>41</v>
      </c>
      <c r="I8672" s="1">
        <v>45077</v>
      </c>
      <c r="J8672">
        <f>YEAR(spending_patterns_detailed[[#This Row],[Transaction Date]])</f>
        <v>2023</v>
      </c>
      <c r="K8672" t="str">
        <f>TEXT(spending_patterns_detailed[[#This Row],[Transaction Date]],"mmm")</f>
        <v>May</v>
      </c>
      <c r="L86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73" spans="1:13" x14ac:dyDescent="0.4">
      <c r="A8673" t="s">
        <v>18</v>
      </c>
      <c r="B8673" t="s">
        <v>100</v>
      </c>
      <c r="C8673" t="s">
        <v>189</v>
      </c>
      <c r="D8673">
        <v>1</v>
      </c>
      <c r="E8673">
        <v>55.6</v>
      </c>
      <c r="F8673">
        <v>55.6</v>
      </c>
      <c r="G8673" t="s">
        <v>21</v>
      </c>
      <c r="H8673" t="s">
        <v>17</v>
      </c>
      <c r="I8673" s="1">
        <v>45559</v>
      </c>
      <c r="J8673">
        <f>YEAR(spending_patterns_detailed[[#This Row],[Transaction Date]])</f>
        <v>2024</v>
      </c>
      <c r="K8673" t="str">
        <f>TEXT(spending_patterns_detailed[[#This Row],[Transaction Date]],"mmm")</f>
        <v>Sep</v>
      </c>
      <c r="L86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74" spans="1:13" x14ac:dyDescent="0.4">
      <c r="A8674" t="s">
        <v>221</v>
      </c>
      <c r="B8674" t="s">
        <v>19</v>
      </c>
      <c r="C8674" t="s">
        <v>149</v>
      </c>
      <c r="D8674">
        <v>1</v>
      </c>
      <c r="E8674">
        <v>5759.7</v>
      </c>
      <c r="F8674">
        <v>5759.7</v>
      </c>
      <c r="G8674" t="s">
        <v>38</v>
      </c>
      <c r="H8674" t="s">
        <v>41</v>
      </c>
      <c r="I8674" s="1">
        <v>45039</v>
      </c>
      <c r="J8674">
        <f>YEAR(spending_patterns_detailed[[#This Row],[Transaction Date]])</f>
        <v>2023</v>
      </c>
      <c r="K8674" t="str">
        <f>TEXT(spending_patterns_detailed[[#This Row],[Transaction Date]],"mmm")</f>
        <v>Apr</v>
      </c>
      <c r="L86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6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675" spans="1:13" x14ac:dyDescent="0.4">
      <c r="A8675" t="s">
        <v>93</v>
      </c>
      <c r="B8675" t="s">
        <v>46</v>
      </c>
      <c r="C8675" t="s">
        <v>47</v>
      </c>
      <c r="D8675">
        <v>2</v>
      </c>
      <c r="E8675">
        <v>2.21</v>
      </c>
      <c r="F8675">
        <v>4.41</v>
      </c>
      <c r="G8675" t="s">
        <v>25</v>
      </c>
      <c r="H8675" t="s">
        <v>17</v>
      </c>
      <c r="I8675" s="1">
        <v>45471</v>
      </c>
      <c r="J8675">
        <f>YEAR(spending_patterns_detailed[[#This Row],[Transaction Date]])</f>
        <v>2024</v>
      </c>
      <c r="K8675" t="str">
        <f>TEXT(spending_patterns_detailed[[#This Row],[Transaction Date]],"mmm")</f>
        <v>Jun</v>
      </c>
      <c r="L86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676" spans="1:13" x14ac:dyDescent="0.4">
      <c r="A8676" t="s">
        <v>127</v>
      </c>
      <c r="B8676" t="s">
        <v>56</v>
      </c>
      <c r="C8676" t="s">
        <v>165</v>
      </c>
      <c r="D8676">
        <v>2</v>
      </c>
      <c r="E8676">
        <v>468.45</v>
      </c>
      <c r="F8676">
        <v>936.89</v>
      </c>
      <c r="G8676" t="s">
        <v>12</v>
      </c>
      <c r="H8676" t="s">
        <v>13</v>
      </c>
      <c r="I8676" s="1">
        <v>44933</v>
      </c>
      <c r="J8676">
        <f>YEAR(spending_patterns_detailed[[#This Row],[Transaction Date]])</f>
        <v>2023</v>
      </c>
      <c r="K8676" t="str">
        <f>TEXT(spending_patterns_detailed[[#This Row],[Transaction Date]],"mmm")</f>
        <v>Jan</v>
      </c>
      <c r="L86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77" spans="1:13" x14ac:dyDescent="0.4">
      <c r="A8677" t="s">
        <v>274</v>
      </c>
      <c r="B8677" t="s">
        <v>10</v>
      </c>
      <c r="C8677" t="s">
        <v>64</v>
      </c>
      <c r="D8677">
        <v>1</v>
      </c>
      <c r="E8677">
        <v>13.23</v>
      </c>
      <c r="F8677">
        <v>13.23</v>
      </c>
      <c r="G8677" t="s">
        <v>21</v>
      </c>
      <c r="H8677" t="s">
        <v>17</v>
      </c>
      <c r="I8677" s="1">
        <v>45580</v>
      </c>
      <c r="J8677">
        <f>YEAR(spending_patterns_detailed[[#This Row],[Transaction Date]])</f>
        <v>2024</v>
      </c>
      <c r="K8677" t="str">
        <f>TEXT(spending_patterns_detailed[[#This Row],[Transaction Date]],"mmm")</f>
        <v>Oct</v>
      </c>
      <c r="L86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78" spans="1:13" x14ac:dyDescent="0.4">
      <c r="A8678" t="s">
        <v>171</v>
      </c>
      <c r="B8678" t="s">
        <v>70</v>
      </c>
      <c r="C8678" t="s">
        <v>73</v>
      </c>
      <c r="D8678">
        <v>4</v>
      </c>
      <c r="E8678">
        <v>11.66</v>
      </c>
      <c r="F8678">
        <v>46.66</v>
      </c>
      <c r="G8678" t="s">
        <v>25</v>
      </c>
      <c r="H8678" t="s">
        <v>41</v>
      </c>
      <c r="I8678" s="1">
        <v>45299</v>
      </c>
      <c r="J8678">
        <f>YEAR(spending_patterns_detailed[[#This Row],[Transaction Date]])</f>
        <v>2024</v>
      </c>
      <c r="K8678" t="str">
        <f>TEXT(spending_patterns_detailed[[#This Row],[Transaction Date]],"mmm")</f>
        <v>Jan</v>
      </c>
      <c r="L86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79" spans="1:13" x14ac:dyDescent="0.4">
      <c r="A8679" t="s">
        <v>176</v>
      </c>
      <c r="B8679" t="s">
        <v>27</v>
      </c>
      <c r="C8679" t="s">
        <v>40</v>
      </c>
      <c r="D8679">
        <v>4</v>
      </c>
      <c r="E8679">
        <v>67.3</v>
      </c>
      <c r="F8679">
        <v>269.19</v>
      </c>
      <c r="G8679" t="s">
        <v>38</v>
      </c>
      <c r="H8679" t="s">
        <v>13</v>
      </c>
      <c r="I8679" s="1">
        <v>45451</v>
      </c>
      <c r="J8679">
        <f>YEAR(spending_patterns_detailed[[#This Row],[Transaction Date]])</f>
        <v>2024</v>
      </c>
      <c r="K8679" t="str">
        <f>TEXT(spending_patterns_detailed[[#This Row],[Transaction Date]],"mmm")</f>
        <v>Jun</v>
      </c>
      <c r="L86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80" spans="1:13" x14ac:dyDescent="0.4">
      <c r="A8680" t="s">
        <v>200</v>
      </c>
      <c r="B8680" t="s">
        <v>23</v>
      </c>
      <c r="C8680" t="s">
        <v>143</v>
      </c>
      <c r="D8680">
        <v>5</v>
      </c>
      <c r="E8680">
        <v>329.02</v>
      </c>
      <c r="F8680">
        <v>1645.12</v>
      </c>
      <c r="G8680" t="s">
        <v>38</v>
      </c>
      <c r="H8680" t="s">
        <v>13</v>
      </c>
      <c r="I8680" s="1">
        <v>45111</v>
      </c>
      <c r="J8680">
        <f>YEAR(spending_patterns_detailed[[#This Row],[Transaction Date]])</f>
        <v>2023</v>
      </c>
      <c r="K8680" t="str">
        <f>TEXT(spending_patterns_detailed[[#This Row],[Transaction Date]],"mmm")</f>
        <v>Jul</v>
      </c>
      <c r="L86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681" spans="1:13" x14ac:dyDescent="0.4">
      <c r="A8681" t="s">
        <v>140</v>
      </c>
      <c r="B8681" t="s">
        <v>46</v>
      </c>
      <c r="C8681" t="s">
        <v>109</v>
      </c>
      <c r="D8681">
        <v>1</v>
      </c>
      <c r="E8681">
        <v>117.22</v>
      </c>
      <c r="F8681">
        <v>117.22</v>
      </c>
      <c r="G8681" t="s">
        <v>25</v>
      </c>
      <c r="H8681" t="s">
        <v>17</v>
      </c>
      <c r="I8681" s="1">
        <v>44955</v>
      </c>
      <c r="J8681">
        <f>YEAR(spending_patterns_detailed[[#This Row],[Transaction Date]])</f>
        <v>2023</v>
      </c>
      <c r="K8681" t="str">
        <f>TEXT(spending_patterns_detailed[[#This Row],[Transaction Date]],"mmm")</f>
        <v>Jan</v>
      </c>
      <c r="L86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82" spans="1:13" x14ac:dyDescent="0.4">
      <c r="A8682" t="s">
        <v>77</v>
      </c>
      <c r="B8682" t="s">
        <v>27</v>
      </c>
      <c r="C8682" t="s">
        <v>153</v>
      </c>
      <c r="D8682">
        <v>1</v>
      </c>
      <c r="E8682">
        <v>27.44</v>
      </c>
      <c r="F8682">
        <v>27.44</v>
      </c>
      <c r="G8682" t="s">
        <v>38</v>
      </c>
      <c r="H8682" t="s">
        <v>13</v>
      </c>
      <c r="I8682" s="1">
        <v>45402</v>
      </c>
      <c r="J8682">
        <f>YEAR(spending_patterns_detailed[[#This Row],[Transaction Date]])</f>
        <v>2024</v>
      </c>
      <c r="K8682" t="str">
        <f>TEXT(spending_patterns_detailed[[#This Row],[Transaction Date]],"mmm")</f>
        <v>Apr</v>
      </c>
      <c r="L86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83" spans="1:13" x14ac:dyDescent="0.4">
      <c r="A8683" t="s">
        <v>242</v>
      </c>
      <c r="B8683" t="s">
        <v>31</v>
      </c>
      <c r="C8683" t="s">
        <v>80</v>
      </c>
      <c r="D8683">
        <v>1</v>
      </c>
      <c r="E8683">
        <v>6.12</v>
      </c>
      <c r="F8683">
        <v>6.12</v>
      </c>
      <c r="G8683" t="s">
        <v>25</v>
      </c>
      <c r="H8683" t="s">
        <v>41</v>
      </c>
      <c r="I8683" s="1">
        <v>45298</v>
      </c>
      <c r="J8683">
        <f>YEAR(spending_patterns_detailed[[#This Row],[Transaction Date]])</f>
        <v>2024</v>
      </c>
      <c r="K8683" t="str">
        <f>TEXT(spending_patterns_detailed[[#This Row],[Transaction Date]],"mmm")</f>
        <v>Jan</v>
      </c>
      <c r="L86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684" spans="1:13" x14ac:dyDescent="0.4">
      <c r="A8684" t="s">
        <v>170</v>
      </c>
      <c r="B8684" t="s">
        <v>27</v>
      </c>
      <c r="C8684" t="s">
        <v>40</v>
      </c>
      <c r="D8684">
        <v>3</v>
      </c>
      <c r="E8684">
        <v>88.23</v>
      </c>
      <c r="F8684">
        <v>264.69</v>
      </c>
      <c r="G8684" t="s">
        <v>25</v>
      </c>
      <c r="H8684" t="s">
        <v>13</v>
      </c>
      <c r="I8684" s="1">
        <v>45497</v>
      </c>
      <c r="J8684">
        <f>YEAR(spending_patterns_detailed[[#This Row],[Transaction Date]])</f>
        <v>2024</v>
      </c>
      <c r="K8684" t="str">
        <f>TEXT(spending_patterns_detailed[[#This Row],[Transaction Date]],"mmm")</f>
        <v>Jul</v>
      </c>
      <c r="L86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85" spans="1:13" x14ac:dyDescent="0.4">
      <c r="A8685" t="s">
        <v>223</v>
      </c>
      <c r="B8685" t="s">
        <v>49</v>
      </c>
      <c r="C8685" t="s">
        <v>197</v>
      </c>
      <c r="D8685">
        <v>1</v>
      </c>
      <c r="E8685">
        <v>60.04</v>
      </c>
      <c r="F8685">
        <v>60.04</v>
      </c>
      <c r="G8685" t="s">
        <v>25</v>
      </c>
      <c r="H8685" t="s">
        <v>17</v>
      </c>
      <c r="I8685" s="1">
        <v>45431</v>
      </c>
      <c r="J8685">
        <f>YEAR(spending_patterns_detailed[[#This Row],[Transaction Date]])</f>
        <v>2024</v>
      </c>
      <c r="K8685" t="str">
        <f>TEXT(spending_patterns_detailed[[#This Row],[Transaction Date]],"mmm")</f>
        <v>May</v>
      </c>
      <c r="L86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86" spans="1:13" x14ac:dyDescent="0.4">
      <c r="A8686" t="s">
        <v>176</v>
      </c>
      <c r="B8686" t="s">
        <v>27</v>
      </c>
      <c r="C8686" t="s">
        <v>40</v>
      </c>
      <c r="D8686">
        <v>4</v>
      </c>
      <c r="E8686">
        <v>99.68</v>
      </c>
      <c r="F8686">
        <v>398.7</v>
      </c>
      <c r="G8686" t="s">
        <v>25</v>
      </c>
      <c r="H8686" t="s">
        <v>13</v>
      </c>
      <c r="I8686" s="1">
        <v>45395</v>
      </c>
      <c r="J8686">
        <f>YEAR(spending_patterns_detailed[[#This Row],[Transaction Date]])</f>
        <v>2024</v>
      </c>
      <c r="K8686" t="str">
        <f>TEXT(spending_patterns_detailed[[#This Row],[Transaction Date]],"mmm")</f>
        <v>Apr</v>
      </c>
      <c r="L86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87" spans="1:13" x14ac:dyDescent="0.4">
      <c r="A8687" t="s">
        <v>90</v>
      </c>
      <c r="B8687" t="s">
        <v>61</v>
      </c>
      <c r="C8687" t="s">
        <v>78</v>
      </c>
      <c r="D8687">
        <v>1</v>
      </c>
      <c r="E8687">
        <v>287.99</v>
      </c>
      <c r="F8687">
        <v>287.99</v>
      </c>
      <c r="G8687" t="s">
        <v>38</v>
      </c>
      <c r="H8687" t="s">
        <v>13</v>
      </c>
      <c r="I8687" s="1">
        <v>45070</v>
      </c>
      <c r="J8687">
        <f>YEAR(spending_patterns_detailed[[#This Row],[Transaction Date]])</f>
        <v>2023</v>
      </c>
      <c r="K8687" t="str">
        <f>TEXT(spending_patterns_detailed[[#This Row],[Transaction Date]],"mmm")</f>
        <v>May</v>
      </c>
      <c r="L86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88" spans="1:13" x14ac:dyDescent="0.4">
      <c r="A8688" t="s">
        <v>134</v>
      </c>
      <c r="B8688" t="s">
        <v>36</v>
      </c>
      <c r="C8688" t="s">
        <v>76</v>
      </c>
      <c r="D8688">
        <v>1</v>
      </c>
      <c r="E8688">
        <v>18.82</v>
      </c>
      <c r="F8688">
        <v>18.82</v>
      </c>
      <c r="G8688" t="s">
        <v>21</v>
      </c>
      <c r="H8688" t="s">
        <v>41</v>
      </c>
      <c r="I8688" s="1">
        <v>45520</v>
      </c>
      <c r="J8688">
        <f>YEAR(spending_patterns_detailed[[#This Row],[Transaction Date]])</f>
        <v>2024</v>
      </c>
      <c r="K8688" t="str">
        <f>TEXT(spending_patterns_detailed[[#This Row],[Transaction Date]],"mmm")</f>
        <v>Aug</v>
      </c>
      <c r="L86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89" spans="1:13" x14ac:dyDescent="0.4">
      <c r="A8689" t="s">
        <v>274</v>
      </c>
      <c r="B8689" t="s">
        <v>23</v>
      </c>
      <c r="C8689" t="s">
        <v>34</v>
      </c>
      <c r="D8689">
        <v>2</v>
      </c>
      <c r="E8689">
        <v>117.96</v>
      </c>
      <c r="F8689">
        <v>235.93</v>
      </c>
      <c r="G8689" t="s">
        <v>38</v>
      </c>
      <c r="H8689" t="s">
        <v>17</v>
      </c>
      <c r="I8689" s="1">
        <v>45259</v>
      </c>
      <c r="J8689">
        <f>YEAR(spending_patterns_detailed[[#This Row],[Transaction Date]])</f>
        <v>2023</v>
      </c>
      <c r="K8689" t="str">
        <f>TEXT(spending_patterns_detailed[[#This Row],[Transaction Date]],"mmm")</f>
        <v>Nov</v>
      </c>
      <c r="L86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90" spans="1:13" x14ac:dyDescent="0.4">
      <c r="A8690" t="s">
        <v>93</v>
      </c>
      <c r="B8690" t="s">
        <v>61</v>
      </c>
      <c r="C8690" t="s">
        <v>78</v>
      </c>
      <c r="D8690">
        <v>1</v>
      </c>
      <c r="E8690">
        <v>960.83</v>
      </c>
      <c r="F8690">
        <v>960.83</v>
      </c>
      <c r="G8690" t="s">
        <v>38</v>
      </c>
      <c r="H8690" t="s">
        <v>17</v>
      </c>
      <c r="I8690" s="1">
        <v>45499</v>
      </c>
      <c r="J8690">
        <f>YEAR(spending_patterns_detailed[[#This Row],[Transaction Date]])</f>
        <v>2024</v>
      </c>
      <c r="K8690" t="str">
        <f>TEXT(spending_patterns_detailed[[#This Row],[Transaction Date]],"mmm")</f>
        <v>Jul</v>
      </c>
      <c r="L86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91" spans="1:13" x14ac:dyDescent="0.4">
      <c r="A8691" t="s">
        <v>102</v>
      </c>
      <c r="B8691" t="s">
        <v>70</v>
      </c>
      <c r="C8691" t="s">
        <v>71</v>
      </c>
      <c r="D8691">
        <v>4</v>
      </c>
      <c r="E8691">
        <v>10.48</v>
      </c>
      <c r="F8691">
        <v>41.94</v>
      </c>
      <c r="G8691" t="s">
        <v>25</v>
      </c>
      <c r="H8691" t="s">
        <v>41</v>
      </c>
      <c r="I8691" s="1">
        <v>45559</v>
      </c>
      <c r="J8691">
        <f>YEAR(spending_patterns_detailed[[#This Row],[Transaction Date]])</f>
        <v>2024</v>
      </c>
      <c r="K8691" t="str">
        <f>TEXT(spending_patterns_detailed[[#This Row],[Transaction Date]],"mmm")</f>
        <v>Sep</v>
      </c>
      <c r="L86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92" spans="1:13" x14ac:dyDescent="0.4">
      <c r="A8692" t="s">
        <v>260</v>
      </c>
      <c r="B8692" t="s">
        <v>61</v>
      </c>
      <c r="C8692" t="s">
        <v>82</v>
      </c>
      <c r="D8692">
        <v>1</v>
      </c>
      <c r="E8692">
        <v>735.21</v>
      </c>
      <c r="F8692">
        <v>735.21</v>
      </c>
      <c r="G8692" t="s">
        <v>21</v>
      </c>
      <c r="H8692" t="s">
        <v>41</v>
      </c>
      <c r="I8692" s="1">
        <v>44998</v>
      </c>
      <c r="J8692">
        <f>YEAR(spending_patterns_detailed[[#This Row],[Transaction Date]])</f>
        <v>2023</v>
      </c>
      <c r="K8692" t="str">
        <f>TEXT(spending_patterns_detailed[[#This Row],[Transaction Date]],"mmm")</f>
        <v>Mar</v>
      </c>
      <c r="L86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93" spans="1:13" x14ac:dyDescent="0.4">
      <c r="A8693" t="s">
        <v>93</v>
      </c>
      <c r="B8693" t="s">
        <v>49</v>
      </c>
      <c r="C8693" t="s">
        <v>112</v>
      </c>
      <c r="D8693">
        <v>3</v>
      </c>
      <c r="E8693">
        <v>57.4</v>
      </c>
      <c r="F8693">
        <v>172.21</v>
      </c>
      <c r="G8693" t="s">
        <v>21</v>
      </c>
      <c r="H8693" t="s">
        <v>41</v>
      </c>
      <c r="I8693" s="1">
        <v>45567</v>
      </c>
      <c r="J8693">
        <f>YEAR(spending_patterns_detailed[[#This Row],[Transaction Date]])</f>
        <v>2024</v>
      </c>
      <c r="K8693" t="str">
        <f>TEXT(spending_patterns_detailed[[#This Row],[Transaction Date]],"mmm")</f>
        <v>Oct</v>
      </c>
      <c r="L86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94" spans="1:13" x14ac:dyDescent="0.4">
      <c r="A8694" t="s">
        <v>167</v>
      </c>
      <c r="B8694" t="s">
        <v>10</v>
      </c>
      <c r="C8694" t="s">
        <v>68</v>
      </c>
      <c r="D8694">
        <v>4</v>
      </c>
      <c r="E8694">
        <v>6.46</v>
      </c>
      <c r="F8694">
        <v>25.85</v>
      </c>
      <c r="G8694" t="s">
        <v>12</v>
      </c>
      <c r="H8694" t="s">
        <v>41</v>
      </c>
      <c r="I8694" s="1">
        <v>44985</v>
      </c>
      <c r="J8694">
        <f>YEAR(spending_patterns_detailed[[#This Row],[Transaction Date]])</f>
        <v>2023</v>
      </c>
      <c r="K8694" t="str">
        <f>TEXT(spending_patterns_detailed[[#This Row],[Transaction Date]],"mmm")</f>
        <v>Feb</v>
      </c>
      <c r="L86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95" spans="1:13" x14ac:dyDescent="0.4">
      <c r="A8695" t="s">
        <v>92</v>
      </c>
      <c r="B8695" t="s">
        <v>46</v>
      </c>
      <c r="C8695" t="s">
        <v>104</v>
      </c>
      <c r="D8695">
        <v>2</v>
      </c>
      <c r="E8695">
        <v>11.24</v>
      </c>
      <c r="F8695">
        <v>22.48</v>
      </c>
      <c r="G8695" t="s">
        <v>25</v>
      </c>
      <c r="H8695" t="s">
        <v>41</v>
      </c>
      <c r="I8695" s="1">
        <v>45541</v>
      </c>
      <c r="J8695">
        <f>YEAR(spending_patterns_detailed[[#This Row],[Transaction Date]])</f>
        <v>2024</v>
      </c>
      <c r="K8695" t="str">
        <f>TEXT(spending_patterns_detailed[[#This Row],[Transaction Date]],"mmm")</f>
        <v>Sep</v>
      </c>
      <c r="L86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96" spans="1:13" x14ac:dyDescent="0.4">
      <c r="A8696" t="s">
        <v>146</v>
      </c>
      <c r="B8696" t="s">
        <v>100</v>
      </c>
      <c r="C8696" t="s">
        <v>101</v>
      </c>
      <c r="D8696">
        <v>1</v>
      </c>
      <c r="E8696">
        <v>9.85</v>
      </c>
      <c r="F8696">
        <v>9.85</v>
      </c>
      <c r="G8696" t="s">
        <v>38</v>
      </c>
      <c r="H8696" t="s">
        <v>13</v>
      </c>
      <c r="I8696" s="1">
        <v>45193</v>
      </c>
      <c r="J8696">
        <f>YEAR(spending_patterns_detailed[[#This Row],[Transaction Date]])</f>
        <v>2023</v>
      </c>
      <c r="K8696" t="str">
        <f>TEXT(spending_patterns_detailed[[#This Row],[Transaction Date]],"mmm")</f>
        <v>Sep</v>
      </c>
      <c r="L86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697" spans="1:13" x14ac:dyDescent="0.4">
      <c r="A8697" t="s">
        <v>209</v>
      </c>
      <c r="B8697" t="s">
        <v>10</v>
      </c>
      <c r="C8697" t="s">
        <v>144</v>
      </c>
      <c r="D8697">
        <v>4</v>
      </c>
      <c r="E8697">
        <v>8.36</v>
      </c>
      <c r="F8697">
        <v>33.43</v>
      </c>
      <c r="G8697" t="s">
        <v>21</v>
      </c>
      <c r="H8697" t="s">
        <v>41</v>
      </c>
      <c r="I8697" s="1">
        <v>45319</v>
      </c>
      <c r="J8697">
        <f>YEAR(spending_patterns_detailed[[#This Row],[Transaction Date]])</f>
        <v>2024</v>
      </c>
      <c r="K8697" t="str">
        <f>TEXT(spending_patterns_detailed[[#This Row],[Transaction Date]],"mmm")</f>
        <v>Jan</v>
      </c>
      <c r="L86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6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698" spans="1:13" x14ac:dyDescent="0.4">
      <c r="A8698" t="s">
        <v>226</v>
      </c>
      <c r="B8698" t="s">
        <v>27</v>
      </c>
      <c r="C8698" t="s">
        <v>28</v>
      </c>
      <c r="D8698">
        <v>5</v>
      </c>
      <c r="E8698">
        <v>48.18</v>
      </c>
      <c r="F8698">
        <v>240.89</v>
      </c>
      <c r="G8698" t="s">
        <v>25</v>
      </c>
      <c r="H8698" t="s">
        <v>13</v>
      </c>
      <c r="I8698" s="1">
        <v>45486</v>
      </c>
      <c r="J8698">
        <f>YEAR(spending_patterns_detailed[[#This Row],[Transaction Date]])</f>
        <v>2024</v>
      </c>
      <c r="K8698" t="str">
        <f>TEXT(spending_patterns_detailed[[#This Row],[Transaction Date]],"mmm")</f>
        <v>Jul</v>
      </c>
      <c r="L86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6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699" spans="1:13" x14ac:dyDescent="0.4">
      <c r="A8699" t="s">
        <v>79</v>
      </c>
      <c r="B8699" t="s">
        <v>61</v>
      </c>
      <c r="C8699" t="s">
        <v>78</v>
      </c>
      <c r="D8699">
        <v>1</v>
      </c>
      <c r="E8699">
        <v>404.48</v>
      </c>
      <c r="F8699">
        <v>404.48</v>
      </c>
      <c r="G8699" t="s">
        <v>25</v>
      </c>
      <c r="H8699" t="s">
        <v>17</v>
      </c>
      <c r="I8699" s="1">
        <v>45591</v>
      </c>
      <c r="J8699">
        <f>YEAR(spending_patterns_detailed[[#This Row],[Transaction Date]])</f>
        <v>2024</v>
      </c>
      <c r="K8699" t="str">
        <f>TEXT(spending_patterns_detailed[[#This Row],[Transaction Date]],"mmm")</f>
        <v>Oct</v>
      </c>
      <c r="L86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6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00" spans="1:13" x14ac:dyDescent="0.4">
      <c r="A8700" t="s">
        <v>99</v>
      </c>
      <c r="B8700" t="s">
        <v>70</v>
      </c>
      <c r="C8700" t="s">
        <v>71</v>
      </c>
      <c r="D8700">
        <v>1</v>
      </c>
      <c r="E8700">
        <v>7.33</v>
      </c>
      <c r="F8700">
        <v>7.33</v>
      </c>
      <c r="G8700" t="s">
        <v>12</v>
      </c>
      <c r="H8700" t="s">
        <v>13</v>
      </c>
      <c r="I8700" s="1">
        <v>44961</v>
      </c>
      <c r="J8700">
        <f>YEAR(spending_patterns_detailed[[#This Row],[Transaction Date]])</f>
        <v>2023</v>
      </c>
      <c r="K8700" t="str">
        <f>TEXT(spending_patterns_detailed[[#This Row],[Transaction Date]],"mmm")</f>
        <v>Feb</v>
      </c>
      <c r="L87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701" spans="1:13" x14ac:dyDescent="0.4">
      <c r="A8701" t="s">
        <v>138</v>
      </c>
      <c r="B8701" t="s">
        <v>49</v>
      </c>
      <c r="C8701" t="s">
        <v>112</v>
      </c>
      <c r="D8701">
        <v>2</v>
      </c>
      <c r="E8701">
        <v>44.21</v>
      </c>
      <c r="F8701">
        <v>88.42</v>
      </c>
      <c r="G8701" t="s">
        <v>12</v>
      </c>
      <c r="H8701" t="s">
        <v>17</v>
      </c>
      <c r="I8701" s="1">
        <v>45138</v>
      </c>
      <c r="J8701">
        <f>YEAR(spending_patterns_detailed[[#This Row],[Transaction Date]])</f>
        <v>2023</v>
      </c>
      <c r="K8701" t="str">
        <f>TEXT(spending_patterns_detailed[[#This Row],[Transaction Date]],"mmm")</f>
        <v>Jul</v>
      </c>
      <c r="L87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02" spans="1:13" x14ac:dyDescent="0.4">
      <c r="A8702" t="s">
        <v>77</v>
      </c>
      <c r="B8702" t="s">
        <v>36</v>
      </c>
      <c r="C8702" t="s">
        <v>76</v>
      </c>
      <c r="D8702">
        <v>1</v>
      </c>
      <c r="E8702">
        <v>42.86</v>
      </c>
      <c r="F8702">
        <v>42.86</v>
      </c>
      <c r="G8702" t="s">
        <v>25</v>
      </c>
      <c r="H8702" t="s">
        <v>13</v>
      </c>
      <c r="I8702" s="1">
        <v>45547</v>
      </c>
      <c r="J8702">
        <f>YEAR(spending_patterns_detailed[[#This Row],[Transaction Date]])</f>
        <v>2024</v>
      </c>
      <c r="K8702" t="str">
        <f>TEXT(spending_patterns_detailed[[#This Row],[Transaction Date]],"mmm")</f>
        <v>Sep</v>
      </c>
      <c r="L87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03" spans="1:13" x14ac:dyDescent="0.4">
      <c r="A8703" t="s">
        <v>126</v>
      </c>
      <c r="B8703" t="s">
        <v>27</v>
      </c>
      <c r="C8703" t="s">
        <v>54</v>
      </c>
      <c r="D8703">
        <v>1</v>
      </c>
      <c r="E8703">
        <v>89.8</v>
      </c>
      <c r="F8703">
        <v>89.8</v>
      </c>
      <c r="G8703" t="s">
        <v>21</v>
      </c>
      <c r="H8703" t="s">
        <v>41</v>
      </c>
      <c r="I8703" s="1">
        <v>44959</v>
      </c>
      <c r="J8703">
        <f>YEAR(spending_patterns_detailed[[#This Row],[Transaction Date]])</f>
        <v>2023</v>
      </c>
      <c r="K8703" t="str">
        <f>TEXT(spending_patterns_detailed[[#This Row],[Transaction Date]],"mmm")</f>
        <v>Feb</v>
      </c>
      <c r="L87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04" spans="1:13" x14ac:dyDescent="0.4">
      <c r="A8704" t="s">
        <v>249</v>
      </c>
      <c r="B8704" t="s">
        <v>31</v>
      </c>
      <c r="C8704" t="s">
        <v>80</v>
      </c>
      <c r="D8704">
        <v>1</v>
      </c>
      <c r="E8704">
        <v>9.3800000000000008</v>
      </c>
      <c r="F8704">
        <v>9.3800000000000008</v>
      </c>
      <c r="G8704" t="s">
        <v>38</v>
      </c>
      <c r="H8704" t="s">
        <v>17</v>
      </c>
      <c r="I8704" s="1">
        <v>45365</v>
      </c>
      <c r="J8704">
        <f>YEAR(spending_patterns_detailed[[#This Row],[Transaction Date]])</f>
        <v>2024</v>
      </c>
      <c r="K8704" t="str">
        <f>TEXT(spending_patterns_detailed[[#This Row],[Transaction Date]],"mmm")</f>
        <v>Mar</v>
      </c>
      <c r="L87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705" spans="1:13" x14ac:dyDescent="0.4">
      <c r="A8705" t="s">
        <v>48</v>
      </c>
      <c r="B8705" t="s">
        <v>36</v>
      </c>
      <c r="C8705" t="s">
        <v>160</v>
      </c>
      <c r="D8705">
        <v>1</v>
      </c>
      <c r="E8705">
        <v>295.81</v>
      </c>
      <c r="F8705">
        <v>295.81</v>
      </c>
      <c r="G8705" t="s">
        <v>25</v>
      </c>
      <c r="H8705" t="s">
        <v>41</v>
      </c>
      <c r="I8705" s="1">
        <v>45026</v>
      </c>
      <c r="J8705">
        <f>YEAR(spending_patterns_detailed[[#This Row],[Transaction Date]])</f>
        <v>2023</v>
      </c>
      <c r="K8705" t="str">
        <f>TEXT(spending_patterns_detailed[[#This Row],[Transaction Date]],"mmm")</f>
        <v>Apr</v>
      </c>
      <c r="L87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06" spans="1:13" x14ac:dyDescent="0.4">
      <c r="A8706" t="s">
        <v>99</v>
      </c>
      <c r="B8706" t="s">
        <v>23</v>
      </c>
      <c r="C8706" t="s">
        <v>34</v>
      </c>
      <c r="D8706">
        <v>2</v>
      </c>
      <c r="E8706">
        <v>153.19</v>
      </c>
      <c r="F8706">
        <v>306.38</v>
      </c>
      <c r="G8706" t="s">
        <v>25</v>
      </c>
      <c r="H8706" t="s">
        <v>41</v>
      </c>
      <c r="I8706" s="1">
        <v>45409</v>
      </c>
      <c r="J8706">
        <f>YEAR(spending_patterns_detailed[[#This Row],[Transaction Date]])</f>
        <v>2024</v>
      </c>
      <c r="K8706" t="str">
        <f>TEXT(spending_patterns_detailed[[#This Row],[Transaction Date]],"mmm")</f>
        <v>Apr</v>
      </c>
      <c r="L87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07" spans="1:13" x14ac:dyDescent="0.4">
      <c r="A8707" t="s">
        <v>216</v>
      </c>
      <c r="B8707" t="s">
        <v>15</v>
      </c>
      <c r="C8707" t="s">
        <v>151</v>
      </c>
      <c r="D8707">
        <v>3</v>
      </c>
      <c r="E8707">
        <v>78.37</v>
      </c>
      <c r="F8707">
        <v>235.1</v>
      </c>
      <c r="G8707" t="s">
        <v>38</v>
      </c>
      <c r="H8707" t="s">
        <v>41</v>
      </c>
      <c r="I8707" s="1">
        <v>45236</v>
      </c>
      <c r="J8707">
        <f>YEAR(spending_patterns_detailed[[#This Row],[Transaction Date]])</f>
        <v>2023</v>
      </c>
      <c r="K8707" t="str">
        <f>TEXT(spending_patterns_detailed[[#This Row],[Transaction Date]],"mmm")</f>
        <v>Nov</v>
      </c>
      <c r="L87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08" spans="1:13" x14ac:dyDescent="0.4">
      <c r="A8708" t="s">
        <v>173</v>
      </c>
      <c r="B8708" t="s">
        <v>36</v>
      </c>
      <c r="C8708" t="s">
        <v>76</v>
      </c>
      <c r="D8708">
        <v>1</v>
      </c>
      <c r="E8708">
        <v>28.82</v>
      </c>
      <c r="F8708">
        <v>28.82</v>
      </c>
      <c r="G8708" t="s">
        <v>25</v>
      </c>
      <c r="H8708" t="s">
        <v>17</v>
      </c>
      <c r="I8708" s="1">
        <v>45005</v>
      </c>
      <c r="J8708">
        <f>YEAR(spending_patterns_detailed[[#This Row],[Transaction Date]])</f>
        <v>2023</v>
      </c>
      <c r="K8708" t="str">
        <f>TEXT(spending_patterns_detailed[[#This Row],[Transaction Date]],"mmm")</f>
        <v>Mar</v>
      </c>
      <c r="L87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09" spans="1:13" x14ac:dyDescent="0.4">
      <c r="A8709" t="s">
        <v>106</v>
      </c>
      <c r="B8709" t="s">
        <v>100</v>
      </c>
      <c r="C8709" t="s">
        <v>101</v>
      </c>
      <c r="D8709">
        <v>1</v>
      </c>
      <c r="E8709">
        <v>14.75</v>
      </c>
      <c r="F8709">
        <v>14.75</v>
      </c>
      <c r="G8709" t="s">
        <v>12</v>
      </c>
      <c r="H8709" t="s">
        <v>13</v>
      </c>
      <c r="I8709" s="1">
        <v>45217</v>
      </c>
      <c r="J8709">
        <f>YEAR(spending_patterns_detailed[[#This Row],[Transaction Date]])</f>
        <v>2023</v>
      </c>
      <c r="K8709" t="str">
        <f>TEXT(spending_patterns_detailed[[#This Row],[Transaction Date]],"mmm")</f>
        <v>Oct</v>
      </c>
      <c r="L87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10" spans="1:13" x14ac:dyDescent="0.4">
      <c r="A8710" t="s">
        <v>242</v>
      </c>
      <c r="B8710" t="s">
        <v>36</v>
      </c>
      <c r="C8710" t="s">
        <v>76</v>
      </c>
      <c r="D8710">
        <v>1</v>
      </c>
      <c r="E8710">
        <v>14.41</v>
      </c>
      <c r="F8710">
        <v>14.41</v>
      </c>
      <c r="G8710" t="s">
        <v>25</v>
      </c>
      <c r="H8710" t="s">
        <v>13</v>
      </c>
      <c r="I8710" s="1">
        <v>45151</v>
      </c>
      <c r="J8710">
        <f>YEAR(spending_patterns_detailed[[#This Row],[Transaction Date]])</f>
        <v>2023</v>
      </c>
      <c r="K8710" t="str">
        <f>TEXT(spending_patterns_detailed[[#This Row],[Transaction Date]],"mmm")</f>
        <v>Aug</v>
      </c>
      <c r="L87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11" spans="1:13" x14ac:dyDescent="0.4">
      <c r="A8711" t="s">
        <v>266</v>
      </c>
      <c r="B8711" t="s">
        <v>19</v>
      </c>
      <c r="C8711" t="s">
        <v>149</v>
      </c>
      <c r="D8711">
        <v>1</v>
      </c>
      <c r="E8711">
        <v>5329.56</v>
      </c>
      <c r="F8711">
        <v>5329.56</v>
      </c>
      <c r="G8711" t="s">
        <v>21</v>
      </c>
      <c r="H8711" t="s">
        <v>41</v>
      </c>
      <c r="I8711" s="1">
        <v>45605</v>
      </c>
      <c r="J8711">
        <f>YEAR(spending_patterns_detailed[[#This Row],[Transaction Date]])</f>
        <v>2024</v>
      </c>
      <c r="K8711" t="str">
        <f>TEXT(spending_patterns_detailed[[#This Row],[Transaction Date]],"mmm")</f>
        <v>Nov</v>
      </c>
      <c r="L87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7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712" spans="1:13" x14ac:dyDescent="0.4">
      <c r="A8712" t="s">
        <v>246</v>
      </c>
      <c r="B8712" t="s">
        <v>49</v>
      </c>
      <c r="C8712" t="s">
        <v>163</v>
      </c>
      <c r="D8712">
        <v>1</v>
      </c>
      <c r="E8712">
        <v>40.98</v>
      </c>
      <c r="F8712">
        <v>40.98</v>
      </c>
      <c r="G8712" t="s">
        <v>38</v>
      </c>
      <c r="H8712" t="s">
        <v>41</v>
      </c>
      <c r="I8712" s="1">
        <v>45458</v>
      </c>
      <c r="J8712">
        <f>YEAR(spending_patterns_detailed[[#This Row],[Transaction Date]])</f>
        <v>2024</v>
      </c>
      <c r="K8712" t="str">
        <f>TEXT(spending_patterns_detailed[[#This Row],[Transaction Date]],"mmm")</f>
        <v>Jun</v>
      </c>
      <c r="L87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13" spans="1:13" x14ac:dyDescent="0.4">
      <c r="A8713" t="s">
        <v>245</v>
      </c>
      <c r="B8713" t="s">
        <v>46</v>
      </c>
      <c r="C8713" t="s">
        <v>162</v>
      </c>
      <c r="D8713">
        <v>4</v>
      </c>
      <c r="E8713">
        <v>2.23</v>
      </c>
      <c r="F8713">
        <v>8.94</v>
      </c>
      <c r="G8713" t="s">
        <v>25</v>
      </c>
      <c r="H8713" t="s">
        <v>13</v>
      </c>
      <c r="I8713" s="1">
        <v>45640</v>
      </c>
      <c r="J8713">
        <f>YEAR(spending_patterns_detailed[[#This Row],[Transaction Date]])</f>
        <v>2024</v>
      </c>
      <c r="K8713" t="str">
        <f>TEXT(spending_patterns_detailed[[#This Row],[Transaction Date]],"mmm")</f>
        <v>Dec</v>
      </c>
      <c r="L87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714" spans="1:13" x14ac:dyDescent="0.4">
      <c r="A8714" t="s">
        <v>242</v>
      </c>
      <c r="B8714" t="s">
        <v>19</v>
      </c>
      <c r="C8714" t="s">
        <v>149</v>
      </c>
      <c r="D8714">
        <v>1</v>
      </c>
      <c r="E8714">
        <v>2025.52</v>
      </c>
      <c r="F8714">
        <v>2025.52</v>
      </c>
      <c r="G8714" t="s">
        <v>12</v>
      </c>
      <c r="H8714" t="s">
        <v>13</v>
      </c>
      <c r="I8714" s="1">
        <v>45320</v>
      </c>
      <c r="J8714">
        <f>YEAR(spending_patterns_detailed[[#This Row],[Transaction Date]])</f>
        <v>2024</v>
      </c>
      <c r="K8714" t="str">
        <f>TEXT(spending_patterns_detailed[[#This Row],[Transaction Date]],"mmm")</f>
        <v>Jan</v>
      </c>
      <c r="L87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7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715" spans="1:13" x14ac:dyDescent="0.4">
      <c r="A8715" t="s">
        <v>185</v>
      </c>
      <c r="B8715" t="s">
        <v>19</v>
      </c>
      <c r="C8715" t="s">
        <v>20</v>
      </c>
      <c r="D8715">
        <v>1</v>
      </c>
      <c r="E8715">
        <v>58.89</v>
      </c>
      <c r="F8715">
        <v>58.89</v>
      </c>
      <c r="G8715" t="s">
        <v>25</v>
      </c>
      <c r="H8715" t="s">
        <v>13</v>
      </c>
      <c r="I8715" s="1">
        <v>45258</v>
      </c>
      <c r="J8715">
        <f>YEAR(spending_patterns_detailed[[#This Row],[Transaction Date]])</f>
        <v>2023</v>
      </c>
      <c r="K8715" t="str">
        <f>TEXT(spending_patterns_detailed[[#This Row],[Transaction Date]],"mmm")</f>
        <v>Nov</v>
      </c>
      <c r="L87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16" spans="1:13" x14ac:dyDescent="0.4">
      <c r="A8716" t="s">
        <v>123</v>
      </c>
      <c r="B8716" t="s">
        <v>61</v>
      </c>
      <c r="C8716" t="s">
        <v>78</v>
      </c>
      <c r="D8716">
        <v>1</v>
      </c>
      <c r="E8716">
        <v>363.47</v>
      </c>
      <c r="F8716">
        <v>363.47</v>
      </c>
      <c r="G8716" t="s">
        <v>12</v>
      </c>
      <c r="H8716" t="s">
        <v>13</v>
      </c>
      <c r="I8716" s="1">
        <v>45400</v>
      </c>
      <c r="J8716">
        <f>YEAR(spending_patterns_detailed[[#This Row],[Transaction Date]])</f>
        <v>2024</v>
      </c>
      <c r="K8716" t="str">
        <f>TEXT(spending_patterns_detailed[[#This Row],[Transaction Date]],"mmm")</f>
        <v>Apr</v>
      </c>
      <c r="L87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17" spans="1:13" x14ac:dyDescent="0.4">
      <c r="A8717" t="s">
        <v>103</v>
      </c>
      <c r="B8717" t="s">
        <v>56</v>
      </c>
      <c r="C8717" t="s">
        <v>165</v>
      </c>
      <c r="D8717">
        <v>3</v>
      </c>
      <c r="E8717">
        <v>1303.17</v>
      </c>
      <c r="F8717">
        <v>3909.51</v>
      </c>
      <c r="G8717" t="s">
        <v>25</v>
      </c>
      <c r="H8717" t="s">
        <v>41</v>
      </c>
      <c r="I8717" s="1">
        <v>45317</v>
      </c>
      <c r="J8717">
        <f>YEAR(spending_patterns_detailed[[#This Row],[Transaction Date]])</f>
        <v>2024</v>
      </c>
      <c r="K8717" t="str">
        <f>TEXT(spending_patterns_detailed[[#This Row],[Transaction Date]],"mmm")</f>
        <v>Jan</v>
      </c>
      <c r="L87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7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718" spans="1:13" x14ac:dyDescent="0.4">
      <c r="A8718" t="s">
        <v>261</v>
      </c>
      <c r="B8718" t="s">
        <v>49</v>
      </c>
      <c r="C8718" t="s">
        <v>163</v>
      </c>
      <c r="D8718">
        <v>3</v>
      </c>
      <c r="E8718">
        <v>25.56</v>
      </c>
      <c r="F8718">
        <v>76.69</v>
      </c>
      <c r="G8718" t="s">
        <v>12</v>
      </c>
      <c r="H8718" t="s">
        <v>13</v>
      </c>
      <c r="I8718" s="1">
        <v>45221</v>
      </c>
      <c r="J8718">
        <f>YEAR(spending_patterns_detailed[[#This Row],[Transaction Date]])</f>
        <v>2023</v>
      </c>
      <c r="K8718" t="str">
        <f>TEXT(spending_patterns_detailed[[#This Row],[Transaction Date]],"mmm")</f>
        <v>Oct</v>
      </c>
      <c r="L87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19" spans="1:13" x14ac:dyDescent="0.4">
      <c r="A8719" t="s">
        <v>270</v>
      </c>
      <c r="B8719" t="s">
        <v>100</v>
      </c>
      <c r="C8719" t="s">
        <v>130</v>
      </c>
      <c r="D8719">
        <v>1</v>
      </c>
      <c r="E8719">
        <v>13.78</v>
      </c>
      <c r="F8719">
        <v>13.78</v>
      </c>
      <c r="G8719" t="s">
        <v>25</v>
      </c>
      <c r="H8719" t="s">
        <v>41</v>
      </c>
      <c r="I8719" s="1">
        <v>45593</v>
      </c>
      <c r="J8719">
        <f>YEAR(spending_patterns_detailed[[#This Row],[Transaction Date]])</f>
        <v>2024</v>
      </c>
      <c r="K8719" t="str">
        <f>TEXT(spending_patterns_detailed[[#This Row],[Transaction Date]],"mmm")</f>
        <v>Oct</v>
      </c>
      <c r="L87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20" spans="1:13" x14ac:dyDescent="0.4">
      <c r="A8720" t="s">
        <v>121</v>
      </c>
      <c r="B8720" t="s">
        <v>10</v>
      </c>
      <c r="C8720" t="s">
        <v>181</v>
      </c>
      <c r="D8720">
        <v>4</v>
      </c>
      <c r="E8720">
        <v>5</v>
      </c>
      <c r="F8720">
        <v>20</v>
      </c>
      <c r="G8720" t="s">
        <v>25</v>
      </c>
      <c r="H8720" t="s">
        <v>17</v>
      </c>
      <c r="I8720" s="1">
        <v>45582</v>
      </c>
      <c r="J8720">
        <f>YEAR(spending_patterns_detailed[[#This Row],[Transaction Date]])</f>
        <v>2024</v>
      </c>
      <c r="K8720" t="str">
        <f>TEXT(spending_patterns_detailed[[#This Row],[Transaction Date]],"mmm")</f>
        <v>Oct</v>
      </c>
      <c r="L87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21" spans="1:13" x14ac:dyDescent="0.4">
      <c r="A8721" t="s">
        <v>256</v>
      </c>
      <c r="B8721" t="s">
        <v>23</v>
      </c>
      <c r="C8721" t="s">
        <v>24</v>
      </c>
      <c r="D8721">
        <v>5</v>
      </c>
      <c r="E8721">
        <v>20.87</v>
      </c>
      <c r="F8721">
        <v>104.33</v>
      </c>
      <c r="G8721" t="s">
        <v>21</v>
      </c>
      <c r="H8721" t="s">
        <v>17</v>
      </c>
      <c r="I8721" s="1">
        <v>45236</v>
      </c>
      <c r="J8721">
        <f>YEAR(spending_patterns_detailed[[#This Row],[Transaction Date]])</f>
        <v>2023</v>
      </c>
      <c r="K8721" t="str">
        <f>TEXT(spending_patterns_detailed[[#This Row],[Transaction Date]],"mmm")</f>
        <v>Nov</v>
      </c>
      <c r="L87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22" spans="1:13" x14ac:dyDescent="0.4">
      <c r="A8722" t="s">
        <v>69</v>
      </c>
      <c r="B8722" t="s">
        <v>15</v>
      </c>
      <c r="C8722" t="s">
        <v>16</v>
      </c>
      <c r="D8722">
        <v>1</v>
      </c>
      <c r="E8722">
        <v>84.84</v>
      </c>
      <c r="F8722">
        <v>84.84</v>
      </c>
      <c r="G8722" t="s">
        <v>21</v>
      </c>
      <c r="H8722" t="s">
        <v>17</v>
      </c>
      <c r="I8722" s="1">
        <v>44974</v>
      </c>
      <c r="J8722">
        <f>YEAR(spending_patterns_detailed[[#This Row],[Transaction Date]])</f>
        <v>2023</v>
      </c>
      <c r="K8722" t="str">
        <f>TEXT(spending_patterns_detailed[[#This Row],[Transaction Date]],"mmm")</f>
        <v>Feb</v>
      </c>
      <c r="L87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23" spans="1:13" x14ac:dyDescent="0.4">
      <c r="A8723" t="s">
        <v>179</v>
      </c>
      <c r="B8723" t="s">
        <v>61</v>
      </c>
      <c r="C8723" t="s">
        <v>78</v>
      </c>
      <c r="D8723">
        <v>1</v>
      </c>
      <c r="E8723">
        <v>677.38</v>
      </c>
      <c r="F8723">
        <v>677.38</v>
      </c>
      <c r="G8723" t="s">
        <v>38</v>
      </c>
      <c r="H8723" t="s">
        <v>41</v>
      </c>
      <c r="I8723" s="1">
        <v>45061</v>
      </c>
      <c r="J8723">
        <f>YEAR(spending_patterns_detailed[[#This Row],[Transaction Date]])</f>
        <v>2023</v>
      </c>
      <c r="K8723" t="str">
        <f>TEXT(spending_patterns_detailed[[#This Row],[Transaction Date]],"mmm")</f>
        <v>May</v>
      </c>
      <c r="L87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24" spans="1:13" x14ac:dyDescent="0.4">
      <c r="A8724" t="s">
        <v>141</v>
      </c>
      <c r="B8724" t="s">
        <v>36</v>
      </c>
      <c r="C8724" t="s">
        <v>37</v>
      </c>
      <c r="D8724">
        <v>1</v>
      </c>
      <c r="E8724">
        <v>1481.71</v>
      </c>
      <c r="F8724">
        <v>1481.71</v>
      </c>
      <c r="G8724" t="s">
        <v>38</v>
      </c>
      <c r="H8724" t="s">
        <v>17</v>
      </c>
      <c r="I8724" s="1">
        <v>45329</v>
      </c>
      <c r="J8724">
        <f>YEAR(spending_patterns_detailed[[#This Row],[Transaction Date]])</f>
        <v>2024</v>
      </c>
      <c r="K8724" t="str">
        <f>TEXT(spending_patterns_detailed[[#This Row],[Transaction Date]],"mmm")</f>
        <v>Feb</v>
      </c>
      <c r="L87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7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725" spans="1:13" x14ac:dyDescent="0.4">
      <c r="A8725" t="s">
        <v>69</v>
      </c>
      <c r="B8725" t="s">
        <v>10</v>
      </c>
      <c r="C8725" t="s">
        <v>11</v>
      </c>
      <c r="D8725">
        <v>3</v>
      </c>
      <c r="E8725">
        <v>3.16</v>
      </c>
      <c r="F8725">
        <v>9.49</v>
      </c>
      <c r="G8725" t="s">
        <v>12</v>
      </c>
      <c r="H8725" t="s">
        <v>17</v>
      </c>
      <c r="I8725" s="1">
        <v>45248</v>
      </c>
      <c r="J8725">
        <f>YEAR(spending_patterns_detailed[[#This Row],[Transaction Date]])</f>
        <v>2023</v>
      </c>
      <c r="K8725" t="str">
        <f>TEXT(spending_patterns_detailed[[#This Row],[Transaction Date]],"mmm")</f>
        <v>Nov</v>
      </c>
      <c r="L87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726" spans="1:13" x14ac:dyDescent="0.4">
      <c r="A8726" t="s">
        <v>225</v>
      </c>
      <c r="B8726" t="s">
        <v>56</v>
      </c>
      <c r="C8726" t="s">
        <v>59</v>
      </c>
      <c r="D8726">
        <v>4</v>
      </c>
      <c r="E8726">
        <v>55.82</v>
      </c>
      <c r="F8726">
        <v>223.3</v>
      </c>
      <c r="G8726" t="s">
        <v>12</v>
      </c>
      <c r="H8726" t="s">
        <v>41</v>
      </c>
      <c r="I8726" s="1">
        <v>45068</v>
      </c>
      <c r="J8726">
        <f>YEAR(spending_patterns_detailed[[#This Row],[Transaction Date]])</f>
        <v>2023</v>
      </c>
      <c r="K8726" t="str">
        <f>TEXT(spending_patterns_detailed[[#This Row],[Transaction Date]],"mmm")</f>
        <v>May</v>
      </c>
      <c r="L87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27" spans="1:13" x14ac:dyDescent="0.4">
      <c r="A8727" t="s">
        <v>200</v>
      </c>
      <c r="B8727" t="s">
        <v>46</v>
      </c>
      <c r="C8727" t="s">
        <v>104</v>
      </c>
      <c r="D8727">
        <v>3</v>
      </c>
      <c r="E8727">
        <v>8.77</v>
      </c>
      <c r="F8727">
        <v>26.31</v>
      </c>
      <c r="G8727" t="s">
        <v>12</v>
      </c>
      <c r="H8727" t="s">
        <v>41</v>
      </c>
      <c r="I8727" s="1">
        <v>45038</v>
      </c>
      <c r="J8727">
        <f>YEAR(spending_patterns_detailed[[#This Row],[Transaction Date]])</f>
        <v>2023</v>
      </c>
      <c r="K8727" t="str">
        <f>TEXT(spending_patterns_detailed[[#This Row],[Transaction Date]],"mmm")</f>
        <v>Apr</v>
      </c>
      <c r="L87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28" spans="1:13" x14ac:dyDescent="0.4">
      <c r="A8728" t="s">
        <v>88</v>
      </c>
      <c r="B8728" t="s">
        <v>27</v>
      </c>
      <c r="C8728" t="s">
        <v>28</v>
      </c>
      <c r="D8728">
        <v>2</v>
      </c>
      <c r="E8728">
        <v>32.36</v>
      </c>
      <c r="F8728">
        <v>64.73</v>
      </c>
      <c r="G8728" t="s">
        <v>21</v>
      </c>
      <c r="H8728" t="s">
        <v>13</v>
      </c>
      <c r="I8728" s="1">
        <v>45553</v>
      </c>
      <c r="J8728">
        <f>YEAR(spending_patterns_detailed[[#This Row],[Transaction Date]])</f>
        <v>2024</v>
      </c>
      <c r="K8728" t="str">
        <f>TEXT(spending_patterns_detailed[[#This Row],[Transaction Date]],"mmm")</f>
        <v>Sep</v>
      </c>
      <c r="L87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29" spans="1:13" x14ac:dyDescent="0.4">
      <c r="A8729" t="s">
        <v>253</v>
      </c>
      <c r="B8729" t="s">
        <v>61</v>
      </c>
      <c r="C8729" t="s">
        <v>82</v>
      </c>
      <c r="D8729">
        <v>1</v>
      </c>
      <c r="E8729">
        <v>278.22000000000003</v>
      </c>
      <c r="F8729">
        <v>278.22000000000003</v>
      </c>
      <c r="G8729" t="s">
        <v>21</v>
      </c>
      <c r="H8729" t="s">
        <v>41</v>
      </c>
      <c r="I8729" s="1">
        <v>45660</v>
      </c>
      <c r="J8729">
        <f>YEAR(spending_patterns_detailed[[#This Row],[Transaction Date]])</f>
        <v>2025</v>
      </c>
      <c r="K8729" t="str">
        <f>TEXT(spending_patterns_detailed[[#This Row],[Transaction Date]],"mmm")</f>
        <v>Jan</v>
      </c>
      <c r="L87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30" spans="1:13" x14ac:dyDescent="0.4">
      <c r="A8730" t="s">
        <v>179</v>
      </c>
      <c r="B8730" t="s">
        <v>56</v>
      </c>
      <c r="C8730" t="s">
        <v>165</v>
      </c>
      <c r="D8730">
        <v>3</v>
      </c>
      <c r="E8730">
        <v>478.95</v>
      </c>
      <c r="F8730">
        <v>1436.85</v>
      </c>
      <c r="G8730" t="s">
        <v>12</v>
      </c>
      <c r="H8730" t="s">
        <v>17</v>
      </c>
      <c r="I8730" s="1">
        <v>45259</v>
      </c>
      <c r="J8730">
        <f>YEAR(spending_patterns_detailed[[#This Row],[Transaction Date]])</f>
        <v>2023</v>
      </c>
      <c r="K8730" t="str">
        <f>TEXT(spending_patterns_detailed[[#This Row],[Transaction Date]],"mmm")</f>
        <v>Nov</v>
      </c>
      <c r="L87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731" spans="1:13" x14ac:dyDescent="0.4">
      <c r="A8731" t="s">
        <v>178</v>
      </c>
      <c r="B8731" t="s">
        <v>49</v>
      </c>
      <c r="C8731" t="s">
        <v>197</v>
      </c>
      <c r="D8731">
        <v>5</v>
      </c>
      <c r="E8731">
        <v>57.13</v>
      </c>
      <c r="F8731">
        <v>285.67</v>
      </c>
      <c r="G8731" t="s">
        <v>38</v>
      </c>
      <c r="H8731" t="s">
        <v>41</v>
      </c>
      <c r="I8731" s="1">
        <v>45627</v>
      </c>
      <c r="J8731">
        <f>YEAR(spending_patterns_detailed[[#This Row],[Transaction Date]])</f>
        <v>2024</v>
      </c>
      <c r="K8731" t="str">
        <f>TEXT(spending_patterns_detailed[[#This Row],[Transaction Date]],"mmm")</f>
        <v>Dec</v>
      </c>
      <c r="L87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32" spans="1:13" x14ac:dyDescent="0.4">
      <c r="A8732" t="s">
        <v>205</v>
      </c>
      <c r="B8732" t="s">
        <v>19</v>
      </c>
      <c r="C8732" t="s">
        <v>107</v>
      </c>
      <c r="D8732">
        <v>1</v>
      </c>
      <c r="E8732">
        <v>84.52</v>
      </c>
      <c r="F8732">
        <v>84.52</v>
      </c>
      <c r="G8732" t="s">
        <v>25</v>
      </c>
      <c r="H8732" t="s">
        <v>17</v>
      </c>
      <c r="I8732" s="1">
        <v>45380</v>
      </c>
      <c r="J8732">
        <f>YEAR(spending_patterns_detailed[[#This Row],[Transaction Date]])</f>
        <v>2024</v>
      </c>
      <c r="K8732" t="str">
        <f>TEXT(spending_patterns_detailed[[#This Row],[Transaction Date]],"mmm")</f>
        <v>Mar</v>
      </c>
      <c r="L87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33" spans="1:13" x14ac:dyDescent="0.4">
      <c r="A8733" t="s">
        <v>270</v>
      </c>
      <c r="B8733" t="s">
        <v>23</v>
      </c>
      <c r="C8733" t="s">
        <v>143</v>
      </c>
      <c r="D8733">
        <v>2</v>
      </c>
      <c r="E8733">
        <v>145.57</v>
      </c>
      <c r="F8733">
        <v>291.14</v>
      </c>
      <c r="G8733" t="s">
        <v>12</v>
      </c>
      <c r="H8733" t="s">
        <v>13</v>
      </c>
      <c r="I8733" s="1">
        <v>45020</v>
      </c>
      <c r="J8733">
        <f>YEAR(spending_patterns_detailed[[#This Row],[Transaction Date]])</f>
        <v>2023</v>
      </c>
      <c r="K8733" t="str">
        <f>TEXT(spending_patterns_detailed[[#This Row],[Transaction Date]],"mmm")</f>
        <v>Apr</v>
      </c>
      <c r="L87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34" spans="1:13" x14ac:dyDescent="0.4">
      <c r="A8734" t="s">
        <v>207</v>
      </c>
      <c r="B8734" t="s">
        <v>61</v>
      </c>
      <c r="C8734" t="s">
        <v>82</v>
      </c>
      <c r="D8734">
        <v>1</v>
      </c>
      <c r="E8734">
        <v>215.57</v>
      </c>
      <c r="F8734">
        <v>215.57</v>
      </c>
      <c r="G8734" t="s">
        <v>12</v>
      </c>
      <c r="H8734" t="s">
        <v>41</v>
      </c>
      <c r="I8734" s="1">
        <v>45256</v>
      </c>
      <c r="J8734">
        <f>YEAR(spending_patterns_detailed[[#This Row],[Transaction Date]])</f>
        <v>2023</v>
      </c>
      <c r="K8734" t="str">
        <f>TEXT(spending_patterns_detailed[[#This Row],[Transaction Date]],"mmm")</f>
        <v>Nov</v>
      </c>
      <c r="L87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35" spans="1:13" x14ac:dyDescent="0.4">
      <c r="A8735" t="s">
        <v>274</v>
      </c>
      <c r="B8735" t="s">
        <v>46</v>
      </c>
      <c r="C8735" t="s">
        <v>47</v>
      </c>
      <c r="D8735">
        <v>3</v>
      </c>
      <c r="E8735">
        <v>4.49</v>
      </c>
      <c r="F8735">
        <v>13.47</v>
      </c>
      <c r="G8735" t="s">
        <v>25</v>
      </c>
      <c r="H8735" t="s">
        <v>17</v>
      </c>
      <c r="I8735" s="1">
        <v>45044</v>
      </c>
      <c r="J8735">
        <f>YEAR(spending_patterns_detailed[[#This Row],[Transaction Date]])</f>
        <v>2023</v>
      </c>
      <c r="K8735" t="str">
        <f>TEXT(spending_patterns_detailed[[#This Row],[Transaction Date]],"mmm")</f>
        <v>Apr</v>
      </c>
      <c r="L87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36" spans="1:13" x14ac:dyDescent="0.4">
      <c r="A8736" t="s">
        <v>129</v>
      </c>
      <c r="B8736" t="s">
        <v>61</v>
      </c>
      <c r="C8736" t="s">
        <v>82</v>
      </c>
      <c r="D8736">
        <v>1</v>
      </c>
      <c r="E8736">
        <v>512.38</v>
      </c>
      <c r="F8736">
        <v>512.38</v>
      </c>
      <c r="G8736" t="s">
        <v>12</v>
      </c>
      <c r="H8736" t="s">
        <v>17</v>
      </c>
      <c r="I8736" s="1">
        <v>45186</v>
      </c>
      <c r="J8736">
        <f>YEAR(spending_patterns_detailed[[#This Row],[Transaction Date]])</f>
        <v>2023</v>
      </c>
      <c r="K8736" t="str">
        <f>TEXT(spending_patterns_detailed[[#This Row],[Transaction Date]],"mmm")</f>
        <v>Sep</v>
      </c>
      <c r="L87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37" spans="1:13" x14ac:dyDescent="0.4">
      <c r="A8737" t="s">
        <v>53</v>
      </c>
      <c r="B8737" t="s">
        <v>56</v>
      </c>
      <c r="C8737" t="s">
        <v>57</v>
      </c>
      <c r="D8737">
        <v>4</v>
      </c>
      <c r="E8737">
        <v>26881.34</v>
      </c>
      <c r="F8737">
        <v>107525.35</v>
      </c>
      <c r="G8737" t="s">
        <v>21</v>
      </c>
      <c r="H8737" t="s">
        <v>17</v>
      </c>
      <c r="I8737" s="1">
        <v>45455</v>
      </c>
      <c r="J8737">
        <f>YEAR(spending_patterns_detailed[[#This Row],[Transaction Date]])</f>
        <v>2024</v>
      </c>
      <c r="K8737" t="str">
        <f>TEXT(spending_patterns_detailed[[#This Row],[Transaction Date]],"mmm")</f>
        <v>Jun</v>
      </c>
      <c r="L87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87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8738" spans="1:13" x14ac:dyDescent="0.4">
      <c r="A8738" t="s">
        <v>106</v>
      </c>
      <c r="B8738" t="s">
        <v>27</v>
      </c>
      <c r="C8738" t="s">
        <v>54</v>
      </c>
      <c r="D8738">
        <v>2</v>
      </c>
      <c r="E8738">
        <v>321.69</v>
      </c>
      <c r="F8738">
        <v>643.38</v>
      </c>
      <c r="G8738" t="s">
        <v>25</v>
      </c>
      <c r="H8738" t="s">
        <v>13</v>
      </c>
      <c r="I8738" s="1">
        <v>45645</v>
      </c>
      <c r="J8738">
        <f>YEAR(spending_patterns_detailed[[#This Row],[Transaction Date]])</f>
        <v>2024</v>
      </c>
      <c r="K8738" t="str">
        <f>TEXT(spending_patterns_detailed[[#This Row],[Transaction Date]],"mmm")</f>
        <v>Dec</v>
      </c>
      <c r="L87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39" spans="1:13" x14ac:dyDescent="0.4">
      <c r="A8739" t="s">
        <v>95</v>
      </c>
      <c r="B8739" t="s">
        <v>70</v>
      </c>
      <c r="C8739" t="s">
        <v>73</v>
      </c>
      <c r="D8739">
        <v>5</v>
      </c>
      <c r="E8739">
        <v>98.99</v>
      </c>
      <c r="F8739">
        <v>494.95</v>
      </c>
      <c r="G8739" t="s">
        <v>38</v>
      </c>
      <c r="H8739" t="s">
        <v>13</v>
      </c>
      <c r="I8739" s="1">
        <v>45049</v>
      </c>
      <c r="J8739">
        <f>YEAR(spending_patterns_detailed[[#This Row],[Transaction Date]])</f>
        <v>2023</v>
      </c>
      <c r="K8739" t="str">
        <f>TEXT(spending_patterns_detailed[[#This Row],[Transaction Date]],"mmm")</f>
        <v>May</v>
      </c>
      <c r="L87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40" spans="1:13" x14ac:dyDescent="0.4">
      <c r="A8740" t="s">
        <v>171</v>
      </c>
      <c r="B8740" t="s">
        <v>23</v>
      </c>
      <c r="C8740" t="s">
        <v>143</v>
      </c>
      <c r="D8740">
        <v>1</v>
      </c>
      <c r="E8740">
        <v>271.57</v>
      </c>
      <c r="F8740">
        <v>271.57</v>
      </c>
      <c r="G8740" t="s">
        <v>25</v>
      </c>
      <c r="H8740" t="s">
        <v>17</v>
      </c>
      <c r="I8740" s="1">
        <v>45641</v>
      </c>
      <c r="J8740">
        <f>YEAR(spending_patterns_detailed[[#This Row],[Transaction Date]])</f>
        <v>2024</v>
      </c>
      <c r="K8740" t="str">
        <f>TEXT(spending_patterns_detailed[[#This Row],[Transaction Date]],"mmm")</f>
        <v>Dec</v>
      </c>
      <c r="L87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41" spans="1:13" x14ac:dyDescent="0.4">
      <c r="A8741" t="s">
        <v>124</v>
      </c>
      <c r="B8741" t="s">
        <v>46</v>
      </c>
      <c r="C8741" t="s">
        <v>109</v>
      </c>
      <c r="D8741">
        <v>1</v>
      </c>
      <c r="E8741">
        <v>530.69000000000005</v>
      </c>
      <c r="F8741">
        <v>530.69000000000005</v>
      </c>
      <c r="G8741" t="s">
        <v>21</v>
      </c>
      <c r="H8741" t="s">
        <v>41</v>
      </c>
      <c r="I8741" s="1">
        <v>45191</v>
      </c>
      <c r="J8741">
        <f>YEAR(spending_patterns_detailed[[#This Row],[Transaction Date]])</f>
        <v>2023</v>
      </c>
      <c r="K8741" t="str">
        <f>TEXT(spending_patterns_detailed[[#This Row],[Transaction Date]],"mmm")</f>
        <v>Sep</v>
      </c>
      <c r="L87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42" spans="1:13" x14ac:dyDescent="0.4">
      <c r="A8742" t="s">
        <v>203</v>
      </c>
      <c r="B8742" t="s">
        <v>49</v>
      </c>
      <c r="C8742" t="s">
        <v>112</v>
      </c>
      <c r="D8742">
        <v>3</v>
      </c>
      <c r="E8742">
        <v>45.85</v>
      </c>
      <c r="F8742">
        <v>137.55000000000001</v>
      </c>
      <c r="G8742" t="s">
        <v>25</v>
      </c>
      <c r="H8742" t="s">
        <v>41</v>
      </c>
      <c r="I8742" s="1">
        <v>45306</v>
      </c>
      <c r="J8742">
        <f>YEAR(spending_patterns_detailed[[#This Row],[Transaction Date]])</f>
        <v>2024</v>
      </c>
      <c r="K8742" t="str">
        <f>TEXT(spending_patterns_detailed[[#This Row],[Transaction Date]],"mmm")</f>
        <v>Jan</v>
      </c>
      <c r="L87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43" spans="1:13" x14ac:dyDescent="0.4">
      <c r="A8743" t="s">
        <v>55</v>
      </c>
      <c r="B8743" t="s">
        <v>46</v>
      </c>
      <c r="C8743" t="s">
        <v>109</v>
      </c>
      <c r="D8743">
        <v>4</v>
      </c>
      <c r="E8743">
        <v>157.83000000000001</v>
      </c>
      <c r="F8743">
        <v>631.30999999999995</v>
      </c>
      <c r="G8743" t="s">
        <v>12</v>
      </c>
      <c r="H8743" t="s">
        <v>17</v>
      </c>
      <c r="I8743" s="1">
        <v>44994</v>
      </c>
      <c r="J8743">
        <f>YEAR(spending_patterns_detailed[[#This Row],[Transaction Date]])</f>
        <v>2023</v>
      </c>
      <c r="K8743" t="str">
        <f>TEXT(spending_patterns_detailed[[#This Row],[Transaction Date]],"mmm")</f>
        <v>Mar</v>
      </c>
      <c r="L87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44" spans="1:13" x14ac:dyDescent="0.4">
      <c r="A8744" t="s">
        <v>243</v>
      </c>
      <c r="B8744" t="s">
        <v>36</v>
      </c>
      <c r="C8744" t="s">
        <v>160</v>
      </c>
      <c r="D8744">
        <v>1</v>
      </c>
      <c r="E8744">
        <v>597.02</v>
      </c>
      <c r="F8744">
        <v>597.02</v>
      </c>
      <c r="G8744" t="s">
        <v>25</v>
      </c>
      <c r="H8744" t="s">
        <v>13</v>
      </c>
      <c r="I8744" s="1">
        <v>45441</v>
      </c>
      <c r="J8744">
        <f>YEAR(spending_patterns_detailed[[#This Row],[Transaction Date]])</f>
        <v>2024</v>
      </c>
      <c r="K8744" t="str">
        <f>TEXT(spending_patterns_detailed[[#This Row],[Transaction Date]],"mmm")</f>
        <v>May</v>
      </c>
      <c r="L87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45" spans="1:13" x14ac:dyDescent="0.4">
      <c r="A8745" t="s">
        <v>179</v>
      </c>
      <c r="B8745" t="s">
        <v>61</v>
      </c>
      <c r="C8745" t="s">
        <v>62</v>
      </c>
      <c r="D8745">
        <v>1</v>
      </c>
      <c r="E8745">
        <v>179.81</v>
      </c>
      <c r="F8745">
        <v>179.81</v>
      </c>
      <c r="G8745" t="s">
        <v>25</v>
      </c>
      <c r="H8745" t="s">
        <v>41</v>
      </c>
      <c r="I8745" s="1">
        <v>45654</v>
      </c>
      <c r="J8745">
        <f>YEAR(spending_patterns_detailed[[#This Row],[Transaction Date]])</f>
        <v>2024</v>
      </c>
      <c r="K8745" t="str">
        <f>TEXT(spending_patterns_detailed[[#This Row],[Transaction Date]],"mmm")</f>
        <v>Dec</v>
      </c>
      <c r="L87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46" spans="1:13" x14ac:dyDescent="0.4">
      <c r="A8746" t="s">
        <v>118</v>
      </c>
      <c r="B8746" t="s">
        <v>10</v>
      </c>
      <c r="C8746" t="s">
        <v>64</v>
      </c>
      <c r="D8746">
        <v>5</v>
      </c>
      <c r="E8746">
        <v>15.89</v>
      </c>
      <c r="F8746">
        <v>79.44</v>
      </c>
      <c r="G8746" t="s">
        <v>38</v>
      </c>
      <c r="H8746" t="s">
        <v>17</v>
      </c>
      <c r="I8746" s="1">
        <v>45310</v>
      </c>
      <c r="J8746">
        <f>YEAR(spending_patterns_detailed[[#This Row],[Transaction Date]])</f>
        <v>2024</v>
      </c>
      <c r="K8746" t="str">
        <f>TEXT(spending_patterns_detailed[[#This Row],[Transaction Date]],"mmm")</f>
        <v>Jan</v>
      </c>
      <c r="L87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47" spans="1:13" x14ac:dyDescent="0.4">
      <c r="A8747" t="s">
        <v>271</v>
      </c>
      <c r="B8747" t="s">
        <v>70</v>
      </c>
      <c r="C8747" t="s">
        <v>110</v>
      </c>
      <c r="D8747">
        <v>4</v>
      </c>
      <c r="E8747">
        <v>5.29</v>
      </c>
      <c r="F8747">
        <v>21.17</v>
      </c>
      <c r="G8747" t="s">
        <v>38</v>
      </c>
      <c r="H8747" t="s">
        <v>17</v>
      </c>
      <c r="I8747" s="1">
        <v>45554</v>
      </c>
      <c r="J8747">
        <f>YEAR(spending_patterns_detailed[[#This Row],[Transaction Date]])</f>
        <v>2024</v>
      </c>
      <c r="K8747" t="str">
        <f>TEXT(spending_patterns_detailed[[#This Row],[Transaction Date]],"mmm")</f>
        <v>Sep</v>
      </c>
      <c r="L87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48" spans="1:13" x14ac:dyDescent="0.4">
      <c r="A8748" t="s">
        <v>276</v>
      </c>
      <c r="B8748" t="s">
        <v>61</v>
      </c>
      <c r="C8748" t="s">
        <v>82</v>
      </c>
      <c r="D8748">
        <v>1</v>
      </c>
      <c r="E8748">
        <v>431.2</v>
      </c>
      <c r="F8748">
        <v>431.2</v>
      </c>
      <c r="G8748" t="s">
        <v>12</v>
      </c>
      <c r="H8748" t="s">
        <v>13</v>
      </c>
      <c r="I8748" s="1">
        <v>45561</v>
      </c>
      <c r="J8748">
        <f>YEAR(spending_patterns_detailed[[#This Row],[Transaction Date]])</f>
        <v>2024</v>
      </c>
      <c r="K8748" t="str">
        <f>TEXT(spending_patterns_detailed[[#This Row],[Transaction Date]],"mmm")</f>
        <v>Sep</v>
      </c>
      <c r="L87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49" spans="1:13" x14ac:dyDescent="0.4">
      <c r="A8749" t="s">
        <v>269</v>
      </c>
      <c r="B8749" t="s">
        <v>27</v>
      </c>
      <c r="C8749" t="s">
        <v>54</v>
      </c>
      <c r="D8749">
        <v>4</v>
      </c>
      <c r="E8749">
        <v>315.14999999999998</v>
      </c>
      <c r="F8749">
        <v>1260.6099999999999</v>
      </c>
      <c r="G8749" t="s">
        <v>12</v>
      </c>
      <c r="H8749" t="s">
        <v>41</v>
      </c>
      <c r="I8749" s="1">
        <v>45006</v>
      </c>
      <c r="J8749">
        <f>YEAR(spending_patterns_detailed[[#This Row],[Transaction Date]])</f>
        <v>2023</v>
      </c>
      <c r="K8749" t="str">
        <f>TEXT(spending_patterns_detailed[[#This Row],[Transaction Date]],"mmm")</f>
        <v>Mar</v>
      </c>
      <c r="L87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750" spans="1:13" x14ac:dyDescent="0.4">
      <c r="A8750" t="s">
        <v>183</v>
      </c>
      <c r="B8750" t="s">
        <v>61</v>
      </c>
      <c r="C8750" t="s">
        <v>82</v>
      </c>
      <c r="D8750">
        <v>1</v>
      </c>
      <c r="E8750">
        <v>407.08</v>
      </c>
      <c r="F8750">
        <v>407.08</v>
      </c>
      <c r="G8750" t="s">
        <v>38</v>
      </c>
      <c r="H8750" t="s">
        <v>41</v>
      </c>
      <c r="I8750" s="1">
        <v>45627</v>
      </c>
      <c r="J8750">
        <f>YEAR(spending_patterns_detailed[[#This Row],[Transaction Date]])</f>
        <v>2024</v>
      </c>
      <c r="K8750" t="str">
        <f>TEXT(spending_patterns_detailed[[#This Row],[Transaction Date]],"mmm")</f>
        <v>Dec</v>
      </c>
      <c r="L87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51" spans="1:13" x14ac:dyDescent="0.4">
      <c r="A8751" t="s">
        <v>211</v>
      </c>
      <c r="B8751" t="s">
        <v>56</v>
      </c>
      <c r="C8751" t="s">
        <v>57</v>
      </c>
      <c r="D8751">
        <v>1</v>
      </c>
      <c r="E8751">
        <v>57114.66</v>
      </c>
      <c r="F8751">
        <v>57114.66</v>
      </c>
      <c r="G8751" t="s">
        <v>21</v>
      </c>
      <c r="H8751" t="s">
        <v>17</v>
      </c>
      <c r="I8751" s="1">
        <v>45580</v>
      </c>
      <c r="J8751">
        <f>YEAR(spending_patterns_detailed[[#This Row],[Transaction Date]])</f>
        <v>2024</v>
      </c>
      <c r="K8751" t="str">
        <f>TEXT(spending_patterns_detailed[[#This Row],[Transaction Date]],"mmm")</f>
        <v>Oct</v>
      </c>
      <c r="L87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87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752" spans="1:13" x14ac:dyDescent="0.4">
      <c r="A8752" t="s">
        <v>209</v>
      </c>
      <c r="B8752" t="s">
        <v>15</v>
      </c>
      <c r="C8752" t="s">
        <v>135</v>
      </c>
      <c r="D8752">
        <v>3</v>
      </c>
      <c r="E8752">
        <v>9.9700000000000006</v>
      </c>
      <c r="F8752">
        <v>29.91</v>
      </c>
      <c r="G8752" t="s">
        <v>12</v>
      </c>
      <c r="H8752" t="s">
        <v>41</v>
      </c>
      <c r="I8752" s="1">
        <v>45234</v>
      </c>
      <c r="J8752">
        <f>YEAR(spending_patterns_detailed[[#This Row],[Transaction Date]])</f>
        <v>2023</v>
      </c>
      <c r="K8752" t="str">
        <f>TEXT(spending_patterns_detailed[[#This Row],[Transaction Date]],"mmm")</f>
        <v>Nov</v>
      </c>
      <c r="L87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53" spans="1:13" x14ac:dyDescent="0.4">
      <c r="A8753" t="s">
        <v>209</v>
      </c>
      <c r="B8753" t="s">
        <v>56</v>
      </c>
      <c r="C8753" t="s">
        <v>59</v>
      </c>
      <c r="D8753">
        <v>3</v>
      </c>
      <c r="E8753">
        <v>131.5</v>
      </c>
      <c r="F8753">
        <v>394.51</v>
      </c>
      <c r="G8753" t="s">
        <v>38</v>
      </c>
      <c r="H8753" t="s">
        <v>41</v>
      </c>
      <c r="I8753" s="1">
        <v>45457</v>
      </c>
      <c r="J8753">
        <f>YEAR(spending_patterns_detailed[[#This Row],[Transaction Date]])</f>
        <v>2024</v>
      </c>
      <c r="K8753" t="str">
        <f>TEXT(spending_patterns_detailed[[#This Row],[Transaction Date]],"mmm")</f>
        <v>Jun</v>
      </c>
      <c r="L87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54" spans="1:13" x14ac:dyDescent="0.4">
      <c r="A8754" t="s">
        <v>209</v>
      </c>
      <c r="B8754" t="s">
        <v>100</v>
      </c>
      <c r="C8754" t="s">
        <v>101</v>
      </c>
      <c r="D8754">
        <v>1</v>
      </c>
      <c r="E8754">
        <v>8.69</v>
      </c>
      <c r="F8754">
        <v>8.69</v>
      </c>
      <c r="G8754" t="s">
        <v>38</v>
      </c>
      <c r="H8754" t="s">
        <v>41</v>
      </c>
      <c r="I8754" s="1">
        <v>45295</v>
      </c>
      <c r="J8754">
        <f>YEAR(spending_patterns_detailed[[#This Row],[Transaction Date]])</f>
        <v>2024</v>
      </c>
      <c r="K8754" t="str">
        <f>TEXT(spending_patterns_detailed[[#This Row],[Transaction Date]],"mmm")</f>
        <v>Jan</v>
      </c>
      <c r="L87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755" spans="1:13" x14ac:dyDescent="0.4">
      <c r="A8755" t="s">
        <v>99</v>
      </c>
      <c r="B8755" t="s">
        <v>19</v>
      </c>
      <c r="C8755" t="s">
        <v>149</v>
      </c>
      <c r="D8755">
        <v>1</v>
      </c>
      <c r="E8755">
        <v>6810.69</v>
      </c>
      <c r="F8755">
        <v>6810.69</v>
      </c>
      <c r="G8755" t="s">
        <v>21</v>
      </c>
      <c r="H8755" t="s">
        <v>17</v>
      </c>
      <c r="I8755" s="1">
        <v>44974</v>
      </c>
      <c r="J8755">
        <f>YEAR(spending_patterns_detailed[[#This Row],[Transaction Date]])</f>
        <v>2023</v>
      </c>
      <c r="K8755" t="str">
        <f>TEXT(spending_patterns_detailed[[#This Row],[Transaction Date]],"mmm")</f>
        <v>Feb</v>
      </c>
      <c r="L87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7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756" spans="1:13" x14ac:dyDescent="0.4">
      <c r="A8756" t="s">
        <v>251</v>
      </c>
      <c r="B8756" t="s">
        <v>15</v>
      </c>
      <c r="C8756" t="s">
        <v>135</v>
      </c>
      <c r="D8756">
        <v>2</v>
      </c>
      <c r="E8756">
        <v>7.29</v>
      </c>
      <c r="F8756">
        <v>14.57</v>
      </c>
      <c r="G8756" t="s">
        <v>25</v>
      </c>
      <c r="H8756" t="s">
        <v>41</v>
      </c>
      <c r="I8756" s="1">
        <v>45175</v>
      </c>
      <c r="J8756">
        <f>YEAR(spending_patterns_detailed[[#This Row],[Transaction Date]])</f>
        <v>2023</v>
      </c>
      <c r="K8756" t="str">
        <f>TEXT(spending_patterns_detailed[[#This Row],[Transaction Date]],"mmm")</f>
        <v>Sep</v>
      </c>
      <c r="L87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57" spans="1:13" x14ac:dyDescent="0.4">
      <c r="A8757" t="s">
        <v>29</v>
      </c>
      <c r="B8757" t="s">
        <v>61</v>
      </c>
      <c r="C8757" t="s">
        <v>62</v>
      </c>
      <c r="D8757">
        <v>1</v>
      </c>
      <c r="E8757">
        <v>373.32</v>
      </c>
      <c r="F8757">
        <v>373.32</v>
      </c>
      <c r="G8757" t="s">
        <v>21</v>
      </c>
      <c r="H8757" t="s">
        <v>17</v>
      </c>
      <c r="I8757" s="1">
        <v>45615</v>
      </c>
      <c r="J8757">
        <f>YEAR(spending_patterns_detailed[[#This Row],[Transaction Date]])</f>
        <v>2024</v>
      </c>
      <c r="K8757" t="str">
        <f>TEXT(spending_patterns_detailed[[#This Row],[Transaction Date]],"mmm")</f>
        <v>Nov</v>
      </c>
      <c r="L87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58" spans="1:13" x14ac:dyDescent="0.4">
      <c r="A8758" t="s">
        <v>152</v>
      </c>
      <c r="B8758" t="s">
        <v>49</v>
      </c>
      <c r="C8758" t="s">
        <v>112</v>
      </c>
      <c r="D8758">
        <v>5</v>
      </c>
      <c r="E8758">
        <v>71.900000000000006</v>
      </c>
      <c r="F8758">
        <v>359.52</v>
      </c>
      <c r="G8758" t="s">
        <v>38</v>
      </c>
      <c r="H8758" t="s">
        <v>41</v>
      </c>
      <c r="I8758" s="1">
        <v>45153</v>
      </c>
      <c r="J8758">
        <f>YEAR(spending_patterns_detailed[[#This Row],[Transaction Date]])</f>
        <v>2023</v>
      </c>
      <c r="K8758" t="str">
        <f>TEXT(spending_patterns_detailed[[#This Row],[Transaction Date]],"mmm")</f>
        <v>Aug</v>
      </c>
      <c r="L87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59" spans="1:13" x14ac:dyDescent="0.4">
      <c r="A8759" t="s">
        <v>35</v>
      </c>
      <c r="B8759" t="s">
        <v>23</v>
      </c>
      <c r="C8759" t="s">
        <v>143</v>
      </c>
      <c r="D8759">
        <v>2</v>
      </c>
      <c r="E8759">
        <v>196.06</v>
      </c>
      <c r="F8759">
        <v>392.11</v>
      </c>
      <c r="G8759" t="s">
        <v>25</v>
      </c>
      <c r="H8759" t="s">
        <v>13</v>
      </c>
      <c r="I8759" s="1">
        <v>45141</v>
      </c>
      <c r="J8759">
        <f>YEAR(spending_patterns_detailed[[#This Row],[Transaction Date]])</f>
        <v>2023</v>
      </c>
      <c r="K8759" t="str">
        <f>TEXT(spending_patterns_detailed[[#This Row],[Transaction Date]],"mmm")</f>
        <v>Aug</v>
      </c>
      <c r="L87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60" spans="1:13" x14ac:dyDescent="0.4">
      <c r="A8760" t="s">
        <v>176</v>
      </c>
      <c r="B8760" t="s">
        <v>10</v>
      </c>
      <c r="C8760" t="s">
        <v>144</v>
      </c>
      <c r="D8760">
        <v>4</v>
      </c>
      <c r="E8760">
        <v>22.66</v>
      </c>
      <c r="F8760">
        <v>90.63</v>
      </c>
      <c r="G8760" t="s">
        <v>21</v>
      </c>
      <c r="H8760" t="s">
        <v>13</v>
      </c>
      <c r="I8760" s="1">
        <v>45302</v>
      </c>
      <c r="J8760">
        <f>YEAR(spending_patterns_detailed[[#This Row],[Transaction Date]])</f>
        <v>2024</v>
      </c>
      <c r="K8760" t="str">
        <f>TEXT(spending_patterns_detailed[[#This Row],[Transaction Date]],"mmm")</f>
        <v>Jan</v>
      </c>
      <c r="L87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61" spans="1:13" x14ac:dyDescent="0.4">
      <c r="A8761" t="s">
        <v>65</v>
      </c>
      <c r="B8761" t="s">
        <v>15</v>
      </c>
      <c r="C8761" t="s">
        <v>151</v>
      </c>
      <c r="D8761">
        <v>4</v>
      </c>
      <c r="E8761">
        <v>110.42</v>
      </c>
      <c r="F8761">
        <v>441.69</v>
      </c>
      <c r="G8761" t="s">
        <v>25</v>
      </c>
      <c r="H8761" t="s">
        <v>17</v>
      </c>
      <c r="I8761" s="1">
        <v>45113</v>
      </c>
      <c r="J8761">
        <f>YEAR(spending_patterns_detailed[[#This Row],[Transaction Date]])</f>
        <v>2023</v>
      </c>
      <c r="K8761" t="str">
        <f>TEXT(spending_patterns_detailed[[#This Row],[Transaction Date]],"mmm")</f>
        <v>Jul</v>
      </c>
      <c r="L87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62" spans="1:13" x14ac:dyDescent="0.4">
      <c r="A8762" t="s">
        <v>217</v>
      </c>
      <c r="B8762" t="s">
        <v>46</v>
      </c>
      <c r="C8762" t="s">
        <v>104</v>
      </c>
      <c r="D8762">
        <v>1</v>
      </c>
      <c r="E8762">
        <v>10.61</v>
      </c>
      <c r="F8762">
        <v>10.61</v>
      </c>
      <c r="G8762" t="s">
        <v>21</v>
      </c>
      <c r="H8762" t="s">
        <v>17</v>
      </c>
      <c r="I8762" s="1">
        <v>45139</v>
      </c>
      <c r="J8762">
        <f>YEAR(spending_patterns_detailed[[#This Row],[Transaction Date]])</f>
        <v>2023</v>
      </c>
      <c r="K8762" t="str">
        <f>TEXT(spending_patterns_detailed[[#This Row],[Transaction Date]],"mmm")</f>
        <v>Aug</v>
      </c>
      <c r="L87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63" spans="1:13" x14ac:dyDescent="0.4">
      <c r="A8763" t="s">
        <v>230</v>
      </c>
      <c r="B8763" t="s">
        <v>15</v>
      </c>
      <c r="C8763" t="s">
        <v>135</v>
      </c>
      <c r="D8763">
        <v>2</v>
      </c>
      <c r="E8763">
        <v>18.96</v>
      </c>
      <c r="F8763">
        <v>37.93</v>
      </c>
      <c r="G8763" t="s">
        <v>21</v>
      </c>
      <c r="H8763" t="s">
        <v>41</v>
      </c>
      <c r="I8763" s="1">
        <v>45342</v>
      </c>
      <c r="J8763">
        <f>YEAR(spending_patterns_detailed[[#This Row],[Transaction Date]])</f>
        <v>2024</v>
      </c>
      <c r="K8763" t="str">
        <f>TEXT(spending_patterns_detailed[[#This Row],[Transaction Date]],"mmm")</f>
        <v>Feb</v>
      </c>
      <c r="L87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64" spans="1:13" x14ac:dyDescent="0.4">
      <c r="A8764" t="s">
        <v>256</v>
      </c>
      <c r="B8764" t="s">
        <v>10</v>
      </c>
      <c r="C8764" t="s">
        <v>68</v>
      </c>
      <c r="D8764">
        <v>5</v>
      </c>
      <c r="E8764">
        <v>8.42</v>
      </c>
      <c r="F8764">
        <v>42.08</v>
      </c>
      <c r="G8764" t="s">
        <v>21</v>
      </c>
      <c r="H8764" t="s">
        <v>17</v>
      </c>
      <c r="I8764" s="1">
        <v>45132</v>
      </c>
      <c r="J8764">
        <f>YEAR(spending_patterns_detailed[[#This Row],[Transaction Date]])</f>
        <v>2023</v>
      </c>
      <c r="K8764" t="str">
        <f>TEXT(spending_patterns_detailed[[#This Row],[Transaction Date]],"mmm")</f>
        <v>Jul</v>
      </c>
      <c r="L87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65" spans="1:13" x14ac:dyDescent="0.4">
      <c r="A8765" t="s">
        <v>267</v>
      </c>
      <c r="B8765" t="s">
        <v>31</v>
      </c>
      <c r="C8765" t="s">
        <v>32</v>
      </c>
      <c r="D8765">
        <v>1</v>
      </c>
      <c r="E8765">
        <v>424.92</v>
      </c>
      <c r="F8765">
        <v>424.92</v>
      </c>
      <c r="G8765" t="s">
        <v>25</v>
      </c>
      <c r="H8765" t="s">
        <v>13</v>
      </c>
      <c r="I8765" s="1">
        <v>44977</v>
      </c>
      <c r="J8765">
        <f>YEAR(spending_patterns_detailed[[#This Row],[Transaction Date]])</f>
        <v>2023</v>
      </c>
      <c r="K8765" t="str">
        <f>TEXT(spending_patterns_detailed[[#This Row],[Transaction Date]],"mmm")</f>
        <v>Feb</v>
      </c>
      <c r="L87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66" spans="1:13" x14ac:dyDescent="0.4">
      <c r="A8766" t="s">
        <v>215</v>
      </c>
      <c r="B8766" t="s">
        <v>31</v>
      </c>
      <c r="C8766" t="s">
        <v>94</v>
      </c>
      <c r="D8766">
        <v>1</v>
      </c>
      <c r="E8766">
        <v>99.62</v>
      </c>
      <c r="F8766">
        <v>99.62</v>
      </c>
      <c r="G8766" t="s">
        <v>21</v>
      </c>
      <c r="H8766" t="s">
        <v>13</v>
      </c>
      <c r="I8766" s="1">
        <v>45669</v>
      </c>
      <c r="J8766">
        <f>YEAR(spending_patterns_detailed[[#This Row],[Transaction Date]])</f>
        <v>2025</v>
      </c>
      <c r="K8766" t="str">
        <f>TEXT(spending_patterns_detailed[[#This Row],[Transaction Date]],"mmm")</f>
        <v>Jan</v>
      </c>
      <c r="L87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67" spans="1:13" x14ac:dyDescent="0.4">
      <c r="A8767" t="s">
        <v>237</v>
      </c>
      <c r="B8767" t="s">
        <v>31</v>
      </c>
      <c r="C8767" t="s">
        <v>94</v>
      </c>
      <c r="D8767">
        <v>1</v>
      </c>
      <c r="E8767">
        <v>48.74</v>
      </c>
      <c r="F8767">
        <v>48.74</v>
      </c>
      <c r="G8767" t="s">
        <v>25</v>
      </c>
      <c r="H8767" t="s">
        <v>13</v>
      </c>
      <c r="I8767" s="1">
        <v>45138</v>
      </c>
      <c r="J8767">
        <f>YEAR(spending_patterns_detailed[[#This Row],[Transaction Date]])</f>
        <v>2023</v>
      </c>
      <c r="K8767" t="str">
        <f>TEXT(spending_patterns_detailed[[#This Row],[Transaction Date]],"mmm")</f>
        <v>Jul</v>
      </c>
      <c r="L87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68" spans="1:13" x14ac:dyDescent="0.4">
      <c r="A8768" t="s">
        <v>84</v>
      </c>
      <c r="B8768" t="s">
        <v>61</v>
      </c>
      <c r="C8768" t="s">
        <v>82</v>
      </c>
      <c r="D8768">
        <v>1</v>
      </c>
      <c r="E8768">
        <v>211.56</v>
      </c>
      <c r="F8768">
        <v>211.56</v>
      </c>
      <c r="G8768" t="s">
        <v>12</v>
      </c>
      <c r="H8768" t="s">
        <v>41</v>
      </c>
      <c r="I8768" s="1">
        <v>45403</v>
      </c>
      <c r="J8768">
        <f>YEAR(spending_patterns_detailed[[#This Row],[Transaction Date]])</f>
        <v>2024</v>
      </c>
      <c r="K8768" t="str">
        <f>TEXT(spending_patterns_detailed[[#This Row],[Transaction Date]],"mmm")</f>
        <v>Apr</v>
      </c>
      <c r="L87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69" spans="1:13" x14ac:dyDescent="0.4">
      <c r="A8769" t="s">
        <v>45</v>
      </c>
      <c r="B8769" t="s">
        <v>100</v>
      </c>
      <c r="C8769" t="s">
        <v>130</v>
      </c>
      <c r="D8769">
        <v>1</v>
      </c>
      <c r="E8769">
        <v>5.42</v>
      </c>
      <c r="F8769">
        <v>5.42</v>
      </c>
      <c r="G8769" t="s">
        <v>38</v>
      </c>
      <c r="H8769" t="s">
        <v>13</v>
      </c>
      <c r="I8769" s="1">
        <v>45477</v>
      </c>
      <c r="J8769">
        <f>YEAR(spending_patterns_detailed[[#This Row],[Transaction Date]])</f>
        <v>2024</v>
      </c>
      <c r="K8769" t="str">
        <f>TEXT(spending_patterns_detailed[[#This Row],[Transaction Date]],"mmm")</f>
        <v>Jul</v>
      </c>
      <c r="L87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770" spans="1:13" x14ac:dyDescent="0.4">
      <c r="A8770" t="s">
        <v>215</v>
      </c>
      <c r="B8770" t="s">
        <v>49</v>
      </c>
      <c r="C8770" t="s">
        <v>163</v>
      </c>
      <c r="D8770">
        <v>2</v>
      </c>
      <c r="E8770">
        <v>48.2</v>
      </c>
      <c r="F8770">
        <v>96.39</v>
      </c>
      <c r="G8770" t="s">
        <v>21</v>
      </c>
      <c r="H8770" t="s">
        <v>13</v>
      </c>
      <c r="I8770" s="1">
        <v>45148</v>
      </c>
      <c r="J8770">
        <f>YEAR(spending_patterns_detailed[[#This Row],[Transaction Date]])</f>
        <v>2023</v>
      </c>
      <c r="K8770" t="str">
        <f>TEXT(spending_patterns_detailed[[#This Row],[Transaction Date]],"mmm")</f>
        <v>Aug</v>
      </c>
      <c r="L87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71" spans="1:13" x14ac:dyDescent="0.4">
      <c r="A8771" t="s">
        <v>237</v>
      </c>
      <c r="B8771" t="s">
        <v>70</v>
      </c>
      <c r="C8771" t="s">
        <v>71</v>
      </c>
      <c r="D8771">
        <v>1</v>
      </c>
      <c r="E8771">
        <v>19.05</v>
      </c>
      <c r="F8771">
        <v>19.05</v>
      </c>
      <c r="G8771" t="s">
        <v>25</v>
      </c>
      <c r="H8771" t="s">
        <v>17</v>
      </c>
      <c r="I8771" s="1">
        <v>45419</v>
      </c>
      <c r="J8771">
        <f>YEAR(spending_patterns_detailed[[#This Row],[Transaction Date]])</f>
        <v>2024</v>
      </c>
      <c r="K8771" t="str">
        <f>TEXT(spending_patterns_detailed[[#This Row],[Transaction Date]],"mmm")</f>
        <v>May</v>
      </c>
      <c r="L87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72" spans="1:13" x14ac:dyDescent="0.4">
      <c r="A8772" t="s">
        <v>243</v>
      </c>
      <c r="B8772" t="s">
        <v>10</v>
      </c>
      <c r="C8772" t="s">
        <v>11</v>
      </c>
      <c r="D8772">
        <v>3</v>
      </c>
      <c r="E8772">
        <v>4.96</v>
      </c>
      <c r="F8772">
        <v>14.88</v>
      </c>
      <c r="G8772" t="s">
        <v>21</v>
      </c>
      <c r="H8772" t="s">
        <v>13</v>
      </c>
      <c r="I8772" s="1">
        <v>45189</v>
      </c>
      <c r="J8772">
        <f>YEAR(spending_patterns_detailed[[#This Row],[Transaction Date]])</f>
        <v>2023</v>
      </c>
      <c r="K8772" t="str">
        <f>TEXT(spending_patterns_detailed[[#This Row],[Transaction Date]],"mmm")</f>
        <v>Sep</v>
      </c>
      <c r="L87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73" spans="1:13" x14ac:dyDescent="0.4">
      <c r="A8773" t="s">
        <v>161</v>
      </c>
      <c r="B8773" t="s">
        <v>100</v>
      </c>
      <c r="C8773" t="s">
        <v>130</v>
      </c>
      <c r="D8773">
        <v>1</v>
      </c>
      <c r="E8773">
        <v>11</v>
      </c>
      <c r="F8773">
        <v>11</v>
      </c>
      <c r="G8773" t="s">
        <v>12</v>
      </c>
      <c r="H8773" t="s">
        <v>41</v>
      </c>
      <c r="I8773" s="1">
        <v>45100</v>
      </c>
      <c r="J8773">
        <f>YEAR(spending_patterns_detailed[[#This Row],[Transaction Date]])</f>
        <v>2023</v>
      </c>
      <c r="K8773" t="str">
        <f>TEXT(spending_patterns_detailed[[#This Row],[Transaction Date]],"mmm")</f>
        <v>Jun</v>
      </c>
      <c r="L87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74" spans="1:13" x14ac:dyDescent="0.4">
      <c r="A8774" t="s">
        <v>193</v>
      </c>
      <c r="B8774" t="s">
        <v>23</v>
      </c>
      <c r="C8774" t="s">
        <v>143</v>
      </c>
      <c r="D8774">
        <v>5</v>
      </c>
      <c r="E8774">
        <v>260.89</v>
      </c>
      <c r="F8774">
        <v>1304.44</v>
      </c>
      <c r="G8774" t="s">
        <v>12</v>
      </c>
      <c r="H8774" t="s">
        <v>13</v>
      </c>
      <c r="I8774" s="1">
        <v>45509</v>
      </c>
      <c r="J8774">
        <f>YEAR(spending_patterns_detailed[[#This Row],[Transaction Date]])</f>
        <v>2024</v>
      </c>
      <c r="K8774" t="str">
        <f>TEXT(spending_patterns_detailed[[#This Row],[Transaction Date]],"mmm")</f>
        <v>Aug</v>
      </c>
      <c r="L87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775" spans="1:13" x14ac:dyDescent="0.4">
      <c r="A8775" t="s">
        <v>272</v>
      </c>
      <c r="B8775" t="s">
        <v>70</v>
      </c>
      <c r="C8775" t="s">
        <v>110</v>
      </c>
      <c r="D8775">
        <v>4</v>
      </c>
      <c r="E8775">
        <v>5.58</v>
      </c>
      <c r="F8775">
        <v>22.31</v>
      </c>
      <c r="G8775" t="s">
        <v>38</v>
      </c>
      <c r="H8775" t="s">
        <v>17</v>
      </c>
      <c r="I8775" s="1">
        <v>45106</v>
      </c>
      <c r="J8775">
        <f>YEAR(spending_patterns_detailed[[#This Row],[Transaction Date]])</f>
        <v>2023</v>
      </c>
      <c r="K8775" t="str">
        <f>TEXT(spending_patterns_detailed[[#This Row],[Transaction Date]],"mmm")</f>
        <v>Jun</v>
      </c>
      <c r="L87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76" spans="1:13" x14ac:dyDescent="0.4">
      <c r="A8776" t="s">
        <v>131</v>
      </c>
      <c r="B8776" t="s">
        <v>31</v>
      </c>
      <c r="C8776" t="s">
        <v>80</v>
      </c>
      <c r="D8776">
        <v>1</v>
      </c>
      <c r="E8776">
        <v>9.32</v>
      </c>
      <c r="F8776">
        <v>9.32</v>
      </c>
      <c r="G8776" t="s">
        <v>25</v>
      </c>
      <c r="H8776" t="s">
        <v>41</v>
      </c>
      <c r="I8776" s="1">
        <v>45125</v>
      </c>
      <c r="J8776">
        <f>YEAR(spending_patterns_detailed[[#This Row],[Transaction Date]])</f>
        <v>2023</v>
      </c>
      <c r="K8776" t="str">
        <f>TEXT(spending_patterns_detailed[[#This Row],[Transaction Date]],"mmm")</f>
        <v>Jul</v>
      </c>
      <c r="L87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777" spans="1:13" x14ac:dyDescent="0.4">
      <c r="A8777" t="s">
        <v>263</v>
      </c>
      <c r="B8777" t="s">
        <v>46</v>
      </c>
      <c r="C8777" t="s">
        <v>104</v>
      </c>
      <c r="D8777">
        <v>2</v>
      </c>
      <c r="E8777">
        <v>12.08</v>
      </c>
      <c r="F8777">
        <v>24.16</v>
      </c>
      <c r="G8777" t="s">
        <v>25</v>
      </c>
      <c r="H8777" t="s">
        <v>17</v>
      </c>
      <c r="I8777" s="1">
        <v>45564</v>
      </c>
      <c r="J8777">
        <f>YEAR(spending_patterns_detailed[[#This Row],[Transaction Date]])</f>
        <v>2024</v>
      </c>
      <c r="K8777" t="str">
        <f>TEXT(spending_patterns_detailed[[#This Row],[Transaction Date]],"mmm")</f>
        <v>Sep</v>
      </c>
      <c r="L87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78" spans="1:13" x14ac:dyDescent="0.4">
      <c r="A8778" t="s">
        <v>251</v>
      </c>
      <c r="B8778" t="s">
        <v>70</v>
      </c>
      <c r="C8778" t="s">
        <v>110</v>
      </c>
      <c r="D8778">
        <v>2</v>
      </c>
      <c r="E8778">
        <v>3.41</v>
      </c>
      <c r="F8778">
        <v>6.81</v>
      </c>
      <c r="G8778" t="s">
        <v>12</v>
      </c>
      <c r="H8778" t="s">
        <v>41</v>
      </c>
      <c r="I8778" s="1">
        <v>45343</v>
      </c>
      <c r="J8778">
        <f>YEAR(spending_patterns_detailed[[#This Row],[Transaction Date]])</f>
        <v>2024</v>
      </c>
      <c r="K8778" t="str">
        <f>TEXT(spending_patterns_detailed[[#This Row],[Transaction Date]],"mmm")</f>
        <v>Feb</v>
      </c>
      <c r="L87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779" spans="1:13" x14ac:dyDescent="0.4">
      <c r="A8779" t="s">
        <v>106</v>
      </c>
      <c r="B8779" t="s">
        <v>100</v>
      </c>
      <c r="C8779" t="s">
        <v>101</v>
      </c>
      <c r="D8779">
        <v>1</v>
      </c>
      <c r="E8779">
        <v>12.96</v>
      </c>
      <c r="F8779">
        <v>12.96</v>
      </c>
      <c r="G8779" t="s">
        <v>12</v>
      </c>
      <c r="H8779" t="s">
        <v>17</v>
      </c>
      <c r="I8779" s="1">
        <v>45243</v>
      </c>
      <c r="J8779">
        <f>YEAR(spending_patterns_detailed[[#This Row],[Transaction Date]])</f>
        <v>2023</v>
      </c>
      <c r="K8779" t="str">
        <f>TEXT(spending_patterns_detailed[[#This Row],[Transaction Date]],"mmm")</f>
        <v>Nov</v>
      </c>
      <c r="L87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80" spans="1:13" x14ac:dyDescent="0.4">
      <c r="A8780" t="s">
        <v>210</v>
      </c>
      <c r="B8780" t="s">
        <v>100</v>
      </c>
      <c r="C8780" t="s">
        <v>130</v>
      </c>
      <c r="D8780">
        <v>1</v>
      </c>
      <c r="E8780">
        <v>6.95</v>
      </c>
      <c r="F8780">
        <v>6.95</v>
      </c>
      <c r="G8780" t="s">
        <v>21</v>
      </c>
      <c r="H8780" t="s">
        <v>13</v>
      </c>
      <c r="I8780" s="1">
        <v>45570</v>
      </c>
      <c r="J8780">
        <f>YEAR(spending_patterns_detailed[[#This Row],[Transaction Date]])</f>
        <v>2024</v>
      </c>
      <c r="K8780" t="str">
        <f>TEXT(spending_patterns_detailed[[#This Row],[Transaction Date]],"mmm")</f>
        <v>Oct</v>
      </c>
      <c r="L87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781" spans="1:13" x14ac:dyDescent="0.4">
      <c r="A8781" t="s">
        <v>191</v>
      </c>
      <c r="B8781" t="s">
        <v>23</v>
      </c>
      <c r="C8781" t="s">
        <v>24</v>
      </c>
      <c r="D8781">
        <v>3</v>
      </c>
      <c r="E8781">
        <v>22.15</v>
      </c>
      <c r="F8781">
        <v>66.44</v>
      </c>
      <c r="G8781" t="s">
        <v>25</v>
      </c>
      <c r="H8781" t="s">
        <v>13</v>
      </c>
      <c r="I8781" s="1">
        <v>44961</v>
      </c>
      <c r="J8781">
        <f>YEAR(spending_patterns_detailed[[#This Row],[Transaction Date]])</f>
        <v>2023</v>
      </c>
      <c r="K8781" t="str">
        <f>TEXT(spending_patterns_detailed[[#This Row],[Transaction Date]],"mmm")</f>
        <v>Feb</v>
      </c>
      <c r="L87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82" spans="1:13" x14ac:dyDescent="0.4">
      <c r="A8782" t="s">
        <v>102</v>
      </c>
      <c r="B8782" t="s">
        <v>49</v>
      </c>
      <c r="C8782" t="s">
        <v>112</v>
      </c>
      <c r="D8782">
        <v>4</v>
      </c>
      <c r="E8782">
        <v>76.28</v>
      </c>
      <c r="F8782">
        <v>305.10000000000002</v>
      </c>
      <c r="G8782" t="s">
        <v>38</v>
      </c>
      <c r="H8782" t="s">
        <v>13</v>
      </c>
      <c r="I8782" s="1">
        <v>45499</v>
      </c>
      <c r="J8782">
        <f>YEAR(spending_patterns_detailed[[#This Row],[Transaction Date]])</f>
        <v>2024</v>
      </c>
      <c r="K8782" t="str">
        <f>TEXT(spending_patterns_detailed[[#This Row],[Transaction Date]],"mmm")</f>
        <v>Jul</v>
      </c>
      <c r="L87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83" spans="1:13" x14ac:dyDescent="0.4">
      <c r="A8783" t="s">
        <v>249</v>
      </c>
      <c r="B8783" t="s">
        <v>36</v>
      </c>
      <c r="C8783" t="s">
        <v>160</v>
      </c>
      <c r="D8783">
        <v>1</v>
      </c>
      <c r="E8783">
        <v>588.41</v>
      </c>
      <c r="F8783">
        <v>588.41</v>
      </c>
      <c r="G8783" t="s">
        <v>12</v>
      </c>
      <c r="H8783" t="s">
        <v>17</v>
      </c>
      <c r="I8783" s="1">
        <v>45148</v>
      </c>
      <c r="J8783">
        <f>YEAR(spending_patterns_detailed[[#This Row],[Transaction Date]])</f>
        <v>2023</v>
      </c>
      <c r="K8783" t="str">
        <f>TEXT(spending_patterns_detailed[[#This Row],[Transaction Date]],"mmm")</f>
        <v>Aug</v>
      </c>
      <c r="L87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84" spans="1:13" x14ac:dyDescent="0.4">
      <c r="A8784" t="s">
        <v>188</v>
      </c>
      <c r="B8784" t="s">
        <v>56</v>
      </c>
      <c r="C8784" t="s">
        <v>57</v>
      </c>
      <c r="D8784">
        <v>4</v>
      </c>
      <c r="E8784">
        <v>42301.85</v>
      </c>
      <c r="F8784">
        <v>169207.4</v>
      </c>
      <c r="G8784" t="s">
        <v>21</v>
      </c>
      <c r="H8784" t="s">
        <v>41</v>
      </c>
      <c r="I8784" s="1">
        <v>45657</v>
      </c>
      <c r="J8784">
        <f>YEAR(spending_patterns_detailed[[#This Row],[Transaction Date]])</f>
        <v>2024</v>
      </c>
      <c r="K8784" t="str">
        <f>TEXT(spending_patterns_detailed[[#This Row],[Transaction Date]],"mmm")</f>
        <v>Dec</v>
      </c>
      <c r="L87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87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8785" spans="1:13" x14ac:dyDescent="0.4">
      <c r="A8785" t="s">
        <v>267</v>
      </c>
      <c r="B8785" t="s">
        <v>70</v>
      </c>
      <c r="C8785" t="s">
        <v>71</v>
      </c>
      <c r="D8785">
        <v>5</v>
      </c>
      <c r="E8785">
        <v>12.3</v>
      </c>
      <c r="F8785">
        <v>61.49</v>
      </c>
      <c r="G8785" t="s">
        <v>12</v>
      </c>
      <c r="H8785" t="s">
        <v>13</v>
      </c>
      <c r="I8785" s="1">
        <v>45429</v>
      </c>
      <c r="J8785">
        <f>YEAR(spending_patterns_detailed[[#This Row],[Transaction Date]])</f>
        <v>2024</v>
      </c>
      <c r="K8785" t="str">
        <f>TEXT(spending_patterns_detailed[[#This Row],[Transaction Date]],"mmm")</f>
        <v>May</v>
      </c>
      <c r="L87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86" spans="1:13" x14ac:dyDescent="0.4">
      <c r="A8786" t="s">
        <v>201</v>
      </c>
      <c r="B8786" t="s">
        <v>15</v>
      </c>
      <c r="C8786" t="s">
        <v>16</v>
      </c>
      <c r="D8786">
        <v>1</v>
      </c>
      <c r="E8786">
        <v>83.67</v>
      </c>
      <c r="F8786">
        <v>83.67</v>
      </c>
      <c r="G8786" t="s">
        <v>21</v>
      </c>
      <c r="H8786" t="s">
        <v>17</v>
      </c>
      <c r="I8786" s="1">
        <v>45661</v>
      </c>
      <c r="J8786">
        <f>YEAR(spending_patterns_detailed[[#This Row],[Transaction Date]])</f>
        <v>2025</v>
      </c>
      <c r="K8786" t="str">
        <f>TEXT(spending_patterns_detailed[[#This Row],[Transaction Date]],"mmm")</f>
        <v>Jan</v>
      </c>
      <c r="L87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87" spans="1:13" x14ac:dyDescent="0.4">
      <c r="A8787" t="s">
        <v>244</v>
      </c>
      <c r="B8787" t="s">
        <v>56</v>
      </c>
      <c r="C8787" t="s">
        <v>57</v>
      </c>
      <c r="D8787">
        <v>1</v>
      </c>
      <c r="E8787">
        <v>31702.66</v>
      </c>
      <c r="F8787">
        <v>31702.66</v>
      </c>
      <c r="G8787" t="s">
        <v>38</v>
      </c>
      <c r="H8787" t="s">
        <v>17</v>
      </c>
      <c r="I8787" s="1">
        <v>45003</v>
      </c>
      <c r="J8787">
        <f>YEAR(spending_patterns_detailed[[#This Row],[Transaction Date]])</f>
        <v>2023</v>
      </c>
      <c r="K8787" t="str">
        <f>TEXT(spending_patterns_detailed[[#This Row],[Transaction Date]],"mmm")</f>
        <v>Mar</v>
      </c>
      <c r="L87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87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788" spans="1:13" x14ac:dyDescent="0.4">
      <c r="A8788" t="s">
        <v>166</v>
      </c>
      <c r="B8788" t="s">
        <v>36</v>
      </c>
      <c r="C8788" t="s">
        <v>37</v>
      </c>
      <c r="D8788">
        <v>1</v>
      </c>
      <c r="E8788">
        <v>368.08</v>
      </c>
      <c r="F8788">
        <v>368.08</v>
      </c>
      <c r="G8788" t="s">
        <v>12</v>
      </c>
      <c r="H8788" t="s">
        <v>41</v>
      </c>
      <c r="I8788" s="1">
        <v>45140</v>
      </c>
      <c r="J8788">
        <f>YEAR(spending_patterns_detailed[[#This Row],[Transaction Date]])</f>
        <v>2023</v>
      </c>
      <c r="K8788" t="str">
        <f>TEXT(spending_patterns_detailed[[#This Row],[Transaction Date]],"mmm")</f>
        <v>Aug</v>
      </c>
      <c r="L87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89" spans="1:13" x14ac:dyDescent="0.4">
      <c r="A8789" t="s">
        <v>164</v>
      </c>
      <c r="B8789" t="s">
        <v>10</v>
      </c>
      <c r="C8789" t="s">
        <v>87</v>
      </c>
      <c r="D8789">
        <v>5</v>
      </c>
      <c r="E8789">
        <v>5.84</v>
      </c>
      <c r="F8789">
        <v>29.21</v>
      </c>
      <c r="G8789" t="s">
        <v>12</v>
      </c>
      <c r="H8789" t="s">
        <v>13</v>
      </c>
      <c r="I8789" s="1">
        <v>45012</v>
      </c>
      <c r="J8789">
        <f>YEAR(spending_patterns_detailed[[#This Row],[Transaction Date]])</f>
        <v>2023</v>
      </c>
      <c r="K8789" t="str">
        <f>TEXT(spending_patterns_detailed[[#This Row],[Transaction Date]],"mmm")</f>
        <v>Mar</v>
      </c>
      <c r="L87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7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90" spans="1:13" x14ac:dyDescent="0.4">
      <c r="A8790" t="s">
        <v>139</v>
      </c>
      <c r="B8790" t="s">
        <v>23</v>
      </c>
      <c r="C8790" t="s">
        <v>24</v>
      </c>
      <c r="D8790">
        <v>2</v>
      </c>
      <c r="E8790">
        <v>29.77</v>
      </c>
      <c r="F8790">
        <v>59.55</v>
      </c>
      <c r="G8790" t="s">
        <v>38</v>
      </c>
      <c r="H8790" t="s">
        <v>17</v>
      </c>
      <c r="I8790" s="1">
        <v>44940</v>
      </c>
      <c r="J8790">
        <f>YEAR(spending_patterns_detailed[[#This Row],[Transaction Date]])</f>
        <v>2023</v>
      </c>
      <c r="K8790" t="str">
        <f>TEXT(spending_patterns_detailed[[#This Row],[Transaction Date]],"mmm")</f>
        <v>Jan</v>
      </c>
      <c r="L87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91" spans="1:13" x14ac:dyDescent="0.4">
      <c r="A8791" t="s">
        <v>205</v>
      </c>
      <c r="B8791" t="s">
        <v>61</v>
      </c>
      <c r="C8791" t="s">
        <v>78</v>
      </c>
      <c r="D8791">
        <v>1</v>
      </c>
      <c r="E8791">
        <v>185.08</v>
      </c>
      <c r="F8791">
        <v>185.08</v>
      </c>
      <c r="G8791" t="s">
        <v>12</v>
      </c>
      <c r="H8791" t="s">
        <v>17</v>
      </c>
      <c r="I8791" s="1">
        <v>45032</v>
      </c>
      <c r="J8791">
        <f>YEAR(spending_patterns_detailed[[#This Row],[Transaction Date]])</f>
        <v>2023</v>
      </c>
      <c r="K8791" t="str">
        <f>TEXT(spending_patterns_detailed[[#This Row],[Transaction Date]],"mmm")</f>
        <v>Apr</v>
      </c>
      <c r="L87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92" spans="1:13" x14ac:dyDescent="0.4">
      <c r="A8792" t="s">
        <v>273</v>
      </c>
      <c r="B8792" t="s">
        <v>27</v>
      </c>
      <c r="C8792" t="s">
        <v>28</v>
      </c>
      <c r="D8792">
        <v>5</v>
      </c>
      <c r="E8792">
        <v>25.15</v>
      </c>
      <c r="F8792">
        <v>125.74</v>
      </c>
      <c r="G8792" t="s">
        <v>38</v>
      </c>
      <c r="H8792" t="s">
        <v>17</v>
      </c>
      <c r="I8792" s="1">
        <v>45208</v>
      </c>
      <c r="J8792">
        <f>YEAR(spending_patterns_detailed[[#This Row],[Transaction Date]])</f>
        <v>2023</v>
      </c>
      <c r="K8792" t="str">
        <f>TEXT(spending_patterns_detailed[[#This Row],[Transaction Date]],"mmm")</f>
        <v>Oct</v>
      </c>
      <c r="L87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93" spans="1:13" x14ac:dyDescent="0.4">
      <c r="A8793" t="s">
        <v>157</v>
      </c>
      <c r="B8793" t="s">
        <v>100</v>
      </c>
      <c r="C8793" t="s">
        <v>189</v>
      </c>
      <c r="D8793">
        <v>1</v>
      </c>
      <c r="E8793">
        <v>65.7</v>
      </c>
      <c r="F8793">
        <v>65.7</v>
      </c>
      <c r="G8793" t="s">
        <v>12</v>
      </c>
      <c r="H8793" t="s">
        <v>13</v>
      </c>
      <c r="I8793" s="1">
        <v>44981</v>
      </c>
      <c r="J8793">
        <f>YEAR(spending_patterns_detailed[[#This Row],[Transaction Date]])</f>
        <v>2023</v>
      </c>
      <c r="K8793" t="str">
        <f>TEXT(spending_patterns_detailed[[#This Row],[Transaction Date]],"mmm")</f>
        <v>Feb</v>
      </c>
      <c r="L87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94" spans="1:13" x14ac:dyDescent="0.4">
      <c r="A8794" t="s">
        <v>60</v>
      </c>
      <c r="B8794" t="s">
        <v>19</v>
      </c>
      <c r="C8794" t="s">
        <v>107</v>
      </c>
      <c r="D8794">
        <v>1</v>
      </c>
      <c r="E8794">
        <v>71.959999999999994</v>
      </c>
      <c r="F8794">
        <v>71.959999999999994</v>
      </c>
      <c r="G8794" t="s">
        <v>12</v>
      </c>
      <c r="H8794" t="s">
        <v>17</v>
      </c>
      <c r="I8794" s="1">
        <v>45359</v>
      </c>
      <c r="J8794">
        <f>YEAR(spending_patterns_detailed[[#This Row],[Transaction Date]])</f>
        <v>2024</v>
      </c>
      <c r="K8794" t="str">
        <f>TEXT(spending_patterns_detailed[[#This Row],[Transaction Date]],"mmm")</f>
        <v>Mar</v>
      </c>
      <c r="L87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95" spans="1:13" x14ac:dyDescent="0.4">
      <c r="A8795" t="s">
        <v>178</v>
      </c>
      <c r="B8795" t="s">
        <v>15</v>
      </c>
      <c r="C8795" t="s">
        <v>135</v>
      </c>
      <c r="D8795">
        <v>2</v>
      </c>
      <c r="E8795">
        <v>11.78</v>
      </c>
      <c r="F8795">
        <v>23.56</v>
      </c>
      <c r="G8795" t="s">
        <v>38</v>
      </c>
      <c r="H8795" t="s">
        <v>13</v>
      </c>
      <c r="I8795" s="1">
        <v>44993</v>
      </c>
      <c r="J8795">
        <f>YEAR(spending_patterns_detailed[[#This Row],[Transaction Date]])</f>
        <v>2023</v>
      </c>
      <c r="K8795" t="str">
        <f>TEXT(spending_patterns_detailed[[#This Row],[Transaction Date]],"mmm")</f>
        <v>Mar</v>
      </c>
      <c r="L87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796" spans="1:13" x14ac:dyDescent="0.4">
      <c r="A8796" t="s">
        <v>274</v>
      </c>
      <c r="B8796" t="s">
        <v>23</v>
      </c>
      <c r="C8796" t="s">
        <v>34</v>
      </c>
      <c r="D8796">
        <v>3</v>
      </c>
      <c r="E8796">
        <v>105.99</v>
      </c>
      <c r="F8796">
        <v>317.98</v>
      </c>
      <c r="G8796" t="s">
        <v>38</v>
      </c>
      <c r="H8796" t="s">
        <v>41</v>
      </c>
      <c r="I8796" s="1">
        <v>45370</v>
      </c>
      <c r="J8796">
        <f>YEAR(spending_patterns_detailed[[#This Row],[Transaction Date]])</f>
        <v>2024</v>
      </c>
      <c r="K8796" t="str">
        <f>TEXT(spending_patterns_detailed[[#This Row],[Transaction Date]],"mmm")</f>
        <v>Mar</v>
      </c>
      <c r="L87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97" spans="1:13" x14ac:dyDescent="0.4">
      <c r="A8797" t="s">
        <v>138</v>
      </c>
      <c r="B8797" t="s">
        <v>27</v>
      </c>
      <c r="C8797" t="s">
        <v>28</v>
      </c>
      <c r="D8797">
        <v>3</v>
      </c>
      <c r="E8797">
        <v>36.42</v>
      </c>
      <c r="F8797">
        <v>109.25</v>
      </c>
      <c r="G8797" t="s">
        <v>25</v>
      </c>
      <c r="H8797" t="s">
        <v>41</v>
      </c>
      <c r="I8797" s="1">
        <v>45027</v>
      </c>
      <c r="J8797">
        <f>YEAR(spending_patterns_detailed[[#This Row],[Transaction Date]])</f>
        <v>2023</v>
      </c>
      <c r="K8797" t="str">
        <f>TEXT(spending_patterns_detailed[[#This Row],[Transaction Date]],"mmm")</f>
        <v>Apr</v>
      </c>
      <c r="L87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7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98" spans="1:13" x14ac:dyDescent="0.4">
      <c r="A8798" t="s">
        <v>239</v>
      </c>
      <c r="B8798" t="s">
        <v>19</v>
      </c>
      <c r="C8798" t="s">
        <v>52</v>
      </c>
      <c r="D8798">
        <v>1</v>
      </c>
      <c r="E8798">
        <v>183.13</v>
      </c>
      <c r="F8798">
        <v>183.13</v>
      </c>
      <c r="G8798" t="s">
        <v>12</v>
      </c>
      <c r="H8798" t="s">
        <v>13</v>
      </c>
      <c r="I8798" s="1">
        <v>45535</v>
      </c>
      <c r="J8798">
        <f>YEAR(spending_patterns_detailed[[#This Row],[Transaction Date]])</f>
        <v>2024</v>
      </c>
      <c r="K8798" t="str">
        <f>TEXT(spending_patterns_detailed[[#This Row],[Transaction Date]],"mmm")</f>
        <v>Aug</v>
      </c>
      <c r="L87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799" spans="1:13" x14ac:dyDescent="0.4">
      <c r="A8799" t="s">
        <v>134</v>
      </c>
      <c r="B8799" t="s">
        <v>61</v>
      </c>
      <c r="C8799" t="s">
        <v>78</v>
      </c>
      <c r="D8799">
        <v>1</v>
      </c>
      <c r="E8799">
        <v>229.24</v>
      </c>
      <c r="F8799">
        <v>229.24</v>
      </c>
      <c r="G8799" t="s">
        <v>38</v>
      </c>
      <c r="H8799" t="s">
        <v>13</v>
      </c>
      <c r="I8799" s="1">
        <v>44945</v>
      </c>
      <c r="J8799">
        <f>YEAR(spending_patterns_detailed[[#This Row],[Transaction Date]])</f>
        <v>2023</v>
      </c>
      <c r="K8799" t="str">
        <f>TEXT(spending_patterns_detailed[[#This Row],[Transaction Date]],"mmm")</f>
        <v>Jan</v>
      </c>
      <c r="L87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7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00" spans="1:13" x14ac:dyDescent="0.4">
      <c r="A8800" t="s">
        <v>113</v>
      </c>
      <c r="B8800" t="s">
        <v>23</v>
      </c>
      <c r="C8800" t="s">
        <v>143</v>
      </c>
      <c r="D8800">
        <v>4</v>
      </c>
      <c r="E8800">
        <v>242.37</v>
      </c>
      <c r="F8800">
        <v>969.48</v>
      </c>
      <c r="G8800" t="s">
        <v>38</v>
      </c>
      <c r="H8800" t="s">
        <v>41</v>
      </c>
      <c r="I8800" s="1">
        <v>45165</v>
      </c>
      <c r="J8800">
        <f>YEAR(spending_patterns_detailed[[#This Row],[Transaction Date]])</f>
        <v>2023</v>
      </c>
      <c r="K8800" t="str">
        <f>TEXT(spending_patterns_detailed[[#This Row],[Transaction Date]],"mmm")</f>
        <v>Aug</v>
      </c>
      <c r="L88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01" spans="1:13" x14ac:dyDescent="0.4">
      <c r="A8801" t="s">
        <v>84</v>
      </c>
      <c r="B8801" t="s">
        <v>49</v>
      </c>
      <c r="C8801" t="s">
        <v>50</v>
      </c>
      <c r="D8801">
        <v>4</v>
      </c>
      <c r="E8801">
        <v>33.46</v>
      </c>
      <c r="F8801">
        <v>133.85</v>
      </c>
      <c r="G8801" t="s">
        <v>21</v>
      </c>
      <c r="H8801" t="s">
        <v>41</v>
      </c>
      <c r="I8801" s="1">
        <v>45455</v>
      </c>
      <c r="J8801">
        <f>YEAR(spending_patterns_detailed[[#This Row],[Transaction Date]])</f>
        <v>2024</v>
      </c>
      <c r="K8801" t="str">
        <f>TEXT(spending_patterns_detailed[[#This Row],[Transaction Date]],"mmm")</f>
        <v>Jun</v>
      </c>
      <c r="L88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02" spans="1:13" x14ac:dyDescent="0.4">
      <c r="A8802" t="s">
        <v>254</v>
      </c>
      <c r="B8802" t="s">
        <v>27</v>
      </c>
      <c r="C8802" t="s">
        <v>54</v>
      </c>
      <c r="D8802">
        <v>5</v>
      </c>
      <c r="E8802">
        <v>478.55</v>
      </c>
      <c r="F8802">
        <v>2392.7399999999998</v>
      </c>
      <c r="G8802" t="s">
        <v>25</v>
      </c>
      <c r="H8802" t="s">
        <v>41</v>
      </c>
      <c r="I8802" s="1">
        <v>45418</v>
      </c>
      <c r="J8802">
        <f>YEAR(spending_patterns_detailed[[#This Row],[Transaction Date]])</f>
        <v>2024</v>
      </c>
      <c r="K8802" t="str">
        <f>TEXT(spending_patterns_detailed[[#This Row],[Transaction Date]],"mmm")</f>
        <v>May</v>
      </c>
      <c r="L88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803" spans="1:13" x14ac:dyDescent="0.4">
      <c r="A8803" t="s">
        <v>267</v>
      </c>
      <c r="B8803" t="s">
        <v>49</v>
      </c>
      <c r="C8803" t="s">
        <v>197</v>
      </c>
      <c r="D8803">
        <v>2</v>
      </c>
      <c r="E8803">
        <v>32.6</v>
      </c>
      <c r="F8803">
        <v>65.19</v>
      </c>
      <c r="G8803" t="s">
        <v>38</v>
      </c>
      <c r="H8803" t="s">
        <v>17</v>
      </c>
      <c r="I8803" s="1">
        <v>45204</v>
      </c>
      <c r="J8803">
        <f>YEAR(spending_patterns_detailed[[#This Row],[Transaction Date]])</f>
        <v>2023</v>
      </c>
      <c r="K8803" t="str">
        <f>TEXT(spending_patterns_detailed[[#This Row],[Transaction Date]],"mmm")</f>
        <v>Oct</v>
      </c>
      <c r="L88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04" spans="1:13" x14ac:dyDescent="0.4">
      <c r="A8804" t="s">
        <v>261</v>
      </c>
      <c r="B8804" t="s">
        <v>36</v>
      </c>
      <c r="C8804" t="s">
        <v>76</v>
      </c>
      <c r="D8804">
        <v>1</v>
      </c>
      <c r="E8804">
        <v>27.93</v>
      </c>
      <c r="F8804">
        <v>27.93</v>
      </c>
      <c r="G8804" t="s">
        <v>38</v>
      </c>
      <c r="H8804" t="s">
        <v>13</v>
      </c>
      <c r="I8804" s="1">
        <v>45414</v>
      </c>
      <c r="J8804">
        <f>YEAR(spending_patterns_detailed[[#This Row],[Transaction Date]])</f>
        <v>2024</v>
      </c>
      <c r="K8804" t="str">
        <f>TEXT(spending_patterns_detailed[[#This Row],[Transaction Date]],"mmm")</f>
        <v>May</v>
      </c>
      <c r="L88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05" spans="1:13" x14ac:dyDescent="0.4">
      <c r="A8805" t="s">
        <v>237</v>
      </c>
      <c r="B8805" t="s">
        <v>61</v>
      </c>
      <c r="C8805" t="s">
        <v>78</v>
      </c>
      <c r="D8805">
        <v>1</v>
      </c>
      <c r="E8805">
        <v>598.92999999999995</v>
      </c>
      <c r="F8805">
        <v>598.92999999999995</v>
      </c>
      <c r="G8805" t="s">
        <v>21</v>
      </c>
      <c r="H8805" t="s">
        <v>41</v>
      </c>
      <c r="I8805" s="1">
        <v>45218</v>
      </c>
      <c r="J8805">
        <f>YEAR(spending_patterns_detailed[[#This Row],[Transaction Date]])</f>
        <v>2023</v>
      </c>
      <c r="K8805" t="str">
        <f>TEXT(spending_patterns_detailed[[#This Row],[Transaction Date]],"mmm")</f>
        <v>Oct</v>
      </c>
      <c r="L88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06" spans="1:13" x14ac:dyDescent="0.4">
      <c r="A8806" t="s">
        <v>207</v>
      </c>
      <c r="B8806" t="s">
        <v>31</v>
      </c>
      <c r="C8806" t="s">
        <v>32</v>
      </c>
      <c r="D8806">
        <v>1</v>
      </c>
      <c r="E8806">
        <v>131.46</v>
      </c>
      <c r="F8806">
        <v>131.46</v>
      </c>
      <c r="G8806" t="s">
        <v>38</v>
      </c>
      <c r="H8806" t="s">
        <v>17</v>
      </c>
      <c r="I8806" s="1">
        <v>44934</v>
      </c>
      <c r="J8806">
        <f>YEAR(spending_patterns_detailed[[#This Row],[Transaction Date]])</f>
        <v>2023</v>
      </c>
      <c r="K8806" t="str">
        <f>TEXT(spending_patterns_detailed[[#This Row],[Transaction Date]],"mmm")</f>
        <v>Jan</v>
      </c>
      <c r="L88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07" spans="1:13" x14ac:dyDescent="0.4">
      <c r="A8807" t="s">
        <v>220</v>
      </c>
      <c r="B8807" t="s">
        <v>27</v>
      </c>
      <c r="C8807" t="s">
        <v>153</v>
      </c>
      <c r="D8807">
        <v>4</v>
      </c>
      <c r="E8807">
        <v>73.92</v>
      </c>
      <c r="F8807">
        <v>295.67</v>
      </c>
      <c r="G8807" t="s">
        <v>38</v>
      </c>
      <c r="H8807" t="s">
        <v>13</v>
      </c>
      <c r="I8807" s="1">
        <v>45018</v>
      </c>
      <c r="J8807">
        <f>YEAR(spending_patterns_detailed[[#This Row],[Transaction Date]])</f>
        <v>2023</v>
      </c>
      <c r="K8807" t="str">
        <f>TEXT(spending_patterns_detailed[[#This Row],[Transaction Date]],"mmm")</f>
        <v>Apr</v>
      </c>
      <c r="L88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08" spans="1:13" x14ac:dyDescent="0.4">
      <c r="A8808" t="s">
        <v>232</v>
      </c>
      <c r="B8808" t="s">
        <v>31</v>
      </c>
      <c r="C8808" t="s">
        <v>80</v>
      </c>
      <c r="D8808">
        <v>1</v>
      </c>
      <c r="E8808">
        <v>7.72</v>
      </c>
      <c r="F8808">
        <v>7.72</v>
      </c>
      <c r="G8808" t="s">
        <v>38</v>
      </c>
      <c r="H8808" t="s">
        <v>41</v>
      </c>
      <c r="I8808" s="1">
        <v>45222</v>
      </c>
      <c r="J8808">
        <f>YEAR(spending_patterns_detailed[[#This Row],[Transaction Date]])</f>
        <v>2023</v>
      </c>
      <c r="K8808" t="str">
        <f>TEXT(spending_patterns_detailed[[#This Row],[Transaction Date]],"mmm")</f>
        <v>Oct</v>
      </c>
      <c r="L88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09" spans="1:13" x14ac:dyDescent="0.4">
      <c r="A8809" t="s">
        <v>266</v>
      </c>
      <c r="B8809" t="s">
        <v>70</v>
      </c>
      <c r="C8809" t="s">
        <v>110</v>
      </c>
      <c r="D8809">
        <v>3</v>
      </c>
      <c r="E8809">
        <v>6.44</v>
      </c>
      <c r="F8809">
        <v>19.329999999999998</v>
      </c>
      <c r="G8809" t="s">
        <v>12</v>
      </c>
      <c r="H8809" t="s">
        <v>13</v>
      </c>
      <c r="I8809" s="1">
        <v>45283</v>
      </c>
      <c r="J8809">
        <f>YEAR(spending_patterns_detailed[[#This Row],[Transaction Date]])</f>
        <v>2023</v>
      </c>
      <c r="K8809" t="str">
        <f>TEXT(spending_patterns_detailed[[#This Row],[Transaction Date]],"mmm")</f>
        <v>Dec</v>
      </c>
      <c r="L88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10" spans="1:13" x14ac:dyDescent="0.4">
      <c r="A8810" t="s">
        <v>93</v>
      </c>
      <c r="B8810" t="s">
        <v>56</v>
      </c>
      <c r="C8810" t="s">
        <v>59</v>
      </c>
      <c r="D8810">
        <v>2</v>
      </c>
      <c r="E8810">
        <v>98.96</v>
      </c>
      <c r="F8810">
        <v>197.92</v>
      </c>
      <c r="G8810" t="s">
        <v>12</v>
      </c>
      <c r="H8810" t="s">
        <v>17</v>
      </c>
      <c r="I8810" s="1">
        <v>45198</v>
      </c>
      <c r="J8810">
        <f>YEAR(spending_patterns_detailed[[#This Row],[Transaction Date]])</f>
        <v>2023</v>
      </c>
      <c r="K8810" t="str">
        <f>TEXT(spending_patterns_detailed[[#This Row],[Transaction Date]],"mmm")</f>
        <v>Sep</v>
      </c>
      <c r="L88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11" spans="1:13" x14ac:dyDescent="0.4">
      <c r="A8811" t="s">
        <v>180</v>
      </c>
      <c r="B8811" t="s">
        <v>49</v>
      </c>
      <c r="C8811" t="s">
        <v>197</v>
      </c>
      <c r="D8811">
        <v>5</v>
      </c>
      <c r="E8811">
        <v>28.22</v>
      </c>
      <c r="F8811">
        <v>141.11000000000001</v>
      </c>
      <c r="G8811" t="s">
        <v>38</v>
      </c>
      <c r="H8811" t="s">
        <v>13</v>
      </c>
      <c r="I8811" s="1">
        <v>44971</v>
      </c>
      <c r="J8811">
        <f>YEAR(spending_patterns_detailed[[#This Row],[Transaction Date]])</f>
        <v>2023</v>
      </c>
      <c r="K8811" t="str">
        <f>TEXT(spending_patterns_detailed[[#This Row],[Transaction Date]],"mmm")</f>
        <v>Feb</v>
      </c>
      <c r="L88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12" spans="1:13" x14ac:dyDescent="0.4">
      <c r="A8812" t="s">
        <v>223</v>
      </c>
      <c r="B8812" t="s">
        <v>49</v>
      </c>
      <c r="C8812" t="s">
        <v>163</v>
      </c>
      <c r="D8812">
        <v>4</v>
      </c>
      <c r="E8812">
        <v>17.27</v>
      </c>
      <c r="F8812">
        <v>69.09</v>
      </c>
      <c r="G8812" t="s">
        <v>38</v>
      </c>
      <c r="H8812" t="s">
        <v>41</v>
      </c>
      <c r="I8812" s="1">
        <v>45640</v>
      </c>
      <c r="J8812">
        <f>YEAR(spending_patterns_detailed[[#This Row],[Transaction Date]])</f>
        <v>2024</v>
      </c>
      <c r="K8812" t="str">
        <f>TEXT(spending_patterns_detailed[[#This Row],[Transaction Date]],"mmm")</f>
        <v>Dec</v>
      </c>
      <c r="L88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13" spans="1:13" x14ac:dyDescent="0.4">
      <c r="A8813" t="s">
        <v>81</v>
      </c>
      <c r="B8813" t="s">
        <v>36</v>
      </c>
      <c r="C8813" t="s">
        <v>76</v>
      </c>
      <c r="D8813">
        <v>1</v>
      </c>
      <c r="E8813">
        <v>45.3</v>
      </c>
      <c r="F8813">
        <v>45.3</v>
      </c>
      <c r="G8813" t="s">
        <v>38</v>
      </c>
      <c r="H8813" t="s">
        <v>17</v>
      </c>
      <c r="I8813" s="1">
        <v>45637</v>
      </c>
      <c r="J8813">
        <f>YEAR(spending_patterns_detailed[[#This Row],[Transaction Date]])</f>
        <v>2024</v>
      </c>
      <c r="K8813" t="str">
        <f>TEXT(spending_patterns_detailed[[#This Row],[Transaction Date]],"mmm")</f>
        <v>Dec</v>
      </c>
      <c r="L88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14" spans="1:13" x14ac:dyDescent="0.4">
      <c r="A8814" t="s">
        <v>83</v>
      </c>
      <c r="B8814" t="s">
        <v>46</v>
      </c>
      <c r="C8814" t="s">
        <v>162</v>
      </c>
      <c r="D8814">
        <v>2</v>
      </c>
      <c r="E8814">
        <v>6.74</v>
      </c>
      <c r="F8814">
        <v>13.47</v>
      </c>
      <c r="G8814" t="s">
        <v>12</v>
      </c>
      <c r="H8814" t="s">
        <v>13</v>
      </c>
      <c r="I8814" s="1">
        <v>45248</v>
      </c>
      <c r="J8814">
        <f>YEAR(spending_patterns_detailed[[#This Row],[Transaction Date]])</f>
        <v>2023</v>
      </c>
      <c r="K8814" t="str">
        <f>TEXT(spending_patterns_detailed[[#This Row],[Transaction Date]],"mmm")</f>
        <v>Nov</v>
      </c>
      <c r="L88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15" spans="1:13" x14ac:dyDescent="0.4">
      <c r="A8815" t="s">
        <v>248</v>
      </c>
      <c r="B8815" t="s">
        <v>100</v>
      </c>
      <c r="C8815" t="s">
        <v>130</v>
      </c>
      <c r="D8815">
        <v>1</v>
      </c>
      <c r="E8815">
        <v>5.17</v>
      </c>
      <c r="F8815">
        <v>5.17</v>
      </c>
      <c r="G8815" t="s">
        <v>21</v>
      </c>
      <c r="H8815" t="s">
        <v>41</v>
      </c>
      <c r="I8815" s="1">
        <v>45278</v>
      </c>
      <c r="J8815">
        <f>YEAR(spending_patterns_detailed[[#This Row],[Transaction Date]])</f>
        <v>2023</v>
      </c>
      <c r="K8815" t="str">
        <f>TEXT(spending_patterns_detailed[[#This Row],[Transaction Date]],"mmm")</f>
        <v>Dec</v>
      </c>
      <c r="L88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16" spans="1:13" x14ac:dyDescent="0.4">
      <c r="A8816" t="s">
        <v>268</v>
      </c>
      <c r="B8816" t="s">
        <v>27</v>
      </c>
      <c r="C8816" t="s">
        <v>28</v>
      </c>
      <c r="D8816">
        <v>4</v>
      </c>
      <c r="E8816">
        <v>18.079999999999998</v>
      </c>
      <c r="F8816">
        <v>72.3</v>
      </c>
      <c r="G8816" t="s">
        <v>21</v>
      </c>
      <c r="H8816" t="s">
        <v>17</v>
      </c>
      <c r="I8816" s="1">
        <v>45451</v>
      </c>
      <c r="J8816">
        <f>YEAR(spending_patterns_detailed[[#This Row],[Transaction Date]])</f>
        <v>2024</v>
      </c>
      <c r="K8816" t="str">
        <f>TEXT(spending_patterns_detailed[[#This Row],[Transaction Date]],"mmm")</f>
        <v>Jun</v>
      </c>
      <c r="L88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17" spans="1:13" x14ac:dyDescent="0.4">
      <c r="A8817" t="s">
        <v>93</v>
      </c>
      <c r="B8817" t="s">
        <v>49</v>
      </c>
      <c r="C8817" t="s">
        <v>163</v>
      </c>
      <c r="D8817">
        <v>2</v>
      </c>
      <c r="E8817">
        <v>31.56</v>
      </c>
      <c r="F8817">
        <v>63.11</v>
      </c>
      <c r="G8817" t="s">
        <v>25</v>
      </c>
      <c r="H8817" t="s">
        <v>41</v>
      </c>
      <c r="I8817" s="1">
        <v>45482</v>
      </c>
      <c r="J8817">
        <f>YEAR(spending_patterns_detailed[[#This Row],[Transaction Date]])</f>
        <v>2024</v>
      </c>
      <c r="K8817" t="str">
        <f>TEXT(spending_patterns_detailed[[#This Row],[Transaction Date]],"mmm")</f>
        <v>Jul</v>
      </c>
      <c r="L88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18" spans="1:13" x14ac:dyDescent="0.4">
      <c r="A8818" t="s">
        <v>156</v>
      </c>
      <c r="B8818" t="s">
        <v>19</v>
      </c>
      <c r="C8818" t="s">
        <v>149</v>
      </c>
      <c r="D8818">
        <v>1</v>
      </c>
      <c r="E8818">
        <v>4037.48</v>
      </c>
      <c r="F8818">
        <v>4037.48</v>
      </c>
      <c r="G8818" t="s">
        <v>38</v>
      </c>
      <c r="H8818" t="s">
        <v>41</v>
      </c>
      <c r="I8818" s="1">
        <v>44976</v>
      </c>
      <c r="J8818">
        <f>YEAR(spending_patterns_detailed[[#This Row],[Transaction Date]])</f>
        <v>2023</v>
      </c>
      <c r="K8818" t="str">
        <f>TEXT(spending_patterns_detailed[[#This Row],[Transaction Date]],"mmm")</f>
        <v>Feb</v>
      </c>
      <c r="L88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8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819" spans="1:13" x14ac:dyDescent="0.4">
      <c r="A8819" t="s">
        <v>196</v>
      </c>
      <c r="B8819" t="s">
        <v>49</v>
      </c>
      <c r="C8819" t="s">
        <v>112</v>
      </c>
      <c r="D8819">
        <v>4</v>
      </c>
      <c r="E8819">
        <v>55.66</v>
      </c>
      <c r="F8819">
        <v>222.64</v>
      </c>
      <c r="G8819" t="s">
        <v>12</v>
      </c>
      <c r="H8819" t="s">
        <v>41</v>
      </c>
      <c r="I8819" s="1">
        <v>45030</v>
      </c>
      <c r="J8819">
        <f>YEAR(spending_patterns_detailed[[#This Row],[Transaction Date]])</f>
        <v>2023</v>
      </c>
      <c r="K8819" t="str">
        <f>TEXT(spending_patterns_detailed[[#This Row],[Transaction Date]],"mmm")</f>
        <v>Apr</v>
      </c>
      <c r="L88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20" spans="1:13" x14ac:dyDescent="0.4">
      <c r="A8820" t="s">
        <v>169</v>
      </c>
      <c r="B8820" t="s">
        <v>19</v>
      </c>
      <c r="C8820" t="s">
        <v>52</v>
      </c>
      <c r="D8820">
        <v>1</v>
      </c>
      <c r="E8820">
        <v>175.65</v>
      </c>
      <c r="F8820">
        <v>175.65</v>
      </c>
      <c r="G8820" t="s">
        <v>25</v>
      </c>
      <c r="H8820" t="s">
        <v>13</v>
      </c>
      <c r="I8820" s="1">
        <v>45424</v>
      </c>
      <c r="J8820">
        <f>YEAR(spending_patterns_detailed[[#This Row],[Transaction Date]])</f>
        <v>2024</v>
      </c>
      <c r="K8820" t="str">
        <f>TEXT(spending_patterns_detailed[[#This Row],[Transaction Date]],"mmm")</f>
        <v>May</v>
      </c>
      <c r="L88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21" spans="1:13" x14ac:dyDescent="0.4">
      <c r="A8821" t="s">
        <v>171</v>
      </c>
      <c r="B8821" t="s">
        <v>56</v>
      </c>
      <c r="C8821" t="s">
        <v>57</v>
      </c>
      <c r="D8821">
        <v>4</v>
      </c>
      <c r="E8821">
        <v>20241.27</v>
      </c>
      <c r="F8821">
        <v>80965.09</v>
      </c>
      <c r="G8821" t="s">
        <v>21</v>
      </c>
      <c r="H8821" t="s">
        <v>13</v>
      </c>
      <c r="I8821" s="1">
        <v>45486</v>
      </c>
      <c r="J8821">
        <f>YEAR(spending_patterns_detailed[[#This Row],[Transaction Date]])</f>
        <v>2024</v>
      </c>
      <c r="K8821" t="str">
        <f>TEXT(spending_patterns_detailed[[#This Row],[Transaction Date]],"mmm")</f>
        <v>Jul</v>
      </c>
      <c r="L88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88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822" spans="1:13" x14ac:dyDescent="0.4">
      <c r="A8822" t="s">
        <v>136</v>
      </c>
      <c r="B8822" t="s">
        <v>27</v>
      </c>
      <c r="C8822" t="s">
        <v>40</v>
      </c>
      <c r="D8822">
        <v>4</v>
      </c>
      <c r="E8822">
        <v>58.93</v>
      </c>
      <c r="F8822">
        <v>235.71</v>
      </c>
      <c r="G8822" t="s">
        <v>21</v>
      </c>
      <c r="H8822" t="s">
        <v>13</v>
      </c>
      <c r="I8822" s="1">
        <v>45478</v>
      </c>
      <c r="J8822">
        <f>YEAR(spending_patterns_detailed[[#This Row],[Transaction Date]])</f>
        <v>2024</v>
      </c>
      <c r="K8822" t="str">
        <f>TEXT(spending_patterns_detailed[[#This Row],[Transaction Date]],"mmm")</f>
        <v>Jul</v>
      </c>
      <c r="L88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23" spans="1:13" x14ac:dyDescent="0.4">
      <c r="A8823" t="s">
        <v>265</v>
      </c>
      <c r="B8823" t="s">
        <v>15</v>
      </c>
      <c r="C8823" t="s">
        <v>135</v>
      </c>
      <c r="D8823">
        <v>5</v>
      </c>
      <c r="E8823">
        <v>5.18</v>
      </c>
      <c r="F8823">
        <v>25.89</v>
      </c>
      <c r="G8823" t="s">
        <v>21</v>
      </c>
      <c r="H8823" t="s">
        <v>41</v>
      </c>
      <c r="I8823" s="1">
        <v>45475</v>
      </c>
      <c r="J8823">
        <f>YEAR(spending_patterns_detailed[[#This Row],[Transaction Date]])</f>
        <v>2024</v>
      </c>
      <c r="K8823" t="str">
        <f>TEXT(spending_patterns_detailed[[#This Row],[Transaction Date]],"mmm")</f>
        <v>Jul</v>
      </c>
      <c r="L88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24" spans="1:13" x14ac:dyDescent="0.4">
      <c r="A8824" t="s">
        <v>238</v>
      </c>
      <c r="B8824" t="s">
        <v>15</v>
      </c>
      <c r="C8824" t="s">
        <v>16</v>
      </c>
      <c r="D8824">
        <v>2</v>
      </c>
      <c r="E8824">
        <v>95.68</v>
      </c>
      <c r="F8824">
        <v>191.36</v>
      </c>
      <c r="G8824" t="s">
        <v>12</v>
      </c>
      <c r="H8824" t="s">
        <v>13</v>
      </c>
      <c r="I8824" s="1">
        <v>45104</v>
      </c>
      <c r="J8824">
        <f>YEAR(spending_patterns_detailed[[#This Row],[Transaction Date]])</f>
        <v>2023</v>
      </c>
      <c r="K8824" t="str">
        <f>TEXT(spending_patterns_detailed[[#This Row],[Transaction Date]],"mmm")</f>
        <v>Jun</v>
      </c>
      <c r="L88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25" spans="1:13" x14ac:dyDescent="0.4">
      <c r="A8825" t="s">
        <v>83</v>
      </c>
      <c r="B8825" t="s">
        <v>15</v>
      </c>
      <c r="C8825" t="s">
        <v>135</v>
      </c>
      <c r="D8825">
        <v>1</v>
      </c>
      <c r="E8825">
        <v>6.27</v>
      </c>
      <c r="F8825">
        <v>6.27</v>
      </c>
      <c r="G8825" t="s">
        <v>25</v>
      </c>
      <c r="H8825" t="s">
        <v>17</v>
      </c>
      <c r="I8825" s="1">
        <v>45523</v>
      </c>
      <c r="J8825">
        <f>YEAR(spending_patterns_detailed[[#This Row],[Transaction Date]])</f>
        <v>2024</v>
      </c>
      <c r="K8825" t="str">
        <f>TEXT(spending_patterns_detailed[[#This Row],[Transaction Date]],"mmm")</f>
        <v>Aug</v>
      </c>
      <c r="L88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26" spans="1:13" x14ac:dyDescent="0.4">
      <c r="A8826" t="s">
        <v>45</v>
      </c>
      <c r="B8826" t="s">
        <v>10</v>
      </c>
      <c r="C8826" t="s">
        <v>11</v>
      </c>
      <c r="D8826">
        <v>4</v>
      </c>
      <c r="E8826">
        <v>1.71</v>
      </c>
      <c r="F8826">
        <v>6.85</v>
      </c>
      <c r="G8826" t="s">
        <v>21</v>
      </c>
      <c r="H8826" t="s">
        <v>41</v>
      </c>
      <c r="I8826" s="1">
        <v>45243</v>
      </c>
      <c r="J8826">
        <f>YEAR(spending_patterns_detailed[[#This Row],[Transaction Date]])</f>
        <v>2023</v>
      </c>
      <c r="K8826" t="str">
        <f>TEXT(spending_patterns_detailed[[#This Row],[Transaction Date]],"mmm")</f>
        <v>Nov</v>
      </c>
      <c r="L88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27" spans="1:13" x14ac:dyDescent="0.4">
      <c r="A8827" t="s">
        <v>22</v>
      </c>
      <c r="B8827" t="s">
        <v>61</v>
      </c>
      <c r="C8827" t="s">
        <v>82</v>
      </c>
      <c r="D8827">
        <v>1</v>
      </c>
      <c r="E8827">
        <v>348.07</v>
      </c>
      <c r="F8827">
        <v>348.07</v>
      </c>
      <c r="G8827" t="s">
        <v>21</v>
      </c>
      <c r="H8827" t="s">
        <v>13</v>
      </c>
      <c r="I8827" s="1">
        <v>45567</v>
      </c>
      <c r="J8827">
        <f>YEAR(spending_patterns_detailed[[#This Row],[Transaction Date]])</f>
        <v>2024</v>
      </c>
      <c r="K8827" t="str">
        <f>TEXT(spending_patterns_detailed[[#This Row],[Transaction Date]],"mmm")</f>
        <v>Oct</v>
      </c>
      <c r="L88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28" spans="1:13" x14ac:dyDescent="0.4">
      <c r="A8828" t="s">
        <v>158</v>
      </c>
      <c r="B8828" t="s">
        <v>56</v>
      </c>
      <c r="C8828" t="s">
        <v>59</v>
      </c>
      <c r="D8828">
        <v>1</v>
      </c>
      <c r="E8828">
        <v>64.61</v>
      </c>
      <c r="F8828">
        <v>64.61</v>
      </c>
      <c r="G8828" t="s">
        <v>38</v>
      </c>
      <c r="H8828" t="s">
        <v>41</v>
      </c>
      <c r="I8828" s="1">
        <v>45137</v>
      </c>
      <c r="J8828">
        <f>YEAR(spending_patterns_detailed[[#This Row],[Transaction Date]])</f>
        <v>2023</v>
      </c>
      <c r="K8828" t="str">
        <f>TEXT(spending_patterns_detailed[[#This Row],[Transaction Date]],"mmm")</f>
        <v>Jul</v>
      </c>
      <c r="L88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29" spans="1:13" x14ac:dyDescent="0.4">
      <c r="A8829" t="s">
        <v>207</v>
      </c>
      <c r="B8829" t="s">
        <v>31</v>
      </c>
      <c r="C8829" t="s">
        <v>80</v>
      </c>
      <c r="D8829">
        <v>1</v>
      </c>
      <c r="E8829">
        <v>4.0999999999999996</v>
      </c>
      <c r="F8829">
        <v>4.0999999999999996</v>
      </c>
      <c r="G8829" t="s">
        <v>21</v>
      </c>
      <c r="H8829" t="s">
        <v>41</v>
      </c>
      <c r="I8829" s="1">
        <v>44951</v>
      </c>
      <c r="J8829">
        <f>YEAR(spending_patterns_detailed[[#This Row],[Transaction Date]])</f>
        <v>2023</v>
      </c>
      <c r="K8829" t="str">
        <f>TEXT(spending_patterns_detailed[[#This Row],[Transaction Date]],"mmm")</f>
        <v>Jan</v>
      </c>
      <c r="L88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30" spans="1:13" x14ac:dyDescent="0.4">
      <c r="A8830" t="s">
        <v>157</v>
      </c>
      <c r="B8830" t="s">
        <v>100</v>
      </c>
      <c r="C8830" t="s">
        <v>189</v>
      </c>
      <c r="D8830">
        <v>1</v>
      </c>
      <c r="E8830">
        <v>61.51</v>
      </c>
      <c r="F8830">
        <v>61.51</v>
      </c>
      <c r="G8830" t="s">
        <v>38</v>
      </c>
      <c r="H8830" t="s">
        <v>17</v>
      </c>
      <c r="I8830" s="1">
        <v>45121</v>
      </c>
      <c r="J8830">
        <f>YEAR(spending_patterns_detailed[[#This Row],[Transaction Date]])</f>
        <v>2023</v>
      </c>
      <c r="K8830" t="str">
        <f>TEXT(spending_patterns_detailed[[#This Row],[Transaction Date]],"mmm")</f>
        <v>Jul</v>
      </c>
      <c r="L88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31" spans="1:13" x14ac:dyDescent="0.4">
      <c r="A8831" t="s">
        <v>267</v>
      </c>
      <c r="B8831" t="s">
        <v>19</v>
      </c>
      <c r="C8831" t="s">
        <v>20</v>
      </c>
      <c r="D8831">
        <v>1</v>
      </c>
      <c r="E8831">
        <v>76.62</v>
      </c>
      <c r="F8831">
        <v>76.62</v>
      </c>
      <c r="G8831" t="s">
        <v>38</v>
      </c>
      <c r="H8831" t="s">
        <v>17</v>
      </c>
      <c r="I8831" s="1">
        <v>45570</v>
      </c>
      <c r="J8831">
        <f>YEAR(spending_patterns_detailed[[#This Row],[Transaction Date]])</f>
        <v>2024</v>
      </c>
      <c r="K8831" t="str">
        <f>TEXT(spending_patterns_detailed[[#This Row],[Transaction Date]],"mmm")</f>
        <v>Oct</v>
      </c>
      <c r="L88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32" spans="1:13" x14ac:dyDescent="0.4">
      <c r="A8832" t="s">
        <v>228</v>
      </c>
      <c r="B8832" t="s">
        <v>23</v>
      </c>
      <c r="C8832" t="s">
        <v>143</v>
      </c>
      <c r="D8832">
        <v>5</v>
      </c>
      <c r="E8832">
        <v>224.91</v>
      </c>
      <c r="F8832">
        <v>1124.56</v>
      </c>
      <c r="G8832" t="s">
        <v>38</v>
      </c>
      <c r="H8832" t="s">
        <v>13</v>
      </c>
      <c r="I8832" s="1">
        <v>45649</v>
      </c>
      <c r="J8832">
        <f>YEAR(spending_patterns_detailed[[#This Row],[Transaction Date]])</f>
        <v>2024</v>
      </c>
      <c r="K8832" t="str">
        <f>TEXT(spending_patterns_detailed[[#This Row],[Transaction Date]],"mmm")</f>
        <v>Dec</v>
      </c>
      <c r="L88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833" spans="1:13" x14ac:dyDescent="0.4">
      <c r="A8833" t="s">
        <v>124</v>
      </c>
      <c r="B8833" t="s">
        <v>23</v>
      </c>
      <c r="C8833" t="s">
        <v>24</v>
      </c>
      <c r="D8833">
        <v>2</v>
      </c>
      <c r="E8833">
        <v>25.98</v>
      </c>
      <c r="F8833">
        <v>51.97</v>
      </c>
      <c r="G8833" t="s">
        <v>12</v>
      </c>
      <c r="H8833" t="s">
        <v>13</v>
      </c>
      <c r="I8833" s="1">
        <v>45036</v>
      </c>
      <c r="J8833">
        <f>YEAR(spending_patterns_detailed[[#This Row],[Transaction Date]])</f>
        <v>2023</v>
      </c>
      <c r="K8833" t="str">
        <f>TEXT(spending_patterns_detailed[[#This Row],[Transaction Date]],"mmm")</f>
        <v>Apr</v>
      </c>
      <c r="L88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34" spans="1:13" x14ac:dyDescent="0.4">
      <c r="A8834" t="s">
        <v>213</v>
      </c>
      <c r="B8834" t="s">
        <v>23</v>
      </c>
      <c r="C8834" t="s">
        <v>143</v>
      </c>
      <c r="D8834">
        <v>2</v>
      </c>
      <c r="E8834">
        <v>308.14</v>
      </c>
      <c r="F8834">
        <v>616.27</v>
      </c>
      <c r="G8834" t="s">
        <v>25</v>
      </c>
      <c r="H8834" t="s">
        <v>13</v>
      </c>
      <c r="I8834" s="1">
        <v>45478</v>
      </c>
      <c r="J8834">
        <f>YEAR(spending_patterns_detailed[[#This Row],[Transaction Date]])</f>
        <v>2024</v>
      </c>
      <c r="K8834" t="str">
        <f>TEXT(spending_patterns_detailed[[#This Row],[Transaction Date]],"mmm")</f>
        <v>Jul</v>
      </c>
      <c r="L88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35" spans="1:13" x14ac:dyDescent="0.4">
      <c r="A8835" t="s">
        <v>265</v>
      </c>
      <c r="B8835" t="s">
        <v>15</v>
      </c>
      <c r="C8835" t="s">
        <v>16</v>
      </c>
      <c r="D8835">
        <v>3</v>
      </c>
      <c r="E8835">
        <v>44.84</v>
      </c>
      <c r="F8835">
        <v>134.53</v>
      </c>
      <c r="G8835" t="s">
        <v>25</v>
      </c>
      <c r="H8835" t="s">
        <v>41</v>
      </c>
      <c r="I8835" s="1">
        <v>45207</v>
      </c>
      <c r="J8835">
        <f>YEAR(spending_patterns_detailed[[#This Row],[Transaction Date]])</f>
        <v>2023</v>
      </c>
      <c r="K8835" t="str">
        <f>TEXT(spending_patterns_detailed[[#This Row],[Transaction Date]],"mmm")</f>
        <v>Oct</v>
      </c>
      <c r="L88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36" spans="1:13" x14ac:dyDescent="0.4">
      <c r="A8836" t="s">
        <v>161</v>
      </c>
      <c r="B8836" t="s">
        <v>27</v>
      </c>
      <c r="C8836" t="s">
        <v>40</v>
      </c>
      <c r="D8836">
        <v>1</v>
      </c>
      <c r="E8836">
        <v>59.63</v>
      </c>
      <c r="F8836">
        <v>59.63</v>
      </c>
      <c r="G8836" t="s">
        <v>12</v>
      </c>
      <c r="H8836" t="s">
        <v>13</v>
      </c>
      <c r="I8836" s="1">
        <v>45322</v>
      </c>
      <c r="J8836">
        <f>YEAR(spending_patterns_detailed[[#This Row],[Transaction Date]])</f>
        <v>2024</v>
      </c>
      <c r="K8836" t="str">
        <f>TEXT(spending_patterns_detailed[[#This Row],[Transaction Date]],"mmm")</f>
        <v>Jan</v>
      </c>
      <c r="L88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37" spans="1:13" x14ac:dyDescent="0.4">
      <c r="A8837" t="s">
        <v>138</v>
      </c>
      <c r="B8837" t="s">
        <v>10</v>
      </c>
      <c r="C8837" t="s">
        <v>144</v>
      </c>
      <c r="D8837">
        <v>2</v>
      </c>
      <c r="E8837">
        <v>23.59</v>
      </c>
      <c r="F8837">
        <v>47.18</v>
      </c>
      <c r="G8837" t="s">
        <v>21</v>
      </c>
      <c r="H8837" t="s">
        <v>17</v>
      </c>
      <c r="I8837" s="1">
        <v>45441</v>
      </c>
      <c r="J8837">
        <f>YEAR(spending_patterns_detailed[[#This Row],[Transaction Date]])</f>
        <v>2024</v>
      </c>
      <c r="K8837" t="str">
        <f>TEXT(spending_patterns_detailed[[#This Row],[Transaction Date]],"mmm")</f>
        <v>May</v>
      </c>
      <c r="L88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38" spans="1:13" x14ac:dyDescent="0.4">
      <c r="A8838" t="s">
        <v>257</v>
      </c>
      <c r="B8838" t="s">
        <v>15</v>
      </c>
      <c r="C8838" t="s">
        <v>16</v>
      </c>
      <c r="D8838">
        <v>2</v>
      </c>
      <c r="E8838">
        <v>30.46</v>
      </c>
      <c r="F8838">
        <v>60.92</v>
      </c>
      <c r="G8838" t="s">
        <v>21</v>
      </c>
      <c r="H8838" t="s">
        <v>41</v>
      </c>
      <c r="I8838" s="1">
        <v>45267</v>
      </c>
      <c r="J8838">
        <f>YEAR(spending_patterns_detailed[[#This Row],[Transaction Date]])</f>
        <v>2023</v>
      </c>
      <c r="K8838" t="str">
        <f>TEXT(spending_patterns_detailed[[#This Row],[Transaction Date]],"mmm")</f>
        <v>Dec</v>
      </c>
      <c r="L88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39" spans="1:13" x14ac:dyDescent="0.4">
      <c r="A8839" t="s">
        <v>269</v>
      </c>
      <c r="B8839" t="s">
        <v>15</v>
      </c>
      <c r="C8839" t="s">
        <v>135</v>
      </c>
      <c r="D8839">
        <v>4</v>
      </c>
      <c r="E8839">
        <v>5.08</v>
      </c>
      <c r="F8839">
        <v>20.32</v>
      </c>
      <c r="G8839" t="s">
        <v>38</v>
      </c>
      <c r="H8839" t="s">
        <v>17</v>
      </c>
      <c r="I8839" s="1">
        <v>45609</v>
      </c>
      <c r="J8839">
        <f>YEAR(spending_patterns_detailed[[#This Row],[Transaction Date]])</f>
        <v>2024</v>
      </c>
      <c r="K8839" t="str">
        <f>TEXT(spending_patterns_detailed[[#This Row],[Transaction Date]],"mmm")</f>
        <v>Nov</v>
      </c>
      <c r="L88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40" spans="1:13" x14ac:dyDescent="0.4">
      <c r="A8840" t="s">
        <v>202</v>
      </c>
      <c r="B8840" t="s">
        <v>61</v>
      </c>
      <c r="C8840" t="s">
        <v>82</v>
      </c>
      <c r="D8840">
        <v>1</v>
      </c>
      <c r="E8840">
        <v>515.38</v>
      </c>
      <c r="F8840">
        <v>515.38</v>
      </c>
      <c r="G8840" t="s">
        <v>25</v>
      </c>
      <c r="H8840" t="s">
        <v>41</v>
      </c>
      <c r="I8840" s="1">
        <v>45645</v>
      </c>
      <c r="J8840">
        <f>YEAR(spending_patterns_detailed[[#This Row],[Transaction Date]])</f>
        <v>2024</v>
      </c>
      <c r="K8840" t="str">
        <f>TEXT(spending_patterns_detailed[[#This Row],[Transaction Date]],"mmm")</f>
        <v>Dec</v>
      </c>
      <c r="L88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41" spans="1:13" x14ac:dyDescent="0.4">
      <c r="A8841" t="s">
        <v>176</v>
      </c>
      <c r="B8841" t="s">
        <v>10</v>
      </c>
      <c r="C8841" t="s">
        <v>144</v>
      </c>
      <c r="D8841">
        <v>4</v>
      </c>
      <c r="E8841">
        <v>17.46</v>
      </c>
      <c r="F8841">
        <v>69.819999999999993</v>
      </c>
      <c r="G8841" t="s">
        <v>12</v>
      </c>
      <c r="H8841" t="s">
        <v>13</v>
      </c>
      <c r="I8841" s="1">
        <v>45451</v>
      </c>
      <c r="J8841">
        <f>YEAR(spending_patterns_detailed[[#This Row],[Transaction Date]])</f>
        <v>2024</v>
      </c>
      <c r="K8841" t="str">
        <f>TEXT(spending_patterns_detailed[[#This Row],[Transaction Date]],"mmm")</f>
        <v>Jun</v>
      </c>
      <c r="L88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42" spans="1:13" x14ac:dyDescent="0.4">
      <c r="A8842" t="s">
        <v>45</v>
      </c>
      <c r="B8842" t="s">
        <v>70</v>
      </c>
      <c r="C8842" t="s">
        <v>73</v>
      </c>
      <c r="D8842">
        <v>1</v>
      </c>
      <c r="E8842">
        <v>61.18</v>
      </c>
      <c r="F8842">
        <v>61.18</v>
      </c>
      <c r="G8842" t="s">
        <v>12</v>
      </c>
      <c r="H8842" t="s">
        <v>41</v>
      </c>
      <c r="I8842" s="1">
        <v>45378</v>
      </c>
      <c r="J8842">
        <f>YEAR(spending_patterns_detailed[[#This Row],[Transaction Date]])</f>
        <v>2024</v>
      </c>
      <c r="K8842" t="str">
        <f>TEXT(spending_patterns_detailed[[#This Row],[Transaction Date]],"mmm")</f>
        <v>Mar</v>
      </c>
      <c r="L88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43" spans="1:13" x14ac:dyDescent="0.4">
      <c r="A8843" t="s">
        <v>114</v>
      </c>
      <c r="B8843" t="s">
        <v>61</v>
      </c>
      <c r="C8843" t="s">
        <v>62</v>
      </c>
      <c r="D8843">
        <v>1</v>
      </c>
      <c r="E8843">
        <v>224.17</v>
      </c>
      <c r="F8843">
        <v>224.17</v>
      </c>
      <c r="G8843" t="s">
        <v>12</v>
      </c>
      <c r="H8843" t="s">
        <v>17</v>
      </c>
      <c r="I8843" s="1">
        <v>45289</v>
      </c>
      <c r="J8843">
        <f>YEAR(spending_patterns_detailed[[#This Row],[Transaction Date]])</f>
        <v>2023</v>
      </c>
      <c r="K8843" t="str">
        <f>TEXT(spending_patterns_detailed[[#This Row],[Transaction Date]],"mmm")</f>
        <v>Dec</v>
      </c>
      <c r="L88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44" spans="1:13" x14ac:dyDescent="0.4">
      <c r="A8844" t="s">
        <v>204</v>
      </c>
      <c r="B8844" t="s">
        <v>56</v>
      </c>
      <c r="C8844" t="s">
        <v>57</v>
      </c>
      <c r="D8844">
        <v>2</v>
      </c>
      <c r="E8844">
        <v>21152.1</v>
      </c>
      <c r="F8844">
        <v>42304.21</v>
      </c>
      <c r="G8844" t="s">
        <v>25</v>
      </c>
      <c r="H8844" t="s">
        <v>13</v>
      </c>
      <c r="I8844" s="1">
        <v>45430</v>
      </c>
      <c r="J8844">
        <f>YEAR(spending_patterns_detailed[[#This Row],[Transaction Date]])</f>
        <v>2024</v>
      </c>
      <c r="K8844" t="str">
        <f>TEXT(spending_patterns_detailed[[#This Row],[Transaction Date]],"mmm")</f>
        <v>May</v>
      </c>
      <c r="L88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88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845" spans="1:13" x14ac:dyDescent="0.4">
      <c r="A8845" t="s">
        <v>204</v>
      </c>
      <c r="B8845" t="s">
        <v>56</v>
      </c>
      <c r="C8845" t="s">
        <v>59</v>
      </c>
      <c r="D8845">
        <v>2</v>
      </c>
      <c r="E8845">
        <v>51.86</v>
      </c>
      <c r="F8845">
        <v>103.72</v>
      </c>
      <c r="G8845" t="s">
        <v>21</v>
      </c>
      <c r="H8845" t="s">
        <v>41</v>
      </c>
      <c r="I8845" s="1">
        <v>45268</v>
      </c>
      <c r="J8845">
        <f>YEAR(spending_patterns_detailed[[#This Row],[Transaction Date]])</f>
        <v>2023</v>
      </c>
      <c r="K8845" t="str">
        <f>TEXT(spending_patterns_detailed[[#This Row],[Transaction Date]],"mmm")</f>
        <v>Dec</v>
      </c>
      <c r="L88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46" spans="1:13" x14ac:dyDescent="0.4">
      <c r="A8846" t="s">
        <v>268</v>
      </c>
      <c r="B8846" t="s">
        <v>31</v>
      </c>
      <c r="C8846" t="s">
        <v>80</v>
      </c>
      <c r="D8846">
        <v>1</v>
      </c>
      <c r="E8846">
        <v>8.4600000000000009</v>
      </c>
      <c r="F8846">
        <v>8.4600000000000009</v>
      </c>
      <c r="G8846" t="s">
        <v>21</v>
      </c>
      <c r="H8846" t="s">
        <v>41</v>
      </c>
      <c r="I8846" s="1">
        <v>45077</v>
      </c>
      <c r="J8846">
        <f>YEAR(spending_patterns_detailed[[#This Row],[Transaction Date]])</f>
        <v>2023</v>
      </c>
      <c r="K8846" t="str">
        <f>TEXT(spending_patterns_detailed[[#This Row],[Transaction Date]],"mmm")</f>
        <v>May</v>
      </c>
      <c r="L88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47" spans="1:13" x14ac:dyDescent="0.4">
      <c r="A8847" t="s">
        <v>206</v>
      </c>
      <c r="B8847" t="s">
        <v>46</v>
      </c>
      <c r="C8847" t="s">
        <v>104</v>
      </c>
      <c r="D8847">
        <v>5</v>
      </c>
      <c r="E8847">
        <v>12.27</v>
      </c>
      <c r="F8847">
        <v>61.36</v>
      </c>
      <c r="G8847" t="s">
        <v>12</v>
      </c>
      <c r="H8847" t="s">
        <v>17</v>
      </c>
      <c r="I8847" s="1">
        <v>45615</v>
      </c>
      <c r="J8847">
        <f>YEAR(spending_patterns_detailed[[#This Row],[Transaction Date]])</f>
        <v>2024</v>
      </c>
      <c r="K8847" t="str">
        <f>TEXT(spending_patterns_detailed[[#This Row],[Transaction Date]],"mmm")</f>
        <v>Nov</v>
      </c>
      <c r="L88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48" spans="1:13" x14ac:dyDescent="0.4">
      <c r="A8848" t="s">
        <v>262</v>
      </c>
      <c r="B8848" t="s">
        <v>23</v>
      </c>
      <c r="C8848" t="s">
        <v>24</v>
      </c>
      <c r="D8848">
        <v>3</v>
      </c>
      <c r="E8848">
        <v>23.99</v>
      </c>
      <c r="F8848">
        <v>71.959999999999994</v>
      </c>
      <c r="G8848" t="s">
        <v>38</v>
      </c>
      <c r="H8848" t="s">
        <v>17</v>
      </c>
      <c r="I8848" s="1">
        <v>45291</v>
      </c>
      <c r="J8848">
        <f>YEAR(spending_patterns_detailed[[#This Row],[Transaction Date]])</f>
        <v>2023</v>
      </c>
      <c r="K8848" t="str">
        <f>TEXT(spending_patterns_detailed[[#This Row],[Transaction Date]],"mmm")</f>
        <v>Dec</v>
      </c>
      <c r="L88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49" spans="1:13" x14ac:dyDescent="0.4">
      <c r="A8849" t="s">
        <v>221</v>
      </c>
      <c r="B8849" t="s">
        <v>31</v>
      </c>
      <c r="C8849" t="s">
        <v>32</v>
      </c>
      <c r="D8849">
        <v>1</v>
      </c>
      <c r="E8849">
        <v>780.74</v>
      </c>
      <c r="F8849">
        <v>780.74</v>
      </c>
      <c r="G8849" t="s">
        <v>25</v>
      </c>
      <c r="H8849" t="s">
        <v>41</v>
      </c>
      <c r="I8849" s="1">
        <v>45441</v>
      </c>
      <c r="J8849">
        <f>YEAR(spending_patterns_detailed[[#This Row],[Transaction Date]])</f>
        <v>2024</v>
      </c>
      <c r="K8849" t="str">
        <f>TEXT(spending_patterns_detailed[[#This Row],[Transaction Date]],"mmm")</f>
        <v>May</v>
      </c>
      <c r="L88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50" spans="1:13" x14ac:dyDescent="0.4">
      <c r="A8850" t="s">
        <v>230</v>
      </c>
      <c r="B8850" t="s">
        <v>61</v>
      </c>
      <c r="C8850" t="s">
        <v>82</v>
      </c>
      <c r="D8850">
        <v>1</v>
      </c>
      <c r="E8850">
        <v>177.94</v>
      </c>
      <c r="F8850">
        <v>177.94</v>
      </c>
      <c r="G8850" t="s">
        <v>38</v>
      </c>
      <c r="H8850" t="s">
        <v>41</v>
      </c>
      <c r="I8850" s="1">
        <v>45421</v>
      </c>
      <c r="J8850">
        <f>YEAR(spending_patterns_detailed[[#This Row],[Transaction Date]])</f>
        <v>2024</v>
      </c>
      <c r="K8850" t="str">
        <f>TEXT(spending_patterns_detailed[[#This Row],[Transaction Date]],"mmm")</f>
        <v>May</v>
      </c>
      <c r="L88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51" spans="1:13" x14ac:dyDescent="0.4">
      <c r="A8851" t="s">
        <v>178</v>
      </c>
      <c r="B8851" t="s">
        <v>31</v>
      </c>
      <c r="C8851" t="s">
        <v>32</v>
      </c>
      <c r="D8851">
        <v>1</v>
      </c>
      <c r="E8851">
        <v>669.52</v>
      </c>
      <c r="F8851">
        <v>669.52</v>
      </c>
      <c r="G8851" t="s">
        <v>21</v>
      </c>
      <c r="H8851" t="s">
        <v>17</v>
      </c>
      <c r="I8851" s="1">
        <v>45138</v>
      </c>
      <c r="J8851">
        <f>YEAR(spending_patterns_detailed[[#This Row],[Transaction Date]])</f>
        <v>2023</v>
      </c>
      <c r="K8851" t="str">
        <f>TEXT(spending_patterns_detailed[[#This Row],[Transaction Date]],"mmm")</f>
        <v>Jul</v>
      </c>
      <c r="L88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52" spans="1:13" x14ac:dyDescent="0.4">
      <c r="A8852" t="s">
        <v>168</v>
      </c>
      <c r="B8852" t="s">
        <v>31</v>
      </c>
      <c r="C8852" t="s">
        <v>80</v>
      </c>
      <c r="D8852">
        <v>1</v>
      </c>
      <c r="E8852">
        <v>5.49</v>
      </c>
      <c r="F8852">
        <v>5.49</v>
      </c>
      <c r="G8852" t="s">
        <v>12</v>
      </c>
      <c r="H8852" t="s">
        <v>17</v>
      </c>
      <c r="I8852" s="1">
        <v>44977</v>
      </c>
      <c r="J8852">
        <f>YEAR(spending_patterns_detailed[[#This Row],[Transaction Date]])</f>
        <v>2023</v>
      </c>
      <c r="K8852" t="str">
        <f>TEXT(spending_patterns_detailed[[#This Row],[Transaction Date]],"mmm")</f>
        <v>Feb</v>
      </c>
      <c r="L88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53" spans="1:13" x14ac:dyDescent="0.4">
      <c r="A8853" t="s">
        <v>140</v>
      </c>
      <c r="B8853" t="s">
        <v>10</v>
      </c>
      <c r="C8853" t="s">
        <v>68</v>
      </c>
      <c r="D8853">
        <v>3</v>
      </c>
      <c r="E8853">
        <v>4.4800000000000004</v>
      </c>
      <c r="F8853">
        <v>13.44</v>
      </c>
      <c r="G8853" t="s">
        <v>38</v>
      </c>
      <c r="H8853" t="s">
        <v>41</v>
      </c>
      <c r="I8853" s="1">
        <v>44964</v>
      </c>
      <c r="J8853">
        <f>YEAR(spending_patterns_detailed[[#This Row],[Transaction Date]])</f>
        <v>2023</v>
      </c>
      <c r="K8853" t="str">
        <f>TEXT(spending_patterns_detailed[[#This Row],[Transaction Date]],"mmm")</f>
        <v>Feb</v>
      </c>
      <c r="L88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54" spans="1:13" x14ac:dyDescent="0.4">
      <c r="A8854" t="s">
        <v>168</v>
      </c>
      <c r="B8854" t="s">
        <v>56</v>
      </c>
      <c r="C8854" t="s">
        <v>66</v>
      </c>
      <c r="D8854">
        <v>5</v>
      </c>
      <c r="E8854">
        <v>90.44</v>
      </c>
      <c r="F8854">
        <v>452.19</v>
      </c>
      <c r="G8854" t="s">
        <v>21</v>
      </c>
      <c r="H8854" t="s">
        <v>41</v>
      </c>
      <c r="I8854" s="1">
        <v>44944</v>
      </c>
      <c r="J8854">
        <f>YEAR(spending_patterns_detailed[[#This Row],[Transaction Date]])</f>
        <v>2023</v>
      </c>
      <c r="K8854" t="str">
        <f>TEXT(spending_patterns_detailed[[#This Row],[Transaction Date]],"mmm")</f>
        <v>Jan</v>
      </c>
      <c r="L88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55" spans="1:13" x14ac:dyDescent="0.4">
      <c r="A8855" t="s">
        <v>77</v>
      </c>
      <c r="B8855" t="s">
        <v>100</v>
      </c>
      <c r="C8855" t="s">
        <v>101</v>
      </c>
      <c r="D8855">
        <v>1</v>
      </c>
      <c r="E8855">
        <v>18.09</v>
      </c>
      <c r="F8855">
        <v>18.09</v>
      </c>
      <c r="G8855" t="s">
        <v>21</v>
      </c>
      <c r="H8855" t="s">
        <v>17</v>
      </c>
      <c r="I8855" s="1">
        <v>45331</v>
      </c>
      <c r="J8855">
        <f>YEAR(spending_patterns_detailed[[#This Row],[Transaction Date]])</f>
        <v>2024</v>
      </c>
      <c r="K8855" t="str">
        <f>TEXT(spending_patterns_detailed[[#This Row],[Transaction Date]],"mmm")</f>
        <v>Feb</v>
      </c>
      <c r="L88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56" spans="1:13" x14ac:dyDescent="0.4">
      <c r="A8856" t="s">
        <v>42</v>
      </c>
      <c r="B8856" t="s">
        <v>61</v>
      </c>
      <c r="C8856" t="s">
        <v>62</v>
      </c>
      <c r="D8856">
        <v>1</v>
      </c>
      <c r="E8856">
        <v>366.33</v>
      </c>
      <c r="F8856">
        <v>366.33</v>
      </c>
      <c r="G8856" t="s">
        <v>25</v>
      </c>
      <c r="H8856" t="s">
        <v>13</v>
      </c>
      <c r="I8856" s="1">
        <v>45251</v>
      </c>
      <c r="J8856">
        <f>YEAR(spending_patterns_detailed[[#This Row],[Transaction Date]])</f>
        <v>2023</v>
      </c>
      <c r="K8856" t="str">
        <f>TEXT(spending_patterns_detailed[[#This Row],[Transaction Date]],"mmm")</f>
        <v>Nov</v>
      </c>
      <c r="L88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57" spans="1:13" x14ac:dyDescent="0.4">
      <c r="A8857" t="s">
        <v>226</v>
      </c>
      <c r="B8857" t="s">
        <v>15</v>
      </c>
      <c r="C8857" t="s">
        <v>151</v>
      </c>
      <c r="D8857">
        <v>4</v>
      </c>
      <c r="E8857">
        <v>70.66</v>
      </c>
      <c r="F8857">
        <v>282.64</v>
      </c>
      <c r="G8857" t="s">
        <v>21</v>
      </c>
      <c r="H8857" t="s">
        <v>13</v>
      </c>
      <c r="I8857" s="1">
        <v>45281</v>
      </c>
      <c r="J8857">
        <f>YEAR(spending_patterns_detailed[[#This Row],[Transaction Date]])</f>
        <v>2023</v>
      </c>
      <c r="K8857" t="str">
        <f>TEXT(spending_patterns_detailed[[#This Row],[Transaction Date]],"mmm")</f>
        <v>Dec</v>
      </c>
      <c r="L88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58" spans="1:13" x14ac:dyDescent="0.4">
      <c r="A8858" t="s">
        <v>186</v>
      </c>
      <c r="B8858" t="s">
        <v>15</v>
      </c>
      <c r="C8858" t="s">
        <v>151</v>
      </c>
      <c r="D8858">
        <v>5</v>
      </c>
      <c r="E8858">
        <v>161.37</v>
      </c>
      <c r="F8858">
        <v>806.85</v>
      </c>
      <c r="G8858" t="s">
        <v>25</v>
      </c>
      <c r="H8858" t="s">
        <v>17</v>
      </c>
      <c r="I8858" s="1">
        <v>45637</v>
      </c>
      <c r="J8858">
        <f>YEAR(spending_patterns_detailed[[#This Row],[Transaction Date]])</f>
        <v>2024</v>
      </c>
      <c r="K8858" t="str">
        <f>TEXT(spending_patterns_detailed[[#This Row],[Transaction Date]],"mmm")</f>
        <v>Dec</v>
      </c>
      <c r="L88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59" spans="1:13" x14ac:dyDescent="0.4">
      <c r="A8859" t="s">
        <v>238</v>
      </c>
      <c r="B8859" t="s">
        <v>46</v>
      </c>
      <c r="C8859" t="s">
        <v>109</v>
      </c>
      <c r="D8859">
        <v>2</v>
      </c>
      <c r="E8859">
        <v>667.53</v>
      </c>
      <c r="F8859">
        <v>1335.06</v>
      </c>
      <c r="G8859" t="s">
        <v>12</v>
      </c>
      <c r="H8859" t="s">
        <v>17</v>
      </c>
      <c r="I8859" s="1">
        <v>45047</v>
      </c>
      <c r="J8859">
        <f>YEAR(spending_patterns_detailed[[#This Row],[Transaction Date]])</f>
        <v>2023</v>
      </c>
      <c r="K8859" t="str">
        <f>TEXT(spending_patterns_detailed[[#This Row],[Transaction Date]],"mmm")</f>
        <v>May</v>
      </c>
      <c r="L88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860" spans="1:13" x14ac:dyDescent="0.4">
      <c r="A8860" t="s">
        <v>265</v>
      </c>
      <c r="B8860" t="s">
        <v>49</v>
      </c>
      <c r="C8860" t="s">
        <v>197</v>
      </c>
      <c r="D8860">
        <v>5</v>
      </c>
      <c r="E8860">
        <v>55.66</v>
      </c>
      <c r="F8860">
        <v>278.32</v>
      </c>
      <c r="G8860" t="s">
        <v>25</v>
      </c>
      <c r="H8860" t="s">
        <v>41</v>
      </c>
      <c r="I8860" s="1">
        <v>45133</v>
      </c>
      <c r="J8860">
        <f>YEAR(spending_patterns_detailed[[#This Row],[Transaction Date]])</f>
        <v>2023</v>
      </c>
      <c r="K8860" t="str">
        <f>TEXT(spending_patterns_detailed[[#This Row],[Transaction Date]],"mmm")</f>
        <v>Jul</v>
      </c>
      <c r="L88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61" spans="1:13" x14ac:dyDescent="0.4">
      <c r="A8861" t="s">
        <v>138</v>
      </c>
      <c r="B8861" t="s">
        <v>27</v>
      </c>
      <c r="C8861" t="s">
        <v>28</v>
      </c>
      <c r="D8861">
        <v>4</v>
      </c>
      <c r="E8861">
        <v>45.21</v>
      </c>
      <c r="F8861">
        <v>180.83</v>
      </c>
      <c r="G8861" t="s">
        <v>38</v>
      </c>
      <c r="H8861" t="s">
        <v>17</v>
      </c>
      <c r="I8861" s="1">
        <v>45257</v>
      </c>
      <c r="J8861">
        <f>YEAR(spending_patterns_detailed[[#This Row],[Transaction Date]])</f>
        <v>2023</v>
      </c>
      <c r="K8861" t="str">
        <f>TEXT(spending_patterns_detailed[[#This Row],[Transaction Date]],"mmm")</f>
        <v>Nov</v>
      </c>
      <c r="L88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62" spans="1:13" x14ac:dyDescent="0.4">
      <c r="A8862" t="s">
        <v>262</v>
      </c>
      <c r="B8862" t="s">
        <v>31</v>
      </c>
      <c r="C8862" t="s">
        <v>32</v>
      </c>
      <c r="D8862">
        <v>1</v>
      </c>
      <c r="E8862">
        <v>596.95000000000005</v>
      </c>
      <c r="F8862">
        <v>596.95000000000005</v>
      </c>
      <c r="G8862" t="s">
        <v>21</v>
      </c>
      <c r="H8862" t="s">
        <v>41</v>
      </c>
      <c r="I8862" s="1">
        <v>45337</v>
      </c>
      <c r="J8862">
        <f>YEAR(spending_patterns_detailed[[#This Row],[Transaction Date]])</f>
        <v>2024</v>
      </c>
      <c r="K8862" t="str">
        <f>TEXT(spending_patterns_detailed[[#This Row],[Transaction Date]],"mmm")</f>
        <v>Feb</v>
      </c>
      <c r="L88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63" spans="1:13" x14ac:dyDescent="0.4">
      <c r="A8863" t="s">
        <v>161</v>
      </c>
      <c r="B8863" t="s">
        <v>70</v>
      </c>
      <c r="C8863" t="s">
        <v>71</v>
      </c>
      <c r="D8863">
        <v>2</v>
      </c>
      <c r="E8863">
        <v>7.75</v>
      </c>
      <c r="F8863">
        <v>15.5</v>
      </c>
      <c r="G8863" t="s">
        <v>38</v>
      </c>
      <c r="H8863" t="s">
        <v>13</v>
      </c>
      <c r="I8863" s="1">
        <v>45044</v>
      </c>
      <c r="J8863">
        <f>YEAR(spending_patterns_detailed[[#This Row],[Transaction Date]])</f>
        <v>2023</v>
      </c>
      <c r="K8863" t="str">
        <f>TEXT(spending_patterns_detailed[[#This Row],[Transaction Date]],"mmm")</f>
        <v>Apr</v>
      </c>
      <c r="L88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64" spans="1:13" x14ac:dyDescent="0.4">
      <c r="A8864" t="s">
        <v>22</v>
      </c>
      <c r="B8864" t="s">
        <v>36</v>
      </c>
      <c r="C8864" t="s">
        <v>37</v>
      </c>
      <c r="D8864">
        <v>1</v>
      </c>
      <c r="E8864">
        <v>639.19000000000005</v>
      </c>
      <c r="F8864">
        <v>639.19000000000005</v>
      </c>
      <c r="G8864" t="s">
        <v>25</v>
      </c>
      <c r="H8864" t="s">
        <v>13</v>
      </c>
      <c r="I8864" s="1">
        <v>45634</v>
      </c>
      <c r="J8864">
        <f>YEAR(spending_patterns_detailed[[#This Row],[Transaction Date]])</f>
        <v>2024</v>
      </c>
      <c r="K8864" t="str">
        <f>TEXT(spending_patterns_detailed[[#This Row],[Transaction Date]],"mmm")</f>
        <v>Dec</v>
      </c>
      <c r="L88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65" spans="1:13" x14ac:dyDescent="0.4">
      <c r="A8865" t="s">
        <v>146</v>
      </c>
      <c r="B8865" t="s">
        <v>70</v>
      </c>
      <c r="C8865" t="s">
        <v>71</v>
      </c>
      <c r="D8865">
        <v>1</v>
      </c>
      <c r="E8865">
        <v>8.56</v>
      </c>
      <c r="F8865">
        <v>8.56</v>
      </c>
      <c r="G8865" t="s">
        <v>12</v>
      </c>
      <c r="H8865" t="s">
        <v>41</v>
      </c>
      <c r="I8865" s="1">
        <v>45064</v>
      </c>
      <c r="J8865">
        <f>YEAR(spending_patterns_detailed[[#This Row],[Transaction Date]])</f>
        <v>2023</v>
      </c>
      <c r="K8865" t="str">
        <f>TEXT(spending_patterns_detailed[[#This Row],[Transaction Date]],"mmm")</f>
        <v>May</v>
      </c>
      <c r="L88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66" spans="1:13" x14ac:dyDescent="0.4">
      <c r="A8866" t="s">
        <v>95</v>
      </c>
      <c r="B8866" t="s">
        <v>36</v>
      </c>
      <c r="C8866" t="s">
        <v>37</v>
      </c>
      <c r="D8866">
        <v>1</v>
      </c>
      <c r="E8866">
        <v>407.08</v>
      </c>
      <c r="F8866">
        <v>407.08</v>
      </c>
      <c r="G8866" t="s">
        <v>12</v>
      </c>
      <c r="H8866" t="s">
        <v>41</v>
      </c>
      <c r="I8866" s="1">
        <v>44991</v>
      </c>
      <c r="J8866">
        <f>YEAR(spending_patterns_detailed[[#This Row],[Transaction Date]])</f>
        <v>2023</v>
      </c>
      <c r="K8866" t="str">
        <f>TEXT(spending_patterns_detailed[[#This Row],[Transaction Date]],"mmm")</f>
        <v>Mar</v>
      </c>
      <c r="L88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67" spans="1:13" x14ac:dyDescent="0.4">
      <c r="A8867" t="s">
        <v>249</v>
      </c>
      <c r="B8867" t="s">
        <v>70</v>
      </c>
      <c r="C8867" t="s">
        <v>71</v>
      </c>
      <c r="D8867">
        <v>2</v>
      </c>
      <c r="E8867">
        <v>7.14</v>
      </c>
      <c r="F8867">
        <v>14.27</v>
      </c>
      <c r="G8867" t="s">
        <v>12</v>
      </c>
      <c r="H8867" t="s">
        <v>41</v>
      </c>
      <c r="I8867" s="1">
        <v>45307</v>
      </c>
      <c r="J8867">
        <f>YEAR(spending_patterns_detailed[[#This Row],[Transaction Date]])</f>
        <v>2024</v>
      </c>
      <c r="K8867" t="str">
        <f>TEXT(spending_patterns_detailed[[#This Row],[Transaction Date]],"mmm")</f>
        <v>Jan</v>
      </c>
      <c r="L88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68" spans="1:13" x14ac:dyDescent="0.4">
      <c r="A8868" t="s">
        <v>252</v>
      </c>
      <c r="B8868" t="s">
        <v>46</v>
      </c>
      <c r="C8868" t="s">
        <v>162</v>
      </c>
      <c r="D8868">
        <v>4</v>
      </c>
      <c r="E8868">
        <v>5.05</v>
      </c>
      <c r="F8868">
        <v>20.190000000000001</v>
      </c>
      <c r="G8868" t="s">
        <v>21</v>
      </c>
      <c r="H8868" t="s">
        <v>13</v>
      </c>
      <c r="I8868" s="1">
        <v>45042</v>
      </c>
      <c r="J8868">
        <f>YEAR(spending_patterns_detailed[[#This Row],[Transaction Date]])</f>
        <v>2023</v>
      </c>
      <c r="K8868" t="str">
        <f>TEXT(spending_patterns_detailed[[#This Row],[Transaction Date]],"mmm")</f>
        <v>Apr</v>
      </c>
      <c r="L88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69" spans="1:13" x14ac:dyDescent="0.4">
      <c r="A8869" t="s">
        <v>244</v>
      </c>
      <c r="B8869" t="s">
        <v>31</v>
      </c>
      <c r="C8869" t="s">
        <v>80</v>
      </c>
      <c r="D8869">
        <v>1</v>
      </c>
      <c r="E8869">
        <v>9.4600000000000009</v>
      </c>
      <c r="F8869">
        <v>9.4600000000000009</v>
      </c>
      <c r="G8869" t="s">
        <v>25</v>
      </c>
      <c r="H8869" t="s">
        <v>13</v>
      </c>
      <c r="I8869" s="1">
        <v>45163</v>
      </c>
      <c r="J8869">
        <f>YEAR(spending_patterns_detailed[[#This Row],[Transaction Date]])</f>
        <v>2023</v>
      </c>
      <c r="K8869" t="str">
        <f>TEXT(spending_patterns_detailed[[#This Row],[Transaction Date]],"mmm")</f>
        <v>Aug</v>
      </c>
      <c r="L88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70" spans="1:13" x14ac:dyDescent="0.4">
      <c r="A8870" t="s">
        <v>150</v>
      </c>
      <c r="B8870" t="s">
        <v>19</v>
      </c>
      <c r="C8870" t="s">
        <v>20</v>
      </c>
      <c r="D8870">
        <v>1</v>
      </c>
      <c r="E8870">
        <v>73.06</v>
      </c>
      <c r="F8870">
        <v>73.06</v>
      </c>
      <c r="G8870" t="s">
        <v>38</v>
      </c>
      <c r="H8870" t="s">
        <v>13</v>
      </c>
      <c r="I8870" s="1">
        <v>45627</v>
      </c>
      <c r="J8870">
        <f>YEAR(spending_patterns_detailed[[#This Row],[Transaction Date]])</f>
        <v>2024</v>
      </c>
      <c r="K8870" t="str">
        <f>TEXT(spending_patterns_detailed[[#This Row],[Transaction Date]],"mmm")</f>
        <v>Dec</v>
      </c>
      <c r="L88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71" spans="1:13" x14ac:dyDescent="0.4">
      <c r="A8871" t="s">
        <v>227</v>
      </c>
      <c r="B8871" t="s">
        <v>36</v>
      </c>
      <c r="C8871" t="s">
        <v>37</v>
      </c>
      <c r="D8871">
        <v>1</v>
      </c>
      <c r="E8871">
        <v>513.9</v>
      </c>
      <c r="F8871">
        <v>513.9</v>
      </c>
      <c r="G8871" t="s">
        <v>38</v>
      </c>
      <c r="H8871" t="s">
        <v>41</v>
      </c>
      <c r="I8871" s="1">
        <v>45373</v>
      </c>
      <c r="J8871">
        <f>YEAR(spending_patterns_detailed[[#This Row],[Transaction Date]])</f>
        <v>2024</v>
      </c>
      <c r="K8871" t="str">
        <f>TEXT(spending_patterns_detailed[[#This Row],[Transaction Date]],"mmm")</f>
        <v>Mar</v>
      </c>
      <c r="L88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72" spans="1:13" x14ac:dyDescent="0.4">
      <c r="A8872" t="s">
        <v>89</v>
      </c>
      <c r="B8872" t="s">
        <v>70</v>
      </c>
      <c r="C8872" t="s">
        <v>71</v>
      </c>
      <c r="D8872">
        <v>4</v>
      </c>
      <c r="E8872">
        <v>12.98</v>
      </c>
      <c r="F8872">
        <v>51.93</v>
      </c>
      <c r="G8872" t="s">
        <v>38</v>
      </c>
      <c r="H8872" t="s">
        <v>13</v>
      </c>
      <c r="I8872" s="1">
        <v>45432</v>
      </c>
      <c r="J8872">
        <f>YEAR(spending_patterns_detailed[[#This Row],[Transaction Date]])</f>
        <v>2024</v>
      </c>
      <c r="K8872" t="str">
        <f>TEXT(spending_patterns_detailed[[#This Row],[Transaction Date]],"mmm")</f>
        <v>May</v>
      </c>
      <c r="L88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73" spans="1:13" x14ac:dyDescent="0.4">
      <c r="A8873" t="s">
        <v>214</v>
      </c>
      <c r="B8873" t="s">
        <v>27</v>
      </c>
      <c r="C8873" t="s">
        <v>40</v>
      </c>
      <c r="D8873">
        <v>5</v>
      </c>
      <c r="E8873">
        <v>63.92</v>
      </c>
      <c r="F8873">
        <v>319.58999999999997</v>
      </c>
      <c r="G8873" t="s">
        <v>38</v>
      </c>
      <c r="H8873" t="s">
        <v>17</v>
      </c>
      <c r="I8873" s="1">
        <v>45271</v>
      </c>
      <c r="J8873">
        <f>YEAR(spending_patterns_detailed[[#This Row],[Transaction Date]])</f>
        <v>2023</v>
      </c>
      <c r="K8873" t="str">
        <f>TEXT(spending_patterns_detailed[[#This Row],[Transaction Date]],"mmm")</f>
        <v>Dec</v>
      </c>
      <c r="L88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74" spans="1:13" x14ac:dyDescent="0.4">
      <c r="A8874" t="s">
        <v>95</v>
      </c>
      <c r="B8874" t="s">
        <v>70</v>
      </c>
      <c r="C8874" t="s">
        <v>71</v>
      </c>
      <c r="D8874">
        <v>4</v>
      </c>
      <c r="E8874">
        <v>8.92</v>
      </c>
      <c r="F8874">
        <v>35.67</v>
      </c>
      <c r="G8874" t="s">
        <v>12</v>
      </c>
      <c r="H8874" t="s">
        <v>13</v>
      </c>
      <c r="I8874" s="1">
        <v>45569</v>
      </c>
      <c r="J8874">
        <f>YEAR(spending_patterns_detailed[[#This Row],[Transaction Date]])</f>
        <v>2024</v>
      </c>
      <c r="K8874" t="str">
        <f>TEXT(spending_patterns_detailed[[#This Row],[Transaction Date]],"mmm")</f>
        <v>Oct</v>
      </c>
      <c r="L88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75" spans="1:13" x14ac:dyDescent="0.4">
      <c r="A8875" t="s">
        <v>224</v>
      </c>
      <c r="B8875" t="s">
        <v>27</v>
      </c>
      <c r="C8875" t="s">
        <v>28</v>
      </c>
      <c r="D8875">
        <v>3</v>
      </c>
      <c r="E8875">
        <v>38.56</v>
      </c>
      <c r="F8875">
        <v>115.67</v>
      </c>
      <c r="G8875" t="s">
        <v>12</v>
      </c>
      <c r="H8875" t="s">
        <v>41</v>
      </c>
      <c r="I8875" s="1">
        <v>45004</v>
      </c>
      <c r="J8875">
        <f>YEAR(spending_patterns_detailed[[#This Row],[Transaction Date]])</f>
        <v>2023</v>
      </c>
      <c r="K8875" t="str">
        <f>TEXT(spending_patterns_detailed[[#This Row],[Transaction Date]],"mmm")</f>
        <v>Mar</v>
      </c>
      <c r="L88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76" spans="1:13" x14ac:dyDescent="0.4">
      <c r="A8876" t="s">
        <v>48</v>
      </c>
      <c r="B8876" t="s">
        <v>19</v>
      </c>
      <c r="C8876" t="s">
        <v>149</v>
      </c>
      <c r="D8876">
        <v>1</v>
      </c>
      <c r="E8876">
        <v>5851.82</v>
      </c>
      <c r="F8876">
        <v>5851.82</v>
      </c>
      <c r="G8876" t="s">
        <v>21</v>
      </c>
      <c r="H8876" t="s">
        <v>17</v>
      </c>
      <c r="I8876" s="1">
        <v>45092</v>
      </c>
      <c r="J8876">
        <f>YEAR(spending_patterns_detailed[[#This Row],[Transaction Date]])</f>
        <v>2023</v>
      </c>
      <c r="K8876" t="str">
        <f>TEXT(spending_patterns_detailed[[#This Row],[Transaction Date]],"mmm")</f>
        <v>Jun</v>
      </c>
      <c r="L88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8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877" spans="1:13" x14ac:dyDescent="0.4">
      <c r="A8877" t="s">
        <v>223</v>
      </c>
      <c r="B8877" t="s">
        <v>27</v>
      </c>
      <c r="C8877" t="s">
        <v>40</v>
      </c>
      <c r="D8877">
        <v>1</v>
      </c>
      <c r="E8877">
        <v>97.64</v>
      </c>
      <c r="F8877">
        <v>97.64</v>
      </c>
      <c r="G8877" t="s">
        <v>38</v>
      </c>
      <c r="H8877" t="s">
        <v>17</v>
      </c>
      <c r="I8877" s="1">
        <v>45059</v>
      </c>
      <c r="J8877">
        <f>YEAR(spending_patterns_detailed[[#This Row],[Transaction Date]])</f>
        <v>2023</v>
      </c>
      <c r="K8877" t="str">
        <f>TEXT(spending_patterns_detailed[[#This Row],[Transaction Date]],"mmm")</f>
        <v>May</v>
      </c>
      <c r="L88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78" spans="1:13" x14ac:dyDescent="0.4">
      <c r="A8878" t="s">
        <v>118</v>
      </c>
      <c r="B8878" t="s">
        <v>100</v>
      </c>
      <c r="C8878" t="s">
        <v>101</v>
      </c>
      <c r="D8878">
        <v>1</v>
      </c>
      <c r="E8878">
        <v>17.28</v>
      </c>
      <c r="F8878">
        <v>17.28</v>
      </c>
      <c r="G8878" t="s">
        <v>38</v>
      </c>
      <c r="H8878" t="s">
        <v>13</v>
      </c>
      <c r="I8878" s="1">
        <v>44980</v>
      </c>
      <c r="J8878">
        <f>YEAR(spending_patterns_detailed[[#This Row],[Transaction Date]])</f>
        <v>2023</v>
      </c>
      <c r="K8878" t="str">
        <f>TEXT(spending_patterns_detailed[[#This Row],[Transaction Date]],"mmm")</f>
        <v>Feb</v>
      </c>
      <c r="L88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79" spans="1:13" x14ac:dyDescent="0.4">
      <c r="A8879" t="s">
        <v>123</v>
      </c>
      <c r="B8879" t="s">
        <v>23</v>
      </c>
      <c r="C8879" t="s">
        <v>143</v>
      </c>
      <c r="D8879">
        <v>4</v>
      </c>
      <c r="E8879">
        <v>383.06</v>
      </c>
      <c r="F8879">
        <v>1532.24</v>
      </c>
      <c r="G8879" t="s">
        <v>38</v>
      </c>
      <c r="H8879" t="s">
        <v>17</v>
      </c>
      <c r="I8879" s="1">
        <v>45393</v>
      </c>
      <c r="J8879">
        <f>YEAR(spending_patterns_detailed[[#This Row],[Transaction Date]])</f>
        <v>2024</v>
      </c>
      <c r="K8879" t="str">
        <f>TEXT(spending_patterns_detailed[[#This Row],[Transaction Date]],"mmm")</f>
        <v>Apr</v>
      </c>
      <c r="L88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880" spans="1:13" x14ac:dyDescent="0.4">
      <c r="A8880" t="s">
        <v>223</v>
      </c>
      <c r="B8880" t="s">
        <v>19</v>
      </c>
      <c r="C8880" t="s">
        <v>52</v>
      </c>
      <c r="D8880">
        <v>1</v>
      </c>
      <c r="E8880">
        <v>133.22999999999999</v>
      </c>
      <c r="F8880">
        <v>133.22999999999999</v>
      </c>
      <c r="G8880" t="s">
        <v>25</v>
      </c>
      <c r="H8880" t="s">
        <v>13</v>
      </c>
      <c r="I8880" s="1">
        <v>45494</v>
      </c>
      <c r="J8880">
        <f>YEAR(spending_patterns_detailed[[#This Row],[Transaction Date]])</f>
        <v>2024</v>
      </c>
      <c r="K8880" t="str">
        <f>TEXT(spending_patterns_detailed[[#This Row],[Transaction Date]],"mmm")</f>
        <v>Jul</v>
      </c>
      <c r="L88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81" spans="1:13" x14ac:dyDescent="0.4">
      <c r="A8881" t="s">
        <v>199</v>
      </c>
      <c r="B8881" t="s">
        <v>46</v>
      </c>
      <c r="C8881" t="s">
        <v>104</v>
      </c>
      <c r="D8881">
        <v>3</v>
      </c>
      <c r="E8881">
        <v>12.57</v>
      </c>
      <c r="F8881">
        <v>37.700000000000003</v>
      </c>
      <c r="G8881" t="s">
        <v>38</v>
      </c>
      <c r="H8881" t="s">
        <v>41</v>
      </c>
      <c r="I8881" s="1">
        <v>45584</v>
      </c>
      <c r="J8881">
        <f>YEAR(spending_patterns_detailed[[#This Row],[Transaction Date]])</f>
        <v>2024</v>
      </c>
      <c r="K8881" t="str">
        <f>TEXT(spending_patterns_detailed[[#This Row],[Transaction Date]],"mmm")</f>
        <v>Oct</v>
      </c>
      <c r="L88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82" spans="1:13" x14ac:dyDescent="0.4">
      <c r="A8882" t="s">
        <v>225</v>
      </c>
      <c r="B8882" t="s">
        <v>70</v>
      </c>
      <c r="C8882" t="s">
        <v>71</v>
      </c>
      <c r="D8882">
        <v>4</v>
      </c>
      <c r="E8882">
        <v>15.03</v>
      </c>
      <c r="F8882">
        <v>60.1</v>
      </c>
      <c r="G8882" t="s">
        <v>21</v>
      </c>
      <c r="H8882" t="s">
        <v>17</v>
      </c>
      <c r="I8882" s="1">
        <v>45285</v>
      </c>
      <c r="J8882">
        <f>YEAR(spending_patterns_detailed[[#This Row],[Transaction Date]])</f>
        <v>2023</v>
      </c>
      <c r="K8882" t="str">
        <f>TEXT(spending_patterns_detailed[[#This Row],[Transaction Date]],"mmm")</f>
        <v>Dec</v>
      </c>
      <c r="L88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83" spans="1:13" x14ac:dyDescent="0.4">
      <c r="A8883" t="s">
        <v>161</v>
      </c>
      <c r="B8883" t="s">
        <v>56</v>
      </c>
      <c r="C8883" t="s">
        <v>66</v>
      </c>
      <c r="D8883">
        <v>4</v>
      </c>
      <c r="E8883">
        <v>58.9</v>
      </c>
      <c r="F8883">
        <v>235.61</v>
      </c>
      <c r="G8883" t="s">
        <v>12</v>
      </c>
      <c r="H8883" t="s">
        <v>17</v>
      </c>
      <c r="I8883" s="1">
        <v>45116</v>
      </c>
      <c r="J8883">
        <f>YEAR(spending_patterns_detailed[[#This Row],[Transaction Date]])</f>
        <v>2023</v>
      </c>
      <c r="K8883" t="str">
        <f>TEXT(spending_patterns_detailed[[#This Row],[Transaction Date]],"mmm")</f>
        <v>Jul</v>
      </c>
      <c r="L88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84" spans="1:13" x14ac:dyDescent="0.4">
      <c r="A8884" t="s">
        <v>207</v>
      </c>
      <c r="B8884" t="s">
        <v>70</v>
      </c>
      <c r="C8884" t="s">
        <v>71</v>
      </c>
      <c r="D8884">
        <v>1</v>
      </c>
      <c r="E8884">
        <v>5.83</v>
      </c>
      <c r="F8884">
        <v>5.83</v>
      </c>
      <c r="G8884" t="s">
        <v>38</v>
      </c>
      <c r="H8884" t="s">
        <v>41</v>
      </c>
      <c r="I8884" s="1">
        <v>44961</v>
      </c>
      <c r="J8884">
        <f>YEAR(spending_patterns_detailed[[#This Row],[Transaction Date]])</f>
        <v>2023</v>
      </c>
      <c r="K8884" t="str">
        <f>TEXT(spending_patterns_detailed[[#This Row],[Transaction Date]],"mmm")</f>
        <v>Feb</v>
      </c>
      <c r="L88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85" spans="1:13" x14ac:dyDescent="0.4">
      <c r="A8885" t="s">
        <v>74</v>
      </c>
      <c r="B8885" t="s">
        <v>15</v>
      </c>
      <c r="C8885" t="s">
        <v>16</v>
      </c>
      <c r="D8885">
        <v>4</v>
      </c>
      <c r="E8885">
        <v>91.41</v>
      </c>
      <c r="F8885">
        <v>365.63</v>
      </c>
      <c r="G8885" t="s">
        <v>38</v>
      </c>
      <c r="H8885" t="s">
        <v>41</v>
      </c>
      <c r="I8885" s="1">
        <v>45438</v>
      </c>
      <c r="J8885">
        <f>YEAR(spending_patterns_detailed[[#This Row],[Transaction Date]])</f>
        <v>2024</v>
      </c>
      <c r="K8885" t="str">
        <f>TEXT(spending_patterns_detailed[[#This Row],[Transaction Date]],"mmm")</f>
        <v>May</v>
      </c>
      <c r="L88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86" spans="1:13" x14ac:dyDescent="0.4">
      <c r="A8886" t="s">
        <v>114</v>
      </c>
      <c r="B8886" t="s">
        <v>49</v>
      </c>
      <c r="C8886" t="s">
        <v>197</v>
      </c>
      <c r="D8886">
        <v>3</v>
      </c>
      <c r="E8886">
        <v>21.5</v>
      </c>
      <c r="F8886">
        <v>64.5</v>
      </c>
      <c r="G8886" t="s">
        <v>25</v>
      </c>
      <c r="H8886" t="s">
        <v>41</v>
      </c>
      <c r="I8886" s="1">
        <v>45025</v>
      </c>
      <c r="J8886">
        <f>YEAR(spending_patterns_detailed[[#This Row],[Transaction Date]])</f>
        <v>2023</v>
      </c>
      <c r="K8886" t="str">
        <f>TEXT(spending_patterns_detailed[[#This Row],[Transaction Date]],"mmm")</f>
        <v>Apr</v>
      </c>
      <c r="L88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87" spans="1:13" x14ac:dyDescent="0.4">
      <c r="A8887" t="s">
        <v>9</v>
      </c>
      <c r="B8887" t="s">
        <v>70</v>
      </c>
      <c r="C8887" t="s">
        <v>110</v>
      </c>
      <c r="D8887">
        <v>3</v>
      </c>
      <c r="E8887">
        <v>7.98</v>
      </c>
      <c r="F8887">
        <v>23.95</v>
      </c>
      <c r="G8887" t="s">
        <v>38</v>
      </c>
      <c r="H8887" t="s">
        <v>41</v>
      </c>
      <c r="I8887" s="1">
        <v>45434</v>
      </c>
      <c r="J8887">
        <f>YEAR(spending_patterns_detailed[[#This Row],[Transaction Date]])</f>
        <v>2024</v>
      </c>
      <c r="K8887" t="str">
        <f>TEXT(spending_patterns_detailed[[#This Row],[Transaction Date]],"mmm")</f>
        <v>May</v>
      </c>
      <c r="L88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88" spans="1:13" x14ac:dyDescent="0.4">
      <c r="A8888" t="s">
        <v>97</v>
      </c>
      <c r="B8888" t="s">
        <v>100</v>
      </c>
      <c r="C8888" t="s">
        <v>130</v>
      </c>
      <c r="D8888">
        <v>1</v>
      </c>
      <c r="E8888">
        <v>7.38</v>
      </c>
      <c r="F8888">
        <v>7.38</v>
      </c>
      <c r="G8888" t="s">
        <v>38</v>
      </c>
      <c r="H8888" t="s">
        <v>13</v>
      </c>
      <c r="I8888" s="1">
        <v>45203</v>
      </c>
      <c r="J8888">
        <f>YEAR(spending_patterns_detailed[[#This Row],[Transaction Date]])</f>
        <v>2023</v>
      </c>
      <c r="K8888" t="str">
        <f>TEXT(spending_patterns_detailed[[#This Row],[Transaction Date]],"mmm")</f>
        <v>Oct</v>
      </c>
      <c r="L88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89" spans="1:13" x14ac:dyDescent="0.4">
      <c r="A8889" t="s">
        <v>123</v>
      </c>
      <c r="B8889" t="s">
        <v>49</v>
      </c>
      <c r="C8889" t="s">
        <v>197</v>
      </c>
      <c r="D8889">
        <v>5</v>
      </c>
      <c r="E8889">
        <v>66.02</v>
      </c>
      <c r="F8889">
        <v>330.11</v>
      </c>
      <c r="G8889" t="s">
        <v>12</v>
      </c>
      <c r="H8889" t="s">
        <v>17</v>
      </c>
      <c r="I8889" s="1">
        <v>45038</v>
      </c>
      <c r="J8889">
        <f>YEAR(spending_patterns_detailed[[#This Row],[Transaction Date]])</f>
        <v>2023</v>
      </c>
      <c r="K8889" t="str">
        <f>TEXT(spending_patterns_detailed[[#This Row],[Transaction Date]],"mmm")</f>
        <v>Apr</v>
      </c>
      <c r="L88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90" spans="1:13" x14ac:dyDescent="0.4">
      <c r="A8890" t="s">
        <v>237</v>
      </c>
      <c r="B8890" t="s">
        <v>100</v>
      </c>
      <c r="C8890" t="s">
        <v>130</v>
      </c>
      <c r="D8890">
        <v>1</v>
      </c>
      <c r="E8890">
        <v>8.92</v>
      </c>
      <c r="F8890">
        <v>8.92</v>
      </c>
      <c r="G8890" t="s">
        <v>25</v>
      </c>
      <c r="H8890" t="s">
        <v>41</v>
      </c>
      <c r="I8890" s="1">
        <v>45154</v>
      </c>
      <c r="J8890">
        <f>YEAR(spending_patterns_detailed[[#This Row],[Transaction Date]])</f>
        <v>2023</v>
      </c>
      <c r="K8890" t="str">
        <f>TEXT(spending_patterns_detailed[[#This Row],[Transaction Date]],"mmm")</f>
        <v>Aug</v>
      </c>
      <c r="L88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891" spans="1:13" x14ac:dyDescent="0.4">
      <c r="A8891" t="s">
        <v>166</v>
      </c>
      <c r="B8891" t="s">
        <v>56</v>
      </c>
      <c r="C8891" t="s">
        <v>165</v>
      </c>
      <c r="D8891">
        <v>5</v>
      </c>
      <c r="E8891">
        <v>884.22</v>
      </c>
      <c r="F8891">
        <v>4421.08</v>
      </c>
      <c r="G8891" t="s">
        <v>21</v>
      </c>
      <c r="H8891" t="s">
        <v>17</v>
      </c>
      <c r="I8891" s="1">
        <v>45624</v>
      </c>
      <c r="J8891">
        <f>YEAR(spending_patterns_detailed[[#This Row],[Transaction Date]])</f>
        <v>2024</v>
      </c>
      <c r="K8891" t="str">
        <f>TEXT(spending_patterns_detailed[[#This Row],[Transaction Date]],"mmm")</f>
        <v>Nov</v>
      </c>
      <c r="L88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892" spans="1:13" x14ac:dyDescent="0.4">
      <c r="A8892" t="s">
        <v>117</v>
      </c>
      <c r="B8892" t="s">
        <v>56</v>
      </c>
      <c r="C8892" t="s">
        <v>59</v>
      </c>
      <c r="D8892">
        <v>5</v>
      </c>
      <c r="E8892">
        <v>137.62</v>
      </c>
      <c r="F8892">
        <v>688.11</v>
      </c>
      <c r="G8892" t="s">
        <v>12</v>
      </c>
      <c r="H8892" t="s">
        <v>13</v>
      </c>
      <c r="I8892" s="1">
        <v>45155</v>
      </c>
      <c r="J8892">
        <f>YEAR(spending_patterns_detailed[[#This Row],[Transaction Date]])</f>
        <v>2023</v>
      </c>
      <c r="K8892" t="str">
        <f>TEXT(spending_patterns_detailed[[#This Row],[Transaction Date]],"mmm")</f>
        <v>Aug</v>
      </c>
      <c r="L88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93" spans="1:13" x14ac:dyDescent="0.4">
      <c r="A8893" t="s">
        <v>103</v>
      </c>
      <c r="B8893" t="s">
        <v>46</v>
      </c>
      <c r="C8893" t="s">
        <v>109</v>
      </c>
      <c r="D8893">
        <v>5</v>
      </c>
      <c r="E8893">
        <v>132.86000000000001</v>
      </c>
      <c r="F8893">
        <v>664.3</v>
      </c>
      <c r="G8893" t="s">
        <v>25</v>
      </c>
      <c r="H8893" t="s">
        <v>13</v>
      </c>
      <c r="I8893" s="1">
        <v>45481</v>
      </c>
      <c r="J8893">
        <f>YEAR(spending_patterns_detailed[[#This Row],[Transaction Date]])</f>
        <v>2024</v>
      </c>
      <c r="K8893" t="str">
        <f>TEXT(spending_patterns_detailed[[#This Row],[Transaction Date]],"mmm")</f>
        <v>Jul</v>
      </c>
      <c r="L88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94" spans="1:13" x14ac:dyDescent="0.4">
      <c r="A8894" t="s">
        <v>207</v>
      </c>
      <c r="B8894" t="s">
        <v>70</v>
      </c>
      <c r="C8894" t="s">
        <v>73</v>
      </c>
      <c r="D8894">
        <v>1</v>
      </c>
      <c r="E8894">
        <v>65.959999999999994</v>
      </c>
      <c r="F8894">
        <v>65.959999999999994</v>
      </c>
      <c r="G8894" t="s">
        <v>12</v>
      </c>
      <c r="H8894" t="s">
        <v>41</v>
      </c>
      <c r="I8894" s="1">
        <v>45247</v>
      </c>
      <c r="J8894">
        <f>YEAR(spending_patterns_detailed[[#This Row],[Transaction Date]])</f>
        <v>2023</v>
      </c>
      <c r="K8894" t="str">
        <f>TEXT(spending_patterns_detailed[[#This Row],[Transaction Date]],"mmm")</f>
        <v>Nov</v>
      </c>
      <c r="L88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95" spans="1:13" x14ac:dyDescent="0.4">
      <c r="A8895" t="s">
        <v>234</v>
      </c>
      <c r="B8895" t="s">
        <v>10</v>
      </c>
      <c r="C8895" t="s">
        <v>181</v>
      </c>
      <c r="D8895">
        <v>3</v>
      </c>
      <c r="E8895">
        <v>3.59</v>
      </c>
      <c r="F8895">
        <v>10.78</v>
      </c>
      <c r="G8895" t="s">
        <v>12</v>
      </c>
      <c r="H8895" t="s">
        <v>13</v>
      </c>
      <c r="I8895" s="1">
        <v>44945</v>
      </c>
      <c r="J8895">
        <f>YEAR(spending_patterns_detailed[[#This Row],[Transaction Date]])</f>
        <v>2023</v>
      </c>
      <c r="K8895" t="str">
        <f>TEXT(spending_patterns_detailed[[#This Row],[Transaction Date]],"mmm")</f>
        <v>Jan</v>
      </c>
      <c r="L88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96" spans="1:13" x14ac:dyDescent="0.4">
      <c r="A8896" t="s">
        <v>259</v>
      </c>
      <c r="B8896" t="s">
        <v>23</v>
      </c>
      <c r="C8896" t="s">
        <v>143</v>
      </c>
      <c r="D8896">
        <v>5</v>
      </c>
      <c r="E8896">
        <v>472.49</v>
      </c>
      <c r="F8896">
        <v>2362.4699999999998</v>
      </c>
      <c r="G8896" t="s">
        <v>21</v>
      </c>
      <c r="H8896" t="s">
        <v>41</v>
      </c>
      <c r="I8896" s="1">
        <v>45008</v>
      </c>
      <c r="J8896">
        <f>YEAR(spending_patterns_detailed[[#This Row],[Transaction Date]])</f>
        <v>2023</v>
      </c>
      <c r="K8896" t="str">
        <f>TEXT(spending_patterns_detailed[[#This Row],[Transaction Date]],"mmm")</f>
        <v>Mar</v>
      </c>
      <c r="L88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8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897" spans="1:13" x14ac:dyDescent="0.4">
      <c r="A8897" t="s">
        <v>102</v>
      </c>
      <c r="B8897" t="s">
        <v>23</v>
      </c>
      <c r="C8897" t="s">
        <v>34</v>
      </c>
      <c r="D8897">
        <v>5</v>
      </c>
      <c r="E8897">
        <v>64.900000000000006</v>
      </c>
      <c r="F8897">
        <v>324.52</v>
      </c>
      <c r="G8897" t="s">
        <v>38</v>
      </c>
      <c r="H8897" t="s">
        <v>13</v>
      </c>
      <c r="I8897" s="1">
        <v>45022</v>
      </c>
      <c r="J8897">
        <f>YEAR(spending_patterns_detailed[[#This Row],[Transaction Date]])</f>
        <v>2023</v>
      </c>
      <c r="K8897" t="str">
        <f>TEXT(spending_patterns_detailed[[#This Row],[Transaction Date]],"mmm")</f>
        <v>Apr</v>
      </c>
      <c r="L88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898" spans="1:13" x14ac:dyDescent="0.4">
      <c r="A8898" t="s">
        <v>188</v>
      </c>
      <c r="B8898" t="s">
        <v>31</v>
      </c>
      <c r="C8898" t="s">
        <v>94</v>
      </c>
      <c r="D8898">
        <v>1</v>
      </c>
      <c r="E8898">
        <v>55.33</v>
      </c>
      <c r="F8898">
        <v>55.33</v>
      </c>
      <c r="G8898" t="s">
        <v>21</v>
      </c>
      <c r="H8898" t="s">
        <v>13</v>
      </c>
      <c r="I8898" s="1">
        <v>45071</v>
      </c>
      <c r="J8898">
        <f>YEAR(spending_patterns_detailed[[#This Row],[Transaction Date]])</f>
        <v>2023</v>
      </c>
      <c r="K8898" t="str">
        <f>TEXT(spending_patterns_detailed[[#This Row],[Transaction Date]],"mmm")</f>
        <v>May</v>
      </c>
      <c r="L88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8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899" spans="1:13" x14ac:dyDescent="0.4">
      <c r="A8899" t="s">
        <v>125</v>
      </c>
      <c r="B8899" t="s">
        <v>46</v>
      </c>
      <c r="C8899" t="s">
        <v>47</v>
      </c>
      <c r="D8899">
        <v>5</v>
      </c>
      <c r="E8899">
        <v>2.4300000000000002</v>
      </c>
      <c r="F8899">
        <v>12.16</v>
      </c>
      <c r="G8899" t="s">
        <v>25</v>
      </c>
      <c r="H8899" t="s">
        <v>13</v>
      </c>
      <c r="I8899" s="1">
        <v>45024</v>
      </c>
      <c r="J8899">
        <f>YEAR(spending_patterns_detailed[[#This Row],[Transaction Date]])</f>
        <v>2023</v>
      </c>
      <c r="K8899" t="str">
        <f>TEXT(spending_patterns_detailed[[#This Row],[Transaction Date]],"mmm")</f>
        <v>Apr</v>
      </c>
      <c r="L88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8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00" spans="1:13" x14ac:dyDescent="0.4">
      <c r="A8900" t="s">
        <v>118</v>
      </c>
      <c r="B8900" t="s">
        <v>61</v>
      </c>
      <c r="C8900" t="s">
        <v>62</v>
      </c>
      <c r="D8900">
        <v>1</v>
      </c>
      <c r="E8900">
        <v>304</v>
      </c>
      <c r="F8900">
        <v>304</v>
      </c>
      <c r="G8900" t="s">
        <v>38</v>
      </c>
      <c r="H8900" t="s">
        <v>17</v>
      </c>
      <c r="I8900" s="1">
        <v>45027</v>
      </c>
      <c r="J8900">
        <f>YEAR(spending_patterns_detailed[[#This Row],[Transaction Date]])</f>
        <v>2023</v>
      </c>
      <c r="K8900" t="str">
        <f>TEXT(spending_patterns_detailed[[#This Row],[Transaction Date]],"mmm")</f>
        <v>Apr</v>
      </c>
      <c r="L89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01" spans="1:13" x14ac:dyDescent="0.4">
      <c r="A8901" t="s">
        <v>164</v>
      </c>
      <c r="B8901" t="s">
        <v>46</v>
      </c>
      <c r="C8901" t="s">
        <v>109</v>
      </c>
      <c r="D8901">
        <v>2</v>
      </c>
      <c r="E8901">
        <v>462.6</v>
      </c>
      <c r="F8901">
        <v>925.2</v>
      </c>
      <c r="G8901" t="s">
        <v>25</v>
      </c>
      <c r="H8901" t="s">
        <v>41</v>
      </c>
      <c r="I8901" s="1">
        <v>45086</v>
      </c>
      <c r="J8901">
        <f>YEAR(spending_patterns_detailed[[#This Row],[Transaction Date]])</f>
        <v>2023</v>
      </c>
      <c r="K8901" t="str">
        <f>TEXT(spending_patterns_detailed[[#This Row],[Transaction Date]],"mmm")</f>
        <v>Jun</v>
      </c>
      <c r="L89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02" spans="1:13" x14ac:dyDescent="0.4">
      <c r="A8902" t="s">
        <v>152</v>
      </c>
      <c r="B8902" t="s">
        <v>56</v>
      </c>
      <c r="C8902" t="s">
        <v>59</v>
      </c>
      <c r="D8902">
        <v>1</v>
      </c>
      <c r="E8902">
        <v>74.819999999999993</v>
      </c>
      <c r="F8902">
        <v>74.819999999999993</v>
      </c>
      <c r="G8902" t="s">
        <v>12</v>
      </c>
      <c r="H8902" t="s">
        <v>17</v>
      </c>
      <c r="I8902" s="1">
        <v>45596</v>
      </c>
      <c r="J8902">
        <f>YEAR(spending_patterns_detailed[[#This Row],[Transaction Date]])</f>
        <v>2024</v>
      </c>
      <c r="K8902" t="str">
        <f>TEXT(spending_patterns_detailed[[#This Row],[Transaction Date]],"mmm")</f>
        <v>Oct</v>
      </c>
      <c r="L89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03" spans="1:13" x14ac:dyDescent="0.4">
      <c r="A8903" t="s">
        <v>91</v>
      </c>
      <c r="B8903" t="s">
        <v>27</v>
      </c>
      <c r="C8903" t="s">
        <v>54</v>
      </c>
      <c r="D8903">
        <v>3</v>
      </c>
      <c r="E8903">
        <v>407.62</v>
      </c>
      <c r="F8903">
        <v>1222.8699999999999</v>
      </c>
      <c r="G8903" t="s">
        <v>12</v>
      </c>
      <c r="H8903" t="s">
        <v>13</v>
      </c>
      <c r="I8903" s="1">
        <v>45334</v>
      </c>
      <c r="J8903">
        <f>YEAR(spending_patterns_detailed[[#This Row],[Transaction Date]])</f>
        <v>2024</v>
      </c>
      <c r="K8903" t="str">
        <f>TEXT(spending_patterns_detailed[[#This Row],[Transaction Date]],"mmm")</f>
        <v>Feb</v>
      </c>
      <c r="L89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904" spans="1:13" x14ac:dyDescent="0.4">
      <c r="A8904" t="s">
        <v>93</v>
      </c>
      <c r="B8904" t="s">
        <v>49</v>
      </c>
      <c r="C8904" t="s">
        <v>112</v>
      </c>
      <c r="D8904">
        <v>2</v>
      </c>
      <c r="E8904">
        <v>89.97</v>
      </c>
      <c r="F8904">
        <v>179.93</v>
      </c>
      <c r="G8904" t="s">
        <v>21</v>
      </c>
      <c r="H8904" t="s">
        <v>13</v>
      </c>
      <c r="I8904" s="1">
        <v>45665</v>
      </c>
      <c r="J8904">
        <f>YEAR(spending_patterns_detailed[[#This Row],[Transaction Date]])</f>
        <v>2025</v>
      </c>
      <c r="K8904" t="str">
        <f>TEXT(spending_patterns_detailed[[#This Row],[Transaction Date]],"mmm")</f>
        <v>Jan</v>
      </c>
      <c r="L89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05" spans="1:13" x14ac:dyDescent="0.4">
      <c r="A8905" t="s">
        <v>96</v>
      </c>
      <c r="B8905" t="s">
        <v>10</v>
      </c>
      <c r="C8905" t="s">
        <v>181</v>
      </c>
      <c r="D8905">
        <v>2</v>
      </c>
      <c r="E8905">
        <v>3.09</v>
      </c>
      <c r="F8905">
        <v>6.17</v>
      </c>
      <c r="G8905" t="s">
        <v>21</v>
      </c>
      <c r="H8905" t="s">
        <v>41</v>
      </c>
      <c r="I8905" s="1">
        <v>44968</v>
      </c>
      <c r="J8905">
        <f>YEAR(spending_patterns_detailed[[#This Row],[Transaction Date]])</f>
        <v>2023</v>
      </c>
      <c r="K8905" t="str">
        <f>TEXT(spending_patterns_detailed[[#This Row],[Transaction Date]],"mmm")</f>
        <v>Feb</v>
      </c>
      <c r="L89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06" spans="1:13" x14ac:dyDescent="0.4">
      <c r="A8906" t="s">
        <v>122</v>
      </c>
      <c r="B8906" t="s">
        <v>100</v>
      </c>
      <c r="C8906" t="s">
        <v>101</v>
      </c>
      <c r="D8906">
        <v>1</v>
      </c>
      <c r="E8906">
        <v>9.26</v>
      </c>
      <c r="F8906">
        <v>9.26</v>
      </c>
      <c r="G8906" t="s">
        <v>25</v>
      </c>
      <c r="H8906" t="s">
        <v>17</v>
      </c>
      <c r="I8906" s="1">
        <v>45655</v>
      </c>
      <c r="J8906">
        <f>YEAR(spending_patterns_detailed[[#This Row],[Transaction Date]])</f>
        <v>2024</v>
      </c>
      <c r="K8906" t="str">
        <f>TEXT(spending_patterns_detailed[[#This Row],[Transaction Date]],"mmm")</f>
        <v>Dec</v>
      </c>
      <c r="L89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07" spans="1:13" x14ac:dyDescent="0.4">
      <c r="A8907" t="s">
        <v>268</v>
      </c>
      <c r="B8907" t="s">
        <v>15</v>
      </c>
      <c r="C8907" t="s">
        <v>135</v>
      </c>
      <c r="D8907">
        <v>5</v>
      </c>
      <c r="E8907">
        <v>19.45</v>
      </c>
      <c r="F8907">
        <v>97.23</v>
      </c>
      <c r="G8907" t="s">
        <v>12</v>
      </c>
      <c r="H8907" t="s">
        <v>17</v>
      </c>
      <c r="I8907" s="1">
        <v>45019</v>
      </c>
      <c r="J8907">
        <f>YEAR(spending_patterns_detailed[[#This Row],[Transaction Date]])</f>
        <v>2023</v>
      </c>
      <c r="K8907" t="str">
        <f>TEXT(spending_patterns_detailed[[#This Row],[Transaction Date]],"mmm")</f>
        <v>Apr</v>
      </c>
      <c r="L89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08" spans="1:13" x14ac:dyDescent="0.4">
      <c r="A8908" t="s">
        <v>250</v>
      </c>
      <c r="B8908" t="s">
        <v>46</v>
      </c>
      <c r="C8908" t="s">
        <v>162</v>
      </c>
      <c r="D8908">
        <v>5</v>
      </c>
      <c r="E8908">
        <v>4.1500000000000004</v>
      </c>
      <c r="F8908">
        <v>20.77</v>
      </c>
      <c r="G8908" t="s">
        <v>21</v>
      </c>
      <c r="H8908" t="s">
        <v>17</v>
      </c>
      <c r="I8908" s="1">
        <v>45348</v>
      </c>
      <c r="J8908">
        <f>YEAR(spending_patterns_detailed[[#This Row],[Transaction Date]])</f>
        <v>2024</v>
      </c>
      <c r="K8908" t="str">
        <f>TEXT(spending_patterns_detailed[[#This Row],[Transaction Date]],"mmm")</f>
        <v>Feb</v>
      </c>
      <c r="L89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09" spans="1:13" x14ac:dyDescent="0.4">
      <c r="A8909" t="s">
        <v>97</v>
      </c>
      <c r="B8909" t="s">
        <v>70</v>
      </c>
      <c r="C8909" t="s">
        <v>110</v>
      </c>
      <c r="D8909">
        <v>3</v>
      </c>
      <c r="E8909">
        <v>7.92</v>
      </c>
      <c r="F8909">
        <v>23.77</v>
      </c>
      <c r="G8909" t="s">
        <v>25</v>
      </c>
      <c r="H8909" t="s">
        <v>41</v>
      </c>
      <c r="I8909" s="1">
        <v>44956</v>
      </c>
      <c r="J8909">
        <f>YEAR(spending_patterns_detailed[[#This Row],[Transaction Date]])</f>
        <v>2023</v>
      </c>
      <c r="K8909" t="str">
        <f>TEXT(spending_patterns_detailed[[#This Row],[Transaction Date]],"mmm")</f>
        <v>Jan</v>
      </c>
      <c r="L89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10" spans="1:13" x14ac:dyDescent="0.4">
      <c r="A8910" t="s">
        <v>114</v>
      </c>
      <c r="B8910" t="s">
        <v>36</v>
      </c>
      <c r="C8910" t="s">
        <v>37</v>
      </c>
      <c r="D8910">
        <v>1</v>
      </c>
      <c r="E8910">
        <v>424.38</v>
      </c>
      <c r="F8910">
        <v>424.38</v>
      </c>
      <c r="G8910" t="s">
        <v>12</v>
      </c>
      <c r="H8910" t="s">
        <v>41</v>
      </c>
      <c r="I8910" s="1">
        <v>45642</v>
      </c>
      <c r="J8910">
        <f>YEAR(spending_patterns_detailed[[#This Row],[Transaction Date]])</f>
        <v>2024</v>
      </c>
      <c r="K8910" t="str">
        <f>TEXT(spending_patterns_detailed[[#This Row],[Transaction Date]],"mmm")</f>
        <v>Dec</v>
      </c>
      <c r="L89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11" spans="1:13" x14ac:dyDescent="0.4">
      <c r="A8911" t="s">
        <v>246</v>
      </c>
      <c r="B8911" t="s">
        <v>46</v>
      </c>
      <c r="C8911" t="s">
        <v>47</v>
      </c>
      <c r="D8911">
        <v>2</v>
      </c>
      <c r="E8911">
        <v>2.16</v>
      </c>
      <c r="F8911">
        <v>4.32</v>
      </c>
      <c r="G8911" t="s">
        <v>21</v>
      </c>
      <c r="H8911" t="s">
        <v>41</v>
      </c>
      <c r="I8911" s="1">
        <v>45029</v>
      </c>
      <c r="J8911">
        <f>YEAR(spending_patterns_detailed[[#This Row],[Transaction Date]])</f>
        <v>2023</v>
      </c>
      <c r="K8911" t="str">
        <f>TEXT(spending_patterns_detailed[[#This Row],[Transaction Date]],"mmm")</f>
        <v>Apr</v>
      </c>
      <c r="L89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12" spans="1:13" x14ac:dyDescent="0.4">
      <c r="A8912" t="s">
        <v>248</v>
      </c>
      <c r="B8912" t="s">
        <v>19</v>
      </c>
      <c r="C8912" t="s">
        <v>107</v>
      </c>
      <c r="D8912">
        <v>1</v>
      </c>
      <c r="E8912">
        <v>150.16</v>
      </c>
      <c r="F8912">
        <v>150.16</v>
      </c>
      <c r="G8912" t="s">
        <v>25</v>
      </c>
      <c r="H8912" t="s">
        <v>13</v>
      </c>
      <c r="I8912" s="1">
        <v>45226</v>
      </c>
      <c r="J8912">
        <f>YEAR(spending_patterns_detailed[[#This Row],[Transaction Date]])</f>
        <v>2023</v>
      </c>
      <c r="K8912" t="str">
        <f>TEXT(spending_patterns_detailed[[#This Row],[Transaction Date]],"mmm")</f>
        <v>Oct</v>
      </c>
      <c r="L89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13" spans="1:13" x14ac:dyDescent="0.4">
      <c r="A8913" t="s">
        <v>74</v>
      </c>
      <c r="B8913" t="s">
        <v>49</v>
      </c>
      <c r="C8913" t="s">
        <v>112</v>
      </c>
      <c r="D8913">
        <v>1</v>
      </c>
      <c r="E8913">
        <v>42.5</v>
      </c>
      <c r="F8913">
        <v>42.5</v>
      </c>
      <c r="G8913" t="s">
        <v>12</v>
      </c>
      <c r="H8913" t="s">
        <v>13</v>
      </c>
      <c r="I8913" s="1">
        <v>45095</v>
      </c>
      <c r="J8913">
        <f>YEAR(spending_patterns_detailed[[#This Row],[Transaction Date]])</f>
        <v>2023</v>
      </c>
      <c r="K8913" t="str">
        <f>TEXT(spending_patterns_detailed[[#This Row],[Transaction Date]],"mmm")</f>
        <v>Jun</v>
      </c>
      <c r="L89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14" spans="1:13" x14ac:dyDescent="0.4">
      <c r="A8914" t="s">
        <v>182</v>
      </c>
      <c r="B8914" t="s">
        <v>19</v>
      </c>
      <c r="C8914" t="s">
        <v>149</v>
      </c>
      <c r="D8914">
        <v>1</v>
      </c>
      <c r="E8914">
        <v>4359.5600000000004</v>
      </c>
      <c r="F8914">
        <v>4359.5600000000004</v>
      </c>
      <c r="G8914" t="s">
        <v>21</v>
      </c>
      <c r="H8914" t="s">
        <v>41</v>
      </c>
      <c r="I8914" s="1">
        <v>45622</v>
      </c>
      <c r="J8914">
        <f>YEAR(spending_patterns_detailed[[#This Row],[Transaction Date]])</f>
        <v>2024</v>
      </c>
      <c r="K8914" t="str">
        <f>TEXT(spending_patterns_detailed[[#This Row],[Transaction Date]],"mmm")</f>
        <v>Nov</v>
      </c>
      <c r="L89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9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915" spans="1:13" x14ac:dyDescent="0.4">
      <c r="A8915" t="s">
        <v>249</v>
      </c>
      <c r="B8915" t="s">
        <v>70</v>
      </c>
      <c r="C8915" t="s">
        <v>71</v>
      </c>
      <c r="D8915">
        <v>2</v>
      </c>
      <c r="E8915">
        <v>12.56</v>
      </c>
      <c r="F8915">
        <v>25.11</v>
      </c>
      <c r="G8915" t="s">
        <v>12</v>
      </c>
      <c r="H8915" t="s">
        <v>13</v>
      </c>
      <c r="I8915" s="1">
        <v>45243</v>
      </c>
      <c r="J8915">
        <f>YEAR(spending_patterns_detailed[[#This Row],[Transaction Date]])</f>
        <v>2023</v>
      </c>
      <c r="K8915" t="str">
        <f>TEXT(spending_patterns_detailed[[#This Row],[Transaction Date]],"mmm")</f>
        <v>Nov</v>
      </c>
      <c r="L89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16" spans="1:13" x14ac:dyDescent="0.4">
      <c r="A8916" t="s">
        <v>202</v>
      </c>
      <c r="B8916" t="s">
        <v>49</v>
      </c>
      <c r="C8916" t="s">
        <v>50</v>
      </c>
      <c r="D8916">
        <v>4</v>
      </c>
      <c r="E8916">
        <v>59.59</v>
      </c>
      <c r="F8916">
        <v>238.36</v>
      </c>
      <c r="G8916" t="s">
        <v>21</v>
      </c>
      <c r="H8916" t="s">
        <v>41</v>
      </c>
      <c r="I8916" s="1">
        <v>45640</v>
      </c>
      <c r="J8916">
        <f>YEAR(spending_patterns_detailed[[#This Row],[Transaction Date]])</f>
        <v>2024</v>
      </c>
      <c r="K8916" t="str">
        <f>TEXT(spending_patterns_detailed[[#This Row],[Transaction Date]],"mmm")</f>
        <v>Dec</v>
      </c>
      <c r="L89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17" spans="1:13" x14ac:dyDescent="0.4">
      <c r="A8917" t="s">
        <v>268</v>
      </c>
      <c r="B8917" t="s">
        <v>70</v>
      </c>
      <c r="C8917" t="s">
        <v>110</v>
      </c>
      <c r="D8917">
        <v>4</v>
      </c>
      <c r="E8917">
        <v>4.8499999999999996</v>
      </c>
      <c r="F8917">
        <v>19.39</v>
      </c>
      <c r="G8917" t="s">
        <v>12</v>
      </c>
      <c r="H8917" t="s">
        <v>41</v>
      </c>
      <c r="I8917" s="1">
        <v>45228</v>
      </c>
      <c r="J8917">
        <f>YEAR(spending_patterns_detailed[[#This Row],[Transaction Date]])</f>
        <v>2023</v>
      </c>
      <c r="K8917" t="str">
        <f>TEXT(spending_patterns_detailed[[#This Row],[Transaction Date]],"mmm")</f>
        <v>Oct</v>
      </c>
      <c r="L89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18" spans="1:13" x14ac:dyDescent="0.4">
      <c r="A8918" t="s">
        <v>271</v>
      </c>
      <c r="B8918" t="s">
        <v>61</v>
      </c>
      <c r="C8918" t="s">
        <v>62</v>
      </c>
      <c r="D8918">
        <v>1</v>
      </c>
      <c r="E8918">
        <v>402.95</v>
      </c>
      <c r="F8918">
        <v>402.95</v>
      </c>
      <c r="G8918" t="s">
        <v>12</v>
      </c>
      <c r="H8918" t="s">
        <v>13</v>
      </c>
      <c r="I8918" s="1">
        <v>45100</v>
      </c>
      <c r="J8918">
        <f>YEAR(spending_patterns_detailed[[#This Row],[Transaction Date]])</f>
        <v>2023</v>
      </c>
      <c r="K8918" t="str">
        <f>TEXT(spending_patterns_detailed[[#This Row],[Transaction Date]],"mmm")</f>
        <v>Jun</v>
      </c>
      <c r="L89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19" spans="1:13" x14ac:dyDescent="0.4">
      <c r="A8919" t="s">
        <v>271</v>
      </c>
      <c r="B8919" t="s">
        <v>61</v>
      </c>
      <c r="C8919" t="s">
        <v>82</v>
      </c>
      <c r="D8919">
        <v>1</v>
      </c>
      <c r="E8919">
        <v>133.25</v>
      </c>
      <c r="F8919">
        <v>133.25</v>
      </c>
      <c r="G8919" t="s">
        <v>25</v>
      </c>
      <c r="H8919" t="s">
        <v>17</v>
      </c>
      <c r="I8919" s="1">
        <v>45108</v>
      </c>
      <c r="J8919">
        <f>YEAR(spending_patterns_detailed[[#This Row],[Transaction Date]])</f>
        <v>2023</v>
      </c>
      <c r="K8919" t="str">
        <f>TEXT(spending_patterns_detailed[[#This Row],[Transaction Date]],"mmm")</f>
        <v>Jul</v>
      </c>
      <c r="L89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20" spans="1:13" x14ac:dyDescent="0.4">
      <c r="A8920" t="s">
        <v>166</v>
      </c>
      <c r="B8920" t="s">
        <v>23</v>
      </c>
      <c r="C8920" t="s">
        <v>34</v>
      </c>
      <c r="D8920">
        <v>3</v>
      </c>
      <c r="E8920">
        <v>166.65</v>
      </c>
      <c r="F8920">
        <v>499.96</v>
      </c>
      <c r="G8920" t="s">
        <v>38</v>
      </c>
      <c r="H8920" t="s">
        <v>41</v>
      </c>
      <c r="I8920" s="1">
        <v>45051</v>
      </c>
      <c r="J8920">
        <f>YEAR(spending_patterns_detailed[[#This Row],[Transaction Date]])</f>
        <v>2023</v>
      </c>
      <c r="K8920" t="str">
        <f>TEXT(spending_patterns_detailed[[#This Row],[Transaction Date]],"mmm")</f>
        <v>May</v>
      </c>
      <c r="L89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21" spans="1:13" x14ac:dyDescent="0.4">
      <c r="A8921" t="s">
        <v>45</v>
      </c>
      <c r="B8921" t="s">
        <v>31</v>
      </c>
      <c r="C8921" t="s">
        <v>94</v>
      </c>
      <c r="D8921">
        <v>1</v>
      </c>
      <c r="E8921">
        <v>65.53</v>
      </c>
      <c r="F8921">
        <v>65.53</v>
      </c>
      <c r="G8921" t="s">
        <v>25</v>
      </c>
      <c r="H8921" t="s">
        <v>41</v>
      </c>
      <c r="I8921" s="1">
        <v>45170</v>
      </c>
      <c r="J8921">
        <f>YEAR(spending_patterns_detailed[[#This Row],[Transaction Date]])</f>
        <v>2023</v>
      </c>
      <c r="K8921" t="str">
        <f>TEXT(spending_patterns_detailed[[#This Row],[Transaction Date]],"mmm")</f>
        <v>Sep</v>
      </c>
      <c r="L89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22" spans="1:13" x14ac:dyDescent="0.4">
      <c r="A8922" t="s">
        <v>232</v>
      </c>
      <c r="B8922" t="s">
        <v>10</v>
      </c>
      <c r="C8922" t="s">
        <v>43</v>
      </c>
      <c r="D8922">
        <v>2</v>
      </c>
      <c r="E8922">
        <v>1.43</v>
      </c>
      <c r="F8922">
        <v>2.86</v>
      </c>
      <c r="G8922" t="s">
        <v>12</v>
      </c>
      <c r="H8922" t="s">
        <v>17</v>
      </c>
      <c r="I8922" s="1">
        <v>45231</v>
      </c>
      <c r="J8922">
        <f>YEAR(spending_patterns_detailed[[#This Row],[Transaction Date]])</f>
        <v>2023</v>
      </c>
      <c r="K8922" t="str">
        <f>TEXT(spending_patterns_detailed[[#This Row],[Transaction Date]],"mmm")</f>
        <v>Nov</v>
      </c>
      <c r="L89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23" spans="1:13" x14ac:dyDescent="0.4">
      <c r="A8923" t="s">
        <v>161</v>
      </c>
      <c r="B8923" t="s">
        <v>19</v>
      </c>
      <c r="C8923" t="s">
        <v>149</v>
      </c>
      <c r="D8923">
        <v>1</v>
      </c>
      <c r="E8923">
        <v>3452.56</v>
      </c>
      <c r="F8923">
        <v>3452.56</v>
      </c>
      <c r="G8923" t="s">
        <v>38</v>
      </c>
      <c r="H8923" t="s">
        <v>41</v>
      </c>
      <c r="I8923" s="1">
        <v>45120</v>
      </c>
      <c r="J8923">
        <f>YEAR(spending_patterns_detailed[[#This Row],[Transaction Date]])</f>
        <v>2023</v>
      </c>
      <c r="K8923" t="str">
        <f>TEXT(spending_patterns_detailed[[#This Row],[Transaction Date]],"mmm")</f>
        <v>Jul</v>
      </c>
      <c r="L89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9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924" spans="1:13" x14ac:dyDescent="0.4">
      <c r="A8924" t="s">
        <v>133</v>
      </c>
      <c r="B8924" t="s">
        <v>36</v>
      </c>
      <c r="C8924" t="s">
        <v>160</v>
      </c>
      <c r="D8924">
        <v>1</v>
      </c>
      <c r="E8924">
        <v>353.55</v>
      </c>
      <c r="F8924">
        <v>353.55</v>
      </c>
      <c r="G8924" t="s">
        <v>38</v>
      </c>
      <c r="H8924" t="s">
        <v>17</v>
      </c>
      <c r="I8924" s="1">
        <v>45076</v>
      </c>
      <c r="J8924">
        <f>YEAR(spending_patterns_detailed[[#This Row],[Transaction Date]])</f>
        <v>2023</v>
      </c>
      <c r="K8924" t="str">
        <f>TEXT(spending_patterns_detailed[[#This Row],[Transaction Date]],"mmm")</f>
        <v>May</v>
      </c>
      <c r="L89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25" spans="1:13" x14ac:dyDescent="0.4">
      <c r="A8925" t="s">
        <v>45</v>
      </c>
      <c r="B8925" t="s">
        <v>56</v>
      </c>
      <c r="C8925" t="s">
        <v>165</v>
      </c>
      <c r="D8925">
        <v>2</v>
      </c>
      <c r="E8925">
        <v>1228.1300000000001</v>
      </c>
      <c r="F8925">
        <v>2456.25</v>
      </c>
      <c r="G8925" t="s">
        <v>38</v>
      </c>
      <c r="H8925" t="s">
        <v>17</v>
      </c>
      <c r="I8925" s="1">
        <v>45438</v>
      </c>
      <c r="J8925">
        <f>YEAR(spending_patterns_detailed[[#This Row],[Transaction Date]])</f>
        <v>2024</v>
      </c>
      <c r="K8925" t="str">
        <f>TEXT(spending_patterns_detailed[[#This Row],[Transaction Date]],"mmm")</f>
        <v>May</v>
      </c>
      <c r="L89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9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926" spans="1:13" x14ac:dyDescent="0.4">
      <c r="A8926" t="s">
        <v>103</v>
      </c>
      <c r="B8926" t="s">
        <v>15</v>
      </c>
      <c r="C8926" t="s">
        <v>16</v>
      </c>
      <c r="D8926">
        <v>1</v>
      </c>
      <c r="E8926">
        <v>36.76</v>
      </c>
      <c r="F8926">
        <v>36.76</v>
      </c>
      <c r="G8926" t="s">
        <v>12</v>
      </c>
      <c r="H8926" t="s">
        <v>17</v>
      </c>
      <c r="I8926" s="1">
        <v>45560</v>
      </c>
      <c r="J8926">
        <f>YEAR(spending_patterns_detailed[[#This Row],[Transaction Date]])</f>
        <v>2024</v>
      </c>
      <c r="K8926" t="str">
        <f>TEXT(spending_patterns_detailed[[#This Row],[Transaction Date]],"mmm")</f>
        <v>Sep</v>
      </c>
      <c r="L89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27" spans="1:13" x14ac:dyDescent="0.4">
      <c r="A8927" t="s">
        <v>72</v>
      </c>
      <c r="B8927" t="s">
        <v>36</v>
      </c>
      <c r="C8927" t="s">
        <v>160</v>
      </c>
      <c r="D8927">
        <v>1</v>
      </c>
      <c r="E8927">
        <v>268.27</v>
      </c>
      <c r="F8927">
        <v>268.27</v>
      </c>
      <c r="G8927" t="s">
        <v>38</v>
      </c>
      <c r="H8927" t="s">
        <v>13</v>
      </c>
      <c r="I8927" s="1">
        <v>45014</v>
      </c>
      <c r="J8927">
        <f>YEAR(spending_patterns_detailed[[#This Row],[Transaction Date]])</f>
        <v>2023</v>
      </c>
      <c r="K8927" t="str">
        <f>TEXT(spending_patterns_detailed[[#This Row],[Transaction Date]],"mmm")</f>
        <v>Mar</v>
      </c>
      <c r="L89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28" spans="1:13" x14ac:dyDescent="0.4">
      <c r="A8928" t="s">
        <v>113</v>
      </c>
      <c r="B8928" t="s">
        <v>56</v>
      </c>
      <c r="C8928" t="s">
        <v>57</v>
      </c>
      <c r="D8928">
        <v>4</v>
      </c>
      <c r="E8928">
        <v>25014.09</v>
      </c>
      <c r="F8928">
        <v>100056.35</v>
      </c>
      <c r="G8928" t="s">
        <v>12</v>
      </c>
      <c r="H8928" t="s">
        <v>41</v>
      </c>
      <c r="I8928" s="1">
        <v>44999</v>
      </c>
      <c r="J8928">
        <f>YEAR(spending_patterns_detailed[[#This Row],[Transaction Date]])</f>
        <v>2023</v>
      </c>
      <c r="K8928" t="str">
        <f>TEXT(spending_patterns_detailed[[#This Row],[Transaction Date]],"mmm")</f>
        <v>Mar</v>
      </c>
      <c r="L89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89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8929" spans="1:13" x14ac:dyDescent="0.4">
      <c r="A8929" t="s">
        <v>207</v>
      </c>
      <c r="B8929" t="s">
        <v>70</v>
      </c>
      <c r="C8929" t="s">
        <v>73</v>
      </c>
      <c r="D8929">
        <v>3</v>
      </c>
      <c r="E8929">
        <v>59.21</v>
      </c>
      <c r="F8929">
        <v>177.62</v>
      </c>
      <c r="G8929" t="s">
        <v>38</v>
      </c>
      <c r="H8929" t="s">
        <v>41</v>
      </c>
      <c r="I8929" s="1">
        <v>45575</v>
      </c>
      <c r="J8929">
        <f>YEAR(spending_patterns_detailed[[#This Row],[Transaction Date]])</f>
        <v>2024</v>
      </c>
      <c r="K8929" t="str">
        <f>TEXT(spending_patterns_detailed[[#This Row],[Transaction Date]],"mmm")</f>
        <v>Oct</v>
      </c>
      <c r="L89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30" spans="1:13" x14ac:dyDescent="0.4">
      <c r="A8930" t="s">
        <v>261</v>
      </c>
      <c r="B8930" t="s">
        <v>27</v>
      </c>
      <c r="C8930" t="s">
        <v>54</v>
      </c>
      <c r="D8930">
        <v>1</v>
      </c>
      <c r="E8930">
        <v>461.56</v>
      </c>
      <c r="F8930">
        <v>461.56</v>
      </c>
      <c r="G8930" t="s">
        <v>12</v>
      </c>
      <c r="H8930" t="s">
        <v>13</v>
      </c>
      <c r="I8930" s="1">
        <v>45448</v>
      </c>
      <c r="J8930">
        <f>YEAR(spending_patterns_detailed[[#This Row],[Transaction Date]])</f>
        <v>2024</v>
      </c>
      <c r="K8930" t="str">
        <f>TEXT(spending_patterns_detailed[[#This Row],[Transaction Date]],"mmm")</f>
        <v>Jun</v>
      </c>
      <c r="L89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31" spans="1:13" x14ac:dyDescent="0.4">
      <c r="A8931" t="s">
        <v>221</v>
      </c>
      <c r="B8931" t="s">
        <v>49</v>
      </c>
      <c r="C8931" t="s">
        <v>112</v>
      </c>
      <c r="D8931">
        <v>1</v>
      </c>
      <c r="E8931">
        <v>53.83</v>
      </c>
      <c r="F8931">
        <v>53.83</v>
      </c>
      <c r="G8931" t="s">
        <v>38</v>
      </c>
      <c r="H8931" t="s">
        <v>41</v>
      </c>
      <c r="I8931" s="1">
        <v>45355</v>
      </c>
      <c r="J8931">
        <f>YEAR(spending_patterns_detailed[[#This Row],[Transaction Date]])</f>
        <v>2024</v>
      </c>
      <c r="K8931" t="str">
        <f>TEXT(spending_patterns_detailed[[#This Row],[Transaction Date]],"mmm")</f>
        <v>Mar</v>
      </c>
      <c r="L89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32" spans="1:13" x14ac:dyDescent="0.4">
      <c r="A8932" t="s">
        <v>137</v>
      </c>
      <c r="B8932" t="s">
        <v>46</v>
      </c>
      <c r="C8932" t="s">
        <v>162</v>
      </c>
      <c r="D8932">
        <v>3</v>
      </c>
      <c r="E8932">
        <v>2.66</v>
      </c>
      <c r="F8932">
        <v>7.99</v>
      </c>
      <c r="G8932" t="s">
        <v>21</v>
      </c>
      <c r="H8932" t="s">
        <v>41</v>
      </c>
      <c r="I8932" s="1">
        <v>45663</v>
      </c>
      <c r="J8932">
        <f>YEAR(spending_patterns_detailed[[#This Row],[Transaction Date]])</f>
        <v>2025</v>
      </c>
      <c r="K8932" t="str">
        <f>TEXT(spending_patterns_detailed[[#This Row],[Transaction Date]],"mmm")</f>
        <v>Jan</v>
      </c>
      <c r="L89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33" spans="1:13" x14ac:dyDescent="0.4">
      <c r="A8933" t="s">
        <v>170</v>
      </c>
      <c r="B8933" t="s">
        <v>10</v>
      </c>
      <c r="C8933" t="s">
        <v>11</v>
      </c>
      <c r="D8933">
        <v>1</v>
      </c>
      <c r="E8933">
        <v>4.18</v>
      </c>
      <c r="F8933">
        <v>4.18</v>
      </c>
      <c r="G8933" t="s">
        <v>25</v>
      </c>
      <c r="H8933" t="s">
        <v>13</v>
      </c>
      <c r="I8933" s="1">
        <v>44954</v>
      </c>
      <c r="J8933">
        <f>YEAR(spending_patterns_detailed[[#This Row],[Transaction Date]])</f>
        <v>2023</v>
      </c>
      <c r="K8933" t="str">
        <f>TEXT(spending_patterns_detailed[[#This Row],[Transaction Date]],"mmm")</f>
        <v>Jan</v>
      </c>
      <c r="L89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34" spans="1:13" x14ac:dyDescent="0.4">
      <c r="A8934" t="s">
        <v>216</v>
      </c>
      <c r="B8934" t="s">
        <v>10</v>
      </c>
      <c r="C8934" t="s">
        <v>11</v>
      </c>
      <c r="D8934">
        <v>1</v>
      </c>
      <c r="E8934">
        <v>3.61</v>
      </c>
      <c r="F8934">
        <v>3.61</v>
      </c>
      <c r="G8934" t="s">
        <v>12</v>
      </c>
      <c r="H8934" t="s">
        <v>17</v>
      </c>
      <c r="I8934" s="1">
        <v>45545</v>
      </c>
      <c r="J8934">
        <f>YEAR(spending_patterns_detailed[[#This Row],[Transaction Date]])</f>
        <v>2024</v>
      </c>
      <c r="K8934" t="str">
        <f>TEXT(spending_patterns_detailed[[#This Row],[Transaction Date]],"mmm")</f>
        <v>Sep</v>
      </c>
      <c r="L89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35" spans="1:13" x14ac:dyDescent="0.4">
      <c r="A8935" t="s">
        <v>172</v>
      </c>
      <c r="B8935" t="s">
        <v>36</v>
      </c>
      <c r="C8935" t="s">
        <v>37</v>
      </c>
      <c r="D8935">
        <v>1</v>
      </c>
      <c r="E8935">
        <v>1479.42</v>
      </c>
      <c r="F8935">
        <v>1479.42</v>
      </c>
      <c r="G8935" t="s">
        <v>38</v>
      </c>
      <c r="H8935" t="s">
        <v>41</v>
      </c>
      <c r="I8935" s="1">
        <v>45570</v>
      </c>
      <c r="J8935">
        <f>YEAR(spending_patterns_detailed[[#This Row],[Transaction Date]])</f>
        <v>2024</v>
      </c>
      <c r="K8935" t="str">
        <f>TEXT(spending_patterns_detailed[[#This Row],[Transaction Date]],"mmm")</f>
        <v>Oct</v>
      </c>
      <c r="L89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9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936" spans="1:13" x14ac:dyDescent="0.4">
      <c r="A8936" t="s">
        <v>195</v>
      </c>
      <c r="B8936" t="s">
        <v>100</v>
      </c>
      <c r="C8936" t="s">
        <v>189</v>
      </c>
      <c r="D8936">
        <v>1</v>
      </c>
      <c r="E8936">
        <v>37.17</v>
      </c>
      <c r="F8936">
        <v>37.17</v>
      </c>
      <c r="G8936" t="s">
        <v>12</v>
      </c>
      <c r="H8936" t="s">
        <v>13</v>
      </c>
      <c r="I8936" s="1">
        <v>45490</v>
      </c>
      <c r="J8936">
        <f>YEAR(spending_patterns_detailed[[#This Row],[Transaction Date]])</f>
        <v>2024</v>
      </c>
      <c r="K8936" t="str">
        <f>TEXT(spending_patterns_detailed[[#This Row],[Transaction Date]],"mmm")</f>
        <v>Jul</v>
      </c>
      <c r="L89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37" spans="1:13" x14ac:dyDescent="0.4">
      <c r="A8937" t="s">
        <v>265</v>
      </c>
      <c r="B8937" t="s">
        <v>27</v>
      </c>
      <c r="C8937" t="s">
        <v>28</v>
      </c>
      <c r="D8937">
        <v>3</v>
      </c>
      <c r="E8937">
        <v>30.53</v>
      </c>
      <c r="F8937">
        <v>91.59</v>
      </c>
      <c r="G8937" t="s">
        <v>21</v>
      </c>
      <c r="H8937" t="s">
        <v>41</v>
      </c>
      <c r="I8937" s="1">
        <v>45115</v>
      </c>
      <c r="J8937">
        <f>YEAR(spending_patterns_detailed[[#This Row],[Transaction Date]])</f>
        <v>2023</v>
      </c>
      <c r="K8937" t="str">
        <f>TEXT(spending_patterns_detailed[[#This Row],[Transaction Date]],"mmm")</f>
        <v>Jul</v>
      </c>
      <c r="L89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38" spans="1:13" x14ac:dyDescent="0.4">
      <c r="A8938" t="s">
        <v>193</v>
      </c>
      <c r="B8938" t="s">
        <v>23</v>
      </c>
      <c r="C8938" t="s">
        <v>143</v>
      </c>
      <c r="D8938">
        <v>4</v>
      </c>
      <c r="E8938">
        <v>383.9</v>
      </c>
      <c r="F8938">
        <v>1535.61</v>
      </c>
      <c r="G8938" t="s">
        <v>25</v>
      </c>
      <c r="H8938" t="s">
        <v>17</v>
      </c>
      <c r="I8938" s="1">
        <v>45397</v>
      </c>
      <c r="J8938">
        <f>YEAR(spending_patterns_detailed[[#This Row],[Transaction Date]])</f>
        <v>2024</v>
      </c>
      <c r="K8938" t="str">
        <f>TEXT(spending_patterns_detailed[[#This Row],[Transaction Date]],"mmm")</f>
        <v>Apr</v>
      </c>
      <c r="L89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939" spans="1:13" x14ac:dyDescent="0.4">
      <c r="A8939" t="s">
        <v>74</v>
      </c>
      <c r="B8939" t="s">
        <v>36</v>
      </c>
      <c r="C8939" t="s">
        <v>160</v>
      </c>
      <c r="D8939">
        <v>1</v>
      </c>
      <c r="E8939">
        <v>327.76</v>
      </c>
      <c r="F8939">
        <v>327.76</v>
      </c>
      <c r="G8939" t="s">
        <v>12</v>
      </c>
      <c r="H8939" t="s">
        <v>17</v>
      </c>
      <c r="I8939" s="1">
        <v>45454</v>
      </c>
      <c r="J8939">
        <f>YEAR(spending_patterns_detailed[[#This Row],[Transaction Date]])</f>
        <v>2024</v>
      </c>
      <c r="K8939" t="str">
        <f>TEXT(spending_patterns_detailed[[#This Row],[Transaction Date]],"mmm")</f>
        <v>Jun</v>
      </c>
      <c r="L89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40" spans="1:13" x14ac:dyDescent="0.4">
      <c r="A8940" t="s">
        <v>234</v>
      </c>
      <c r="B8940" t="s">
        <v>70</v>
      </c>
      <c r="C8940" t="s">
        <v>73</v>
      </c>
      <c r="D8940">
        <v>3</v>
      </c>
      <c r="E8940">
        <v>20.260000000000002</v>
      </c>
      <c r="F8940">
        <v>60.79</v>
      </c>
      <c r="G8940" t="s">
        <v>21</v>
      </c>
      <c r="H8940" t="s">
        <v>41</v>
      </c>
      <c r="I8940" s="1">
        <v>45177</v>
      </c>
      <c r="J8940">
        <f>YEAR(spending_patterns_detailed[[#This Row],[Transaction Date]])</f>
        <v>2023</v>
      </c>
      <c r="K8940" t="str">
        <f>TEXT(spending_patterns_detailed[[#This Row],[Transaction Date]],"mmm")</f>
        <v>Sep</v>
      </c>
      <c r="L89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41" spans="1:13" x14ac:dyDescent="0.4">
      <c r="A8941" t="s">
        <v>44</v>
      </c>
      <c r="B8941" t="s">
        <v>27</v>
      </c>
      <c r="C8941" t="s">
        <v>153</v>
      </c>
      <c r="D8941">
        <v>3</v>
      </c>
      <c r="E8941">
        <v>44.05</v>
      </c>
      <c r="F8941">
        <v>132.16</v>
      </c>
      <c r="G8941" t="s">
        <v>12</v>
      </c>
      <c r="H8941" t="s">
        <v>17</v>
      </c>
      <c r="I8941" s="1">
        <v>45310</v>
      </c>
      <c r="J8941">
        <f>YEAR(spending_patterns_detailed[[#This Row],[Transaction Date]])</f>
        <v>2024</v>
      </c>
      <c r="K8941" t="str">
        <f>TEXT(spending_patterns_detailed[[#This Row],[Transaction Date]],"mmm")</f>
        <v>Jan</v>
      </c>
      <c r="L89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42" spans="1:13" x14ac:dyDescent="0.4">
      <c r="A8942" t="s">
        <v>242</v>
      </c>
      <c r="B8942" t="s">
        <v>61</v>
      </c>
      <c r="C8942" t="s">
        <v>82</v>
      </c>
      <c r="D8942">
        <v>1</v>
      </c>
      <c r="E8942">
        <v>652.11</v>
      </c>
      <c r="F8942">
        <v>652.11</v>
      </c>
      <c r="G8942" t="s">
        <v>21</v>
      </c>
      <c r="H8942" t="s">
        <v>13</v>
      </c>
      <c r="I8942" s="1">
        <v>45196</v>
      </c>
      <c r="J8942">
        <f>YEAR(spending_patterns_detailed[[#This Row],[Transaction Date]])</f>
        <v>2023</v>
      </c>
      <c r="K8942" t="str">
        <f>TEXT(spending_patterns_detailed[[#This Row],[Transaction Date]],"mmm")</f>
        <v>Sep</v>
      </c>
      <c r="L89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43" spans="1:13" x14ac:dyDescent="0.4">
      <c r="A8943" t="s">
        <v>173</v>
      </c>
      <c r="B8943" t="s">
        <v>46</v>
      </c>
      <c r="C8943" t="s">
        <v>47</v>
      </c>
      <c r="D8943">
        <v>3</v>
      </c>
      <c r="E8943">
        <v>3.22</v>
      </c>
      <c r="F8943">
        <v>9.65</v>
      </c>
      <c r="G8943" t="s">
        <v>21</v>
      </c>
      <c r="H8943" t="s">
        <v>13</v>
      </c>
      <c r="I8943" s="1">
        <v>45234</v>
      </c>
      <c r="J8943">
        <f>YEAR(spending_patterns_detailed[[#This Row],[Transaction Date]])</f>
        <v>2023</v>
      </c>
      <c r="K8943" t="str">
        <f>TEXT(spending_patterns_detailed[[#This Row],[Transaction Date]],"mmm")</f>
        <v>Nov</v>
      </c>
      <c r="L89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44" spans="1:13" x14ac:dyDescent="0.4">
      <c r="A8944" t="s">
        <v>51</v>
      </c>
      <c r="B8944" t="s">
        <v>10</v>
      </c>
      <c r="C8944" t="s">
        <v>43</v>
      </c>
      <c r="D8944">
        <v>2</v>
      </c>
      <c r="E8944">
        <v>2.35</v>
      </c>
      <c r="F8944">
        <v>4.6900000000000004</v>
      </c>
      <c r="G8944" t="s">
        <v>21</v>
      </c>
      <c r="H8944" t="s">
        <v>17</v>
      </c>
      <c r="I8944" s="1">
        <v>44940</v>
      </c>
      <c r="J8944">
        <f>YEAR(spending_patterns_detailed[[#This Row],[Transaction Date]])</f>
        <v>2023</v>
      </c>
      <c r="K8944" t="str">
        <f>TEXT(spending_patterns_detailed[[#This Row],[Transaction Date]],"mmm")</f>
        <v>Jan</v>
      </c>
      <c r="L89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45" spans="1:13" x14ac:dyDescent="0.4">
      <c r="A8945" t="s">
        <v>226</v>
      </c>
      <c r="B8945" t="s">
        <v>46</v>
      </c>
      <c r="C8945" t="s">
        <v>109</v>
      </c>
      <c r="D8945">
        <v>5</v>
      </c>
      <c r="E8945">
        <v>60.84</v>
      </c>
      <c r="F8945">
        <v>304.18</v>
      </c>
      <c r="G8945" t="s">
        <v>12</v>
      </c>
      <c r="H8945" t="s">
        <v>41</v>
      </c>
      <c r="I8945" s="1">
        <v>45450</v>
      </c>
      <c r="J8945">
        <f>YEAR(spending_patterns_detailed[[#This Row],[Transaction Date]])</f>
        <v>2024</v>
      </c>
      <c r="K8945" t="str">
        <f>TEXT(spending_patterns_detailed[[#This Row],[Transaction Date]],"mmm")</f>
        <v>Jun</v>
      </c>
      <c r="L89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46" spans="1:13" x14ac:dyDescent="0.4">
      <c r="A8946" t="s">
        <v>272</v>
      </c>
      <c r="B8946" t="s">
        <v>15</v>
      </c>
      <c r="C8946" t="s">
        <v>151</v>
      </c>
      <c r="D8946">
        <v>3</v>
      </c>
      <c r="E8946">
        <v>128.49</v>
      </c>
      <c r="F8946">
        <v>385.47</v>
      </c>
      <c r="G8946" t="s">
        <v>21</v>
      </c>
      <c r="H8946" t="s">
        <v>13</v>
      </c>
      <c r="I8946" s="1">
        <v>45469</v>
      </c>
      <c r="J8946">
        <f>YEAR(spending_patterns_detailed[[#This Row],[Transaction Date]])</f>
        <v>2024</v>
      </c>
      <c r="K8946" t="str">
        <f>TEXT(spending_patterns_detailed[[#This Row],[Transaction Date]],"mmm")</f>
        <v>Jun</v>
      </c>
      <c r="L89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47" spans="1:13" x14ac:dyDescent="0.4">
      <c r="A8947" t="s">
        <v>156</v>
      </c>
      <c r="B8947" t="s">
        <v>19</v>
      </c>
      <c r="C8947" t="s">
        <v>107</v>
      </c>
      <c r="D8947">
        <v>1</v>
      </c>
      <c r="E8947">
        <v>178.65</v>
      </c>
      <c r="F8947">
        <v>178.65</v>
      </c>
      <c r="G8947" t="s">
        <v>38</v>
      </c>
      <c r="H8947" t="s">
        <v>13</v>
      </c>
      <c r="I8947" s="1">
        <v>45112</v>
      </c>
      <c r="J8947">
        <f>YEAR(spending_patterns_detailed[[#This Row],[Transaction Date]])</f>
        <v>2023</v>
      </c>
      <c r="K8947" t="str">
        <f>TEXT(spending_patterns_detailed[[#This Row],[Transaction Date]],"mmm")</f>
        <v>Jul</v>
      </c>
      <c r="L89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48" spans="1:13" x14ac:dyDescent="0.4">
      <c r="A8948" t="s">
        <v>224</v>
      </c>
      <c r="B8948" t="s">
        <v>70</v>
      </c>
      <c r="C8948" t="s">
        <v>71</v>
      </c>
      <c r="D8948">
        <v>1</v>
      </c>
      <c r="E8948">
        <v>15.11</v>
      </c>
      <c r="F8948">
        <v>15.11</v>
      </c>
      <c r="G8948" t="s">
        <v>25</v>
      </c>
      <c r="H8948" t="s">
        <v>13</v>
      </c>
      <c r="I8948" s="1">
        <v>45492</v>
      </c>
      <c r="J8948">
        <f>YEAR(spending_patterns_detailed[[#This Row],[Transaction Date]])</f>
        <v>2024</v>
      </c>
      <c r="K8948" t="str">
        <f>TEXT(spending_patterns_detailed[[#This Row],[Transaction Date]],"mmm")</f>
        <v>Jul</v>
      </c>
      <c r="L89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49" spans="1:13" x14ac:dyDescent="0.4">
      <c r="A8949" t="s">
        <v>98</v>
      </c>
      <c r="B8949" t="s">
        <v>19</v>
      </c>
      <c r="C8949" t="s">
        <v>107</v>
      </c>
      <c r="D8949">
        <v>1</v>
      </c>
      <c r="E8949">
        <v>95.4</v>
      </c>
      <c r="F8949">
        <v>95.4</v>
      </c>
      <c r="G8949" t="s">
        <v>12</v>
      </c>
      <c r="H8949" t="s">
        <v>17</v>
      </c>
      <c r="I8949" s="1">
        <v>45343</v>
      </c>
      <c r="J8949">
        <f>YEAR(spending_patterns_detailed[[#This Row],[Transaction Date]])</f>
        <v>2024</v>
      </c>
      <c r="K8949" t="str">
        <f>TEXT(spending_patterns_detailed[[#This Row],[Transaction Date]],"mmm")</f>
        <v>Feb</v>
      </c>
      <c r="L89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50" spans="1:13" x14ac:dyDescent="0.4">
      <c r="A8950" t="s">
        <v>83</v>
      </c>
      <c r="B8950" t="s">
        <v>70</v>
      </c>
      <c r="C8950" t="s">
        <v>71</v>
      </c>
      <c r="D8950">
        <v>3</v>
      </c>
      <c r="E8950">
        <v>7.16</v>
      </c>
      <c r="F8950">
        <v>21.47</v>
      </c>
      <c r="G8950" t="s">
        <v>25</v>
      </c>
      <c r="H8950" t="s">
        <v>13</v>
      </c>
      <c r="I8950" s="1">
        <v>45625</v>
      </c>
      <c r="J8950">
        <f>YEAR(spending_patterns_detailed[[#This Row],[Transaction Date]])</f>
        <v>2024</v>
      </c>
      <c r="K8950" t="str">
        <f>TEXT(spending_patterns_detailed[[#This Row],[Transaction Date]],"mmm")</f>
        <v>Nov</v>
      </c>
      <c r="L89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51" spans="1:13" x14ac:dyDescent="0.4">
      <c r="A8951" t="s">
        <v>53</v>
      </c>
      <c r="B8951" t="s">
        <v>56</v>
      </c>
      <c r="C8951" t="s">
        <v>165</v>
      </c>
      <c r="D8951">
        <v>5</v>
      </c>
      <c r="E8951">
        <v>1178.96</v>
      </c>
      <c r="F8951">
        <v>5894.78</v>
      </c>
      <c r="G8951" t="s">
        <v>38</v>
      </c>
      <c r="H8951" t="s">
        <v>41</v>
      </c>
      <c r="I8951" s="1">
        <v>45464</v>
      </c>
      <c r="J8951">
        <f>YEAR(spending_patterns_detailed[[#This Row],[Transaction Date]])</f>
        <v>2024</v>
      </c>
      <c r="K8951" t="str">
        <f>TEXT(spending_patterns_detailed[[#This Row],[Transaction Date]],"mmm")</f>
        <v>Jun</v>
      </c>
      <c r="L89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9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952" spans="1:13" x14ac:dyDescent="0.4">
      <c r="A8952" t="s">
        <v>199</v>
      </c>
      <c r="B8952" t="s">
        <v>100</v>
      </c>
      <c r="C8952" t="s">
        <v>189</v>
      </c>
      <c r="D8952">
        <v>1</v>
      </c>
      <c r="E8952">
        <v>53.88</v>
      </c>
      <c r="F8952">
        <v>53.88</v>
      </c>
      <c r="G8952" t="s">
        <v>38</v>
      </c>
      <c r="H8952" t="s">
        <v>41</v>
      </c>
      <c r="I8952" s="1">
        <v>45352</v>
      </c>
      <c r="J8952">
        <f>YEAR(spending_patterns_detailed[[#This Row],[Transaction Date]])</f>
        <v>2024</v>
      </c>
      <c r="K8952" t="str">
        <f>TEXT(spending_patterns_detailed[[#This Row],[Transaction Date]],"mmm")</f>
        <v>Mar</v>
      </c>
      <c r="L89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53" spans="1:13" x14ac:dyDescent="0.4">
      <c r="A8953" t="s">
        <v>9</v>
      </c>
      <c r="B8953" t="s">
        <v>56</v>
      </c>
      <c r="C8953" t="s">
        <v>57</v>
      </c>
      <c r="D8953">
        <v>4</v>
      </c>
      <c r="E8953">
        <v>19084.29</v>
      </c>
      <c r="F8953">
        <v>76337.16</v>
      </c>
      <c r="G8953" t="s">
        <v>38</v>
      </c>
      <c r="H8953" t="s">
        <v>17</v>
      </c>
      <c r="I8953" s="1">
        <v>45474</v>
      </c>
      <c r="J8953">
        <f>YEAR(spending_patterns_detailed[[#This Row],[Transaction Date]])</f>
        <v>2024</v>
      </c>
      <c r="K8953" t="str">
        <f>TEXT(spending_patterns_detailed[[#This Row],[Transaction Date]],"mmm")</f>
        <v>Jul</v>
      </c>
      <c r="L89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89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954" spans="1:13" x14ac:dyDescent="0.4">
      <c r="A8954" t="s">
        <v>176</v>
      </c>
      <c r="B8954" t="s">
        <v>46</v>
      </c>
      <c r="C8954" t="s">
        <v>104</v>
      </c>
      <c r="D8954">
        <v>4</v>
      </c>
      <c r="E8954">
        <v>13.09</v>
      </c>
      <c r="F8954">
        <v>52.34</v>
      </c>
      <c r="G8954" t="s">
        <v>12</v>
      </c>
      <c r="H8954" t="s">
        <v>41</v>
      </c>
      <c r="I8954" s="1">
        <v>45417</v>
      </c>
      <c r="J8954">
        <f>YEAR(spending_patterns_detailed[[#This Row],[Transaction Date]])</f>
        <v>2024</v>
      </c>
      <c r="K8954" t="str">
        <f>TEXT(spending_patterns_detailed[[#This Row],[Transaction Date]],"mmm")</f>
        <v>May</v>
      </c>
      <c r="L89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55" spans="1:13" x14ac:dyDescent="0.4">
      <c r="A8955" t="s">
        <v>237</v>
      </c>
      <c r="B8955" t="s">
        <v>23</v>
      </c>
      <c r="C8955" t="s">
        <v>24</v>
      </c>
      <c r="D8955">
        <v>5</v>
      </c>
      <c r="E8955">
        <v>15.15</v>
      </c>
      <c r="F8955">
        <v>75.75</v>
      </c>
      <c r="G8955" t="s">
        <v>21</v>
      </c>
      <c r="H8955" t="s">
        <v>13</v>
      </c>
      <c r="I8955" s="1">
        <v>45358</v>
      </c>
      <c r="J8955">
        <f>YEAR(spending_patterns_detailed[[#This Row],[Transaction Date]])</f>
        <v>2024</v>
      </c>
      <c r="K8955" t="str">
        <f>TEXT(spending_patterns_detailed[[#This Row],[Transaction Date]],"mmm")</f>
        <v>Mar</v>
      </c>
      <c r="L89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56" spans="1:13" x14ac:dyDescent="0.4">
      <c r="A8956" t="s">
        <v>127</v>
      </c>
      <c r="B8956" t="s">
        <v>36</v>
      </c>
      <c r="C8956" t="s">
        <v>76</v>
      </c>
      <c r="D8956">
        <v>1</v>
      </c>
      <c r="E8956">
        <v>31.59</v>
      </c>
      <c r="F8956">
        <v>31.59</v>
      </c>
      <c r="G8956" t="s">
        <v>12</v>
      </c>
      <c r="H8956" t="s">
        <v>13</v>
      </c>
      <c r="I8956" s="1">
        <v>45210</v>
      </c>
      <c r="J8956">
        <f>YEAR(spending_patterns_detailed[[#This Row],[Transaction Date]])</f>
        <v>2023</v>
      </c>
      <c r="K8956" t="str">
        <f>TEXT(spending_patterns_detailed[[#This Row],[Transaction Date]],"mmm")</f>
        <v>Oct</v>
      </c>
      <c r="L89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57" spans="1:13" x14ac:dyDescent="0.4">
      <c r="A8957" t="s">
        <v>133</v>
      </c>
      <c r="B8957" t="s">
        <v>10</v>
      </c>
      <c r="C8957" t="s">
        <v>64</v>
      </c>
      <c r="D8957">
        <v>5</v>
      </c>
      <c r="E8957">
        <v>5.41</v>
      </c>
      <c r="F8957">
        <v>27.05</v>
      </c>
      <c r="G8957" t="s">
        <v>25</v>
      </c>
      <c r="H8957" t="s">
        <v>17</v>
      </c>
      <c r="I8957" s="1">
        <v>45517</v>
      </c>
      <c r="J8957">
        <f>YEAR(spending_patterns_detailed[[#This Row],[Transaction Date]])</f>
        <v>2024</v>
      </c>
      <c r="K8957" t="str">
        <f>TEXT(spending_patterns_detailed[[#This Row],[Transaction Date]],"mmm")</f>
        <v>Aug</v>
      </c>
      <c r="L89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58" spans="1:13" x14ac:dyDescent="0.4">
      <c r="A8958" t="s">
        <v>111</v>
      </c>
      <c r="B8958" t="s">
        <v>19</v>
      </c>
      <c r="C8958" t="s">
        <v>149</v>
      </c>
      <c r="D8958">
        <v>1</v>
      </c>
      <c r="E8958">
        <v>855.45</v>
      </c>
      <c r="F8958">
        <v>855.45</v>
      </c>
      <c r="G8958" t="s">
        <v>38</v>
      </c>
      <c r="H8958" t="s">
        <v>41</v>
      </c>
      <c r="I8958" s="1">
        <v>45639</v>
      </c>
      <c r="J8958">
        <f>YEAR(spending_patterns_detailed[[#This Row],[Transaction Date]])</f>
        <v>2024</v>
      </c>
      <c r="K8958" t="str">
        <f>TEXT(spending_patterns_detailed[[#This Row],[Transaction Date]],"mmm")</f>
        <v>Dec</v>
      </c>
      <c r="L89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59" spans="1:13" x14ac:dyDescent="0.4">
      <c r="A8959" t="s">
        <v>14</v>
      </c>
      <c r="B8959" t="s">
        <v>10</v>
      </c>
      <c r="C8959" t="s">
        <v>11</v>
      </c>
      <c r="D8959">
        <v>3</v>
      </c>
      <c r="E8959">
        <v>4.6900000000000004</v>
      </c>
      <c r="F8959">
        <v>14.08</v>
      </c>
      <c r="G8959" t="s">
        <v>38</v>
      </c>
      <c r="H8959" t="s">
        <v>13</v>
      </c>
      <c r="I8959" s="1">
        <v>45484</v>
      </c>
      <c r="J8959">
        <f>YEAR(spending_patterns_detailed[[#This Row],[Transaction Date]])</f>
        <v>2024</v>
      </c>
      <c r="K8959" t="str">
        <f>TEXT(spending_patterns_detailed[[#This Row],[Transaction Date]],"mmm")</f>
        <v>Jul</v>
      </c>
      <c r="L89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60" spans="1:13" x14ac:dyDescent="0.4">
      <c r="A8960" t="s">
        <v>106</v>
      </c>
      <c r="B8960" t="s">
        <v>31</v>
      </c>
      <c r="C8960" t="s">
        <v>94</v>
      </c>
      <c r="D8960">
        <v>1</v>
      </c>
      <c r="E8960">
        <v>36.67</v>
      </c>
      <c r="F8960">
        <v>36.67</v>
      </c>
      <c r="G8960" t="s">
        <v>21</v>
      </c>
      <c r="H8960" t="s">
        <v>13</v>
      </c>
      <c r="I8960" s="1">
        <v>45512</v>
      </c>
      <c r="J8960">
        <f>YEAR(spending_patterns_detailed[[#This Row],[Transaction Date]])</f>
        <v>2024</v>
      </c>
      <c r="K8960" t="str">
        <f>TEXT(spending_patterns_detailed[[#This Row],[Transaction Date]],"mmm")</f>
        <v>Aug</v>
      </c>
      <c r="L89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61" spans="1:13" x14ac:dyDescent="0.4">
      <c r="A8961" t="s">
        <v>184</v>
      </c>
      <c r="B8961" t="s">
        <v>70</v>
      </c>
      <c r="C8961" t="s">
        <v>110</v>
      </c>
      <c r="D8961">
        <v>5</v>
      </c>
      <c r="E8961">
        <v>2.0299999999999998</v>
      </c>
      <c r="F8961">
        <v>10.130000000000001</v>
      </c>
      <c r="G8961" t="s">
        <v>38</v>
      </c>
      <c r="H8961" t="s">
        <v>13</v>
      </c>
      <c r="I8961" s="1">
        <v>44938</v>
      </c>
      <c r="J8961">
        <f>YEAR(spending_patterns_detailed[[#This Row],[Transaction Date]])</f>
        <v>2023</v>
      </c>
      <c r="K8961" t="str">
        <f>TEXT(spending_patterns_detailed[[#This Row],[Transaction Date]],"mmm")</f>
        <v>Jan</v>
      </c>
      <c r="L89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62" spans="1:13" x14ac:dyDescent="0.4">
      <c r="A8962" t="s">
        <v>238</v>
      </c>
      <c r="B8962" t="s">
        <v>36</v>
      </c>
      <c r="C8962" t="s">
        <v>76</v>
      </c>
      <c r="D8962">
        <v>1</v>
      </c>
      <c r="E8962">
        <v>37.58</v>
      </c>
      <c r="F8962">
        <v>37.58</v>
      </c>
      <c r="G8962" t="s">
        <v>25</v>
      </c>
      <c r="H8962" t="s">
        <v>41</v>
      </c>
      <c r="I8962" s="1">
        <v>45596</v>
      </c>
      <c r="J8962">
        <f>YEAR(spending_patterns_detailed[[#This Row],[Transaction Date]])</f>
        <v>2024</v>
      </c>
      <c r="K8962" t="str">
        <f>TEXT(spending_patterns_detailed[[#This Row],[Transaction Date]],"mmm")</f>
        <v>Oct</v>
      </c>
      <c r="L89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63" spans="1:13" x14ac:dyDescent="0.4">
      <c r="A8963" t="s">
        <v>246</v>
      </c>
      <c r="B8963" t="s">
        <v>70</v>
      </c>
      <c r="C8963" t="s">
        <v>71</v>
      </c>
      <c r="D8963">
        <v>2</v>
      </c>
      <c r="E8963">
        <v>12.85</v>
      </c>
      <c r="F8963">
        <v>25.7</v>
      </c>
      <c r="G8963" t="s">
        <v>21</v>
      </c>
      <c r="H8963" t="s">
        <v>13</v>
      </c>
      <c r="I8963" s="1">
        <v>45263</v>
      </c>
      <c r="J8963">
        <f>YEAR(spending_patterns_detailed[[#This Row],[Transaction Date]])</f>
        <v>2023</v>
      </c>
      <c r="K8963" t="str">
        <f>TEXT(spending_patterns_detailed[[#This Row],[Transaction Date]],"mmm")</f>
        <v>Dec</v>
      </c>
      <c r="L89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64" spans="1:13" x14ac:dyDescent="0.4">
      <c r="A8964" t="s">
        <v>139</v>
      </c>
      <c r="B8964" t="s">
        <v>100</v>
      </c>
      <c r="C8964" t="s">
        <v>189</v>
      </c>
      <c r="D8964">
        <v>1</v>
      </c>
      <c r="E8964">
        <v>52.52</v>
      </c>
      <c r="F8964">
        <v>52.52</v>
      </c>
      <c r="G8964" t="s">
        <v>21</v>
      </c>
      <c r="H8964" t="s">
        <v>17</v>
      </c>
      <c r="I8964" s="1">
        <v>45310</v>
      </c>
      <c r="J8964">
        <f>YEAR(spending_patterns_detailed[[#This Row],[Transaction Date]])</f>
        <v>2024</v>
      </c>
      <c r="K8964" t="str">
        <f>TEXT(spending_patterns_detailed[[#This Row],[Transaction Date]],"mmm")</f>
        <v>Jan</v>
      </c>
      <c r="L89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65" spans="1:13" x14ac:dyDescent="0.4">
      <c r="A8965" t="s">
        <v>115</v>
      </c>
      <c r="B8965" t="s">
        <v>19</v>
      </c>
      <c r="C8965" t="s">
        <v>107</v>
      </c>
      <c r="D8965">
        <v>1</v>
      </c>
      <c r="E8965">
        <v>167.11</v>
      </c>
      <c r="F8965">
        <v>167.11</v>
      </c>
      <c r="G8965" t="s">
        <v>21</v>
      </c>
      <c r="H8965" t="s">
        <v>17</v>
      </c>
      <c r="I8965" s="1">
        <v>45597</v>
      </c>
      <c r="J8965">
        <f>YEAR(spending_patterns_detailed[[#This Row],[Transaction Date]])</f>
        <v>2024</v>
      </c>
      <c r="K8965" t="str">
        <f>TEXT(spending_patterns_detailed[[#This Row],[Transaction Date]],"mmm")</f>
        <v>Nov</v>
      </c>
      <c r="L89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66" spans="1:13" x14ac:dyDescent="0.4">
      <c r="A8966" t="s">
        <v>212</v>
      </c>
      <c r="B8966" t="s">
        <v>56</v>
      </c>
      <c r="C8966" t="s">
        <v>66</v>
      </c>
      <c r="D8966">
        <v>1</v>
      </c>
      <c r="E8966">
        <v>113.48</v>
      </c>
      <c r="F8966">
        <v>113.48</v>
      </c>
      <c r="G8966" t="s">
        <v>21</v>
      </c>
      <c r="H8966" t="s">
        <v>17</v>
      </c>
      <c r="I8966" s="1">
        <v>45624</v>
      </c>
      <c r="J8966">
        <f>YEAR(spending_patterns_detailed[[#This Row],[Transaction Date]])</f>
        <v>2024</v>
      </c>
      <c r="K8966" t="str">
        <f>TEXT(spending_patterns_detailed[[#This Row],[Transaction Date]],"mmm")</f>
        <v>Nov</v>
      </c>
      <c r="L89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67" spans="1:13" x14ac:dyDescent="0.4">
      <c r="A8967" t="s">
        <v>178</v>
      </c>
      <c r="B8967" t="s">
        <v>61</v>
      </c>
      <c r="C8967" t="s">
        <v>82</v>
      </c>
      <c r="D8967">
        <v>1</v>
      </c>
      <c r="E8967">
        <v>614.54999999999995</v>
      </c>
      <c r="F8967">
        <v>614.54999999999995</v>
      </c>
      <c r="G8967" t="s">
        <v>25</v>
      </c>
      <c r="H8967" t="s">
        <v>41</v>
      </c>
      <c r="I8967" s="1">
        <v>45021</v>
      </c>
      <c r="J8967">
        <f>YEAR(spending_patterns_detailed[[#This Row],[Transaction Date]])</f>
        <v>2023</v>
      </c>
      <c r="K8967" t="str">
        <f>TEXT(spending_patterns_detailed[[#This Row],[Transaction Date]],"mmm")</f>
        <v>Apr</v>
      </c>
      <c r="L89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68" spans="1:13" x14ac:dyDescent="0.4">
      <c r="A8968" t="s">
        <v>238</v>
      </c>
      <c r="B8968" t="s">
        <v>70</v>
      </c>
      <c r="C8968" t="s">
        <v>71</v>
      </c>
      <c r="D8968">
        <v>3</v>
      </c>
      <c r="E8968">
        <v>7.01</v>
      </c>
      <c r="F8968">
        <v>21.04</v>
      </c>
      <c r="G8968" t="s">
        <v>38</v>
      </c>
      <c r="H8968" t="s">
        <v>17</v>
      </c>
      <c r="I8968" s="1">
        <v>45139</v>
      </c>
      <c r="J8968">
        <f>YEAR(spending_patterns_detailed[[#This Row],[Transaction Date]])</f>
        <v>2023</v>
      </c>
      <c r="K8968" t="str">
        <f>TEXT(spending_patterns_detailed[[#This Row],[Transaction Date]],"mmm")</f>
        <v>Aug</v>
      </c>
      <c r="L89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69" spans="1:13" x14ac:dyDescent="0.4">
      <c r="A8969" t="s">
        <v>266</v>
      </c>
      <c r="B8969" t="s">
        <v>61</v>
      </c>
      <c r="C8969" t="s">
        <v>82</v>
      </c>
      <c r="D8969">
        <v>1</v>
      </c>
      <c r="E8969">
        <v>429.97</v>
      </c>
      <c r="F8969">
        <v>429.97</v>
      </c>
      <c r="G8969" t="s">
        <v>21</v>
      </c>
      <c r="H8969" t="s">
        <v>41</v>
      </c>
      <c r="I8969" s="1">
        <v>45526</v>
      </c>
      <c r="J8969">
        <f>YEAR(spending_patterns_detailed[[#This Row],[Transaction Date]])</f>
        <v>2024</v>
      </c>
      <c r="K8969" t="str">
        <f>TEXT(spending_patterns_detailed[[#This Row],[Transaction Date]],"mmm")</f>
        <v>Aug</v>
      </c>
      <c r="L89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70" spans="1:13" x14ac:dyDescent="0.4">
      <c r="A8970" t="s">
        <v>121</v>
      </c>
      <c r="B8970" t="s">
        <v>19</v>
      </c>
      <c r="C8970" t="s">
        <v>20</v>
      </c>
      <c r="D8970">
        <v>1</v>
      </c>
      <c r="E8970">
        <v>60.24</v>
      </c>
      <c r="F8970">
        <v>60.24</v>
      </c>
      <c r="G8970" t="s">
        <v>38</v>
      </c>
      <c r="H8970" t="s">
        <v>13</v>
      </c>
      <c r="I8970" s="1">
        <v>45052</v>
      </c>
      <c r="J8970">
        <f>YEAR(spending_patterns_detailed[[#This Row],[Transaction Date]])</f>
        <v>2023</v>
      </c>
      <c r="K8970" t="str">
        <f>TEXT(spending_patterns_detailed[[#This Row],[Transaction Date]],"mmm")</f>
        <v>May</v>
      </c>
      <c r="L89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71" spans="1:13" x14ac:dyDescent="0.4">
      <c r="A8971" t="s">
        <v>222</v>
      </c>
      <c r="B8971" t="s">
        <v>15</v>
      </c>
      <c r="C8971" t="s">
        <v>135</v>
      </c>
      <c r="D8971">
        <v>2</v>
      </c>
      <c r="E8971">
        <v>14.9</v>
      </c>
      <c r="F8971">
        <v>29.81</v>
      </c>
      <c r="G8971" t="s">
        <v>25</v>
      </c>
      <c r="H8971" t="s">
        <v>17</v>
      </c>
      <c r="I8971" s="1">
        <v>45521</v>
      </c>
      <c r="J8971">
        <f>YEAR(spending_patterns_detailed[[#This Row],[Transaction Date]])</f>
        <v>2024</v>
      </c>
      <c r="K8971" t="str">
        <f>TEXT(spending_patterns_detailed[[#This Row],[Transaction Date]],"mmm")</f>
        <v>Aug</v>
      </c>
      <c r="L89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72" spans="1:13" x14ac:dyDescent="0.4">
      <c r="A8972" t="s">
        <v>223</v>
      </c>
      <c r="B8972" t="s">
        <v>49</v>
      </c>
      <c r="C8972" t="s">
        <v>197</v>
      </c>
      <c r="D8972">
        <v>2</v>
      </c>
      <c r="E8972">
        <v>22.79</v>
      </c>
      <c r="F8972">
        <v>45.58</v>
      </c>
      <c r="G8972" t="s">
        <v>25</v>
      </c>
      <c r="H8972" t="s">
        <v>41</v>
      </c>
      <c r="I8972" s="1">
        <v>45295</v>
      </c>
      <c r="J8972">
        <f>YEAR(spending_patterns_detailed[[#This Row],[Transaction Date]])</f>
        <v>2024</v>
      </c>
      <c r="K8972" t="str">
        <f>TEXT(spending_patterns_detailed[[#This Row],[Transaction Date]],"mmm")</f>
        <v>Jan</v>
      </c>
      <c r="L89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73" spans="1:13" x14ac:dyDescent="0.4">
      <c r="A8973" t="s">
        <v>138</v>
      </c>
      <c r="B8973" t="s">
        <v>15</v>
      </c>
      <c r="C8973" t="s">
        <v>135</v>
      </c>
      <c r="D8973">
        <v>1</v>
      </c>
      <c r="E8973">
        <v>12.07</v>
      </c>
      <c r="F8973">
        <v>12.07</v>
      </c>
      <c r="G8973" t="s">
        <v>21</v>
      </c>
      <c r="H8973" t="s">
        <v>41</v>
      </c>
      <c r="I8973" s="1">
        <v>45088</v>
      </c>
      <c r="J8973">
        <f>YEAR(spending_patterns_detailed[[#This Row],[Transaction Date]])</f>
        <v>2023</v>
      </c>
      <c r="K8973" t="str">
        <f>TEXT(spending_patterns_detailed[[#This Row],[Transaction Date]],"mmm")</f>
        <v>Jun</v>
      </c>
      <c r="L89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74" spans="1:13" x14ac:dyDescent="0.4">
      <c r="A8974" t="s">
        <v>258</v>
      </c>
      <c r="B8974" t="s">
        <v>23</v>
      </c>
      <c r="C8974" t="s">
        <v>24</v>
      </c>
      <c r="D8974">
        <v>5</v>
      </c>
      <c r="E8974">
        <v>26.11</v>
      </c>
      <c r="F8974">
        <v>130.54</v>
      </c>
      <c r="G8974" t="s">
        <v>38</v>
      </c>
      <c r="H8974" t="s">
        <v>41</v>
      </c>
      <c r="I8974" s="1">
        <v>45303</v>
      </c>
      <c r="J8974">
        <f>YEAR(spending_patterns_detailed[[#This Row],[Transaction Date]])</f>
        <v>2024</v>
      </c>
      <c r="K8974" t="str">
        <f>TEXT(spending_patterns_detailed[[#This Row],[Transaction Date]],"mmm")</f>
        <v>Jan</v>
      </c>
      <c r="L89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75" spans="1:13" x14ac:dyDescent="0.4">
      <c r="A8975" t="s">
        <v>270</v>
      </c>
      <c r="B8975" t="s">
        <v>56</v>
      </c>
      <c r="C8975" t="s">
        <v>59</v>
      </c>
      <c r="D8975">
        <v>2</v>
      </c>
      <c r="E8975">
        <v>74.53</v>
      </c>
      <c r="F8975">
        <v>149.06</v>
      </c>
      <c r="G8975" t="s">
        <v>12</v>
      </c>
      <c r="H8975" t="s">
        <v>17</v>
      </c>
      <c r="I8975" s="1">
        <v>45494</v>
      </c>
      <c r="J8975">
        <f>YEAR(spending_patterns_detailed[[#This Row],[Transaction Date]])</f>
        <v>2024</v>
      </c>
      <c r="K8975" t="str">
        <f>TEXT(spending_patterns_detailed[[#This Row],[Transaction Date]],"mmm")</f>
        <v>Jul</v>
      </c>
      <c r="L89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76" spans="1:13" x14ac:dyDescent="0.4">
      <c r="A8976" t="s">
        <v>244</v>
      </c>
      <c r="B8976" t="s">
        <v>61</v>
      </c>
      <c r="C8976" t="s">
        <v>62</v>
      </c>
      <c r="D8976">
        <v>1</v>
      </c>
      <c r="E8976">
        <v>353.77</v>
      </c>
      <c r="F8976">
        <v>353.77</v>
      </c>
      <c r="G8976" t="s">
        <v>12</v>
      </c>
      <c r="H8976" t="s">
        <v>17</v>
      </c>
      <c r="I8976" s="1">
        <v>45332</v>
      </c>
      <c r="J8976">
        <f>YEAR(spending_patterns_detailed[[#This Row],[Transaction Date]])</f>
        <v>2024</v>
      </c>
      <c r="K8976" t="str">
        <f>TEXT(spending_patterns_detailed[[#This Row],[Transaction Date]],"mmm")</f>
        <v>Feb</v>
      </c>
      <c r="L89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77" spans="1:13" x14ac:dyDescent="0.4">
      <c r="A8977" t="s">
        <v>69</v>
      </c>
      <c r="B8977" t="s">
        <v>31</v>
      </c>
      <c r="C8977" t="s">
        <v>94</v>
      </c>
      <c r="D8977">
        <v>1</v>
      </c>
      <c r="E8977">
        <v>58.41</v>
      </c>
      <c r="F8977">
        <v>58.41</v>
      </c>
      <c r="G8977" t="s">
        <v>21</v>
      </c>
      <c r="H8977" t="s">
        <v>13</v>
      </c>
      <c r="I8977" s="1">
        <v>45614</v>
      </c>
      <c r="J8977">
        <f>YEAR(spending_patterns_detailed[[#This Row],[Transaction Date]])</f>
        <v>2024</v>
      </c>
      <c r="K8977" t="str">
        <f>TEXT(spending_patterns_detailed[[#This Row],[Transaction Date]],"mmm")</f>
        <v>Nov</v>
      </c>
      <c r="L89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78" spans="1:13" x14ac:dyDescent="0.4">
      <c r="A8978" t="s">
        <v>105</v>
      </c>
      <c r="B8978" t="s">
        <v>56</v>
      </c>
      <c r="C8978" t="s">
        <v>57</v>
      </c>
      <c r="D8978">
        <v>2</v>
      </c>
      <c r="E8978">
        <v>42194.65</v>
      </c>
      <c r="F8978">
        <v>84389.3</v>
      </c>
      <c r="G8978" t="s">
        <v>21</v>
      </c>
      <c r="H8978" t="s">
        <v>41</v>
      </c>
      <c r="I8978" s="1">
        <v>45551</v>
      </c>
      <c r="J8978">
        <f>YEAR(spending_patterns_detailed[[#This Row],[Transaction Date]])</f>
        <v>2024</v>
      </c>
      <c r="K8978" t="str">
        <f>TEXT(spending_patterns_detailed[[#This Row],[Transaction Date]],"mmm")</f>
        <v>Sep</v>
      </c>
      <c r="L89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89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8979" spans="1:13" x14ac:dyDescent="0.4">
      <c r="A8979" t="s">
        <v>226</v>
      </c>
      <c r="B8979" t="s">
        <v>27</v>
      </c>
      <c r="C8979" t="s">
        <v>28</v>
      </c>
      <c r="D8979">
        <v>2</v>
      </c>
      <c r="E8979">
        <v>44.27</v>
      </c>
      <c r="F8979">
        <v>88.53</v>
      </c>
      <c r="G8979" t="s">
        <v>12</v>
      </c>
      <c r="H8979" t="s">
        <v>13</v>
      </c>
      <c r="I8979" s="1">
        <v>45019</v>
      </c>
      <c r="J8979">
        <f>YEAR(spending_patterns_detailed[[#This Row],[Transaction Date]])</f>
        <v>2023</v>
      </c>
      <c r="K8979" t="str">
        <f>TEXT(spending_patterns_detailed[[#This Row],[Transaction Date]],"mmm")</f>
        <v>Apr</v>
      </c>
      <c r="L89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80" spans="1:13" x14ac:dyDescent="0.4">
      <c r="A8980" t="s">
        <v>186</v>
      </c>
      <c r="B8980" t="s">
        <v>46</v>
      </c>
      <c r="C8980" t="s">
        <v>104</v>
      </c>
      <c r="D8980">
        <v>1</v>
      </c>
      <c r="E8980">
        <v>5.0199999999999996</v>
      </c>
      <c r="F8980">
        <v>5.0199999999999996</v>
      </c>
      <c r="G8980" t="s">
        <v>21</v>
      </c>
      <c r="H8980" t="s">
        <v>41</v>
      </c>
      <c r="I8980" s="1">
        <v>45428</v>
      </c>
      <c r="J8980">
        <f>YEAR(spending_patterns_detailed[[#This Row],[Transaction Date]])</f>
        <v>2024</v>
      </c>
      <c r="K8980" t="str">
        <f>TEXT(spending_patterns_detailed[[#This Row],[Transaction Date]],"mmm")</f>
        <v>May</v>
      </c>
      <c r="L89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81" spans="1:13" x14ac:dyDescent="0.4">
      <c r="A8981" t="s">
        <v>243</v>
      </c>
      <c r="B8981" t="s">
        <v>19</v>
      </c>
      <c r="C8981" t="s">
        <v>149</v>
      </c>
      <c r="D8981">
        <v>1</v>
      </c>
      <c r="E8981">
        <v>3917.34</v>
      </c>
      <c r="F8981">
        <v>3917.34</v>
      </c>
      <c r="G8981" t="s">
        <v>12</v>
      </c>
      <c r="H8981" t="s">
        <v>41</v>
      </c>
      <c r="I8981" s="1">
        <v>45487</v>
      </c>
      <c r="J8981">
        <f>YEAR(spending_patterns_detailed[[#This Row],[Transaction Date]])</f>
        <v>2024</v>
      </c>
      <c r="K8981" t="str">
        <f>TEXT(spending_patterns_detailed[[#This Row],[Transaction Date]],"mmm")</f>
        <v>Jul</v>
      </c>
      <c r="L89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89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982" spans="1:13" x14ac:dyDescent="0.4">
      <c r="A8982" t="s">
        <v>225</v>
      </c>
      <c r="B8982" t="s">
        <v>19</v>
      </c>
      <c r="C8982" t="s">
        <v>20</v>
      </c>
      <c r="D8982">
        <v>1</v>
      </c>
      <c r="E8982">
        <v>47.06</v>
      </c>
      <c r="F8982">
        <v>47.06</v>
      </c>
      <c r="G8982" t="s">
        <v>25</v>
      </c>
      <c r="H8982" t="s">
        <v>13</v>
      </c>
      <c r="I8982" s="1">
        <v>44981</v>
      </c>
      <c r="J8982">
        <f>YEAR(spending_patterns_detailed[[#This Row],[Transaction Date]])</f>
        <v>2023</v>
      </c>
      <c r="K8982" t="str">
        <f>TEXT(spending_patterns_detailed[[#This Row],[Transaction Date]],"mmm")</f>
        <v>Feb</v>
      </c>
      <c r="L89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83" spans="1:13" x14ac:dyDescent="0.4">
      <c r="A8983" t="s">
        <v>239</v>
      </c>
      <c r="B8983" t="s">
        <v>36</v>
      </c>
      <c r="C8983" t="s">
        <v>160</v>
      </c>
      <c r="D8983">
        <v>1</v>
      </c>
      <c r="E8983">
        <v>327.44</v>
      </c>
      <c r="F8983">
        <v>327.44</v>
      </c>
      <c r="G8983" t="s">
        <v>38</v>
      </c>
      <c r="H8983" t="s">
        <v>17</v>
      </c>
      <c r="I8983" s="1">
        <v>45446</v>
      </c>
      <c r="J8983">
        <f>YEAR(spending_patterns_detailed[[#This Row],[Transaction Date]])</f>
        <v>2024</v>
      </c>
      <c r="K8983" t="str">
        <f>TEXT(spending_patterns_detailed[[#This Row],[Transaction Date]],"mmm")</f>
        <v>Jun</v>
      </c>
      <c r="L89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84" spans="1:13" x14ac:dyDescent="0.4">
      <c r="A8984" t="s">
        <v>138</v>
      </c>
      <c r="B8984" t="s">
        <v>10</v>
      </c>
      <c r="C8984" t="s">
        <v>64</v>
      </c>
      <c r="D8984">
        <v>4</v>
      </c>
      <c r="E8984">
        <v>10.7</v>
      </c>
      <c r="F8984">
        <v>42.79</v>
      </c>
      <c r="G8984" t="s">
        <v>12</v>
      </c>
      <c r="H8984" t="s">
        <v>41</v>
      </c>
      <c r="I8984" s="1">
        <v>45570</v>
      </c>
      <c r="J8984">
        <f>YEAR(spending_patterns_detailed[[#This Row],[Transaction Date]])</f>
        <v>2024</v>
      </c>
      <c r="K8984" t="str">
        <f>TEXT(spending_patterns_detailed[[#This Row],[Transaction Date]],"mmm")</f>
        <v>Oct</v>
      </c>
      <c r="L89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85" spans="1:13" x14ac:dyDescent="0.4">
      <c r="A8985" t="s">
        <v>274</v>
      </c>
      <c r="B8985" t="s">
        <v>56</v>
      </c>
      <c r="C8985" t="s">
        <v>57</v>
      </c>
      <c r="D8985">
        <v>2</v>
      </c>
      <c r="E8985">
        <v>59420.78</v>
      </c>
      <c r="F8985">
        <v>118841.56</v>
      </c>
      <c r="G8985" t="s">
        <v>12</v>
      </c>
      <c r="H8985" t="s">
        <v>13</v>
      </c>
      <c r="I8985" s="1">
        <v>45409</v>
      </c>
      <c r="J8985">
        <f>YEAR(spending_patterns_detailed[[#This Row],[Transaction Date]])</f>
        <v>2024</v>
      </c>
      <c r="K8985" t="str">
        <f>TEXT(spending_patterns_detailed[[#This Row],[Transaction Date]],"mmm")</f>
        <v>Apr</v>
      </c>
      <c r="L89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89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8986" spans="1:13" x14ac:dyDescent="0.4">
      <c r="A8986" t="s">
        <v>255</v>
      </c>
      <c r="B8986" t="s">
        <v>49</v>
      </c>
      <c r="C8986" t="s">
        <v>112</v>
      </c>
      <c r="D8986">
        <v>5</v>
      </c>
      <c r="E8986">
        <v>90.77</v>
      </c>
      <c r="F8986">
        <v>453.87</v>
      </c>
      <c r="G8986" t="s">
        <v>12</v>
      </c>
      <c r="H8986" t="s">
        <v>17</v>
      </c>
      <c r="I8986" s="1">
        <v>45174</v>
      </c>
      <c r="J8986">
        <f>YEAR(spending_patterns_detailed[[#This Row],[Transaction Date]])</f>
        <v>2023</v>
      </c>
      <c r="K8986" t="str">
        <f>TEXT(spending_patterns_detailed[[#This Row],[Transaction Date]],"mmm")</f>
        <v>Sep</v>
      </c>
      <c r="L89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87" spans="1:13" x14ac:dyDescent="0.4">
      <c r="A8987" t="s">
        <v>97</v>
      </c>
      <c r="B8987" t="s">
        <v>46</v>
      </c>
      <c r="C8987" t="s">
        <v>162</v>
      </c>
      <c r="D8987">
        <v>2</v>
      </c>
      <c r="E8987">
        <v>6.87</v>
      </c>
      <c r="F8987">
        <v>13.74</v>
      </c>
      <c r="G8987" t="s">
        <v>38</v>
      </c>
      <c r="H8987" t="s">
        <v>17</v>
      </c>
      <c r="I8987" s="1">
        <v>45011</v>
      </c>
      <c r="J8987">
        <f>YEAR(spending_patterns_detailed[[#This Row],[Transaction Date]])</f>
        <v>2023</v>
      </c>
      <c r="K8987" t="str">
        <f>TEXT(spending_patterns_detailed[[#This Row],[Transaction Date]],"mmm")</f>
        <v>Mar</v>
      </c>
      <c r="L89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88" spans="1:13" x14ac:dyDescent="0.4">
      <c r="A8988" t="s">
        <v>126</v>
      </c>
      <c r="B8988" t="s">
        <v>23</v>
      </c>
      <c r="C8988" t="s">
        <v>24</v>
      </c>
      <c r="D8988">
        <v>4</v>
      </c>
      <c r="E8988">
        <v>11.98</v>
      </c>
      <c r="F8988">
        <v>47.92</v>
      </c>
      <c r="G8988" t="s">
        <v>21</v>
      </c>
      <c r="H8988" t="s">
        <v>17</v>
      </c>
      <c r="I8988" s="1">
        <v>45265</v>
      </c>
      <c r="J8988">
        <f>YEAR(spending_patterns_detailed[[#This Row],[Transaction Date]])</f>
        <v>2023</v>
      </c>
      <c r="K8988" t="str">
        <f>TEXT(spending_patterns_detailed[[#This Row],[Transaction Date]],"mmm")</f>
        <v>Dec</v>
      </c>
      <c r="L89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89" spans="1:13" x14ac:dyDescent="0.4">
      <c r="A8989" t="s">
        <v>228</v>
      </c>
      <c r="B8989" t="s">
        <v>27</v>
      </c>
      <c r="C8989" t="s">
        <v>153</v>
      </c>
      <c r="D8989">
        <v>1</v>
      </c>
      <c r="E8989">
        <v>23.61</v>
      </c>
      <c r="F8989">
        <v>23.61</v>
      </c>
      <c r="G8989" t="s">
        <v>21</v>
      </c>
      <c r="H8989" t="s">
        <v>13</v>
      </c>
      <c r="I8989" s="1">
        <v>45487</v>
      </c>
      <c r="J8989">
        <f>YEAR(spending_patterns_detailed[[#This Row],[Transaction Date]])</f>
        <v>2024</v>
      </c>
      <c r="K8989" t="str">
        <f>TEXT(spending_patterns_detailed[[#This Row],[Transaction Date]],"mmm")</f>
        <v>Jul</v>
      </c>
      <c r="L89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90" spans="1:13" x14ac:dyDescent="0.4">
      <c r="A8990" t="s">
        <v>233</v>
      </c>
      <c r="B8990" t="s">
        <v>61</v>
      </c>
      <c r="C8990" t="s">
        <v>82</v>
      </c>
      <c r="D8990">
        <v>1</v>
      </c>
      <c r="E8990">
        <v>442.22</v>
      </c>
      <c r="F8990">
        <v>442.22</v>
      </c>
      <c r="G8990" t="s">
        <v>21</v>
      </c>
      <c r="H8990" t="s">
        <v>17</v>
      </c>
      <c r="I8990" s="1">
        <v>45457</v>
      </c>
      <c r="J8990">
        <f>YEAR(spending_patterns_detailed[[#This Row],[Transaction Date]])</f>
        <v>2024</v>
      </c>
      <c r="K8990" t="str">
        <f>TEXT(spending_patterns_detailed[[#This Row],[Transaction Date]],"mmm")</f>
        <v>Jun</v>
      </c>
      <c r="L89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91" spans="1:13" x14ac:dyDescent="0.4">
      <c r="A8991" t="s">
        <v>113</v>
      </c>
      <c r="B8991" t="s">
        <v>27</v>
      </c>
      <c r="C8991" t="s">
        <v>40</v>
      </c>
      <c r="D8991">
        <v>3</v>
      </c>
      <c r="E8991">
        <v>58.03</v>
      </c>
      <c r="F8991">
        <v>174.1</v>
      </c>
      <c r="G8991" t="s">
        <v>21</v>
      </c>
      <c r="H8991" t="s">
        <v>17</v>
      </c>
      <c r="I8991" s="1">
        <v>45617</v>
      </c>
      <c r="J8991">
        <f>YEAR(spending_patterns_detailed[[#This Row],[Transaction Date]])</f>
        <v>2024</v>
      </c>
      <c r="K8991" t="str">
        <f>TEXT(spending_patterns_detailed[[#This Row],[Transaction Date]],"mmm")</f>
        <v>Nov</v>
      </c>
      <c r="L89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92" spans="1:13" x14ac:dyDescent="0.4">
      <c r="A8992" t="s">
        <v>79</v>
      </c>
      <c r="B8992" t="s">
        <v>15</v>
      </c>
      <c r="C8992" t="s">
        <v>135</v>
      </c>
      <c r="D8992">
        <v>2</v>
      </c>
      <c r="E8992">
        <v>11.39</v>
      </c>
      <c r="F8992">
        <v>22.78</v>
      </c>
      <c r="G8992" t="s">
        <v>12</v>
      </c>
      <c r="H8992" t="s">
        <v>17</v>
      </c>
      <c r="I8992" s="1">
        <v>45539</v>
      </c>
      <c r="J8992">
        <f>YEAR(spending_patterns_detailed[[#This Row],[Transaction Date]])</f>
        <v>2024</v>
      </c>
      <c r="K8992" t="str">
        <f>TEXT(spending_patterns_detailed[[#This Row],[Transaction Date]],"mmm")</f>
        <v>Sep</v>
      </c>
      <c r="L89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93" spans="1:13" x14ac:dyDescent="0.4">
      <c r="A8993" t="s">
        <v>26</v>
      </c>
      <c r="B8993" t="s">
        <v>100</v>
      </c>
      <c r="C8993" t="s">
        <v>189</v>
      </c>
      <c r="D8993">
        <v>1</v>
      </c>
      <c r="E8993">
        <v>44.84</v>
      </c>
      <c r="F8993">
        <v>44.84</v>
      </c>
      <c r="G8993" t="s">
        <v>21</v>
      </c>
      <c r="H8993" t="s">
        <v>13</v>
      </c>
      <c r="I8993" s="1">
        <v>44950</v>
      </c>
      <c r="J8993">
        <f>YEAR(spending_patterns_detailed[[#This Row],[Transaction Date]])</f>
        <v>2023</v>
      </c>
      <c r="K8993" t="str">
        <f>TEXT(spending_patterns_detailed[[#This Row],[Transaction Date]],"mmm")</f>
        <v>Jan</v>
      </c>
      <c r="L89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94" spans="1:13" x14ac:dyDescent="0.4">
      <c r="A8994" t="s">
        <v>65</v>
      </c>
      <c r="B8994" t="s">
        <v>70</v>
      </c>
      <c r="C8994" t="s">
        <v>73</v>
      </c>
      <c r="D8994">
        <v>3</v>
      </c>
      <c r="E8994">
        <v>38.28</v>
      </c>
      <c r="F8994">
        <v>114.85</v>
      </c>
      <c r="G8994" t="s">
        <v>21</v>
      </c>
      <c r="H8994" t="s">
        <v>13</v>
      </c>
      <c r="I8994" s="1">
        <v>45622</v>
      </c>
      <c r="J8994">
        <f>YEAR(spending_patterns_detailed[[#This Row],[Transaction Date]])</f>
        <v>2024</v>
      </c>
      <c r="K8994" t="str">
        <f>TEXT(spending_patterns_detailed[[#This Row],[Transaction Date]],"mmm")</f>
        <v>Nov</v>
      </c>
      <c r="L89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8995" spans="1:13" x14ac:dyDescent="0.4">
      <c r="A8995" t="s">
        <v>261</v>
      </c>
      <c r="B8995" t="s">
        <v>23</v>
      </c>
      <c r="C8995" t="s">
        <v>143</v>
      </c>
      <c r="D8995">
        <v>3</v>
      </c>
      <c r="E8995">
        <v>356.55</v>
      </c>
      <c r="F8995">
        <v>1069.6600000000001</v>
      </c>
      <c r="G8995" t="s">
        <v>12</v>
      </c>
      <c r="H8995" t="s">
        <v>13</v>
      </c>
      <c r="I8995" s="1">
        <v>45044</v>
      </c>
      <c r="J8995">
        <f>YEAR(spending_patterns_detailed[[#This Row],[Transaction Date]])</f>
        <v>2023</v>
      </c>
      <c r="K8995" t="str">
        <f>TEXT(spending_patterns_detailed[[#This Row],[Transaction Date]],"mmm")</f>
        <v>Apr</v>
      </c>
      <c r="L89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89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8996" spans="1:13" x14ac:dyDescent="0.4">
      <c r="A8996" t="s">
        <v>255</v>
      </c>
      <c r="B8996" t="s">
        <v>10</v>
      </c>
      <c r="C8996" t="s">
        <v>181</v>
      </c>
      <c r="D8996">
        <v>4</v>
      </c>
      <c r="E8996">
        <v>2.34</v>
      </c>
      <c r="F8996">
        <v>9.3800000000000008</v>
      </c>
      <c r="G8996" t="s">
        <v>38</v>
      </c>
      <c r="H8996" t="s">
        <v>13</v>
      </c>
      <c r="I8996" s="1">
        <v>45399</v>
      </c>
      <c r="J8996">
        <f>YEAR(spending_patterns_detailed[[#This Row],[Transaction Date]])</f>
        <v>2024</v>
      </c>
      <c r="K8996" t="str">
        <f>TEXT(spending_patterns_detailed[[#This Row],[Transaction Date]],"mmm")</f>
        <v>Apr</v>
      </c>
      <c r="L89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97" spans="1:13" x14ac:dyDescent="0.4">
      <c r="A8997" t="s">
        <v>123</v>
      </c>
      <c r="B8997" t="s">
        <v>100</v>
      </c>
      <c r="C8997" t="s">
        <v>189</v>
      </c>
      <c r="D8997">
        <v>1</v>
      </c>
      <c r="E8997">
        <v>33.82</v>
      </c>
      <c r="F8997">
        <v>33.82</v>
      </c>
      <c r="G8997" t="s">
        <v>38</v>
      </c>
      <c r="H8997" t="s">
        <v>13</v>
      </c>
      <c r="I8997" s="1">
        <v>45310</v>
      </c>
      <c r="J8997">
        <f>YEAR(spending_patterns_detailed[[#This Row],[Transaction Date]])</f>
        <v>2024</v>
      </c>
      <c r="K8997" t="str">
        <f>TEXT(spending_patterns_detailed[[#This Row],[Transaction Date]],"mmm")</f>
        <v>Jan</v>
      </c>
      <c r="L89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8998" spans="1:13" x14ac:dyDescent="0.4">
      <c r="A8998" t="s">
        <v>188</v>
      </c>
      <c r="B8998" t="s">
        <v>100</v>
      </c>
      <c r="C8998" t="s">
        <v>101</v>
      </c>
      <c r="D8998">
        <v>1</v>
      </c>
      <c r="E8998">
        <v>9.3000000000000007</v>
      </c>
      <c r="F8998">
        <v>9.3000000000000007</v>
      </c>
      <c r="G8998" t="s">
        <v>25</v>
      </c>
      <c r="H8998" t="s">
        <v>13</v>
      </c>
      <c r="I8998" s="1">
        <v>45307</v>
      </c>
      <c r="J8998">
        <f>YEAR(spending_patterns_detailed[[#This Row],[Transaction Date]])</f>
        <v>2024</v>
      </c>
      <c r="K8998" t="str">
        <f>TEXT(spending_patterns_detailed[[#This Row],[Transaction Date]],"mmm")</f>
        <v>Jan</v>
      </c>
      <c r="L89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89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8999" spans="1:13" x14ac:dyDescent="0.4">
      <c r="A8999" t="s">
        <v>166</v>
      </c>
      <c r="B8999" t="s">
        <v>15</v>
      </c>
      <c r="C8999" t="s">
        <v>151</v>
      </c>
      <c r="D8999">
        <v>4</v>
      </c>
      <c r="E8999">
        <v>86.53</v>
      </c>
      <c r="F8999">
        <v>346.12</v>
      </c>
      <c r="G8999" t="s">
        <v>12</v>
      </c>
      <c r="H8999" t="s">
        <v>13</v>
      </c>
      <c r="I8999" s="1">
        <v>45165</v>
      </c>
      <c r="J8999">
        <f>YEAR(spending_patterns_detailed[[#This Row],[Transaction Date]])</f>
        <v>2023</v>
      </c>
      <c r="K8999" t="str">
        <f>TEXT(spending_patterns_detailed[[#This Row],[Transaction Date]],"mmm")</f>
        <v>Aug</v>
      </c>
      <c r="L89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89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00" spans="1:13" x14ac:dyDescent="0.4">
      <c r="A9000" t="s">
        <v>106</v>
      </c>
      <c r="B9000" t="s">
        <v>61</v>
      </c>
      <c r="C9000" t="s">
        <v>78</v>
      </c>
      <c r="D9000">
        <v>1</v>
      </c>
      <c r="E9000">
        <v>510.37</v>
      </c>
      <c r="F9000">
        <v>510.37</v>
      </c>
      <c r="G9000" t="s">
        <v>21</v>
      </c>
      <c r="H9000" t="s">
        <v>41</v>
      </c>
      <c r="I9000" s="1">
        <v>45651</v>
      </c>
      <c r="J9000">
        <f>YEAR(spending_patterns_detailed[[#This Row],[Transaction Date]])</f>
        <v>2024</v>
      </c>
      <c r="K9000" t="str">
        <f>TEXT(spending_patterns_detailed[[#This Row],[Transaction Date]],"mmm")</f>
        <v>Dec</v>
      </c>
      <c r="L90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01" spans="1:13" x14ac:dyDescent="0.4">
      <c r="A9001" t="s">
        <v>120</v>
      </c>
      <c r="B9001" t="s">
        <v>46</v>
      </c>
      <c r="C9001" t="s">
        <v>104</v>
      </c>
      <c r="D9001">
        <v>1</v>
      </c>
      <c r="E9001">
        <v>9.86</v>
      </c>
      <c r="F9001">
        <v>9.86</v>
      </c>
      <c r="G9001" t="s">
        <v>21</v>
      </c>
      <c r="H9001" t="s">
        <v>17</v>
      </c>
      <c r="I9001" s="1">
        <v>45617</v>
      </c>
      <c r="J9001">
        <f>YEAR(spending_patterns_detailed[[#This Row],[Transaction Date]])</f>
        <v>2024</v>
      </c>
      <c r="K9001" t="str">
        <f>TEXT(spending_patterns_detailed[[#This Row],[Transaction Date]],"mmm")</f>
        <v>Nov</v>
      </c>
      <c r="L90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002" spans="1:13" x14ac:dyDescent="0.4">
      <c r="A9002" t="s">
        <v>133</v>
      </c>
      <c r="B9002" t="s">
        <v>19</v>
      </c>
      <c r="C9002" t="s">
        <v>149</v>
      </c>
      <c r="D9002">
        <v>1</v>
      </c>
      <c r="E9002">
        <v>6345.87</v>
      </c>
      <c r="F9002">
        <v>6345.87</v>
      </c>
      <c r="G9002" t="s">
        <v>12</v>
      </c>
      <c r="H9002" t="s">
        <v>41</v>
      </c>
      <c r="I9002" s="1">
        <v>45430</v>
      </c>
      <c r="J9002">
        <f>YEAR(spending_patterns_detailed[[#This Row],[Transaction Date]])</f>
        <v>2024</v>
      </c>
      <c r="K9002" t="str">
        <f>TEXT(spending_patterns_detailed[[#This Row],[Transaction Date]],"mmm")</f>
        <v>May</v>
      </c>
      <c r="L90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0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003" spans="1:13" x14ac:dyDescent="0.4">
      <c r="A9003" t="s">
        <v>251</v>
      </c>
      <c r="B9003" t="s">
        <v>23</v>
      </c>
      <c r="C9003" t="s">
        <v>24</v>
      </c>
      <c r="D9003">
        <v>2</v>
      </c>
      <c r="E9003">
        <v>20.02</v>
      </c>
      <c r="F9003">
        <v>40.04</v>
      </c>
      <c r="G9003" t="s">
        <v>21</v>
      </c>
      <c r="H9003" t="s">
        <v>13</v>
      </c>
      <c r="I9003" s="1">
        <v>45044</v>
      </c>
      <c r="J9003">
        <f>YEAR(spending_patterns_detailed[[#This Row],[Transaction Date]])</f>
        <v>2023</v>
      </c>
      <c r="K9003" t="str">
        <f>TEXT(spending_patterns_detailed[[#This Row],[Transaction Date]],"mmm")</f>
        <v>Apr</v>
      </c>
      <c r="L90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04" spans="1:13" x14ac:dyDescent="0.4">
      <c r="A9004" t="s">
        <v>243</v>
      </c>
      <c r="B9004" t="s">
        <v>49</v>
      </c>
      <c r="C9004" t="s">
        <v>112</v>
      </c>
      <c r="D9004">
        <v>3</v>
      </c>
      <c r="E9004">
        <v>26.96</v>
      </c>
      <c r="F9004">
        <v>80.89</v>
      </c>
      <c r="G9004" t="s">
        <v>12</v>
      </c>
      <c r="H9004" t="s">
        <v>41</v>
      </c>
      <c r="I9004" s="1">
        <v>45271</v>
      </c>
      <c r="J9004">
        <f>YEAR(spending_patterns_detailed[[#This Row],[Transaction Date]])</f>
        <v>2023</v>
      </c>
      <c r="K9004" t="str">
        <f>TEXT(spending_patterns_detailed[[#This Row],[Transaction Date]],"mmm")</f>
        <v>Dec</v>
      </c>
      <c r="L90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05" spans="1:13" x14ac:dyDescent="0.4">
      <c r="A9005" t="s">
        <v>227</v>
      </c>
      <c r="B9005" t="s">
        <v>10</v>
      </c>
      <c r="C9005" t="s">
        <v>181</v>
      </c>
      <c r="D9005">
        <v>3</v>
      </c>
      <c r="E9005">
        <v>8.6999999999999993</v>
      </c>
      <c r="F9005">
        <v>26.11</v>
      </c>
      <c r="G9005" t="s">
        <v>25</v>
      </c>
      <c r="H9005" t="s">
        <v>17</v>
      </c>
      <c r="I9005" s="1">
        <v>45087</v>
      </c>
      <c r="J9005">
        <f>YEAR(spending_patterns_detailed[[#This Row],[Transaction Date]])</f>
        <v>2023</v>
      </c>
      <c r="K9005" t="str">
        <f>TEXT(spending_patterns_detailed[[#This Row],[Transaction Date]],"mmm")</f>
        <v>Jun</v>
      </c>
      <c r="L90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06" spans="1:13" x14ac:dyDescent="0.4">
      <c r="A9006" t="s">
        <v>146</v>
      </c>
      <c r="B9006" t="s">
        <v>15</v>
      </c>
      <c r="C9006" t="s">
        <v>135</v>
      </c>
      <c r="D9006">
        <v>3</v>
      </c>
      <c r="E9006">
        <v>11.17</v>
      </c>
      <c r="F9006">
        <v>33.5</v>
      </c>
      <c r="G9006" t="s">
        <v>38</v>
      </c>
      <c r="H9006" t="s">
        <v>17</v>
      </c>
      <c r="I9006" s="1">
        <v>45476</v>
      </c>
      <c r="J9006">
        <f>YEAR(spending_patterns_detailed[[#This Row],[Transaction Date]])</f>
        <v>2024</v>
      </c>
      <c r="K9006" t="str">
        <f>TEXT(spending_patterns_detailed[[#This Row],[Transaction Date]],"mmm")</f>
        <v>Jul</v>
      </c>
      <c r="L90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07" spans="1:13" x14ac:dyDescent="0.4">
      <c r="A9007" t="s">
        <v>74</v>
      </c>
      <c r="B9007" t="s">
        <v>10</v>
      </c>
      <c r="C9007" t="s">
        <v>181</v>
      </c>
      <c r="D9007">
        <v>3</v>
      </c>
      <c r="E9007">
        <v>4.41</v>
      </c>
      <c r="F9007">
        <v>13.24</v>
      </c>
      <c r="G9007" t="s">
        <v>12</v>
      </c>
      <c r="H9007" t="s">
        <v>13</v>
      </c>
      <c r="I9007" s="1">
        <v>45325</v>
      </c>
      <c r="J9007">
        <f>YEAR(spending_patterns_detailed[[#This Row],[Transaction Date]])</f>
        <v>2024</v>
      </c>
      <c r="K9007" t="str">
        <f>TEXT(spending_patterns_detailed[[#This Row],[Transaction Date]],"mmm")</f>
        <v>Feb</v>
      </c>
      <c r="L90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08" spans="1:13" x14ac:dyDescent="0.4">
      <c r="A9008" t="s">
        <v>205</v>
      </c>
      <c r="B9008" t="s">
        <v>61</v>
      </c>
      <c r="C9008" t="s">
        <v>78</v>
      </c>
      <c r="D9008">
        <v>1</v>
      </c>
      <c r="E9008">
        <v>88.04</v>
      </c>
      <c r="F9008">
        <v>88.04</v>
      </c>
      <c r="G9008" t="s">
        <v>38</v>
      </c>
      <c r="H9008" t="s">
        <v>17</v>
      </c>
      <c r="I9008" s="1">
        <v>45563</v>
      </c>
      <c r="J9008">
        <f>YEAR(spending_patterns_detailed[[#This Row],[Transaction Date]])</f>
        <v>2024</v>
      </c>
      <c r="K9008" t="str">
        <f>TEXT(spending_patterns_detailed[[#This Row],[Transaction Date]],"mmm")</f>
        <v>Sep</v>
      </c>
      <c r="L90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09" spans="1:13" x14ac:dyDescent="0.4">
      <c r="A9009" t="s">
        <v>218</v>
      </c>
      <c r="B9009" t="s">
        <v>70</v>
      </c>
      <c r="C9009" t="s">
        <v>71</v>
      </c>
      <c r="D9009">
        <v>2</v>
      </c>
      <c r="E9009">
        <v>6.13</v>
      </c>
      <c r="F9009">
        <v>12.27</v>
      </c>
      <c r="G9009" t="s">
        <v>25</v>
      </c>
      <c r="H9009" t="s">
        <v>17</v>
      </c>
      <c r="I9009" s="1">
        <v>45471</v>
      </c>
      <c r="J9009">
        <f>YEAR(spending_patterns_detailed[[#This Row],[Transaction Date]])</f>
        <v>2024</v>
      </c>
      <c r="K9009" t="str">
        <f>TEXT(spending_patterns_detailed[[#This Row],[Transaction Date]],"mmm")</f>
        <v>Jun</v>
      </c>
      <c r="L90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10" spans="1:13" x14ac:dyDescent="0.4">
      <c r="A9010" t="s">
        <v>118</v>
      </c>
      <c r="B9010" t="s">
        <v>15</v>
      </c>
      <c r="C9010" t="s">
        <v>151</v>
      </c>
      <c r="D9010">
        <v>1</v>
      </c>
      <c r="E9010">
        <v>78.09</v>
      </c>
      <c r="F9010">
        <v>78.09</v>
      </c>
      <c r="G9010" t="s">
        <v>12</v>
      </c>
      <c r="H9010" t="s">
        <v>13</v>
      </c>
      <c r="I9010" s="1">
        <v>45582</v>
      </c>
      <c r="J9010">
        <f>YEAR(spending_patterns_detailed[[#This Row],[Transaction Date]])</f>
        <v>2024</v>
      </c>
      <c r="K9010" t="str">
        <f>TEXT(spending_patterns_detailed[[#This Row],[Transaction Date]],"mmm")</f>
        <v>Oct</v>
      </c>
      <c r="L90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11" spans="1:13" x14ac:dyDescent="0.4">
      <c r="A9011" t="s">
        <v>105</v>
      </c>
      <c r="B9011" t="s">
        <v>70</v>
      </c>
      <c r="C9011" t="s">
        <v>73</v>
      </c>
      <c r="D9011">
        <v>5</v>
      </c>
      <c r="E9011">
        <v>90.2</v>
      </c>
      <c r="F9011">
        <v>451</v>
      </c>
      <c r="G9011" t="s">
        <v>12</v>
      </c>
      <c r="H9011" t="s">
        <v>17</v>
      </c>
      <c r="I9011" s="1">
        <v>45592</v>
      </c>
      <c r="J9011">
        <f>YEAR(spending_patterns_detailed[[#This Row],[Transaction Date]])</f>
        <v>2024</v>
      </c>
      <c r="K9011" t="str">
        <f>TEXT(spending_patterns_detailed[[#This Row],[Transaction Date]],"mmm")</f>
        <v>Oct</v>
      </c>
      <c r="L90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12" spans="1:13" x14ac:dyDescent="0.4">
      <c r="A9012" t="s">
        <v>198</v>
      </c>
      <c r="B9012" t="s">
        <v>23</v>
      </c>
      <c r="C9012" t="s">
        <v>143</v>
      </c>
      <c r="D9012">
        <v>2</v>
      </c>
      <c r="E9012">
        <v>488.62</v>
      </c>
      <c r="F9012">
        <v>977.23</v>
      </c>
      <c r="G9012" t="s">
        <v>12</v>
      </c>
      <c r="H9012" t="s">
        <v>13</v>
      </c>
      <c r="I9012" s="1">
        <v>45424</v>
      </c>
      <c r="J9012">
        <f>YEAR(spending_patterns_detailed[[#This Row],[Transaction Date]])</f>
        <v>2024</v>
      </c>
      <c r="K9012" t="str">
        <f>TEXT(spending_patterns_detailed[[#This Row],[Transaction Date]],"mmm")</f>
        <v>May</v>
      </c>
      <c r="L90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13" spans="1:13" x14ac:dyDescent="0.4">
      <c r="A9013" t="s">
        <v>168</v>
      </c>
      <c r="B9013" t="s">
        <v>61</v>
      </c>
      <c r="C9013" t="s">
        <v>82</v>
      </c>
      <c r="D9013">
        <v>1</v>
      </c>
      <c r="E9013">
        <v>733.6</v>
      </c>
      <c r="F9013">
        <v>733.6</v>
      </c>
      <c r="G9013" t="s">
        <v>21</v>
      </c>
      <c r="H9013" t="s">
        <v>13</v>
      </c>
      <c r="I9013" s="1">
        <v>45338</v>
      </c>
      <c r="J9013">
        <f>YEAR(spending_patterns_detailed[[#This Row],[Transaction Date]])</f>
        <v>2024</v>
      </c>
      <c r="K9013" t="str">
        <f>TEXT(spending_patterns_detailed[[#This Row],[Transaction Date]],"mmm")</f>
        <v>Feb</v>
      </c>
      <c r="L90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14" spans="1:13" x14ac:dyDescent="0.4">
      <c r="A9014" t="s">
        <v>173</v>
      </c>
      <c r="B9014" t="s">
        <v>61</v>
      </c>
      <c r="C9014" t="s">
        <v>78</v>
      </c>
      <c r="D9014">
        <v>1</v>
      </c>
      <c r="E9014">
        <v>455.7</v>
      </c>
      <c r="F9014">
        <v>455.7</v>
      </c>
      <c r="G9014" t="s">
        <v>25</v>
      </c>
      <c r="H9014" t="s">
        <v>13</v>
      </c>
      <c r="I9014" s="1">
        <v>45020</v>
      </c>
      <c r="J9014">
        <f>YEAR(spending_patterns_detailed[[#This Row],[Transaction Date]])</f>
        <v>2023</v>
      </c>
      <c r="K9014" t="str">
        <f>TEXT(spending_patterns_detailed[[#This Row],[Transaction Date]],"mmm")</f>
        <v>Apr</v>
      </c>
      <c r="L90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15" spans="1:13" x14ac:dyDescent="0.4">
      <c r="A9015" t="s">
        <v>79</v>
      </c>
      <c r="B9015" t="s">
        <v>70</v>
      </c>
      <c r="C9015" t="s">
        <v>71</v>
      </c>
      <c r="D9015">
        <v>5</v>
      </c>
      <c r="E9015">
        <v>18.149999999999999</v>
      </c>
      <c r="F9015">
        <v>90.73</v>
      </c>
      <c r="G9015" t="s">
        <v>12</v>
      </c>
      <c r="H9015" t="s">
        <v>17</v>
      </c>
      <c r="I9015" s="1">
        <v>45564</v>
      </c>
      <c r="J9015">
        <f>YEAR(spending_patterns_detailed[[#This Row],[Transaction Date]])</f>
        <v>2024</v>
      </c>
      <c r="K9015" t="str">
        <f>TEXT(spending_patterns_detailed[[#This Row],[Transaction Date]],"mmm")</f>
        <v>Sep</v>
      </c>
      <c r="L90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16" spans="1:13" x14ac:dyDescent="0.4">
      <c r="A9016" t="s">
        <v>175</v>
      </c>
      <c r="B9016" t="s">
        <v>19</v>
      </c>
      <c r="C9016" t="s">
        <v>107</v>
      </c>
      <c r="D9016">
        <v>1</v>
      </c>
      <c r="E9016">
        <v>145.53</v>
      </c>
      <c r="F9016">
        <v>145.53</v>
      </c>
      <c r="G9016" t="s">
        <v>12</v>
      </c>
      <c r="H9016" t="s">
        <v>13</v>
      </c>
      <c r="I9016" s="1">
        <v>45371</v>
      </c>
      <c r="J9016">
        <f>YEAR(spending_patterns_detailed[[#This Row],[Transaction Date]])</f>
        <v>2024</v>
      </c>
      <c r="K9016" t="str">
        <f>TEXT(spending_patterns_detailed[[#This Row],[Transaction Date]],"mmm")</f>
        <v>Mar</v>
      </c>
      <c r="L90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17" spans="1:13" x14ac:dyDescent="0.4">
      <c r="A9017" t="s">
        <v>229</v>
      </c>
      <c r="B9017" t="s">
        <v>15</v>
      </c>
      <c r="C9017" t="s">
        <v>16</v>
      </c>
      <c r="D9017">
        <v>1</v>
      </c>
      <c r="E9017">
        <v>95.15</v>
      </c>
      <c r="F9017">
        <v>95.15</v>
      </c>
      <c r="G9017" t="s">
        <v>25</v>
      </c>
      <c r="H9017" t="s">
        <v>41</v>
      </c>
      <c r="I9017" s="1">
        <v>45123</v>
      </c>
      <c r="J9017">
        <f>YEAR(spending_patterns_detailed[[#This Row],[Transaction Date]])</f>
        <v>2023</v>
      </c>
      <c r="K9017" t="str">
        <f>TEXT(spending_patterns_detailed[[#This Row],[Transaction Date]],"mmm")</f>
        <v>Jul</v>
      </c>
      <c r="L90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18" spans="1:13" x14ac:dyDescent="0.4">
      <c r="A9018" t="s">
        <v>123</v>
      </c>
      <c r="B9018" t="s">
        <v>70</v>
      </c>
      <c r="C9018" t="s">
        <v>110</v>
      </c>
      <c r="D9018">
        <v>4</v>
      </c>
      <c r="E9018">
        <v>3.72</v>
      </c>
      <c r="F9018">
        <v>14.88</v>
      </c>
      <c r="G9018" t="s">
        <v>21</v>
      </c>
      <c r="H9018" t="s">
        <v>17</v>
      </c>
      <c r="I9018" s="1">
        <v>45597</v>
      </c>
      <c r="J9018">
        <f>YEAR(spending_patterns_detailed[[#This Row],[Transaction Date]])</f>
        <v>2024</v>
      </c>
      <c r="K9018" t="str">
        <f>TEXT(spending_patterns_detailed[[#This Row],[Transaction Date]],"mmm")</f>
        <v>Nov</v>
      </c>
      <c r="L90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19" spans="1:13" x14ac:dyDescent="0.4">
      <c r="A9019" t="s">
        <v>224</v>
      </c>
      <c r="B9019" t="s">
        <v>100</v>
      </c>
      <c r="C9019" t="s">
        <v>189</v>
      </c>
      <c r="D9019">
        <v>1</v>
      </c>
      <c r="E9019">
        <v>52.54</v>
      </c>
      <c r="F9019">
        <v>52.54</v>
      </c>
      <c r="G9019" t="s">
        <v>25</v>
      </c>
      <c r="H9019" t="s">
        <v>13</v>
      </c>
      <c r="I9019" s="1">
        <v>45434</v>
      </c>
      <c r="J9019">
        <f>YEAR(spending_patterns_detailed[[#This Row],[Transaction Date]])</f>
        <v>2024</v>
      </c>
      <c r="K9019" t="str">
        <f>TEXT(spending_patterns_detailed[[#This Row],[Transaction Date]],"mmm")</f>
        <v>May</v>
      </c>
      <c r="L90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20" spans="1:13" x14ac:dyDescent="0.4">
      <c r="A9020" t="s">
        <v>168</v>
      </c>
      <c r="B9020" t="s">
        <v>61</v>
      </c>
      <c r="C9020" t="s">
        <v>82</v>
      </c>
      <c r="D9020">
        <v>1</v>
      </c>
      <c r="E9020">
        <v>306.68</v>
      </c>
      <c r="F9020">
        <v>306.68</v>
      </c>
      <c r="G9020" t="s">
        <v>21</v>
      </c>
      <c r="H9020" t="s">
        <v>13</v>
      </c>
      <c r="I9020" s="1">
        <v>45070</v>
      </c>
      <c r="J9020">
        <f>YEAR(spending_patterns_detailed[[#This Row],[Transaction Date]])</f>
        <v>2023</v>
      </c>
      <c r="K9020" t="str">
        <f>TEXT(spending_patterns_detailed[[#This Row],[Transaction Date]],"mmm")</f>
        <v>May</v>
      </c>
      <c r="L90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21" spans="1:13" x14ac:dyDescent="0.4">
      <c r="A9021" t="s">
        <v>201</v>
      </c>
      <c r="B9021" t="s">
        <v>31</v>
      </c>
      <c r="C9021" t="s">
        <v>80</v>
      </c>
      <c r="D9021">
        <v>1</v>
      </c>
      <c r="E9021">
        <v>3.8</v>
      </c>
      <c r="F9021">
        <v>3.8</v>
      </c>
      <c r="G9021" t="s">
        <v>25</v>
      </c>
      <c r="H9021" t="s">
        <v>41</v>
      </c>
      <c r="I9021" s="1">
        <v>45339</v>
      </c>
      <c r="J9021">
        <f>YEAR(spending_patterns_detailed[[#This Row],[Transaction Date]])</f>
        <v>2024</v>
      </c>
      <c r="K9021" t="str">
        <f>TEXT(spending_patterns_detailed[[#This Row],[Transaction Date]],"mmm")</f>
        <v>Feb</v>
      </c>
      <c r="L90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022" spans="1:13" x14ac:dyDescent="0.4">
      <c r="A9022" t="s">
        <v>132</v>
      </c>
      <c r="B9022" t="s">
        <v>31</v>
      </c>
      <c r="C9022" t="s">
        <v>94</v>
      </c>
      <c r="D9022">
        <v>1</v>
      </c>
      <c r="E9022">
        <v>86.7</v>
      </c>
      <c r="F9022">
        <v>86.7</v>
      </c>
      <c r="G9022" t="s">
        <v>25</v>
      </c>
      <c r="H9022" t="s">
        <v>13</v>
      </c>
      <c r="I9022" s="1">
        <v>45004</v>
      </c>
      <c r="J9022">
        <f>YEAR(spending_patterns_detailed[[#This Row],[Transaction Date]])</f>
        <v>2023</v>
      </c>
      <c r="K9022" t="str">
        <f>TEXT(spending_patterns_detailed[[#This Row],[Transaction Date]],"mmm")</f>
        <v>Mar</v>
      </c>
      <c r="L90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23" spans="1:13" x14ac:dyDescent="0.4">
      <c r="A9023" t="s">
        <v>146</v>
      </c>
      <c r="B9023" t="s">
        <v>36</v>
      </c>
      <c r="C9023" t="s">
        <v>160</v>
      </c>
      <c r="D9023">
        <v>1</v>
      </c>
      <c r="E9023">
        <v>523.48</v>
      </c>
      <c r="F9023">
        <v>523.48</v>
      </c>
      <c r="G9023" t="s">
        <v>12</v>
      </c>
      <c r="H9023" t="s">
        <v>17</v>
      </c>
      <c r="I9023" s="1">
        <v>45067</v>
      </c>
      <c r="J9023">
        <f>YEAR(spending_patterns_detailed[[#This Row],[Transaction Date]])</f>
        <v>2023</v>
      </c>
      <c r="K9023" t="str">
        <f>TEXT(spending_patterns_detailed[[#This Row],[Transaction Date]],"mmm")</f>
        <v>May</v>
      </c>
      <c r="L90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24" spans="1:13" x14ac:dyDescent="0.4">
      <c r="A9024" t="s">
        <v>139</v>
      </c>
      <c r="B9024" t="s">
        <v>23</v>
      </c>
      <c r="C9024" t="s">
        <v>34</v>
      </c>
      <c r="D9024">
        <v>5</v>
      </c>
      <c r="E9024">
        <v>166.95</v>
      </c>
      <c r="F9024">
        <v>834.75</v>
      </c>
      <c r="G9024" t="s">
        <v>21</v>
      </c>
      <c r="H9024" t="s">
        <v>41</v>
      </c>
      <c r="I9024" s="1">
        <v>45272</v>
      </c>
      <c r="J9024">
        <f>YEAR(spending_patterns_detailed[[#This Row],[Transaction Date]])</f>
        <v>2023</v>
      </c>
      <c r="K9024" t="str">
        <f>TEXT(spending_patterns_detailed[[#This Row],[Transaction Date]],"mmm")</f>
        <v>Dec</v>
      </c>
      <c r="L90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25" spans="1:13" x14ac:dyDescent="0.4">
      <c r="A9025" t="s">
        <v>253</v>
      </c>
      <c r="B9025" t="s">
        <v>19</v>
      </c>
      <c r="C9025" t="s">
        <v>107</v>
      </c>
      <c r="D9025">
        <v>1</v>
      </c>
      <c r="E9025">
        <v>133.86000000000001</v>
      </c>
      <c r="F9025">
        <v>133.86000000000001</v>
      </c>
      <c r="G9025" t="s">
        <v>12</v>
      </c>
      <c r="H9025" t="s">
        <v>17</v>
      </c>
      <c r="I9025" s="1">
        <v>45125</v>
      </c>
      <c r="J9025">
        <f>YEAR(spending_patterns_detailed[[#This Row],[Transaction Date]])</f>
        <v>2023</v>
      </c>
      <c r="K9025" t="str">
        <f>TEXT(spending_patterns_detailed[[#This Row],[Transaction Date]],"mmm")</f>
        <v>Jul</v>
      </c>
      <c r="L90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26" spans="1:13" x14ac:dyDescent="0.4">
      <c r="A9026" t="s">
        <v>168</v>
      </c>
      <c r="B9026" t="s">
        <v>23</v>
      </c>
      <c r="C9026" t="s">
        <v>34</v>
      </c>
      <c r="D9026">
        <v>4</v>
      </c>
      <c r="E9026">
        <v>142.25</v>
      </c>
      <c r="F9026">
        <v>568.99</v>
      </c>
      <c r="G9026" t="s">
        <v>21</v>
      </c>
      <c r="H9026" t="s">
        <v>17</v>
      </c>
      <c r="I9026" s="1">
        <v>45611</v>
      </c>
      <c r="J9026">
        <f>YEAR(spending_patterns_detailed[[#This Row],[Transaction Date]])</f>
        <v>2024</v>
      </c>
      <c r="K9026" t="str">
        <f>TEXT(spending_patterns_detailed[[#This Row],[Transaction Date]],"mmm")</f>
        <v>Nov</v>
      </c>
      <c r="L90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27" spans="1:13" x14ac:dyDescent="0.4">
      <c r="A9027" t="s">
        <v>270</v>
      </c>
      <c r="B9027" t="s">
        <v>23</v>
      </c>
      <c r="C9027" t="s">
        <v>143</v>
      </c>
      <c r="D9027">
        <v>2</v>
      </c>
      <c r="E9027">
        <v>104.96</v>
      </c>
      <c r="F9027">
        <v>209.92</v>
      </c>
      <c r="G9027" t="s">
        <v>12</v>
      </c>
      <c r="H9027" t="s">
        <v>13</v>
      </c>
      <c r="I9027" s="1">
        <v>44977</v>
      </c>
      <c r="J9027">
        <f>YEAR(spending_patterns_detailed[[#This Row],[Transaction Date]])</f>
        <v>2023</v>
      </c>
      <c r="K9027" t="str">
        <f>TEXT(spending_patterns_detailed[[#This Row],[Transaction Date]],"mmm")</f>
        <v>Feb</v>
      </c>
      <c r="L90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28" spans="1:13" x14ac:dyDescent="0.4">
      <c r="A9028" t="s">
        <v>30</v>
      </c>
      <c r="B9028" t="s">
        <v>23</v>
      </c>
      <c r="C9028" t="s">
        <v>24</v>
      </c>
      <c r="D9028">
        <v>4</v>
      </c>
      <c r="E9028">
        <v>10.92</v>
      </c>
      <c r="F9028">
        <v>43.69</v>
      </c>
      <c r="G9028" t="s">
        <v>25</v>
      </c>
      <c r="H9028" t="s">
        <v>17</v>
      </c>
      <c r="I9028" s="1">
        <v>44973</v>
      </c>
      <c r="J9028">
        <f>YEAR(spending_patterns_detailed[[#This Row],[Transaction Date]])</f>
        <v>2023</v>
      </c>
      <c r="K9028" t="str">
        <f>TEXT(spending_patterns_detailed[[#This Row],[Transaction Date]],"mmm")</f>
        <v>Feb</v>
      </c>
      <c r="L90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29" spans="1:13" x14ac:dyDescent="0.4">
      <c r="A9029" t="s">
        <v>265</v>
      </c>
      <c r="B9029" t="s">
        <v>100</v>
      </c>
      <c r="C9029" t="s">
        <v>101</v>
      </c>
      <c r="D9029">
        <v>1</v>
      </c>
      <c r="E9029">
        <v>9.36</v>
      </c>
      <c r="F9029">
        <v>9.36</v>
      </c>
      <c r="G9029" t="s">
        <v>12</v>
      </c>
      <c r="H9029" t="s">
        <v>41</v>
      </c>
      <c r="I9029" s="1">
        <v>45077</v>
      </c>
      <c r="J9029">
        <f>YEAR(spending_patterns_detailed[[#This Row],[Transaction Date]])</f>
        <v>2023</v>
      </c>
      <c r="K9029" t="str">
        <f>TEXT(spending_patterns_detailed[[#This Row],[Transaction Date]],"mmm")</f>
        <v>May</v>
      </c>
      <c r="L90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030" spans="1:13" x14ac:dyDescent="0.4">
      <c r="A9030" t="s">
        <v>115</v>
      </c>
      <c r="B9030" t="s">
        <v>100</v>
      </c>
      <c r="C9030" t="s">
        <v>130</v>
      </c>
      <c r="D9030">
        <v>1</v>
      </c>
      <c r="E9030">
        <v>9.3699999999999992</v>
      </c>
      <c r="F9030">
        <v>9.3699999999999992</v>
      </c>
      <c r="G9030" t="s">
        <v>38</v>
      </c>
      <c r="H9030" t="s">
        <v>13</v>
      </c>
      <c r="I9030" s="1">
        <v>45653</v>
      </c>
      <c r="J9030">
        <f>YEAR(spending_patterns_detailed[[#This Row],[Transaction Date]])</f>
        <v>2024</v>
      </c>
      <c r="K9030" t="str">
        <f>TEXT(spending_patterns_detailed[[#This Row],[Transaction Date]],"mmm")</f>
        <v>Dec</v>
      </c>
      <c r="L90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031" spans="1:13" x14ac:dyDescent="0.4">
      <c r="A9031" t="s">
        <v>65</v>
      </c>
      <c r="B9031" t="s">
        <v>61</v>
      </c>
      <c r="C9031" t="s">
        <v>78</v>
      </c>
      <c r="D9031">
        <v>1</v>
      </c>
      <c r="E9031">
        <v>901.87</v>
      </c>
      <c r="F9031">
        <v>901.87</v>
      </c>
      <c r="G9031" t="s">
        <v>25</v>
      </c>
      <c r="H9031" t="s">
        <v>13</v>
      </c>
      <c r="I9031" s="1">
        <v>45148</v>
      </c>
      <c r="J9031">
        <f>YEAR(spending_patterns_detailed[[#This Row],[Transaction Date]])</f>
        <v>2023</v>
      </c>
      <c r="K9031" t="str">
        <f>TEXT(spending_patterns_detailed[[#This Row],[Transaction Date]],"mmm")</f>
        <v>Aug</v>
      </c>
      <c r="L90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32" spans="1:13" x14ac:dyDescent="0.4">
      <c r="A9032" t="s">
        <v>270</v>
      </c>
      <c r="B9032" t="s">
        <v>100</v>
      </c>
      <c r="C9032" t="s">
        <v>101</v>
      </c>
      <c r="D9032">
        <v>1</v>
      </c>
      <c r="E9032">
        <v>15.13</v>
      </c>
      <c r="F9032">
        <v>15.13</v>
      </c>
      <c r="G9032" t="s">
        <v>12</v>
      </c>
      <c r="H9032" t="s">
        <v>41</v>
      </c>
      <c r="I9032" s="1">
        <v>45404</v>
      </c>
      <c r="J9032">
        <f>YEAR(spending_patterns_detailed[[#This Row],[Transaction Date]])</f>
        <v>2024</v>
      </c>
      <c r="K9032" t="str">
        <f>TEXT(spending_patterns_detailed[[#This Row],[Transaction Date]],"mmm")</f>
        <v>Apr</v>
      </c>
      <c r="L90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33" spans="1:13" x14ac:dyDescent="0.4">
      <c r="A9033" t="s">
        <v>170</v>
      </c>
      <c r="B9033" t="s">
        <v>23</v>
      </c>
      <c r="C9033" t="s">
        <v>24</v>
      </c>
      <c r="D9033">
        <v>3</v>
      </c>
      <c r="E9033">
        <v>13.11</v>
      </c>
      <c r="F9033">
        <v>39.32</v>
      </c>
      <c r="G9033" t="s">
        <v>38</v>
      </c>
      <c r="H9033" t="s">
        <v>17</v>
      </c>
      <c r="I9033" s="1">
        <v>45142</v>
      </c>
      <c r="J9033">
        <f>YEAR(spending_patterns_detailed[[#This Row],[Transaction Date]])</f>
        <v>2023</v>
      </c>
      <c r="K9033" t="str">
        <f>TEXT(spending_patterns_detailed[[#This Row],[Transaction Date]],"mmm")</f>
        <v>Aug</v>
      </c>
      <c r="L90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34" spans="1:13" x14ac:dyDescent="0.4">
      <c r="A9034" t="s">
        <v>247</v>
      </c>
      <c r="B9034" t="s">
        <v>10</v>
      </c>
      <c r="C9034" t="s">
        <v>64</v>
      </c>
      <c r="D9034">
        <v>5</v>
      </c>
      <c r="E9034">
        <v>6.69</v>
      </c>
      <c r="F9034">
        <v>33.43</v>
      </c>
      <c r="G9034" t="s">
        <v>12</v>
      </c>
      <c r="H9034" t="s">
        <v>17</v>
      </c>
      <c r="I9034" s="1">
        <v>45414</v>
      </c>
      <c r="J9034">
        <f>YEAR(spending_patterns_detailed[[#This Row],[Transaction Date]])</f>
        <v>2024</v>
      </c>
      <c r="K9034" t="str">
        <f>TEXT(spending_patterns_detailed[[#This Row],[Transaction Date]],"mmm")</f>
        <v>May</v>
      </c>
      <c r="L90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35" spans="1:13" x14ac:dyDescent="0.4">
      <c r="A9035" t="s">
        <v>150</v>
      </c>
      <c r="B9035" t="s">
        <v>46</v>
      </c>
      <c r="C9035" t="s">
        <v>162</v>
      </c>
      <c r="D9035">
        <v>3</v>
      </c>
      <c r="E9035">
        <v>7.81</v>
      </c>
      <c r="F9035">
        <v>23.42</v>
      </c>
      <c r="G9035" t="s">
        <v>21</v>
      </c>
      <c r="H9035" t="s">
        <v>13</v>
      </c>
      <c r="I9035" s="1">
        <v>45400</v>
      </c>
      <c r="J9035">
        <f>YEAR(spending_patterns_detailed[[#This Row],[Transaction Date]])</f>
        <v>2024</v>
      </c>
      <c r="K9035" t="str">
        <f>TEXT(spending_patterns_detailed[[#This Row],[Transaction Date]],"mmm")</f>
        <v>Apr</v>
      </c>
      <c r="L90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36" spans="1:13" x14ac:dyDescent="0.4">
      <c r="A9036" t="s">
        <v>89</v>
      </c>
      <c r="B9036" t="s">
        <v>56</v>
      </c>
      <c r="C9036" t="s">
        <v>57</v>
      </c>
      <c r="D9036">
        <v>3</v>
      </c>
      <c r="E9036">
        <v>73334.25</v>
      </c>
      <c r="F9036">
        <v>220002.74</v>
      </c>
      <c r="G9036" t="s">
        <v>21</v>
      </c>
      <c r="H9036" t="s">
        <v>17</v>
      </c>
      <c r="I9036" s="1">
        <v>45089</v>
      </c>
      <c r="J9036">
        <f>YEAR(spending_patterns_detailed[[#This Row],[Transaction Date]])</f>
        <v>2023</v>
      </c>
      <c r="K9036" t="str">
        <f>TEXT(spending_patterns_detailed[[#This Row],[Transaction Date]],"mmm")</f>
        <v>Jun</v>
      </c>
      <c r="L90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&gt;70000</v>
      </c>
      <c r="M90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9037" spans="1:13" x14ac:dyDescent="0.4">
      <c r="A9037" t="s">
        <v>157</v>
      </c>
      <c r="B9037" t="s">
        <v>100</v>
      </c>
      <c r="C9037" t="s">
        <v>130</v>
      </c>
      <c r="D9037">
        <v>1</v>
      </c>
      <c r="E9037">
        <v>10.68</v>
      </c>
      <c r="F9037">
        <v>10.68</v>
      </c>
      <c r="G9037" t="s">
        <v>38</v>
      </c>
      <c r="H9037" t="s">
        <v>13</v>
      </c>
      <c r="I9037" s="1">
        <v>45579</v>
      </c>
      <c r="J9037">
        <f>YEAR(spending_patterns_detailed[[#This Row],[Transaction Date]])</f>
        <v>2024</v>
      </c>
      <c r="K9037" t="str">
        <f>TEXT(spending_patterns_detailed[[#This Row],[Transaction Date]],"mmm")</f>
        <v>Oct</v>
      </c>
      <c r="L90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38" spans="1:13" x14ac:dyDescent="0.4">
      <c r="A9038" t="s">
        <v>51</v>
      </c>
      <c r="B9038" t="s">
        <v>19</v>
      </c>
      <c r="C9038" t="s">
        <v>20</v>
      </c>
      <c r="D9038">
        <v>1</v>
      </c>
      <c r="E9038">
        <v>33.26</v>
      </c>
      <c r="F9038">
        <v>33.26</v>
      </c>
      <c r="G9038" t="s">
        <v>38</v>
      </c>
      <c r="H9038" t="s">
        <v>13</v>
      </c>
      <c r="I9038" s="1">
        <v>45411</v>
      </c>
      <c r="J9038">
        <f>YEAR(spending_patterns_detailed[[#This Row],[Transaction Date]])</f>
        <v>2024</v>
      </c>
      <c r="K9038" t="str">
        <f>TEXT(spending_patterns_detailed[[#This Row],[Transaction Date]],"mmm")</f>
        <v>Apr</v>
      </c>
      <c r="L90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39" spans="1:13" x14ac:dyDescent="0.4">
      <c r="A9039" t="s">
        <v>45</v>
      </c>
      <c r="B9039" t="s">
        <v>100</v>
      </c>
      <c r="C9039" t="s">
        <v>130</v>
      </c>
      <c r="D9039">
        <v>1</v>
      </c>
      <c r="E9039">
        <v>11.02</v>
      </c>
      <c r="F9039">
        <v>11.02</v>
      </c>
      <c r="G9039" t="s">
        <v>12</v>
      </c>
      <c r="H9039" t="s">
        <v>17</v>
      </c>
      <c r="I9039" s="1">
        <v>45435</v>
      </c>
      <c r="J9039">
        <f>YEAR(spending_patterns_detailed[[#This Row],[Transaction Date]])</f>
        <v>2024</v>
      </c>
      <c r="K9039" t="str">
        <f>TEXT(spending_patterns_detailed[[#This Row],[Transaction Date]],"mmm")</f>
        <v>May</v>
      </c>
      <c r="L90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40" spans="1:13" x14ac:dyDescent="0.4">
      <c r="A9040" t="s">
        <v>268</v>
      </c>
      <c r="B9040" t="s">
        <v>61</v>
      </c>
      <c r="C9040" t="s">
        <v>62</v>
      </c>
      <c r="D9040">
        <v>1</v>
      </c>
      <c r="E9040">
        <v>86.69</v>
      </c>
      <c r="F9040">
        <v>86.69</v>
      </c>
      <c r="G9040" t="s">
        <v>25</v>
      </c>
      <c r="H9040" t="s">
        <v>13</v>
      </c>
      <c r="I9040" s="1">
        <v>45136</v>
      </c>
      <c r="J9040">
        <f>YEAR(spending_patterns_detailed[[#This Row],[Transaction Date]])</f>
        <v>2023</v>
      </c>
      <c r="K9040" t="str">
        <f>TEXT(spending_patterns_detailed[[#This Row],[Transaction Date]],"mmm")</f>
        <v>Jul</v>
      </c>
      <c r="L90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41" spans="1:13" x14ac:dyDescent="0.4">
      <c r="A9041" t="s">
        <v>269</v>
      </c>
      <c r="B9041" t="s">
        <v>10</v>
      </c>
      <c r="C9041" t="s">
        <v>64</v>
      </c>
      <c r="D9041">
        <v>4</v>
      </c>
      <c r="E9041">
        <v>11.49</v>
      </c>
      <c r="F9041">
        <v>45.96</v>
      </c>
      <c r="G9041" t="s">
        <v>38</v>
      </c>
      <c r="H9041" t="s">
        <v>41</v>
      </c>
      <c r="I9041" s="1">
        <v>45492</v>
      </c>
      <c r="J9041">
        <f>YEAR(spending_patterns_detailed[[#This Row],[Transaction Date]])</f>
        <v>2024</v>
      </c>
      <c r="K9041" t="str">
        <f>TEXT(spending_patterns_detailed[[#This Row],[Transaction Date]],"mmm")</f>
        <v>Jul</v>
      </c>
      <c r="L90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42" spans="1:13" x14ac:dyDescent="0.4">
      <c r="A9042" t="s">
        <v>210</v>
      </c>
      <c r="B9042" t="s">
        <v>46</v>
      </c>
      <c r="C9042" t="s">
        <v>47</v>
      </c>
      <c r="D9042">
        <v>2</v>
      </c>
      <c r="E9042">
        <v>3.26</v>
      </c>
      <c r="F9042">
        <v>6.52</v>
      </c>
      <c r="G9042" t="s">
        <v>25</v>
      </c>
      <c r="H9042" t="s">
        <v>13</v>
      </c>
      <c r="I9042" s="1">
        <v>45021</v>
      </c>
      <c r="J9042">
        <f>YEAR(spending_patterns_detailed[[#This Row],[Transaction Date]])</f>
        <v>2023</v>
      </c>
      <c r="K9042" t="str">
        <f>TEXT(spending_patterns_detailed[[#This Row],[Transaction Date]],"mmm")</f>
        <v>Apr</v>
      </c>
      <c r="L90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043" spans="1:13" x14ac:dyDescent="0.4">
      <c r="A9043" t="s">
        <v>207</v>
      </c>
      <c r="B9043" t="s">
        <v>27</v>
      </c>
      <c r="C9043" t="s">
        <v>54</v>
      </c>
      <c r="D9043">
        <v>2</v>
      </c>
      <c r="E9043">
        <v>379.56</v>
      </c>
      <c r="F9043">
        <v>759.13</v>
      </c>
      <c r="G9043" t="s">
        <v>25</v>
      </c>
      <c r="H9043" t="s">
        <v>13</v>
      </c>
      <c r="I9043" s="1">
        <v>45670</v>
      </c>
      <c r="J9043">
        <f>YEAR(spending_patterns_detailed[[#This Row],[Transaction Date]])</f>
        <v>2025</v>
      </c>
      <c r="K9043" t="str">
        <f>TEXT(spending_patterns_detailed[[#This Row],[Transaction Date]],"mmm")</f>
        <v>Jan</v>
      </c>
      <c r="L90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44" spans="1:13" x14ac:dyDescent="0.4">
      <c r="A9044" t="s">
        <v>184</v>
      </c>
      <c r="B9044" t="s">
        <v>100</v>
      </c>
      <c r="C9044" t="s">
        <v>189</v>
      </c>
      <c r="D9044">
        <v>1</v>
      </c>
      <c r="E9044">
        <v>54.11</v>
      </c>
      <c r="F9044">
        <v>54.11</v>
      </c>
      <c r="G9044" t="s">
        <v>21</v>
      </c>
      <c r="H9044" t="s">
        <v>17</v>
      </c>
      <c r="I9044" s="1">
        <v>45565</v>
      </c>
      <c r="J9044">
        <f>YEAR(spending_patterns_detailed[[#This Row],[Transaction Date]])</f>
        <v>2024</v>
      </c>
      <c r="K9044" t="str">
        <f>TEXT(spending_patterns_detailed[[#This Row],[Transaction Date]],"mmm")</f>
        <v>Sep</v>
      </c>
      <c r="L90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45" spans="1:13" x14ac:dyDescent="0.4">
      <c r="A9045" t="s">
        <v>205</v>
      </c>
      <c r="B9045" t="s">
        <v>61</v>
      </c>
      <c r="C9045" t="s">
        <v>62</v>
      </c>
      <c r="D9045">
        <v>1</v>
      </c>
      <c r="E9045">
        <v>175.72</v>
      </c>
      <c r="F9045">
        <v>175.72</v>
      </c>
      <c r="G9045" t="s">
        <v>25</v>
      </c>
      <c r="H9045" t="s">
        <v>13</v>
      </c>
      <c r="I9045" s="1">
        <v>45345</v>
      </c>
      <c r="J9045">
        <f>YEAR(spending_patterns_detailed[[#This Row],[Transaction Date]])</f>
        <v>2024</v>
      </c>
      <c r="K9045" t="str">
        <f>TEXT(spending_patterns_detailed[[#This Row],[Transaction Date]],"mmm")</f>
        <v>Feb</v>
      </c>
      <c r="L90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46" spans="1:13" x14ac:dyDescent="0.4">
      <c r="A9046" t="s">
        <v>206</v>
      </c>
      <c r="B9046" t="s">
        <v>100</v>
      </c>
      <c r="C9046" t="s">
        <v>189</v>
      </c>
      <c r="D9046">
        <v>1</v>
      </c>
      <c r="E9046">
        <v>45.89</v>
      </c>
      <c r="F9046">
        <v>45.89</v>
      </c>
      <c r="G9046" t="s">
        <v>21</v>
      </c>
      <c r="H9046" t="s">
        <v>17</v>
      </c>
      <c r="I9046" s="1">
        <v>45505</v>
      </c>
      <c r="J9046">
        <f>YEAR(spending_patterns_detailed[[#This Row],[Transaction Date]])</f>
        <v>2024</v>
      </c>
      <c r="K9046" t="str">
        <f>TEXT(spending_patterns_detailed[[#This Row],[Transaction Date]],"mmm")</f>
        <v>Aug</v>
      </c>
      <c r="L90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47" spans="1:13" x14ac:dyDescent="0.4">
      <c r="A9047" t="s">
        <v>213</v>
      </c>
      <c r="B9047" t="s">
        <v>15</v>
      </c>
      <c r="C9047" t="s">
        <v>16</v>
      </c>
      <c r="D9047">
        <v>5</v>
      </c>
      <c r="E9047">
        <v>66.599999999999994</v>
      </c>
      <c r="F9047">
        <v>333.02</v>
      </c>
      <c r="G9047" t="s">
        <v>25</v>
      </c>
      <c r="H9047" t="s">
        <v>17</v>
      </c>
      <c r="I9047" s="1">
        <v>45152</v>
      </c>
      <c r="J9047">
        <f>YEAR(spending_patterns_detailed[[#This Row],[Transaction Date]])</f>
        <v>2023</v>
      </c>
      <c r="K9047" t="str">
        <f>TEXT(spending_patterns_detailed[[#This Row],[Transaction Date]],"mmm")</f>
        <v>Aug</v>
      </c>
      <c r="L90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48" spans="1:13" x14ac:dyDescent="0.4">
      <c r="A9048" t="s">
        <v>60</v>
      </c>
      <c r="B9048" t="s">
        <v>10</v>
      </c>
      <c r="C9048" t="s">
        <v>43</v>
      </c>
      <c r="D9048">
        <v>3</v>
      </c>
      <c r="E9048">
        <v>3.52</v>
      </c>
      <c r="F9048">
        <v>10.57</v>
      </c>
      <c r="G9048" t="s">
        <v>25</v>
      </c>
      <c r="H9048" t="s">
        <v>17</v>
      </c>
      <c r="I9048" s="1">
        <v>45460</v>
      </c>
      <c r="J9048">
        <f>YEAR(spending_patterns_detailed[[#This Row],[Transaction Date]])</f>
        <v>2024</v>
      </c>
      <c r="K9048" t="str">
        <f>TEXT(spending_patterns_detailed[[#This Row],[Transaction Date]],"mmm")</f>
        <v>Jun</v>
      </c>
      <c r="L90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49" spans="1:13" x14ac:dyDescent="0.4">
      <c r="A9049" t="s">
        <v>152</v>
      </c>
      <c r="B9049" t="s">
        <v>19</v>
      </c>
      <c r="C9049" t="s">
        <v>107</v>
      </c>
      <c r="D9049">
        <v>1</v>
      </c>
      <c r="E9049">
        <v>140.27000000000001</v>
      </c>
      <c r="F9049">
        <v>140.27000000000001</v>
      </c>
      <c r="G9049" t="s">
        <v>21</v>
      </c>
      <c r="H9049" t="s">
        <v>13</v>
      </c>
      <c r="I9049" s="1">
        <v>45638</v>
      </c>
      <c r="J9049">
        <f>YEAR(spending_patterns_detailed[[#This Row],[Transaction Date]])</f>
        <v>2024</v>
      </c>
      <c r="K9049" t="str">
        <f>TEXT(spending_patterns_detailed[[#This Row],[Transaction Date]],"mmm")</f>
        <v>Dec</v>
      </c>
      <c r="L90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50" spans="1:13" x14ac:dyDescent="0.4">
      <c r="A9050" t="s">
        <v>95</v>
      </c>
      <c r="B9050" t="s">
        <v>10</v>
      </c>
      <c r="C9050" t="s">
        <v>64</v>
      </c>
      <c r="D9050">
        <v>1</v>
      </c>
      <c r="E9050">
        <v>16.329999999999998</v>
      </c>
      <c r="F9050">
        <v>16.329999999999998</v>
      </c>
      <c r="G9050" t="s">
        <v>12</v>
      </c>
      <c r="H9050" t="s">
        <v>13</v>
      </c>
      <c r="I9050" s="1">
        <v>45207</v>
      </c>
      <c r="J9050">
        <f>YEAR(spending_patterns_detailed[[#This Row],[Transaction Date]])</f>
        <v>2023</v>
      </c>
      <c r="K9050" t="str">
        <f>TEXT(spending_patterns_detailed[[#This Row],[Transaction Date]],"mmm")</f>
        <v>Oct</v>
      </c>
      <c r="L90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51" spans="1:13" x14ac:dyDescent="0.4">
      <c r="A9051" t="s">
        <v>108</v>
      </c>
      <c r="B9051" t="s">
        <v>36</v>
      </c>
      <c r="C9051" t="s">
        <v>160</v>
      </c>
      <c r="D9051">
        <v>1</v>
      </c>
      <c r="E9051">
        <v>283.75</v>
      </c>
      <c r="F9051">
        <v>283.75</v>
      </c>
      <c r="G9051" t="s">
        <v>38</v>
      </c>
      <c r="H9051" t="s">
        <v>17</v>
      </c>
      <c r="I9051" s="1">
        <v>45353</v>
      </c>
      <c r="J9051">
        <f>YEAR(spending_patterns_detailed[[#This Row],[Transaction Date]])</f>
        <v>2024</v>
      </c>
      <c r="K9051" t="str">
        <f>TEXT(spending_patterns_detailed[[#This Row],[Transaction Date]],"mmm")</f>
        <v>Mar</v>
      </c>
      <c r="L90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52" spans="1:13" x14ac:dyDescent="0.4">
      <c r="A9052" t="s">
        <v>179</v>
      </c>
      <c r="B9052" t="s">
        <v>19</v>
      </c>
      <c r="C9052" t="s">
        <v>107</v>
      </c>
      <c r="D9052">
        <v>1</v>
      </c>
      <c r="E9052">
        <v>65.47</v>
      </c>
      <c r="F9052">
        <v>65.47</v>
      </c>
      <c r="G9052" t="s">
        <v>21</v>
      </c>
      <c r="H9052" t="s">
        <v>41</v>
      </c>
      <c r="I9052" s="1">
        <v>45248</v>
      </c>
      <c r="J9052">
        <f>YEAR(spending_patterns_detailed[[#This Row],[Transaction Date]])</f>
        <v>2023</v>
      </c>
      <c r="K9052" t="str">
        <f>TEXT(spending_patterns_detailed[[#This Row],[Transaction Date]],"mmm")</f>
        <v>Nov</v>
      </c>
      <c r="L90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53" spans="1:13" x14ac:dyDescent="0.4">
      <c r="A9053" t="s">
        <v>180</v>
      </c>
      <c r="B9053" t="s">
        <v>70</v>
      </c>
      <c r="C9053" t="s">
        <v>71</v>
      </c>
      <c r="D9053">
        <v>2</v>
      </c>
      <c r="E9053">
        <v>11.9</v>
      </c>
      <c r="F9053">
        <v>23.81</v>
      </c>
      <c r="G9053" t="s">
        <v>21</v>
      </c>
      <c r="H9053" t="s">
        <v>41</v>
      </c>
      <c r="I9053" s="1">
        <v>45397</v>
      </c>
      <c r="J9053">
        <f>YEAR(spending_patterns_detailed[[#This Row],[Transaction Date]])</f>
        <v>2024</v>
      </c>
      <c r="K9053" t="str">
        <f>TEXT(spending_patterns_detailed[[#This Row],[Transaction Date]],"mmm")</f>
        <v>Apr</v>
      </c>
      <c r="L90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54" spans="1:13" x14ac:dyDescent="0.4">
      <c r="A9054" t="s">
        <v>218</v>
      </c>
      <c r="B9054" t="s">
        <v>15</v>
      </c>
      <c r="C9054" t="s">
        <v>135</v>
      </c>
      <c r="D9054">
        <v>3</v>
      </c>
      <c r="E9054">
        <v>7.89</v>
      </c>
      <c r="F9054">
        <v>23.66</v>
      </c>
      <c r="G9054" t="s">
        <v>25</v>
      </c>
      <c r="H9054" t="s">
        <v>41</v>
      </c>
      <c r="I9054" s="1">
        <v>45190</v>
      </c>
      <c r="J9054">
        <f>YEAR(spending_patterns_detailed[[#This Row],[Transaction Date]])</f>
        <v>2023</v>
      </c>
      <c r="K9054" t="str">
        <f>TEXT(spending_patterns_detailed[[#This Row],[Transaction Date]],"mmm")</f>
        <v>Sep</v>
      </c>
      <c r="L90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55" spans="1:13" x14ac:dyDescent="0.4">
      <c r="A9055" t="s">
        <v>204</v>
      </c>
      <c r="B9055" t="s">
        <v>36</v>
      </c>
      <c r="C9055" t="s">
        <v>76</v>
      </c>
      <c r="D9055">
        <v>1</v>
      </c>
      <c r="E9055">
        <v>48.38</v>
      </c>
      <c r="F9055">
        <v>48.38</v>
      </c>
      <c r="G9055" t="s">
        <v>38</v>
      </c>
      <c r="H9055" t="s">
        <v>13</v>
      </c>
      <c r="I9055" s="1">
        <v>45058</v>
      </c>
      <c r="J9055">
        <f>YEAR(spending_patterns_detailed[[#This Row],[Transaction Date]])</f>
        <v>2023</v>
      </c>
      <c r="K9055" t="str">
        <f>TEXT(spending_patterns_detailed[[#This Row],[Transaction Date]],"mmm")</f>
        <v>May</v>
      </c>
      <c r="L90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56" spans="1:13" x14ac:dyDescent="0.4">
      <c r="A9056" t="s">
        <v>222</v>
      </c>
      <c r="B9056" t="s">
        <v>100</v>
      </c>
      <c r="C9056" t="s">
        <v>101</v>
      </c>
      <c r="D9056">
        <v>1</v>
      </c>
      <c r="E9056">
        <v>15.74</v>
      </c>
      <c r="F9056">
        <v>15.74</v>
      </c>
      <c r="G9056" t="s">
        <v>21</v>
      </c>
      <c r="H9056" t="s">
        <v>41</v>
      </c>
      <c r="I9056" s="1">
        <v>45061</v>
      </c>
      <c r="J9056">
        <f>YEAR(spending_patterns_detailed[[#This Row],[Transaction Date]])</f>
        <v>2023</v>
      </c>
      <c r="K9056" t="str">
        <f>TEXT(spending_patterns_detailed[[#This Row],[Transaction Date]],"mmm")</f>
        <v>May</v>
      </c>
      <c r="L90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57" spans="1:13" x14ac:dyDescent="0.4">
      <c r="A9057" t="s">
        <v>44</v>
      </c>
      <c r="B9057" t="s">
        <v>23</v>
      </c>
      <c r="C9057" t="s">
        <v>143</v>
      </c>
      <c r="D9057">
        <v>5</v>
      </c>
      <c r="E9057">
        <v>277.89999999999998</v>
      </c>
      <c r="F9057">
        <v>1389.49</v>
      </c>
      <c r="G9057" t="s">
        <v>25</v>
      </c>
      <c r="H9057" t="s">
        <v>17</v>
      </c>
      <c r="I9057" s="1">
        <v>45543</v>
      </c>
      <c r="J9057">
        <f>YEAR(spending_patterns_detailed[[#This Row],[Transaction Date]])</f>
        <v>2024</v>
      </c>
      <c r="K9057" t="str">
        <f>TEXT(spending_patterns_detailed[[#This Row],[Transaction Date]],"mmm")</f>
        <v>Sep</v>
      </c>
      <c r="L90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058" spans="1:13" x14ac:dyDescent="0.4">
      <c r="A9058" t="s">
        <v>195</v>
      </c>
      <c r="B9058" t="s">
        <v>36</v>
      </c>
      <c r="C9058" t="s">
        <v>37</v>
      </c>
      <c r="D9058">
        <v>1</v>
      </c>
      <c r="E9058">
        <v>946.96</v>
      </c>
      <c r="F9058">
        <v>946.96</v>
      </c>
      <c r="G9058" t="s">
        <v>38</v>
      </c>
      <c r="H9058" t="s">
        <v>41</v>
      </c>
      <c r="I9058" s="1">
        <v>45258</v>
      </c>
      <c r="J9058">
        <f>YEAR(spending_patterns_detailed[[#This Row],[Transaction Date]])</f>
        <v>2023</v>
      </c>
      <c r="K9058" t="str">
        <f>TEXT(spending_patterns_detailed[[#This Row],[Transaction Date]],"mmm")</f>
        <v>Nov</v>
      </c>
      <c r="L90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59" spans="1:13" x14ac:dyDescent="0.4">
      <c r="A9059" t="s">
        <v>276</v>
      </c>
      <c r="B9059" t="s">
        <v>61</v>
      </c>
      <c r="C9059" t="s">
        <v>78</v>
      </c>
      <c r="D9059">
        <v>1</v>
      </c>
      <c r="E9059">
        <v>676.11</v>
      </c>
      <c r="F9059">
        <v>676.11</v>
      </c>
      <c r="G9059" t="s">
        <v>12</v>
      </c>
      <c r="H9059" t="s">
        <v>17</v>
      </c>
      <c r="I9059" s="1">
        <v>45035</v>
      </c>
      <c r="J9059">
        <f>YEAR(spending_patterns_detailed[[#This Row],[Transaction Date]])</f>
        <v>2023</v>
      </c>
      <c r="K9059" t="str">
        <f>TEXT(spending_patterns_detailed[[#This Row],[Transaction Date]],"mmm")</f>
        <v>Apr</v>
      </c>
      <c r="L90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60" spans="1:13" x14ac:dyDescent="0.4">
      <c r="A9060" t="s">
        <v>206</v>
      </c>
      <c r="B9060" t="s">
        <v>19</v>
      </c>
      <c r="C9060" t="s">
        <v>52</v>
      </c>
      <c r="D9060">
        <v>1</v>
      </c>
      <c r="E9060">
        <v>71.150000000000006</v>
      </c>
      <c r="F9060">
        <v>71.150000000000006</v>
      </c>
      <c r="G9060" t="s">
        <v>12</v>
      </c>
      <c r="H9060" t="s">
        <v>13</v>
      </c>
      <c r="I9060" s="1">
        <v>45205</v>
      </c>
      <c r="J9060">
        <f>YEAR(spending_patterns_detailed[[#This Row],[Transaction Date]])</f>
        <v>2023</v>
      </c>
      <c r="K9060" t="str">
        <f>TEXT(spending_patterns_detailed[[#This Row],[Transaction Date]],"mmm")</f>
        <v>Oct</v>
      </c>
      <c r="L90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61" spans="1:13" x14ac:dyDescent="0.4">
      <c r="A9061" t="s">
        <v>156</v>
      </c>
      <c r="B9061" t="s">
        <v>31</v>
      </c>
      <c r="C9061" t="s">
        <v>94</v>
      </c>
      <c r="D9061">
        <v>1</v>
      </c>
      <c r="E9061">
        <v>70.52</v>
      </c>
      <c r="F9061">
        <v>70.52</v>
      </c>
      <c r="G9061" t="s">
        <v>38</v>
      </c>
      <c r="H9061" t="s">
        <v>13</v>
      </c>
      <c r="I9061" s="1">
        <v>45566</v>
      </c>
      <c r="J9061">
        <f>YEAR(spending_patterns_detailed[[#This Row],[Transaction Date]])</f>
        <v>2024</v>
      </c>
      <c r="K9061" t="str">
        <f>TEXT(spending_patterns_detailed[[#This Row],[Transaction Date]],"mmm")</f>
        <v>Oct</v>
      </c>
      <c r="L90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62" spans="1:13" x14ac:dyDescent="0.4">
      <c r="A9062" t="s">
        <v>93</v>
      </c>
      <c r="B9062" t="s">
        <v>15</v>
      </c>
      <c r="C9062" t="s">
        <v>135</v>
      </c>
      <c r="D9062">
        <v>1</v>
      </c>
      <c r="E9062">
        <v>12.17</v>
      </c>
      <c r="F9062">
        <v>12.17</v>
      </c>
      <c r="G9062" t="s">
        <v>12</v>
      </c>
      <c r="H9062" t="s">
        <v>13</v>
      </c>
      <c r="I9062" s="1">
        <v>45094</v>
      </c>
      <c r="J9062">
        <f>YEAR(spending_patterns_detailed[[#This Row],[Transaction Date]])</f>
        <v>2023</v>
      </c>
      <c r="K9062" t="str">
        <f>TEXT(spending_patterns_detailed[[#This Row],[Transaction Date]],"mmm")</f>
        <v>Jun</v>
      </c>
      <c r="L90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63" spans="1:13" x14ac:dyDescent="0.4">
      <c r="A9063" t="s">
        <v>84</v>
      </c>
      <c r="B9063" t="s">
        <v>23</v>
      </c>
      <c r="C9063" t="s">
        <v>143</v>
      </c>
      <c r="D9063">
        <v>2</v>
      </c>
      <c r="E9063">
        <v>470.91</v>
      </c>
      <c r="F9063">
        <v>941.82</v>
      </c>
      <c r="G9063" t="s">
        <v>38</v>
      </c>
      <c r="H9063" t="s">
        <v>13</v>
      </c>
      <c r="I9063" s="1">
        <v>45225</v>
      </c>
      <c r="J9063">
        <f>YEAR(spending_patterns_detailed[[#This Row],[Transaction Date]])</f>
        <v>2023</v>
      </c>
      <c r="K9063" t="str">
        <f>TEXT(spending_patterns_detailed[[#This Row],[Transaction Date]],"mmm")</f>
        <v>Oct</v>
      </c>
      <c r="L90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64" spans="1:13" x14ac:dyDescent="0.4">
      <c r="A9064" t="s">
        <v>126</v>
      </c>
      <c r="B9064" t="s">
        <v>49</v>
      </c>
      <c r="C9064" t="s">
        <v>197</v>
      </c>
      <c r="D9064">
        <v>1</v>
      </c>
      <c r="E9064">
        <v>33.53</v>
      </c>
      <c r="F9064">
        <v>33.53</v>
      </c>
      <c r="G9064" t="s">
        <v>12</v>
      </c>
      <c r="H9064" t="s">
        <v>17</v>
      </c>
      <c r="I9064" s="1">
        <v>45184</v>
      </c>
      <c r="J9064">
        <f>YEAR(spending_patterns_detailed[[#This Row],[Transaction Date]])</f>
        <v>2023</v>
      </c>
      <c r="K9064" t="str">
        <f>TEXT(spending_patterns_detailed[[#This Row],[Transaction Date]],"mmm")</f>
        <v>Sep</v>
      </c>
      <c r="L90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65" spans="1:13" x14ac:dyDescent="0.4">
      <c r="A9065" t="s">
        <v>228</v>
      </c>
      <c r="B9065" t="s">
        <v>31</v>
      </c>
      <c r="C9065" t="s">
        <v>32</v>
      </c>
      <c r="D9065">
        <v>1</v>
      </c>
      <c r="E9065">
        <v>622.22</v>
      </c>
      <c r="F9065">
        <v>622.22</v>
      </c>
      <c r="G9065" t="s">
        <v>12</v>
      </c>
      <c r="H9065" t="s">
        <v>17</v>
      </c>
      <c r="I9065" s="1">
        <v>45619</v>
      </c>
      <c r="J9065">
        <f>YEAR(spending_patterns_detailed[[#This Row],[Transaction Date]])</f>
        <v>2024</v>
      </c>
      <c r="K9065" t="str">
        <f>TEXT(spending_patterns_detailed[[#This Row],[Transaction Date]],"mmm")</f>
        <v>Nov</v>
      </c>
      <c r="L90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66" spans="1:13" x14ac:dyDescent="0.4">
      <c r="A9066" t="s">
        <v>194</v>
      </c>
      <c r="B9066" t="s">
        <v>70</v>
      </c>
      <c r="C9066" t="s">
        <v>110</v>
      </c>
      <c r="D9066">
        <v>2</v>
      </c>
      <c r="E9066">
        <v>6.22</v>
      </c>
      <c r="F9066">
        <v>12.45</v>
      </c>
      <c r="G9066" t="s">
        <v>12</v>
      </c>
      <c r="H9066" t="s">
        <v>13</v>
      </c>
      <c r="I9066" s="1">
        <v>45159</v>
      </c>
      <c r="J9066">
        <f>YEAR(spending_patterns_detailed[[#This Row],[Transaction Date]])</f>
        <v>2023</v>
      </c>
      <c r="K9066" t="str">
        <f>TEXT(spending_patterns_detailed[[#This Row],[Transaction Date]],"mmm")</f>
        <v>Aug</v>
      </c>
      <c r="L90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67" spans="1:13" x14ac:dyDescent="0.4">
      <c r="A9067" t="s">
        <v>77</v>
      </c>
      <c r="B9067" t="s">
        <v>70</v>
      </c>
      <c r="C9067" t="s">
        <v>110</v>
      </c>
      <c r="D9067">
        <v>3</v>
      </c>
      <c r="E9067">
        <v>5.59</v>
      </c>
      <c r="F9067">
        <v>16.760000000000002</v>
      </c>
      <c r="G9067" t="s">
        <v>12</v>
      </c>
      <c r="H9067" t="s">
        <v>13</v>
      </c>
      <c r="I9067" s="1">
        <v>45400</v>
      </c>
      <c r="J9067">
        <f>YEAR(spending_patterns_detailed[[#This Row],[Transaction Date]])</f>
        <v>2024</v>
      </c>
      <c r="K9067" t="str">
        <f>TEXT(spending_patterns_detailed[[#This Row],[Transaction Date]],"mmm")</f>
        <v>Apr</v>
      </c>
      <c r="L90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68" spans="1:13" x14ac:dyDescent="0.4">
      <c r="A9068" t="s">
        <v>264</v>
      </c>
      <c r="B9068" t="s">
        <v>23</v>
      </c>
      <c r="C9068" t="s">
        <v>34</v>
      </c>
      <c r="D9068">
        <v>2</v>
      </c>
      <c r="E9068">
        <v>184.27</v>
      </c>
      <c r="F9068">
        <v>368.54</v>
      </c>
      <c r="G9068" t="s">
        <v>12</v>
      </c>
      <c r="H9068" t="s">
        <v>41</v>
      </c>
      <c r="I9068" s="1">
        <v>45180</v>
      </c>
      <c r="J9068">
        <f>YEAR(spending_patterns_detailed[[#This Row],[Transaction Date]])</f>
        <v>2023</v>
      </c>
      <c r="K9068" t="str">
        <f>TEXT(spending_patterns_detailed[[#This Row],[Transaction Date]],"mmm")</f>
        <v>Sep</v>
      </c>
      <c r="L90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69" spans="1:13" x14ac:dyDescent="0.4">
      <c r="A9069" t="s">
        <v>113</v>
      </c>
      <c r="B9069" t="s">
        <v>31</v>
      </c>
      <c r="C9069" t="s">
        <v>32</v>
      </c>
      <c r="D9069">
        <v>1</v>
      </c>
      <c r="E9069">
        <v>318.92</v>
      </c>
      <c r="F9069">
        <v>318.92</v>
      </c>
      <c r="G9069" t="s">
        <v>21</v>
      </c>
      <c r="H9069" t="s">
        <v>13</v>
      </c>
      <c r="I9069" s="1">
        <v>45102</v>
      </c>
      <c r="J9069">
        <f>YEAR(spending_patterns_detailed[[#This Row],[Transaction Date]])</f>
        <v>2023</v>
      </c>
      <c r="K9069" t="str">
        <f>TEXT(spending_patterns_detailed[[#This Row],[Transaction Date]],"mmm")</f>
        <v>Jun</v>
      </c>
      <c r="L90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70" spans="1:13" x14ac:dyDescent="0.4">
      <c r="A9070" t="s">
        <v>30</v>
      </c>
      <c r="B9070" t="s">
        <v>10</v>
      </c>
      <c r="C9070" t="s">
        <v>144</v>
      </c>
      <c r="D9070">
        <v>2</v>
      </c>
      <c r="E9070">
        <v>10.81</v>
      </c>
      <c r="F9070">
        <v>21.62</v>
      </c>
      <c r="G9070" t="s">
        <v>38</v>
      </c>
      <c r="H9070" t="s">
        <v>41</v>
      </c>
      <c r="I9070" s="1">
        <v>45504</v>
      </c>
      <c r="J9070">
        <f>YEAR(spending_patterns_detailed[[#This Row],[Transaction Date]])</f>
        <v>2024</v>
      </c>
      <c r="K9070" t="str">
        <f>TEXT(spending_patterns_detailed[[#This Row],[Transaction Date]],"mmm")</f>
        <v>Jul</v>
      </c>
      <c r="L90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71" spans="1:13" x14ac:dyDescent="0.4">
      <c r="A9071" t="s">
        <v>199</v>
      </c>
      <c r="B9071" t="s">
        <v>23</v>
      </c>
      <c r="C9071" t="s">
        <v>24</v>
      </c>
      <c r="D9071">
        <v>3</v>
      </c>
      <c r="E9071">
        <v>15.58</v>
      </c>
      <c r="F9071">
        <v>46.75</v>
      </c>
      <c r="G9071" t="s">
        <v>12</v>
      </c>
      <c r="H9071" t="s">
        <v>17</v>
      </c>
      <c r="I9071" s="1">
        <v>45202</v>
      </c>
      <c r="J9071">
        <f>YEAR(spending_patterns_detailed[[#This Row],[Transaction Date]])</f>
        <v>2023</v>
      </c>
      <c r="K9071" t="str">
        <f>TEXT(spending_patterns_detailed[[#This Row],[Transaction Date]],"mmm")</f>
        <v>Oct</v>
      </c>
      <c r="L90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72" spans="1:13" x14ac:dyDescent="0.4">
      <c r="A9072" t="s">
        <v>136</v>
      </c>
      <c r="B9072" t="s">
        <v>10</v>
      </c>
      <c r="C9072" t="s">
        <v>11</v>
      </c>
      <c r="D9072">
        <v>3</v>
      </c>
      <c r="E9072">
        <v>4.78</v>
      </c>
      <c r="F9072">
        <v>14.34</v>
      </c>
      <c r="G9072" t="s">
        <v>12</v>
      </c>
      <c r="H9072" t="s">
        <v>13</v>
      </c>
      <c r="I9072" s="1">
        <v>45145</v>
      </c>
      <c r="J9072">
        <f>YEAR(spending_patterns_detailed[[#This Row],[Transaction Date]])</f>
        <v>2023</v>
      </c>
      <c r="K9072" t="str">
        <f>TEXT(spending_patterns_detailed[[#This Row],[Transaction Date]],"mmm")</f>
        <v>Aug</v>
      </c>
      <c r="L90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73" spans="1:13" x14ac:dyDescent="0.4">
      <c r="A9073" t="s">
        <v>45</v>
      </c>
      <c r="B9073" t="s">
        <v>100</v>
      </c>
      <c r="C9073" t="s">
        <v>189</v>
      </c>
      <c r="D9073">
        <v>1</v>
      </c>
      <c r="E9073">
        <v>47.59</v>
      </c>
      <c r="F9073">
        <v>47.59</v>
      </c>
      <c r="G9073" t="s">
        <v>21</v>
      </c>
      <c r="H9073" t="s">
        <v>41</v>
      </c>
      <c r="I9073" s="1">
        <v>45550</v>
      </c>
      <c r="J9073">
        <f>YEAR(spending_patterns_detailed[[#This Row],[Transaction Date]])</f>
        <v>2024</v>
      </c>
      <c r="K9073" t="str">
        <f>TEXT(spending_patterns_detailed[[#This Row],[Transaction Date]],"mmm")</f>
        <v>Sep</v>
      </c>
      <c r="L90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74" spans="1:13" x14ac:dyDescent="0.4">
      <c r="A9074" t="s">
        <v>260</v>
      </c>
      <c r="B9074" t="s">
        <v>31</v>
      </c>
      <c r="C9074" t="s">
        <v>94</v>
      </c>
      <c r="D9074">
        <v>1</v>
      </c>
      <c r="E9074">
        <v>70.349999999999994</v>
      </c>
      <c r="F9074">
        <v>70.349999999999994</v>
      </c>
      <c r="G9074" t="s">
        <v>21</v>
      </c>
      <c r="H9074" t="s">
        <v>17</v>
      </c>
      <c r="I9074" s="1">
        <v>45112</v>
      </c>
      <c r="J9074">
        <f>YEAR(spending_patterns_detailed[[#This Row],[Transaction Date]])</f>
        <v>2023</v>
      </c>
      <c r="K9074" t="str">
        <f>TEXT(spending_patterns_detailed[[#This Row],[Transaction Date]],"mmm")</f>
        <v>Jul</v>
      </c>
      <c r="L90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75" spans="1:13" x14ac:dyDescent="0.4">
      <c r="A9075" t="s">
        <v>215</v>
      </c>
      <c r="B9075" t="s">
        <v>49</v>
      </c>
      <c r="C9075" t="s">
        <v>197</v>
      </c>
      <c r="D9075">
        <v>4</v>
      </c>
      <c r="E9075">
        <v>43.25</v>
      </c>
      <c r="F9075">
        <v>173.01</v>
      </c>
      <c r="G9075" t="s">
        <v>38</v>
      </c>
      <c r="H9075" t="s">
        <v>17</v>
      </c>
      <c r="I9075" s="1">
        <v>45385</v>
      </c>
      <c r="J9075">
        <f>YEAR(spending_patterns_detailed[[#This Row],[Transaction Date]])</f>
        <v>2024</v>
      </c>
      <c r="K9075" t="str">
        <f>TEXT(spending_patterns_detailed[[#This Row],[Transaction Date]],"mmm")</f>
        <v>Apr</v>
      </c>
      <c r="L90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76" spans="1:13" x14ac:dyDescent="0.4">
      <c r="A9076" t="s">
        <v>171</v>
      </c>
      <c r="B9076" t="s">
        <v>61</v>
      </c>
      <c r="C9076" t="s">
        <v>62</v>
      </c>
      <c r="D9076">
        <v>1</v>
      </c>
      <c r="E9076">
        <v>270.67</v>
      </c>
      <c r="F9076">
        <v>270.67</v>
      </c>
      <c r="G9076" t="s">
        <v>12</v>
      </c>
      <c r="H9076" t="s">
        <v>13</v>
      </c>
      <c r="I9076" s="1">
        <v>45046</v>
      </c>
      <c r="J9076">
        <f>YEAR(spending_patterns_detailed[[#This Row],[Transaction Date]])</f>
        <v>2023</v>
      </c>
      <c r="K9076" t="str">
        <f>TEXT(spending_patterns_detailed[[#This Row],[Transaction Date]],"mmm")</f>
        <v>Apr</v>
      </c>
      <c r="L90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77" spans="1:13" x14ac:dyDescent="0.4">
      <c r="A9077" t="s">
        <v>230</v>
      </c>
      <c r="B9077" t="s">
        <v>19</v>
      </c>
      <c r="C9077" t="s">
        <v>107</v>
      </c>
      <c r="D9077">
        <v>1</v>
      </c>
      <c r="E9077">
        <v>130.66999999999999</v>
      </c>
      <c r="F9077">
        <v>130.66999999999999</v>
      </c>
      <c r="G9077" t="s">
        <v>12</v>
      </c>
      <c r="H9077" t="s">
        <v>13</v>
      </c>
      <c r="I9077" s="1">
        <v>45447</v>
      </c>
      <c r="J9077">
        <f>YEAR(spending_patterns_detailed[[#This Row],[Transaction Date]])</f>
        <v>2024</v>
      </c>
      <c r="K9077" t="str">
        <f>TEXT(spending_patterns_detailed[[#This Row],[Transaction Date]],"mmm")</f>
        <v>Jun</v>
      </c>
      <c r="L90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78" spans="1:13" x14ac:dyDescent="0.4">
      <c r="A9078" t="s">
        <v>192</v>
      </c>
      <c r="B9078" t="s">
        <v>56</v>
      </c>
      <c r="C9078" t="s">
        <v>59</v>
      </c>
      <c r="D9078">
        <v>5</v>
      </c>
      <c r="E9078">
        <v>145.65</v>
      </c>
      <c r="F9078">
        <v>728.27</v>
      </c>
      <c r="G9078" t="s">
        <v>38</v>
      </c>
      <c r="H9078" t="s">
        <v>13</v>
      </c>
      <c r="I9078" s="1">
        <v>45480</v>
      </c>
      <c r="J9078">
        <f>YEAR(spending_patterns_detailed[[#This Row],[Transaction Date]])</f>
        <v>2024</v>
      </c>
      <c r="K9078" t="str">
        <f>TEXT(spending_patterns_detailed[[#This Row],[Transaction Date]],"mmm")</f>
        <v>Jul</v>
      </c>
      <c r="L90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79" spans="1:13" x14ac:dyDescent="0.4">
      <c r="A9079" t="s">
        <v>39</v>
      </c>
      <c r="B9079" t="s">
        <v>61</v>
      </c>
      <c r="C9079" t="s">
        <v>82</v>
      </c>
      <c r="D9079">
        <v>1</v>
      </c>
      <c r="E9079">
        <v>186.2</v>
      </c>
      <c r="F9079">
        <v>186.2</v>
      </c>
      <c r="G9079" t="s">
        <v>25</v>
      </c>
      <c r="H9079" t="s">
        <v>17</v>
      </c>
      <c r="I9079" s="1">
        <v>45264</v>
      </c>
      <c r="J9079">
        <f>YEAR(spending_patterns_detailed[[#This Row],[Transaction Date]])</f>
        <v>2023</v>
      </c>
      <c r="K9079" t="str">
        <f>TEXT(spending_patterns_detailed[[#This Row],[Transaction Date]],"mmm")</f>
        <v>Dec</v>
      </c>
      <c r="L90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80" spans="1:13" x14ac:dyDescent="0.4">
      <c r="A9080" t="s">
        <v>148</v>
      </c>
      <c r="B9080" t="s">
        <v>100</v>
      </c>
      <c r="C9080" t="s">
        <v>130</v>
      </c>
      <c r="D9080">
        <v>1</v>
      </c>
      <c r="E9080">
        <v>10.25</v>
      </c>
      <c r="F9080">
        <v>10.25</v>
      </c>
      <c r="G9080" t="s">
        <v>25</v>
      </c>
      <c r="H9080" t="s">
        <v>41</v>
      </c>
      <c r="I9080" s="1">
        <v>45031</v>
      </c>
      <c r="J9080">
        <f>YEAR(spending_patterns_detailed[[#This Row],[Transaction Date]])</f>
        <v>2023</v>
      </c>
      <c r="K9080" t="str">
        <f>TEXT(spending_patterns_detailed[[#This Row],[Transaction Date]],"mmm")</f>
        <v>Apr</v>
      </c>
      <c r="L90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81" spans="1:13" x14ac:dyDescent="0.4">
      <c r="A9081" t="s">
        <v>39</v>
      </c>
      <c r="B9081" t="s">
        <v>27</v>
      </c>
      <c r="C9081" t="s">
        <v>54</v>
      </c>
      <c r="D9081">
        <v>3</v>
      </c>
      <c r="E9081">
        <v>487.54</v>
      </c>
      <c r="F9081">
        <v>1462.61</v>
      </c>
      <c r="G9081" t="s">
        <v>12</v>
      </c>
      <c r="H9081" t="s">
        <v>41</v>
      </c>
      <c r="I9081" s="1">
        <v>45090</v>
      </c>
      <c r="J9081">
        <f>YEAR(spending_patterns_detailed[[#This Row],[Transaction Date]])</f>
        <v>2023</v>
      </c>
      <c r="K9081" t="str">
        <f>TEXT(spending_patterns_detailed[[#This Row],[Transaction Date]],"mmm")</f>
        <v>Jun</v>
      </c>
      <c r="L90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0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082" spans="1:13" x14ac:dyDescent="0.4">
      <c r="A9082" t="s">
        <v>139</v>
      </c>
      <c r="B9082" t="s">
        <v>70</v>
      </c>
      <c r="C9082" t="s">
        <v>110</v>
      </c>
      <c r="D9082">
        <v>3</v>
      </c>
      <c r="E9082">
        <v>7.54</v>
      </c>
      <c r="F9082">
        <v>22.62</v>
      </c>
      <c r="G9082" t="s">
        <v>12</v>
      </c>
      <c r="H9082" t="s">
        <v>41</v>
      </c>
      <c r="I9082" s="1">
        <v>45279</v>
      </c>
      <c r="J9082">
        <f>YEAR(spending_patterns_detailed[[#This Row],[Transaction Date]])</f>
        <v>2023</v>
      </c>
      <c r="K9082" t="str">
        <f>TEXT(spending_patterns_detailed[[#This Row],[Transaction Date]],"mmm")</f>
        <v>Dec</v>
      </c>
      <c r="L90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83" spans="1:13" x14ac:dyDescent="0.4">
      <c r="A9083" t="s">
        <v>180</v>
      </c>
      <c r="B9083" t="s">
        <v>23</v>
      </c>
      <c r="C9083" t="s">
        <v>34</v>
      </c>
      <c r="D9083">
        <v>1</v>
      </c>
      <c r="E9083">
        <v>82.1</v>
      </c>
      <c r="F9083">
        <v>82.1</v>
      </c>
      <c r="G9083" t="s">
        <v>25</v>
      </c>
      <c r="H9083" t="s">
        <v>13</v>
      </c>
      <c r="I9083" s="1">
        <v>45299</v>
      </c>
      <c r="J9083">
        <f>YEAR(spending_patterns_detailed[[#This Row],[Transaction Date]])</f>
        <v>2024</v>
      </c>
      <c r="K9083" t="str">
        <f>TEXT(spending_patterns_detailed[[#This Row],[Transaction Date]],"mmm")</f>
        <v>Jan</v>
      </c>
      <c r="L90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84" spans="1:13" x14ac:dyDescent="0.4">
      <c r="A9084" t="s">
        <v>171</v>
      </c>
      <c r="B9084" t="s">
        <v>10</v>
      </c>
      <c r="C9084" t="s">
        <v>11</v>
      </c>
      <c r="D9084">
        <v>4</v>
      </c>
      <c r="E9084">
        <v>3.75</v>
      </c>
      <c r="F9084">
        <v>15</v>
      </c>
      <c r="G9084" t="s">
        <v>38</v>
      </c>
      <c r="H9084" t="s">
        <v>17</v>
      </c>
      <c r="I9084" s="1">
        <v>45083</v>
      </c>
      <c r="J9084">
        <f>YEAR(spending_patterns_detailed[[#This Row],[Transaction Date]])</f>
        <v>2023</v>
      </c>
      <c r="K9084" t="str">
        <f>TEXT(spending_patterns_detailed[[#This Row],[Transaction Date]],"mmm")</f>
        <v>Jun</v>
      </c>
      <c r="L90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85" spans="1:13" x14ac:dyDescent="0.4">
      <c r="A9085" t="s">
        <v>14</v>
      </c>
      <c r="B9085" t="s">
        <v>46</v>
      </c>
      <c r="C9085" t="s">
        <v>47</v>
      </c>
      <c r="D9085">
        <v>5</v>
      </c>
      <c r="E9085">
        <v>3.82</v>
      </c>
      <c r="F9085">
        <v>19.09</v>
      </c>
      <c r="G9085" t="s">
        <v>25</v>
      </c>
      <c r="H9085" t="s">
        <v>13</v>
      </c>
      <c r="I9085" s="1">
        <v>45566</v>
      </c>
      <c r="J9085">
        <f>YEAR(spending_patterns_detailed[[#This Row],[Transaction Date]])</f>
        <v>2024</v>
      </c>
      <c r="K9085" t="str">
        <f>TEXT(spending_patterns_detailed[[#This Row],[Transaction Date]],"mmm")</f>
        <v>Oct</v>
      </c>
      <c r="L90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86" spans="1:13" x14ac:dyDescent="0.4">
      <c r="A9086" t="s">
        <v>42</v>
      </c>
      <c r="B9086" t="s">
        <v>70</v>
      </c>
      <c r="C9086" t="s">
        <v>110</v>
      </c>
      <c r="D9086">
        <v>2</v>
      </c>
      <c r="E9086">
        <v>2.79</v>
      </c>
      <c r="F9086">
        <v>5.57</v>
      </c>
      <c r="G9086" t="s">
        <v>12</v>
      </c>
      <c r="H9086" t="s">
        <v>13</v>
      </c>
      <c r="I9086" s="1">
        <v>45553</v>
      </c>
      <c r="J9086">
        <f>YEAR(spending_patterns_detailed[[#This Row],[Transaction Date]])</f>
        <v>2024</v>
      </c>
      <c r="K9086" t="str">
        <f>TEXT(spending_patterns_detailed[[#This Row],[Transaction Date]],"mmm")</f>
        <v>Sep</v>
      </c>
      <c r="L90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087" spans="1:13" x14ac:dyDescent="0.4">
      <c r="A9087" t="s">
        <v>271</v>
      </c>
      <c r="B9087" t="s">
        <v>19</v>
      </c>
      <c r="C9087" t="s">
        <v>20</v>
      </c>
      <c r="D9087">
        <v>1</v>
      </c>
      <c r="E9087">
        <v>71.56</v>
      </c>
      <c r="F9087">
        <v>71.56</v>
      </c>
      <c r="G9087" t="s">
        <v>38</v>
      </c>
      <c r="H9087" t="s">
        <v>41</v>
      </c>
      <c r="I9087" s="1">
        <v>45623</v>
      </c>
      <c r="J9087">
        <f>YEAR(spending_patterns_detailed[[#This Row],[Transaction Date]])</f>
        <v>2024</v>
      </c>
      <c r="K9087" t="str">
        <f>TEXT(spending_patterns_detailed[[#This Row],[Transaction Date]],"mmm")</f>
        <v>Nov</v>
      </c>
      <c r="L90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88" spans="1:13" x14ac:dyDescent="0.4">
      <c r="A9088" t="s">
        <v>213</v>
      </c>
      <c r="B9088" t="s">
        <v>36</v>
      </c>
      <c r="C9088" t="s">
        <v>76</v>
      </c>
      <c r="D9088">
        <v>1</v>
      </c>
      <c r="E9088">
        <v>13.16</v>
      </c>
      <c r="F9088">
        <v>13.16</v>
      </c>
      <c r="G9088" t="s">
        <v>25</v>
      </c>
      <c r="H9088" t="s">
        <v>41</v>
      </c>
      <c r="I9088" s="1">
        <v>45591</v>
      </c>
      <c r="J9088">
        <f>YEAR(spending_patterns_detailed[[#This Row],[Transaction Date]])</f>
        <v>2024</v>
      </c>
      <c r="K9088" t="str">
        <f>TEXT(spending_patterns_detailed[[#This Row],[Transaction Date]],"mmm")</f>
        <v>Oct</v>
      </c>
      <c r="L90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89" spans="1:13" x14ac:dyDescent="0.4">
      <c r="A9089" t="s">
        <v>206</v>
      </c>
      <c r="B9089" t="s">
        <v>100</v>
      </c>
      <c r="C9089" t="s">
        <v>189</v>
      </c>
      <c r="D9089">
        <v>1</v>
      </c>
      <c r="E9089">
        <v>50.37</v>
      </c>
      <c r="F9089">
        <v>50.37</v>
      </c>
      <c r="G9089" t="s">
        <v>38</v>
      </c>
      <c r="H9089" t="s">
        <v>41</v>
      </c>
      <c r="I9089" s="1">
        <v>45568</v>
      </c>
      <c r="J9089">
        <f>YEAR(spending_patterns_detailed[[#This Row],[Transaction Date]])</f>
        <v>2024</v>
      </c>
      <c r="K9089" t="str">
        <f>TEXT(spending_patterns_detailed[[#This Row],[Transaction Date]],"mmm")</f>
        <v>Oct</v>
      </c>
      <c r="L90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90" spans="1:13" x14ac:dyDescent="0.4">
      <c r="A9090" t="s">
        <v>213</v>
      </c>
      <c r="B9090" t="s">
        <v>31</v>
      </c>
      <c r="C9090" t="s">
        <v>80</v>
      </c>
      <c r="D9090">
        <v>1</v>
      </c>
      <c r="E9090">
        <v>2.78</v>
      </c>
      <c r="F9090">
        <v>2.78</v>
      </c>
      <c r="G9090" t="s">
        <v>12</v>
      </c>
      <c r="H9090" t="s">
        <v>41</v>
      </c>
      <c r="I9090" s="1">
        <v>45576</v>
      </c>
      <c r="J9090">
        <f>YEAR(spending_patterns_detailed[[#This Row],[Transaction Date]])</f>
        <v>2024</v>
      </c>
      <c r="K9090" t="str">
        <f>TEXT(spending_patterns_detailed[[#This Row],[Transaction Date]],"mmm")</f>
        <v>Oct</v>
      </c>
      <c r="L90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091" spans="1:13" x14ac:dyDescent="0.4">
      <c r="A9091" t="s">
        <v>218</v>
      </c>
      <c r="B9091" t="s">
        <v>100</v>
      </c>
      <c r="C9091" t="s">
        <v>130</v>
      </c>
      <c r="D9091">
        <v>1</v>
      </c>
      <c r="E9091">
        <v>11.54</v>
      </c>
      <c r="F9091">
        <v>11.54</v>
      </c>
      <c r="G9091" t="s">
        <v>12</v>
      </c>
      <c r="H9091" t="s">
        <v>13</v>
      </c>
      <c r="I9091" s="1">
        <v>45653</v>
      </c>
      <c r="J9091">
        <f>YEAR(spending_patterns_detailed[[#This Row],[Transaction Date]])</f>
        <v>2024</v>
      </c>
      <c r="K9091" t="str">
        <f>TEXT(spending_patterns_detailed[[#This Row],[Transaction Date]],"mmm")</f>
        <v>Dec</v>
      </c>
      <c r="L90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92" spans="1:13" x14ac:dyDescent="0.4">
      <c r="A9092" t="s">
        <v>265</v>
      </c>
      <c r="B9092" t="s">
        <v>15</v>
      </c>
      <c r="C9092" t="s">
        <v>135</v>
      </c>
      <c r="D9092">
        <v>1</v>
      </c>
      <c r="E9092">
        <v>19.989999999999998</v>
      </c>
      <c r="F9092">
        <v>19.989999999999998</v>
      </c>
      <c r="G9092" t="s">
        <v>38</v>
      </c>
      <c r="H9092" t="s">
        <v>13</v>
      </c>
      <c r="I9092" s="1">
        <v>44994</v>
      </c>
      <c r="J9092">
        <f>YEAR(spending_patterns_detailed[[#This Row],[Transaction Date]])</f>
        <v>2023</v>
      </c>
      <c r="K9092" t="str">
        <f>TEXT(spending_patterns_detailed[[#This Row],[Transaction Date]],"mmm")</f>
        <v>Mar</v>
      </c>
      <c r="L90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93" spans="1:13" x14ac:dyDescent="0.4">
      <c r="A9093" t="s">
        <v>79</v>
      </c>
      <c r="B9093" t="s">
        <v>100</v>
      </c>
      <c r="C9093" t="s">
        <v>130</v>
      </c>
      <c r="D9093">
        <v>1</v>
      </c>
      <c r="E9093">
        <v>5.4</v>
      </c>
      <c r="F9093">
        <v>5.4</v>
      </c>
      <c r="G9093" t="s">
        <v>12</v>
      </c>
      <c r="H9093" t="s">
        <v>13</v>
      </c>
      <c r="I9093" s="1">
        <v>45540</v>
      </c>
      <c r="J9093">
        <f>YEAR(spending_patterns_detailed[[#This Row],[Transaction Date]])</f>
        <v>2024</v>
      </c>
      <c r="K9093" t="str">
        <f>TEXT(spending_patterns_detailed[[#This Row],[Transaction Date]],"mmm")</f>
        <v>Sep</v>
      </c>
      <c r="L90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094" spans="1:13" x14ac:dyDescent="0.4">
      <c r="A9094" t="s">
        <v>154</v>
      </c>
      <c r="B9094" t="s">
        <v>100</v>
      </c>
      <c r="C9094" t="s">
        <v>101</v>
      </c>
      <c r="D9094">
        <v>1</v>
      </c>
      <c r="E9094">
        <v>9.7899999999999991</v>
      </c>
      <c r="F9094">
        <v>9.7899999999999991</v>
      </c>
      <c r="G9094" t="s">
        <v>38</v>
      </c>
      <c r="H9094" t="s">
        <v>41</v>
      </c>
      <c r="I9094" s="1">
        <v>45265</v>
      </c>
      <c r="J9094">
        <f>YEAR(spending_patterns_detailed[[#This Row],[Transaction Date]])</f>
        <v>2023</v>
      </c>
      <c r="K9094" t="str">
        <f>TEXT(spending_patterns_detailed[[#This Row],[Transaction Date]],"mmm")</f>
        <v>Dec</v>
      </c>
      <c r="L90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095" spans="1:13" x14ac:dyDescent="0.4">
      <c r="A9095" t="s">
        <v>232</v>
      </c>
      <c r="B9095" t="s">
        <v>27</v>
      </c>
      <c r="C9095" t="s">
        <v>153</v>
      </c>
      <c r="D9095">
        <v>3</v>
      </c>
      <c r="E9095">
        <v>48.4</v>
      </c>
      <c r="F9095">
        <v>145.19</v>
      </c>
      <c r="G9095" t="s">
        <v>38</v>
      </c>
      <c r="H9095" t="s">
        <v>17</v>
      </c>
      <c r="I9095" s="1">
        <v>45105</v>
      </c>
      <c r="J9095">
        <f>YEAR(spending_patterns_detailed[[#This Row],[Transaction Date]])</f>
        <v>2023</v>
      </c>
      <c r="K9095" t="str">
        <f>TEXT(spending_patterns_detailed[[#This Row],[Transaction Date]],"mmm")</f>
        <v>Jun</v>
      </c>
      <c r="L90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096" spans="1:13" x14ac:dyDescent="0.4">
      <c r="A9096" t="s">
        <v>117</v>
      </c>
      <c r="B9096" t="s">
        <v>70</v>
      </c>
      <c r="C9096" t="s">
        <v>110</v>
      </c>
      <c r="D9096">
        <v>5</v>
      </c>
      <c r="E9096">
        <v>2.59</v>
      </c>
      <c r="F9096">
        <v>12.96</v>
      </c>
      <c r="G9096" t="s">
        <v>12</v>
      </c>
      <c r="H9096" t="s">
        <v>13</v>
      </c>
      <c r="I9096" s="1">
        <v>45490</v>
      </c>
      <c r="J9096">
        <f>YEAR(spending_patterns_detailed[[#This Row],[Transaction Date]])</f>
        <v>2024</v>
      </c>
      <c r="K9096" t="str">
        <f>TEXT(spending_patterns_detailed[[#This Row],[Transaction Date]],"mmm")</f>
        <v>Jul</v>
      </c>
      <c r="L90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97" spans="1:13" x14ac:dyDescent="0.4">
      <c r="A9097" t="s">
        <v>168</v>
      </c>
      <c r="B9097" t="s">
        <v>100</v>
      </c>
      <c r="C9097" t="s">
        <v>130</v>
      </c>
      <c r="D9097">
        <v>1</v>
      </c>
      <c r="E9097">
        <v>10.63</v>
      </c>
      <c r="F9097">
        <v>10.63</v>
      </c>
      <c r="G9097" t="s">
        <v>25</v>
      </c>
      <c r="H9097" t="s">
        <v>41</v>
      </c>
      <c r="I9097" s="1">
        <v>45060</v>
      </c>
      <c r="J9097">
        <f>YEAR(spending_patterns_detailed[[#This Row],[Transaction Date]])</f>
        <v>2023</v>
      </c>
      <c r="K9097" t="str">
        <f>TEXT(spending_patterns_detailed[[#This Row],[Transaction Date]],"mmm")</f>
        <v>May</v>
      </c>
      <c r="L90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98" spans="1:13" x14ac:dyDescent="0.4">
      <c r="A9098" t="s">
        <v>178</v>
      </c>
      <c r="B9098" t="s">
        <v>10</v>
      </c>
      <c r="C9098" t="s">
        <v>64</v>
      </c>
      <c r="D9098">
        <v>5</v>
      </c>
      <c r="E9098">
        <v>7.92</v>
      </c>
      <c r="F9098">
        <v>39.6</v>
      </c>
      <c r="G9098" t="s">
        <v>12</v>
      </c>
      <c r="H9098" t="s">
        <v>41</v>
      </c>
      <c r="I9098" s="1">
        <v>45071</v>
      </c>
      <c r="J9098">
        <f>YEAR(spending_patterns_detailed[[#This Row],[Transaction Date]])</f>
        <v>2023</v>
      </c>
      <c r="K9098" t="str">
        <f>TEXT(spending_patterns_detailed[[#This Row],[Transaction Date]],"mmm")</f>
        <v>May</v>
      </c>
      <c r="L90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0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099" spans="1:13" x14ac:dyDescent="0.4">
      <c r="A9099" t="s">
        <v>214</v>
      </c>
      <c r="B9099" t="s">
        <v>56</v>
      </c>
      <c r="C9099" t="s">
        <v>59</v>
      </c>
      <c r="D9099">
        <v>2</v>
      </c>
      <c r="E9099">
        <v>40.700000000000003</v>
      </c>
      <c r="F9099">
        <v>81.400000000000006</v>
      </c>
      <c r="G9099" t="s">
        <v>25</v>
      </c>
      <c r="H9099" t="s">
        <v>13</v>
      </c>
      <c r="I9099" s="1">
        <v>44960</v>
      </c>
      <c r="J9099">
        <f>YEAR(spending_patterns_detailed[[#This Row],[Transaction Date]])</f>
        <v>2023</v>
      </c>
      <c r="K9099" t="str">
        <f>TEXT(spending_patterns_detailed[[#This Row],[Transaction Date]],"mmm")</f>
        <v>Feb</v>
      </c>
      <c r="L90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0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00" spans="1:13" x14ac:dyDescent="0.4">
      <c r="A9100" t="s">
        <v>22</v>
      </c>
      <c r="B9100" t="s">
        <v>49</v>
      </c>
      <c r="C9100" t="s">
        <v>112</v>
      </c>
      <c r="D9100">
        <v>1</v>
      </c>
      <c r="E9100">
        <v>68.900000000000006</v>
      </c>
      <c r="F9100">
        <v>68.900000000000006</v>
      </c>
      <c r="G9100" t="s">
        <v>12</v>
      </c>
      <c r="H9100" t="s">
        <v>41</v>
      </c>
      <c r="I9100" s="1">
        <v>44996</v>
      </c>
      <c r="J9100">
        <f>YEAR(spending_patterns_detailed[[#This Row],[Transaction Date]])</f>
        <v>2023</v>
      </c>
      <c r="K9100" t="str">
        <f>TEXT(spending_patterns_detailed[[#This Row],[Transaction Date]],"mmm")</f>
        <v>Mar</v>
      </c>
      <c r="L91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01" spans="1:13" x14ac:dyDescent="0.4">
      <c r="A9101" t="s">
        <v>127</v>
      </c>
      <c r="B9101" t="s">
        <v>23</v>
      </c>
      <c r="C9101" t="s">
        <v>143</v>
      </c>
      <c r="D9101">
        <v>2</v>
      </c>
      <c r="E9101">
        <v>408.63</v>
      </c>
      <c r="F9101">
        <v>817.26</v>
      </c>
      <c r="G9101" t="s">
        <v>25</v>
      </c>
      <c r="H9101" t="s">
        <v>13</v>
      </c>
      <c r="I9101" s="1">
        <v>45013</v>
      </c>
      <c r="J9101">
        <f>YEAR(spending_patterns_detailed[[#This Row],[Transaction Date]])</f>
        <v>2023</v>
      </c>
      <c r="K9101" t="str">
        <f>TEXT(spending_patterns_detailed[[#This Row],[Transaction Date]],"mmm")</f>
        <v>Mar</v>
      </c>
      <c r="L91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02" spans="1:13" x14ac:dyDescent="0.4">
      <c r="A9102" t="s">
        <v>97</v>
      </c>
      <c r="B9102" t="s">
        <v>46</v>
      </c>
      <c r="C9102" t="s">
        <v>162</v>
      </c>
      <c r="D9102">
        <v>4</v>
      </c>
      <c r="E9102">
        <v>2.52</v>
      </c>
      <c r="F9102">
        <v>10.1</v>
      </c>
      <c r="G9102" t="s">
        <v>38</v>
      </c>
      <c r="H9102" t="s">
        <v>17</v>
      </c>
      <c r="I9102" s="1">
        <v>45267</v>
      </c>
      <c r="J9102">
        <f>YEAR(spending_patterns_detailed[[#This Row],[Transaction Date]])</f>
        <v>2023</v>
      </c>
      <c r="K9102" t="str">
        <f>TEXT(spending_patterns_detailed[[#This Row],[Transaction Date]],"mmm")</f>
        <v>Dec</v>
      </c>
      <c r="L91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03" spans="1:13" x14ac:dyDescent="0.4">
      <c r="A9103" t="s">
        <v>244</v>
      </c>
      <c r="B9103" t="s">
        <v>56</v>
      </c>
      <c r="C9103" t="s">
        <v>57</v>
      </c>
      <c r="D9103">
        <v>5</v>
      </c>
      <c r="E9103">
        <v>38807.629999999997</v>
      </c>
      <c r="F9103">
        <v>194038.15</v>
      </c>
      <c r="G9103" t="s">
        <v>25</v>
      </c>
      <c r="H9103" t="s">
        <v>41</v>
      </c>
      <c r="I9103" s="1">
        <v>45628</v>
      </c>
      <c r="J9103">
        <f>YEAR(spending_patterns_detailed[[#This Row],[Transaction Date]])</f>
        <v>2024</v>
      </c>
      <c r="K9103" t="str">
        <f>TEXT(spending_patterns_detailed[[#This Row],[Transaction Date]],"mmm")</f>
        <v>Dec</v>
      </c>
      <c r="L91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91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9104" spans="1:13" x14ac:dyDescent="0.4">
      <c r="A9104" t="s">
        <v>146</v>
      </c>
      <c r="B9104" t="s">
        <v>27</v>
      </c>
      <c r="C9104" t="s">
        <v>153</v>
      </c>
      <c r="D9104">
        <v>4</v>
      </c>
      <c r="E9104">
        <v>65.72</v>
      </c>
      <c r="F9104">
        <v>262.88</v>
      </c>
      <c r="G9104" t="s">
        <v>21</v>
      </c>
      <c r="H9104" t="s">
        <v>17</v>
      </c>
      <c r="I9104" s="1">
        <v>45256</v>
      </c>
      <c r="J9104">
        <f>YEAR(spending_patterns_detailed[[#This Row],[Transaction Date]])</f>
        <v>2023</v>
      </c>
      <c r="K9104" t="str">
        <f>TEXT(spending_patterns_detailed[[#This Row],[Transaction Date]],"mmm")</f>
        <v>Nov</v>
      </c>
      <c r="L91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05" spans="1:13" x14ac:dyDescent="0.4">
      <c r="A9105" t="s">
        <v>223</v>
      </c>
      <c r="B9105" t="s">
        <v>23</v>
      </c>
      <c r="C9105" t="s">
        <v>34</v>
      </c>
      <c r="D9105">
        <v>5</v>
      </c>
      <c r="E9105">
        <v>199.39</v>
      </c>
      <c r="F9105">
        <v>996.97</v>
      </c>
      <c r="G9105" t="s">
        <v>21</v>
      </c>
      <c r="H9105" t="s">
        <v>41</v>
      </c>
      <c r="I9105" s="1">
        <v>45227</v>
      </c>
      <c r="J9105">
        <f>YEAR(spending_patterns_detailed[[#This Row],[Transaction Date]])</f>
        <v>2023</v>
      </c>
      <c r="K9105" t="str">
        <f>TEXT(spending_patterns_detailed[[#This Row],[Transaction Date]],"mmm")</f>
        <v>Oct</v>
      </c>
      <c r="L91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06" spans="1:13" x14ac:dyDescent="0.4">
      <c r="A9106" t="s">
        <v>164</v>
      </c>
      <c r="B9106" t="s">
        <v>70</v>
      </c>
      <c r="C9106" t="s">
        <v>71</v>
      </c>
      <c r="D9106">
        <v>3</v>
      </c>
      <c r="E9106">
        <v>19.64</v>
      </c>
      <c r="F9106">
        <v>58.93</v>
      </c>
      <c r="G9106" t="s">
        <v>12</v>
      </c>
      <c r="H9106" t="s">
        <v>17</v>
      </c>
      <c r="I9106" s="1">
        <v>45410</v>
      </c>
      <c r="J9106">
        <f>YEAR(spending_patterns_detailed[[#This Row],[Transaction Date]])</f>
        <v>2024</v>
      </c>
      <c r="K9106" t="str">
        <f>TEXT(spending_patterns_detailed[[#This Row],[Transaction Date]],"mmm")</f>
        <v>Apr</v>
      </c>
      <c r="L91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07" spans="1:13" x14ac:dyDescent="0.4">
      <c r="A9107" t="s">
        <v>91</v>
      </c>
      <c r="B9107" t="s">
        <v>27</v>
      </c>
      <c r="C9107" t="s">
        <v>153</v>
      </c>
      <c r="D9107">
        <v>2</v>
      </c>
      <c r="E9107">
        <v>47.2</v>
      </c>
      <c r="F9107">
        <v>94.39</v>
      </c>
      <c r="G9107" t="s">
        <v>12</v>
      </c>
      <c r="H9107" t="s">
        <v>17</v>
      </c>
      <c r="I9107" s="1">
        <v>45312</v>
      </c>
      <c r="J9107">
        <f>YEAR(spending_patterns_detailed[[#This Row],[Transaction Date]])</f>
        <v>2024</v>
      </c>
      <c r="K9107" t="str">
        <f>TEXT(spending_patterns_detailed[[#This Row],[Transaction Date]],"mmm")</f>
        <v>Jan</v>
      </c>
      <c r="L91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08" spans="1:13" x14ac:dyDescent="0.4">
      <c r="A9108" t="s">
        <v>14</v>
      </c>
      <c r="B9108" t="s">
        <v>70</v>
      </c>
      <c r="C9108" t="s">
        <v>73</v>
      </c>
      <c r="D9108">
        <v>4</v>
      </c>
      <c r="E9108">
        <v>56.05</v>
      </c>
      <c r="F9108">
        <v>224.19</v>
      </c>
      <c r="G9108" t="s">
        <v>38</v>
      </c>
      <c r="H9108" t="s">
        <v>13</v>
      </c>
      <c r="I9108" s="1">
        <v>45386</v>
      </c>
      <c r="J9108">
        <f>YEAR(spending_patterns_detailed[[#This Row],[Transaction Date]])</f>
        <v>2024</v>
      </c>
      <c r="K9108" t="str">
        <f>TEXT(spending_patterns_detailed[[#This Row],[Transaction Date]],"mmm")</f>
        <v>Apr</v>
      </c>
      <c r="L91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09" spans="1:13" x14ac:dyDescent="0.4">
      <c r="A9109" t="s">
        <v>83</v>
      </c>
      <c r="B9109" t="s">
        <v>15</v>
      </c>
      <c r="C9109" t="s">
        <v>135</v>
      </c>
      <c r="D9109">
        <v>2</v>
      </c>
      <c r="E9109">
        <v>6.28</v>
      </c>
      <c r="F9109">
        <v>12.57</v>
      </c>
      <c r="G9109" t="s">
        <v>21</v>
      </c>
      <c r="H9109" t="s">
        <v>13</v>
      </c>
      <c r="I9109" s="1">
        <v>45512</v>
      </c>
      <c r="J9109">
        <f>YEAR(spending_patterns_detailed[[#This Row],[Transaction Date]])</f>
        <v>2024</v>
      </c>
      <c r="K9109" t="str">
        <f>TEXT(spending_patterns_detailed[[#This Row],[Transaction Date]],"mmm")</f>
        <v>Aug</v>
      </c>
      <c r="L91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10" spans="1:13" x14ac:dyDescent="0.4">
      <c r="A9110" t="s">
        <v>128</v>
      </c>
      <c r="B9110" t="s">
        <v>31</v>
      </c>
      <c r="C9110" t="s">
        <v>80</v>
      </c>
      <c r="D9110">
        <v>1</v>
      </c>
      <c r="E9110">
        <v>9.0500000000000007</v>
      </c>
      <c r="F9110">
        <v>9.0500000000000007</v>
      </c>
      <c r="G9110" t="s">
        <v>12</v>
      </c>
      <c r="H9110" t="s">
        <v>17</v>
      </c>
      <c r="I9110" s="1">
        <v>45227</v>
      </c>
      <c r="J9110">
        <f>YEAR(spending_patterns_detailed[[#This Row],[Transaction Date]])</f>
        <v>2023</v>
      </c>
      <c r="K9110" t="str">
        <f>TEXT(spending_patterns_detailed[[#This Row],[Transaction Date]],"mmm")</f>
        <v>Oct</v>
      </c>
      <c r="L91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111" spans="1:13" x14ac:dyDescent="0.4">
      <c r="A9111" t="s">
        <v>238</v>
      </c>
      <c r="B9111" t="s">
        <v>70</v>
      </c>
      <c r="C9111" t="s">
        <v>73</v>
      </c>
      <c r="D9111">
        <v>2</v>
      </c>
      <c r="E9111">
        <v>89.07</v>
      </c>
      <c r="F9111">
        <v>178.14</v>
      </c>
      <c r="G9111" t="s">
        <v>21</v>
      </c>
      <c r="H9111" t="s">
        <v>13</v>
      </c>
      <c r="I9111" s="1">
        <v>45486</v>
      </c>
      <c r="J9111">
        <f>YEAR(spending_patterns_detailed[[#This Row],[Transaction Date]])</f>
        <v>2024</v>
      </c>
      <c r="K9111" t="str">
        <f>TEXT(spending_patterns_detailed[[#This Row],[Transaction Date]],"mmm")</f>
        <v>Jul</v>
      </c>
      <c r="L91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12" spans="1:13" x14ac:dyDescent="0.4">
      <c r="A9112" t="s">
        <v>88</v>
      </c>
      <c r="B9112" t="s">
        <v>19</v>
      </c>
      <c r="C9112" t="s">
        <v>52</v>
      </c>
      <c r="D9112">
        <v>1</v>
      </c>
      <c r="E9112">
        <v>142.62</v>
      </c>
      <c r="F9112">
        <v>142.62</v>
      </c>
      <c r="G9112" t="s">
        <v>12</v>
      </c>
      <c r="H9112" t="s">
        <v>41</v>
      </c>
      <c r="I9112" s="1">
        <v>45340</v>
      </c>
      <c r="J9112">
        <f>YEAR(spending_patterns_detailed[[#This Row],[Transaction Date]])</f>
        <v>2024</v>
      </c>
      <c r="K9112" t="str">
        <f>TEXT(spending_patterns_detailed[[#This Row],[Transaction Date]],"mmm")</f>
        <v>Feb</v>
      </c>
      <c r="L91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13" spans="1:13" x14ac:dyDescent="0.4">
      <c r="A9113" t="s">
        <v>136</v>
      </c>
      <c r="B9113" t="s">
        <v>31</v>
      </c>
      <c r="C9113" t="s">
        <v>94</v>
      </c>
      <c r="D9113">
        <v>1</v>
      </c>
      <c r="E9113">
        <v>93.95</v>
      </c>
      <c r="F9113">
        <v>93.95</v>
      </c>
      <c r="G9113" t="s">
        <v>25</v>
      </c>
      <c r="H9113" t="s">
        <v>17</v>
      </c>
      <c r="I9113" s="1">
        <v>44967</v>
      </c>
      <c r="J9113">
        <f>YEAR(spending_patterns_detailed[[#This Row],[Transaction Date]])</f>
        <v>2023</v>
      </c>
      <c r="K9113" t="str">
        <f>TEXT(spending_patterns_detailed[[#This Row],[Transaction Date]],"mmm")</f>
        <v>Feb</v>
      </c>
      <c r="L91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14" spans="1:13" x14ac:dyDescent="0.4">
      <c r="A9114" t="s">
        <v>211</v>
      </c>
      <c r="B9114" t="s">
        <v>70</v>
      </c>
      <c r="C9114" t="s">
        <v>73</v>
      </c>
      <c r="D9114">
        <v>4</v>
      </c>
      <c r="E9114">
        <v>66.67</v>
      </c>
      <c r="F9114">
        <v>266.69</v>
      </c>
      <c r="G9114" t="s">
        <v>21</v>
      </c>
      <c r="H9114" t="s">
        <v>17</v>
      </c>
      <c r="I9114" s="1">
        <v>45660</v>
      </c>
      <c r="J9114">
        <f>YEAR(spending_patterns_detailed[[#This Row],[Transaction Date]])</f>
        <v>2025</v>
      </c>
      <c r="K9114" t="str">
        <f>TEXT(spending_patterns_detailed[[#This Row],[Transaction Date]],"mmm")</f>
        <v>Jan</v>
      </c>
      <c r="L91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15" spans="1:13" x14ac:dyDescent="0.4">
      <c r="A9115" t="s">
        <v>251</v>
      </c>
      <c r="B9115" t="s">
        <v>49</v>
      </c>
      <c r="C9115" t="s">
        <v>163</v>
      </c>
      <c r="D9115">
        <v>4</v>
      </c>
      <c r="E9115">
        <v>8.2200000000000006</v>
      </c>
      <c r="F9115">
        <v>32.869999999999997</v>
      </c>
      <c r="G9115" t="s">
        <v>38</v>
      </c>
      <c r="H9115" t="s">
        <v>17</v>
      </c>
      <c r="I9115" s="1">
        <v>45323</v>
      </c>
      <c r="J9115">
        <f>YEAR(spending_patterns_detailed[[#This Row],[Transaction Date]])</f>
        <v>2024</v>
      </c>
      <c r="K9115" t="str">
        <f>TEXT(spending_patterns_detailed[[#This Row],[Transaction Date]],"mmm")</f>
        <v>Feb</v>
      </c>
      <c r="L91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16" spans="1:13" x14ac:dyDescent="0.4">
      <c r="A9116" t="s">
        <v>95</v>
      </c>
      <c r="B9116" t="s">
        <v>10</v>
      </c>
      <c r="C9116" t="s">
        <v>64</v>
      </c>
      <c r="D9116">
        <v>4</v>
      </c>
      <c r="E9116">
        <v>18.920000000000002</v>
      </c>
      <c r="F9116">
        <v>75.67</v>
      </c>
      <c r="G9116" t="s">
        <v>25</v>
      </c>
      <c r="H9116" t="s">
        <v>13</v>
      </c>
      <c r="I9116" s="1">
        <v>45571</v>
      </c>
      <c r="J9116">
        <f>YEAR(spending_patterns_detailed[[#This Row],[Transaction Date]])</f>
        <v>2024</v>
      </c>
      <c r="K9116" t="str">
        <f>TEXT(spending_patterns_detailed[[#This Row],[Transaction Date]],"mmm")</f>
        <v>Oct</v>
      </c>
      <c r="L91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17" spans="1:13" x14ac:dyDescent="0.4">
      <c r="A9117" t="s">
        <v>208</v>
      </c>
      <c r="B9117" t="s">
        <v>19</v>
      </c>
      <c r="C9117" t="s">
        <v>20</v>
      </c>
      <c r="D9117">
        <v>1</v>
      </c>
      <c r="E9117">
        <v>43.94</v>
      </c>
      <c r="F9117">
        <v>43.94</v>
      </c>
      <c r="G9117" t="s">
        <v>12</v>
      </c>
      <c r="H9117" t="s">
        <v>13</v>
      </c>
      <c r="I9117" s="1">
        <v>45011</v>
      </c>
      <c r="J9117">
        <f>YEAR(spending_patterns_detailed[[#This Row],[Transaction Date]])</f>
        <v>2023</v>
      </c>
      <c r="K9117" t="str">
        <f>TEXT(spending_patterns_detailed[[#This Row],[Transaction Date]],"mmm")</f>
        <v>Mar</v>
      </c>
      <c r="L91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18" spans="1:13" x14ac:dyDescent="0.4">
      <c r="A9118" t="s">
        <v>115</v>
      </c>
      <c r="B9118" t="s">
        <v>23</v>
      </c>
      <c r="C9118" t="s">
        <v>34</v>
      </c>
      <c r="D9118">
        <v>2</v>
      </c>
      <c r="E9118">
        <v>57.7</v>
      </c>
      <c r="F9118">
        <v>115.4</v>
      </c>
      <c r="G9118" t="s">
        <v>21</v>
      </c>
      <c r="H9118" t="s">
        <v>17</v>
      </c>
      <c r="I9118" s="1">
        <v>45649</v>
      </c>
      <c r="J9118">
        <f>YEAR(spending_patterns_detailed[[#This Row],[Transaction Date]])</f>
        <v>2024</v>
      </c>
      <c r="K9118" t="str">
        <f>TEXT(spending_patterns_detailed[[#This Row],[Transaction Date]],"mmm")</f>
        <v>Dec</v>
      </c>
      <c r="L91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19" spans="1:13" x14ac:dyDescent="0.4">
      <c r="A9119" t="s">
        <v>115</v>
      </c>
      <c r="B9119" t="s">
        <v>27</v>
      </c>
      <c r="C9119" t="s">
        <v>40</v>
      </c>
      <c r="D9119">
        <v>2</v>
      </c>
      <c r="E9119">
        <v>25.42</v>
      </c>
      <c r="F9119">
        <v>50.84</v>
      </c>
      <c r="G9119" t="s">
        <v>38</v>
      </c>
      <c r="H9119" t="s">
        <v>13</v>
      </c>
      <c r="I9119" s="1">
        <v>45192</v>
      </c>
      <c r="J9119">
        <f>YEAR(spending_patterns_detailed[[#This Row],[Transaction Date]])</f>
        <v>2023</v>
      </c>
      <c r="K9119" t="str">
        <f>TEXT(spending_patterns_detailed[[#This Row],[Transaction Date]],"mmm")</f>
        <v>Sep</v>
      </c>
      <c r="L91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20" spans="1:13" x14ac:dyDescent="0.4">
      <c r="A9120" t="s">
        <v>213</v>
      </c>
      <c r="B9120" t="s">
        <v>23</v>
      </c>
      <c r="C9120" t="s">
        <v>34</v>
      </c>
      <c r="D9120">
        <v>3</v>
      </c>
      <c r="E9120">
        <v>163.07</v>
      </c>
      <c r="F9120">
        <v>489.2</v>
      </c>
      <c r="G9120" t="s">
        <v>25</v>
      </c>
      <c r="H9120" t="s">
        <v>13</v>
      </c>
      <c r="I9120" s="1">
        <v>45631</v>
      </c>
      <c r="J9120">
        <f>YEAR(spending_patterns_detailed[[#This Row],[Transaction Date]])</f>
        <v>2024</v>
      </c>
      <c r="K9120" t="str">
        <f>TEXT(spending_patterns_detailed[[#This Row],[Transaction Date]],"mmm")</f>
        <v>Dec</v>
      </c>
      <c r="L91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21" spans="1:13" x14ac:dyDescent="0.4">
      <c r="A9121" t="s">
        <v>89</v>
      </c>
      <c r="B9121" t="s">
        <v>70</v>
      </c>
      <c r="C9121" t="s">
        <v>71</v>
      </c>
      <c r="D9121">
        <v>5</v>
      </c>
      <c r="E9121">
        <v>7.59</v>
      </c>
      <c r="F9121">
        <v>37.97</v>
      </c>
      <c r="G9121" t="s">
        <v>21</v>
      </c>
      <c r="H9121" t="s">
        <v>17</v>
      </c>
      <c r="I9121" s="1">
        <v>45541</v>
      </c>
      <c r="J9121">
        <f>YEAR(spending_patterns_detailed[[#This Row],[Transaction Date]])</f>
        <v>2024</v>
      </c>
      <c r="K9121" t="str">
        <f>TEXT(spending_patterns_detailed[[#This Row],[Transaction Date]],"mmm")</f>
        <v>Sep</v>
      </c>
      <c r="L91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22" spans="1:13" x14ac:dyDescent="0.4">
      <c r="A9122" t="s">
        <v>22</v>
      </c>
      <c r="B9122" t="s">
        <v>15</v>
      </c>
      <c r="C9122" t="s">
        <v>16</v>
      </c>
      <c r="D9122">
        <v>3</v>
      </c>
      <c r="E9122">
        <v>61.34</v>
      </c>
      <c r="F9122">
        <v>184.01</v>
      </c>
      <c r="G9122" t="s">
        <v>12</v>
      </c>
      <c r="H9122" t="s">
        <v>13</v>
      </c>
      <c r="I9122" s="1">
        <v>45052</v>
      </c>
      <c r="J9122">
        <f>YEAR(spending_patterns_detailed[[#This Row],[Transaction Date]])</f>
        <v>2023</v>
      </c>
      <c r="K9122" t="str">
        <f>TEXT(spending_patterns_detailed[[#This Row],[Transaction Date]],"mmm")</f>
        <v>May</v>
      </c>
      <c r="L91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23" spans="1:13" x14ac:dyDescent="0.4">
      <c r="A9123" t="s">
        <v>161</v>
      </c>
      <c r="B9123" t="s">
        <v>10</v>
      </c>
      <c r="C9123" t="s">
        <v>43</v>
      </c>
      <c r="D9123">
        <v>3</v>
      </c>
      <c r="E9123">
        <v>3.01</v>
      </c>
      <c r="F9123">
        <v>9.0299999999999994</v>
      </c>
      <c r="G9123" t="s">
        <v>38</v>
      </c>
      <c r="H9123" t="s">
        <v>13</v>
      </c>
      <c r="I9123" s="1">
        <v>45572</v>
      </c>
      <c r="J9123">
        <f>YEAR(spending_patterns_detailed[[#This Row],[Transaction Date]])</f>
        <v>2024</v>
      </c>
      <c r="K9123" t="str">
        <f>TEXT(spending_patterns_detailed[[#This Row],[Transaction Date]],"mmm")</f>
        <v>Oct</v>
      </c>
      <c r="L91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124" spans="1:13" x14ac:dyDescent="0.4">
      <c r="A9124" t="s">
        <v>85</v>
      </c>
      <c r="B9124" t="s">
        <v>46</v>
      </c>
      <c r="C9124" t="s">
        <v>162</v>
      </c>
      <c r="D9124">
        <v>2</v>
      </c>
      <c r="E9124">
        <v>7.94</v>
      </c>
      <c r="F9124">
        <v>15.88</v>
      </c>
      <c r="G9124" t="s">
        <v>38</v>
      </c>
      <c r="H9124" t="s">
        <v>41</v>
      </c>
      <c r="I9124" s="1">
        <v>44992</v>
      </c>
      <c r="J9124">
        <f>YEAR(spending_patterns_detailed[[#This Row],[Transaction Date]])</f>
        <v>2023</v>
      </c>
      <c r="K9124" t="str">
        <f>TEXT(spending_patterns_detailed[[#This Row],[Transaction Date]],"mmm")</f>
        <v>Mar</v>
      </c>
      <c r="L91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25" spans="1:13" x14ac:dyDescent="0.4">
      <c r="A9125" t="s">
        <v>118</v>
      </c>
      <c r="B9125" t="s">
        <v>27</v>
      </c>
      <c r="C9125" t="s">
        <v>54</v>
      </c>
      <c r="D9125">
        <v>5</v>
      </c>
      <c r="E9125">
        <v>83.32</v>
      </c>
      <c r="F9125">
        <v>416.59</v>
      </c>
      <c r="G9125" t="s">
        <v>21</v>
      </c>
      <c r="H9125" t="s">
        <v>17</v>
      </c>
      <c r="I9125" s="1">
        <v>45454</v>
      </c>
      <c r="J9125">
        <f>YEAR(spending_patterns_detailed[[#This Row],[Transaction Date]])</f>
        <v>2024</v>
      </c>
      <c r="K9125" t="str">
        <f>TEXT(spending_patterns_detailed[[#This Row],[Transaction Date]],"mmm")</f>
        <v>Jun</v>
      </c>
      <c r="L91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26" spans="1:13" x14ac:dyDescent="0.4">
      <c r="A9126" t="s">
        <v>214</v>
      </c>
      <c r="B9126" t="s">
        <v>56</v>
      </c>
      <c r="C9126" t="s">
        <v>57</v>
      </c>
      <c r="D9126">
        <v>1</v>
      </c>
      <c r="E9126">
        <v>13942.06</v>
      </c>
      <c r="F9126">
        <v>13942.06</v>
      </c>
      <c r="G9126" t="s">
        <v>21</v>
      </c>
      <c r="H9126" t="s">
        <v>17</v>
      </c>
      <c r="I9126" s="1">
        <v>45347</v>
      </c>
      <c r="J9126">
        <f>YEAR(spending_patterns_detailed[[#This Row],[Transaction Date]])</f>
        <v>2024</v>
      </c>
      <c r="K9126" t="str">
        <f>TEXT(spending_patterns_detailed[[#This Row],[Transaction Date]],"mmm")</f>
        <v>Feb</v>
      </c>
      <c r="L91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91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127" spans="1:13" x14ac:dyDescent="0.4">
      <c r="A9127" t="s">
        <v>186</v>
      </c>
      <c r="B9127" t="s">
        <v>56</v>
      </c>
      <c r="C9127" t="s">
        <v>66</v>
      </c>
      <c r="D9127">
        <v>1</v>
      </c>
      <c r="E9127">
        <v>49.47</v>
      </c>
      <c r="F9127">
        <v>49.47</v>
      </c>
      <c r="G9127" t="s">
        <v>21</v>
      </c>
      <c r="H9127" t="s">
        <v>41</v>
      </c>
      <c r="I9127" s="1">
        <v>45661</v>
      </c>
      <c r="J9127">
        <f>YEAR(spending_patterns_detailed[[#This Row],[Transaction Date]])</f>
        <v>2025</v>
      </c>
      <c r="K9127" t="str">
        <f>TEXT(spending_patterns_detailed[[#This Row],[Transaction Date]],"mmm")</f>
        <v>Jan</v>
      </c>
      <c r="L91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28" spans="1:13" x14ac:dyDescent="0.4">
      <c r="A9128" t="s">
        <v>215</v>
      </c>
      <c r="B9128" t="s">
        <v>70</v>
      </c>
      <c r="C9128" t="s">
        <v>73</v>
      </c>
      <c r="D9128">
        <v>2</v>
      </c>
      <c r="E9128">
        <v>98.45</v>
      </c>
      <c r="F9128">
        <v>196.9</v>
      </c>
      <c r="G9128" t="s">
        <v>12</v>
      </c>
      <c r="H9128" t="s">
        <v>41</v>
      </c>
      <c r="I9128" s="1">
        <v>45206</v>
      </c>
      <c r="J9128">
        <f>YEAR(spending_patterns_detailed[[#This Row],[Transaction Date]])</f>
        <v>2023</v>
      </c>
      <c r="K9128" t="str">
        <f>TEXT(spending_patterns_detailed[[#This Row],[Transaction Date]],"mmm")</f>
        <v>Oct</v>
      </c>
      <c r="L91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29" spans="1:13" x14ac:dyDescent="0.4">
      <c r="A9129" t="s">
        <v>146</v>
      </c>
      <c r="B9129" t="s">
        <v>27</v>
      </c>
      <c r="C9129" t="s">
        <v>54</v>
      </c>
      <c r="D9129">
        <v>3</v>
      </c>
      <c r="E9129">
        <v>385.13</v>
      </c>
      <c r="F9129">
        <v>1155.3800000000001</v>
      </c>
      <c r="G9129" t="s">
        <v>25</v>
      </c>
      <c r="H9129" t="s">
        <v>13</v>
      </c>
      <c r="I9129" s="1">
        <v>45659</v>
      </c>
      <c r="J9129">
        <f>YEAR(spending_patterns_detailed[[#This Row],[Transaction Date]])</f>
        <v>2025</v>
      </c>
      <c r="K9129" t="str">
        <f>TEXT(spending_patterns_detailed[[#This Row],[Transaction Date]],"mmm")</f>
        <v>Jan</v>
      </c>
      <c r="L91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130" spans="1:13" x14ac:dyDescent="0.4">
      <c r="A9130" t="s">
        <v>75</v>
      </c>
      <c r="B9130" t="s">
        <v>36</v>
      </c>
      <c r="C9130" t="s">
        <v>160</v>
      </c>
      <c r="D9130">
        <v>1</v>
      </c>
      <c r="E9130">
        <v>590.79</v>
      </c>
      <c r="F9130">
        <v>590.79</v>
      </c>
      <c r="G9130" t="s">
        <v>12</v>
      </c>
      <c r="H9130" t="s">
        <v>13</v>
      </c>
      <c r="I9130" s="1">
        <v>45230</v>
      </c>
      <c r="J9130">
        <f>YEAR(spending_patterns_detailed[[#This Row],[Transaction Date]])</f>
        <v>2023</v>
      </c>
      <c r="K9130" t="str">
        <f>TEXT(spending_patterns_detailed[[#This Row],[Transaction Date]],"mmm")</f>
        <v>Oct</v>
      </c>
      <c r="L91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31" spans="1:13" x14ac:dyDescent="0.4">
      <c r="A9131" t="s">
        <v>95</v>
      </c>
      <c r="B9131" t="s">
        <v>61</v>
      </c>
      <c r="C9131" t="s">
        <v>82</v>
      </c>
      <c r="D9131">
        <v>1</v>
      </c>
      <c r="E9131">
        <v>436.5</v>
      </c>
      <c r="F9131">
        <v>436.5</v>
      </c>
      <c r="G9131" t="s">
        <v>12</v>
      </c>
      <c r="H9131" t="s">
        <v>17</v>
      </c>
      <c r="I9131" s="1">
        <v>45123</v>
      </c>
      <c r="J9131">
        <f>YEAR(spending_patterns_detailed[[#This Row],[Transaction Date]])</f>
        <v>2023</v>
      </c>
      <c r="K9131" t="str">
        <f>TEXT(spending_patterns_detailed[[#This Row],[Transaction Date]],"mmm")</f>
        <v>Jul</v>
      </c>
      <c r="L91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32" spans="1:13" x14ac:dyDescent="0.4">
      <c r="A9132" t="s">
        <v>210</v>
      </c>
      <c r="B9132" t="s">
        <v>100</v>
      </c>
      <c r="C9132" t="s">
        <v>130</v>
      </c>
      <c r="D9132">
        <v>1</v>
      </c>
      <c r="E9132">
        <v>11.48</v>
      </c>
      <c r="F9132">
        <v>11.48</v>
      </c>
      <c r="G9132" t="s">
        <v>25</v>
      </c>
      <c r="H9132" t="s">
        <v>17</v>
      </c>
      <c r="I9132" s="1">
        <v>45607</v>
      </c>
      <c r="J9132">
        <f>YEAR(spending_patterns_detailed[[#This Row],[Transaction Date]])</f>
        <v>2024</v>
      </c>
      <c r="K9132" t="str">
        <f>TEXT(spending_patterns_detailed[[#This Row],[Transaction Date]],"mmm")</f>
        <v>Nov</v>
      </c>
      <c r="L91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33" spans="1:13" x14ac:dyDescent="0.4">
      <c r="A9133" t="s">
        <v>145</v>
      </c>
      <c r="B9133" t="s">
        <v>36</v>
      </c>
      <c r="C9133" t="s">
        <v>37</v>
      </c>
      <c r="D9133">
        <v>1</v>
      </c>
      <c r="E9133">
        <v>1483.77</v>
      </c>
      <c r="F9133">
        <v>1483.77</v>
      </c>
      <c r="G9133" t="s">
        <v>38</v>
      </c>
      <c r="H9133" t="s">
        <v>41</v>
      </c>
      <c r="I9133" s="1">
        <v>45543</v>
      </c>
      <c r="J9133">
        <f>YEAR(spending_patterns_detailed[[#This Row],[Transaction Date]])</f>
        <v>2024</v>
      </c>
      <c r="K9133" t="str">
        <f>TEXT(spending_patterns_detailed[[#This Row],[Transaction Date]],"mmm")</f>
        <v>Sep</v>
      </c>
      <c r="L91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1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134" spans="1:13" x14ac:dyDescent="0.4">
      <c r="A9134" t="s">
        <v>156</v>
      </c>
      <c r="B9134" t="s">
        <v>70</v>
      </c>
      <c r="C9134" t="s">
        <v>73</v>
      </c>
      <c r="D9134">
        <v>2</v>
      </c>
      <c r="E9134">
        <v>46.37</v>
      </c>
      <c r="F9134">
        <v>92.74</v>
      </c>
      <c r="G9134" t="s">
        <v>25</v>
      </c>
      <c r="H9134" t="s">
        <v>13</v>
      </c>
      <c r="I9134" s="1">
        <v>45026</v>
      </c>
      <c r="J9134">
        <f>YEAR(spending_patterns_detailed[[#This Row],[Transaction Date]])</f>
        <v>2023</v>
      </c>
      <c r="K9134" t="str">
        <f>TEXT(spending_patterns_detailed[[#This Row],[Transaction Date]],"mmm")</f>
        <v>Apr</v>
      </c>
      <c r="L91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35" spans="1:13" x14ac:dyDescent="0.4">
      <c r="A9135" t="s">
        <v>120</v>
      </c>
      <c r="B9135" t="s">
        <v>27</v>
      </c>
      <c r="C9135" t="s">
        <v>153</v>
      </c>
      <c r="D9135">
        <v>1</v>
      </c>
      <c r="E9135">
        <v>21.39</v>
      </c>
      <c r="F9135">
        <v>21.39</v>
      </c>
      <c r="G9135" t="s">
        <v>38</v>
      </c>
      <c r="H9135" t="s">
        <v>13</v>
      </c>
      <c r="I9135" s="1">
        <v>45355</v>
      </c>
      <c r="J9135">
        <f>YEAR(spending_patterns_detailed[[#This Row],[Transaction Date]])</f>
        <v>2024</v>
      </c>
      <c r="K9135" t="str">
        <f>TEXT(spending_patterns_detailed[[#This Row],[Transaction Date]],"mmm")</f>
        <v>Mar</v>
      </c>
      <c r="L91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36" spans="1:13" x14ac:dyDescent="0.4">
      <c r="A9136" t="s">
        <v>142</v>
      </c>
      <c r="B9136" t="s">
        <v>49</v>
      </c>
      <c r="C9136" t="s">
        <v>112</v>
      </c>
      <c r="D9136">
        <v>3</v>
      </c>
      <c r="E9136">
        <v>66.58</v>
      </c>
      <c r="F9136">
        <v>199.75</v>
      </c>
      <c r="G9136" t="s">
        <v>12</v>
      </c>
      <c r="H9136" t="s">
        <v>41</v>
      </c>
      <c r="I9136" s="1">
        <v>45271</v>
      </c>
      <c r="J9136">
        <f>YEAR(spending_patterns_detailed[[#This Row],[Transaction Date]])</f>
        <v>2023</v>
      </c>
      <c r="K9136" t="str">
        <f>TEXT(spending_patterns_detailed[[#This Row],[Transaction Date]],"mmm")</f>
        <v>Dec</v>
      </c>
      <c r="L91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37" spans="1:13" x14ac:dyDescent="0.4">
      <c r="A9137" t="s">
        <v>219</v>
      </c>
      <c r="B9137" t="s">
        <v>70</v>
      </c>
      <c r="C9137" t="s">
        <v>110</v>
      </c>
      <c r="D9137">
        <v>3</v>
      </c>
      <c r="E9137">
        <v>5.77</v>
      </c>
      <c r="F9137">
        <v>17.3</v>
      </c>
      <c r="G9137" t="s">
        <v>25</v>
      </c>
      <c r="H9137" t="s">
        <v>13</v>
      </c>
      <c r="I9137" s="1">
        <v>44950</v>
      </c>
      <c r="J9137">
        <f>YEAR(spending_patterns_detailed[[#This Row],[Transaction Date]])</f>
        <v>2023</v>
      </c>
      <c r="K9137" t="str">
        <f>TEXT(spending_patterns_detailed[[#This Row],[Transaction Date]],"mmm")</f>
        <v>Jan</v>
      </c>
      <c r="L91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38" spans="1:13" x14ac:dyDescent="0.4">
      <c r="A9138" t="s">
        <v>180</v>
      </c>
      <c r="B9138" t="s">
        <v>46</v>
      </c>
      <c r="C9138" t="s">
        <v>47</v>
      </c>
      <c r="D9138">
        <v>2</v>
      </c>
      <c r="E9138">
        <v>3.26</v>
      </c>
      <c r="F9138">
        <v>6.53</v>
      </c>
      <c r="G9138" t="s">
        <v>12</v>
      </c>
      <c r="H9138" t="s">
        <v>41</v>
      </c>
      <c r="I9138" s="1">
        <v>45616</v>
      </c>
      <c r="J9138">
        <f>YEAR(spending_patterns_detailed[[#This Row],[Transaction Date]])</f>
        <v>2024</v>
      </c>
      <c r="K9138" t="str">
        <f>TEXT(spending_patterns_detailed[[#This Row],[Transaction Date]],"mmm")</f>
        <v>Nov</v>
      </c>
      <c r="L91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139" spans="1:13" x14ac:dyDescent="0.4">
      <c r="A9139" t="s">
        <v>218</v>
      </c>
      <c r="B9139" t="s">
        <v>19</v>
      </c>
      <c r="C9139" t="s">
        <v>20</v>
      </c>
      <c r="D9139">
        <v>1</v>
      </c>
      <c r="E9139">
        <v>72.900000000000006</v>
      </c>
      <c r="F9139">
        <v>72.900000000000006</v>
      </c>
      <c r="G9139" t="s">
        <v>38</v>
      </c>
      <c r="H9139" t="s">
        <v>17</v>
      </c>
      <c r="I9139" s="1">
        <v>45462</v>
      </c>
      <c r="J9139">
        <f>YEAR(spending_patterns_detailed[[#This Row],[Transaction Date]])</f>
        <v>2024</v>
      </c>
      <c r="K9139" t="str">
        <f>TEXT(spending_patterns_detailed[[#This Row],[Transaction Date]],"mmm")</f>
        <v>Jun</v>
      </c>
      <c r="L91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40" spans="1:13" x14ac:dyDescent="0.4">
      <c r="A9140" t="s">
        <v>210</v>
      </c>
      <c r="B9140" t="s">
        <v>15</v>
      </c>
      <c r="C9140" t="s">
        <v>135</v>
      </c>
      <c r="D9140">
        <v>2</v>
      </c>
      <c r="E9140">
        <v>17.88</v>
      </c>
      <c r="F9140">
        <v>35.76</v>
      </c>
      <c r="G9140" t="s">
        <v>21</v>
      </c>
      <c r="H9140" t="s">
        <v>17</v>
      </c>
      <c r="I9140" s="1">
        <v>45044</v>
      </c>
      <c r="J9140">
        <f>YEAR(spending_patterns_detailed[[#This Row],[Transaction Date]])</f>
        <v>2023</v>
      </c>
      <c r="K9140" t="str">
        <f>TEXT(spending_patterns_detailed[[#This Row],[Transaction Date]],"mmm")</f>
        <v>Apr</v>
      </c>
      <c r="L91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41" spans="1:13" x14ac:dyDescent="0.4">
      <c r="A9141" t="s">
        <v>92</v>
      </c>
      <c r="B9141" t="s">
        <v>36</v>
      </c>
      <c r="C9141" t="s">
        <v>76</v>
      </c>
      <c r="D9141">
        <v>1</v>
      </c>
      <c r="E9141">
        <v>13.18</v>
      </c>
      <c r="F9141">
        <v>13.18</v>
      </c>
      <c r="G9141" t="s">
        <v>21</v>
      </c>
      <c r="H9141" t="s">
        <v>13</v>
      </c>
      <c r="I9141" s="1">
        <v>45136</v>
      </c>
      <c r="J9141">
        <f>YEAR(spending_patterns_detailed[[#This Row],[Transaction Date]])</f>
        <v>2023</v>
      </c>
      <c r="K9141" t="str">
        <f>TEXT(spending_patterns_detailed[[#This Row],[Transaction Date]],"mmm")</f>
        <v>Jul</v>
      </c>
      <c r="L91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42" spans="1:13" x14ac:dyDescent="0.4">
      <c r="A9142" t="s">
        <v>44</v>
      </c>
      <c r="B9142" t="s">
        <v>56</v>
      </c>
      <c r="C9142" t="s">
        <v>59</v>
      </c>
      <c r="D9142">
        <v>1</v>
      </c>
      <c r="E9142">
        <v>122.49</v>
      </c>
      <c r="F9142">
        <v>122.49</v>
      </c>
      <c r="G9142" t="s">
        <v>38</v>
      </c>
      <c r="H9142" t="s">
        <v>13</v>
      </c>
      <c r="I9142" s="1">
        <v>45359</v>
      </c>
      <c r="J9142">
        <f>YEAR(spending_patterns_detailed[[#This Row],[Transaction Date]])</f>
        <v>2024</v>
      </c>
      <c r="K9142" t="str">
        <f>TEXT(spending_patterns_detailed[[#This Row],[Transaction Date]],"mmm")</f>
        <v>Mar</v>
      </c>
      <c r="L91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43" spans="1:13" x14ac:dyDescent="0.4">
      <c r="A9143" t="s">
        <v>217</v>
      </c>
      <c r="B9143" t="s">
        <v>46</v>
      </c>
      <c r="C9143" t="s">
        <v>47</v>
      </c>
      <c r="D9143">
        <v>5</v>
      </c>
      <c r="E9143">
        <v>3.83</v>
      </c>
      <c r="F9143">
        <v>19.149999999999999</v>
      </c>
      <c r="G9143" t="s">
        <v>21</v>
      </c>
      <c r="H9143" t="s">
        <v>17</v>
      </c>
      <c r="I9143" s="1">
        <v>45159</v>
      </c>
      <c r="J9143">
        <f>YEAR(spending_patterns_detailed[[#This Row],[Transaction Date]])</f>
        <v>2023</v>
      </c>
      <c r="K9143" t="str">
        <f>TEXT(spending_patterns_detailed[[#This Row],[Transaction Date]],"mmm")</f>
        <v>Aug</v>
      </c>
      <c r="L91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44" spans="1:13" x14ac:dyDescent="0.4">
      <c r="A9144" t="s">
        <v>95</v>
      </c>
      <c r="B9144" t="s">
        <v>15</v>
      </c>
      <c r="C9144" t="s">
        <v>135</v>
      </c>
      <c r="D9144">
        <v>4</v>
      </c>
      <c r="E9144">
        <v>8.85</v>
      </c>
      <c r="F9144">
        <v>35.4</v>
      </c>
      <c r="G9144" t="s">
        <v>25</v>
      </c>
      <c r="H9144" t="s">
        <v>13</v>
      </c>
      <c r="I9144" s="1">
        <v>45107</v>
      </c>
      <c r="J9144">
        <f>YEAR(spending_patterns_detailed[[#This Row],[Transaction Date]])</f>
        <v>2023</v>
      </c>
      <c r="K9144" t="str">
        <f>TEXT(spending_patterns_detailed[[#This Row],[Transaction Date]],"mmm")</f>
        <v>Jun</v>
      </c>
      <c r="L91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45" spans="1:13" x14ac:dyDescent="0.4">
      <c r="A9145" t="s">
        <v>180</v>
      </c>
      <c r="B9145" t="s">
        <v>15</v>
      </c>
      <c r="C9145" t="s">
        <v>135</v>
      </c>
      <c r="D9145">
        <v>4</v>
      </c>
      <c r="E9145">
        <v>14.47</v>
      </c>
      <c r="F9145">
        <v>57.88</v>
      </c>
      <c r="G9145" t="s">
        <v>38</v>
      </c>
      <c r="H9145" t="s">
        <v>17</v>
      </c>
      <c r="I9145" s="1">
        <v>45204</v>
      </c>
      <c r="J9145">
        <f>YEAR(spending_patterns_detailed[[#This Row],[Transaction Date]])</f>
        <v>2023</v>
      </c>
      <c r="K9145" t="str">
        <f>TEXT(spending_patterns_detailed[[#This Row],[Transaction Date]],"mmm")</f>
        <v>Oct</v>
      </c>
      <c r="L91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46" spans="1:13" x14ac:dyDescent="0.4">
      <c r="A9146" t="s">
        <v>116</v>
      </c>
      <c r="B9146" t="s">
        <v>100</v>
      </c>
      <c r="C9146" t="s">
        <v>130</v>
      </c>
      <c r="D9146">
        <v>1</v>
      </c>
      <c r="E9146">
        <v>11.14</v>
      </c>
      <c r="F9146">
        <v>11.14</v>
      </c>
      <c r="G9146" t="s">
        <v>25</v>
      </c>
      <c r="H9146" t="s">
        <v>41</v>
      </c>
      <c r="I9146" s="1">
        <v>45552</v>
      </c>
      <c r="J9146">
        <f>YEAR(spending_patterns_detailed[[#This Row],[Transaction Date]])</f>
        <v>2024</v>
      </c>
      <c r="K9146" t="str">
        <f>TEXT(spending_patterns_detailed[[#This Row],[Transaction Date]],"mmm")</f>
        <v>Sep</v>
      </c>
      <c r="L91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47" spans="1:13" x14ac:dyDescent="0.4">
      <c r="A9147" t="s">
        <v>263</v>
      </c>
      <c r="B9147" t="s">
        <v>19</v>
      </c>
      <c r="C9147" t="s">
        <v>52</v>
      </c>
      <c r="D9147">
        <v>1</v>
      </c>
      <c r="E9147">
        <v>102.16</v>
      </c>
      <c r="F9147">
        <v>102.16</v>
      </c>
      <c r="G9147" t="s">
        <v>38</v>
      </c>
      <c r="H9147" t="s">
        <v>13</v>
      </c>
      <c r="I9147" s="1">
        <v>45395</v>
      </c>
      <c r="J9147">
        <f>YEAR(spending_patterns_detailed[[#This Row],[Transaction Date]])</f>
        <v>2024</v>
      </c>
      <c r="K9147" t="str">
        <f>TEXT(spending_patterns_detailed[[#This Row],[Transaction Date]],"mmm")</f>
        <v>Apr</v>
      </c>
      <c r="L91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48" spans="1:13" x14ac:dyDescent="0.4">
      <c r="A9148" t="s">
        <v>238</v>
      </c>
      <c r="B9148" t="s">
        <v>36</v>
      </c>
      <c r="C9148" t="s">
        <v>160</v>
      </c>
      <c r="D9148">
        <v>1</v>
      </c>
      <c r="E9148">
        <v>94.21</v>
      </c>
      <c r="F9148">
        <v>94.21</v>
      </c>
      <c r="G9148" t="s">
        <v>12</v>
      </c>
      <c r="H9148" t="s">
        <v>41</v>
      </c>
      <c r="I9148" s="1">
        <v>45006</v>
      </c>
      <c r="J9148">
        <f>YEAR(spending_patterns_detailed[[#This Row],[Transaction Date]])</f>
        <v>2023</v>
      </c>
      <c r="K9148" t="str">
        <f>TEXT(spending_patterns_detailed[[#This Row],[Transaction Date]],"mmm")</f>
        <v>Mar</v>
      </c>
      <c r="L91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49" spans="1:13" x14ac:dyDescent="0.4">
      <c r="A9149" t="s">
        <v>30</v>
      </c>
      <c r="B9149" t="s">
        <v>36</v>
      </c>
      <c r="C9149" t="s">
        <v>37</v>
      </c>
      <c r="D9149">
        <v>1</v>
      </c>
      <c r="E9149">
        <v>236.73</v>
      </c>
      <c r="F9149">
        <v>236.73</v>
      </c>
      <c r="G9149" t="s">
        <v>12</v>
      </c>
      <c r="H9149" t="s">
        <v>17</v>
      </c>
      <c r="I9149" s="1">
        <v>45669</v>
      </c>
      <c r="J9149">
        <f>YEAR(spending_patterns_detailed[[#This Row],[Transaction Date]])</f>
        <v>2025</v>
      </c>
      <c r="K9149" t="str">
        <f>TEXT(spending_patterns_detailed[[#This Row],[Transaction Date]],"mmm")</f>
        <v>Jan</v>
      </c>
      <c r="L91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50" spans="1:13" x14ac:dyDescent="0.4">
      <c r="A9150" t="s">
        <v>168</v>
      </c>
      <c r="B9150" t="s">
        <v>49</v>
      </c>
      <c r="C9150" t="s">
        <v>50</v>
      </c>
      <c r="D9150">
        <v>5</v>
      </c>
      <c r="E9150">
        <v>52.82</v>
      </c>
      <c r="F9150">
        <v>264.08</v>
      </c>
      <c r="G9150" t="s">
        <v>25</v>
      </c>
      <c r="H9150" t="s">
        <v>13</v>
      </c>
      <c r="I9150" s="1">
        <v>45302</v>
      </c>
      <c r="J9150">
        <f>YEAR(spending_patterns_detailed[[#This Row],[Transaction Date]])</f>
        <v>2024</v>
      </c>
      <c r="K9150" t="str">
        <f>TEXT(spending_patterns_detailed[[#This Row],[Transaction Date]],"mmm")</f>
        <v>Jan</v>
      </c>
      <c r="L91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51" spans="1:13" x14ac:dyDescent="0.4">
      <c r="A9151" t="s">
        <v>262</v>
      </c>
      <c r="B9151" t="s">
        <v>31</v>
      </c>
      <c r="C9151" t="s">
        <v>94</v>
      </c>
      <c r="D9151">
        <v>1</v>
      </c>
      <c r="E9151">
        <v>38.130000000000003</v>
      </c>
      <c r="F9151">
        <v>38.130000000000003</v>
      </c>
      <c r="G9151" t="s">
        <v>38</v>
      </c>
      <c r="H9151" t="s">
        <v>17</v>
      </c>
      <c r="I9151" s="1">
        <v>45138</v>
      </c>
      <c r="J9151">
        <f>YEAR(spending_patterns_detailed[[#This Row],[Transaction Date]])</f>
        <v>2023</v>
      </c>
      <c r="K9151" t="str">
        <f>TEXT(spending_patterns_detailed[[#This Row],[Transaction Date]],"mmm")</f>
        <v>Jul</v>
      </c>
      <c r="L91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52" spans="1:13" x14ac:dyDescent="0.4">
      <c r="A9152" t="s">
        <v>99</v>
      </c>
      <c r="B9152" t="s">
        <v>27</v>
      </c>
      <c r="C9152" t="s">
        <v>153</v>
      </c>
      <c r="D9152">
        <v>1</v>
      </c>
      <c r="E9152">
        <v>64.7</v>
      </c>
      <c r="F9152">
        <v>64.7</v>
      </c>
      <c r="G9152" t="s">
        <v>12</v>
      </c>
      <c r="H9152" t="s">
        <v>17</v>
      </c>
      <c r="I9152" s="1">
        <v>45071</v>
      </c>
      <c r="J9152">
        <f>YEAR(spending_patterns_detailed[[#This Row],[Transaction Date]])</f>
        <v>2023</v>
      </c>
      <c r="K9152" t="str">
        <f>TEXT(spending_patterns_detailed[[#This Row],[Transaction Date]],"mmm")</f>
        <v>May</v>
      </c>
      <c r="L91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53" spans="1:13" x14ac:dyDescent="0.4">
      <c r="A9153" t="s">
        <v>106</v>
      </c>
      <c r="B9153" t="s">
        <v>70</v>
      </c>
      <c r="C9153" t="s">
        <v>110</v>
      </c>
      <c r="D9153">
        <v>1</v>
      </c>
      <c r="E9153">
        <v>7.32</v>
      </c>
      <c r="F9153">
        <v>7.32</v>
      </c>
      <c r="G9153" t="s">
        <v>25</v>
      </c>
      <c r="H9153" t="s">
        <v>41</v>
      </c>
      <c r="I9153" s="1">
        <v>44959</v>
      </c>
      <c r="J9153">
        <f>YEAR(spending_patterns_detailed[[#This Row],[Transaction Date]])</f>
        <v>2023</v>
      </c>
      <c r="K9153" t="str">
        <f>TEXT(spending_patterns_detailed[[#This Row],[Transaction Date]],"mmm")</f>
        <v>Feb</v>
      </c>
      <c r="L91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154" spans="1:13" x14ac:dyDescent="0.4">
      <c r="A9154" t="s">
        <v>63</v>
      </c>
      <c r="B9154" t="s">
        <v>27</v>
      </c>
      <c r="C9154" t="s">
        <v>153</v>
      </c>
      <c r="D9154">
        <v>4</v>
      </c>
      <c r="E9154">
        <v>99.22</v>
      </c>
      <c r="F9154">
        <v>396.89</v>
      </c>
      <c r="G9154" t="s">
        <v>25</v>
      </c>
      <c r="H9154" t="s">
        <v>17</v>
      </c>
      <c r="I9154" s="1">
        <v>45090</v>
      </c>
      <c r="J9154">
        <f>YEAR(spending_patterns_detailed[[#This Row],[Transaction Date]])</f>
        <v>2023</v>
      </c>
      <c r="K9154" t="str">
        <f>TEXT(spending_patterns_detailed[[#This Row],[Transaction Date]],"mmm")</f>
        <v>Jun</v>
      </c>
      <c r="L91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55" spans="1:13" x14ac:dyDescent="0.4">
      <c r="A9155" t="s">
        <v>139</v>
      </c>
      <c r="B9155" t="s">
        <v>31</v>
      </c>
      <c r="C9155" t="s">
        <v>32</v>
      </c>
      <c r="D9155">
        <v>1</v>
      </c>
      <c r="E9155">
        <v>538.64</v>
      </c>
      <c r="F9155">
        <v>538.64</v>
      </c>
      <c r="G9155" t="s">
        <v>21</v>
      </c>
      <c r="H9155" t="s">
        <v>13</v>
      </c>
      <c r="I9155" s="1">
        <v>45215</v>
      </c>
      <c r="J9155">
        <f>YEAR(spending_patterns_detailed[[#This Row],[Transaction Date]])</f>
        <v>2023</v>
      </c>
      <c r="K9155" t="str">
        <f>TEXT(spending_patterns_detailed[[#This Row],[Transaction Date]],"mmm")</f>
        <v>Oct</v>
      </c>
      <c r="L91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56" spans="1:13" x14ac:dyDescent="0.4">
      <c r="A9156" t="s">
        <v>117</v>
      </c>
      <c r="B9156" t="s">
        <v>19</v>
      </c>
      <c r="C9156" t="s">
        <v>149</v>
      </c>
      <c r="D9156">
        <v>1</v>
      </c>
      <c r="E9156">
        <v>3404.26</v>
      </c>
      <c r="F9156">
        <v>3404.26</v>
      </c>
      <c r="G9156" t="s">
        <v>21</v>
      </c>
      <c r="H9156" t="s">
        <v>17</v>
      </c>
      <c r="I9156" s="1">
        <v>45339</v>
      </c>
      <c r="J9156">
        <f>YEAR(spending_patterns_detailed[[#This Row],[Transaction Date]])</f>
        <v>2024</v>
      </c>
      <c r="K9156" t="str">
        <f>TEXT(spending_patterns_detailed[[#This Row],[Transaction Date]],"mmm")</f>
        <v>Feb</v>
      </c>
      <c r="L91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1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157" spans="1:13" x14ac:dyDescent="0.4">
      <c r="A9157" t="s">
        <v>241</v>
      </c>
      <c r="B9157" t="s">
        <v>23</v>
      </c>
      <c r="C9157" t="s">
        <v>24</v>
      </c>
      <c r="D9157">
        <v>1</v>
      </c>
      <c r="E9157">
        <v>19.22</v>
      </c>
      <c r="F9157">
        <v>19.22</v>
      </c>
      <c r="G9157" t="s">
        <v>12</v>
      </c>
      <c r="H9157" t="s">
        <v>41</v>
      </c>
      <c r="I9157" s="1">
        <v>45406</v>
      </c>
      <c r="J9157">
        <f>YEAR(spending_patterns_detailed[[#This Row],[Transaction Date]])</f>
        <v>2024</v>
      </c>
      <c r="K9157" t="str">
        <f>TEXT(spending_patterns_detailed[[#This Row],[Transaction Date]],"mmm")</f>
        <v>Apr</v>
      </c>
      <c r="L91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58" spans="1:13" x14ac:dyDescent="0.4">
      <c r="A9158" t="s">
        <v>91</v>
      </c>
      <c r="B9158" t="s">
        <v>61</v>
      </c>
      <c r="C9158" t="s">
        <v>62</v>
      </c>
      <c r="D9158">
        <v>1</v>
      </c>
      <c r="E9158">
        <v>317.19</v>
      </c>
      <c r="F9158">
        <v>317.19</v>
      </c>
      <c r="G9158" t="s">
        <v>25</v>
      </c>
      <c r="H9158" t="s">
        <v>41</v>
      </c>
      <c r="I9158" s="1">
        <v>45502</v>
      </c>
      <c r="J9158">
        <f>YEAR(spending_patterns_detailed[[#This Row],[Transaction Date]])</f>
        <v>2024</v>
      </c>
      <c r="K9158" t="str">
        <f>TEXT(spending_patterns_detailed[[#This Row],[Transaction Date]],"mmm")</f>
        <v>Jul</v>
      </c>
      <c r="L91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59" spans="1:13" x14ac:dyDescent="0.4">
      <c r="A9159" t="s">
        <v>221</v>
      </c>
      <c r="B9159" t="s">
        <v>19</v>
      </c>
      <c r="C9159" t="s">
        <v>20</v>
      </c>
      <c r="D9159">
        <v>1</v>
      </c>
      <c r="E9159">
        <v>30.45</v>
      </c>
      <c r="F9159">
        <v>30.45</v>
      </c>
      <c r="G9159" t="s">
        <v>25</v>
      </c>
      <c r="H9159" t="s">
        <v>13</v>
      </c>
      <c r="I9159" s="1">
        <v>45450</v>
      </c>
      <c r="J9159">
        <f>YEAR(spending_patterns_detailed[[#This Row],[Transaction Date]])</f>
        <v>2024</v>
      </c>
      <c r="K9159" t="str">
        <f>TEXT(spending_patterns_detailed[[#This Row],[Transaction Date]],"mmm")</f>
        <v>Jun</v>
      </c>
      <c r="L91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60" spans="1:13" x14ac:dyDescent="0.4">
      <c r="A9160" t="s">
        <v>169</v>
      </c>
      <c r="B9160" t="s">
        <v>19</v>
      </c>
      <c r="C9160" t="s">
        <v>52</v>
      </c>
      <c r="D9160">
        <v>1</v>
      </c>
      <c r="E9160">
        <v>193.09</v>
      </c>
      <c r="F9160">
        <v>193.09</v>
      </c>
      <c r="G9160" t="s">
        <v>25</v>
      </c>
      <c r="H9160" t="s">
        <v>13</v>
      </c>
      <c r="I9160" s="1">
        <v>45208</v>
      </c>
      <c r="J9160">
        <f>YEAR(spending_patterns_detailed[[#This Row],[Transaction Date]])</f>
        <v>2023</v>
      </c>
      <c r="K9160" t="str">
        <f>TEXT(spending_patterns_detailed[[#This Row],[Transaction Date]],"mmm")</f>
        <v>Oct</v>
      </c>
      <c r="L91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61" spans="1:13" x14ac:dyDescent="0.4">
      <c r="A9161" t="s">
        <v>260</v>
      </c>
      <c r="B9161" t="s">
        <v>36</v>
      </c>
      <c r="C9161" t="s">
        <v>37</v>
      </c>
      <c r="D9161">
        <v>1</v>
      </c>
      <c r="E9161">
        <v>681.88</v>
      </c>
      <c r="F9161">
        <v>681.88</v>
      </c>
      <c r="G9161" t="s">
        <v>12</v>
      </c>
      <c r="H9161" t="s">
        <v>13</v>
      </c>
      <c r="I9161" s="1">
        <v>45321</v>
      </c>
      <c r="J9161">
        <f>YEAR(spending_patterns_detailed[[#This Row],[Transaction Date]])</f>
        <v>2024</v>
      </c>
      <c r="K9161" t="str">
        <f>TEXT(spending_patterns_detailed[[#This Row],[Transaction Date]],"mmm")</f>
        <v>Jan</v>
      </c>
      <c r="L91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62" spans="1:13" x14ac:dyDescent="0.4">
      <c r="A9162" t="s">
        <v>140</v>
      </c>
      <c r="B9162" t="s">
        <v>19</v>
      </c>
      <c r="C9162" t="s">
        <v>52</v>
      </c>
      <c r="D9162">
        <v>1</v>
      </c>
      <c r="E9162">
        <v>91.17</v>
      </c>
      <c r="F9162">
        <v>91.17</v>
      </c>
      <c r="G9162" t="s">
        <v>25</v>
      </c>
      <c r="H9162" t="s">
        <v>17</v>
      </c>
      <c r="I9162" s="1">
        <v>45288</v>
      </c>
      <c r="J9162">
        <f>YEAR(spending_patterns_detailed[[#This Row],[Transaction Date]])</f>
        <v>2023</v>
      </c>
      <c r="K9162" t="str">
        <f>TEXT(spending_patterns_detailed[[#This Row],[Transaction Date]],"mmm")</f>
        <v>Dec</v>
      </c>
      <c r="L91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63" spans="1:13" x14ac:dyDescent="0.4">
      <c r="A9163" t="s">
        <v>246</v>
      </c>
      <c r="B9163" t="s">
        <v>27</v>
      </c>
      <c r="C9163" t="s">
        <v>28</v>
      </c>
      <c r="D9163">
        <v>1</v>
      </c>
      <c r="E9163">
        <v>22.66</v>
      </c>
      <c r="F9163">
        <v>22.66</v>
      </c>
      <c r="G9163" t="s">
        <v>38</v>
      </c>
      <c r="H9163" t="s">
        <v>41</v>
      </c>
      <c r="I9163" s="1">
        <v>45418</v>
      </c>
      <c r="J9163">
        <f>YEAR(spending_patterns_detailed[[#This Row],[Transaction Date]])</f>
        <v>2024</v>
      </c>
      <c r="K9163" t="str">
        <f>TEXT(spending_patterns_detailed[[#This Row],[Transaction Date]],"mmm")</f>
        <v>May</v>
      </c>
      <c r="L91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64" spans="1:13" x14ac:dyDescent="0.4">
      <c r="A9164" t="s">
        <v>14</v>
      </c>
      <c r="B9164" t="s">
        <v>19</v>
      </c>
      <c r="C9164" t="s">
        <v>52</v>
      </c>
      <c r="D9164">
        <v>1</v>
      </c>
      <c r="E9164">
        <v>157.57</v>
      </c>
      <c r="F9164">
        <v>157.57</v>
      </c>
      <c r="G9164" t="s">
        <v>38</v>
      </c>
      <c r="H9164" t="s">
        <v>17</v>
      </c>
      <c r="I9164" s="1">
        <v>44981</v>
      </c>
      <c r="J9164">
        <f>YEAR(spending_patterns_detailed[[#This Row],[Transaction Date]])</f>
        <v>2023</v>
      </c>
      <c r="K9164" t="str">
        <f>TEXT(spending_patterns_detailed[[#This Row],[Transaction Date]],"mmm")</f>
        <v>Feb</v>
      </c>
      <c r="L91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65" spans="1:13" x14ac:dyDescent="0.4">
      <c r="A9165" t="s">
        <v>178</v>
      </c>
      <c r="B9165" t="s">
        <v>46</v>
      </c>
      <c r="C9165" t="s">
        <v>162</v>
      </c>
      <c r="D9165">
        <v>5</v>
      </c>
      <c r="E9165">
        <v>5.45</v>
      </c>
      <c r="F9165">
        <v>27.23</v>
      </c>
      <c r="G9165" t="s">
        <v>21</v>
      </c>
      <c r="H9165" t="s">
        <v>13</v>
      </c>
      <c r="I9165" s="1">
        <v>45410</v>
      </c>
      <c r="J9165">
        <f>YEAR(spending_patterns_detailed[[#This Row],[Transaction Date]])</f>
        <v>2024</v>
      </c>
      <c r="K9165" t="str">
        <f>TEXT(spending_patterns_detailed[[#This Row],[Transaction Date]],"mmm")</f>
        <v>Apr</v>
      </c>
      <c r="L91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66" spans="1:13" x14ac:dyDescent="0.4">
      <c r="A9166" t="s">
        <v>243</v>
      </c>
      <c r="B9166" t="s">
        <v>49</v>
      </c>
      <c r="C9166" t="s">
        <v>163</v>
      </c>
      <c r="D9166">
        <v>5</v>
      </c>
      <c r="E9166">
        <v>20.62</v>
      </c>
      <c r="F9166">
        <v>103.12</v>
      </c>
      <c r="G9166" t="s">
        <v>12</v>
      </c>
      <c r="H9166" t="s">
        <v>17</v>
      </c>
      <c r="I9166" s="1">
        <v>45402</v>
      </c>
      <c r="J9166">
        <f>YEAR(spending_patterns_detailed[[#This Row],[Transaction Date]])</f>
        <v>2024</v>
      </c>
      <c r="K9166" t="str">
        <f>TEXT(spending_patterns_detailed[[#This Row],[Transaction Date]],"mmm")</f>
        <v>Apr</v>
      </c>
      <c r="L91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67" spans="1:13" x14ac:dyDescent="0.4">
      <c r="A9167" t="s">
        <v>172</v>
      </c>
      <c r="B9167" t="s">
        <v>19</v>
      </c>
      <c r="C9167" t="s">
        <v>107</v>
      </c>
      <c r="D9167">
        <v>1</v>
      </c>
      <c r="E9167">
        <v>128.61000000000001</v>
      </c>
      <c r="F9167">
        <v>128.61000000000001</v>
      </c>
      <c r="G9167" t="s">
        <v>12</v>
      </c>
      <c r="H9167" t="s">
        <v>41</v>
      </c>
      <c r="I9167" s="1">
        <v>45504</v>
      </c>
      <c r="J9167">
        <f>YEAR(spending_patterns_detailed[[#This Row],[Transaction Date]])</f>
        <v>2024</v>
      </c>
      <c r="K9167" t="str">
        <f>TEXT(spending_patterns_detailed[[#This Row],[Transaction Date]],"mmm")</f>
        <v>Jul</v>
      </c>
      <c r="L91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68" spans="1:13" x14ac:dyDescent="0.4">
      <c r="A9168" t="s">
        <v>158</v>
      </c>
      <c r="B9168" t="s">
        <v>10</v>
      </c>
      <c r="C9168" t="s">
        <v>87</v>
      </c>
      <c r="D9168">
        <v>3</v>
      </c>
      <c r="E9168">
        <v>6.5</v>
      </c>
      <c r="F9168">
        <v>19.5</v>
      </c>
      <c r="G9168" t="s">
        <v>38</v>
      </c>
      <c r="H9168" t="s">
        <v>13</v>
      </c>
      <c r="I9168" s="1">
        <v>45258</v>
      </c>
      <c r="J9168">
        <f>YEAR(spending_patterns_detailed[[#This Row],[Transaction Date]])</f>
        <v>2023</v>
      </c>
      <c r="K9168" t="str">
        <f>TEXT(spending_patterns_detailed[[#This Row],[Transaction Date]],"mmm")</f>
        <v>Nov</v>
      </c>
      <c r="L91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69" spans="1:13" x14ac:dyDescent="0.4">
      <c r="A9169" t="s">
        <v>215</v>
      </c>
      <c r="B9169" t="s">
        <v>49</v>
      </c>
      <c r="C9169" t="s">
        <v>197</v>
      </c>
      <c r="D9169">
        <v>3</v>
      </c>
      <c r="E9169">
        <v>26.15</v>
      </c>
      <c r="F9169">
        <v>78.459999999999994</v>
      </c>
      <c r="G9169" t="s">
        <v>38</v>
      </c>
      <c r="H9169" t="s">
        <v>17</v>
      </c>
      <c r="I9169" s="1">
        <v>45177</v>
      </c>
      <c r="J9169">
        <f>YEAR(spending_patterns_detailed[[#This Row],[Transaction Date]])</f>
        <v>2023</v>
      </c>
      <c r="K9169" t="str">
        <f>TEXT(spending_patterns_detailed[[#This Row],[Transaction Date]],"mmm")</f>
        <v>Sep</v>
      </c>
      <c r="L91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70" spans="1:13" x14ac:dyDescent="0.4">
      <c r="A9170" t="s">
        <v>260</v>
      </c>
      <c r="B9170" t="s">
        <v>23</v>
      </c>
      <c r="C9170" t="s">
        <v>24</v>
      </c>
      <c r="D9170">
        <v>5</v>
      </c>
      <c r="E9170">
        <v>12.98</v>
      </c>
      <c r="F9170">
        <v>64.900000000000006</v>
      </c>
      <c r="G9170" t="s">
        <v>25</v>
      </c>
      <c r="H9170" t="s">
        <v>13</v>
      </c>
      <c r="I9170" s="1">
        <v>45107</v>
      </c>
      <c r="J9170">
        <f>YEAR(spending_patterns_detailed[[#This Row],[Transaction Date]])</f>
        <v>2023</v>
      </c>
      <c r="K9170" t="str">
        <f>TEXT(spending_patterns_detailed[[#This Row],[Transaction Date]],"mmm")</f>
        <v>Jun</v>
      </c>
      <c r="L91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71" spans="1:13" x14ac:dyDescent="0.4">
      <c r="A9171" t="s">
        <v>213</v>
      </c>
      <c r="B9171" t="s">
        <v>23</v>
      </c>
      <c r="C9171" t="s">
        <v>34</v>
      </c>
      <c r="D9171">
        <v>2</v>
      </c>
      <c r="E9171">
        <v>110.49</v>
      </c>
      <c r="F9171">
        <v>220.99</v>
      </c>
      <c r="G9171" t="s">
        <v>21</v>
      </c>
      <c r="H9171" t="s">
        <v>41</v>
      </c>
      <c r="I9171" s="1">
        <v>45234</v>
      </c>
      <c r="J9171">
        <f>YEAR(spending_patterns_detailed[[#This Row],[Transaction Date]])</f>
        <v>2023</v>
      </c>
      <c r="K9171" t="str">
        <f>TEXT(spending_patterns_detailed[[#This Row],[Transaction Date]],"mmm")</f>
        <v>Nov</v>
      </c>
      <c r="L91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72" spans="1:13" x14ac:dyDescent="0.4">
      <c r="A9172" t="s">
        <v>29</v>
      </c>
      <c r="B9172" t="s">
        <v>19</v>
      </c>
      <c r="C9172" t="s">
        <v>52</v>
      </c>
      <c r="D9172">
        <v>1</v>
      </c>
      <c r="E9172">
        <v>60.16</v>
      </c>
      <c r="F9172">
        <v>60.16</v>
      </c>
      <c r="G9172" t="s">
        <v>38</v>
      </c>
      <c r="H9172" t="s">
        <v>13</v>
      </c>
      <c r="I9172" s="1">
        <v>45565</v>
      </c>
      <c r="J9172">
        <f>YEAR(spending_patterns_detailed[[#This Row],[Transaction Date]])</f>
        <v>2024</v>
      </c>
      <c r="K9172" t="str">
        <f>TEXT(spending_patterns_detailed[[#This Row],[Transaction Date]],"mmm")</f>
        <v>Sep</v>
      </c>
      <c r="L91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73" spans="1:13" x14ac:dyDescent="0.4">
      <c r="A9173" t="s">
        <v>86</v>
      </c>
      <c r="B9173" t="s">
        <v>46</v>
      </c>
      <c r="C9173" t="s">
        <v>162</v>
      </c>
      <c r="D9173">
        <v>2</v>
      </c>
      <c r="E9173">
        <v>7.67</v>
      </c>
      <c r="F9173">
        <v>15.34</v>
      </c>
      <c r="G9173" t="s">
        <v>21</v>
      </c>
      <c r="H9173" t="s">
        <v>13</v>
      </c>
      <c r="I9173" s="1">
        <v>45558</v>
      </c>
      <c r="J9173">
        <f>YEAR(spending_patterns_detailed[[#This Row],[Transaction Date]])</f>
        <v>2024</v>
      </c>
      <c r="K9173" t="str">
        <f>TEXT(spending_patterns_detailed[[#This Row],[Transaction Date]],"mmm")</f>
        <v>Sep</v>
      </c>
      <c r="L91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74" spans="1:13" x14ac:dyDescent="0.4">
      <c r="A9174" t="s">
        <v>140</v>
      </c>
      <c r="B9174" t="s">
        <v>27</v>
      </c>
      <c r="C9174" t="s">
        <v>153</v>
      </c>
      <c r="D9174">
        <v>3</v>
      </c>
      <c r="E9174">
        <v>68.61</v>
      </c>
      <c r="F9174">
        <v>205.82</v>
      </c>
      <c r="G9174" t="s">
        <v>12</v>
      </c>
      <c r="H9174" t="s">
        <v>13</v>
      </c>
      <c r="I9174" s="1">
        <v>45403</v>
      </c>
      <c r="J9174">
        <f>YEAR(spending_patterns_detailed[[#This Row],[Transaction Date]])</f>
        <v>2024</v>
      </c>
      <c r="K9174" t="str">
        <f>TEXT(spending_patterns_detailed[[#This Row],[Transaction Date]],"mmm")</f>
        <v>Apr</v>
      </c>
      <c r="L91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75" spans="1:13" x14ac:dyDescent="0.4">
      <c r="A9175" t="s">
        <v>275</v>
      </c>
      <c r="B9175" t="s">
        <v>100</v>
      </c>
      <c r="C9175" t="s">
        <v>130</v>
      </c>
      <c r="D9175">
        <v>1</v>
      </c>
      <c r="E9175">
        <v>7.41</v>
      </c>
      <c r="F9175">
        <v>7.41</v>
      </c>
      <c r="G9175" t="s">
        <v>21</v>
      </c>
      <c r="H9175" t="s">
        <v>17</v>
      </c>
      <c r="I9175" s="1">
        <v>45385</v>
      </c>
      <c r="J9175">
        <f>YEAR(spending_patterns_detailed[[#This Row],[Transaction Date]])</f>
        <v>2024</v>
      </c>
      <c r="K9175" t="str">
        <f>TEXT(spending_patterns_detailed[[#This Row],[Transaction Date]],"mmm")</f>
        <v>Apr</v>
      </c>
      <c r="L91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176" spans="1:13" x14ac:dyDescent="0.4">
      <c r="A9176" t="s">
        <v>105</v>
      </c>
      <c r="B9176" t="s">
        <v>36</v>
      </c>
      <c r="C9176" t="s">
        <v>160</v>
      </c>
      <c r="D9176">
        <v>1</v>
      </c>
      <c r="E9176">
        <v>126.86</v>
      </c>
      <c r="F9176">
        <v>126.86</v>
      </c>
      <c r="G9176" t="s">
        <v>12</v>
      </c>
      <c r="H9176" t="s">
        <v>17</v>
      </c>
      <c r="I9176" s="1">
        <v>45060</v>
      </c>
      <c r="J9176">
        <f>YEAR(spending_patterns_detailed[[#This Row],[Transaction Date]])</f>
        <v>2023</v>
      </c>
      <c r="K9176" t="str">
        <f>TEXT(spending_patterns_detailed[[#This Row],[Transaction Date]],"mmm")</f>
        <v>May</v>
      </c>
      <c r="L91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77" spans="1:13" x14ac:dyDescent="0.4">
      <c r="A9177" t="s">
        <v>81</v>
      </c>
      <c r="B9177" t="s">
        <v>10</v>
      </c>
      <c r="C9177" t="s">
        <v>181</v>
      </c>
      <c r="D9177">
        <v>4</v>
      </c>
      <c r="E9177">
        <v>7.7</v>
      </c>
      <c r="F9177">
        <v>30.79</v>
      </c>
      <c r="G9177" t="s">
        <v>25</v>
      </c>
      <c r="H9177" t="s">
        <v>41</v>
      </c>
      <c r="I9177" s="1">
        <v>45541</v>
      </c>
      <c r="J9177">
        <f>YEAR(spending_patterns_detailed[[#This Row],[Transaction Date]])</f>
        <v>2024</v>
      </c>
      <c r="K9177" t="str">
        <f>TEXT(spending_patterns_detailed[[#This Row],[Transaction Date]],"mmm")</f>
        <v>Sep</v>
      </c>
      <c r="L91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78" spans="1:13" x14ac:dyDescent="0.4">
      <c r="A9178" t="s">
        <v>167</v>
      </c>
      <c r="B9178" t="s">
        <v>15</v>
      </c>
      <c r="C9178" t="s">
        <v>151</v>
      </c>
      <c r="D9178">
        <v>2</v>
      </c>
      <c r="E9178">
        <v>139.78</v>
      </c>
      <c r="F9178">
        <v>279.56</v>
      </c>
      <c r="G9178" t="s">
        <v>21</v>
      </c>
      <c r="H9178" t="s">
        <v>13</v>
      </c>
      <c r="I9178" s="1">
        <v>45054</v>
      </c>
      <c r="J9178">
        <f>YEAR(spending_patterns_detailed[[#This Row],[Transaction Date]])</f>
        <v>2023</v>
      </c>
      <c r="K9178" t="str">
        <f>TEXT(spending_patterns_detailed[[#This Row],[Transaction Date]],"mmm")</f>
        <v>May</v>
      </c>
      <c r="L91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79" spans="1:13" x14ac:dyDescent="0.4">
      <c r="A9179" t="s">
        <v>105</v>
      </c>
      <c r="B9179" t="s">
        <v>10</v>
      </c>
      <c r="C9179" t="s">
        <v>144</v>
      </c>
      <c r="D9179">
        <v>3</v>
      </c>
      <c r="E9179">
        <v>11.22</v>
      </c>
      <c r="F9179">
        <v>33.659999999999997</v>
      </c>
      <c r="G9179" t="s">
        <v>21</v>
      </c>
      <c r="H9179" t="s">
        <v>17</v>
      </c>
      <c r="I9179" s="1">
        <v>45628</v>
      </c>
      <c r="J9179">
        <f>YEAR(spending_patterns_detailed[[#This Row],[Transaction Date]])</f>
        <v>2024</v>
      </c>
      <c r="K9179" t="str">
        <f>TEXT(spending_patterns_detailed[[#This Row],[Transaction Date]],"mmm")</f>
        <v>Dec</v>
      </c>
      <c r="L91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80" spans="1:13" x14ac:dyDescent="0.4">
      <c r="A9180" t="s">
        <v>97</v>
      </c>
      <c r="B9180" t="s">
        <v>15</v>
      </c>
      <c r="C9180" t="s">
        <v>135</v>
      </c>
      <c r="D9180">
        <v>3</v>
      </c>
      <c r="E9180">
        <v>7.97</v>
      </c>
      <c r="F9180">
        <v>23.9</v>
      </c>
      <c r="G9180" t="s">
        <v>38</v>
      </c>
      <c r="H9180" t="s">
        <v>13</v>
      </c>
      <c r="I9180" s="1">
        <v>45042</v>
      </c>
      <c r="J9180">
        <f>YEAR(spending_patterns_detailed[[#This Row],[Transaction Date]])</f>
        <v>2023</v>
      </c>
      <c r="K9180" t="str">
        <f>TEXT(spending_patterns_detailed[[#This Row],[Transaction Date]],"mmm")</f>
        <v>Apr</v>
      </c>
      <c r="L91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81" spans="1:13" x14ac:dyDescent="0.4">
      <c r="A9181" t="s">
        <v>255</v>
      </c>
      <c r="B9181" t="s">
        <v>15</v>
      </c>
      <c r="C9181" t="s">
        <v>151</v>
      </c>
      <c r="D9181">
        <v>4</v>
      </c>
      <c r="E9181">
        <v>59.74</v>
      </c>
      <c r="F9181">
        <v>238.98</v>
      </c>
      <c r="G9181" t="s">
        <v>12</v>
      </c>
      <c r="H9181" t="s">
        <v>41</v>
      </c>
      <c r="I9181" s="1">
        <v>44945</v>
      </c>
      <c r="J9181">
        <f>YEAR(spending_patterns_detailed[[#This Row],[Transaction Date]])</f>
        <v>2023</v>
      </c>
      <c r="K9181" t="str">
        <f>TEXT(spending_patterns_detailed[[#This Row],[Transaction Date]],"mmm")</f>
        <v>Jan</v>
      </c>
      <c r="L91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82" spans="1:13" x14ac:dyDescent="0.4">
      <c r="A9182" t="s">
        <v>150</v>
      </c>
      <c r="B9182" t="s">
        <v>70</v>
      </c>
      <c r="C9182" t="s">
        <v>73</v>
      </c>
      <c r="D9182">
        <v>5</v>
      </c>
      <c r="E9182">
        <v>86.51</v>
      </c>
      <c r="F9182">
        <v>432.57</v>
      </c>
      <c r="G9182" t="s">
        <v>12</v>
      </c>
      <c r="H9182" t="s">
        <v>41</v>
      </c>
      <c r="I9182" s="1">
        <v>45405</v>
      </c>
      <c r="J9182">
        <f>YEAR(spending_patterns_detailed[[#This Row],[Transaction Date]])</f>
        <v>2024</v>
      </c>
      <c r="K9182" t="str">
        <f>TEXT(spending_patterns_detailed[[#This Row],[Transaction Date]],"mmm")</f>
        <v>Apr</v>
      </c>
      <c r="L91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83" spans="1:13" x14ac:dyDescent="0.4">
      <c r="A9183" t="s">
        <v>173</v>
      </c>
      <c r="B9183" t="s">
        <v>31</v>
      </c>
      <c r="C9183" t="s">
        <v>80</v>
      </c>
      <c r="D9183">
        <v>1</v>
      </c>
      <c r="E9183">
        <v>6.88</v>
      </c>
      <c r="F9183">
        <v>6.88</v>
      </c>
      <c r="G9183" t="s">
        <v>21</v>
      </c>
      <c r="H9183" t="s">
        <v>17</v>
      </c>
      <c r="I9183" s="1">
        <v>45206</v>
      </c>
      <c r="J9183">
        <f>YEAR(spending_patterns_detailed[[#This Row],[Transaction Date]])</f>
        <v>2023</v>
      </c>
      <c r="K9183" t="str">
        <f>TEXT(spending_patterns_detailed[[#This Row],[Transaction Date]],"mmm")</f>
        <v>Oct</v>
      </c>
      <c r="L91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184" spans="1:13" x14ac:dyDescent="0.4">
      <c r="A9184" t="s">
        <v>231</v>
      </c>
      <c r="B9184" t="s">
        <v>23</v>
      </c>
      <c r="C9184" t="s">
        <v>24</v>
      </c>
      <c r="D9184">
        <v>3</v>
      </c>
      <c r="E9184">
        <v>11.86</v>
      </c>
      <c r="F9184">
        <v>35.58</v>
      </c>
      <c r="G9184" t="s">
        <v>21</v>
      </c>
      <c r="H9184" t="s">
        <v>17</v>
      </c>
      <c r="I9184" s="1">
        <v>45591</v>
      </c>
      <c r="J9184">
        <f>YEAR(spending_patterns_detailed[[#This Row],[Transaction Date]])</f>
        <v>2024</v>
      </c>
      <c r="K9184" t="str">
        <f>TEXT(spending_patterns_detailed[[#This Row],[Transaction Date]],"mmm")</f>
        <v>Oct</v>
      </c>
      <c r="L91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85" spans="1:13" x14ac:dyDescent="0.4">
      <c r="A9185" t="s">
        <v>157</v>
      </c>
      <c r="B9185" t="s">
        <v>70</v>
      </c>
      <c r="C9185" t="s">
        <v>73</v>
      </c>
      <c r="D9185">
        <v>1</v>
      </c>
      <c r="E9185">
        <v>81.39</v>
      </c>
      <c r="F9185">
        <v>81.39</v>
      </c>
      <c r="G9185" t="s">
        <v>38</v>
      </c>
      <c r="H9185" t="s">
        <v>17</v>
      </c>
      <c r="I9185" s="1">
        <v>45421</v>
      </c>
      <c r="J9185">
        <f>YEAR(spending_patterns_detailed[[#This Row],[Transaction Date]])</f>
        <v>2024</v>
      </c>
      <c r="K9185" t="str">
        <f>TEXT(spending_patterns_detailed[[#This Row],[Transaction Date]],"mmm")</f>
        <v>May</v>
      </c>
      <c r="L91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86" spans="1:13" x14ac:dyDescent="0.4">
      <c r="A9186" t="s">
        <v>238</v>
      </c>
      <c r="B9186" t="s">
        <v>100</v>
      </c>
      <c r="C9186" t="s">
        <v>101</v>
      </c>
      <c r="D9186">
        <v>1</v>
      </c>
      <c r="E9186">
        <v>18.93</v>
      </c>
      <c r="F9186">
        <v>18.93</v>
      </c>
      <c r="G9186" t="s">
        <v>38</v>
      </c>
      <c r="H9186" t="s">
        <v>17</v>
      </c>
      <c r="I9186" s="1">
        <v>45209</v>
      </c>
      <c r="J9186">
        <f>YEAR(spending_patterns_detailed[[#This Row],[Transaction Date]])</f>
        <v>2023</v>
      </c>
      <c r="K9186" t="str">
        <f>TEXT(spending_patterns_detailed[[#This Row],[Transaction Date]],"mmm")</f>
        <v>Oct</v>
      </c>
      <c r="L91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87" spans="1:13" x14ac:dyDescent="0.4">
      <c r="A9187" t="s">
        <v>276</v>
      </c>
      <c r="B9187" t="s">
        <v>70</v>
      </c>
      <c r="C9187" t="s">
        <v>110</v>
      </c>
      <c r="D9187">
        <v>3</v>
      </c>
      <c r="E9187">
        <v>2.66</v>
      </c>
      <c r="F9187">
        <v>7.97</v>
      </c>
      <c r="G9187" t="s">
        <v>12</v>
      </c>
      <c r="H9187" t="s">
        <v>13</v>
      </c>
      <c r="I9187" s="1">
        <v>45554</v>
      </c>
      <c r="J9187">
        <f>YEAR(spending_patterns_detailed[[#This Row],[Transaction Date]])</f>
        <v>2024</v>
      </c>
      <c r="K9187" t="str">
        <f>TEXT(spending_patterns_detailed[[#This Row],[Transaction Date]],"mmm")</f>
        <v>Sep</v>
      </c>
      <c r="L91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188" spans="1:13" x14ac:dyDescent="0.4">
      <c r="A9188" t="s">
        <v>102</v>
      </c>
      <c r="B9188" t="s">
        <v>31</v>
      </c>
      <c r="C9188" t="s">
        <v>80</v>
      </c>
      <c r="D9188">
        <v>1</v>
      </c>
      <c r="E9188">
        <v>2.56</v>
      </c>
      <c r="F9188">
        <v>2.56</v>
      </c>
      <c r="G9188" t="s">
        <v>38</v>
      </c>
      <c r="H9188" t="s">
        <v>13</v>
      </c>
      <c r="I9188" s="1">
        <v>44965</v>
      </c>
      <c r="J9188">
        <f>YEAR(spending_patterns_detailed[[#This Row],[Transaction Date]])</f>
        <v>2023</v>
      </c>
      <c r="K9188" t="str">
        <f>TEXT(spending_patterns_detailed[[#This Row],[Transaction Date]],"mmm")</f>
        <v>Feb</v>
      </c>
      <c r="L91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189" spans="1:13" x14ac:dyDescent="0.4">
      <c r="A9189" t="s">
        <v>91</v>
      </c>
      <c r="B9189" t="s">
        <v>49</v>
      </c>
      <c r="C9189" t="s">
        <v>50</v>
      </c>
      <c r="D9189">
        <v>4</v>
      </c>
      <c r="E9189">
        <v>6.43</v>
      </c>
      <c r="F9189">
        <v>25.71</v>
      </c>
      <c r="G9189" t="s">
        <v>25</v>
      </c>
      <c r="H9189" t="s">
        <v>41</v>
      </c>
      <c r="I9189" s="1">
        <v>45441</v>
      </c>
      <c r="J9189">
        <f>YEAR(spending_patterns_detailed[[#This Row],[Transaction Date]])</f>
        <v>2024</v>
      </c>
      <c r="K9189" t="str">
        <f>TEXT(spending_patterns_detailed[[#This Row],[Transaction Date]],"mmm")</f>
        <v>May</v>
      </c>
      <c r="L91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90" spans="1:13" x14ac:dyDescent="0.4">
      <c r="A9190" t="s">
        <v>204</v>
      </c>
      <c r="B9190" t="s">
        <v>56</v>
      </c>
      <c r="C9190" t="s">
        <v>59</v>
      </c>
      <c r="D9190">
        <v>3</v>
      </c>
      <c r="E9190">
        <v>178.07</v>
      </c>
      <c r="F9190">
        <v>534.21</v>
      </c>
      <c r="G9190" t="s">
        <v>25</v>
      </c>
      <c r="H9190" t="s">
        <v>17</v>
      </c>
      <c r="I9190" s="1">
        <v>45385</v>
      </c>
      <c r="J9190">
        <f>YEAR(spending_patterns_detailed[[#This Row],[Transaction Date]])</f>
        <v>2024</v>
      </c>
      <c r="K9190" t="str">
        <f>TEXT(spending_patterns_detailed[[#This Row],[Transaction Date]],"mmm")</f>
        <v>Apr</v>
      </c>
      <c r="L91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1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91" spans="1:13" x14ac:dyDescent="0.4">
      <c r="A9191" t="s">
        <v>194</v>
      </c>
      <c r="B9191" t="s">
        <v>27</v>
      </c>
      <c r="C9191" t="s">
        <v>40</v>
      </c>
      <c r="D9191">
        <v>4</v>
      </c>
      <c r="E9191">
        <v>73.86</v>
      </c>
      <c r="F9191">
        <v>295.45</v>
      </c>
      <c r="G9191" t="s">
        <v>25</v>
      </c>
      <c r="H9191" t="s">
        <v>13</v>
      </c>
      <c r="I9191" s="1">
        <v>45306</v>
      </c>
      <c r="J9191">
        <f>YEAR(spending_patterns_detailed[[#This Row],[Transaction Date]])</f>
        <v>2024</v>
      </c>
      <c r="K9191" t="str">
        <f>TEXT(spending_patterns_detailed[[#This Row],[Transaction Date]],"mmm")</f>
        <v>Jan</v>
      </c>
      <c r="L91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92" spans="1:13" x14ac:dyDescent="0.4">
      <c r="A9192" t="s">
        <v>113</v>
      </c>
      <c r="B9192" t="s">
        <v>31</v>
      </c>
      <c r="C9192" t="s">
        <v>80</v>
      </c>
      <c r="D9192">
        <v>1</v>
      </c>
      <c r="E9192">
        <v>7.49</v>
      </c>
      <c r="F9192">
        <v>7.49</v>
      </c>
      <c r="G9192" t="s">
        <v>38</v>
      </c>
      <c r="H9192" t="s">
        <v>17</v>
      </c>
      <c r="I9192" s="1">
        <v>45417</v>
      </c>
      <c r="J9192">
        <f>YEAR(spending_patterns_detailed[[#This Row],[Transaction Date]])</f>
        <v>2024</v>
      </c>
      <c r="K9192" t="str">
        <f>TEXT(spending_patterns_detailed[[#This Row],[Transaction Date]],"mmm")</f>
        <v>May</v>
      </c>
      <c r="L91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193" spans="1:13" x14ac:dyDescent="0.4">
      <c r="A9193" t="s">
        <v>260</v>
      </c>
      <c r="B9193" t="s">
        <v>100</v>
      </c>
      <c r="C9193" t="s">
        <v>189</v>
      </c>
      <c r="D9193">
        <v>1</v>
      </c>
      <c r="E9193">
        <v>53.95</v>
      </c>
      <c r="F9193">
        <v>53.95</v>
      </c>
      <c r="G9193" t="s">
        <v>21</v>
      </c>
      <c r="H9193" t="s">
        <v>17</v>
      </c>
      <c r="I9193" s="1">
        <v>45400</v>
      </c>
      <c r="J9193">
        <f>YEAR(spending_patterns_detailed[[#This Row],[Transaction Date]])</f>
        <v>2024</v>
      </c>
      <c r="K9193" t="str">
        <f>TEXT(spending_patterns_detailed[[#This Row],[Transaction Date]],"mmm")</f>
        <v>Apr</v>
      </c>
      <c r="L91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94" spans="1:13" x14ac:dyDescent="0.4">
      <c r="A9194" t="s">
        <v>269</v>
      </c>
      <c r="B9194" t="s">
        <v>70</v>
      </c>
      <c r="C9194" t="s">
        <v>110</v>
      </c>
      <c r="D9194">
        <v>4</v>
      </c>
      <c r="E9194">
        <v>2.4</v>
      </c>
      <c r="F9194">
        <v>9.61</v>
      </c>
      <c r="G9194" t="s">
        <v>12</v>
      </c>
      <c r="H9194" t="s">
        <v>13</v>
      </c>
      <c r="I9194" s="1">
        <v>45201</v>
      </c>
      <c r="J9194">
        <f>YEAR(spending_patterns_detailed[[#This Row],[Transaction Date]])</f>
        <v>2023</v>
      </c>
      <c r="K9194" t="str">
        <f>TEXT(spending_patterns_detailed[[#This Row],[Transaction Date]],"mmm")</f>
        <v>Oct</v>
      </c>
      <c r="L91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195" spans="1:13" x14ac:dyDescent="0.4">
      <c r="A9195" t="s">
        <v>108</v>
      </c>
      <c r="B9195" t="s">
        <v>10</v>
      </c>
      <c r="C9195" t="s">
        <v>87</v>
      </c>
      <c r="D9195">
        <v>4</v>
      </c>
      <c r="E9195">
        <v>6.25</v>
      </c>
      <c r="F9195">
        <v>25.01</v>
      </c>
      <c r="G9195" t="s">
        <v>12</v>
      </c>
      <c r="H9195" t="s">
        <v>13</v>
      </c>
      <c r="I9195" s="1">
        <v>45237</v>
      </c>
      <c r="J9195">
        <f>YEAR(spending_patterns_detailed[[#This Row],[Transaction Date]])</f>
        <v>2023</v>
      </c>
      <c r="K9195" t="str">
        <f>TEXT(spending_patterns_detailed[[#This Row],[Transaction Date]],"mmm")</f>
        <v>Nov</v>
      </c>
      <c r="L91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96" spans="1:13" x14ac:dyDescent="0.4">
      <c r="A9196" t="s">
        <v>266</v>
      </c>
      <c r="B9196" t="s">
        <v>100</v>
      </c>
      <c r="C9196" t="s">
        <v>101</v>
      </c>
      <c r="D9196">
        <v>1</v>
      </c>
      <c r="E9196">
        <v>16.34</v>
      </c>
      <c r="F9196">
        <v>16.34</v>
      </c>
      <c r="G9196" t="s">
        <v>21</v>
      </c>
      <c r="H9196" t="s">
        <v>41</v>
      </c>
      <c r="I9196" s="1">
        <v>45528</v>
      </c>
      <c r="J9196">
        <f>YEAR(spending_patterns_detailed[[#This Row],[Transaction Date]])</f>
        <v>2024</v>
      </c>
      <c r="K9196" t="str">
        <f>TEXT(spending_patterns_detailed[[#This Row],[Transaction Date]],"mmm")</f>
        <v>Aug</v>
      </c>
      <c r="L91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197" spans="1:13" x14ac:dyDescent="0.4">
      <c r="A9197" t="s">
        <v>182</v>
      </c>
      <c r="B9197" t="s">
        <v>56</v>
      </c>
      <c r="C9197" t="s">
        <v>66</v>
      </c>
      <c r="D9197">
        <v>3</v>
      </c>
      <c r="E9197">
        <v>98</v>
      </c>
      <c r="F9197">
        <v>294</v>
      </c>
      <c r="G9197" t="s">
        <v>21</v>
      </c>
      <c r="H9197" t="s">
        <v>41</v>
      </c>
      <c r="I9197" s="1">
        <v>45222</v>
      </c>
      <c r="J9197">
        <f>YEAR(spending_patterns_detailed[[#This Row],[Transaction Date]])</f>
        <v>2023</v>
      </c>
      <c r="K9197" t="str">
        <f>TEXT(spending_patterns_detailed[[#This Row],[Transaction Date]],"mmm")</f>
        <v>Oct</v>
      </c>
      <c r="L91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1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198" spans="1:13" x14ac:dyDescent="0.4">
      <c r="A9198" t="s">
        <v>245</v>
      </c>
      <c r="B9198" t="s">
        <v>70</v>
      </c>
      <c r="C9198" t="s">
        <v>110</v>
      </c>
      <c r="D9198">
        <v>2</v>
      </c>
      <c r="E9198">
        <v>2.36</v>
      </c>
      <c r="F9198">
        <v>4.71</v>
      </c>
      <c r="G9198" t="s">
        <v>12</v>
      </c>
      <c r="H9198" t="s">
        <v>13</v>
      </c>
      <c r="I9198" s="1">
        <v>45636</v>
      </c>
      <c r="J9198">
        <f>YEAR(spending_patterns_detailed[[#This Row],[Transaction Date]])</f>
        <v>2024</v>
      </c>
      <c r="K9198" t="str">
        <f>TEXT(spending_patterns_detailed[[#This Row],[Transaction Date]],"mmm")</f>
        <v>Dec</v>
      </c>
      <c r="L91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199" spans="1:13" x14ac:dyDescent="0.4">
      <c r="A9199" t="s">
        <v>216</v>
      </c>
      <c r="B9199" t="s">
        <v>31</v>
      </c>
      <c r="C9199" t="s">
        <v>80</v>
      </c>
      <c r="D9199">
        <v>1</v>
      </c>
      <c r="E9199">
        <v>8.92</v>
      </c>
      <c r="F9199">
        <v>8.92</v>
      </c>
      <c r="G9199" t="s">
        <v>21</v>
      </c>
      <c r="H9199" t="s">
        <v>13</v>
      </c>
      <c r="I9199" s="1">
        <v>45163</v>
      </c>
      <c r="J9199">
        <f>YEAR(spending_patterns_detailed[[#This Row],[Transaction Date]])</f>
        <v>2023</v>
      </c>
      <c r="K9199" t="str">
        <f>TEXT(spending_patterns_detailed[[#This Row],[Transaction Date]],"mmm")</f>
        <v>Aug</v>
      </c>
      <c r="L91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1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00" spans="1:13" x14ac:dyDescent="0.4">
      <c r="A9200" t="s">
        <v>256</v>
      </c>
      <c r="B9200" t="s">
        <v>31</v>
      </c>
      <c r="C9200" t="s">
        <v>94</v>
      </c>
      <c r="D9200">
        <v>1</v>
      </c>
      <c r="E9200">
        <v>78.64</v>
      </c>
      <c r="F9200">
        <v>78.64</v>
      </c>
      <c r="G9200" t="s">
        <v>21</v>
      </c>
      <c r="H9200" t="s">
        <v>41</v>
      </c>
      <c r="I9200" s="1">
        <v>45075</v>
      </c>
      <c r="J9200">
        <f>YEAR(spending_patterns_detailed[[#This Row],[Transaction Date]])</f>
        <v>2023</v>
      </c>
      <c r="K9200" t="str">
        <f>TEXT(spending_patterns_detailed[[#This Row],[Transaction Date]],"mmm")</f>
        <v>May</v>
      </c>
      <c r="L92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01" spans="1:13" x14ac:dyDescent="0.4">
      <c r="A9201" t="s">
        <v>116</v>
      </c>
      <c r="B9201" t="s">
        <v>49</v>
      </c>
      <c r="C9201" t="s">
        <v>50</v>
      </c>
      <c r="D9201">
        <v>4</v>
      </c>
      <c r="E9201">
        <v>28.96</v>
      </c>
      <c r="F9201">
        <v>115.84</v>
      </c>
      <c r="G9201" t="s">
        <v>12</v>
      </c>
      <c r="H9201" t="s">
        <v>13</v>
      </c>
      <c r="I9201" s="1">
        <v>45258</v>
      </c>
      <c r="J9201">
        <f>YEAR(spending_patterns_detailed[[#This Row],[Transaction Date]])</f>
        <v>2023</v>
      </c>
      <c r="K9201" t="str">
        <f>TEXT(spending_patterns_detailed[[#This Row],[Transaction Date]],"mmm")</f>
        <v>Nov</v>
      </c>
      <c r="L92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02" spans="1:13" x14ac:dyDescent="0.4">
      <c r="A9202" t="s">
        <v>77</v>
      </c>
      <c r="B9202" t="s">
        <v>49</v>
      </c>
      <c r="C9202" t="s">
        <v>50</v>
      </c>
      <c r="D9202">
        <v>1</v>
      </c>
      <c r="E9202">
        <v>45.64</v>
      </c>
      <c r="F9202">
        <v>45.64</v>
      </c>
      <c r="G9202" t="s">
        <v>38</v>
      </c>
      <c r="H9202" t="s">
        <v>17</v>
      </c>
      <c r="I9202" s="1">
        <v>45560</v>
      </c>
      <c r="J9202">
        <f>YEAR(spending_patterns_detailed[[#This Row],[Transaction Date]])</f>
        <v>2024</v>
      </c>
      <c r="K9202" t="str">
        <f>TEXT(spending_patterns_detailed[[#This Row],[Transaction Date]],"mmm")</f>
        <v>Sep</v>
      </c>
      <c r="L92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03" spans="1:13" x14ac:dyDescent="0.4">
      <c r="A9203" t="s">
        <v>275</v>
      </c>
      <c r="B9203" t="s">
        <v>46</v>
      </c>
      <c r="C9203" t="s">
        <v>47</v>
      </c>
      <c r="D9203">
        <v>4</v>
      </c>
      <c r="E9203">
        <v>4.55</v>
      </c>
      <c r="F9203">
        <v>18.21</v>
      </c>
      <c r="G9203" t="s">
        <v>12</v>
      </c>
      <c r="H9203" t="s">
        <v>13</v>
      </c>
      <c r="I9203" s="1">
        <v>45385</v>
      </c>
      <c r="J9203">
        <f>YEAR(spending_patterns_detailed[[#This Row],[Transaction Date]])</f>
        <v>2024</v>
      </c>
      <c r="K9203" t="str">
        <f>TEXT(spending_patterns_detailed[[#This Row],[Transaction Date]],"mmm")</f>
        <v>Apr</v>
      </c>
      <c r="L92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04" spans="1:13" x14ac:dyDescent="0.4">
      <c r="A9204" t="s">
        <v>155</v>
      </c>
      <c r="B9204" t="s">
        <v>10</v>
      </c>
      <c r="C9204" t="s">
        <v>43</v>
      </c>
      <c r="D9204">
        <v>4</v>
      </c>
      <c r="E9204">
        <v>3.15</v>
      </c>
      <c r="F9204">
        <v>12.61</v>
      </c>
      <c r="G9204" t="s">
        <v>25</v>
      </c>
      <c r="H9204" t="s">
        <v>17</v>
      </c>
      <c r="I9204" s="1">
        <v>45119</v>
      </c>
      <c r="J9204">
        <f>YEAR(spending_patterns_detailed[[#This Row],[Transaction Date]])</f>
        <v>2023</v>
      </c>
      <c r="K9204" t="str">
        <f>TEXT(spending_patterns_detailed[[#This Row],[Transaction Date]],"mmm")</f>
        <v>Jul</v>
      </c>
      <c r="L92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05" spans="1:13" x14ac:dyDescent="0.4">
      <c r="A9205" t="s">
        <v>182</v>
      </c>
      <c r="B9205" t="s">
        <v>56</v>
      </c>
      <c r="C9205" t="s">
        <v>57</v>
      </c>
      <c r="D9205">
        <v>2</v>
      </c>
      <c r="E9205">
        <v>68131.72</v>
      </c>
      <c r="F9205">
        <v>136263.44</v>
      </c>
      <c r="G9205" t="s">
        <v>25</v>
      </c>
      <c r="H9205" t="s">
        <v>17</v>
      </c>
      <c r="I9205" s="1">
        <v>45227</v>
      </c>
      <c r="J9205">
        <f>YEAR(spending_patterns_detailed[[#This Row],[Transaction Date]])</f>
        <v>2023</v>
      </c>
      <c r="K9205" t="str">
        <f>TEXT(spending_patterns_detailed[[#This Row],[Transaction Date]],"mmm")</f>
        <v>Oct</v>
      </c>
      <c r="L9205"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92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9206" spans="1:13" x14ac:dyDescent="0.4">
      <c r="A9206" t="s">
        <v>185</v>
      </c>
      <c r="B9206" t="s">
        <v>36</v>
      </c>
      <c r="C9206" t="s">
        <v>160</v>
      </c>
      <c r="D9206">
        <v>1</v>
      </c>
      <c r="E9206">
        <v>370.05</v>
      </c>
      <c r="F9206">
        <v>370.05</v>
      </c>
      <c r="G9206" t="s">
        <v>25</v>
      </c>
      <c r="H9206" t="s">
        <v>17</v>
      </c>
      <c r="I9206" s="1">
        <v>45131</v>
      </c>
      <c r="J9206">
        <f>YEAR(spending_patterns_detailed[[#This Row],[Transaction Date]])</f>
        <v>2023</v>
      </c>
      <c r="K9206" t="str">
        <f>TEXT(spending_patterns_detailed[[#This Row],[Transaction Date]],"mmm")</f>
        <v>Jul</v>
      </c>
      <c r="L92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07" spans="1:13" x14ac:dyDescent="0.4">
      <c r="A9207" t="s">
        <v>154</v>
      </c>
      <c r="B9207" t="s">
        <v>49</v>
      </c>
      <c r="C9207" t="s">
        <v>112</v>
      </c>
      <c r="D9207">
        <v>2</v>
      </c>
      <c r="E9207">
        <v>24.38</v>
      </c>
      <c r="F9207">
        <v>48.76</v>
      </c>
      <c r="G9207" t="s">
        <v>25</v>
      </c>
      <c r="H9207" t="s">
        <v>17</v>
      </c>
      <c r="I9207" s="1">
        <v>45343</v>
      </c>
      <c r="J9207">
        <f>YEAR(spending_patterns_detailed[[#This Row],[Transaction Date]])</f>
        <v>2024</v>
      </c>
      <c r="K9207" t="str">
        <f>TEXT(spending_patterns_detailed[[#This Row],[Transaction Date]],"mmm")</f>
        <v>Feb</v>
      </c>
      <c r="L92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08" spans="1:13" x14ac:dyDescent="0.4">
      <c r="A9208" t="s">
        <v>203</v>
      </c>
      <c r="B9208" t="s">
        <v>49</v>
      </c>
      <c r="C9208" t="s">
        <v>112</v>
      </c>
      <c r="D9208">
        <v>2</v>
      </c>
      <c r="E9208">
        <v>95.49</v>
      </c>
      <c r="F9208">
        <v>190.99</v>
      </c>
      <c r="G9208" t="s">
        <v>25</v>
      </c>
      <c r="H9208" t="s">
        <v>41</v>
      </c>
      <c r="I9208" s="1">
        <v>45626</v>
      </c>
      <c r="J9208">
        <f>YEAR(spending_patterns_detailed[[#This Row],[Transaction Date]])</f>
        <v>2024</v>
      </c>
      <c r="K9208" t="str">
        <f>TEXT(spending_patterns_detailed[[#This Row],[Transaction Date]],"mmm")</f>
        <v>Nov</v>
      </c>
      <c r="L92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09" spans="1:13" x14ac:dyDescent="0.4">
      <c r="A9209" t="s">
        <v>228</v>
      </c>
      <c r="B9209" t="s">
        <v>15</v>
      </c>
      <c r="C9209" t="s">
        <v>16</v>
      </c>
      <c r="D9209">
        <v>5</v>
      </c>
      <c r="E9209">
        <v>69.11</v>
      </c>
      <c r="F9209">
        <v>345.55</v>
      </c>
      <c r="G9209" t="s">
        <v>21</v>
      </c>
      <c r="H9209" t="s">
        <v>13</v>
      </c>
      <c r="I9209" s="1">
        <v>45623</v>
      </c>
      <c r="J9209">
        <f>YEAR(spending_patterns_detailed[[#This Row],[Transaction Date]])</f>
        <v>2024</v>
      </c>
      <c r="K9209" t="str">
        <f>TEXT(spending_patterns_detailed[[#This Row],[Transaction Date]],"mmm")</f>
        <v>Nov</v>
      </c>
      <c r="L92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10" spans="1:13" x14ac:dyDescent="0.4">
      <c r="A9210" t="s">
        <v>242</v>
      </c>
      <c r="B9210" t="s">
        <v>23</v>
      </c>
      <c r="C9210" t="s">
        <v>24</v>
      </c>
      <c r="D9210">
        <v>5</v>
      </c>
      <c r="E9210">
        <v>24.72</v>
      </c>
      <c r="F9210">
        <v>123.58</v>
      </c>
      <c r="G9210" t="s">
        <v>25</v>
      </c>
      <c r="H9210" t="s">
        <v>13</v>
      </c>
      <c r="I9210" s="1">
        <v>45325</v>
      </c>
      <c r="J9210">
        <f>YEAR(spending_patterns_detailed[[#This Row],[Transaction Date]])</f>
        <v>2024</v>
      </c>
      <c r="K9210" t="str">
        <f>TEXT(spending_patterns_detailed[[#This Row],[Transaction Date]],"mmm")</f>
        <v>Feb</v>
      </c>
      <c r="L92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11" spans="1:13" x14ac:dyDescent="0.4">
      <c r="A9211" t="s">
        <v>139</v>
      </c>
      <c r="B9211" t="s">
        <v>10</v>
      </c>
      <c r="C9211" t="s">
        <v>181</v>
      </c>
      <c r="D9211">
        <v>2</v>
      </c>
      <c r="E9211">
        <v>5.13</v>
      </c>
      <c r="F9211">
        <v>10.26</v>
      </c>
      <c r="G9211" t="s">
        <v>38</v>
      </c>
      <c r="H9211" t="s">
        <v>13</v>
      </c>
      <c r="I9211" s="1">
        <v>45090</v>
      </c>
      <c r="J9211">
        <f>YEAR(spending_patterns_detailed[[#This Row],[Transaction Date]])</f>
        <v>2023</v>
      </c>
      <c r="K9211" t="str">
        <f>TEXT(spending_patterns_detailed[[#This Row],[Transaction Date]],"mmm")</f>
        <v>Jun</v>
      </c>
      <c r="L92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12" spans="1:13" x14ac:dyDescent="0.4">
      <c r="A9212" t="s">
        <v>60</v>
      </c>
      <c r="B9212" t="s">
        <v>15</v>
      </c>
      <c r="C9212" t="s">
        <v>16</v>
      </c>
      <c r="D9212">
        <v>3</v>
      </c>
      <c r="E9212">
        <v>46.2</v>
      </c>
      <c r="F9212">
        <v>138.6</v>
      </c>
      <c r="G9212" t="s">
        <v>38</v>
      </c>
      <c r="H9212" t="s">
        <v>41</v>
      </c>
      <c r="I9212" s="1">
        <v>45076</v>
      </c>
      <c r="J9212">
        <f>YEAR(spending_patterns_detailed[[#This Row],[Transaction Date]])</f>
        <v>2023</v>
      </c>
      <c r="K9212" t="str">
        <f>TEXT(spending_patterns_detailed[[#This Row],[Transaction Date]],"mmm")</f>
        <v>May</v>
      </c>
      <c r="L92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13" spans="1:13" x14ac:dyDescent="0.4">
      <c r="A9213" t="s">
        <v>138</v>
      </c>
      <c r="B9213" t="s">
        <v>19</v>
      </c>
      <c r="C9213" t="s">
        <v>20</v>
      </c>
      <c r="D9213">
        <v>1</v>
      </c>
      <c r="E9213">
        <v>27.8</v>
      </c>
      <c r="F9213">
        <v>27.8</v>
      </c>
      <c r="G9213" t="s">
        <v>38</v>
      </c>
      <c r="H9213" t="s">
        <v>17</v>
      </c>
      <c r="I9213" s="1">
        <v>45322</v>
      </c>
      <c r="J9213">
        <f>YEAR(spending_patterns_detailed[[#This Row],[Transaction Date]])</f>
        <v>2024</v>
      </c>
      <c r="K9213" t="str">
        <f>TEXT(spending_patterns_detailed[[#This Row],[Transaction Date]],"mmm")</f>
        <v>Jan</v>
      </c>
      <c r="L92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14" spans="1:13" x14ac:dyDescent="0.4">
      <c r="A9214" t="s">
        <v>236</v>
      </c>
      <c r="B9214" t="s">
        <v>56</v>
      </c>
      <c r="C9214" t="s">
        <v>66</v>
      </c>
      <c r="D9214">
        <v>3</v>
      </c>
      <c r="E9214">
        <v>103.25</v>
      </c>
      <c r="F9214">
        <v>309.75</v>
      </c>
      <c r="G9214" t="s">
        <v>25</v>
      </c>
      <c r="H9214" t="s">
        <v>13</v>
      </c>
      <c r="I9214" s="1">
        <v>45309</v>
      </c>
      <c r="J9214">
        <f>YEAR(spending_patterns_detailed[[#This Row],[Transaction Date]])</f>
        <v>2024</v>
      </c>
      <c r="K9214" t="str">
        <f>TEXT(spending_patterns_detailed[[#This Row],[Transaction Date]],"mmm")</f>
        <v>Jan</v>
      </c>
      <c r="L92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15" spans="1:13" x14ac:dyDescent="0.4">
      <c r="A9215" t="s">
        <v>170</v>
      </c>
      <c r="B9215" t="s">
        <v>61</v>
      </c>
      <c r="C9215" t="s">
        <v>62</v>
      </c>
      <c r="D9215">
        <v>1</v>
      </c>
      <c r="E9215">
        <v>116.99</v>
      </c>
      <c r="F9215">
        <v>116.99</v>
      </c>
      <c r="G9215" t="s">
        <v>12</v>
      </c>
      <c r="H9215" t="s">
        <v>13</v>
      </c>
      <c r="I9215" s="1">
        <v>45047</v>
      </c>
      <c r="J9215">
        <f>YEAR(spending_patterns_detailed[[#This Row],[Transaction Date]])</f>
        <v>2023</v>
      </c>
      <c r="K9215" t="str">
        <f>TEXT(spending_patterns_detailed[[#This Row],[Transaction Date]],"mmm")</f>
        <v>May</v>
      </c>
      <c r="L92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16" spans="1:13" x14ac:dyDescent="0.4">
      <c r="A9216" t="s">
        <v>84</v>
      </c>
      <c r="B9216" t="s">
        <v>46</v>
      </c>
      <c r="C9216" t="s">
        <v>104</v>
      </c>
      <c r="D9216">
        <v>2</v>
      </c>
      <c r="E9216">
        <v>5.93</v>
      </c>
      <c r="F9216">
        <v>11.85</v>
      </c>
      <c r="G9216" t="s">
        <v>12</v>
      </c>
      <c r="H9216" t="s">
        <v>41</v>
      </c>
      <c r="I9216" s="1">
        <v>45509</v>
      </c>
      <c r="J9216">
        <f>YEAR(spending_patterns_detailed[[#This Row],[Transaction Date]])</f>
        <v>2024</v>
      </c>
      <c r="K9216" t="str">
        <f>TEXT(spending_patterns_detailed[[#This Row],[Transaction Date]],"mmm")</f>
        <v>Aug</v>
      </c>
      <c r="L92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17" spans="1:13" x14ac:dyDescent="0.4">
      <c r="A9217" t="s">
        <v>250</v>
      </c>
      <c r="B9217" t="s">
        <v>31</v>
      </c>
      <c r="C9217" t="s">
        <v>94</v>
      </c>
      <c r="D9217">
        <v>1</v>
      </c>
      <c r="E9217">
        <v>94.34</v>
      </c>
      <c r="F9217">
        <v>94.34</v>
      </c>
      <c r="G9217" t="s">
        <v>12</v>
      </c>
      <c r="H9217" t="s">
        <v>41</v>
      </c>
      <c r="I9217" s="1">
        <v>45262</v>
      </c>
      <c r="J9217">
        <f>YEAR(spending_patterns_detailed[[#This Row],[Transaction Date]])</f>
        <v>2023</v>
      </c>
      <c r="K9217" t="str">
        <f>TEXT(spending_patterns_detailed[[#This Row],[Transaction Date]],"mmm")</f>
        <v>Dec</v>
      </c>
      <c r="L92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18" spans="1:13" x14ac:dyDescent="0.4">
      <c r="A9218" t="s">
        <v>60</v>
      </c>
      <c r="B9218" t="s">
        <v>31</v>
      </c>
      <c r="C9218" t="s">
        <v>32</v>
      </c>
      <c r="D9218">
        <v>1</v>
      </c>
      <c r="E9218">
        <v>703.42</v>
      </c>
      <c r="F9218">
        <v>703.42</v>
      </c>
      <c r="G9218" t="s">
        <v>38</v>
      </c>
      <c r="H9218" t="s">
        <v>17</v>
      </c>
      <c r="I9218" s="1">
        <v>45127</v>
      </c>
      <c r="J9218">
        <f>YEAR(spending_patterns_detailed[[#This Row],[Transaction Date]])</f>
        <v>2023</v>
      </c>
      <c r="K9218" t="str">
        <f>TEXT(spending_patterns_detailed[[#This Row],[Transaction Date]],"mmm")</f>
        <v>Jul</v>
      </c>
      <c r="L92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19" spans="1:13" x14ac:dyDescent="0.4">
      <c r="A9219" t="s">
        <v>155</v>
      </c>
      <c r="B9219" t="s">
        <v>10</v>
      </c>
      <c r="C9219" t="s">
        <v>181</v>
      </c>
      <c r="D9219">
        <v>4</v>
      </c>
      <c r="E9219">
        <v>7.68</v>
      </c>
      <c r="F9219">
        <v>30.71</v>
      </c>
      <c r="G9219" t="s">
        <v>38</v>
      </c>
      <c r="H9219" t="s">
        <v>17</v>
      </c>
      <c r="I9219" s="1">
        <v>45234</v>
      </c>
      <c r="J9219">
        <f>YEAR(spending_patterns_detailed[[#This Row],[Transaction Date]])</f>
        <v>2023</v>
      </c>
      <c r="K9219" t="str">
        <f>TEXT(spending_patterns_detailed[[#This Row],[Transaction Date]],"mmm")</f>
        <v>Nov</v>
      </c>
      <c r="L92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20" spans="1:13" x14ac:dyDescent="0.4">
      <c r="A9220" t="s">
        <v>225</v>
      </c>
      <c r="B9220" t="s">
        <v>10</v>
      </c>
      <c r="C9220" t="s">
        <v>181</v>
      </c>
      <c r="D9220">
        <v>1</v>
      </c>
      <c r="E9220">
        <v>7.1</v>
      </c>
      <c r="F9220">
        <v>7.1</v>
      </c>
      <c r="G9220" t="s">
        <v>25</v>
      </c>
      <c r="H9220" t="s">
        <v>13</v>
      </c>
      <c r="I9220" s="1">
        <v>45348</v>
      </c>
      <c r="J9220">
        <f>YEAR(spending_patterns_detailed[[#This Row],[Transaction Date]])</f>
        <v>2024</v>
      </c>
      <c r="K9220" t="str">
        <f>TEXT(spending_patterns_detailed[[#This Row],[Transaction Date]],"mmm")</f>
        <v>Feb</v>
      </c>
      <c r="L92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21" spans="1:13" x14ac:dyDescent="0.4">
      <c r="A9221" t="s">
        <v>108</v>
      </c>
      <c r="B9221" t="s">
        <v>23</v>
      </c>
      <c r="C9221" t="s">
        <v>24</v>
      </c>
      <c r="D9221">
        <v>3</v>
      </c>
      <c r="E9221">
        <v>19.88</v>
      </c>
      <c r="F9221">
        <v>59.64</v>
      </c>
      <c r="G9221" t="s">
        <v>25</v>
      </c>
      <c r="H9221" t="s">
        <v>41</v>
      </c>
      <c r="I9221" s="1">
        <v>45418</v>
      </c>
      <c r="J9221">
        <f>YEAR(spending_patterns_detailed[[#This Row],[Transaction Date]])</f>
        <v>2024</v>
      </c>
      <c r="K9221" t="str">
        <f>TEXT(spending_patterns_detailed[[#This Row],[Transaction Date]],"mmm")</f>
        <v>May</v>
      </c>
      <c r="L92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22" spans="1:13" x14ac:dyDescent="0.4">
      <c r="A9222" t="s">
        <v>74</v>
      </c>
      <c r="B9222" t="s">
        <v>27</v>
      </c>
      <c r="C9222" t="s">
        <v>40</v>
      </c>
      <c r="D9222">
        <v>3</v>
      </c>
      <c r="E9222">
        <v>81.45</v>
      </c>
      <c r="F9222">
        <v>244.36</v>
      </c>
      <c r="G9222" t="s">
        <v>25</v>
      </c>
      <c r="H9222" t="s">
        <v>41</v>
      </c>
      <c r="I9222" s="1">
        <v>45338</v>
      </c>
      <c r="J9222">
        <f>YEAR(spending_patterns_detailed[[#This Row],[Transaction Date]])</f>
        <v>2024</v>
      </c>
      <c r="K9222" t="str">
        <f>TEXT(spending_patterns_detailed[[#This Row],[Transaction Date]],"mmm")</f>
        <v>Feb</v>
      </c>
      <c r="L92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23" spans="1:13" x14ac:dyDescent="0.4">
      <c r="A9223" t="s">
        <v>155</v>
      </c>
      <c r="B9223" t="s">
        <v>10</v>
      </c>
      <c r="C9223" t="s">
        <v>144</v>
      </c>
      <c r="D9223">
        <v>1</v>
      </c>
      <c r="E9223">
        <v>3.62</v>
      </c>
      <c r="F9223">
        <v>3.62</v>
      </c>
      <c r="G9223" t="s">
        <v>21</v>
      </c>
      <c r="H9223" t="s">
        <v>17</v>
      </c>
      <c r="I9223" s="1">
        <v>45079</v>
      </c>
      <c r="J9223">
        <f>YEAR(spending_patterns_detailed[[#This Row],[Transaction Date]])</f>
        <v>2023</v>
      </c>
      <c r="K9223" t="str">
        <f>TEXT(spending_patterns_detailed[[#This Row],[Transaction Date]],"mmm")</f>
        <v>Jun</v>
      </c>
      <c r="L92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24" spans="1:13" x14ac:dyDescent="0.4">
      <c r="A9224" t="s">
        <v>268</v>
      </c>
      <c r="B9224" t="s">
        <v>31</v>
      </c>
      <c r="C9224" t="s">
        <v>94</v>
      </c>
      <c r="D9224">
        <v>1</v>
      </c>
      <c r="E9224">
        <v>95.23</v>
      </c>
      <c r="F9224">
        <v>95.23</v>
      </c>
      <c r="G9224" t="s">
        <v>12</v>
      </c>
      <c r="H9224" t="s">
        <v>41</v>
      </c>
      <c r="I9224" s="1">
        <v>44968</v>
      </c>
      <c r="J9224">
        <f>YEAR(spending_patterns_detailed[[#This Row],[Transaction Date]])</f>
        <v>2023</v>
      </c>
      <c r="K9224" t="str">
        <f>TEXT(spending_patterns_detailed[[#This Row],[Transaction Date]],"mmm")</f>
        <v>Feb</v>
      </c>
      <c r="L92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25" spans="1:13" x14ac:dyDescent="0.4">
      <c r="A9225" t="s">
        <v>258</v>
      </c>
      <c r="B9225" t="s">
        <v>46</v>
      </c>
      <c r="C9225" t="s">
        <v>162</v>
      </c>
      <c r="D9225">
        <v>2</v>
      </c>
      <c r="E9225">
        <v>4.4000000000000004</v>
      </c>
      <c r="F9225">
        <v>8.8000000000000007</v>
      </c>
      <c r="G9225" t="s">
        <v>12</v>
      </c>
      <c r="H9225" t="s">
        <v>17</v>
      </c>
      <c r="I9225" s="1">
        <v>45367</v>
      </c>
      <c r="J9225">
        <f>YEAR(spending_patterns_detailed[[#This Row],[Transaction Date]])</f>
        <v>2024</v>
      </c>
      <c r="K9225" t="str">
        <f>TEXT(spending_patterns_detailed[[#This Row],[Transaction Date]],"mmm")</f>
        <v>Mar</v>
      </c>
      <c r="L92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26" spans="1:13" x14ac:dyDescent="0.4">
      <c r="A9226" t="s">
        <v>188</v>
      </c>
      <c r="B9226" t="s">
        <v>61</v>
      </c>
      <c r="C9226" t="s">
        <v>62</v>
      </c>
      <c r="D9226">
        <v>1</v>
      </c>
      <c r="E9226">
        <v>491.02</v>
      </c>
      <c r="F9226">
        <v>491.02</v>
      </c>
      <c r="G9226" t="s">
        <v>12</v>
      </c>
      <c r="H9226" t="s">
        <v>13</v>
      </c>
      <c r="I9226" s="1">
        <v>45252</v>
      </c>
      <c r="J9226">
        <f>YEAR(spending_patterns_detailed[[#This Row],[Transaction Date]])</f>
        <v>2023</v>
      </c>
      <c r="K9226" t="str">
        <f>TEXT(spending_patterns_detailed[[#This Row],[Transaction Date]],"mmm")</f>
        <v>Nov</v>
      </c>
      <c r="L92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27" spans="1:13" x14ac:dyDescent="0.4">
      <c r="A9227" t="s">
        <v>141</v>
      </c>
      <c r="B9227" t="s">
        <v>100</v>
      </c>
      <c r="C9227" t="s">
        <v>130</v>
      </c>
      <c r="D9227">
        <v>1</v>
      </c>
      <c r="E9227">
        <v>5.98</v>
      </c>
      <c r="F9227">
        <v>5.98</v>
      </c>
      <c r="G9227" t="s">
        <v>12</v>
      </c>
      <c r="H9227" t="s">
        <v>41</v>
      </c>
      <c r="I9227" s="1">
        <v>45463</v>
      </c>
      <c r="J9227">
        <f>YEAR(spending_patterns_detailed[[#This Row],[Transaction Date]])</f>
        <v>2024</v>
      </c>
      <c r="K9227" t="str">
        <f>TEXT(spending_patterns_detailed[[#This Row],[Transaction Date]],"mmm")</f>
        <v>Jun</v>
      </c>
      <c r="L92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28" spans="1:13" x14ac:dyDescent="0.4">
      <c r="A9228" t="s">
        <v>65</v>
      </c>
      <c r="B9228" t="s">
        <v>10</v>
      </c>
      <c r="C9228" t="s">
        <v>68</v>
      </c>
      <c r="D9228">
        <v>1</v>
      </c>
      <c r="E9228">
        <v>10.47</v>
      </c>
      <c r="F9228">
        <v>10.47</v>
      </c>
      <c r="G9228" t="s">
        <v>21</v>
      </c>
      <c r="H9228" t="s">
        <v>17</v>
      </c>
      <c r="I9228" s="1">
        <v>45171</v>
      </c>
      <c r="J9228">
        <f>YEAR(spending_patterns_detailed[[#This Row],[Transaction Date]])</f>
        <v>2023</v>
      </c>
      <c r="K9228" t="str">
        <f>TEXT(spending_patterns_detailed[[#This Row],[Transaction Date]],"mmm")</f>
        <v>Sep</v>
      </c>
      <c r="L92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29" spans="1:13" x14ac:dyDescent="0.4">
      <c r="A9229" t="s">
        <v>115</v>
      </c>
      <c r="B9229" t="s">
        <v>15</v>
      </c>
      <c r="C9229" t="s">
        <v>151</v>
      </c>
      <c r="D9229">
        <v>1</v>
      </c>
      <c r="E9229">
        <v>108.05</v>
      </c>
      <c r="F9229">
        <v>108.05</v>
      </c>
      <c r="G9229" t="s">
        <v>25</v>
      </c>
      <c r="H9229" t="s">
        <v>17</v>
      </c>
      <c r="I9229" s="1">
        <v>45167</v>
      </c>
      <c r="J9229">
        <f>YEAR(spending_patterns_detailed[[#This Row],[Transaction Date]])</f>
        <v>2023</v>
      </c>
      <c r="K9229" t="str">
        <f>TEXT(spending_patterns_detailed[[#This Row],[Transaction Date]],"mmm")</f>
        <v>Aug</v>
      </c>
      <c r="L92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30" spans="1:13" x14ac:dyDescent="0.4">
      <c r="A9230" t="s">
        <v>154</v>
      </c>
      <c r="B9230" t="s">
        <v>46</v>
      </c>
      <c r="C9230" t="s">
        <v>109</v>
      </c>
      <c r="D9230">
        <v>2</v>
      </c>
      <c r="E9230">
        <v>350.54</v>
      </c>
      <c r="F9230">
        <v>701.08</v>
      </c>
      <c r="G9230" t="s">
        <v>12</v>
      </c>
      <c r="H9230" t="s">
        <v>13</v>
      </c>
      <c r="I9230" s="1">
        <v>45337</v>
      </c>
      <c r="J9230">
        <f>YEAR(spending_patterns_detailed[[#This Row],[Transaction Date]])</f>
        <v>2024</v>
      </c>
      <c r="K9230" t="str">
        <f>TEXT(spending_patterns_detailed[[#This Row],[Transaction Date]],"mmm")</f>
        <v>Feb</v>
      </c>
      <c r="L92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31" spans="1:13" x14ac:dyDescent="0.4">
      <c r="A9231" t="s">
        <v>196</v>
      </c>
      <c r="B9231" t="s">
        <v>61</v>
      </c>
      <c r="C9231" t="s">
        <v>78</v>
      </c>
      <c r="D9231">
        <v>1</v>
      </c>
      <c r="E9231">
        <v>778.44</v>
      </c>
      <c r="F9231">
        <v>778.44</v>
      </c>
      <c r="G9231" t="s">
        <v>21</v>
      </c>
      <c r="H9231" t="s">
        <v>13</v>
      </c>
      <c r="I9231" s="1">
        <v>45098</v>
      </c>
      <c r="J9231">
        <f>YEAR(spending_patterns_detailed[[#This Row],[Transaction Date]])</f>
        <v>2023</v>
      </c>
      <c r="K9231" t="str">
        <f>TEXT(spending_patterns_detailed[[#This Row],[Transaction Date]],"mmm")</f>
        <v>Jun</v>
      </c>
      <c r="L92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32" spans="1:13" x14ac:dyDescent="0.4">
      <c r="A9232" t="s">
        <v>202</v>
      </c>
      <c r="B9232" t="s">
        <v>19</v>
      </c>
      <c r="C9232" t="s">
        <v>149</v>
      </c>
      <c r="D9232">
        <v>1</v>
      </c>
      <c r="E9232">
        <v>4969.26</v>
      </c>
      <c r="F9232">
        <v>4969.26</v>
      </c>
      <c r="G9232" t="s">
        <v>38</v>
      </c>
      <c r="H9232" t="s">
        <v>41</v>
      </c>
      <c r="I9232" s="1">
        <v>44975</v>
      </c>
      <c r="J9232">
        <f>YEAR(spending_patterns_detailed[[#This Row],[Transaction Date]])</f>
        <v>2023</v>
      </c>
      <c r="K9232" t="str">
        <f>TEXT(spending_patterns_detailed[[#This Row],[Transaction Date]],"mmm")</f>
        <v>Feb</v>
      </c>
      <c r="L92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2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233" spans="1:13" x14ac:dyDescent="0.4">
      <c r="A9233" t="s">
        <v>233</v>
      </c>
      <c r="B9233" t="s">
        <v>27</v>
      </c>
      <c r="C9233" t="s">
        <v>40</v>
      </c>
      <c r="D9233">
        <v>1</v>
      </c>
      <c r="E9233">
        <v>84.63</v>
      </c>
      <c r="F9233">
        <v>84.63</v>
      </c>
      <c r="G9233" t="s">
        <v>12</v>
      </c>
      <c r="H9233" t="s">
        <v>41</v>
      </c>
      <c r="I9233" s="1">
        <v>45208</v>
      </c>
      <c r="J9233">
        <f>YEAR(spending_patterns_detailed[[#This Row],[Transaction Date]])</f>
        <v>2023</v>
      </c>
      <c r="K9233" t="str">
        <f>TEXT(spending_patterns_detailed[[#This Row],[Transaction Date]],"mmm")</f>
        <v>Oct</v>
      </c>
      <c r="L92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34" spans="1:13" x14ac:dyDescent="0.4">
      <c r="A9234" t="s">
        <v>121</v>
      </c>
      <c r="B9234" t="s">
        <v>15</v>
      </c>
      <c r="C9234" t="s">
        <v>151</v>
      </c>
      <c r="D9234">
        <v>1</v>
      </c>
      <c r="E9234">
        <v>118.41</v>
      </c>
      <c r="F9234">
        <v>118.41</v>
      </c>
      <c r="G9234" t="s">
        <v>25</v>
      </c>
      <c r="H9234" t="s">
        <v>41</v>
      </c>
      <c r="I9234" s="1">
        <v>45028</v>
      </c>
      <c r="J9234">
        <f>YEAR(spending_patterns_detailed[[#This Row],[Transaction Date]])</f>
        <v>2023</v>
      </c>
      <c r="K9234" t="str">
        <f>TEXT(spending_patterns_detailed[[#This Row],[Transaction Date]],"mmm")</f>
        <v>Apr</v>
      </c>
      <c r="L92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35" spans="1:13" x14ac:dyDescent="0.4">
      <c r="A9235" t="s">
        <v>187</v>
      </c>
      <c r="B9235" t="s">
        <v>61</v>
      </c>
      <c r="C9235" t="s">
        <v>82</v>
      </c>
      <c r="D9235">
        <v>1</v>
      </c>
      <c r="E9235">
        <v>564.97</v>
      </c>
      <c r="F9235">
        <v>564.97</v>
      </c>
      <c r="G9235" t="s">
        <v>38</v>
      </c>
      <c r="H9235" t="s">
        <v>41</v>
      </c>
      <c r="I9235" s="1">
        <v>45654</v>
      </c>
      <c r="J9235">
        <f>YEAR(spending_patterns_detailed[[#This Row],[Transaction Date]])</f>
        <v>2024</v>
      </c>
      <c r="K9235" t="str">
        <f>TEXT(spending_patterns_detailed[[#This Row],[Transaction Date]],"mmm")</f>
        <v>Dec</v>
      </c>
      <c r="L92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36" spans="1:13" x14ac:dyDescent="0.4">
      <c r="A9236" t="s">
        <v>114</v>
      </c>
      <c r="B9236" t="s">
        <v>31</v>
      </c>
      <c r="C9236" t="s">
        <v>32</v>
      </c>
      <c r="D9236">
        <v>1</v>
      </c>
      <c r="E9236">
        <v>205.39</v>
      </c>
      <c r="F9236">
        <v>205.39</v>
      </c>
      <c r="G9236" t="s">
        <v>21</v>
      </c>
      <c r="H9236" t="s">
        <v>41</v>
      </c>
      <c r="I9236" s="1">
        <v>45359</v>
      </c>
      <c r="J9236">
        <f>YEAR(spending_patterns_detailed[[#This Row],[Transaction Date]])</f>
        <v>2024</v>
      </c>
      <c r="K9236" t="str">
        <f>TEXT(spending_patterns_detailed[[#This Row],[Transaction Date]],"mmm")</f>
        <v>Mar</v>
      </c>
      <c r="L92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37" spans="1:13" x14ac:dyDescent="0.4">
      <c r="A9237" t="s">
        <v>198</v>
      </c>
      <c r="B9237" t="s">
        <v>10</v>
      </c>
      <c r="C9237" t="s">
        <v>43</v>
      </c>
      <c r="D9237">
        <v>4</v>
      </c>
      <c r="E9237">
        <v>2.54</v>
      </c>
      <c r="F9237">
        <v>10.15</v>
      </c>
      <c r="G9237" t="s">
        <v>25</v>
      </c>
      <c r="H9237" t="s">
        <v>13</v>
      </c>
      <c r="I9237" s="1">
        <v>45376</v>
      </c>
      <c r="J9237">
        <f>YEAR(spending_patterns_detailed[[#This Row],[Transaction Date]])</f>
        <v>2024</v>
      </c>
      <c r="K9237" t="str">
        <f>TEXT(spending_patterns_detailed[[#This Row],[Transaction Date]],"mmm")</f>
        <v>Mar</v>
      </c>
      <c r="L92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38" spans="1:13" x14ac:dyDescent="0.4">
      <c r="A9238" t="s">
        <v>240</v>
      </c>
      <c r="B9238" t="s">
        <v>61</v>
      </c>
      <c r="C9238" t="s">
        <v>62</v>
      </c>
      <c r="D9238">
        <v>1</v>
      </c>
      <c r="E9238">
        <v>172.16</v>
      </c>
      <c r="F9238">
        <v>172.16</v>
      </c>
      <c r="G9238" t="s">
        <v>12</v>
      </c>
      <c r="H9238" t="s">
        <v>17</v>
      </c>
      <c r="I9238" s="1">
        <v>45504</v>
      </c>
      <c r="J9238">
        <f>YEAR(spending_patterns_detailed[[#This Row],[Transaction Date]])</f>
        <v>2024</v>
      </c>
      <c r="K9238" t="str">
        <f>TEXT(spending_patterns_detailed[[#This Row],[Transaction Date]],"mmm")</f>
        <v>Jul</v>
      </c>
      <c r="L92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39" spans="1:13" x14ac:dyDescent="0.4">
      <c r="A9239" t="s">
        <v>252</v>
      </c>
      <c r="B9239" t="s">
        <v>27</v>
      </c>
      <c r="C9239" t="s">
        <v>54</v>
      </c>
      <c r="D9239">
        <v>2</v>
      </c>
      <c r="E9239">
        <v>191.19</v>
      </c>
      <c r="F9239">
        <v>382.37</v>
      </c>
      <c r="G9239" t="s">
        <v>38</v>
      </c>
      <c r="H9239" t="s">
        <v>13</v>
      </c>
      <c r="I9239" s="1">
        <v>45665</v>
      </c>
      <c r="J9239">
        <f>YEAR(spending_patterns_detailed[[#This Row],[Transaction Date]])</f>
        <v>2025</v>
      </c>
      <c r="K9239" t="str">
        <f>TEXT(spending_patterns_detailed[[#This Row],[Transaction Date]],"mmm")</f>
        <v>Jan</v>
      </c>
      <c r="L92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40" spans="1:13" x14ac:dyDescent="0.4">
      <c r="A9240" t="s">
        <v>48</v>
      </c>
      <c r="B9240" t="s">
        <v>46</v>
      </c>
      <c r="C9240" t="s">
        <v>162</v>
      </c>
      <c r="D9240">
        <v>1</v>
      </c>
      <c r="E9240">
        <v>2.85</v>
      </c>
      <c r="F9240">
        <v>2.85</v>
      </c>
      <c r="G9240" t="s">
        <v>21</v>
      </c>
      <c r="H9240" t="s">
        <v>17</v>
      </c>
      <c r="I9240" s="1">
        <v>45332</v>
      </c>
      <c r="J9240">
        <f>YEAR(spending_patterns_detailed[[#This Row],[Transaction Date]])</f>
        <v>2024</v>
      </c>
      <c r="K9240" t="str">
        <f>TEXT(spending_patterns_detailed[[#This Row],[Transaction Date]],"mmm")</f>
        <v>Feb</v>
      </c>
      <c r="L92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41" spans="1:13" x14ac:dyDescent="0.4">
      <c r="A9241" t="s">
        <v>218</v>
      </c>
      <c r="B9241" t="s">
        <v>49</v>
      </c>
      <c r="C9241" t="s">
        <v>50</v>
      </c>
      <c r="D9241">
        <v>1</v>
      </c>
      <c r="E9241">
        <v>38.28</v>
      </c>
      <c r="F9241">
        <v>38.28</v>
      </c>
      <c r="G9241" t="s">
        <v>38</v>
      </c>
      <c r="H9241" t="s">
        <v>41</v>
      </c>
      <c r="I9241" s="1">
        <v>45312</v>
      </c>
      <c r="J9241">
        <f>YEAR(spending_patterns_detailed[[#This Row],[Transaction Date]])</f>
        <v>2024</v>
      </c>
      <c r="K9241" t="str">
        <f>TEXT(spending_patterns_detailed[[#This Row],[Transaction Date]],"mmm")</f>
        <v>Jan</v>
      </c>
      <c r="L92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42" spans="1:13" x14ac:dyDescent="0.4">
      <c r="A9242" t="s">
        <v>93</v>
      </c>
      <c r="B9242" t="s">
        <v>10</v>
      </c>
      <c r="C9242" t="s">
        <v>43</v>
      </c>
      <c r="D9242">
        <v>1</v>
      </c>
      <c r="E9242">
        <v>1.9</v>
      </c>
      <c r="F9242">
        <v>1.9</v>
      </c>
      <c r="G9242" t="s">
        <v>21</v>
      </c>
      <c r="H9242" t="s">
        <v>13</v>
      </c>
      <c r="I9242" s="1">
        <v>45100</v>
      </c>
      <c r="J9242">
        <f>YEAR(spending_patterns_detailed[[#This Row],[Transaction Date]])</f>
        <v>2023</v>
      </c>
      <c r="K9242" t="str">
        <f>TEXT(spending_patterns_detailed[[#This Row],[Transaction Date]],"mmm")</f>
        <v>Jun</v>
      </c>
      <c r="L92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43" spans="1:13" x14ac:dyDescent="0.4">
      <c r="A9243" t="s">
        <v>185</v>
      </c>
      <c r="B9243" t="s">
        <v>70</v>
      </c>
      <c r="C9243" t="s">
        <v>73</v>
      </c>
      <c r="D9243">
        <v>4</v>
      </c>
      <c r="E9243">
        <v>37.340000000000003</v>
      </c>
      <c r="F9243">
        <v>149.34</v>
      </c>
      <c r="G9243" t="s">
        <v>25</v>
      </c>
      <c r="H9243" t="s">
        <v>13</v>
      </c>
      <c r="I9243" s="1">
        <v>45450</v>
      </c>
      <c r="J9243">
        <f>YEAR(spending_patterns_detailed[[#This Row],[Transaction Date]])</f>
        <v>2024</v>
      </c>
      <c r="K9243" t="str">
        <f>TEXT(spending_patterns_detailed[[#This Row],[Transaction Date]],"mmm")</f>
        <v>Jun</v>
      </c>
      <c r="L92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44" spans="1:13" x14ac:dyDescent="0.4">
      <c r="A9244" t="s">
        <v>155</v>
      </c>
      <c r="B9244" t="s">
        <v>27</v>
      </c>
      <c r="C9244" t="s">
        <v>28</v>
      </c>
      <c r="D9244">
        <v>1</v>
      </c>
      <c r="E9244">
        <v>43.26</v>
      </c>
      <c r="F9244">
        <v>43.26</v>
      </c>
      <c r="G9244" t="s">
        <v>38</v>
      </c>
      <c r="H9244" t="s">
        <v>41</v>
      </c>
      <c r="I9244" s="1">
        <v>44998</v>
      </c>
      <c r="J9244">
        <f>YEAR(spending_patterns_detailed[[#This Row],[Transaction Date]])</f>
        <v>2023</v>
      </c>
      <c r="K9244" t="str">
        <f>TEXT(spending_patterns_detailed[[#This Row],[Transaction Date]],"mmm")</f>
        <v>Mar</v>
      </c>
      <c r="L92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45" spans="1:13" x14ac:dyDescent="0.4">
      <c r="A9245" t="s">
        <v>60</v>
      </c>
      <c r="B9245" t="s">
        <v>23</v>
      </c>
      <c r="C9245" t="s">
        <v>34</v>
      </c>
      <c r="D9245">
        <v>1</v>
      </c>
      <c r="E9245">
        <v>98.62</v>
      </c>
      <c r="F9245">
        <v>98.62</v>
      </c>
      <c r="G9245" t="s">
        <v>12</v>
      </c>
      <c r="H9245" t="s">
        <v>13</v>
      </c>
      <c r="I9245" s="1">
        <v>45558</v>
      </c>
      <c r="J9245">
        <f>YEAR(spending_patterns_detailed[[#This Row],[Transaction Date]])</f>
        <v>2024</v>
      </c>
      <c r="K9245" t="str">
        <f>TEXT(spending_patterns_detailed[[#This Row],[Transaction Date]],"mmm")</f>
        <v>Sep</v>
      </c>
      <c r="L92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46" spans="1:13" x14ac:dyDescent="0.4">
      <c r="A9246" t="s">
        <v>272</v>
      </c>
      <c r="B9246" t="s">
        <v>61</v>
      </c>
      <c r="C9246" t="s">
        <v>62</v>
      </c>
      <c r="D9246">
        <v>1</v>
      </c>
      <c r="E9246">
        <v>441.17</v>
      </c>
      <c r="F9246">
        <v>441.17</v>
      </c>
      <c r="G9246" t="s">
        <v>25</v>
      </c>
      <c r="H9246" t="s">
        <v>13</v>
      </c>
      <c r="I9246" s="1">
        <v>45328</v>
      </c>
      <c r="J9246">
        <f>YEAR(spending_patterns_detailed[[#This Row],[Transaction Date]])</f>
        <v>2024</v>
      </c>
      <c r="K9246" t="str">
        <f>TEXT(spending_patterns_detailed[[#This Row],[Transaction Date]],"mmm")</f>
        <v>Feb</v>
      </c>
      <c r="L92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47" spans="1:13" x14ac:dyDescent="0.4">
      <c r="A9247" t="s">
        <v>267</v>
      </c>
      <c r="B9247" t="s">
        <v>56</v>
      </c>
      <c r="C9247" t="s">
        <v>57</v>
      </c>
      <c r="D9247">
        <v>3</v>
      </c>
      <c r="E9247">
        <v>71636.83</v>
      </c>
      <c r="F9247">
        <v>214910.5</v>
      </c>
      <c r="G9247" t="s">
        <v>12</v>
      </c>
      <c r="H9247" t="s">
        <v>41</v>
      </c>
      <c r="I9247" s="1">
        <v>45353</v>
      </c>
      <c r="J9247">
        <f>YEAR(spending_patterns_detailed[[#This Row],[Transaction Date]])</f>
        <v>2024</v>
      </c>
      <c r="K9247" t="str">
        <f>TEXT(spending_patterns_detailed[[#This Row],[Transaction Date]],"mmm")</f>
        <v>Mar</v>
      </c>
      <c r="L92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&gt;70000</v>
      </c>
      <c r="M92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9248" spans="1:13" x14ac:dyDescent="0.4">
      <c r="A9248" t="s">
        <v>102</v>
      </c>
      <c r="B9248" t="s">
        <v>23</v>
      </c>
      <c r="C9248" t="s">
        <v>143</v>
      </c>
      <c r="D9248">
        <v>2</v>
      </c>
      <c r="E9248">
        <v>183.6</v>
      </c>
      <c r="F9248">
        <v>367.19</v>
      </c>
      <c r="G9248" t="s">
        <v>25</v>
      </c>
      <c r="H9248" t="s">
        <v>41</v>
      </c>
      <c r="I9248" s="1">
        <v>45452</v>
      </c>
      <c r="J9248">
        <f>YEAR(spending_patterns_detailed[[#This Row],[Transaction Date]])</f>
        <v>2024</v>
      </c>
      <c r="K9248" t="str">
        <f>TEXT(spending_patterns_detailed[[#This Row],[Transaction Date]],"mmm")</f>
        <v>Jun</v>
      </c>
      <c r="L92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49" spans="1:13" x14ac:dyDescent="0.4">
      <c r="A9249" t="s">
        <v>170</v>
      </c>
      <c r="B9249" t="s">
        <v>70</v>
      </c>
      <c r="C9249" t="s">
        <v>110</v>
      </c>
      <c r="D9249">
        <v>2</v>
      </c>
      <c r="E9249">
        <v>3.65</v>
      </c>
      <c r="F9249">
        <v>7.3</v>
      </c>
      <c r="G9249" t="s">
        <v>25</v>
      </c>
      <c r="H9249" t="s">
        <v>13</v>
      </c>
      <c r="I9249" s="1">
        <v>45630</v>
      </c>
      <c r="J9249">
        <f>YEAR(spending_patterns_detailed[[#This Row],[Transaction Date]])</f>
        <v>2024</v>
      </c>
      <c r="K9249" t="str">
        <f>TEXT(spending_patterns_detailed[[#This Row],[Transaction Date]],"mmm")</f>
        <v>Dec</v>
      </c>
      <c r="L92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50" spans="1:13" x14ac:dyDescent="0.4">
      <c r="A9250" t="s">
        <v>224</v>
      </c>
      <c r="B9250" t="s">
        <v>19</v>
      </c>
      <c r="C9250" t="s">
        <v>149</v>
      </c>
      <c r="D9250">
        <v>1</v>
      </c>
      <c r="E9250">
        <v>5763.2</v>
      </c>
      <c r="F9250">
        <v>5763.2</v>
      </c>
      <c r="G9250" t="s">
        <v>21</v>
      </c>
      <c r="H9250" t="s">
        <v>17</v>
      </c>
      <c r="I9250" s="1">
        <v>45557</v>
      </c>
      <c r="J9250">
        <f>YEAR(spending_patterns_detailed[[#This Row],[Transaction Date]])</f>
        <v>2024</v>
      </c>
      <c r="K9250" t="str">
        <f>TEXT(spending_patterns_detailed[[#This Row],[Transaction Date]],"mmm")</f>
        <v>Sep</v>
      </c>
      <c r="L92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2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251" spans="1:13" x14ac:dyDescent="0.4">
      <c r="A9251" t="s">
        <v>88</v>
      </c>
      <c r="B9251" t="s">
        <v>61</v>
      </c>
      <c r="C9251" t="s">
        <v>62</v>
      </c>
      <c r="D9251">
        <v>1</v>
      </c>
      <c r="E9251">
        <v>439.01</v>
      </c>
      <c r="F9251">
        <v>439.01</v>
      </c>
      <c r="G9251" t="s">
        <v>21</v>
      </c>
      <c r="H9251" t="s">
        <v>41</v>
      </c>
      <c r="I9251" s="1">
        <v>45520</v>
      </c>
      <c r="J9251">
        <f>YEAR(spending_patterns_detailed[[#This Row],[Transaction Date]])</f>
        <v>2024</v>
      </c>
      <c r="K9251" t="str">
        <f>TEXT(spending_patterns_detailed[[#This Row],[Transaction Date]],"mmm")</f>
        <v>Aug</v>
      </c>
      <c r="L92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52" spans="1:13" x14ac:dyDescent="0.4">
      <c r="A9252" t="s">
        <v>272</v>
      </c>
      <c r="B9252" t="s">
        <v>49</v>
      </c>
      <c r="C9252" t="s">
        <v>197</v>
      </c>
      <c r="D9252">
        <v>4</v>
      </c>
      <c r="E9252">
        <v>46.93</v>
      </c>
      <c r="F9252">
        <v>187.73</v>
      </c>
      <c r="G9252" t="s">
        <v>38</v>
      </c>
      <c r="H9252" t="s">
        <v>41</v>
      </c>
      <c r="I9252" s="1">
        <v>45032</v>
      </c>
      <c r="J9252">
        <f>YEAR(spending_patterns_detailed[[#This Row],[Transaction Date]])</f>
        <v>2023</v>
      </c>
      <c r="K9252" t="str">
        <f>TEXT(spending_patterns_detailed[[#This Row],[Transaction Date]],"mmm")</f>
        <v>Apr</v>
      </c>
      <c r="L92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53" spans="1:13" x14ac:dyDescent="0.4">
      <c r="A9253" t="s">
        <v>158</v>
      </c>
      <c r="B9253" t="s">
        <v>10</v>
      </c>
      <c r="C9253" t="s">
        <v>43</v>
      </c>
      <c r="D9253">
        <v>5</v>
      </c>
      <c r="E9253">
        <v>2.79</v>
      </c>
      <c r="F9253">
        <v>13.97</v>
      </c>
      <c r="G9253" t="s">
        <v>25</v>
      </c>
      <c r="H9253" t="s">
        <v>17</v>
      </c>
      <c r="I9253" s="1">
        <v>45148</v>
      </c>
      <c r="J9253">
        <f>YEAR(spending_patterns_detailed[[#This Row],[Transaction Date]])</f>
        <v>2023</v>
      </c>
      <c r="K9253" t="str">
        <f>TEXT(spending_patterns_detailed[[#This Row],[Transaction Date]],"mmm")</f>
        <v>Aug</v>
      </c>
      <c r="L92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54" spans="1:13" x14ac:dyDescent="0.4">
      <c r="A9254" t="s">
        <v>178</v>
      </c>
      <c r="B9254" t="s">
        <v>23</v>
      </c>
      <c r="C9254" t="s">
        <v>143</v>
      </c>
      <c r="D9254">
        <v>4</v>
      </c>
      <c r="E9254">
        <v>306.58</v>
      </c>
      <c r="F9254">
        <v>1226.3</v>
      </c>
      <c r="G9254" t="s">
        <v>38</v>
      </c>
      <c r="H9254" t="s">
        <v>41</v>
      </c>
      <c r="I9254" s="1">
        <v>45114</v>
      </c>
      <c r="J9254">
        <f>YEAR(spending_patterns_detailed[[#This Row],[Transaction Date]])</f>
        <v>2023</v>
      </c>
      <c r="K9254" t="str">
        <f>TEXT(spending_patterns_detailed[[#This Row],[Transaction Date]],"mmm")</f>
        <v>Jul</v>
      </c>
      <c r="L92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255" spans="1:13" x14ac:dyDescent="0.4">
      <c r="A9255" t="s">
        <v>254</v>
      </c>
      <c r="B9255" t="s">
        <v>10</v>
      </c>
      <c r="C9255" t="s">
        <v>181</v>
      </c>
      <c r="D9255">
        <v>2</v>
      </c>
      <c r="E9255">
        <v>8.3000000000000007</v>
      </c>
      <c r="F9255">
        <v>16.600000000000001</v>
      </c>
      <c r="G9255" t="s">
        <v>25</v>
      </c>
      <c r="H9255" t="s">
        <v>17</v>
      </c>
      <c r="I9255" s="1">
        <v>45577</v>
      </c>
      <c r="J9255">
        <f>YEAR(spending_patterns_detailed[[#This Row],[Transaction Date]])</f>
        <v>2024</v>
      </c>
      <c r="K9255" t="str">
        <f>TEXT(spending_patterns_detailed[[#This Row],[Transaction Date]],"mmm")</f>
        <v>Oct</v>
      </c>
      <c r="L92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56" spans="1:13" x14ac:dyDescent="0.4">
      <c r="A9256" t="s">
        <v>172</v>
      </c>
      <c r="B9256" t="s">
        <v>31</v>
      </c>
      <c r="C9256" t="s">
        <v>80</v>
      </c>
      <c r="D9256">
        <v>1</v>
      </c>
      <c r="E9256">
        <v>3.28</v>
      </c>
      <c r="F9256">
        <v>3.28</v>
      </c>
      <c r="G9256" t="s">
        <v>38</v>
      </c>
      <c r="H9256" t="s">
        <v>41</v>
      </c>
      <c r="I9256" s="1">
        <v>45200</v>
      </c>
      <c r="J9256">
        <f>YEAR(spending_patterns_detailed[[#This Row],[Transaction Date]])</f>
        <v>2023</v>
      </c>
      <c r="K9256" t="str">
        <f>TEXT(spending_patterns_detailed[[#This Row],[Transaction Date]],"mmm")</f>
        <v>Oct</v>
      </c>
      <c r="L92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57" spans="1:13" x14ac:dyDescent="0.4">
      <c r="A9257" t="s">
        <v>138</v>
      </c>
      <c r="B9257" t="s">
        <v>56</v>
      </c>
      <c r="C9257" t="s">
        <v>66</v>
      </c>
      <c r="D9257">
        <v>4</v>
      </c>
      <c r="E9257">
        <v>70.260000000000005</v>
      </c>
      <c r="F9257">
        <v>281.04000000000002</v>
      </c>
      <c r="G9257" t="s">
        <v>21</v>
      </c>
      <c r="H9257" t="s">
        <v>41</v>
      </c>
      <c r="I9257" s="1">
        <v>45550</v>
      </c>
      <c r="J9257">
        <f>YEAR(spending_patterns_detailed[[#This Row],[Transaction Date]])</f>
        <v>2024</v>
      </c>
      <c r="K9257" t="str">
        <f>TEXT(spending_patterns_detailed[[#This Row],[Transaction Date]],"mmm")</f>
        <v>Sep</v>
      </c>
      <c r="L92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58" spans="1:13" x14ac:dyDescent="0.4">
      <c r="A9258" t="s">
        <v>267</v>
      </c>
      <c r="B9258" t="s">
        <v>56</v>
      </c>
      <c r="C9258" t="s">
        <v>66</v>
      </c>
      <c r="D9258">
        <v>4</v>
      </c>
      <c r="E9258">
        <v>139.9</v>
      </c>
      <c r="F9258">
        <v>559.62</v>
      </c>
      <c r="G9258" t="s">
        <v>21</v>
      </c>
      <c r="H9258" t="s">
        <v>17</v>
      </c>
      <c r="I9258" s="1">
        <v>45418</v>
      </c>
      <c r="J9258">
        <f>YEAR(spending_patterns_detailed[[#This Row],[Transaction Date]])</f>
        <v>2024</v>
      </c>
      <c r="K9258" t="str">
        <f>TEXT(spending_patterns_detailed[[#This Row],[Transaction Date]],"mmm")</f>
        <v>May</v>
      </c>
      <c r="L92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59" spans="1:13" x14ac:dyDescent="0.4">
      <c r="A9259" t="s">
        <v>125</v>
      </c>
      <c r="B9259" t="s">
        <v>70</v>
      </c>
      <c r="C9259" t="s">
        <v>110</v>
      </c>
      <c r="D9259">
        <v>3</v>
      </c>
      <c r="E9259">
        <v>4.17</v>
      </c>
      <c r="F9259">
        <v>12.51</v>
      </c>
      <c r="G9259" t="s">
        <v>12</v>
      </c>
      <c r="H9259" t="s">
        <v>13</v>
      </c>
      <c r="I9259" s="1">
        <v>45063</v>
      </c>
      <c r="J9259">
        <f>YEAR(spending_patterns_detailed[[#This Row],[Transaction Date]])</f>
        <v>2023</v>
      </c>
      <c r="K9259" t="str">
        <f>TEXT(spending_patterns_detailed[[#This Row],[Transaction Date]],"mmm")</f>
        <v>May</v>
      </c>
      <c r="L92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60" spans="1:13" x14ac:dyDescent="0.4">
      <c r="A9260" t="s">
        <v>186</v>
      </c>
      <c r="B9260" t="s">
        <v>70</v>
      </c>
      <c r="C9260" t="s">
        <v>73</v>
      </c>
      <c r="D9260">
        <v>3</v>
      </c>
      <c r="E9260">
        <v>57.03</v>
      </c>
      <c r="F9260">
        <v>171.09</v>
      </c>
      <c r="G9260" t="s">
        <v>38</v>
      </c>
      <c r="H9260" t="s">
        <v>13</v>
      </c>
      <c r="I9260" s="1">
        <v>45603</v>
      </c>
      <c r="J9260">
        <f>YEAR(spending_patterns_detailed[[#This Row],[Transaction Date]])</f>
        <v>2024</v>
      </c>
      <c r="K9260" t="str">
        <f>TEXT(spending_patterns_detailed[[#This Row],[Transaction Date]],"mmm")</f>
        <v>Nov</v>
      </c>
      <c r="L92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61" spans="1:13" x14ac:dyDescent="0.4">
      <c r="A9261" t="s">
        <v>244</v>
      </c>
      <c r="B9261" t="s">
        <v>56</v>
      </c>
      <c r="C9261" t="s">
        <v>57</v>
      </c>
      <c r="D9261">
        <v>1</v>
      </c>
      <c r="E9261">
        <v>19367.169999999998</v>
      </c>
      <c r="F9261">
        <v>19367.169999999998</v>
      </c>
      <c r="G9261" t="s">
        <v>25</v>
      </c>
      <c r="H9261" t="s">
        <v>41</v>
      </c>
      <c r="I9261" s="1">
        <v>45217</v>
      </c>
      <c r="J9261">
        <f>YEAR(spending_patterns_detailed[[#This Row],[Transaction Date]])</f>
        <v>2023</v>
      </c>
      <c r="K9261" t="str">
        <f>TEXT(spending_patterns_detailed[[#This Row],[Transaction Date]],"mmm")</f>
        <v>Oct</v>
      </c>
      <c r="L92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92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262" spans="1:13" x14ac:dyDescent="0.4">
      <c r="A9262" t="s">
        <v>169</v>
      </c>
      <c r="B9262" t="s">
        <v>10</v>
      </c>
      <c r="C9262" t="s">
        <v>144</v>
      </c>
      <c r="D9262">
        <v>5</v>
      </c>
      <c r="E9262">
        <v>6.46</v>
      </c>
      <c r="F9262">
        <v>32.31</v>
      </c>
      <c r="G9262" t="s">
        <v>21</v>
      </c>
      <c r="H9262" t="s">
        <v>17</v>
      </c>
      <c r="I9262" s="1">
        <v>44940</v>
      </c>
      <c r="J9262">
        <f>YEAR(spending_patterns_detailed[[#This Row],[Transaction Date]])</f>
        <v>2023</v>
      </c>
      <c r="K9262" t="str">
        <f>TEXT(spending_patterns_detailed[[#This Row],[Transaction Date]],"mmm")</f>
        <v>Jan</v>
      </c>
      <c r="L92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63" spans="1:13" x14ac:dyDescent="0.4">
      <c r="A9263" t="s">
        <v>14</v>
      </c>
      <c r="B9263" t="s">
        <v>10</v>
      </c>
      <c r="C9263" t="s">
        <v>181</v>
      </c>
      <c r="D9263">
        <v>2</v>
      </c>
      <c r="E9263">
        <v>9.8699999999999992</v>
      </c>
      <c r="F9263">
        <v>19.75</v>
      </c>
      <c r="G9263" t="s">
        <v>38</v>
      </c>
      <c r="H9263" t="s">
        <v>13</v>
      </c>
      <c r="I9263" s="1">
        <v>45304</v>
      </c>
      <c r="J9263">
        <f>YEAR(spending_patterns_detailed[[#This Row],[Transaction Date]])</f>
        <v>2024</v>
      </c>
      <c r="K9263" t="str">
        <f>TEXT(spending_patterns_detailed[[#This Row],[Transaction Date]],"mmm")</f>
        <v>Jan</v>
      </c>
      <c r="L92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64" spans="1:13" x14ac:dyDescent="0.4">
      <c r="A9264" t="s">
        <v>211</v>
      </c>
      <c r="B9264" t="s">
        <v>31</v>
      </c>
      <c r="C9264" t="s">
        <v>80</v>
      </c>
      <c r="D9264">
        <v>1</v>
      </c>
      <c r="E9264">
        <v>5.19</v>
      </c>
      <c r="F9264">
        <v>5.19</v>
      </c>
      <c r="G9264" t="s">
        <v>21</v>
      </c>
      <c r="H9264" t="s">
        <v>41</v>
      </c>
      <c r="I9264" s="1">
        <v>45126</v>
      </c>
      <c r="J9264">
        <f>YEAR(spending_patterns_detailed[[#This Row],[Transaction Date]])</f>
        <v>2023</v>
      </c>
      <c r="K9264" t="str">
        <f>TEXT(spending_patterns_detailed[[#This Row],[Transaction Date]],"mmm")</f>
        <v>Jul</v>
      </c>
      <c r="L92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65" spans="1:13" x14ac:dyDescent="0.4">
      <c r="A9265" t="s">
        <v>240</v>
      </c>
      <c r="B9265" t="s">
        <v>10</v>
      </c>
      <c r="C9265" t="s">
        <v>64</v>
      </c>
      <c r="D9265">
        <v>4</v>
      </c>
      <c r="E9265">
        <v>16.64</v>
      </c>
      <c r="F9265">
        <v>66.56</v>
      </c>
      <c r="G9265" t="s">
        <v>21</v>
      </c>
      <c r="H9265" t="s">
        <v>17</v>
      </c>
      <c r="I9265" s="1">
        <v>45352</v>
      </c>
      <c r="J9265">
        <f>YEAR(spending_patterns_detailed[[#This Row],[Transaction Date]])</f>
        <v>2024</v>
      </c>
      <c r="K9265" t="str">
        <f>TEXT(spending_patterns_detailed[[#This Row],[Transaction Date]],"mmm")</f>
        <v>Mar</v>
      </c>
      <c r="L92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66" spans="1:13" x14ac:dyDescent="0.4">
      <c r="A9266" t="s">
        <v>133</v>
      </c>
      <c r="B9266" t="s">
        <v>10</v>
      </c>
      <c r="C9266" t="s">
        <v>87</v>
      </c>
      <c r="D9266">
        <v>3</v>
      </c>
      <c r="E9266">
        <v>1.2</v>
      </c>
      <c r="F9266">
        <v>3.61</v>
      </c>
      <c r="G9266" t="s">
        <v>38</v>
      </c>
      <c r="H9266" t="s">
        <v>13</v>
      </c>
      <c r="I9266" s="1">
        <v>45007</v>
      </c>
      <c r="J9266">
        <f>YEAR(spending_patterns_detailed[[#This Row],[Transaction Date]])</f>
        <v>2023</v>
      </c>
      <c r="K9266" t="str">
        <f>TEXT(spending_patterns_detailed[[#This Row],[Transaction Date]],"mmm")</f>
        <v>Mar</v>
      </c>
      <c r="L92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67" spans="1:13" x14ac:dyDescent="0.4">
      <c r="A9267" t="s">
        <v>126</v>
      </c>
      <c r="B9267" t="s">
        <v>100</v>
      </c>
      <c r="C9267" t="s">
        <v>189</v>
      </c>
      <c r="D9267">
        <v>1</v>
      </c>
      <c r="E9267">
        <v>30.64</v>
      </c>
      <c r="F9267">
        <v>30.64</v>
      </c>
      <c r="G9267" t="s">
        <v>38</v>
      </c>
      <c r="H9267" t="s">
        <v>41</v>
      </c>
      <c r="I9267" s="1">
        <v>45351</v>
      </c>
      <c r="J9267">
        <f>YEAR(spending_patterns_detailed[[#This Row],[Transaction Date]])</f>
        <v>2024</v>
      </c>
      <c r="K9267" t="str">
        <f>TEXT(spending_patterns_detailed[[#This Row],[Transaction Date]],"mmm")</f>
        <v>Feb</v>
      </c>
      <c r="L92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68" spans="1:13" x14ac:dyDescent="0.4">
      <c r="A9268" t="s">
        <v>208</v>
      </c>
      <c r="B9268" t="s">
        <v>27</v>
      </c>
      <c r="C9268" t="s">
        <v>153</v>
      </c>
      <c r="D9268">
        <v>2</v>
      </c>
      <c r="E9268">
        <v>85.78</v>
      </c>
      <c r="F9268">
        <v>171.57</v>
      </c>
      <c r="G9268" t="s">
        <v>12</v>
      </c>
      <c r="H9268" t="s">
        <v>17</v>
      </c>
      <c r="I9268" s="1">
        <v>45566</v>
      </c>
      <c r="J9268">
        <f>YEAR(spending_patterns_detailed[[#This Row],[Transaction Date]])</f>
        <v>2024</v>
      </c>
      <c r="K9268" t="str">
        <f>TEXT(spending_patterns_detailed[[#This Row],[Transaction Date]],"mmm")</f>
        <v>Oct</v>
      </c>
      <c r="L92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69" spans="1:13" x14ac:dyDescent="0.4">
      <c r="A9269" t="s">
        <v>267</v>
      </c>
      <c r="B9269" t="s">
        <v>15</v>
      </c>
      <c r="C9269" t="s">
        <v>16</v>
      </c>
      <c r="D9269">
        <v>2</v>
      </c>
      <c r="E9269">
        <v>29.4</v>
      </c>
      <c r="F9269">
        <v>58.79</v>
      </c>
      <c r="G9269" t="s">
        <v>21</v>
      </c>
      <c r="H9269" t="s">
        <v>17</v>
      </c>
      <c r="I9269" s="1">
        <v>45341</v>
      </c>
      <c r="J9269">
        <f>YEAR(spending_patterns_detailed[[#This Row],[Transaction Date]])</f>
        <v>2024</v>
      </c>
      <c r="K9269" t="str">
        <f>TEXT(spending_patterns_detailed[[#This Row],[Transaction Date]],"mmm")</f>
        <v>Feb</v>
      </c>
      <c r="L92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70" spans="1:13" x14ac:dyDescent="0.4">
      <c r="A9270" t="s">
        <v>203</v>
      </c>
      <c r="B9270" t="s">
        <v>49</v>
      </c>
      <c r="C9270" t="s">
        <v>112</v>
      </c>
      <c r="D9270">
        <v>1</v>
      </c>
      <c r="E9270">
        <v>49.42</v>
      </c>
      <c r="F9270">
        <v>49.42</v>
      </c>
      <c r="G9270" t="s">
        <v>21</v>
      </c>
      <c r="H9270" t="s">
        <v>13</v>
      </c>
      <c r="I9270" s="1">
        <v>45526</v>
      </c>
      <c r="J9270">
        <f>YEAR(spending_patterns_detailed[[#This Row],[Transaction Date]])</f>
        <v>2024</v>
      </c>
      <c r="K9270" t="str">
        <f>TEXT(spending_patterns_detailed[[#This Row],[Transaction Date]],"mmm")</f>
        <v>Aug</v>
      </c>
      <c r="L92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71" spans="1:13" x14ac:dyDescent="0.4">
      <c r="A9271" t="s">
        <v>172</v>
      </c>
      <c r="B9271" t="s">
        <v>46</v>
      </c>
      <c r="C9271" t="s">
        <v>47</v>
      </c>
      <c r="D9271">
        <v>1</v>
      </c>
      <c r="E9271">
        <v>3.09</v>
      </c>
      <c r="F9271">
        <v>3.09</v>
      </c>
      <c r="G9271" t="s">
        <v>21</v>
      </c>
      <c r="H9271" t="s">
        <v>41</v>
      </c>
      <c r="I9271" s="1">
        <v>45268</v>
      </c>
      <c r="J9271">
        <f>YEAR(spending_patterns_detailed[[#This Row],[Transaction Date]])</f>
        <v>2023</v>
      </c>
      <c r="K9271" t="str">
        <f>TEXT(spending_patterns_detailed[[#This Row],[Transaction Date]],"mmm")</f>
        <v>Dec</v>
      </c>
      <c r="L92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72" spans="1:13" x14ac:dyDescent="0.4">
      <c r="A9272" t="s">
        <v>235</v>
      </c>
      <c r="B9272" t="s">
        <v>36</v>
      </c>
      <c r="C9272" t="s">
        <v>160</v>
      </c>
      <c r="D9272">
        <v>1</v>
      </c>
      <c r="E9272">
        <v>511.3</v>
      </c>
      <c r="F9272">
        <v>511.3</v>
      </c>
      <c r="G9272" t="s">
        <v>38</v>
      </c>
      <c r="H9272" t="s">
        <v>17</v>
      </c>
      <c r="I9272" s="1">
        <v>45277</v>
      </c>
      <c r="J9272">
        <f>YEAR(spending_patterns_detailed[[#This Row],[Transaction Date]])</f>
        <v>2023</v>
      </c>
      <c r="K9272" t="str">
        <f>TEXT(spending_patterns_detailed[[#This Row],[Transaction Date]],"mmm")</f>
        <v>Dec</v>
      </c>
      <c r="L92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73" spans="1:13" x14ac:dyDescent="0.4">
      <c r="A9273" t="s">
        <v>273</v>
      </c>
      <c r="B9273" t="s">
        <v>70</v>
      </c>
      <c r="C9273" t="s">
        <v>71</v>
      </c>
      <c r="D9273">
        <v>5</v>
      </c>
      <c r="E9273">
        <v>7.53</v>
      </c>
      <c r="F9273">
        <v>37.65</v>
      </c>
      <c r="G9273" t="s">
        <v>21</v>
      </c>
      <c r="H9273" t="s">
        <v>41</v>
      </c>
      <c r="I9273" s="1">
        <v>44980</v>
      </c>
      <c r="J9273">
        <f>YEAR(spending_patterns_detailed[[#This Row],[Transaction Date]])</f>
        <v>2023</v>
      </c>
      <c r="K9273" t="str">
        <f>TEXT(spending_patterns_detailed[[#This Row],[Transaction Date]],"mmm")</f>
        <v>Feb</v>
      </c>
      <c r="L92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74" spans="1:13" x14ac:dyDescent="0.4">
      <c r="A9274" t="s">
        <v>182</v>
      </c>
      <c r="B9274" t="s">
        <v>27</v>
      </c>
      <c r="C9274" t="s">
        <v>54</v>
      </c>
      <c r="D9274">
        <v>2</v>
      </c>
      <c r="E9274">
        <v>459.26</v>
      </c>
      <c r="F9274">
        <v>918.53</v>
      </c>
      <c r="G9274" t="s">
        <v>38</v>
      </c>
      <c r="H9274" t="s">
        <v>17</v>
      </c>
      <c r="I9274" s="1">
        <v>45322</v>
      </c>
      <c r="J9274">
        <f>YEAR(spending_patterns_detailed[[#This Row],[Transaction Date]])</f>
        <v>2024</v>
      </c>
      <c r="K9274" t="str">
        <f>TEXT(spending_patterns_detailed[[#This Row],[Transaction Date]],"mmm")</f>
        <v>Jan</v>
      </c>
      <c r="L92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75" spans="1:13" x14ac:dyDescent="0.4">
      <c r="A9275" t="s">
        <v>159</v>
      </c>
      <c r="B9275" t="s">
        <v>49</v>
      </c>
      <c r="C9275" t="s">
        <v>112</v>
      </c>
      <c r="D9275">
        <v>3</v>
      </c>
      <c r="E9275">
        <v>93.45</v>
      </c>
      <c r="F9275">
        <v>280.33999999999997</v>
      </c>
      <c r="G9275" t="s">
        <v>21</v>
      </c>
      <c r="H9275" t="s">
        <v>41</v>
      </c>
      <c r="I9275" s="1">
        <v>45344</v>
      </c>
      <c r="J9275">
        <f>YEAR(spending_patterns_detailed[[#This Row],[Transaction Date]])</f>
        <v>2024</v>
      </c>
      <c r="K9275" t="str">
        <f>TEXT(spending_patterns_detailed[[#This Row],[Transaction Date]],"mmm")</f>
        <v>Feb</v>
      </c>
      <c r="L92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76" spans="1:13" x14ac:dyDescent="0.4">
      <c r="A9276" t="s">
        <v>234</v>
      </c>
      <c r="B9276" t="s">
        <v>23</v>
      </c>
      <c r="C9276" t="s">
        <v>34</v>
      </c>
      <c r="D9276">
        <v>2</v>
      </c>
      <c r="E9276">
        <v>123.06</v>
      </c>
      <c r="F9276">
        <v>246.12</v>
      </c>
      <c r="G9276" t="s">
        <v>21</v>
      </c>
      <c r="H9276" t="s">
        <v>13</v>
      </c>
      <c r="I9276" s="1">
        <v>45573</v>
      </c>
      <c r="J9276">
        <f>YEAR(spending_patterns_detailed[[#This Row],[Transaction Date]])</f>
        <v>2024</v>
      </c>
      <c r="K9276" t="str">
        <f>TEXT(spending_patterns_detailed[[#This Row],[Transaction Date]],"mmm")</f>
        <v>Oct</v>
      </c>
      <c r="L92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77" spans="1:13" x14ac:dyDescent="0.4">
      <c r="A9277" t="s">
        <v>246</v>
      </c>
      <c r="B9277" t="s">
        <v>46</v>
      </c>
      <c r="C9277" t="s">
        <v>109</v>
      </c>
      <c r="D9277">
        <v>2</v>
      </c>
      <c r="E9277">
        <v>420.12</v>
      </c>
      <c r="F9277">
        <v>840.24</v>
      </c>
      <c r="G9277" t="s">
        <v>21</v>
      </c>
      <c r="H9277" t="s">
        <v>13</v>
      </c>
      <c r="I9277" s="1">
        <v>45574</v>
      </c>
      <c r="J9277">
        <f>YEAR(spending_patterns_detailed[[#This Row],[Transaction Date]])</f>
        <v>2024</v>
      </c>
      <c r="K9277" t="str">
        <f>TEXT(spending_patterns_detailed[[#This Row],[Transaction Date]],"mmm")</f>
        <v>Oct</v>
      </c>
      <c r="L92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78" spans="1:13" x14ac:dyDescent="0.4">
      <c r="A9278" t="s">
        <v>219</v>
      </c>
      <c r="B9278" t="s">
        <v>56</v>
      </c>
      <c r="C9278" t="s">
        <v>66</v>
      </c>
      <c r="D9278">
        <v>3</v>
      </c>
      <c r="E9278">
        <v>98.98</v>
      </c>
      <c r="F9278">
        <v>296.95</v>
      </c>
      <c r="G9278" t="s">
        <v>38</v>
      </c>
      <c r="H9278" t="s">
        <v>41</v>
      </c>
      <c r="I9278" s="1">
        <v>45533</v>
      </c>
      <c r="J9278">
        <f>YEAR(spending_patterns_detailed[[#This Row],[Transaction Date]])</f>
        <v>2024</v>
      </c>
      <c r="K9278" t="str">
        <f>TEXT(spending_patterns_detailed[[#This Row],[Transaction Date]],"mmm")</f>
        <v>Aug</v>
      </c>
      <c r="L92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79" spans="1:13" x14ac:dyDescent="0.4">
      <c r="A9279" t="s">
        <v>255</v>
      </c>
      <c r="B9279" t="s">
        <v>31</v>
      </c>
      <c r="C9279" t="s">
        <v>94</v>
      </c>
      <c r="D9279">
        <v>1</v>
      </c>
      <c r="E9279">
        <v>38.840000000000003</v>
      </c>
      <c r="F9279">
        <v>38.840000000000003</v>
      </c>
      <c r="G9279" t="s">
        <v>12</v>
      </c>
      <c r="H9279" t="s">
        <v>41</v>
      </c>
      <c r="I9279" s="1">
        <v>45311</v>
      </c>
      <c r="J9279">
        <f>YEAR(spending_patterns_detailed[[#This Row],[Transaction Date]])</f>
        <v>2024</v>
      </c>
      <c r="K9279" t="str">
        <f>TEXT(spending_patterns_detailed[[#This Row],[Transaction Date]],"mmm")</f>
        <v>Jan</v>
      </c>
      <c r="L92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80" spans="1:13" x14ac:dyDescent="0.4">
      <c r="A9280" t="s">
        <v>171</v>
      </c>
      <c r="B9280" t="s">
        <v>100</v>
      </c>
      <c r="C9280" t="s">
        <v>130</v>
      </c>
      <c r="D9280">
        <v>1</v>
      </c>
      <c r="E9280">
        <v>11.42</v>
      </c>
      <c r="F9280">
        <v>11.42</v>
      </c>
      <c r="G9280" t="s">
        <v>38</v>
      </c>
      <c r="H9280" t="s">
        <v>41</v>
      </c>
      <c r="I9280" s="1">
        <v>45521</v>
      </c>
      <c r="J9280">
        <f>YEAR(spending_patterns_detailed[[#This Row],[Transaction Date]])</f>
        <v>2024</v>
      </c>
      <c r="K9280" t="str">
        <f>TEXT(spending_patterns_detailed[[#This Row],[Transaction Date]],"mmm")</f>
        <v>Aug</v>
      </c>
      <c r="L92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81" spans="1:13" x14ac:dyDescent="0.4">
      <c r="A9281" t="s">
        <v>75</v>
      </c>
      <c r="B9281" t="s">
        <v>46</v>
      </c>
      <c r="C9281" t="s">
        <v>47</v>
      </c>
      <c r="D9281">
        <v>1</v>
      </c>
      <c r="E9281">
        <v>3.26</v>
      </c>
      <c r="F9281">
        <v>3.26</v>
      </c>
      <c r="G9281" t="s">
        <v>21</v>
      </c>
      <c r="H9281" t="s">
        <v>41</v>
      </c>
      <c r="I9281" s="1">
        <v>45476</v>
      </c>
      <c r="J9281">
        <f>YEAR(spending_patterns_detailed[[#This Row],[Transaction Date]])</f>
        <v>2024</v>
      </c>
      <c r="K9281" t="str">
        <f>TEXT(spending_patterns_detailed[[#This Row],[Transaction Date]],"mmm")</f>
        <v>Jul</v>
      </c>
      <c r="L92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82" spans="1:13" x14ac:dyDescent="0.4">
      <c r="A9282" t="s">
        <v>96</v>
      </c>
      <c r="B9282" t="s">
        <v>100</v>
      </c>
      <c r="C9282" t="s">
        <v>101</v>
      </c>
      <c r="D9282">
        <v>1</v>
      </c>
      <c r="E9282">
        <v>16.45</v>
      </c>
      <c r="F9282">
        <v>16.45</v>
      </c>
      <c r="G9282" t="s">
        <v>21</v>
      </c>
      <c r="H9282" t="s">
        <v>17</v>
      </c>
      <c r="I9282" s="1">
        <v>45445</v>
      </c>
      <c r="J9282">
        <f>YEAR(spending_patterns_detailed[[#This Row],[Transaction Date]])</f>
        <v>2024</v>
      </c>
      <c r="K9282" t="str">
        <f>TEXT(spending_patterns_detailed[[#This Row],[Transaction Date]],"mmm")</f>
        <v>Jun</v>
      </c>
      <c r="L92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83" spans="1:13" x14ac:dyDescent="0.4">
      <c r="A9283" t="s">
        <v>193</v>
      </c>
      <c r="B9283" t="s">
        <v>46</v>
      </c>
      <c r="C9283" t="s">
        <v>162</v>
      </c>
      <c r="D9283">
        <v>3</v>
      </c>
      <c r="E9283">
        <v>2.2200000000000002</v>
      </c>
      <c r="F9283">
        <v>6.65</v>
      </c>
      <c r="G9283" t="s">
        <v>12</v>
      </c>
      <c r="H9283" t="s">
        <v>17</v>
      </c>
      <c r="I9283" s="1">
        <v>45668</v>
      </c>
      <c r="J9283">
        <f>YEAR(spending_patterns_detailed[[#This Row],[Transaction Date]])</f>
        <v>2025</v>
      </c>
      <c r="K9283" t="str">
        <f>TEXT(spending_patterns_detailed[[#This Row],[Transaction Date]],"mmm")</f>
        <v>Jan</v>
      </c>
      <c r="L92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84" spans="1:13" x14ac:dyDescent="0.4">
      <c r="A9284" t="s">
        <v>99</v>
      </c>
      <c r="B9284" t="s">
        <v>19</v>
      </c>
      <c r="C9284" t="s">
        <v>52</v>
      </c>
      <c r="D9284">
        <v>1</v>
      </c>
      <c r="E9284">
        <v>84.74</v>
      </c>
      <c r="F9284">
        <v>84.74</v>
      </c>
      <c r="G9284" t="s">
        <v>25</v>
      </c>
      <c r="H9284" t="s">
        <v>41</v>
      </c>
      <c r="I9284" s="1">
        <v>45389</v>
      </c>
      <c r="J9284">
        <f>YEAR(spending_patterns_detailed[[#This Row],[Transaction Date]])</f>
        <v>2024</v>
      </c>
      <c r="K9284" t="str">
        <f>TEXT(spending_patterns_detailed[[#This Row],[Transaction Date]],"mmm")</f>
        <v>Apr</v>
      </c>
      <c r="L92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85" spans="1:13" x14ac:dyDescent="0.4">
      <c r="A9285" t="s">
        <v>127</v>
      </c>
      <c r="B9285" t="s">
        <v>46</v>
      </c>
      <c r="C9285" t="s">
        <v>104</v>
      </c>
      <c r="D9285">
        <v>2</v>
      </c>
      <c r="E9285">
        <v>12.57</v>
      </c>
      <c r="F9285">
        <v>25.13</v>
      </c>
      <c r="G9285" t="s">
        <v>38</v>
      </c>
      <c r="H9285" t="s">
        <v>17</v>
      </c>
      <c r="I9285" s="1">
        <v>45292</v>
      </c>
      <c r="J9285">
        <f>YEAR(spending_patterns_detailed[[#This Row],[Transaction Date]])</f>
        <v>2024</v>
      </c>
      <c r="K9285" t="str">
        <f>TEXT(spending_patterns_detailed[[#This Row],[Transaction Date]],"mmm")</f>
        <v>Jan</v>
      </c>
      <c r="L92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86" spans="1:13" x14ac:dyDescent="0.4">
      <c r="A9286" t="s">
        <v>55</v>
      </c>
      <c r="B9286" t="s">
        <v>56</v>
      </c>
      <c r="C9286" t="s">
        <v>57</v>
      </c>
      <c r="D9286">
        <v>4</v>
      </c>
      <c r="E9286">
        <v>19545.400000000001</v>
      </c>
      <c r="F9286">
        <v>78181.59</v>
      </c>
      <c r="G9286" t="s">
        <v>25</v>
      </c>
      <c r="H9286" t="s">
        <v>13</v>
      </c>
      <c r="I9286" s="1">
        <v>45186</v>
      </c>
      <c r="J9286">
        <f>YEAR(spending_patterns_detailed[[#This Row],[Transaction Date]])</f>
        <v>2023</v>
      </c>
      <c r="K9286" t="str">
        <f>TEXT(spending_patterns_detailed[[#This Row],[Transaction Date]],"mmm")</f>
        <v>Sep</v>
      </c>
      <c r="L92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92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287" spans="1:13" x14ac:dyDescent="0.4">
      <c r="A9287" t="s">
        <v>252</v>
      </c>
      <c r="B9287" t="s">
        <v>15</v>
      </c>
      <c r="C9287" t="s">
        <v>16</v>
      </c>
      <c r="D9287">
        <v>2</v>
      </c>
      <c r="E9287">
        <v>38.25</v>
      </c>
      <c r="F9287">
        <v>76.510000000000005</v>
      </c>
      <c r="G9287" t="s">
        <v>12</v>
      </c>
      <c r="H9287" t="s">
        <v>17</v>
      </c>
      <c r="I9287" s="1">
        <v>44944</v>
      </c>
      <c r="J9287">
        <f>YEAR(spending_patterns_detailed[[#This Row],[Transaction Date]])</f>
        <v>2023</v>
      </c>
      <c r="K9287" t="str">
        <f>TEXT(spending_patterns_detailed[[#This Row],[Transaction Date]],"mmm")</f>
        <v>Jan</v>
      </c>
      <c r="L92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88" spans="1:13" x14ac:dyDescent="0.4">
      <c r="A9288" t="s">
        <v>173</v>
      </c>
      <c r="B9288" t="s">
        <v>10</v>
      </c>
      <c r="C9288" t="s">
        <v>11</v>
      </c>
      <c r="D9288">
        <v>4</v>
      </c>
      <c r="E9288">
        <v>1.1299999999999999</v>
      </c>
      <c r="F9288">
        <v>4.51</v>
      </c>
      <c r="G9288" t="s">
        <v>21</v>
      </c>
      <c r="H9288" t="s">
        <v>41</v>
      </c>
      <c r="I9288" s="1">
        <v>45662</v>
      </c>
      <c r="J9288">
        <f>YEAR(spending_patterns_detailed[[#This Row],[Transaction Date]])</f>
        <v>2025</v>
      </c>
      <c r="K9288" t="str">
        <f>TEXT(spending_patterns_detailed[[#This Row],[Transaction Date]],"mmm")</f>
        <v>Jan</v>
      </c>
      <c r="L92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89" spans="1:13" x14ac:dyDescent="0.4">
      <c r="A9289" t="s">
        <v>275</v>
      </c>
      <c r="B9289" t="s">
        <v>61</v>
      </c>
      <c r="C9289" t="s">
        <v>78</v>
      </c>
      <c r="D9289">
        <v>1</v>
      </c>
      <c r="E9289">
        <v>755.28</v>
      </c>
      <c r="F9289">
        <v>755.28</v>
      </c>
      <c r="G9289" t="s">
        <v>25</v>
      </c>
      <c r="H9289" t="s">
        <v>41</v>
      </c>
      <c r="I9289" s="1">
        <v>45552</v>
      </c>
      <c r="J9289">
        <f>YEAR(spending_patterns_detailed[[#This Row],[Transaction Date]])</f>
        <v>2024</v>
      </c>
      <c r="K9289" t="str">
        <f>TEXT(spending_patterns_detailed[[#This Row],[Transaction Date]],"mmm")</f>
        <v>Sep</v>
      </c>
      <c r="L92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90" spans="1:13" x14ac:dyDescent="0.4">
      <c r="A9290" t="s">
        <v>210</v>
      </c>
      <c r="B9290" t="s">
        <v>31</v>
      </c>
      <c r="C9290" t="s">
        <v>94</v>
      </c>
      <c r="D9290">
        <v>1</v>
      </c>
      <c r="E9290">
        <v>83.11</v>
      </c>
      <c r="F9290">
        <v>83.11</v>
      </c>
      <c r="G9290" t="s">
        <v>38</v>
      </c>
      <c r="H9290" t="s">
        <v>13</v>
      </c>
      <c r="I9290" s="1">
        <v>45380</v>
      </c>
      <c r="J9290">
        <f>YEAR(spending_patterns_detailed[[#This Row],[Transaction Date]])</f>
        <v>2024</v>
      </c>
      <c r="K9290" t="str">
        <f>TEXT(spending_patterns_detailed[[#This Row],[Transaction Date]],"mmm")</f>
        <v>Mar</v>
      </c>
      <c r="L92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91" spans="1:13" x14ac:dyDescent="0.4">
      <c r="A9291" t="s">
        <v>229</v>
      </c>
      <c r="B9291" t="s">
        <v>15</v>
      </c>
      <c r="C9291" t="s">
        <v>16</v>
      </c>
      <c r="D9291">
        <v>4</v>
      </c>
      <c r="E9291">
        <v>37.130000000000003</v>
      </c>
      <c r="F9291">
        <v>148.53</v>
      </c>
      <c r="G9291" t="s">
        <v>38</v>
      </c>
      <c r="H9291" t="s">
        <v>17</v>
      </c>
      <c r="I9291" s="1">
        <v>45253</v>
      </c>
      <c r="J9291">
        <f>YEAR(spending_patterns_detailed[[#This Row],[Transaction Date]])</f>
        <v>2023</v>
      </c>
      <c r="K9291" t="str">
        <f>TEXT(spending_patterns_detailed[[#This Row],[Transaction Date]],"mmm")</f>
        <v>Nov</v>
      </c>
      <c r="L92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92" spans="1:13" x14ac:dyDescent="0.4">
      <c r="A9292" t="s">
        <v>161</v>
      </c>
      <c r="B9292" t="s">
        <v>15</v>
      </c>
      <c r="C9292" t="s">
        <v>151</v>
      </c>
      <c r="D9292">
        <v>5</v>
      </c>
      <c r="E9292">
        <v>170.98</v>
      </c>
      <c r="F9292">
        <v>854.91</v>
      </c>
      <c r="G9292" t="s">
        <v>38</v>
      </c>
      <c r="H9292" t="s">
        <v>13</v>
      </c>
      <c r="I9292" s="1">
        <v>45355</v>
      </c>
      <c r="J9292">
        <f>YEAR(spending_patterns_detailed[[#This Row],[Transaction Date]])</f>
        <v>2024</v>
      </c>
      <c r="K9292" t="str">
        <f>TEXT(spending_patterns_detailed[[#This Row],[Transaction Date]],"mmm")</f>
        <v>Mar</v>
      </c>
      <c r="L92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2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93" spans="1:13" x14ac:dyDescent="0.4">
      <c r="A9293" t="s">
        <v>185</v>
      </c>
      <c r="B9293" t="s">
        <v>15</v>
      </c>
      <c r="C9293" t="s">
        <v>16</v>
      </c>
      <c r="D9293">
        <v>3</v>
      </c>
      <c r="E9293">
        <v>77.459999999999994</v>
      </c>
      <c r="F9293">
        <v>232.38</v>
      </c>
      <c r="G9293" t="s">
        <v>25</v>
      </c>
      <c r="H9293" t="s">
        <v>41</v>
      </c>
      <c r="I9293" s="1">
        <v>45269</v>
      </c>
      <c r="J9293">
        <f>YEAR(spending_patterns_detailed[[#This Row],[Transaction Date]])</f>
        <v>2023</v>
      </c>
      <c r="K9293" t="str">
        <f>TEXT(spending_patterns_detailed[[#This Row],[Transaction Date]],"mmm")</f>
        <v>Dec</v>
      </c>
      <c r="L92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294" spans="1:13" x14ac:dyDescent="0.4">
      <c r="A9294" t="s">
        <v>124</v>
      </c>
      <c r="B9294" t="s">
        <v>23</v>
      </c>
      <c r="C9294" t="s">
        <v>24</v>
      </c>
      <c r="D9294">
        <v>5</v>
      </c>
      <c r="E9294">
        <v>13.37</v>
      </c>
      <c r="F9294">
        <v>66.84</v>
      </c>
      <c r="G9294" t="s">
        <v>21</v>
      </c>
      <c r="H9294" t="s">
        <v>17</v>
      </c>
      <c r="I9294" s="1">
        <v>45378</v>
      </c>
      <c r="J9294">
        <f>YEAR(spending_patterns_detailed[[#This Row],[Transaction Date]])</f>
        <v>2024</v>
      </c>
      <c r="K9294" t="str">
        <f>TEXT(spending_patterns_detailed[[#This Row],[Transaction Date]],"mmm")</f>
        <v>Mar</v>
      </c>
      <c r="L92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95" spans="1:13" x14ac:dyDescent="0.4">
      <c r="A9295" t="s">
        <v>176</v>
      </c>
      <c r="B9295" t="s">
        <v>10</v>
      </c>
      <c r="C9295" t="s">
        <v>11</v>
      </c>
      <c r="D9295">
        <v>4</v>
      </c>
      <c r="E9295">
        <v>3.2</v>
      </c>
      <c r="F9295">
        <v>12.79</v>
      </c>
      <c r="G9295" t="s">
        <v>12</v>
      </c>
      <c r="H9295" t="s">
        <v>17</v>
      </c>
      <c r="I9295" s="1">
        <v>45437</v>
      </c>
      <c r="J9295">
        <f>YEAR(spending_patterns_detailed[[#This Row],[Transaction Date]])</f>
        <v>2024</v>
      </c>
      <c r="K9295" t="str">
        <f>TEXT(spending_patterns_detailed[[#This Row],[Transaction Date]],"mmm")</f>
        <v>May</v>
      </c>
      <c r="L92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96" spans="1:13" x14ac:dyDescent="0.4">
      <c r="A9296" t="s">
        <v>142</v>
      </c>
      <c r="B9296" t="s">
        <v>19</v>
      </c>
      <c r="C9296" t="s">
        <v>149</v>
      </c>
      <c r="D9296">
        <v>1</v>
      </c>
      <c r="E9296">
        <v>4850.16</v>
      </c>
      <c r="F9296">
        <v>4850.16</v>
      </c>
      <c r="G9296" t="s">
        <v>21</v>
      </c>
      <c r="H9296" t="s">
        <v>13</v>
      </c>
      <c r="I9296" s="1">
        <v>45039</v>
      </c>
      <c r="J9296">
        <f>YEAR(spending_patterns_detailed[[#This Row],[Transaction Date]])</f>
        <v>2023</v>
      </c>
      <c r="K9296" t="str">
        <f>TEXT(spending_patterns_detailed[[#This Row],[Transaction Date]],"mmm")</f>
        <v>Apr</v>
      </c>
      <c r="L92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2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297" spans="1:13" x14ac:dyDescent="0.4">
      <c r="A9297" t="s">
        <v>246</v>
      </c>
      <c r="B9297" t="s">
        <v>46</v>
      </c>
      <c r="C9297" t="s">
        <v>104</v>
      </c>
      <c r="D9297">
        <v>2</v>
      </c>
      <c r="E9297">
        <v>12.87</v>
      </c>
      <c r="F9297">
        <v>25.75</v>
      </c>
      <c r="G9297" t="s">
        <v>25</v>
      </c>
      <c r="H9297" t="s">
        <v>41</v>
      </c>
      <c r="I9297" s="1">
        <v>45159</v>
      </c>
      <c r="J9297">
        <f>YEAR(spending_patterns_detailed[[#This Row],[Transaction Date]])</f>
        <v>2023</v>
      </c>
      <c r="K9297" t="str">
        <f>TEXT(spending_patterns_detailed[[#This Row],[Transaction Date]],"mmm")</f>
        <v>Aug</v>
      </c>
      <c r="L92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298" spans="1:13" x14ac:dyDescent="0.4">
      <c r="A9298" t="s">
        <v>243</v>
      </c>
      <c r="B9298" t="s">
        <v>31</v>
      </c>
      <c r="C9298" t="s">
        <v>80</v>
      </c>
      <c r="D9298">
        <v>1</v>
      </c>
      <c r="E9298">
        <v>2.98</v>
      </c>
      <c r="F9298">
        <v>2.98</v>
      </c>
      <c r="G9298" t="s">
        <v>25</v>
      </c>
      <c r="H9298" t="s">
        <v>41</v>
      </c>
      <c r="I9298" s="1">
        <v>45142</v>
      </c>
      <c r="J9298">
        <f>YEAR(spending_patterns_detailed[[#This Row],[Transaction Date]])</f>
        <v>2023</v>
      </c>
      <c r="K9298" t="str">
        <f>TEXT(spending_patterns_detailed[[#This Row],[Transaction Date]],"mmm")</f>
        <v>Aug</v>
      </c>
      <c r="L92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2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299" spans="1:13" x14ac:dyDescent="0.4">
      <c r="A9299" t="s">
        <v>142</v>
      </c>
      <c r="B9299" t="s">
        <v>100</v>
      </c>
      <c r="C9299" t="s">
        <v>130</v>
      </c>
      <c r="D9299">
        <v>1</v>
      </c>
      <c r="E9299">
        <v>10.95</v>
      </c>
      <c r="F9299">
        <v>10.95</v>
      </c>
      <c r="G9299" t="s">
        <v>21</v>
      </c>
      <c r="H9299" t="s">
        <v>13</v>
      </c>
      <c r="I9299" s="1">
        <v>45481</v>
      </c>
      <c r="J9299">
        <f>YEAR(spending_patterns_detailed[[#This Row],[Transaction Date]])</f>
        <v>2024</v>
      </c>
      <c r="K9299" t="str">
        <f>TEXT(spending_patterns_detailed[[#This Row],[Transaction Date]],"mmm")</f>
        <v>Jul</v>
      </c>
      <c r="L92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2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00" spans="1:13" x14ac:dyDescent="0.4">
      <c r="A9300" t="s">
        <v>192</v>
      </c>
      <c r="B9300" t="s">
        <v>15</v>
      </c>
      <c r="C9300" t="s">
        <v>16</v>
      </c>
      <c r="D9300">
        <v>5</v>
      </c>
      <c r="E9300">
        <v>72.319999999999993</v>
      </c>
      <c r="F9300">
        <v>361.59</v>
      </c>
      <c r="G9300" t="s">
        <v>25</v>
      </c>
      <c r="H9300" t="s">
        <v>41</v>
      </c>
      <c r="I9300" s="1">
        <v>45312</v>
      </c>
      <c r="J9300">
        <f>YEAR(spending_patterns_detailed[[#This Row],[Transaction Date]])</f>
        <v>2024</v>
      </c>
      <c r="K9300" t="str">
        <f>TEXT(spending_patterns_detailed[[#This Row],[Transaction Date]],"mmm")</f>
        <v>Jan</v>
      </c>
      <c r="L93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01" spans="1:13" x14ac:dyDescent="0.4">
      <c r="A9301" t="s">
        <v>33</v>
      </c>
      <c r="B9301" t="s">
        <v>100</v>
      </c>
      <c r="C9301" t="s">
        <v>189</v>
      </c>
      <c r="D9301">
        <v>1</v>
      </c>
      <c r="E9301">
        <v>43.55</v>
      </c>
      <c r="F9301">
        <v>43.55</v>
      </c>
      <c r="G9301" t="s">
        <v>12</v>
      </c>
      <c r="H9301" t="s">
        <v>17</v>
      </c>
      <c r="I9301" s="1">
        <v>45649</v>
      </c>
      <c r="J9301">
        <f>YEAR(spending_patterns_detailed[[#This Row],[Transaction Date]])</f>
        <v>2024</v>
      </c>
      <c r="K9301" t="str">
        <f>TEXT(spending_patterns_detailed[[#This Row],[Transaction Date]],"mmm")</f>
        <v>Dec</v>
      </c>
      <c r="L93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02" spans="1:13" x14ac:dyDescent="0.4">
      <c r="A9302" t="s">
        <v>270</v>
      </c>
      <c r="B9302" t="s">
        <v>10</v>
      </c>
      <c r="C9302" t="s">
        <v>68</v>
      </c>
      <c r="D9302">
        <v>5</v>
      </c>
      <c r="E9302">
        <v>19.57</v>
      </c>
      <c r="F9302">
        <v>97.83</v>
      </c>
      <c r="G9302" t="s">
        <v>12</v>
      </c>
      <c r="H9302" t="s">
        <v>17</v>
      </c>
      <c r="I9302" s="1">
        <v>45110</v>
      </c>
      <c r="J9302">
        <f>YEAR(spending_patterns_detailed[[#This Row],[Transaction Date]])</f>
        <v>2023</v>
      </c>
      <c r="K9302" t="str">
        <f>TEXT(spending_patterns_detailed[[#This Row],[Transaction Date]],"mmm")</f>
        <v>Jul</v>
      </c>
      <c r="L93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03" spans="1:13" x14ac:dyDescent="0.4">
      <c r="A9303" t="s">
        <v>187</v>
      </c>
      <c r="B9303" t="s">
        <v>36</v>
      </c>
      <c r="C9303" t="s">
        <v>37</v>
      </c>
      <c r="D9303">
        <v>1</v>
      </c>
      <c r="E9303">
        <v>1298.94</v>
      </c>
      <c r="F9303">
        <v>1298.94</v>
      </c>
      <c r="G9303" t="s">
        <v>21</v>
      </c>
      <c r="H9303" t="s">
        <v>17</v>
      </c>
      <c r="I9303" s="1">
        <v>45657</v>
      </c>
      <c r="J9303">
        <f>YEAR(spending_patterns_detailed[[#This Row],[Transaction Date]])</f>
        <v>2024</v>
      </c>
      <c r="K9303" t="str">
        <f>TEXT(spending_patterns_detailed[[#This Row],[Transaction Date]],"mmm")</f>
        <v>Dec</v>
      </c>
      <c r="L93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3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304" spans="1:13" x14ac:dyDescent="0.4">
      <c r="A9304" t="s">
        <v>125</v>
      </c>
      <c r="B9304" t="s">
        <v>36</v>
      </c>
      <c r="C9304" t="s">
        <v>76</v>
      </c>
      <c r="D9304">
        <v>1</v>
      </c>
      <c r="E9304">
        <v>17.5</v>
      </c>
      <c r="F9304">
        <v>17.5</v>
      </c>
      <c r="G9304" t="s">
        <v>21</v>
      </c>
      <c r="H9304" t="s">
        <v>17</v>
      </c>
      <c r="I9304" s="1">
        <v>45550</v>
      </c>
      <c r="J9304">
        <f>YEAR(spending_patterns_detailed[[#This Row],[Transaction Date]])</f>
        <v>2024</v>
      </c>
      <c r="K9304" t="str">
        <f>TEXT(spending_patterns_detailed[[#This Row],[Transaction Date]],"mmm")</f>
        <v>Sep</v>
      </c>
      <c r="L93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05" spans="1:13" x14ac:dyDescent="0.4">
      <c r="A9305" t="s">
        <v>191</v>
      </c>
      <c r="B9305" t="s">
        <v>56</v>
      </c>
      <c r="C9305" t="s">
        <v>59</v>
      </c>
      <c r="D9305">
        <v>5</v>
      </c>
      <c r="E9305">
        <v>153.44999999999999</v>
      </c>
      <c r="F9305">
        <v>767.26</v>
      </c>
      <c r="G9305" t="s">
        <v>25</v>
      </c>
      <c r="H9305" t="s">
        <v>41</v>
      </c>
      <c r="I9305" s="1">
        <v>45660</v>
      </c>
      <c r="J9305">
        <f>YEAR(spending_patterns_detailed[[#This Row],[Transaction Date]])</f>
        <v>2025</v>
      </c>
      <c r="K9305" t="str">
        <f>TEXT(spending_patterns_detailed[[#This Row],[Transaction Date]],"mmm")</f>
        <v>Jan</v>
      </c>
      <c r="L93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06" spans="1:13" x14ac:dyDescent="0.4">
      <c r="A9306" t="s">
        <v>203</v>
      </c>
      <c r="B9306" t="s">
        <v>10</v>
      </c>
      <c r="C9306" t="s">
        <v>144</v>
      </c>
      <c r="D9306">
        <v>2</v>
      </c>
      <c r="E9306">
        <v>7.5</v>
      </c>
      <c r="F9306">
        <v>15.01</v>
      </c>
      <c r="G9306" t="s">
        <v>38</v>
      </c>
      <c r="H9306" t="s">
        <v>13</v>
      </c>
      <c r="I9306" s="1">
        <v>45197</v>
      </c>
      <c r="J9306">
        <f>YEAR(spending_patterns_detailed[[#This Row],[Transaction Date]])</f>
        <v>2023</v>
      </c>
      <c r="K9306" t="str">
        <f>TEXT(spending_patterns_detailed[[#This Row],[Transaction Date]],"mmm")</f>
        <v>Sep</v>
      </c>
      <c r="L93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07" spans="1:13" x14ac:dyDescent="0.4">
      <c r="A9307" t="s">
        <v>183</v>
      </c>
      <c r="B9307" t="s">
        <v>27</v>
      </c>
      <c r="C9307" t="s">
        <v>153</v>
      </c>
      <c r="D9307">
        <v>5</v>
      </c>
      <c r="E9307">
        <v>88.81</v>
      </c>
      <c r="F9307">
        <v>444.05</v>
      </c>
      <c r="G9307" t="s">
        <v>21</v>
      </c>
      <c r="H9307" t="s">
        <v>41</v>
      </c>
      <c r="I9307" s="1">
        <v>45301</v>
      </c>
      <c r="J9307">
        <f>YEAR(spending_patterns_detailed[[#This Row],[Transaction Date]])</f>
        <v>2024</v>
      </c>
      <c r="K9307" t="str">
        <f>TEXT(spending_patterns_detailed[[#This Row],[Transaction Date]],"mmm")</f>
        <v>Jan</v>
      </c>
      <c r="L93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08" spans="1:13" x14ac:dyDescent="0.4">
      <c r="A9308" t="s">
        <v>246</v>
      </c>
      <c r="B9308" t="s">
        <v>56</v>
      </c>
      <c r="C9308" t="s">
        <v>59</v>
      </c>
      <c r="D9308">
        <v>3</v>
      </c>
      <c r="E9308">
        <v>61.41</v>
      </c>
      <c r="F9308">
        <v>184.24</v>
      </c>
      <c r="G9308" t="s">
        <v>25</v>
      </c>
      <c r="H9308" t="s">
        <v>17</v>
      </c>
      <c r="I9308" s="1">
        <v>45442</v>
      </c>
      <c r="J9308">
        <f>YEAR(spending_patterns_detailed[[#This Row],[Transaction Date]])</f>
        <v>2024</v>
      </c>
      <c r="K9308" t="str">
        <f>TEXT(spending_patterns_detailed[[#This Row],[Transaction Date]],"mmm")</f>
        <v>May</v>
      </c>
      <c r="L93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09" spans="1:13" x14ac:dyDescent="0.4">
      <c r="A9309" t="s">
        <v>271</v>
      </c>
      <c r="B9309" t="s">
        <v>19</v>
      </c>
      <c r="C9309" t="s">
        <v>52</v>
      </c>
      <c r="D9309">
        <v>1</v>
      </c>
      <c r="E9309">
        <v>178.23</v>
      </c>
      <c r="F9309">
        <v>178.23</v>
      </c>
      <c r="G9309" t="s">
        <v>21</v>
      </c>
      <c r="H9309" t="s">
        <v>13</v>
      </c>
      <c r="I9309" s="1">
        <v>45647</v>
      </c>
      <c r="J9309">
        <f>YEAR(spending_patterns_detailed[[#This Row],[Transaction Date]])</f>
        <v>2024</v>
      </c>
      <c r="K9309" t="str">
        <f>TEXT(spending_patterns_detailed[[#This Row],[Transaction Date]],"mmm")</f>
        <v>Dec</v>
      </c>
      <c r="L93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10" spans="1:13" x14ac:dyDescent="0.4">
      <c r="A9310" t="s">
        <v>138</v>
      </c>
      <c r="B9310" t="s">
        <v>100</v>
      </c>
      <c r="C9310" t="s">
        <v>189</v>
      </c>
      <c r="D9310">
        <v>1</v>
      </c>
      <c r="E9310">
        <v>31.53</v>
      </c>
      <c r="F9310">
        <v>31.53</v>
      </c>
      <c r="G9310" t="s">
        <v>21</v>
      </c>
      <c r="H9310" t="s">
        <v>17</v>
      </c>
      <c r="I9310" s="1">
        <v>45479</v>
      </c>
      <c r="J9310">
        <f>YEAR(spending_patterns_detailed[[#This Row],[Transaction Date]])</f>
        <v>2024</v>
      </c>
      <c r="K9310" t="str">
        <f>TEXT(spending_patterns_detailed[[#This Row],[Transaction Date]],"mmm")</f>
        <v>Jul</v>
      </c>
      <c r="L93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11" spans="1:13" x14ac:dyDescent="0.4">
      <c r="A9311" t="s">
        <v>266</v>
      </c>
      <c r="B9311" t="s">
        <v>19</v>
      </c>
      <c r="C9311" t="s">
        <v>107</v>
      </c>
      <c r="D9311">
        <v>1</v>
      </c>
      <c r="E9311">
        <v>71.38</v>
      </c>
      <c r="F9311">
        <v>71.38</v>
      </c>
      <c r="G9311" t="s">
        <v>12</v>
      </c>
      <c r="H9311" t="s">
        <v>13</v>
      </c>
      <c r="I9311" s="1">
        <v>45056</v>
      </c>
      <c r="J9311">
        <f>YEAR(spending_patterns_detailed[[#This Row],[Transaction Date]])</f>
        <v>2023</v>
      </c>
      <c r="K9311" t="str">
        <f>TEXT(spending_patterns_detailed[[#This Row],[Transaction Date]],"mmm")</f>
        <v>May</v>
      </c>
      <c r="L93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12" spans="1:13" x14ac:dyDescent="0.4">
      <c r="A9312" t="s">
        <v>113</v>
      </c>
      <c r="B9312" t="s">
        <v>70</v>
      </c>
      <c r="C9312" t="s">
        <v>110</v>
      </c>
      <c r="D9312">
        <v>2</v>
      </c>
      <c r="E9312">
        <v>2.4700000000000002</v>
      </c>
      <c r="F9312">
        <v>4.93</v>
      </c>
      <c r="G9312" t="s">
        <v>38</v>
      </c>
      <c r="H9312" t="s">
        <v>13</v>
      </c>
      <c r="I9312" s="1">
        <v>45320</v>
      </c>
      <c r="J9312">
        <f>YEAR(spending_patterns_detailed[[#This Row],[Transaction Date]])</f>
        <v>2024</v>
      </c>
      <c r="K9312" t="str">
        <f>TEXT(spending_patterns_detailed[[#This Row],[Transaction Date]],"mmm")</f>
        <v>Jan</v>
      </c>
      <c r="L93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313" spans="1:13" x14ac:dyDescent="0.4">
      <c r="A9313" t="s">
        <v>65</v>
      </c>
      <c r="B9313" t="s">
        <v>100</v>
      </c>
      <c r="C9313" t="s">
        <v>101</v>
      </c>
      <c r="D9313">
        <v>1</v>
      </c>
      <c r="E9313">
        <v>10.33</v>
      </c>
      <c r="F9313">
        <v>10.33</v>
      </c>
      <c r="G9313" t="s">
        <v>25</v>
      </c>
      <c r="H9313" t="s">
        <v>13</v>
      </c>
      <c r="I9313" s="1">
        <v>45049</v>
      </c>
      <c r="J9313">
        <f>YEAR(spending_patterns_detailed[[#This Row],[Transaction Date]])</f>
        <v>2023</v>
      </c>
      <c r="K9313" t="str">
        <f>TEXT(spending_patterns_detailed[[#This Row],[Transaction Date]],"mmm")</f>
        <v>May</v>
      </c>
      <c r="L93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14" spans="1:13" x14ac:dyDescent="0.4">
      <c r="A9314" t="s">
        <v>138</v>
      </c>
      <c r="B9314" t="s">
        <v>49</v>
      </c>
      <c r="C9314" t="s">
        <v>112</v>
      </c>
      <c r="D9314">
        <v>4</v>
      </c>
      <c r="E9314">
        <v>50.34</v>
      </c>
      <c r="F9314">
        <v>201.36</v>
      </c>
      <c r="G9314" t="s">
        <v>38</v>
      </c>
      <c r="H9314" t="s">
        <v>41</v>
      </c>
      <c r="I9314" s="1">
        <v>45173</v>
      </c>
      <c r="J9314">
        <f>YEAR(spending_patterns_detailed[[#This Row],[Transaction Date]])</f>
        <v>2023</v>
      </c>
      <c r="K9314" t="str">
        <f>TEXT(spending_patterns_detailed[[#This Row],[Transaction Date]],"mmm")</f>
        <v>Sep</v>
      </c>
      <c r="L93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15" spans="1:13" x14ac:dyDescent="0.4">
      <c r="A9315" t="s">
        <v>170</v>
      </c>
      <c r="B9315" t="s">
        <v>19</v>
      </c>
      <c r="C9315" t="s">
        <v>107</v>
      </c>
      <c r="D9315">
        <v>1</v>
      </c>
      <c r="E9315">
        <v>159.57</v>
      </c>
      <c r="F9315">
        <v>159.57</v>
      </c>
      <c r="G9315" t="s">
        <v>25</v>
      </c>
      <c r="H9315" t="s">
        <v>13</v>
      </c>
      <c r="I9315" s="1">
        <v>45100</v>
      </c>
      <c r="J9315">
        <f>YEAR(spending_patterns_detailed[[#This Row],[Transaction Date]])</f>
        <v>2023</v>
      </c>
      <c r="K9315" t="str">
        <f>TEXT(spending_patterns_detailed[[#This Row],[Transaction Date]],"mmm")</f>
        <v>Jun</v>
      </c>
      <c r="L93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16" spans="1:13" x14ac:dyDescent="0.4">
      <c r="A9316" t="s">
        <v>154</v>
      </c>
      <c r="B9316" t="s">
        <v>46</v>
      </c>
      <c r="C9316" t="s">
        <v>104</v>
      </c>
      <c r="D9316">
        <v>4</v>
      </c>
      <c r="E9316">
        <v>6.83</v>
      </c>
      <c r="F9316">
        <v>27.3</v>
      </c>
      <c r="G9316" t="s">
        <v>21</v>
      </c>
      <c r="H9316" t="s">
        <v>13</v>
      </c>
      <c r="I9316" s="1">
        <v>45332</v>
      </c>
      <c r="J9316">
        <f>YEAR(spending_patterns_detailed[[#This Row],[Transaction Date]])</f>
        <v>2024</v>
      </c>
      <c r="K9316" t="str">
        <f>TEXT(spending_patterns_detailed[[#This Row],[Transaction Date]],"mmm")</f>
        <v>Feb</v>
      </c>
      <c r="L93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17" spans="1:13" x14ac:dyDescent="0.4">
      <c r="A9317" t="s">
        <v>266</v>
      </c>
      <c r="B9317" t="s">
        <v>70</v>
      </c>
      <c r="C9317" t="s">
        <v>71</v>
      </c>
      <c r="D9317">
        <v>1</v>
      </c>
      <c r="E9317">
        <v>13.75</v>
      </c>
      <c r="F9317">
        <v>13.75</v>
      </c>
      <c r="G9317" t="s">
        <v>21</v>
      </c>
      <c r="H9317" t="s">
        <v>41</v>
      </c>
      <c r="I9317" s="1">
        <v>45603</v>
      </c>
      <c r="J9317">
        <f>YEAR(spending_patterns_detailed[[#This Row],[Transaction Date]])</f>
        <v>2024</v>
      </c>
      <c r="K9317" t="str">
        <f>TEXT(spending_patterns_detailed[[#This Row],[Transaction Date]],"mmm")</f>
        <v>Nov</v>
      </c>
      <c r="L93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18" spans="1:13" x14ac:dyDescent="0.4">
      <c r="A9318" t="s">
        <v>261</v>
      </c>
      <c r="B9318" t="s">
        <v>27</v>
      </c>
      <c r="C9318" t="s">
        <v>28</v>
      </c>
      <c r="D9318">
        <v>5</v>
      </c>
      <c r="E9318">
        <v>44.49</v>
      </c>
      <c r="F9318">
        <v>222.47</v>
      </c>
      <c r="G9318" t="s">
        <v>38</v>
      </c>
      <c r="H9318" t="s">
        <v>17</v>
      </c>
      <c r="I9318" s="1">
        <v>45498</v>
      </c>
      <c r="J9318">
        <f>YEAR(spending_patterns_detailed[[#This Row],[Transaction Date]])</f>
        <v>2024</v>
      </c>
      <c r="K9318" t="str">
        <f>TEXT(spending_patterns_detailed[[#This Row],[Transaction Date]],"mmm")</f>
        <v>Jul</v>
      </c>
      <c r="L93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19" spans="1:13" x14ac:dyDescent="0.4">
      <c r="A9319" t="s">
        <v>67</v>
      </c>
      <c r="B9319" t="s">
        <v>19</v>
      </c>
      <c r="C9319" t="s">
        <v>52</v>
      </c>
      <c r="D9319">
        <v>1</v>
      </c>
      <c r="E9319">
        <v>185.49</v>
      </c>
      <c r="F9319">
        <v>185.49</v>
      </c>
      <c r="G9319" t="s">
        <v>12</v>
      </c>
      <c r="H9319" t="s">
        <v>41</v>
      </c>
      <c r="I9319" s="1">
        <v>44947</v>
      </c>
      <c r="J9319">
        <f>YEAR(spending_patterns_detailed[[#This Row],[Transaction Date]])</f>
        <v>2023</v>
      </c>
      <c r="K9319" t="str">
        <f>TEXT(spending_patterns_detailed[[#This Row],[Transaction Date]],"mmm")</f>
        <v>Jan</v>
      </c>
      <c r="L93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20" spans="1:13" x14ac:dyDescent="0.4">
      <c r="A9320" t="s">
        <v>244</v>
      </c>
      <c r="B9320" t="s">
        <v>36</v>
      </c>
      <c r="C9320" t="s">
        <v>37</v>
      </c>
      <c r="D9320">
        <v>1</v>
      </c>
      <c r="E9320">
        <v>1044.9000000000001</v>
      </c>
      <c r="F9320">
        <v>1044.9000000000001</v>
      </c>
      <c r="G9320" t="s">
        <v>12</v>
      </c>
      <c r="H9320" t="s">
        <v>13</v>
      </c>
      <c r="I9320" s="1">
        <v>45186</v>
      </c>
      <c r="J9320">
        <f>YEAR(spending_patterns_detailed[[#This Row],[Transaction Date]])</f>
        <v>2023</v>
      </c>
      <c r="K9320" t="str">
        <f>TEXT(spending_patterns_detailed[[#This Row],[Transaction Date]],"mmm")</f>
        <v>Sep</v>
      </c>
      <c r="L93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3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321" spans="1:13" x14ac:dyDescent="0.4">
      <c r="A9321" t="s">
        <v>173</v>
      </c>
      <c r="B9321" t="s">
        <v>46</v>
      </c>
      <c r="C9321" t="s">
        <v>104</v>
      </c>
      <c r="D9321">
        <v>5</v>
      </c>
      <c r="E9321">
        <v>13.09</v>
      </c>
      <c r="F9321">
        <v>65.47</v>
      </c>
      <c r="G9321" t="s">
        <v>21</v>
      </c>
      <c r="H9321" t="s">
        <v>17</v>
      </c>
      <c r="I9321" s="1">
        <v>45588</v>
      </c>
      <c r="J9321">
        <f>YEAR(spending_patterns_detailed[[#This Row],[Transaction Date]])</f>
        <v>2024</v>
      </c>
      <c r="K9321" t="str">
        <f>TEXT(spending_patterns_detailed[[#This Row],[Transaction Date]],"mmm")</f>
        <v>Oct</v>
      </c>
      <c r="L93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22" spans="1:13" x14ac:dyDescent="0.4">
      <c r="A9322" t="s">
        <v>176</v>
      </c>
      <c r="B9322" t="s">
        <v>23</v>
      </c>
      <c r="C9322" t="s">
        <v>24</v>
      </c>
      <c r="D9322">
        <v>1</v>
      </c>
      <c r="E9322">
        <v>19.8</v>
      </c>
      <c r="F9322">
        <v>19.8</v>
      </c>
      <c r="G9322" t="s">
        <v>25</v>
      </c>
      <c r="H9322" t="s">
        <v>41</v>
      </c>
      <c r="I9322" s="1">
        <v>45133</v>
      </c>
      <c r="J9322">
        <f>YEAR(spending_patterns_detailed[[#This Row],[Transaction Date]])</f>
        <v>2023</v>
      </c>
      <c r="K9322" t="str">
        <f>TEXT(spending_patterns_detailed[[#This Row],[Transaction Date]],"mmm")</f>
        <v>Jul</v>
      </c>
      <c r="L93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23" spans="1:13" x14ac:dyDescent="0.4">
      <c r="A9323" t="s">
        <v>257</v>
      </c>
      <c r="B9323" t="s">
        <v>70</v>
      </c>
      <c r="C9323" t="s">
        <v>71</v>
      </c>
      <c r="D9323">
        <v>2</v>
      </c>
      <c r="E9323">
        <v>12.58</v>
      </c>
      <c r="F9323">
        <v>25.15</v>
      </c>
      <c r="G9323" t="s">
        <v>38</v>
      </c>
      <c r="H9323" t="s">
        <v>13</v>
      </c>
      <c r="I9323" s="1">
        <v>45393</v>
      </c>
      <c r="J9323">
        <f>YEAR(spending_patterns_detailed[[#This Row],[Transaction Date]])</f>
        <v>2024</v>
      </c>
      <c r="K9323" t="str">
        <f>TEXT(spending_patterns_detailed[[#This Row],[Transaction Date]],"mmm")</f>
        <v>Apr</v>
      </c>
      <c r="L93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24" spans="1:13" x14ac:dyDescent="0.4">
      <c r="A9324" t="s">
        <v>256</v>
      </c>
      <c r="B9324" t="s">
        <v>46</v>
      </c>
      <c r="C9324" t="s">
        <v>109</v>
      </c>
      <c r="D9324">
        <v>1</v>
      </c>
      <c r="E9324">
        <v>199.29</v>
      </c>
      <c r="F9324">
        <v>199.29</v>
      </c>
      <c r="G9324" t="s">
        <v>25</v>
      </c>
      <c r="H9324" t="s">
        <v>17</v>
      </c>
      <c r="I9324" s="1">
        <v>45252</v>
      </c>
      <c r="J9324">
        <f>YEAR(spending_patterns_detailed[[#This Row],[Transaction Date]])</f>
        <v>2023</v>
      </c>
      <c r="K9324" t="str">
        <f>TEXT(spending_patterns_detailed[[#This Row],[Transaction Date]],"mmm")</f>
        <v>Nov</v>
      </c>
      <c r="L93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25" spans="1:13" x14ac:dyDescent="0.4">
      <c r="A9325" t="s">
        <v>269</v>
      </c>
      <c r="B9325" t="s">
        <v>31</v>
      </c>
      <c r="C9325" t="s">
        <v>80</v>
      </c>
      <c r="D9325">
        <v>1</v>
      </c>
      <c r="E9325">
        <v>7.33</v>
      </c>
      <c r="F9325">
        <v>7.33</v>
      </c>
      <c r="G9325" t="s">
        <v>38</v>
      </c>
      <c r="H9325" t="s">
        <v>13</v>
      </c>
      <c r="I9325" s="1">
        <v>45657</v>
      </c>
      <c r="J9325">
        <f>YEAR(spending_patterns_detailed[[#This Row],[Transaction Date]])</f>
        <v>2024</v>
      </c>
      <c r="K9325" t="str">
        <f>TEXT(spending_patterns_detailed[[#This Row],[Transaction Date]],"mmm")</f>
        <v>Dec</v>
      </c>
      <c r="L93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326" spans="1:13" x14ac:dyDescent="0.4">
      <c r="A9326" t="s">
        <v>260</v>
      </c>
      <c r="B9326" t="s">
        <v>56</v>
      </c>
      <c r="C9326" t="s">
        <v>57</v>
      </c>
      <c r="D9326">
        <v>1</v>
      </c>
      <c r="E9326">
        <v>68982.289999999994</v>
      </c>
      <c r="F9326">
        <v>68982.289999999994</v>
      </c>
      <c r="G9326" t="s">
        <v>38</v>
      </c>
      <c r="H9326" t="s">
        <v>13</v>
      </c>
      <c r="I9326" s="1">
        <v>45605</v>
      </c>
      <c r="J9326">
        <f>YEAR(spending_patterns_detailed[[#This Row],[Transaction Date]])</f>
        <v>2024</v>
      </c>
      <c r="K9326" t="str">
        <f>TEXT(spending_patterns_detailed[[#This Row],[Transaction Date]],"mmm")</f>
        <v>Nov</v>
      </c>
      <c r="L9326"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93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327" spans="1:13" x14ac:dyDescent="0.4">
      <c r="A9327" t="s">
        <v>231</v>
      </c>
      <c r="B9327" t="s">
        <v>36</v>
      </c>
      <c r="C9327" t="s">
        <v>76</v>
      </c>
      <c r="D9327">
        <v>1</v>
      </c>
      <c r="E9327">
        <v>36.28</v>
      </c>
      <c r="F9327">
        <v>36.28</v>
      </c>
      <c r="G9327" t="s">
        <v>21</v>
      </c>
      <c r="H9327" t="s">
        <v>41</v>
      </c>
      <c r="I9327" s="1">
        <v>45647</v>
      </c>
      <c r="J9327">
        <f>YEAR(spending_patterns_detailed[[#This Row],[Transaction Date]])</f>
        <v>2024</v>
      </c>
      <c r="K9327" t="str">
        <f>TEXT(spending_patterns_detailed[[#This Row],[Transaction Date]],"mmm")</f>
        <v>Dec</v>
      </c>
      <c r="L93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28" spans="1:13" x14ac:dyDescent="0.4">
      <c r="A9328" t="s">
        <v>155</v>
      </c>
      <c r="B9328" t="s">
        <v>27</v>
      </c>
      <c r="C9328" t="s">
        <v>153</v>
      </c>
      <c r="D9328">
        <v>3</v>
      </c>
      <c r="E9328">
        <v>25.46</v>
      </c>
      <c r="F9328">
        <v>76.38</v>
      </c>
      <c r="G9328" t="s">
        <v>25</v>
      </c>
      <c r="H9328" t="s">
        <v>41</v>
      </c>
      <c r="I9328" s="1">
        <v>45388</v>
      </c>
      <c r="J9328">
        <f>YEAR(spending_patterns_detailed[[#This Row],[Transaction Date]])</f>
        <v>2024</v>
      </c>
      <c r="K9328" t="str">
        <f>TEXT(spending_patterns_detailed[[#This Row],[Transaction Date]],"mmm")</f>
        <v>Apr</v>
      </c>
      <c r="L93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29" spans="1:13" x14ac:dyDescent="0.4">
      <c r="A9329" t="s">
        <v>48</v>
      </c>
      <c r="B9329" t="s">
        <v>10</v>
      </c>
      <c r="C9329" t="s">
        <v>144</v>
      </c>
      <c r="D9329">
        <v>3</v>
      </c>
      <c r="E9329">
        <v>24.58</v>
      </c>
      <c r="F9329">
        <v>73.739999999999995</v>
      </c>
      <c r="G9329" t="s">
        <v>12</v>
      </c>
      <c r="H9329" t="s">
        <v>17</v>
      </c>
      <c r="I9329" s="1">
        <v>45543</v>
      </c>
      <c r="J9329">
        <f>YEAR(spending_patterns_detailed[[#This Row],[Transaction Date]])</f>
        <v>2024</v>
      </c>
      <c r="K9329" t="str">
        <f>TEXT(spending_patterns_detailed[[#This Row],[Transaction Date]],"mmm")</f>
        <v>Sep</v>
      </c>
      <c r="L93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30" spans="1:13" x14ac:dyDescent="0.4">
      <c r="A9330" t="s">
        <v>175</v>
      </c>
      <c r="B9330" t="s">
        <v>49</v>
      </c>
      <c r="C9330" t="s">
        <v>112</v>
      </c>
      <c r="D9330">
        <v>4</v>
      </c>
      <c r="E9330">
        <v>39.43</v>
      </c>
      <c r="F9330">
        <v>157.74</v>
      </c>
      <c r="G9330" t="s">
        <v>21</v>
      </c>
      <c r="H9330" t="s">
        <v>41</v>
      </c>
      <c r="I9330" s="1">
        <v>45133</v>
      </c>
      <c r="J9330">
        <f>YEAR(spending_patterns_detailed[[#This Row],[Transaction Date]])</f>
        <v>2023</v>
      </c>
      <c r="K9330" t="str">
        <f>TEXT(spending_patterns_detailed[[#This Row],[Transaction Date]],"mmm")</f>
        <v>Jul</v>
      </c>
      <c r="L93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31" spans="1:13" x14ac:dyDescent="0.4">
      <c r="A9331" t="s">
        <v>159</v>
      </c>
      <c r="B9331" t="s">
        <v>31</v>
      </c>
      <c r="C9331" t="s">
        <v>80</v>
      </c>
      <c r="D9331">
        <v>1</v>
      </c>
      <c r="E9331">
        <v>4.08</v>
      </c>
      <c r="F9331">
        <v>4.08</v>
      </c>
      <c r="G9331" t="s">
        <v>12</v>
      </c>
      <c r="H9331" t="s">
        <v>17</v>
      </c>
      <c r="I9331" s="1">
        <v>44983</v>
      </c>
      <c r="J9331">
        <f>YEAR(spending_patterns_detailed[[#This Row],[Transaction Date]])</f>
        <v>2023</v>
      </c>
      <c r="K9331" t="str">
        <f>TEXT(spending_patterns_detailed[[#This Row],[Transaction Date]],"mmm")</f>
        <v>Feb</v>
      </c>
      <c r="L93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332" spans="1:13" x14ac:dyDescent="0.4">
      <c r="A9332" t="s">
        <v>258</v>
      </c>
      <c r="B9332" t="s">
        <v>49</v>
      </c>
      <c r="C9332" t="s">
        <v>163</v>
      </c>
      <c r="D9332">
        <v>4</v>
      </c>
      <c r="E9332">
        <v>40.869999999999997</v>
      </c>
      <c r="F9332">
        <v>163.47</v>
      </c>
      <c r="G9332" t="s">
        <v>12</v>
      </c>
      <c r="H9332" t="s">
        <v>41</v>
      </c>
      <c r="I9332" s="1">
        <v>45331</v>
      </c>
      <c r="J9332">
        <f>YEAR(spending_patterns_detailed[[#This Row],[Transaction Date]])</f>
        <v>2024</v>
      </c>
      <c r="K9332" t="str">
        <f>TEXT(spending_patterns_detailed[[#This Row],[Transaction Date]],"mmm")</f>
        <v>Feb</v>
      </c>
      <c r="L93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33" spans="1:13" x14ac:dyDescent="0.4">
      <c r="A9333" t="s">
        <v>244</v>
      </c>
      <c r="B9333" t="s">
        <v>31</v>
      </c>
      <c r="C9333" t="s">
        <v>32</v>
      </c>
      <c r="D9333">
        <v>1</v>
      </c>
      <c r="E9333">
        <v>440.31</v>
      </c>
      <c r="F9333">
        <v>440.31</v>
      </c>
      <c r="G9333" t="s">
        <v>21</v>
      </c>
      <c r="H9333" t="s">
        <v>41</v>
      </c>
      <c r="I9333" s="1">
        <v>44934</v>
      </c>
      <c r="J9333">
        <f>YEAR(spending_patterns_detailed[[#This Row],[Transaction Date]])</f>
        <v>2023</v>
      </c>
      <c r="K9333" t="str">
        <f>TEXT(spending_patterns_detailed[[#This Row],[Transaction Date]],"mmm")</f>
        <v>Jan</v>
      </c>
      <c r="L93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34" spans="1:13" x14ac:dyDescent="0.4">
      <c r="A9334" t="s">
        <v>235</v>
      </c>
      <c r="B9334" t="s">
        <v>27</v>
      </c>
      <c r="C9334" t="s">
        <v>28</v>
      </c>
      <c r="D9334">
        <v>3</v>
      </c>
      <c r="E9334">
        <v>41.8</v>
      </c>
      <c r="F9334">
        <v>125.4</v>
      </c>
      <c r="G9334" t="s">
        <v>38</v>
      </c>
      <c r="H9334" t="s">
        <v>13</v>
      </c>
      <c r="I9334" s="1">
        <v>45247</v>
      </c>
      <c r="J9334">
        <f>YEAR(spending_patterns_detailed[[#This Row],[Transaction Date]])</f>
        <v>2023</v>
      </c>
      <c r="K9334" t="str">
        <f>TEXT(spending_patterns_detailed[[#This Row],[Transaction Date]],"mmm")</f>
        <v>Nov</v>
      </c>
      <c r="L93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35" spans="1:13" x14ac:dyDescent="0.4">
      <c r="A9335" t="s">
        <v>272</v>
      </c>
      <c r="B9335" t="s">
        <v>27</v>
      </c>
      <c r="C9335" t="s">
        <v>40</v>
      </c>
      <c r="D9335">
        <v>3</v>
      </c>
      <c r="E9335">
        <v>34.81</v>
      </c>
      <c r="F9335">
        <v>104.42</v>
      </c>
      <c r="G9335" t="s">
        <v>12</v>
      </c>
      <c r="H9335" t="s">
        <v>17</v>
      </c>
      <c r="I9335" s="1">
        <v>45539</v>
      </c>
      <c r="J9335">
        <f>YEAR(spending_patterns_detailed[[#This Row],[Transaction Date]])</f>
        <v>2024</v>
      </c>
      <c r="K9335" t="str">
        <f>TEXT(spending_patterns_detailed[[#This Row],[Transaction Date]],"mmm")</f>
        <v>Sep</v>
      </c>
      <c r="L93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36" spans="1:13" x14ac:dyDescent="0.4">
      <c r="A9336" t="s">
        <v>225</v>
      </c>
      <c r="B9336" t="s">
        <v>15</v>
      </c>
      <c r="C9336" t="s">
        <v>135</v>
      </c>
      <c r="D9336">
        <v>1</v>
      </c>
      <c r="E9336">
        <v>11.88</v>
      </c>
      <c r="F9336">
        <v>11.88</v>
      </c>
      <c r="G9336" t="s">
        <v>38</v>
      </c>
      <c r="H9336" t="s">
        <v>41</v>
      </c>
      <c r="I9336" s="1">
        <v>45666</v>
      </c>
      <c r="J9336">
        <f>YEAR(spending_patterns_detailed[[#This Row],[Transaction Date]])</f>
        <v>2025</v>
      </c>
      <c r="K9336" t="str">
        <f>TEXT(spending_patterns_detailed[[#This Row],[Transaction Date]],"mmm")</f>
        <v>Jan</v>
      </c>
      <c r="L93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37" spans="1:13" x14ac:dyDescent="0.4">
      <c r="A9337" t="s">
        <v>190</v>
      </c>
      <c r="B9337" t="s">
        <v>19</v>
      </c>
      <c r="C9337" t="s">
        <v>20</v>
      </c>
      <c r="D9337">
        <v>1</v>
      </c>
      <c r="E9337">
        <v>23.84</v>
      </c>
      <c r="F9337">
        <v>23.84</v>
      </c>
      <c r="G9337" t="s">
        <v>12</v>
      </c>
      <c r="H9337" t="s">
        <v>13</v>
      </c>
      <c r="I9337" s="1">
        <v>45092</v>
      </c>
      <c r="J9337">
        <f>YEAR(spending_patterns_detailed[[#This Row],[Transaction Date]])</f>
        <v>2023</v>
      </c>
      <c r="K9337" t="str">
        <f>TEXT(spending_patterns_detailed[[#This Row],[Transaction Date]],"mmm")</f>
        <v>Jun</v>
      </c>
      <c r="L93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38" spans="1:13" x14ac:dyDescent="0.4">
      <c r="A9338" t="s">
        <v>275</v>
      </c>
      <c r="B9338" t="s">
        <v>56</v>
      </c>
      <c r="C9338" t="s">
        <v>66</v>
      </c>
      <c r="D9338">
        <v>5</v>
      </c>
      <c r="E9338">
        <v>93.58</v>
      </c>
      <c r="F9338">
        <v>467.89</v>
      </c>
      <c r="G9338" t="s">
        <v>25</v>
      </c>
      <c r="H9338" t="s">
        <v>41</v>
      </c>
      <c r="I9338" s="1">
        <v>44933</v>
      </c>
      <c r="J9338">
        <f>YEAR(spending_patterns_detailed[[#This Row],[Transaction Date]])</f>
        <v>2023</v>
      </c>
      <c r="K9338" t="str">
        <f>TEXT(spending_patterns_detailed[[#This Row],[Transaction Date]],"mmm")</f>
        <v>Jan</v>
      </c>
      <c r="L93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39" spans="1:13" x14ac:dyDescent="0.4">
      <c r="A9339" t="s">
        <v>272</v>
      </c>
      <c r="B9339" t="s">
        <v>61</v>
      </c>
      <c r="C9339" t="s">
        <v>62</v>
      </c>
      <c r="D9339">
        <v>1</v>
      </c>
      <c r="E9339">
        <v>266.55</v>
      </c>
      <c r="F9339">
        <v>266.55</v>
      </c>
      <c r="G9339" t="s">
        <v>38</v>
      </c>
      <c r="H9339" t="s">
        <v>17</v>
      </c>
      <c r="I9339" s="1">
        <v>45443</v>
      </c>
      <c r="J9339">
        <f>YEAR(spending_patterns_detailed[[#This Row],[Transaction Date]])</f>
        <v>2024</v>
      </c>
      <c r="K9339" t="str">
        <f>TEXT(spending_patterns_detailed[[#This Row],[Transaction Date]],"mmm")</f>
        <v>May</v>
      </c>
      <c r="L93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40" spans="1:13" x14ac:dyDescent="0.4">
      <c r="A9340" t="s">
        <v>224</v>
      </c>
      <c r="B9340" t="s">
        <v>100</v>
      </c>
      <c r="C9340" t="s">
        <v>189</v>
      </c>
      <c r="D9340">
        <v>1</v>
      </c>
      <c r="E9340">
        <v>67.06</v>
      </c>
      <c r="F9340">
        <v>67.06</v>
      </c>
      <c r="G9340" t="s">
        <v>25</v>
      </c>
      <c r="H9340" t="s">
        <v>13</v>
      </c>
      <c r="I9340" s="1">
        <v>45371</v>
      </c>
      <c r="J9340">
        <f>YEAR(spending_patterns_detailed[[#This Row],[Transaction Date]])</f>
        <v>2024</v>
      </c>
      <c r="K9340" t="str">
        <f>TEXT(spending_patterns_detailed[[#This Row],[Transaction Date]],"mmm")</f>
        <v>Mar</v>
      </c>
      <c r="L93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41" spans="1:13" x14ac:dyDescent="0.4">
      <c r="A9341" t="s">
        <v>154</v>
      </c>
      <c r="B9341" t="s">
        <v>31</v>
      </c>
      <c r="C9341" t="s">
        <v>80</v>
      </c>
      <c r="D9341">
        <v>1</v>
      </c>
      <c r="E9341">
        <v>7.27</v>
      </c>
      <c r="F9341">
        <v>7.27</v>
      </c>
      <c r="G9341" t="s">
        <v>25</v>
      </c>
      <c r="H9341" t="s">
        <v>13</v>
      </c>
      <c r="I9341" s="1">
        <v>45180</v>
      </c>
      <c r="J9341">
        <f>YEAR(spending_patterns_detailed[[#This Row],[Transaction Date]])</f>
        <v>2023</v>
      </c>
      <c r="K9341" t="str">
        <f>TEXT(spending_patterns_detailed[[#This Row],[Transaction Date]],"mmm")</f>
        <v>Sep</v>
      </c>
      <c r="L93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342" spans="1:13" x14ac:dyDescent="0.4">
      <c r="A9342" t="s">
        <v>245</v>
      </c>
      <c r="B9342" t="s">
        <v>56</v>
      </c>
      <c r="C9342" t="s">
        <v>59</v>
      </c>
      <c r="D9342">
        <v>2</v>
      </c>
      <c r="E9342">
        <v>50.18</v>
      </c>
      <c r="F9342">
        <v>100.35</v>
      </c>
      <c r="G9342" t="s">
        <v>21</v>
      </c>
      <c r="H9342" t="s">
        <v>13</v>
      </c>
      <c r="I9342" s="1">
        <v>45155</v>
      </c>
      <c r="J9342">
        <f>YEAR(spending_patterns_detailed[[#This Row],[Transaction Date]])</f>
        <v>2023</v>
      </c>
      <c r="K9342" t="str">
        <f>TEXT(spending_patterns_detailed[[#This Row],[Transaction Date]],"mmm")</f>
        <v>Aug</v>
      </c>
      <c r="L93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43" spans="1:13" x14ac:dyDescent="0.4">
      <c r="A9343" t="s">
        <v>241</v>
      </c>
      <c r="B9343" t="s">
        <v>19</v>
      </c>
      <c r="C9343" t="s">
        <v>20</v>
      </c>
      <c r="D9343">
        <v>1</v>
      </c>
      <c r="E9343">
        <v>53.56</v>
      </c>
      <c r="F9343">
        <v>53.56</v>
      </c>
      <c r="G9343" t="s">
        <v>38</v>
      </c>
      <c r="H9343" t="s">
        <v>17</v>
      </c>
      <c r="I9343" s="1">
        <v>45230</v>
      </c>
      <c r="J9343">
        <f>YEAR(spending_patterns_detailed[[#This Row],[Transaction Date]])</f>
        <v>2023</v>
      </c>
      <c r="K9343" t="str">
        <f>TEXT(spending_patterns_detailed[[#This Row],[Transaction Date]],"mmm")</f>
        <v>Oct</v>
      </c>
      <c r="L93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44" spans="1:13" x14ac:dyDescent="0.4">
      <c r="A9344" t="s">
        <v>270</v>
      </c>
      <c r="B9344" t="s">
        <v>61</v>
      </c>
      <c r="C9344" t="s">
        <v>78</v>
      </c>
      <c r="D9344">
        <v>1</v>
      </c>
      <c r="E9344">
        <v>657.54</v>
      </c>
      <c r="F9344">
        <v>657.54</v>
      </c>
      <c r="G9344" t="s">
        <v>12</v>
      </c>
      <c r="H9344" t="s">
        <v>13</v>
      </c>
      <c r="I9344" s="1">
        <v>45411</v>
      </c>
      <c r="J9344">
        <f>YEAR(spending_patterns_detailed[[#This Row],[Transaction Date]])</f>
        <v>2024</v>
      </c>
      <c r="K9344" t="str">
        <f>TEXT(spending_patterns_detailed[[#This Row],[Transaction Date]],"mmm")</f>
        <v>Apr</v>
      </c>
      <c r="L93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45" spans="1:13" x14ac:dyDescent="0.4">
      <c r="A9345" t="s">
        <v>223</v>
      </c>
      <c r="B9345" t="s">
        <v>49</v>
      </c>
      <c r="C9345" t="s">
        <v>163</v>
      </c>
      <c r="D9345">
        <v>3</v>
      </c>
      <c r="E9345">
        <v>6.07</v>
      </c>
      <c r="F9345">
        <v>18.22</v>
      </c>
      <c r="G9345" t="s">
        <v>21</v>
      </c>
      <c r="H9345" t="s">
        <v>13</v>
      </c>
      <c r="I9345" s="1">
        <v>45465</v>
      </c>
      <c r="J9345">
        <f>YEAR(spending_patterns_detailed[[#This Row],[Transaction Date]])</f>
        <v>2024</v>
      </c>
      <c r="K9345" t="str">
        <f>TEXT(spending_patterns_detailed[[#This Row],[Transaction Date]],"mmm")</f>
        <v>Jun</v>
      </c>
      <c r="L93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46" spans="1:13" x14ac:dyDescent="0.4">
      <c r="A9346" t="s">
        <v>18</v>
      </c>
      <c r="B9346" t="s">
        <v>100</v>
      </c>
      <c r="C9346" t="s">
        <v>189</v>
      </c>
      <c r="D9346">
        <v>1</v>
      </c>
      <c r="E9346">
        <v>34.49</v>
      </c>
      <c r="F9346">
        <v>34.49</v>
      </c>
      <c r="G9346" t="s">
        <v>12</v>
      </c>
      <c r="H9346" t="s">
        <v>41</v>
      </c>
      <c r="I9346" s="1">
        <v>44960</v>
      </c>
      <c r="J9346">
        <f>YEAR(spending_patterns_detailed[[#This Row],[Transaction Date]])</f>
        <v>2023</v>
      </c>
      <c r="K9346" t="str">
        <f>TEXT(spending_patterns_detailed[[#This Row],[Transaction Date]],"mmm")</f>
        <v>Feb</v>
      </c>
      <c r="L93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47" spans="1:13" x14ac:dyDescent="0.4">
      <c r="A9347" t="s">
        <v>58</v>
      </c>
      <c r="B9347" t="s">
        <v>27</v>
      </c>
      <c r="C9347" t="s">
        <v>28</v>
      </c>
      <c r="D9347">
        <v>2</v>
      </c>
      <c r="E9347">
        <v>45.55</v>
      </c>
      <c r="F9347">
        <v>91.1</v>
      </c>
      <c r="G9347" t="s">
        <v>25</v>
      </c>
      <c r="H9347" t="s">
        <v>13</v>
      </c>
      <c r="I9347" s="1">
        <v>45049</v>
      </c>
      <c r="J9347">
        <f>YEAR(spending_patterns_detailed[[#This Row],[Transaction Date]])</f>
        <v>2023</v>
      </c>
      <c r="K9347" t="str">
        <f>TEXT(spending_patterns_detailed[[#This Row],[Transaction Date]],"mmm")</f>
        <v>May</v>
      </c>
      <c r="L93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48" spans="1:13" x14ac:dyDescent="0.4">
      <c r="A9348" t="s">
        <v>224</v>
      </c>
      <c r="B9348" t="s">
        <v>61</v>
      </c>
      <c r="C9348" t="s">
        <v>82</v>
      </c>
      <c r="D9348">
        <v>1</v>
      </c>
      <c r="E9348">
        <v>615.25</v>
      </c>
      <c r="F9348">
        <v>615.25</v>
      </c>
      <c r="G9348" t="s">
        <v>12</v>
      </c>
      <c r="H9348" t="s">
        <v>41</v>
      </c>
      <c r="I9348" s="1">
        <v>45099</v>
      </c>
      <c r="J9348">
        <f>YEAR(spending_patterns_detailed[[#This Row],[Transaction Date]])</f>
        <v>2023</v>
      </c>
      <c r="K9348" t="str">
        <f>TEXT(spending_patterns_detailed[[#This Row],[Transaction Date]],"mmm")</f>
        <v>Jun</v>
      </c>
      <c r="L93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49" spans="1:13" x14ac:dyDescent="0.4">
      <c r="A9349" t="s">
        <v>136</v>
      </c>
      <c r="B9349" t="s">
        <v>19</v>
      </c>
      <c r="C9349" t="s">
        <v>149</v>
      </c>
      <c r="D9349">
        <v>1</v>
      </c>
      <c r="E9349">
        <v>6645.43</v>
      </c>
      <c r="F9349">
        <v>6645.43</v>
      </c>
      <c r="G9349" t="s">
        <v>12</v>
      </c>
      <c r="H9349" t="s">
        <v>13</v>
      </c>
      <c r="I9349" s="1">
        <v>45605</v>
      </c>
      <c r="J9349">
        <f>YEAR(spending_patterns_detailed[[#This Row],[Transaction Date]])</f>
        <v>2024</v>
      </c>
      <c r="K9349" t="str">
        <f>TEXT(spending_patterns_detailed[[#This Row],[Transaction Date]],"mmm")</f>
        <v>Nov</v>
      </c>
      <c r="L93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3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350" spans="1:13" x14ac:dyDescent="0.4">
      <c r="A9350" t="s">
        <v>129</v>
      </c>
      <c r="B9350" t="s">
        <v>10</v>
      </c>
      <c r="C9350" t="s">
        <v>144</v>
      </c>
      <c r="D9350">
        <v>3</v>
      </c>
      <c r="E9350">
        <v>24.84</v>
      </c>
      <c r="F9350">
        <v>74.52</v>
      </c>
      <c r="G9350" t="s">
        <v>25</v>
      </c>
      <c r="H9350" t="s">
        <v>41</v>
      </c>
      <c r="I9350" s="1">
        <v>45296</v>
      </c>
      <c r="J9350">
        <f>YEAR(spending_patterns_detailed[[#This Row],[Transaction Date]])</f>
        <v>2024</v>
      </c>
      <c r="K9350" t="str">
        <f>TEXT(spending_patterns_detailed[[#This Row],[Transaction Date]],"mmm")</f>
        <v>Jan</v>
      </c>
      <c r="L93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51" spans="1:13" x14ac:dyDescent="0.4">
      <c r="A9351" t="s">
        <v>127</v>
      </c>
      <c r="B9351" t="s">
        <v>31</v>
      </c>
      <c r="C9351" t="s">
        <v>80</v>
      </c>
      <c r="D9351">
        <v>1</v>
      </c>
      <c r="E9351">
        <v>8.08</v>
      </c>
      <c r="F9351">
        <v>8.08</v>
      </c>
      <c r="G9351" t="s">
        <v>25</v>
      </c>
      <c r="H9351" t="s">
        <v>17</v>
      </c>
      <c r="I9351" s="1">
        <v>45320</v>
      </c>
      <c r="J9351">
        <f>YEAR(spending_patterns_detailed[[#This Row],[Transaction Date]])</f>
        <v>2024</v>
      </c>
      <c r="K9351" t="str">
        <f>TEXT(spending_patterns_detailed[[#This Row],[Transaction Date]],"mmm")</f>
        <v>Jan</v>
      </c>
      <c r="L93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352" spans="1:13" x14ac:dyDescent="0.4">
      <c r="A9352" t="s">
        <v>261</v>
      </c>
      <c r="B9352" t="s">
        <v>15</v>
      </c>
      <c r="C9352" t="s">
        <v>135</v>
      </c>
      <c r="D9352">
        <v>3</v>
      </c>
      <c r="E9352">
        <v>16.25</v>
      </c>
      <c r="F9352">
        <v>48.75</v>
      </c>
      <c r="G9352" t="s">
        <v>21</v>
      </c>
      <c r="H9352" t="s">
        <v>13</v>
      </c>
      <c r="I9352" s="1">
        <v>45619</v>
      </c>
      <c r="J9352">
        <f>YEAR(spending_patterns_detailed[[#This Row],[Transaction Date]])</f>
        <v>2024</v>
      </c>
      <c r="K9352" t="str">
        <f>TEXT(spending_patterns_detailed[[#This Row],[Transaction Date]],"mmm")</f>
        <v>Nov</v>
      </c>
      <c r="L93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53" spans="1:13" x14ac:dyDescent="0.4">
      <c r="A9353" t="s">
        <v>213</v>
      </c>
      <c r="B9353" t="s">
        <v>46</v>
      </c>
      <c r="C9353" t="s">
        <v>109</v>
      </c>
      <c r="D9353">
        <v>2</v>
      </c>
      <c r="E9353">
        <v>161.1</v>
      </c>
      <c r="F9353">
        <v>322.19</v>
      </c>
      <c r="G9353" t="s">
        <v>12</v>
      </c>
      <c r="H9353" t="s">
        <v>13</v>
      </c>
      <c r="I9353" s="1">
        <v>45055</v>
      </c>
      <c r="J9353">
        <f>YEAR(spending_patterns_detailed[[#This Row],[Transaction Date]])</f>
        <v>2023</v>
      </c>
      <c r="K9353" t="str">
        <f>TEXT(spending_patterns_detailed[[#This Row],[Transaction Date]],"mmm")</f>
        <v>May</v>
      </c>
      <c r="L93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54" spans="1:13" x14ac:dyDescent="0.4">
      <c r="A9354" t="s">
        <v>55</v>
      </c>
      <c r="B9354" t="s">
        <v>70</v>
      </c>
      <c r="C9354" t="s">
        <v>110</v>
      </c>
      <c r="D9354">
        <v>1</v>
      </c>
      <c r="E9354">
        <v>6.83</v>
      </c>
      <c r="F9354">
        <v>6.83</v>
      </c>
      <c r="G9354" t="s">
        <v>12</v>
      </c>
      <c r="H9354" t="s">
        <v>13</v>
      </c>
      <c r="I9354" s="1">
        <v>45065</v>
      </c>
      <c r="J9354">
        <f>YEAR(spending_patterns_detailed[[#This Row],[Transaction Date]])</f>
        <v>2023</v>
      </c>
      <c r="K9354" t="str">
        <f>TEXT(spending_patterns_detailed[[#This Row],[Transaction Date]],"mmm")</f>
        <v>May</v>
      </c>
      <c r="L93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355" spans="1:13" x14ac:dyDescent="0.4">
      <c r="A9355" t="s">
        <v>176</v>
      </c>
      <c r="B9355" t="s">
        <v>36</v>
      </c>
      <c r="C9355" t="s">
        <v>160</v>
      </c>
      <c r="D9355">
        <v>1</v>
      </c>
      <c r="E9355">
        <v>85.86</v>
      </c>
      <c r="F9355">
        <v>85.86</v>
      </c>
      <c r="G9355" t="s">
        <v>12</v>
      </c>
      <c r="H9355" t="s">
        <v>41</v>
      </c>
      <c r="I9355" s="1">
        <v>45453</v>
      </c>
      <c r="J9355">
        <f>YEAR(spending_patterns_detailed[[#This Row],[Transaction Date]])</f>
        <v>2024</v>
      </c>
      <c r="K9355" t="str">
        <f>TEXT(spending_patterns_detailed[[#This Row],[Transaction Date]],"mmm")</f>
        <v>Jun</v>
      </c>
      <c r="L93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56" spans="1:13" x14ac:dyDescent="0.4">
      <c r="A9356" t="s">
        <v>128</v>
      </c>
      <c r="B9356" t="s">
        <v>15</v>
      </c>
      <c r="C9356" t="s">
        <v>16</v>
      </c>
      <c r="D9356">
        <v>5</v>
      </c>
      <c r="E9356">
        <v>86.71</v>
      </c>
      <c r="F9356">
        <v>433.57</v>
      </c>
      <c r="G9356" t="s">
        <v>25</v>
      </c>
      <c r="H9356" t="s">
        <v>41</v>
      </c>
      <c r="I9356" s="1">
        <v>44975</v>
      </c>
      <c r="J9356">
        <f>YEAR(spending_patterns_detailed[[#This Row],[Transaction Date]])</f>
        <v>2023</v>
      </c>
      <c r="K9356" t="str">
        <f>TEXT(spending_patterns_detailed[[#This Row],[Transaction Date]],"mmm")</f>
        <v>Feb</v>
      </c>
      <c r="L93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57" spans="1:13" x14ac:dyDescent="0.4">
      <c r="A9357" t="s">
        <v>204</v>
      </c>
      <c r="B9357" t="s">
        <v>49</v>
      </c>
      <c r="C9357" t="s">
        <v>163</v>
      </c>
      <c r="D9357">
        <v>1</v>
      </c>
      <c r="E9357">
        <v>40</v>
      </c>
      <c r="F9357">
        <v>40</v>
      </c>
      <c r="G9357" t="s">
        <v>38</v>
      </c>
      <c r="H9357" t="s">
        <v>13</v>
      </c>
      <c r="I9357" s="1">
        <v>45156</v>
      </c>
      <c r="J9357">
        <f>YEAR(spending_patterns_detailed[[#This Row],[Transaction Date]])</f>
        <v>2023</v>
      </c>
      <c r="K9357" t="str">
        <f>TEXT(spending_patterns_detailed[[#This Row],[Transaction Date]],"mmm")</f>
        <v>Aug</v>
      </c>
      <c r="L93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58" spans="1:13" x14ac:dyDescent="0.4">
      <c r="A9358" t="s">
        <v>81</v>
      </c>
      <c r="B9358" t="s">
        <v>10</v>
      </c>
      <c r="C9358" t="s">
        <v>11</v>
      </c>
      <c r="D9358">
        <v>1</v>
      </c>
      <c r="E9358">
        <v>2.61</v>
      </c>
      <c r="F9358">
        <v>2.61</v>
      </c>
      <c r="G9358" t="s">
        <v>38</v>
      </c>
      <c r="H9358" t="s">
        <v>13</v>
      </c>
      <c r="I9358" s="1">
        <v>45608</v>
      </c>
      <c r="J9358">
        <f>YEAR(spending_patterns_detailed[[#This Row],[Transaction Date]])</f>
        <v>2024</v>
      </c>
      <c r="K9358" t="str">
        <f>TEXT(spending_patterns_detailed[[#This Row],[Transaction Date]],"mmm")</f>
        <v>Nov</v>
      </c>
      <c r="L93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359" spans="1:13" x14ac:dyDescent="0.4">
      <c r="A9359" t="s">
        <v>257</v>
      </c>
      <c r="B9359" t="s">
        <v>19</v>
      </c>
      <c r="C9359" t="s">
        <v>149</v>
      </c>
      <c r="D9359">
        <v>1</v>
      </c>
      <c r="E9359">
        <v>829.92</v>
      </c>
      <c r="F9359">
        <v>829.92</v>
      </c>
      <c r="G9359" t="s">
        <v>25</v>
      </c>
      <c r="H9359" t="s">
        <v>17</v>
      </c>
      <c r="I9359" s="1">
        <v>45519</v>
      </c>
      <c r="J9359">
        <f>YEAR(spending_patterns_detailed[[#This Row],[Transaction Date]])</f>
        <v>2024</v>
      </c>
      <c r="K9359" t="str">
        <f>TEXT(spending_patterns_detailed[[#This Row],[Transaction Date]],"mmm")</f>
        <v>Aug</v>
      </c>
      <c r="L93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60" spans="1:13" x14ac:dyDescent="0.4">
      <c r="A9360" t="s">
        <v>260</v>
      </c>
      <c r="B9360" t="s">
        <v>61</v>
      </c>
      <c r="C9360" t="s">
        <v>62</v>
      </c>
      <c r="D9360">
        <v>1</v>
      </c>
      <c r="E9360">
        <v>482.95</v>
      </c>
      <c r="F9360">
        <v>482.95</v>
      </c>
      <c r="G9360" t="s">
        <v>38</v>
      </c>
      <c r="H9360" t="s">
        <v>41</v>
      </c>
      <c r="I9360" s="1">
        <v>45283</v>
      </c>
      <c r="J9360">
        <f>YEAR(spending_patterns_detailed[[#This Row],[Transaction Date]])</f>
        <v>2023</v>
      </c>
      <c r="K9360" t="str">
        <f>TEXT(spending_patterns_detailed[[#This Row],[Transaction Date]],"mmm")</f>
        <v>Dec</v>
      </c>
      <c r="L93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61" spans="1:13" x14ac:dyDescent="0.4">
      <c r="A9361" t="s">
        <v>246</v>
      </c>
      <c r="B9361" t="s">
        <v>36</v>
      </c>
      <c r="C9361" t="s">
        <v>76</v>
      </c>
      <c r="D9361">
        <v>1</v>
      </c>
      <c r="E9361">
        <v>40.47</v>
      </c>
      <c r="F9361">
        <v>40.47</v>
      </c>
      <c r="G9361" t="s">
        <v>38</v>
      </c>
      <c r="H9361" t="s">
        <v>13</v>
      </c>
      <c r="I9361" s="1">
        <v>45282</v>
      </c>
      <c r="J9361">
        <f>YEAR(spending_patterns_detailed[[#This Row],[Transaction Date]])</f>
        <v>2023</v>
      </c>
      <c r="K9361" t="str">
        <f>TEXT(spending_patterns_detailed[[#This Row],[Transaction Date]],"mmm")</f>
        <v>Dec</v>
      </c>
      <c r="L93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62" spans="1:13" x14ac:dyDescent="0.4">
      <c r="A9362" t="s">
        <v>167</v>
      </c>
      <c r="B9362" t="s">
        <v>49</v>
      </c>
      <c r="C9362" t="s">
        <v>197</v>
      </c>
      <c r="D9362">
        <v>3</v>
      </c>
      <c r="E9362">
        <v>44.62</v>
      </c>
      <c r="F9362">
        <v>133.87</v>
      </c>
      <c r="G9362" t="s">
        <v>12</v>
      </c>
      <c r="H9362" t="s">
        <v>41</v>
      </c>
      <c r="I9362" s="1">
        <v>45134</v>
      </c>
      <c r="J9362">
        <f>YEAR(spending_patterns_detailed[[#This Row],[Transaction Date]])</f>
        <v>2023</v>
      </c>
      <c r="K9362" t="str">
        <f>TEXT(spending_patterns_detailed[[#This Row],[Transaction Date]],"mmm")</f>
        <v>Jul</v>
      </c>
      <c r="L93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63" spans="1:13" x14ac:dyDescent="0.4">
      <c r="A9363" t="s">
        <v>103</v>
      </c>
      <c r="B9363" t="s">
        <v>15</v>
      </c>
      <c r="C9363" t="s">
        <v>16</v>
      </c>
      <c r="D9363">
        <v>5</v>
      </c>
      <c r="E9363">
        <v>84.18</v>
      </c>
      <c r="F9363">
        <v>420.88</v>
      </c>
      <c r="G9363" t="s">
        <v>25</v>
      </c>
      <c r="H9363" t="s">
        <v>13</v>
      </c>
      <c r="I9363" s="1">
        <v>45534</v>
      </c>
      <c r="J9363">
        <f>YEAR(spending_patterns_detailed[[#This Row],[Transaction Date]])</f>
        <v>2024</v>
      </c>
      <c r="K9363" t="str">
        <f>TEXT(spending_patterns_detailed[[#This Row],[Transaction Date]],"mmm")</f>
        <v>Aug</v>
      </c>
      <c r="L93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64" spans="1:13" x14ac:dyDescent="0.4">
      <c r="A9364" t="s">
        <v>116</v>
      </c>
      <c r="B9364" t="s">
        <v>70</v>
      </c>
      <c r="C9364" t="s">
        <v>73</v>
      </c>
      <c r="D9364">
        <v>5</v>
      </c>
      <c r="E9364">
        <v>67.75</v>
      </c>
      <c r="F9364">
        <v>338.74</v>
      </c>
      <c r="G9364" t="s">
        <v>12</v>
      </c>
      <c r="H9364" t="s">
        <v>13</v>
      </c>
      <c r="I9364" s="1">
        <v>45221</v>
      </c>
      <c r="J9364">
        <f>YEAR(spending_patterns_detailed[[#This Row],[Transaction Date]])</f>
        <v>2023</v>
      </c>
      <c r="K9364" t="str">
        <f>TEXT(spending_patterns_detailed[[#This Row],[Transaction Date]],"mmm")</f>
        <v>Oct</v>
      </c>
      <c r="L93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65" spans="1:13" x14ac:dyDescent="0.4">
      <c r="A9365" t="s">
        <v>177</v>
      </c>
      <c r="B9365" t="s">
        <v>23</v>
      </c>
      <c r="C9365" t="s">
        <v>143</v>
      </c>
      <c r="D9365">
        <v>4</v>
      </c>
      <c r="E9365">
        <v>50.09</v>
      </c>
      <c r="F9365">
        <v>200.36</v>
      </c>
      <c r="G9365" t="s">
        <v>38</v>
      </c>
      <c r="H9365" t="s">
        <v>13</v>
      </c>
      <c r="I9365" s="1">
        <v>45611</v>
      </c>
      <c r="J9365">
        <f>YEAR(spending_patterns_detailed[[#This Row],[Transaction Date]])</f>
        <v>2024</v>
      </c>
      <c r="K9365" t="str">
        <f>TEXT(spending_patterns_detailed[[#This Row],[Transaction Date]],"mmm")</f>
        <v>Nov</v>
      </c>
      <c r="L93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66" spans="1:13" x14ac:dyDescent="0.4">
      <c r="A9366" t="s">
        <v>22</v>
      </c>
      <c r="B9366" t="s">
        <v>70</v>
      </c>
      <c r="C9366" t="s">
        <v>110</v>
      </c>
      <c r="D9366">
        <v>5</v>
      </c>
      <c r="E9366">
        <v>2.76</v>
      </c>
      <c r="F9366">
        <v>13.81</v>
      </c>
      <c r="G9366" t="s">
        <v>12</v>
      </c>
      <c r="H9366" t="s">
        <v>13</v>
      </c>
      <c r="I9366" s="1">
        <v>44963</v>
      </c>
      <c r="J9366">
        <f>YEAR(spending_patterns_detailed[[#This Row],[Transaction Date]])</f>
        <v>2023</v>
      </c>
      <c r="K9366" t="str">
        <f>TEXT(spending_patterns_detailed[[#This Row],[Transaction Date]],"mmm")</f>
        <v>Feb</v>
      </c>
      <c r="L93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67" spans="1:13" x14ac:dyDescent="0.4">
      <c r="A9367" t="s">
        <v>126</v>
      </c>
      <c r="B9367" t="s">
        <v>27</v>
      </c>
      <c r="C9367" t="s">
        <v>54</v>
      </c>
      <c r="D9367">
        <v>2</v>
      </c>
      <c r="E9367">
        <v>101.59</v>
      </c>
      <c r="F9367">
        <v>203.19</v>
      </c>
      <c r="G9367" t="s">
        <v>25</v>
      </c>
      <c r="H9367" t="s">
        <v>41</v>
      </c>
      <c r="I9367" s="1">
        <v>45310</v>
      </c>
      <c r="J9367">
        <f>YEAR(spending_patterns_detailed[[#This Row],[Transaction Date]])</f>
        <v>2024</v>
      </c>
      <c r="K9367" t="str">
        <f>TEXT(spending_patterns_detailed[[#This Row],[Transaction Date]],"mmm")</f>
        <v>Jan</v>
      </c>
      <c r="L93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68" spans="1:13" x14ac:dyDescent="0.4">
      <c r="A9368" t="s">
        <v>113</v>
      </c>
      <c r="B9368" t="s">
        <v>27</v>
      </c>
      <c r="C9368" t="s">
        <v>28</v>
      </c>
      <c r="D9368">
        <v>3</v>
      </c>
      <c r="E9368">
        <v>28.23</v>
      </c>
      <c r="F9368">
        <v>84.69</v>
      </c>
      <c r="G9368" t="s">
        <v>38</v>
      </c>
      <c r="H9368" t="s">
        <v>13</v>
      </c>
      <c r="I9368" s="1">
        <v>45186</v>
      </c>
      <c r="J9368">
        <f>YEAR(spending_patterns_detailed[[#This Row],[Transaction Date]])</f>
        <v>2023</v>
      </c>
      <c r="K9368" t="str">
        <f>TEXT(spending_patterns_detailed[[#This Row],[Transaction Date]],"mmm")</f>
        <v>Sep</v>
      </c>
      <c r="L93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69" spans="1:13" x14ac:dyDescent="0.4">
      <c r="A9369" t="s">
        <v>237</v>
      </c>
      <c r="B9369" t="s">
        <v>100</v>
      </c>
      <c r="C9369" t="s">
        <v>101</v>
      </c>
      <c r="D9369">
        <v>1</v>
      </c>
      <c r="E9369">
        <v>10.5</v>
      </c>
      <c r="F9369">
        <v>10.5</v>
      </c>
      <c r="G9369" t="s">
        <v>25</v>
      </c>
      <c r="H9369" t="s">
        <v>13</v>
      </c>
      <c r="I9369" s="1">
        <v>45461</v>
      </c>
      <c r="J9369">
        <f>YEAR(spending_patterns_detailed[[#This Row],[Transaction Date]])</f>
        <v>2024</v>
      </c>
      <c r="K9369" t="str">
        <f>TEXT(spending_patterns_detailed[[#This Row],[Transaction Date]],"mmm")</f>
        <v>Jun</v>
      </c>
      <c r="L93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70" spans="1:13" x14ac:dyDescent="0.4">
      <c r="A9370" t="s">
        <v>72</v>
      </c>
      <c r="B9370" t="s">
        <v>27</v>
      </c>
      <c r="C9370" t="s">
        <v>54</v>
      </c>
      <c r="D9370">
        <v>1</v>
      </c>
      <c r="E9370">
        <v>460.75</v>
      </c>
      <c r="F9370">
        <v>460.75</v>
      </c>
      <c r="G9370" t="s">
        <v>38</v>
      </c>
      <c r="H9370" t="s">
        <v>13</v>
      </c>
      <c r="I9370" s="1">
        <v>45070</v>
      </c>
      <c r="J9370">
        <f>YEAR(spending_patterns_detailed[[#This Row],[Transaction Date]])</f>
        <v>2023</v>
      </c>
      <c r="K9370" t="str">
        <f>TEXT(spending_patterns_detailed[[#This Row],[Transaction Date]],"mmm")</f>
        <v>May</v>
      </c>
      <c r="L93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71" spans="1:13" x14ac:dyDescent="0.4">
      <c r="A9371" t="s">
        <v>229</v>
      </c>
      <c r="B9371" t="s">
        <v>31</v>
      </c>
      <c r="C9371" t="s">
        <v>94</v>
      </c>
      <c r="D9371">
        <v>1</v>
      </c>
      <c r="E9371">
        <v>75.56</v>
      </c>
      <c r="F9371">
        <v>75.56</v>
      </c>
      <c r="G9371" t="s">
        <v>25</v>
      </c>
      <c r="H9371" t="s">
        <v>17</v>
      </c>
      <c r="I9371" s="1">
        <v>45539</v>
      </c>
      <c r="J9371">
        <f>YEAR(spending_patterns_detailed[[#This Row],[Transaction Date]])</f>
        <v>2024</v>
      </c>
      <c r="K9371" t="str">
        <f>TEXT(spending_patterns_detailed[[#This Row],[Transaction Date]],"mmm")</f>
        <v>Sep</v>
      </c>
      <c r="L93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72" spans="1:13" x14ac:dyDescent="0.4">
      <c r="A9372" t="s">
        <v>77</v>
      </c>
      <c r="B9372" t="s">
        <v>36</v>
      </c>
      <c r="C9372" t="s">
        <v>37</v>
      </c>
      <c r="D9372">
        <v>1</v>
      </c>
      <c r="E9372">
        <v>422.58</v>
      </c>
      <c r="F9372">
        <v>422.58</v>
      </c>
      <c r="G9372" t="s">
        <v>12</v>
      </c>
      <c r="H9372" t="s">
        <v>41</v>
      </c>
      <c r="I9372" s="1">
        <v>45310</v>
      </c>
      <c r="J9372">
        <f>YEAR(spending_patterns_detailed[[#This Row],[Transaction Date]])</f>
        <v>2024</v>
      </c>
      <c r="K9372" t="str">
        <f>TEXT(spending_patterns_detailed[[#This Row],[Transaction Date]],"mmm")</f>
        <v>Jan</v>
      </c>
      <c r="L93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73" spans="1:13" x14ac:dyDescent="0.4">
      <c r="A9373" t="s">
        <v>132</v>
      </c>
      <c r="B9373" t="s">
        <v>19</v>
      </c>
      <c r="C9373" t="s">
        <v>107</v>
      </c>
      <c r="D9373">
        <v>1</v>
      </c>
      <c r="E9373">
        <v>53.02</v>
      </c>
      <c r="F9373">
        <v>53.02</v>
      </c>
      <c r="G9373" t="s">
        <v>38</v>
      </c>
      <c r="H9373" t="s">
        <v>13</v>
      </c>
      <c r="I9373" s="1">
        <v>45118</v>
      </c>
      <c r="J9373">
        <f>YEAR(spending_patterns_detailed[[#This Row],[Transaction Date]])</f>
        <v>2023</v>
      </c>
      <c r="K9373" t="str">
        <f>TEXT(spending_patterns_detailed[[#This Row],[Transaction Date]],"mmm")</f>
        <v>Jul</v>
      </c>
      <c r="L93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74" spans="1:13" x14ac:dyDescent="0.4">
      <c r="A9374" t="s">
        <v>267</v>
      </c>
      <c r="B9374" t="s">
        <v>70</v>
      </c>
      <c r="C9374" t="s">
        <v>73</v>
      </c>
      <c r="D9374">
        <v>5</v>
      </c>
      <c r="E9374">
        <v>22.16</v>
      </c>
      <c r="F9374">
        <v>110.82</v>
      </c>
      <c r="G9374" t="s">
        <v>25</v>
      </c>
      <c r="H9374" t="s">
        <v>41</v>
      </c>
      <c r="I9374" s="1">
        <v>45495</v>
      </c>
      <c r="J9374">
        <f>YEAR(spending_patterns_detailed[[#This Row],[Transaction Date]])</f>
        <v>2024</v>
      </c>
      <c r="K9374" t="str">
        <f>TEXT(spending_patterns_detailed[[#This Row],[Transaction Date]],"mmm")</f>
        <v>Jul</v>
      </c>
      <c r="L93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75" spans="1:13" x14ac:dyDescent="0.4">
      <c r="A9375" t="s">
        <v>126</v>
      </c>
      <c r="B9375" t="s">
        <v>27</v>
      </c>
      <c r="C9375" t="s">
        <v>28</v>
      </c>
      <c r="D9375">
        <v>1</v>
      </c>
      <c r="E9375">
        <v>18.22</v>
      </c>
      <c r="F9375">
        <v>18.22</v>
      </c>
      <c r="G9375" t="s">
        <v>12</v>
      </c>
      <c r="H9375" t="s">
        <v>13</v>
      </c>
      <c r="I9375" s="1">
        <v>45185</v>
      </c>
      <c r="J9375">
        <f>YEAR(spending_patterns_detailed[[#This Row],[Transaction Date]])</f>
        <v>2023</v>
      </c>
      <c r="K9375" t="str">
        <f>TEXT(spending_patterns_detailed[[#This Row],[Transaction Date]],"mmm")</f>
        <v>Sep</v>
      </c>
      <c r="L93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76" spans="1:13" x14ac:dyDescent="0.4">
      <c r="A9376" t="s">
        <v>231</v>
      </c>
      <c r="B9376" t="s">
        <v>36</v>
      </c>
      <c r="C9376" t="s">
        <v>76</v>
      </c>
      <c r="D9376">
        <v>1</v>
      </c>
      <c r="E9376">
        <v>40.049999999999997</v>
      </c>
      <c r="F9376">
        <v>40.049999999999997</v>
      </c>
      <c r="G9376" t="s">
        <v>38</v>
      </c>
      <c r="H9376" t="s">
        <v>13</v>
      </c>
      <c r="I9376" s="1">
        <v>45477</v>
      </c>
      <c r="J9376">
        <f>YEAR(spending_patterns_detailed[[#This Row],[Transaction Date]])</f>
        <v>2024</v>
      </c>
      <c r="K9376" t="str">
        <f>TEXT(spending_patterns_detailed[[#This Row],[Transaction Date]],"mmm")</f>
        <v>Jul</v>
      </c>
      <c r="L93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77" spans="1:13" x14ac:dyDescent="0.4">
      <c r="A9377" t="s">
        <v>246</v>
      </c>
      <c r="B9377" t="s">
        <v>27</v>
      </c>
      <c r="C9377" t="s">
        <v>54</v>
      </c>
      <c r="D9377">
        <v>5</v>
      </c>
      <c r="E9377">
        <v>146.94</v>
      </c>
      <c r="F9377">
        <v>734.7</v>
      </c>
      <c r="G9377" t="s">
        <v>12</v>
      </c>
      <c r="H9377" t="s">
        <v>17</v>
      </c>
      <c r="I9377" s="1">
        <v>45289</v>
      </c>
      <c r="J9377">
        <f>YEAR(spending_patterns_detailed[[#This Row],[Transaction Date]])</f>
        <v>2023</v>
      </c>
      <c r="K9377" t="str">
        <f>TEXT(spending_patterns_detailed[[#This Row],[Transaction Date]],"mmm")</f>
        <v>Dec</v>
      </c>
      <c r="L93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78" spans="1:13" x14ac:dyDescent="0.4">
      <c r="A9378" t="s">
        <v>264</v>
      </c>
      <c r="B9378" t="s">
        <v>19</v>
      </c>
      <c r="C9378" t="s">
        <v>107</v>
      </c>
      <c r="D9378">
        <v>1</v>
      </c>
      <c r="E9378">
        <v>75.03</v>
      </c>
      <c r="F9378">
        <v>75.03</v>
      </c>
      <c r="G9378" t="s">
        <v>25</v>
      </c>
      <c r="H9378" t="s">
        <v>13</v>
      </c>
      <c r="I9378" s="1">
        <v>45073</v>
      </c>
      <c r="J9378">
        <f>YEAR(spending_patterns_detailed[[#This Row],[Transaction Date]])</f>
        <v>2023</v>
      </c>
      <c r="K9378" t="str">
        <f>TEXT(spending_patterns_detailed[[#This Row],[Transaction Date]],"mmm")</f>
        <v>May</v>
      </c>
      <c r="L93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79" spans="1:13" x14ac:dyDescent="0.4">
      <c r="A9379" t="s">
        <v>133</v>
      </c>
      <c r="B9379" t="s">
        <v>61</v>
      </c>
      <c r="C9379" t="s">
        <v>78</v>
      </c>
      <c r="D9379">
        <v>1</v>
      </c>
      <c r="E9379">
        <v>692.84</v>
      </c>
      <c r="F9379">
        <v>692.84</v>
      </c>
      <c r="G9379" t="s">
        <v>25</v>
      </c>
      <c r="H9379" t="s">
        <v>41</v>
      </c>
      <c r="I9379" s="1">
        <v>45334</v>
      </c>
      <c r="J9379">
        <f>YEAR(spending_patterns_detailed[[#This Row],[Transaction Date]])</f>
        <v>2024</v>
      </c>
      <c r="K9379" t="str">
        <f>TEXT(spending_patterns_detailed[[#This Row],[Transaction Date]],"mmm")</f>
        <v>Feb</v>
      </c>
      <c r="L93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80" spans="1:13" x14ac:dyDescent="0.4">
      <c r="A9380" t="s">
        <v>125</v>
      </c>
      <c r="B9380" t="s">
        <v>23</v>
      </c>
      <c r="C9380" t="s">
        <v>143</v>
      </c>
      <c r="D9380">
        <v>2</v>
      </c>
      <c r="E9380">
        <v>382.65</v>
      </c>
      <c r="F9380">
        <v>765.31</v>
      </c>
      <c r="G9380" t="s">
        <v>21</v>
      </c>
      <c r="H9380" t="s">
        <v>13</v>
      </c>
      <c r="I9380" s="1">
        <v>45611</v>
      </c>
      <c r="J9380">
        <f>YEAR(spending_patterns_detailed[[#This Row],[Transaction Date]])</f>
        <v>2024</v>
      </c>
      <c r="K9380" t="str">
        <f>TEXT(spending_patterns_detailed[[#This Row],[Transaction Date]],"mmm")</f>
        <v>Nov</v>
      </c>
      <c r="L93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81" spans="1:13" x14ac:dyDescent="0.4">
      <c r="A9381" t="s">
        <v>85</v>
      </c>
      <c r="B9381" t="s">
        <v>36</v>
      </c>
      <c r="C9381" t="s">
        <v>76</v>
      </c>
      <c r="D9381">
        <v>1</v>
      </c>
      <c r="E9381">
        <v>26.17</v>
      </c>
      <c r="F9381">
        <v>26.17</v>
      </c>
      <c r="G9381" t="s">
        <v>25</v>
      </c>
      <c r="H9381" t="s">
        <v>17</v>
      </c>
      <c r="I9381" s="1">
        <v>45210</v>
      </c>
      <c r="J9381">
        <f>YEAR(spending_patterns_detailed[[#This Row],[Transaction Date]])</f>
        <v>2023</v>
      </c>
      <c r="K9381" t="str">
        <f>TEXT(spending_patterns_detailed[[#This Row],[Transaction Date]],"mmm")</f>
        <v>Oct</v>
      </c>
      <c r="L93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82" spans="1:13" x14ac:dyDescent="0.4">
      <c r="A9382" t="s">
        <v>106</v>
      </c>
      <c r="B9382" t="s">
        <v>100</v>
      </c>
      <c r="C9382" t="s">
        <v>189</v>
      </c>
      <c r="D9382">
        <v>1</v>
      </c>
      <c r="E9382">
        <v>51.9</v>
      </c>
      <c r="F9382">
        <v>51.9</v>
      </c>
      <c r="G9382" t="s">
        <v>25</v>
      </c>
      <c r="H9382" t="s">
        <v>13</v>
      </c>
      <c r="I9382" s="1">
        <v>45293</v>
      </c>
      <c r="J9382">
        <f>YEAR(spending_patterns_detailed[[#This Row],[Transaction Date]])</f>
        <v>2024</v>
      </c>
      <c r="K9382" t="str">
        <f>TEXT(spending_patterns_detailed[[#This Row],[Transaction Date]],"mmm")</f>
        <v>Jan</v>
      </c>
      <c r="L93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83" spans="1:13" x14ac:dyDescent="0.4">
      <c r="A9383" t="s">
        <v>60</v>
      </c>
      <c r="B9383" t="s">
        <v>15</v>
      </c>
      <c r="C9383" t="s">
        <v>16</v>
      </c>
      <c r="D9383">
        <v>3</v>
      </c>
      <c r="E9383">
        <v>76.39</v>
      </c>
      <c r="F9383">
        <v>229.18</v>
      </c>
      <c r="G9383" t="s">
        <v>12</v>
      </c>
      <c r="H9383" t="s">
        <v>41</v>
      </c>
      <c r="I9383" s="1">
        <v>45272</v>
      </c>
      <c r="J9383">
        <f>YEAR(spending_patterns_detailed[[#This Row],[Transaction Date]])</f>
        <v>2023</v>
      </c>
      <c r="K9383" t="str">
        <f>TEXT(spending_patterns_detailed[[#This Row],[Transaction Date]],"mmm")</f>
        <v>Dec</v>
      </c>
      <c r="L93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84" spans="1:13" x14ac:dyDescent="0.4">
      <c r="A9384" t="s">
        <v>166</v>
      </c>
      <c r="B9384" t="s">
        <v>46</v>
      </c>
      <c r="C9384" t="s">
        <v>104</v>
      </c>
      <c r="D9384">
        <v>5</v>
      </c>
      <c r="E9384">
        <v>11.28</v>
      </c>
      <c r="F9384">
        <v>56.4</v>
      </c>
      <c r="G9384" t="s">
        <v>25</v>
      </c>
      <c r="H9384" t="s">
        <v>17</v>
      </c>
      <c r="I9384" s="1">
        <v>45319</v>
      </c>
      <c r="J9384">
        <f>YEAR(spending_patterns_detailed[[#This Row],[Transaction Date]])</f>
        <v>2024</v>
      </c>
      <c r="K9384" t="str">
        <f>TEXT(spending_patterns_detailed[[#This Row],[Transaction Date]],"mmm")</f>
        <v>Jan</v>
      </c>
      <c r="L93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85" spans="1:13" x14ac:dyDescent="0.4">
      <c r="A9385" t="s">
        <v>89</v>
      </c>
      <c r="B9385" t="s">
        <v>70</v>
      </c>
      <c r="C9385" t="s">
        <v>73</v>
      </c>
      <c r="D9385">
        <v>1</v>
      </c>
      <c r="E9385">
        <v>99.54</v>
      </c>
      <c r="F9385">
        <v>99.54</v>
      </c>
      <c r="G9385" t="s">
        <v>12</v>
      </c>
      <c r="H9385" t="s">
        <v>17</v>
      </c>
      <c r="I9385" s="1">
        <v>45045</v>
      </c>
      <c r="J9385">
        <f>YEAR(spending_patterns_detailed[[#This Row],[Transaction Date]])</f>
        <v>2023</v>
      </c>
      <c r="K9385" t="str">
        <f>TEXT(spending_patterns_detailed[[#This Row],[Transaction Date]],"mmm")</f>
        <v>Apr</v>
      </c>
      <c r="L93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86" spans="1:13" x14ac:dyDescent="0.4">
      <c r="A9386" t="s">
        <v>92</v>
      </c>
      <c r="B9386" t="s">
        <v>100</v>
      </c>
      <c r="C9386" t="s">
        <v>101</v>
      </c>
      <c r="D9386">
        <v>1</v>
      </c>
      <c r="E9386">
        <v>19.52</v>
      </c>
      <c r="F9386">
        <v>19.52</v>
      </c>
      <c r="G9386" t="s">
        <v>21</v>
      </c>
      <c r="H9386" t="s">
        <v>17</v>
      </c>
      <c r="I9386" s="1">
        <v>45061</v>
      </c>
      <c r="J9386">
        <f>YEAR(spending_patterns_detailed[[#This Row],[Transaction Date]])</f>
        <v>2023</v>
      </c>
      <c r="K9386" t="str">
        <f>TEXT(spending_patterns_detailed[[#This Row],[Transaction Date]],"mmm")</f>
        <v>May</v>
      </c>
      <c r="L93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87" spans="1:13" x14ac:dyDescent="0.4">
      <c r="A9387" t="s">
        <v>159</v>
      </c>
      <c r="B9387" t="s">
        <v>100</v>
      </c>
      <c r="C9387" t="s">
        <v>189</v>
      </c>
      <c r="D9387">
        <v>1</v>
      </c>
      <c r="E9387">
        <v>52.24</v>
      </c>
      <c r="F9387">
        <v>52.24</v>
      </c>
      <c r="G9387" t="s">
        <v>21</v>
      </c>
      <c r="H9387" t="s">
        <v>13</v>
      </c>
      <c r="I9387" s="1">
        <v>45131</v>
      </c>
      <c r="J9387">
        <f>YEAR(spending_patterns_detailed[[#This Row],[Transaction Date]])</f>
        <v>2023</v>
      </c>
      <c r="K9387" t="str">
        <f>TEXT(spending_patterns_detailed[[#This Row],[Transaction Date]],"mmm")</f>
        <v>Jul</v>
      </c>
      <c r="L93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88" spans="1:13" x14ac:dyDescent="0.4">
      <c r="A9388" t="s">
        <v>113</v>
      </c>
      <c r="B9388" t="s">
        <v>19</v>
      </c>
      <c r="C9388" t="s">
        <v>20</v>
      </c>
      <c r="D9388">
        <v>1</v>
      </c>
      <c r="E9388">
        <v>73.349999999999994</v>
      </c>
      <c r="F9388">
        <v>73.349999999999994</v>
      </c>
      <c r="G9388" t="s">
        <v>21</v>
      </c>
      <c r="H9388" t="s">
        <v>13</v>
      </c>
      <c r="I9388" s="1">
        <v>45364</v>
      </c>
      <c r="J9388">
        <f>YEAR(spending_patterns_detailed[[#This Row],[Transaction Date]])</f>
        <v>2024</v>
      </c>
      <c r="K9388" t="str">
        <f>TEXT(spending_patterns_detailed[[#This Row],[Transaction Date]],"mmm")</f>
        <v>Mar</v>
      </c>
      <c r="L93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89" spans="1:13" x14ac:dyDescent="0.4">
      <c r="A9389" t="s">
        <v>199</v>
      </c>
      <c r="B9389" t="s">
        <v>70</v>
      </c>
      <c r="C9389" t="s">
        <v>73</v>
      </c>
      <c r="D9389">
        <v>5</v>
      </c>
      <c r="E9389">
        <v>52.38</v>
      </c>
      <c r="F9389">
        <v>261.91000000000003</v>
      </c>
      <c r="G9389" t="s">
        <v>38</v>
      </c>
      <c r="H9389" t="s">
        <v>13</v>
      </c>
      <c r="I9389" s="1">
        <v>45519</v>
      </c>
      <c r="J9389">
        <f>YEAR(spending_patterns_detailed[[#This Row],[Transaction Date]])</f>
        <v>2024</v>
      </c>
      <c r="K9389" t="str">
        <f>TEXT(spending_patterns_detailed[[#This Row],[Transaction Date]],"mmm")</f>
        <v>Aug</v>
      </c>
      <c r="L93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90" spans="1:13" x14ac:dyDescent="0.4">
      <c r="A9390" t="s">
        <v>247</v>
      </c>
      <c r="B9390" t="s">
        <v>15</v>
      </c>
      <c r="C9390" t="s">
        <v>135</v>
      </c>
      <c r="D9390">
        <v>2</v>
      </c>
      <c r="E9390">
        <v>17.100000000000001</v>
      </c>
      <c r="F9390">
        <v>34.19</v>
      </c>
      <c r="G9390" t="s">
        <v>25</v>
      </c>
      <c r="H9390" t="s">
        <v>41</v>
      </c>
      <c r="I9390" s="1">
        <v>45223</v>
      </c>
      <c r="J9390">
        <f>YEAR(spending_patterns_detailed[[#This Row],[Transaction Date]])</f>
        <v>2023</v>
      </c>
      <c r="K9390" t="str">
        <f>TEXT(spending_patterns_detailed[[#This Row],[Transaction Date]],"mmm")</f>
        <v>Oct</v>
      </c>
      <c r="L93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91" spans="1:13" x14ac:dyDescent="0.4">
      <c r="A9391" t="s">
        <v>137</v>
      </c>
      <c r="B9391" t="s">
        <v>15</v>
      </c>
      <c r="C9391" t="s">
        <v>151</v>
      </c>
      <c r="D9391">
        <v>5</v>
      </c>
      <c r="E9391">
        <v>126.06</v>
      </c>
      <c r="F9391">
        <v>630.29999999999995</v>
      </c>
      <c r="G9391" t="s">
        <v>21</v>
      </c>
      <c r="H9391" t="s">
        <v>41</v>
      </c>
      <c r="I9391" s="1">
        <v>45595</v>
      </c>
      <c r="J9391">
        <f>YEAR(spending_patterns_detailed[[#This Row],[Transaction Date]])</f>
        <v>2024</v>
      </c>
      <c r="K9391" t="str">
        <f>TEXT(spending_patterns_detailed[[#This Row],[Transaction Date]],"mmm")</f>
        <v>Oct</v>
      </c>
      <c r="L93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92" spans="1:13" x14ac:dyDescent="0.4">
      <c r="A9392" t="s">
        <v>235</v>
      </c>
      <c r="B9392" t="s">
        <v>31</v>
      </c>
      <c r="C9392" t="s">
        <v>94</v>
      </c>
      <c r="D9392">
        <v>1</v>
      </c>
      <c r="E9392">
        <v>73.12</v>
      </c>
      <c r="F9392">
        <v>73.12</v>
      </c>
      <c r="G9392" t="s">
        <v>21</v>
      </c>
      <c r="H9392" t="s">
        <v>17</v>
      </c>
      <c r="I9392" s="1">
        <v>45358</v>
      </c>
      <c r="J9392">
        <f>YEAR(spending_patterns_detailed[[#This Row],[Transaction Date]])</f>
        <v>2024</v>
      </c>
      <c r="K9392" t="str">
        <f>TEXT(spending_patterns_detailed[[#This Row],[Transaction Date]],"mmm")</f>
        <v>Mar</v>
      </c>
      <c r="L93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93" spans="1:13" x14ac:dyDescent="0.4">
      <c r="A9393" t="s">
        <v>226</v>
      </c>
      <c r="B9393" t="s">
        <v>61</v>
      </c>
      <c r="C9393" t="s">
        <v>62</v>
      </c>
      <c r="D9393">
        <v>1</v>
      </c>
      <c r="E9393">
        <v>180.12</v>
      </c>
      <c r="F9393">
        <v>180.12</v>
      </c>
      <c r="G9393" t="s">
        <v>25</v>
      </c>
      <c r="H9393" t="s">
        <v>41</v>
      </c>
      <c r="I9393" s="1">
        <v>45328</v>
      </c>
      <c r="J9393">
        <f>YEAR(spending_patterns_detailed[[#This Row],[Transaction Date]])</f>
        <v>2024</v>
      </c>
      <c r="K9393" t="str">
        <f>TEXT(spending_patterns_detailed[[#This Row],[Transaction Date]],"mmm")</f>
        <v>Feb</v>
      </c>
      <c r="L93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94" spans="1:13" x14ac:dyDescent="0.4">
      <c r="A9394" t="s">
        <v>33</v>
      </c>
      <c r="B9394" t="s">
        <v>61</v>
      </c>
      <c r="C9394" t="s">
        <v>82</v>
      </c>
      <c r="D9394">
        <v>1</v>
      </c>
      <c r="E9394">
        <v>562.66999999999996</v>
      </c>
      <c r="F9394">
        <v>562.66999999999996</v>
      </c>
      <c r="G9394" t="s">
        <v>12</v>
      </c>
      <c r="H9394" t="s">
        <v>13</v>
      </c>
      <c r="I9394" s="1">
        <v>45404</v>
      </c>
      <c r="J9394">
        <f>YEAR(spending_patterns_detailed[[#This Row],[Transaction Date]])</f>
        <v>2024</v>
      </c>
      <c r="K9394" t="str">
        <f>TEXT(spending_patterns_detailed[[#This Row],[Transaction Date]],"mmm")</f>
        <v>Apr</v>
      </c>
      <c r="L93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95" spans="1:13" x14ac:dyDescent="0.4">
      <c r="A9395" t="s">
        <v>74</v>
      </c>
      <c r="B9395" t="s">
        <v>19</v>
      </c>
      <c r="C9395" t="s">
        <v>52</v>
      </c>
      <c r="D9395">
        <v>1</v>
      </c>
      <c r="E9395">
        <v>159.03</v>
      </c>
      <c r="F9395">
        <v>159.03</v>
      </c>
      <c r="G9395" t="s">
        <v>12</v>
      </c>
      <c r="H9395" t="s">
        <v>41</v>
      </c>
      <c r="I9395" s="1">
        <v>45543</v>
      </c>
      <c r="J9395">
        <f>YEAR(spending_patterns_detailed[[#This Row],[Transaction Date]])</f>
        <v>2024</v>
      </c>
      <c r="K9395" t="str">
        <f>TEXT(spending_patterns_detailed[[#This Row],[Transaction Date]],"mmm")</f>
        <v>Sep</v>
      </c>
      <c r="L93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3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96" spans="1:13" x14ac:dyDescent="0.4">
      <c r="A9396" t="s">
        <v>161</v>
      </c>
      <c r="B9396" t="s">
        <v>70</v>
      </c>
      <c r="C9396" t="s">
        <v>73</v>
      </c>
      <c r="D9396">
        <v>3</v>
      </c>
      <c r="E9396">
        <v>89.35</v>
      </c>
      <c r="F9396">
        <v>268.06</v>
      </c>
      <c r="G9396" t="s">
        <v>38</v>
      </c>
      <c r="H9396" t="s">
        <v>41</v>
      </c>
      <c r="I9396" s="1">
        <v>45352</v>
      </c>
      <c r="J9396">
        <f>YEAR(spending_patterns_detailed[[#This Row],[Transaction Date]])</f>
        <v>2024</v>
      </c>
      <c r="K9396" t="str">
        <f>TEXT(spending_patterns_detailed[[#This Row],[Transaction Date]],"mmm")</f>
        <v>Mar</v>
      </c>
      <c r="L93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397" spans="1:13" x14ac:dyDescent="0.4">
      <c r="A9397" t="s">
        <v>249</v>
      </c>
      <c r="B9397" t="s">
        <v>10</v>
      </c>
      <c r="C9397" t="s">
        <v>43</v>
      </c>
      <c r="D9397">
        <v>5</v>
      </c>
      <c r="E9397">
        <v>2.92</v>
      </c>
      <c r="F9397">
        <v>14.6</v>
      </c>
      <c r="G9397" t="s">
        <v>12</v>
      </c>
      <c r="H9397" t="s">
        <v>13</v>
      </c>
      <c r="I9397" s="1">
        <v>45379</v>
      </c>
      <c r="J9397">
        <f>YEAR(spending_patterns_detailed[[#This Row],[Transaction Date]])</f>
        <v>2024</v>
      </c>
      <c r="K9397" t="str">
        <f>TEXT(spending_patterns_detailed[[#This Row],[Transaction Date]],"mmm")</f>
        <v>Mar</v>
      </c>
      <c r="L93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398" spans="1:13" x14ac:dyDescent="0.4">
      <c r="A9398" t="s">
        <v>235</v>
      </c>
      <c r="B9398" t="s">
        <v>46</v>
      </c>
      <c r="C9398" t="s">
        <v>47</v>
      </c>
      <c r="D9398">
        <v>2</v>
      </c>
      <c r="E9398">
        <v>2.96</v>
      </c>
      <c r="F9398">
        <v>5.92</v>
      </c>
      <c r="G9398" t="s">
        <v>38</v>
      </c>
      <c r="H9398" t="s">
        <v>13</v>
      </c>
      <c r="I9398" s="1">
        <v>45339</v>
      </c>
      <c r="J9398">
        <f>YEAR(spending_patterns_detailed[[#This Row],[Transaction Date]])</f>
        <v>2024</v>
      </c>
      <c r="K9398" t="str">
        <f>TEXT(spending_patterns_detailed[[#This Row],[Transaction Date]],"mmm")</f>
        <v>Feb</v>
      </c>
      <c r="L93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3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399" spans="1:13" x14ac:dyDescent="0.4">
      <c r="A9399" t="s">
        <v>79</v>
      </c>
      <c r="B9399" t="s">
        <v>49</v>
      </c>
      <c r="C9399" t="s">
        <v>112</v>
      </c>
      <c r="D9399">
        <v>2</v>
      </c>
      <c r="E9399">
        <v>45.47</v>
      </c>
      <c r="F9399">
        <v>90.94</v>
      </c>
      <c r="G9399" t="s">
        <v>38</v>
      </c>
      <c r="H9399" t="s">
        <v>17</v>
      </c>
      <c r="I9399" s="1">
        <v>45496</v>
      </c>
      <c r="J9399">
        <f>YEAR(spending_patterns_detailed[[#This Row],[Transaction Date]])</f>
        <v>2024</v>
      </c>
      <c r="K9399" t="str">
        <f>TEXT(spending_patterns_detailed[[#This Row],[Transaction Date]],"mmm")</f>
        <v>Jul</v>
      </c>
      <c r="L93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3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00" spans="1:13" x14ac:dyDescent="0.4">
      <c r="A9400" t="s">
        <v>84</v>
      </c>
      <c r="B9400" t="s">
        <v>31</v>
      </c>
      <c r="C9400" t="s">
        <v>32</v>
      </c>
      <c r="D9400">
        <v>1</v>
      </c>
      <c r="E9400">
        <v>169.11</v>
      </c>
      <c r="F9400">
        <v>169.11</v>
      </c>
      <c r="G9400" t="s">
        <v>21</v>
      </c>
      <c r="H9400" t="s">
        <v>13</v>
      </c>
      <c r="I9400" s="1">
        <v>45549</v>
      </c>
      <c r="J9400">
        <f>YEAR(spending_patterns_detailed[[#This Row],[Transaction Date]])</f>
        <v>2024</v>
      </c>
      <c r="K9400" t="str">
        <f>TEXT(spending_patterns_detailed[[#This Row],[Transaction Date]],"mmm")</f>
        <v>Sep</v>
      </c>
      <c r="L94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01" spans="1:13" x14ac:dyDescent="0.4">
      <c r="A9401" t="s">
        <v>250</v>
      </c>
      <c r="B9401" t="s">
        <v>49</v>
      </c>
      <c r="C9401" t="s">
        <v>112</v>
      </c>
      <c r="D9401">
        <v>5</v>
      </c>
      <c r="E9401">
        <v>40.24</v>
      </c>
      <c r="F9401">
        <v>201.2</v>
      </c>
      <c r="G9401" t="s">
        <v>25</v>
      </c>
      <c r="H9401" t="s">
        <v>13</v>
      </c>
      <c r="I9401" s="1">
        <v>45225</v>
      </c>
      <c r="J9401">
        <f>YEAR(spending_patterns_detailed[[#This Row],[Transaction Date]])</f>
        <v>2023</v>
      </c>
      <c r="K9401" t="str">
        <f>TEXT(spending_patterns_detailed[[#This Row],[Transaction Date]],"mmm")</f>
        <v>Oct</v>
      </c>
      <c r="L94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02" spans="1:13" x14ac:dyDescent="0.4">
      <c r="A9402" t="s">
        <v>127</v>
      </c>
      <c r="B9402" t="s">
        <v>100</v>
      </c>
      <c r="C9402" t="s">
        <v>101</v>
      </c>
      <c r="D9402">
        <v>1</v>
      </c>
      <c r="E9402">
        <v>11</v>
      </c>
      <c r="F9402">
        <v>11</v>
      </c>
      <c r="G9402" t="s">
        <v>38</v>
      </c>
      <c r="H9402" t="s">
        <v>41</v>
      </c>
      <c r="I9402" s="1">
        <v>45498</v>
      </c>
      <c r="J9402">
        <f>YEAR(spending_patterns_detailed[[#This Row],[Transaction Date]])</f>
        <v>2024</v>
      </c>
      <c r="K9402" t="str">
        <f>TEXT(spending_patterns_detailed[[#This Row],[Transaction Date]],"mmm")</f>
        <v>Jul</v>
      </c>
      <c r="L94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03" spans="1:13" x14ac:dyDescent="0.4">
      <c r="A9403" t="s">
        <v>53</v>
      </c>
      <c r="B9403" t="s">
        <v>23</v>
      </c>
      <c r="C9403" t="s">
        <v>24</v>
      </c>
      <c r="D9403">
        <v>5</v>
      </c>
      <c r="E9403">
        <v>12.27</v>
      </c>
      <c r="F9403">
        <v>61.36</v>
      </c>
      <c r="G9403" t="s">
        <v>21</v>
      </c>
      <c r="H9403" t="s">
        <v>13</v>
      </c>
      <c r="I9403" s="1">
        <v>45084</v>
      </c>
      <c r="J9403">
        <f>YEAR(spending_patterns_detailed[[#This Row],[Transaction Date]])</f>
        <v>2023</v>
      </c>
      <c r="K9403" t="str">
        <f>TEXT(spending_patterns_detailed[[#This Row],[Transaction Date]],"mmm")</f>
        <v>Jun</v>
      </c>
      <c r="L94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04" spans="1:13" x14ac:dyDescent="0.4">
      <c r="A9404" t="s">
        <v>121</v>
      </c>
      <c r="B9404" t="s">
        <v>100</v>
      </c>
      <c r="C9404" t="s">
        <v>189</v>
      </c>
      <c r="D9404">
        <v>1</v>
      </c>
      <c r="E9404">
        <v>45</v>
      </c>
      <c r="F9404">
        <v>45</v>
      </c>
      <c r="G9404" t="s">
        <v>12</v>
      </c>
      <c r="H9404" t="s">
        <v>41</v>
      </c>
      <c r="I9404" s="1">
        <v>45031</v>
      </c>
      <c r="J9404">
        <f>YEAR(spending_patterns_detailed[[#This Row],[Transaction Date]])</f>
        <v>2023</v>
      </c>
      <c r="K9404" t="str">
        <f>TEXT(spending_patterns_detailed[[#This Row],[Transaction Date]],"mmm")</f>
        <v>Apr</v>
      </c>
      <c r="L94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05" spans="1:13" x14ac:dyDescent="0.4">
      <c r="A9405" t="s">
        <v>131</v>
      </c>
      <c r="B9405" t="s">
        <v>49</v>
      </c>
      <c r="C9405" t="s">
        <v>112</v>
      </c>
      <c r="D9405">
        <v>2</v>
      </c>
      <c r="E9405">
        <v>97.99</v>
      </c>
      <c r="F9405">
        <v>195.98</v>
      </c>
      <c r="G9405" t="s">
        <v>25</v>
      </c>
      <c r="H9405" t="s">
        <v>17</v>
      </c>
      <c r="I9405" s="1">
        <v>45337</v>
      </c>
      <c r="J9405">
        <f>YEAR(spending_patterns_detailed[[#This Row],[Transaction Date]])</f>
        <v>2024</v>
      </c>
      <c r="K9405" t="str">
        <f>TEXT(spending_patterns_detailed[[#This Row],[Transaction Date]],"mmm")</f>
        <v>Feb</v>
      </c>
      <c r="L94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06" spans="1:13" x14ac:dyDescent="0.4">
      <c r="A9406" t="s">
        <v>194</v>
      </c>
      <c r="B9406" t="s">
        <v>49</v>
      </c>
      <c r="C9406" t="s">
        <v>112</v>
      </c>
      <c r="D9406">
        <v>1</v>
      </c>
      <c r="E9406">
        <v>10</v>
      </c>
      <c r="F9406">
        <v>10</v>
      </c>
      <c r="G9406" t="s">
        <v>21</v>
      </c>
      <c r="H9406" t="s">
        <v>17</v>
      </c>
      <c r="I9406" s="1">
        <v>45574</v>
      </c>
      <c r="J9406">
        <f>YEAR(spending_patterns_detailed[[#This Row],[Transaction Date]])</f>
        <v>2024</v>
      </c>
      <c r="K9406" t="str">
        <f>TEXT(spending_patterns_detailed[[#This Row],[Transaction Date]],"mmm")</f>
        <v>Oct</v>
      </c>
      <c r="L94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07" spans="1:13" x14ac:dyDescent="0.4">
      <c r="A9407" t="s">
        <v>91</v>
      </c>
      <c r="B9407" t="s">
        <v>100</v>
      </c>
      <c r="C9407" t="s">
        <v>101</v>
      </c>
      <c r="D9407">
        <v>1</v>
      </c>
      <c r="E9407">
        <v>10.82</v>
      </c>
      <c r="F9407">
        <v>10.82</v>
      </c>
      <c r="G9407" t="s">
        <v>38</v>
      </c>
      <c r="H9407" t="s">
        <v>17</v>
      </c>
      <c r="I9407" s="1">
        <v>45634</v>
      </c>
      <c r="J9407">
        <f>YEAR(spending_patterns_detailed[[#This Row],[Transaction Date]])</f>
        <v>2024</v>
      </c>
      <c r="K9407" t="str">
        <f>TEXT(spending_patterns_detailed[[#This Row],[Transaction Date]],"mmm")</f>
        <v>Dec</v>
      </c>
      <c r="L94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08" spans="1:13" x14ac:dyDescent="0.4">
      <c r="A9408" t="s">
        <v>102</v>
      </c>
      <c r="B9408" t="s">
        <v>46</v>
      </c>
      <c r="C9408" t="s">
        <v>162</v>
      </c>
      <c r="D9408">
        <v>3</v>
      </c>
      <c r="E9408">
        <v>2.02</v>
      </c>
      <c r="F9408">
        <v>6.07</v>
      </c>
      <c r="G9408" t="s">
        <v>21</v>
      </c>
      <c r="H9408" t="s">
        <v>41</v>
      </c>
      <c r="I9408" s="1">
        <v>45505</v>
      </c>
      <c r="J9408">
        <f>YEAR(spending_patterns_detailed[[#This Row],[Transaction Date]])</f>
        <v>2024</v>
      </c>
      <c r="K9408" t="str">
        <f>TEXT(spending_patterns_detailed[[#This Row],[Transaction Date]],"mmm")</f>
        <v>Aug</v>
      </c>
      <c r="L94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409" spans="1:13" x14ac:dyDescent="0.4">
      <c r="A9409" t="s">
        <v>225</v>
      </c>
      <c r="B9409" t="s">
        <v>49</v>
      </c>
      <c r="C9409" t="s">
        <v>163</v>
      </c>
      <c r="D9409">
        <v>1</v>
      </c>
      <c r="E9409">
        <v>30.32</v>
      </c>
      <c r="F9409">
        <v>30.32</v>
      </c>
      <c r="G9409" t="s">
        <v>21</v>
      </c>
      <c r="H9409" t="s">
        <v>41</v>
      </c>
      <c r="I9409" s="1">
        <v>45216</v>
      </c>
      <c r="J9409">
        <f>YEAR(spending_patterns_detailed[[#This Row],[Transaction Date]])</f>
        <v>2023</v>
      </c>
      <c r="K9409" t="str">
        <f>TEXT(spending_patterns_detailed[[#This Row],[Transaction Date]],"mmm")</f>
        <v>Oct</v>
      </c>
      <c r="L94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10" spans="1:13" x14ac:dyDescent="0.4">
      <c r="A9410" t="s">
        <v>249</v>
      </c>
      <c r="B9410" t="s">
        <v>70</v>
      </c>
      <c r="C9410" t="s">
        <v>73</v>
      </c>
      <c r="D9410">
        <v>1</v>
      </c>
      <c r="E9410">
        <v>40.03</v>
      </c>
      <c r="F9410">
        <v>40.03</v>
      </c>
      <c r="G9410" t="s">
        <v>21</v>
      </c>
      <c r="H9410" t="s">
        <v>41</v>
      </c>
      <c r="I9410" s="1">
        <v>45028</v>
      </c>
      <c r="J9410">
        <f>YEAR(spending_patterns_detailed[[#This Row],[Transaction Date]])</f>
        <v>2023</v>
      </c>
      <c r="K9410" t="str">
        <f>TEXT(spending_patterns_detailed[[#This Row],[Transaction Date]],"mmm")</f>
        <v>Apr</v>
      </c>
      <c r="L94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11" spans="1:13" x14ac:dyDescent="0.4">
      <c r="A9411" t="s">
        <v>257</v>
      </c>
      <c r="B9411" t="s">
        <v>31</v>
      </c>
      <c r="C9411" t="s">
        <v>80</v>
      </c>
      <c r="D9411">
        <v>1</v>
      </c>
      <c r="E9411">
        <v>5.34</v>
      </c>
      <c r="F9411">
        <v>5.34</v>
      </c>
      <c r="G9411" t="s">
        <v>25</v>
      </c>
      <c r="H9411" t="s">
        <v>41</v>
      </c>
      <c r="I9411" s="1">
        <v>45507</v>
      </c>
      <c r="J9411">
        <f>YEAR(spending_patterns_detailed[[#This Row],[Transaction Date]])</f>
        <v>2024</v>
      </c>
      <c r="K9411" t="str">
        <f>TEXT(spending_patterns_detailed[[#This Row],[Transaction Date]],"mmm")</f>
        <v>Aug</v>
      </c>
      <c r="L94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412" spans="1:13" x14ac:dyDescent="0.4">
      <c r="A9412" t="s">
        <v>116</v>
      </c>
      <c r="B9412" t="s">
        <v>10</v>
      </c>
      <c r="C9412" t="s">
        <v>68</v>
      </c>
      <c r="D9412">
        <v>3</v>
      </c>
      <c r="E9412">
        <v>11.37</v>
      </c>
      <c r="F9412">
        <v>34.119999999999997</v>
      </c>
      <c r="G9412" t="s">
        <v>21</v>
      </c>
      <c r="H9412" t="s">
        <v>17</v>
      </c>
      <c r="I9412" s="1">
        <v>45413</v>
      </c>
      <c r="J9412">
        <f>YEAR(spending_patterns_detailed[[#This Row],[Transaction Date]])</f>
        <v>2024</v>
      </c>
      <c r="K9412" t="str">
        <f>TEXT(spending_patterns_detailed[[#This Row],[Transaction Date]],"mmm")</f>
        <v>May</v>
      </c>
      <c r="L94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13" spans="1:13" x14ac:dyDescent="0.4">
      <c r="A9413" t="s">
        <v>129</v>
      </c>
      <c r="B9413" t="s">
        <v>10</v>
      </c>
      <c r="C9413" t="s">
        <v>181</v>
      </c>
      <c r="D9413">
        <v>2</v>
      </c>
      <c r="E9413">
        <v>9.6199999999999992</v>
      </c>
      <c r="F9413">
        <v>19.25</v>
      </c>
      <c r="G9413" t="s">
        <v>21</v>
      </c>
      <c r="H9413" t="s">
        <v>13</v>
      </c>
      <c r="I9413" s="1">
        <v>45462</v>
      </c>
      <c r="J9413">
        <f>YEAR(spending_patterns_detailed[[#This Row],[Transaction Date]])</f>
        <v>2024</v>
      </c>
      <c r="K9413" t="str">
        <f>TEXT(spending_patterns_detailed[[#This Row],[Transaction Date]],"mmm")</f>
        <v>Jun</v>
      </c>
      <c r="L94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14" spans="1:13" x14ac:dyDescent="0.4">
      <c r="A9414" t="s">
        <v>269</v>
      </c>
      <c r="B9414" t="s">
        <v>61</v>
      </c>
      <c r="C9414" t="s">
        <v>82</v>
      </c>
      <c r="D9414">
        <v>1</v>
      </c>
      <c r="E9414">
        <v>203.1</v>
      </c>
      <c r="F9414">
        <v>203.1</v>
      </c>
      <c r="G9414" t="s">
        <v>38</v>
      </c>
      <c r="H9414" t="s">
        <v>17</v>
      </c>
      <c r="I9414" s="1">
        <v>45595</v>
      </c>
      <c r="J9414">
        <f>YEAR(spending_patterns_detailed[[#This Row],[Transaction Date]])</f>
        <v>2024</v>
      </c>
      <c r="K9414" t="str">
        <f>TEXT(spending_patterns_detailed[[#This Row],[Transaction Date]],"mmm")</f>
        <v>Oct</v>
      </c>
      <c r="L94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15" spans="1:13" x14ac:dyDescent="0.4">
      <c r="A9415" t="s">
        <v>229</v>
      </c>
      <c r="B9415" t="s">
        <v>31</v>
      </c>
      <c r="C9415" t="s">
        <v>32</v>
      </c>
      <c r="D9415">
        <v>1</v>
      </c>
      <c r="E9415">
        <v>226.4</v>
      </c>
      <c r="F9415">
        <v>226.4</v>
      </c>
      <c r="G9415" t="s">
        <v>25</v>
      </c>
      <c r="H9415" t="s">
        <v>17</v>
      </c>
      <c r="I9415" s="1">
        <v>45053</v>
      </c>
      <c r="J9415">
        <f>YEAR(spending_patterns_detailed[[#This Row],[Transaction Date]])</f>
        <v>2023</v>
      </c>
      <c r="K9415" t="str">
        <f>TEXT(spending_patterns_detailed[[#This Row],[Transaction Date]],"mmm")</f>
        <v>May</v>
      </c>
      <c r="L94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16" spans="1:13" x14ac:dyDescent="0.4">
      <c r="A9416" t="s">
        <v>245</v>
      </c>
      <c r="B9416" t="s">
        <v>49</v>
      </c>
      <c r="C9416" t="s">
        <v>50</v>
      </c>
      <c r="D9416">
        <v>3</v>
      </c>
      <c r="E9416">
        <v>66.959999999999994</v>
      </c>
      <c r="F9416">
        <v>200.88</v>
      </c>
      <c r="G9416" t="s">
        <v>12</v>
      </c>
      <c r="H9416" t="s">
        <v>13</v>
      </c>
      <c r="I9416" s="1">
        <v>45399</v>
      </c>
      <c r="J9416">
        <f>YEAR(spending_patterns_detailed[[#This Row],[Transaction Date]])</f>
        <v>2024</v>
      </c>
      <c r="K9416" t="str">
        <f>TEXT(spending_patterns_detailed[[#This Row],[Transaction Date]],"mmm")</f>
        <v>Apr</v>
      </c>
      <c r="L94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17" spans="1:13" x14ac:dyDescent="0.4">
      <c r="A9417" t="s">
        <v>207</v>
      </c>
      <c r="B9417" t="s">
        <v>46</v>
      </c>
      <c r="C9417" t="s">
        <v>104</v>
      </c>
      <c r="D9417">
        <v>3</v>
      </c>
      <c r="E9417">
        <v>10.84</v>
      </c>
      <c r="F9417">
        <v>32.51</v>
      </c>
      <c r="G9417" t="s">
        <v>12</v>
      </c>
      <c r="H9417" t="s">
        <v>13</v>
      </c>
      <c r="I9417" s="1">
        <v>45440</v>
      </c>
      <c r="J9417">
        <f>YEAR(spending_patterns_detailed[[#This Row],[Transaction Date]])</f>
        <v>2024</v>
      </c>
      <c r="K9417" t="str">
        <f>TEXT(spending_patterns_detailed[[#This Row],[Transaction Date]],"mmm")</f>
        <v>May</v>
      </c>
      <c r="L94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18" spans="1:13" x14ac:dyDescent="0.4">
      <c r="A9418" t="s">
        <v>172</v>
      </c>
      <c r="B9418" t="s">
        <v>23</v>
      </c>
      <c r="C9418" t="s">
        <v>24</v>
      </c>
      <c r="D9418">
        <v>4</v>
      </c>
      <c r="E9418">
        <v>15.26</v>
      </c>
      <c r="F9418">
        <v>61.03</v>
      </c>
      <c r="G9418" t="s">
        <v>38</v>
      </c>
      <c r="H9418" t="s">
        <v>13</v>
      </c>
      <c r="I9418" s="1">
        <v>44935</v>
      </c>
      <c r="J9418">
        <f>YEAR(spending_patterns_detailed[[#This Row],[Transaction Date]])</f>
        <v>2023</v>
      </c>
      <c r="K9418" t="str">
        <f>TEXT(spending_patterns_detailed[[#This Row],[Transaction Date]],"mmm")</f>
        <v>Jan</v>
      </c>
      <c r="L94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19" spans="1:13" x14ac:dyDescent="0.4">
      <c r="A9419" t="s">
        <v>75</v>
      </c>
      <c r="B9419" t="s">
        <v>46</v>
      </c>
      <c r="C9419" t="s">
        <v>162</v>
      </c>
      <c r="D9419">
        <v>5</v>
      </c>
      <c r="E9419">
        <v>2.62</v>
      </c>
      <c r="F9419">
        <v>13.09</v>
      </c>
      <c r="G9419" t="s">
        <v>12</v>
      </c>
      <c r="H9419" t="s">
        <v>17</v>
      </c>
      <c r="I9419" s="1">
        <v>45149</v>
      </c>
      <c r="J9419">
        <f>YEAR(spending_patterns_detailed[[#This Row],[Transaction Date]])</f>
        <v>2023</v>
      </c>
      <c r="K9419" t="str">
        <f>TEXT(spending_patterns_detailed[[#This Row],[Transaction Date]],"mmm")</f>
        <v>Aug</v>
      </c>
      <c r="L94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20" spans="1:13" x14ac:dyDescent="0.4">
      <c r="A9420" t="s">
        <v>103</v>
      </c>
      <c r="B9420" t="s">
        <v>49</v>
      </c>
      <c r="C9420" t="s">
        <v>50</v>
      </c>
      <c r="D9420">
        <v>5</v>
      </c>
      <c r="E9420">
        <v>33.06</v>
      </c>
      <c r="F9420">
        <v>165.28</v>
      </c>
      <c r="G9420" t="s">
        <v>38</v>
      </c>
      <c r="H9420" t="s">
        <v>41</v>
      </c>
      <c r="I9420" s="1">
        <v>45640</v>
      </c>
      <c r="J9420">
        <f>YEAR(spending_patterns_detailed[[#This Row],[Transaction Date]])</f>
        <v>2024</v>
      </c>
      <c r="K9420" t="str">
        <f>TEXT(spending_patterns_detailed[[#This Row],[Transaction Date]],"mmm")</f>
        <v>Dec</v>
      </c>
      <c r="L94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21" spans="1:13" x14ac:dyDescent="0.4">
      <c r="A9421" t="s">
        <v>169</v>
      </c>
      <c r="B9421" t="s">
        <v>27</v>
      </c>
      <c r="C9421" t="s">
        <v>40</v>
      </c>
      <c r="D9421">
        <v>1</v>
      </c>
      <c r="E9421">
        <v>35.770000000000003</v>
      </c>
      <c r="F9421">
        <v>35.770000000000003</v>
      </c>
      <c r="G9421" t="s">
        <v>25</v>
      </c>
      <c r="H9421" t="s">
        <v>17</v>
      </c>
      <c r="I9421" s="1">
        <v>45146</v>
      </c>
      <c r="J9421">
        <f>YEAR(spending_patterns_detailed[[#This Row],[Transaction Date]])</f>
        <v>2023</v>
      </c>
      <c r="K9421" t="str">
        <f>TEXT(spending_patterns_detailed[[#This Row],[Transaction Date]],"mmm")</f>
        <v>Aug</v>
      </c>
      <c r="L94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22" spans="1:13" x14ac:dyDescent="0.4">
      <c r="A9422" t="s">
        <v>230</v>
      </c>
      <c r="B9422" t="s">
        <v>10</v>
      </c>
      <c r="C9422" t="s">
        <v>68</v>
      </c>
      <c r="D9422">
        <v>1</v>
      </c>
      <c r="E9422">
        <v>12.66</v>
      </c>
      <c r="F9422">
        <v>12.66</v>
      </c>
      <c r="G9422" t="s">
        <v>12</v>
      </c>
      <c r="H9422" t="s">
        <v>41</v>
      </c>
      <c r="I9422" s="1">
        <v>45064</v>
      </c>
      <c r="J9422">
        <f>YEAR(spending_patterns_detailed[[#This Row],[Transaction Date]])</f>
        <v>2023</v>
      </c>
      <c r="K9422" t="str">
        <f>TEXT(spending_patterns_detailed[[#This Row],[Transaction Date]],"mmm")</f>
        <v>May</v>
      </c>
      <c r="L94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23" spans="1:13" x14ac:dyDescent="0.4">
      <c r="A9423" t="s">
        <v>272</v>
      </c>
      <c r="B9423" t="s">
        <v>23</v>
      </c>
      <c r="C9423" t="s">
        <v>143</v>
      </c>
      <c r="D9423">
        <v>2</v>
      </c>
      <c r="E9423">
        <v>199.21</v>
      </c>
      <c r="F9423">
        <v>398.42</v>
      </c>
      <c r="G9423" t="s">
        <v>21</v>
      </c>
      <c r="H9423" t="s">
        <v>41</v>
      </c>
      <c r="I9423" s="1">
        <v>45474</v>
      </c>
      <c r="J9423">
        <f>YEAR(spending_patterns_detailed[[#This Row],[Transaction Date]])</f>
        <v>2024</v>
      </c>
      <c r="K9423" t="str">
        <f>TEXT(spending_patterns_detailed[[#This Row],[Transaction Date]],"mmm")</f>
        <v>Jul</v>
      </c>
      <c r="L94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24" spans="1:13" x14ac:dyDescent="0.4">
      <c r="A9424" t="s">
        <v>123</v>
      </c>
      <c r="B9424" t="s">
        <v>23</v>
      </c>
      <c r="C9424" t="s">
        <v>24</v>
      </c>
      <c r="D9424">
        <v>4</v>
      </c>
      <c r="E9424">
        <v>18.45</v>
      </c>
      <c r="F9424">
        <v>73.8</v>
      </c>
      <c r="G9424" t="s">
        <v>12</v>
      </c>
      <c r="H9424" t="s">
        <v>13</v>
      </c>
      <c r="I9424" s="1">
        <v>45445</v>
      </c>
      <c r="J9424">
        <f>YEAR(spending_patterns_detailed[[#This Row],[Transaction Date]])</f>
        <v>2024</v>
      </c>
      <c r="K9424" t="str">
        <f>TEXT(spending_patterns_detailed[[#This Row],[Transaction Date]],"mmm")</f>
        <v>Jun</v>
      </c>
      <c r="L94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25" spans="1:13" x14ac:dyDescent="0.4">
      <c r="A9425" t="s">
        <v>218</v>
      </c>
      <c r="B9425" t="s">
        <v>36</v>
      </c>
      <c r="C9425" t="s">
        <v>160</v>
      </c>
      <c r="D9425">
        <v>1</v>
      </c>
      <c r="E9425">
        <v>324.11</v>
      </c>
      <c r="F9425">
        <v>324.11</v>
      </c>
      <c r="G9425" t="s">
        <v>25</v>
      </c>
      <c r="H9425" t="s">
        <v>41</v>
      </c>
      <c r="I9425" s="1">
        <v>45208</v>
      </c>
      <c r="J9425">
        <f>YEAR(spending_patterns_detailed[[#This Row],[Transaction Date]])</f>
        <v>2023</v>
      </c>
      <c r="K9425" t="str">
        <f>TEXT(spending_patterns_detailed[[#This Row],[Transaction Date]],"mmm")</f>
        <v>Oct</v>
      </c>
      <c r="L94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26" spans="1:13" x14ac:dyDescent="0.4">
      <c r="A9426" t="s">
        <v>113</v>
      </c>
      <c r="B9426" t="s">
        <v>31</v>
      </c>
      <c r="C9426" t="s">
        <v>94</v>
      </c>
      <c r="D9426">
        <v>1</v>
      </c>
      <c r="E9426">
        <v>87.51</v>
      </c>
      <c r="F9426">
        <v>87.51</v>
      </c>
      <c r="G9426" t="s">
        <v>12</v>
      </c>
      <c r="H9426" t="s">
        <v>41</v>
      </c>
      <c r="I9426" s="1">
        <v>45442</v>
      </c>
      <c r="J9426">
        <f>YEAR(spending_patterns_detailed[[#This Row],[Transaction Date]])</f>
        <v>2024</v>
      </c>
      <c r="K9426" t="str">
        <f>TEXT(spending_patterns_detailed[[#This Row],[Transaction Date]],"mmm")</f>
        <v>May</v>
      </c>
      <c r="L94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27" spans="1:13" x14ac:dyDescent="0.4">
      <c r="A9427" t="s">
        <v>219</v>
      </c>
      <c r="B9427" t="s">
        <v>19</v>
      </c>
      <c r="C9427" t="s">
        <v>107</v>
      </c>
      <c r="D9427">
        <v>1</v>
      </c>
      <c r="E9427">
        <v>129.02000000000001</v>
      </c>
      <c r="F9427">
        <v>129.02000000000001</v>
      </c>
      <c r="G9427" t="s">
        <v>21</v>
      </c>
      <c r="H9427" t="s">
        <v>41</v>
      </c>
      <c r="I9427" s="1">
        <v>45397</v>
      </c>
      <c r="J9427">
        <f>YEAR(spending_patterns_detailed[[#This Row],[Transaction Date]])</f>
        <v>2024</v>
      </c>
      <c r="K9427" t="str">
        <f>TEXT(spending_patterns_detailed[[#This Row],[Transaction Date]],"mmm")</f>
        <v>Apr</v>
      </c>
      <c r="L94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28" spans="1:13" x14ac:dyDescent="0.4">
      <c r="A9428" t="s">
        <v>224</v>
      </c>
      <c r="B9428" t="s">
        <v>36</v>
      </c>
      <c r="C9428" t="s">
        <v>160</v>
      </c>
      <c r="D9428">
        <v>1</v>
      </c>
      <c r="E9428">
        <v>162.11000000000001</v>
      </c>
      <c r="F9428">
        <v>162.11000000000001</v>
      </c>
      <c r="G9428" t="s">
        <v>25</v>
      </c>
      <c r="H9428" t="s">
        <v>17</v>
      </c>
      <c r="I9428" s="1">
        <v>45381</v>
      </c>
      <c r="J9428">
        <f>YEAR(spending_patterns_detailed[[#This Row],[Transaction Date]])</f>
        <v>2024</v>
      </c>
      <c r="K9428" t="str">
        <f>TEXT(spending_patterns_detailed[[#This Row],[Transaction Date]],"mmm")</f>
        <v>Mar</v>
      </c>
      <c r="L94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29" spans="1:13" x14ac:dyDescent="0.4">
      <c r="A9429" t="s">
        <v>224</v>
      </c>
      <c r="B9429" t="s">
        <v>100</v>
      </c>
      <c r="C9429" t="s">
        <v>189</v>
      </c>
      <c r="D9429">
        <v>1</v>
      </c>
      <c r="E9429">
        <v>44.02</v>
      </c>
      <c r="F9429">
        <v>44.02</v>
      </c>
      <c r="G9429" t="s">
        <v>12</v>
      </c>
      <c r="H9429" t="s">
        <v>13</v>
      </c>
      <c r="I9429" s="1">
        <v>45405</v>
      </c>
      <c r="J9429">
        <f>YEAR(spending_patterns_detailed[[#This Row],[Transaction Date]])</f>
        <v>2024</v>
      </c>
      <c r="K9429" t="str">
        <f>TEXT(spending_patterns_detailed[[#This Row],[Transaction Date]],"mmm")</f>
        <v>Apr</v>
      </c>
      <c r="L94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30" spans="1:13" x14ac:dyDescent="0.4">
      <c r="A9430" t="s">
        <v>30</v>
      </c>
      <c r="B9430" t="s">
        <v>19</v>
      </c>
      <c r="C9430" t="s">
        <v>149</v>
      </c>
      <c r="D9430">
        <v>1</v>
      </c>
      <c r="E9430">
        <v>5320.17</v>
      </c>
      <c r="F9430">
        <v>5320.17</v>
      </c>
      <c r="G9430" t="s">
        <v>12</v>
      </c>
      <c r="H9430" t="s">
        <v>41</v>
      </c>
      <c r="I9430" s="1">
        <v>45208</v>
      </c>
      <c r="J9430">
        <f>YEAR(spending_patterns_detailed[[#This Row],[Transaction Date]])</f>
        <v>2023</v>
      </c>
      <c r="K9430" t="str">
        <f>TEXT(spending_patterns_detailed[[#This Row],[Transaction Date]],"mmm")</f>
        <v>Oct</v>
      </c>
      <c r="L94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4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431" spans="1:13" x14ac:dyDescent="0.4">
      <c r="A9431" t="s">
        <v>248</v>
      </c>
      <c r="B9431" t="s">
        <v>23</v>
      </c>
      <c r="C9431" t="s">
        <v>24</v>
      </c>
      <c r="D9431">
        <v>2</v>
      </c>
      <c r="E9431">
        <v>15.54</v>
      </c>
      <c r="F9431">
        <v>31.07</v>
      </c>
      <c r="G9431" t="s">
        <v>25</v>
      </c>
      <c r="H9431" t="s">
        <v>17</v>
      </c>
      <c r="I9431" s="1">
        <v>45309</v>
      </c>
      <c r="J9431">
        <f>YEAR(spending_patterns_detailed[[#This Row],[Transaction Date]])</f>
        <v>2024</v>
      </c>
      <c r="K9431" t="str">
        <f>TEXT(spending_patterns_detailed[[#This Row],[Transaction Date]],"mmm")</f>
        <v>Jan</v>
      </c>
      <c r="L94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32" spans="1:13" x14ac:dyDescent="0.4">
      <c r="A9432" t="s">
        <v>245</v>
      </c>
      <c r="B9432" t="s">
        <v>27</v>
      </c>
      <c r="C9432" t="s">
        <v>153</v>
      </c>
      <c r="D9432">
        <v>3</v>
      </c>
      <c r="E9432">
        <v>47.46</v>
      </c>
      <c r="F9432">
        <v>142.38</v>
      </c>
      <c r="G9432" t="s">
        <v>21</v>
      </c>
      <c r="H9432" t="s">
        <v>17</v>
      </c>
      <c r="I9432" s="1">
        <v>45199</v>
      </c>
      <c r="J9432">
        <f>YEAR(spending_patterns_detailed[[#This Row],[Transaction Date]])</f>
        <v>2023</v>
      </c>
      <c r="K9432" t="str">
        <f>TEXT(spending_patterns_detailed[[#This Row],[Transaction Date]],"mmm")</f>
        <v>Sep</v>
      </c>
      <c r="L94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33" spans="1:13" x14ac:dyDescent="0.4">
      <c r="A9433" t="s">
        <v>88</v>
      </c>
      <c r="B9433" t="s">
        <v>36</v>
      </c>
      <c r="C9433" t="s">
        <v>160</v>
      </c>
      <c r="D9433">
        <v>1</v>
      </c>
      <c r="E9433">
        <v>284.7</v>
      </c>
      <c r="F9433">
        <v>284.7</v>
      </c>
      <c r="G9433" t="s">
        <v>25</v>
      </c>
      <c r="H9433" t="s">
        <v>13</v>
      </c>
      <c r="I9433" s="1">
        <v>45066</v>
      </c>
      <c r="J9433">
        <f>YEAR(spending_patterns_detailed[[#This Row],[Transaction Date]])</f>
        <v>2023</v>
      </c>
      <c r="K9433" t="str">
        <f>TEXT(spending_patterns_detailed[[#This Row],[Transaction Date]],"mmm")</f>
        <v>May</v>
      </c>
      <c r="L94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34" spans="1:13" x14ac:dyDescent="0.4">
      <c r="A9434" t="s">
        <v>106</v>
      </c>
      <c r="B9434" t="s">
        <v>70</v>
      </c>
      <c r="C9434" t="s">
        <v>110</v>
      </c>
      <c r="D9434">
        <v>5</v>
      </c>
      <c r="E9434">
        <v>3.3</v>
      </c>
      <c r="F9434">
        <v>16.489999999999998</v>
      </c>
      <c r="G9434" t="s">
        <v>38</v>
      </c>
      <c r="H9434" t="s">
        <v>41</v>
      </c>
      <c r="I9434" s="1">
        <v>44952</v>
      </c>
      <c r="J9434">
        <f>YEAR(spending_patterns_detailed[[#This Row],[Transaction Date]])</f>
        <v>2023</v>
      </c>
      <c r="K9434" t="str">
        <f>TEXT(spending_patterns_detailed[[#This Row],[Transaction Date]],"mmm")</f>
        <v>Jan</v>
      </c>
      <c r="L94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35" spans="1:13" x14ac:dyDescent="0.4">
      <c r="A9435" t="s">
        <v>220</v>
      </c>
      <c r="B9435" t="s">
        <v>56</v>
      </c>
      <c r="C9435" t="s">
        <v>59</v>
      </c>
      <c r="D9435">
        <v>1</v>
      </c>
      <c r="E9435">
        <v>134.71</v>
      </c>
      <c r="F9435">
        <v>134.71</v>
      </c>
      <c r="G9435" t="s">
        <v>25</v>
      </c>
      <c r="H9435" t="s">
        <v>41</v>
      </c>
      <c r="I9435" s="1">
        <v>45447</v>
      </c>
      <c r="J9435">
        <f>YEAR(spending_patterns_detailed[[#This Row],[Transaction Date]])</f>
        <v>2024</v>
      </c>
      <c r="K9435" t="str">
        <f>TEXT(spending_patterns_detailed[[#This Row],[Transaction Date]],"mmm")</f>
        <v>Jun</v>
      </c>
      <c r="L94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36" spans="1:13" x14ac:dyDescent="0.4">
      <c r="A9436" t="s">
        <v>86</v>
      </c>
      <c r="B9436" t="s">
        <v>56</v>
      </c>
      <c r="C9436" t="s">
        <v>59</v>
      </c>
      <c r="D9436">
        <v>4</v>
      </c>
      <c r="E9436">
        <v>92.98</v>
      </c>
      <c r="F9436">
        <v>371.9</v>
      </c>
      <c r="G9436" t="s">
        <v>25</v>
      </c>
      <c r="H9436" t="s">
        <v>17</v>
      </c>
      <c r="I9436" s="1">
        <v>44937</v>
      </c>
      <c r="J9436">
        <f>YEAR(spending_patterns_detailed[[#This Row],[Transaction Date]])</f>
        <v>2023</v>
      </c>
      <c r="K9436" t="str">
        <f>TEXT(spending_patterns_detailed[[#This Row],[Transaction Date]],"mmm")</f>
        <v>Jan</v>
      </c>
      <c r="L94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37" spans="1:13" x14ac:dyDescent="0.4">
      <c r="A9437" t="s">
        <v>213</v>
      </c>
      <c r="B9437" t="s">
        <v>49</v>
      </c>
      <c r="C9437" t="s">
        <v>163</v>
      </c>
      <c r="D9437">
        <v>2</v>
      </c>
      <c r="E9437">
        <v>38.28</v>
      </c>
      <c r="F9437">
        <v>76.569999999999993</v>
      </c>
      <c r="G9437" t="s">
        <v>25</v>
      </c>
      <c r="H9437" t="s">
        <v>17</v>
      </c>
      <c r="I9437" s="1">
        <v>45528</v>
      </c>
      <c r="J9437">
        <f>YEAR(spending_patterns_detailed[[#This Row],[Transaction Date]])</f>
        <v>2024</v>
      </c>
      <c r="K9437" t="str">
        <f>TEXT(spending_patterns_detailed[[#This Row],[Transaction Date]],"mmm")</f>
        <v>Aug</v>
      </c>
      <c r="L94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38" spans="1:13" x14ac:dyDescent="0.4">
      <c r="A9438" t="s">
        <v>93</v>
      </c>
      <c r="B9438" t="s">
        <v>49</v>
      </c>
      <c r="C9438" t="s">
        <v>197</v>
      </c>
      <c r="D9438">
        <v>1</v>
      </c>
      <c r="E9438">
        <v>45.46</v>
      </c>
      <c r="F9438">
        <v>45.46</v>
      </c>
      <c r="G9438" t="s">
        <v>12</v>
      </c>
      <c r="H9438" t="s">
        <v>41</v>
      </c>
      <c r="I9438" s="1">
        <v>44999</v>
      </c>
      <c r="J9438">
        <f>YEAR(spending_patterns_detailed[[#This Row],[Transaction Date]])</f>
        <v>2023</v>
      </c>
      <c r="K9438" t="str">
        <f>TEXT(spending_patterns_detailed[[#This Row],[Transaction Date]],"mmm")</f>
        <v>Mar</v>
      </c>
      <c r="L94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39" spans="1:13" x14ac:dyDescent="0.4">
      <c r="A9439" t="s">
        <v>85</v>
      </c>
      <c r="B9439" t="s">
        <v>15</v>
      </c>
      <c r="C9439" t="s">
        <v>151</v>
      </c>
      <c r="D9439">
        <v>4</v>
      </c>
      <c r="E9439">
        <v>163.58000000000001</v>
      </c>
      <c r="F9439">
        <v>654.30999999999995</v>
      </c>
      <c r="G9439" t="s">
        <v>12</v>
      </c>
      <c r="H9439" t="s">
        <v>41</v>
      </c>
      <c r="I9439" s="1">
        <v>45464</v>
      </c>
      <c r="J9439">
        <f>YEAR(spending_patterns_detailed[[#This Row],[Transaction Date]])</f>
        <v>2024</v>
      </c>
      <c r="K9439" t="str">
        <f>TEXT(spending_patterns_detailed[[#This Row],[Transaction Date]],"mmm")</f>
        <v>Jun</v>
      </c>
      <c r="L94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40" spans="1:13" x14ac:dyDescent="0.4">
      <c r="A9440" t="s">
        <v>240</v>
      </c>
      <c r="B9440" t="s">
        <v>49</v>
      </c>
      <c r="C9440" t="s">
        <v>50</v>
      </c>
      <c r="D9440">
        <v>4</v>
      </c>
      <c r="E9440">
        <v>17.84</v>
      </c>
      <c r="F9440">
        <v>71.34</v>
      </c>
      <c r="G9440" t="s">
        <v>25</v>
      </c>
      <c r="H9440" t="s">
        <v>17</v>
      </c>
      <c r="I9440" s="1">
        <v>45614</v>
      </c>
      <c r="J9440">
        <f>YEAR(spending_patterns_detailed[[#This Row],[Transaction Date]])</f>
        <v>2024</v>
      </c>
      <c r="K9440" t="str">
        <f>TEXT(spending_patterns_detailed[[#This Row],[Transaction Date]],"mmm")</f>
        <v>Nov</v>
      </c>
      <c r="L94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41" spans="1:13" x14ac:dyDescent="0.4">
      <c r="A9441" t="s">
        <v>204</v>
      </c>
      <c r="B9441" t="s">
        <v>31</v>
      </c>
      <c r="C9441" t="s">
        <v>94</v>
      </c>
      <c r="D9441">
        <v>1</v>
      </c>
      <c r="E9441">
        <v>47.05</v>
      </c>
      <c r="F9441">
        <v>47.05</v>
      </c>
      <c r="G9441" t="s">
        <v>21</v>
      </c>
      <c r="H9441" t="s">
        <v>17</v>
      </c>
      <c r="I9441" s="1">
        <v>45521</v>
      </c>
      <c r="J9441">
        <f>YEAR(spending_patterns_detailed[[#This Row],[Transaction Date]])</f>
        <v>2024</v>
      </c>
      <c r="K9441" t="str">
        <f>TEXT(spending_patterns_detailed[[#This Row],[Transaction Date]],"mmm")</f>
        <v>Aug</v>
      </c>
      <c r="L94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42" spans="1:13" x14ac:dyDescent="0.4">
      <c r="A9442" t="s">
        <v>86</v>
      </c>
      <c r="B9442" t="s">
        <v>56</v>
      </c>
      <c r="C9442" t="s">
        <v>57</v>
      </c>
      <c r="D9442">
        <v>3</v>
      </c>
      <c r="E9442">
        <v>17713.71</v>
      </c>
      <c r="F9442">
        <v>53141.120000000003</v>
      </c>
      <c r="G9442" t="s">
        <v>12</v>
      </c>
      <c r="H9442" t="s">
        <v>13</v>
      </c>
      <c r="I9442" s="1">
        <v>45293</v>
      </c>
      <c r="J9442">
        <f>YEAR(spending_patterns_detailed[[#This Row],[Transaction Date]])</f>
        <v>2024</v>
      </c>
      <c r="K9442" t="str">
        <f>TEXT(spending_patterns_detailed[[#This Row],[Transaction Date]],"mmm")</f>
        <v>Jan</v>
      </c>
      <c r="L94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94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443" spans="1:13" x14ac:dyDescent="0.4">
      <c r="A9443" t="s">
        <v>209</v>
      </c>
      <c r="B9443" t="s">
        <v>19</v>
      </c>
      <c r="C9443" t="s">
        <v>52</v>
      </c>
      <c r="D9443">
        <v>1</v>
      </c>
      <c r="E9443">
        <v>66.27</v>
      </c>
      <c r="F9443">
        <v>66.27</v>
      </c>
      <c r="G9443" t="s">
        <v>21</v>
      </c>
      <c r="H9443" t="s">
        <v>17</v>
      </c>
      <c r="I9443" s="1">
        <v>45277</v>
      </c>
      <c r="J9443">
        <f>YEAR(spending_patterns_detailed[[#This Row],[Transaction Date]])</f>
        <v>2023</v>
      </c>
      <c r="K9443" t="str">
        <f>TEXT(spending_patterns_detailed[[#This Row],[Transaction Date]],"mmm")</f>
        <v>Dec</v>
      </c>
      <c r="L94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44" spans="1:13" x14ac:dyDescent="0.4">
      <c r="A9444" t="s">
        <v>164</v>
      </c>
      <c r="B9444" t="s">
        <v>70</v>
      </c>
      <c r="C9444" t="s">
        <v>71</v>
      </c>
      <c r="D9444">
        <v>2</v>
      </c>
      <c r="E9444">
        <v>15.16</v>
      </c>
      <c r="F9444">
        <v>30.32</v>
      </c>
      <c r="G9444" t="s">
        <v>38</v>
      </c>
      <c r="H9444" t="s">
        <v>41</v>
      </c>
      <c r="I9444" s="1">
        <v>45038</v>
      </c>
      <c r="J9444">
        <f>YEAR(spending_patterns_detailed[[#This Row],[Transaction Date]])</f>
        <v>2023</v>
      </c>
      <c r="K9444" t="str">
        <f>TEXT(spending_patterns_detailed[[#This Row],[Transaction Date]],"mmm")</f>
        <v>Apr</v>
      </c>
      <c r="L94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45" spans="1:13" x14ac:dyDescent="0.4">
      <c r="A9445" t="s">
        <v>157</v>
      </c>
      <c r="B9445" t="s">
        <v>61</v>
      </c>
      <c r="C9445" t="s">
        <v>62</v>
      </c>
      <c r="D9445">
        <v>1</v>
      </c>
      <c r="E9445">
        <v>324.55</v>
      </c>
      <c r="F9445">
        <v>324.55</v>
      </c>
      <c r="G9445" t="s">
        <v>25</v>
      </c>
      <c r="H9445" t="s">
        <v>13</v>
      </c>
      <c r="I9445" s="1">
        <v>45436</v>
      </c>
      <c r="J9445">
        <f>YEAR(spending_patterns_detailed[[#This Row],[Transaction Date]])</f>
        <v>2024</v>
      </c>
      <c r="K9445" t="str">
        <f>TEXT(spending_patterns_detailed[[#This Row],[Transaction Date]],"mmm")</f>
        <v>May</v>
      </c>
      <c r="L94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46" spans="1:13" x14ac:dyDescent="0.4">
      <c r="A9446" t="s">
        <v>83</v>
      </c>
      <c r="B9446" t="s">
        <v>49</v>
      </c>
      <c r="C9446" t="s">
        <v>112</v>
      </c>
      <c r="D9446">
        <v>4</v>
      </c>
      <c r="E9446">
        <v>97.75</v>
      </c>
      <c r="F9446">
        <v>390.99</v>
      </c>
      <c r="G9446" t="s">
        <v>12</v>
      </c>
      <c r="H9446" t="s">
        <v>13</v>
      </c>
      <c r="I9446" s="1">
        <v>45019</v>
      </c>
      <c r="J9446">
        <f>YEAR(spending_patterns_detailed[[#This Row],[Transaction Date]])</f>
        <v>2023</v>
      </c>
      <c r="K9446" t="str">
        <f>TEXT(spending_patterns_detailed[[#This Row],[Transaction Date]],"mmm")</f>
        <v>Apr</v>
      </c>
      <c r="L94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47" spans="1:13" x14ac:dyDescent="0.4">
      <c r="A9447" t="s">
        <v>239</v>
      </c>
      <c r="B9447" t="s">
        <v>15</v>
      </c>
      <c r="C9447" t="s">
        <v>135</v>
      </c>
      <c r="D9447">
        <v>3</v>
      </c>
      <c r="E9447">
        <v>16.75</v>
      </c>
      <c r="F9447">
        <v>50.25</v>
      </c>
      <c r="G9447" t="s">
        <v>12</v>
      </c>
      <c r="H9447" t="s">
        <v>13</v>
      </c>
      <c r="I9447" s="1">
        <v>45206</v>
      </c>
      <c r="J9447">
        <f>YEAR(spending_patterns_detailed[[#This Row],[Transaction Date]])</f>
        <v>2023</v>
      </c>
      <c r="K9447" t="str">
        <f>TEXT(spending_patterns_detailed[[#This Row],[Transaction Date]],"mmm")</f>
        <v>Oct</v>
      </c>
      <c r="L94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48" spans="1:13" x14ac:dyDescent="0.4">
      <c r="A9448" t="s">
        <v>243</v>
      </c>
      <c r="B9448" t="s">
        <v>61</v>
      </c>
      <c r="C9448" t="s">
        <v>78</v>
      </c>
      <c r="D9448">
        <v>1</v>
      </c>
      <c r="E9448">
        <v>797.13</v>
      </c>
      <c r="F9448">
        <v>797.13</v>
      </c>
      <c r="G9448" t="s">
        <v>21</v>
      </c>
      <c r="H9448" t="s">
        <v>13</v>
      </c>
      <c r="I9448" s="1">
        <v>45090</v>
      </c>
      <c r="J9448">
        <f>YEAR(spending_patterns_detailed[[#This Row],[Transaction Date]])</f>
        <v>2023</v>
      </c>
      <c r="K9448" t="str">
        <f>TEXT(spending_patterns_detailed[[#This Row],[Transaction Date]],"mmm")</f>
        <v>Jun</v>
      </c>
      <c r="L94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49" spans="1:13" x14ac:dyDescent="0.4">
      <c r="A9449" t="s">
        <v>140</v>
      </c>
      <c r="B9449" t="s">
        <v>31</v>
      </c>
      <c r="C9449" t="s">
        <v>94</v>
      </c>
      <c r="D9449">
        <v>1</v>
      </c>
      <c r="E9449">
        <v>64.14</v>
      </c>
      <c r="F9449">
        <v>64.14</v>
      </c>
      <c r="G9449" t="s">
        <v>21</v>
      </c>
      <c r="H9449" t="s">
        <v>41</v>
      </c>
      <c r="I9449" s="1">
        <v>45287</v>
      </c>
      <c r="J9449">
        <f>YEAR(spending_patterns_detailed[[#This Row],[Transaction Date]])</f>
        <v>2023</v>
      </c>
      <c r="K9449" t="str">
        <f>TEXT(spending_patterns_detailed[[#This Row],[Transaction Date]],"mmm")</f>
        <v>Dec</v>
      </c>
      <c r="L94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50" spans="1:13" x14ac:dyDescent="0.4">
      <c r="A9450" t="s">
        <v>247</v>
      </c>
      <c r="B9450" t="s">
        <v>36</v>
      </c>
      <c r="C9450" t="s">
        <v>37</v>
      </c>
      <c r="D9450">
        <v>1</v>
      </c>
      <c r="E9450">
        <v>853.87</v>
      </c>
      <c r="F9450">
        <v>853.87</v>
      </c>
      <c r="G9450" t="s">
        <v>21</v>
      </c>
      <c r="H9450" t="s">
        <v>41</v>
      </c>
      <c r="I9450" s="1">
        <v>45208</v>
      </c>
      <c r="J9450">
        <f>YEAR(spending_patterns_detailed[[#This Row],[Transaction Date]])</f>
        <v>2023</v>
      </c>
      <c r="K9450" t="str">
        <f>TEXT(spending_patterns_detailed[[#This Row],[Transaction Date]],"mmm")</f>
        <v>Oct</v>
      </c>
      <c r="L94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51" spans="1:13" x14ac:dyDescent="0.4">
      <c r="A9451" t="s">
        <v>35</v>
      </c>
      <c r="B9451" t="s">
        <v>23</v>
      </c>
      <c r="C9451" t="s">
        <v>34</v>
      </c>
      <c r="D9451">
        <v>3</v>
      </c>
      <c r="E9451">
        <v>94.48</v>
      </c>
      <c r="F9451">
        <v>283.45</v>
      </c>
      <c r="G9451" t="s">
        <v>25</v>
      </c>
      <c r="H9451" t="s">
        <v>41</v>
      </c>
      <c r="I9451" s="1">
        <v>45659</v>
      </c>
      <c r="J9451">
        <f>YEAR(spending_patterns_detailed[[#This Row],[Transaction Date]])</f>
        <v>2025</v>
      </c>
      <c r="K9451" t="str">
        <f>TEXT(spending_patterns_detailed[[#This Row],[Transaction Date]],"mmm")</f>
        <v>Jan</v>
      </c>
      <c r="L94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52" spans="1:13" x14ac:dyDescent="0.4">
      <c r="A9452" t="s">
        <v>182</v>
      </c>
      <c r="B9452" t="s">
        <v>31</v>
      </c>
      <c r="C9452" t="s">
        <v>80</v>
      </c>
      <c r="D9452">
        <v>1</v>
      </c>
      <c r="E9452">
        <v>6.67</v>
      </c>
      <c r="F9452">
        <v>6.67</v>
      </c>
      <c r="G9452" t="s">
        <v>25</v>
      </c>
      <c r="H9452" t="s">
        <v>17</v>
      </c>
      <c r="I9452" s="1">
        <v>45363</v>
      </c>
      <c r="J9452">
        <f>YEAR(spending_patterns_detailed[[#This Row],[Transaction Date]])</f>
        <v>2024</v>
      </c>
      <c r="K9452" t="str">
        <f>TEXT(spending_patterns_detailed[[#This Row],[Transaction Date]],"mmm")</f>
        <v>Mar</v>
      </c>
      <c r="L94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453" spans="1:13" x14ac:dyDescent="0.4">
      <c r="A9453" t="s">
        <v>249</v>
      </c>
      <c r="B9453" t="s">
        <v>10</v>
      </c>
      <c r="C9453" t="s">
        <v>11</v>
      </c>
      <c r="D9453">
        <v>5</v>
      </c>
      <c r="E9453">
        <v>4.22</v>
      </c>
      <c r="F9453">
        <v>21.08</v>
      </c>
      <c r="G9453" t="s">
        <v>12</v>
      </c>
      <c r="H9453" t="s">
        <v>17</v>
      </c>
      <c r="I9453" s="1">
        <v>45177</v>
      </c>
      <c r="J9453">
        <f>YEAR(spending_patterns_detailed[[#This Row],[Transaction Date]])</f>
        <v>2023</v>
      </c>
      <c r="K9453" t="str">
        <f>TEXT(spending_patterns_detailed[[#This Row],[Transaction Date]],"mmm")</f>
        <v>Sep</v>
      </c>
      <c r="L94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54" spans="1:13" x14ac:dyDescent="0.4">
      <c r="A9454" t="s">
        <v>235</v>
      </c>
      <c r="B9454" t="s">
        <v>61</v>
      </c>
      <c r="C9454" t="s">
        <v>78</v>
      </c>
      <c r="D9454">
        <v>1</v>
      </c>
      <c r="E9454">
        <v>903.1</v>
      </c>
      <c r="F9454">
        <v>903.1</v>
      </c>
      <c r="G9454" t="s">
        <v>25</v>
      </c>
      <c r="H9454" t="s">
        <v>17</v>
      </c>
      <c r="I9454" s="1">
        <v>44970</v>
      </c>
      <c r="J9454">
        <f>YEAR(spending_patterns_detailed[[#This Row],[Transaction Date]])</f>
        <v>2023</v>
      </c>
      <c r="K9454" t="str">
        <f>TEXT(spending_patterns_detailed[[#This Row],[Transaction Date]],"mmm")</f>
        <v>Feb</v>
      </c>
      <c r="L94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55" spans="1:13" x14ac:dyDescent="0.4">
      <c r="A9455" t="s">
        <v>252</v>
      </c>
      <c r="B9455" t="s">
        <v>70</v>
      </c>
      <c r="C9455" t="s">
        <v>71</v>
      </c>
      <c r="D9455">
        <v>1</v>
      </c>
      <c r="E9455">
        <v>9.1199999999999992</v>
      </c>
      <c r="F9455">
        <v>9.1199999999999992</v>
      </c>
      <c r="G9455" t="s">
        <v>21</v>
      </c>
      <c r="H9455" t="s">
        <v>41</v>
      </c>
      <c r="I9455" s="1">
        <v>45231</v>
      </c>
      <c r="J9455">
        <f>YEAR(spending_patterns_detailed[[#This Row],[Transaction Date]])</f>
        <v>2023</v>
      </c>
      <c r="K9455" t="str">
        <f>TEXT(spending_patterns_detailed[[#This Row],[Transaction Date]],"mmm")</f>
        <v>Nov</v>
      </c>
      <c r="L94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456" spans="1:13" x14ac:dyDescent="0.4">
      <c r="A9456" t="s">
        <v>214</v>
      </c>
      <c r="B9456" t="s">
        <v>61</v>
      </c>
      <c r="C9456" t="s">
        <v>62</v>
      </c>
      <c r="D9456">
        <v>1</v>
      </c>
      <c r="E9456">
        <v>119.48</v>
      </c>
      <c r="F9456">
        <v>119.48</v>
      </c>
      <c r="G9456" t="s">
        <v>12</v>
      </c>
      <c r="H9456" t="s">
        <v>17</v>
      </c>
      <c r="I9456" s="1">
        <v>45009</v>
      </c>
      <c r="J9456">
        <f>YEAR(spending_patterns_detailed[[#This Row],[Transaction Date]])</f>
        <v>2023</v>
      </c>
      <c r="K9456" t="str">
        <f>TEXT(spending_patterns_detailed[[#This Row],[Transaction Date]],"mmm")</f>
        <v>Mar</v>
      </c>
      <c r="L94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57" spans="1:13" x14ac:dyDescent="0.4">
      <c r="A9457" t="s">
        <v>174</v>
      </c>
      <c r="B9457" t="s">
        <v>56</v>
      </c>
      <c r="C9457" t="s">
        <v>57</v>
      </c>
      <c r="D9457">
        <v>4</v>
      </c>
      <c r="E9457">
        <v>69183.25</v>
      </c>
      <c r="F9457">
        <v>276733.01</v>
      </c>
      <c r="G9457" t="s">
        <v>12</v>
      </c>
      <c r="H9457" t="s">
        <v>13</v>
      </c>
      <c r="I9457" s="1">
        <v>44941</v>
      </c>
      <c r="J9457">
        <f>YEAR(spending_patterns_detailed[[#This Row],[Transaction Date]])</f>
        <v>2023</v>
      </c>
      <c r="K9457" t="str">
        <f>TEXT(spending_patterns_detailed[[#This Row],[Transaction Date]],"mmm")</f>
        <v>Jan</v>
      </c>
      <c r="L9457"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94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9458" spans="1:13" x14ac:dyDescent="0.4">
      <c r="A9458" t="s">
        <v>74</v>
      </c>
      <c r="B9458" t="s">
        <v>61</v>
      </c>
      <c r="C9458" t="s">
        <v>78</v>
      </c>
      <c r="D9458">
        <v>1</v>
      </c>
      <c r="E9458">
        <v>677.26</v>
      </c>
      <c r="F9458">
        <v>677.26</v>
      </c>
      <c r="G9458" t="s">
        <v>38</v>
      </c>
      <c r="H9458" t="s">
        <v>41</v>
      </c>
      <c r="I9458" s="1">
        <v>45508</v>
      </c>
      <c r="J9458">
        <f>YEAR(spending_patterns_detailed[[#This Row],[Transaction Date]])</f>
        <v>2024</v>
      </c>
      <c r="K9458" t="str">
        <f>TEXT(spending_patterns_detailed[[#This Row],[Transaction Date]],"mmm")</f>
        <v>Aug</v>
      </c>
      <c r="L94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59" spans="1:13" x14ac:dyDescent="0.4">
      <c r="A9459" t="s">
        <v>238</v>
      </c>
      <c r="B9459" t="s">
        <v>100</v>
      </c>
      <c r="C9459" t="s">
        <v>189</v>
      </c>
      <c r="D9459">
        <v>1</v>
      </c>
      <c r="E9459">
        <v>42.28</v>
      </c>
      <c r="F9459">
        <v>42.28</v>
      </c>
      <c r="G9459" t="s">
        <v>25</v>
      </c>
      <c r="H9459" t="s">
        <v>17</v>
      </c>
      <c r="I9459" s="1">
        <v>45182</v>
      </c>
      <c r="J9459">
        <f>YEAR(spending_patterns_detailed[[#This Row],[Transaction Date]])</f>
        <v>2023</v>
      </c>
      <c r="K9459" t="str">
        <f>TEXT(spending_patterns_detailed[[#This Row],[Transaction Date]],"mmm")</f>
        <v>Sep</v>
      </c>
      <c r="L94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60" spans="1:13" x14ac:dyDescent="0.4">
      <c r="A9460" t="s">
        <v>262</v>
      </c>
      <c r="B9460" t="s">
        <v>56</v>
      </c>
      <c r="C9460" t="s">
        <v>57</v>
      </c>
      <c r="D9460">
        <v>3</v>
      </c>
      <c r="E9460">
        <v>57132.49</v>
      </c>
      <c r="F9460">
        <v>171397.48</v>
      </c>
      <c r="G9460" t="s">
        <v>12</v>
      </c>
      <c r="H9460" t="s">
        <v>41</v>
      </c>
      <c r="I9460" s="1">
        <v>45424</v>
      </c>
      <c r="J9460">
        <f>YEAR(spending_patterns_detailed[[#This Row],[Transaction Date]])</f>
        <v>2024</v>
      </c>
      <c r="K9460" t="str">
        <f>TEXT(spending_patterns_detailed[[#This Row],[Transaction Date]],"mmm")</f>
        <v>May</v>
      </c>
      <c r="L94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94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9461" spans="1:13" x14ac:dyDescent="0.4">
      <c r="A9461" t="s">
        <v>93</v>
      </c>
      <c r="B9461" t="s">
        <v>46</v>
      </c>
      <c r="C9461" t="s">
        <v>109</v>
      </c>
      <c r="D9461">
        <v>5</v>
      </c>
      <c r="E9461">
        <v>109.68</v>
      </c>
      <c r="F9461">
        <v>548.41999999999996</v>
      </c>
      <c r="G9461" t="s">
        <v>21</v>
      </c>
      <c r="H9461" t="s">
        <v>41</v>
      </c>
      <c r="I9461" s="1">
        <v>45422</v>
      </c>
      <c r="J9461">
        <f>YEAR(spending_patterns_detailed[[#This Row],[Transaction Date]])</f>
        <v>2024</v>
      </c>
      <c r="K9461" t="str">
        <f>TEXT(spending_patterns_detailed[[#This Row],[Transaction Date]],"mmm")</f>
        <v>May</v>
      </c>
      <c r="L94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62" spans="1:13" x14ac:dyDescent="0.4">
      <c r="A9462" t="s">
        <v>207</v>
      </c>
      <c r="B9462" t="s">
        <v>100</v>
      </c>
      <c r="C9462" t="s">
        <v>101</v>
      </c>
      <c r="D9462">
        <v>1</v>
      </c>
      <c r="E9462">
        <v>12.23</v>
      </c>
      <c r="F9462">
        <v>12.23</v>
      </c>
      <c r="G9462" t="s">
        <v>25</v>
      </c>
      <c r="H9462" t="s">
        <v>13</v>
      </c>
      <c r="I9462" s="1">
        <v>45536</v>
      </c>
      <c r="J9462">
        <f>YEAR(spending_patterns_detailed[[#This Row],[Transaction Date]])</f>
        <v>2024</v>
      </c>
      <c r="K9462" t="str">
        <f>TEXT(spending_patterns_detailed[[#This Row],[Transaction Date]],"mmm")</f>
        <v>Sep</v>
      </c>
      <c r="L94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63" spans="1:13" x14ac:dyDescent="0.4">
      <c r="A9463" t="s">
        <v>177</v>
      </c>
      <c r="B9463" t="s">
        <v>31</v>
      </c>
      <c r="C9463" t="s">
        <v>94</v>
      </c>
      <c r="D9463">
        <v>1</v>
      </c>
      <c r="E9463">
        <v>69.540000000000006</v>
      </c>
      <c r="F9463">
        <v>69.540000000000006</v>
      </c>
      <c r="G9463" t="s">
        <v>21</v>
      </c>
      <c r="H9463" t="s">
        <v>41</v>
      </c>
      <c r="I9463" s="1">
        <v>45032</v>
      </c>
      <c r="J9463">
        <f>YEAR(spending_patterns_detailed[[#This Row],[Transaction Date]])</f>
        <v>2023</v>
      </c>
      <c r="K9463" t="str">
        <f>TEXT(spending_patterns_detailed[[#This Row],[Transaction Date]],"mmm")</f>
        <v>Apr</v>
      </c>
      <c r="L94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64" spans="1:13" x14ac:dyDescent="0.4">
      <c r="A9464" t="s">
        <v>275</v>
      </c>
      <c r="B9464" t="s">
        <v>46</v>
      </c>
      <c r="C9464" t="s">
        <v>47</v>
      </c>
      <c r="D9464">
        <v>5</v>
      </c>
      <c r="E9464">
        <v>3.36</v>
      </c>
      <c r="F9464">
        <v>16.82</v>
      </c>
      <c r="G9464" t="s">
        <v>25</v>
      </c>
      <c r="H9464" t="s">
        <v>41</v>
      </c>
      <c r="I9464" s="1">
        <v>45130</v>
      </c>
      <c r="J9464">
        <f>YEAR(spending_patterns_detailed[[#This Row],[Transaction Date]])</f>
        <v>2023</v>
      </c>
      <c r="K9464" t="str">
        <f>TEXT(spending_patterns_detailed[[#This Row],[Transaction Date]],"mmm")</f>
        <v>Jul</v>
      </c>
      <c r="L94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65" spans="1:13" x14ac:dyDescent="0.4">
      <c r="A9465" t="s">
        <v>118</v>
      </c>
      <c r="B9465" t="s">
        <v>31</v>
      </c>
      <c r="C9465" t="s">
        <v>32</v>
      </c>
      <c r="D9465">
        <v>1</v>
      </c>
      <c r="E9465">
        <v>703.2</v>
      </c>
      <c r="F9465">
        <v>703.2</v>
      </c>
      <c r="G9465" t="s">
        <v>12</v>
      </c>
      <c r="H9465" t="s">
        <v>17</v>
      </c>
      <c r="I9465" s="1">
        <v>45131</v>
      </c>
      <c r="J9465">
        <f>YEAR(spending_patterns_detailed[[#This Row],[Transaction Date]])</f>
        <v>2023</v>
      </c>
      <c r="K9465" t="str">
        <f>TEXT(spending_patterns_detailed[[#This Row],[Transaction Date]],"mmm")</f>
        <v>Jul</v>
      </c>
      <c r="L94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66" spans="1:13" x14ac:dyDescent="0.4">
      <c r="A9466" t="s">
        <v>258</v>
      </c>
      <c r="B9466" t="s">
        <v>49</v>
      </c>
      <c r="C9466" t="s">
        <v>163</v>
      </c>
      <c r="D9466">
        <v>1</v>
      </c>
      <c r="E9466">
        <v>49.61</v>
      </c>
      <c r="F9466">
        <v>49.61</v>
      </c>
      <c r="G9466" t="s">
        <v>25</v>
      </c>
      <c r="H9466" t="s">
        <v>17</v>
      </c>
      <c r="I9466" s="1">
        <v>45653</v>
      </c>
      <c r="J9466">
        <f>YEAR(spending_patterns_detailed[[#This Row],[Transaction Date]])</f>
        <v>2024</v>
      </c>
      <c r="K9466" t="str">
        <f>TEXT(spending_patterns_detailed[[#This Row],[Transaction Date]],"mmm")</f>
        <v>Dec</v>
      </c>
      <c r="L94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67" spans="1:13" x14ac:dyDescent="0.4">
      <c r="A9467" t="s">
        <v>155</v>
      </c>
      <c r="B9467" t="s">
        <v>36</v>
      </c>
      <c r="C9467" t="s">
        <v>160</v>
      </c>
      <c r="D9467">
        <v>1</v>
      </c>
      <c r="E9467">
        <v>123.51</v>
      </c>
      <c r="F9467">
        <v>123.51</v>
      </c>
      <c r="G9467" t="s">
        <v>12</v>
      </c>
      <c r="H9467" t="s">
        <v>13</v>
      </c>
      <c r="I9467" s="1">
        <v>45044</v>
      </c>
      <c r="J9467">
        <f>YEAR(spending_patterns_detailed[[#This Row],[Transaction Date]])</f>
        <v>2023</v>
      </c>
      <c r="K9467" t="str">
        <f>TEXT(spending_patterns_detailed[[#This Row],[Transaction Date]],"mmm")</f>
        <v>Apr</v>
      </c>
      <c r="L94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68" spans="1:13" x14ac:dyDescent="0.4">
      <c r="A9468" t="s">
        <v>247</v>
      </c>
      <c r="B9468" t="s">
        <v>15</v>
      </c>
      <c r="C9468" t="s">
        <v>135</v>
      </c>
      <c r="D9468">
        <v>2</v>
      </c>
      <c r="E9468">
        <v>16.23</v>
      </c>
      <c r="F9468">
        <v>32.46</v>
      </c>
      <c r="G9468" t="s">
        <v>25</v>
      </c>
      <c r="H9468" t="s">
        <v>41</v>
      </c>
      <c r="I9468" s="1">
        <v>45028</v>
      </c>
      <c r="J9468">
        <f>YEAR(spending_patterns_detailed[[#This Row],[Transaction Date]])</f>
        <v>2023</v>
      </c>
      <c r="K9468" t="str">
        <f>TEXT(spending_patterns_detailed[[#This Row],[Transaction Date]],"mmm")</f>
        <v>Apr</v>
      </c>
      <c r="L94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69" spans="1:13" x14ac:dyDescent="0.4">
      <c r="A9469" t="s">
        <v>102</v>
      </c>
      <c r="B9469" t="s">
        <v>49</v>
      </c>
      <c r="C9469" t="s">
        <v>112</v>
      </c>
      <c r="D9469">
        <v>5</v>
      </c>
      <c r="E9469">
        <v>34.24</v>
      </c>
      <c r="F9469">
        <v>171.19</v>
      </c>
      <c r="G9469" t="s">
        <v>25</v>
      </c>
      <c r="H9469" t="s">
        <v>41</v>
      </c>
      <c r="I9469" s="1">
        <v>45154</v>
      </c>
      <c r="J9469">
        <f>YEAR(spending_patterns_detailed[[#This Row],[Transaction Date]])</f>
        <v>2023</v>
      </c>
      <c r="K9469" t="str">
        <f>TEXT(spending_patterns_detailed[[#This Row],[Transaction Date]],"mmm")</f>
        <v>Aug</v>
      </c>
      <c r="L94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70" spans="1:13" x14ac:dyDescent="0.4">
      <c r="A9470" t="s">
        <v>188</v>
      </c>
      <c r="B9470" t="s">
        <v>31</v>
      </c>
      <c r="C9470" t="s">
        <v>80</v>
      </c>
      <c r="D9470">
        <v>1</v>
      </c>
      <c r="E9470">
        <v>9.9700000000000006</v>
      </c>
      <c r="F9470">
        <v>9.9700000000000006</v>
      </c>
      <c r="G9470" t="s">
        <v>12</v>
      </c>
      <c r="H9470" t="s">
        <v>41</v>
      </c>
      <c r="I9470" s="1">
        <v>45462</v>
      </c>
      <c r="J9470">
        <f>YEAR(spending_patterns_detailed[[#This Row],[Transaction Date]])</f>
        <v>2024</v>
      </c>
      <c r="K9470" t="str">
        <f>TEXT(spending_patterns_detailed[[#This Row],[Transaction Date]],"mmm")</f>
        <v>Jun</v>
      </c>
      <c r="L94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471" spans="1:13" x14ac:dyDescent="0.4">
      <c r="A9471" t="s">
        <v>209</v>
      </c>
      <c r="B9471" t="s">
        <v>49</v>
      </c>
      <c r="C9471" t="s">
        <v>50</v>
      </c>
      <c r="D9471">
        <v>3</v>
      </c>
      <c r="E9471">
        <v>5.25</v>
      </c>
      <c r="F9471">
        <v>15.74</v>
      </c>
      <c r="G9471" t="s">
        <v>21</v>
      </c>
      <c r="H9471" t="s">
        <v>13</v>
      </c>
      <c r="I9471" s="1">
        <v>45356</v>
      </c>
      <c r="J9471">
        <f>YEAR(spending_patterns_detailed[[#This Row],[Transaction Date]])</f>
        <v>2024</v>
      </c>
      <c r="K9471" t="str">
        <f>TEXT(spending_patterns_detailed[[#This Row],[Transaction Date]],"mmm")</f>
        <v>Mar</v>
      </c>
      <c r="L94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72" spans="1:13" x14ac:dyDescent="0.4">
      <c r="A9472" t="s">
        <v>91</v>
      </c>
      <c r="B9472" t="s">
        <v>61</v>
      </c>
      <c r="C9472" t="s">
        <v>82</v>
      </c>
      <c r="D9472">
        <v>1</v>
      </c>
      <c r="E9472">
        <v>303.69</v>
      </c>
      <c r="F9472">
        <v>303.69</v>
      </c>
      <c r="G9472" t="s">
        <v>21</v>
      </c>
      <c r="H9472" t="s">
        <v>41</v>
      </c>
      <c r="I9472" s="1">
        <v>45323</v>
      </c>
      <c r="J9472">
        <f>YEAR(spending_patterns_detailed[[#This Row],[Transaction Date]])</f>
        <v>2024</v>
      </c>
      <c r="K9472" t="str">
        <f>TEXT(spending_patterns_detailed[[#This Row],[Transaction Date]],"mmm")</f>
        <v>Feb</v>
      </c>
      <c r="L94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73" spans="1:13" x14ac:dyDescent="0.4">
      <c r="A9473" t="s">
        <v>90</v>
      </c>
      <c r="B9473" t="s">
        <v>61</v>
      </c>
      <c r="C9473" t="s">
        <v>78</v>
      </c>
      <c r="D9473">
        <v>1</v>
      </c>
      <c r="E9473">
        <v>304.92</v>
      </c>
      <c r="F9473">
        <v>304.92</v>
      </c>
      <c r="G9473" t="s">
        <v>38</v>
      </c>
      <c r="H9473" t="s">
        <v>13</v>
      </c>
      <c r="I9473" s="1">
        <v>45291</v>
      </c>
      <c r="J9473">
        <f>YEAR(spending_patterns_detailed[[#This Row],[Transaction Date]])</f>
        <v>2023</v>
      </c>
      <c r="K9473" t="str">
        <f>TEXT(spending_patterns_detailed[[#This Row],[Transaction Date]],"mmm")</f>
        <v>Dec</v>
      </c>
      <c r="L94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74" spans="1:13" x14ac:dyDescent="0.4">
      <c r="A9474" t="s">
        <v>207</v>
      </c>
      <c r="B9474" t="s">
        <v>100</v>
      </c>
      <c r="C9474" t="s">
        <v>189</v>
      </c>
      <c r="D9474">
        <v>1</v>
      </c>
      <c r="E9474">
        <v>51.04</v>
      </c>
      <c r="F9474">
        <v>51.04</v>
      </c>
      <c r="G9474" t="s">
        <v>38</v>
      </c>
      <c r="H9474" t="s">
        <v>17</v>
      </c>
      <c r="I9474" s="1">
        <v>45276</v>
      </c>
      <c r="J9474">
        <f>YEAR(spending_patterns_detailed[[#This Row],[Transaction Date]])</f>
        <v>2023</v>
      </c>
      <c r="K9474" t="str">
        <f>TEXT(spending_patterns_detailed[[#This Row],[Transaction Date]],"mmm")</f>
        <v>Dec</v>
      </c>
      <c r="L94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75" spans="1:13" x14ac:dyDescent="0.4">
      <c r="A9475" t="s">
        <v>243</v>
      </c>
      <c r="B9475" t="s">
        <v>36</v>
      </c>
      <c r="C9475" t="s">
        <v>76</v>
      </c>
      <c r="D9475">
        <v>1</v>
      </c>
      <c r="E9475">
        <v>33.75</v>
      </c>
      <c r="F9475">
        <v>33.75</v>
      </c>
      <c r="G9475" t="s">
        <v>12</v>
      </c>
      <c r="H9475" t="s">
        <v>17</v>
      </c>
      <c r="I9475" s="1">
        <v>45281</v>
      </c>
      <c r="J9475">
        <f>YEAR(spending_patterns_detailed[[#This Row],[Transaction Date]])</f>
        <v>2023</v>
      </c>
      <c r="K9475" t="str">
        <f>TEXT(spending_patterns_detailed[[#This Row],[Transaction Date]],"mmm")</f>
        <v>Dec</v>
      </c>
      <c r="L94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76" spans="1:13" x14ac:dyDescent="0.4">
      <c r="A9476" t="s">
        <v>132</v>
      </c>
      <c r="B9476" t="s">
        <v>23</v>
      </c>
      <c r="C9476" t="s">
        <v>24</v>
      </c>
      <c r="D9476">
        <v>1</v>
      </c>
      <c r="E9476">
        <v>22.71</v>
      </c>
      <c r="F9476">
        <v>22.71</v>
      </c>
      <c r="G9476" t="s">
        <v>12</v>
      </c>
      <c r="H9476" t="s">
        <v>13</v>
      </c>
      <c r="I9476" s="1">
        <v>44975</v>
      </c>
      <c r="J9476">
        <f>YEAR(spending_patterns_detailed[[#This Row],[Transaction Date]])</f>
        <v>2023</v>
      </c>
      <c r="K9476" t="str">
        <f>TEXT(spending_patterns_detailed[[#This Row],[Transaction Date]],"mmm")</f>
        <v>Feb</v>
      </c>
      <c r="L94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77" spans="1:13" x14ac:dyDescent="0.4">
      <c r="A9477" t="s">
        <v>35</v>
      </c>
      <c r="B9477" t="s">
        <v>36</v>
      </c>
      <c r="C9477" t="s">
        <v>76</v>
      </c>
      <c r="D9477">
        <v>1</v>
      </c>
      <c r="E9477">
        <v>30.4</v>
      </c>
      <c r="F9477">
        <v>30.4</v>
      </c>
      <c r="G9477" t="s">
        <v>21</v>
      </c>
      <c r="H9477" t="s">
        <v>41</v>
      </c>
      <c r="I9477" s="1">
        <v>45512</v>
      </c>
      <c r="J9477">
        <f>YEAR(spending_patterns_detailed[[#This Row],[Transaction Date]])</f>
        <v>2024</v>
      </c>
      <c r="K9477" t="str">
        <f>TEXT(spending_patterns_detailed[[#This Row],[Transaction Date]],"mmm")</f>
        <v>Aug</v>
      </c>
      <c r="L94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78" spans="1:13" x14ac:dyDescent="0.4">
      <c r="A9478" t="s">
        <v>250</v>
      </c>
      <c r="B9478" t="s">
        <v>56</v>
      </c>
      <c r="C9478" t="s">
        <v>66</v>
      </c>
      <c r="D9478">
        <v>3</v>
      </c>
      <c r="E9478">
        <v>43.46</v>
      </c>
      <c r="F9478">
        <v>130.38999999999999</v>
      </c>
      <c r="G9478" t="s">
        <v>21</v>
      </c>
      <c r="H9478" t="s">
        <v>41</v>
      </c>
      <c r="I9478" s="1">
        <v>45573</v>
      </c>
      <c r="J9478">
        <f>YEAR(spending_patterns_detailed[[#This Row],[Transaction Date]])</f>
        <v>2024</v>
      </c>
      <c r="K9478" t="str">
        <f>TEXT(spending_patterns_detailed[[#This Row],[Transaction Date]],"mmm")</f>
        <v>Oct</v>
      </c>
      <c r="L94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79" spans="1:13" x14ac:dyDescent="0.4">
      <c r="A9479" t="s">
        <v>257</v>
      </c>
      <c r="B9479" t="s">
        <v>49</v>
      </c>
      <c r="C9479" t="s">
        <v>197</v>
      </c>
      <c r="D9479">
        <v>1</v>
      </c>
      <c r="E9479">
        <v>35.18</v>
      </c>
      <c r="F9479">
        <v>35.18</v>
      </c>
      <c r="G9479" t="s">
        <v>21</v>
      </c>
      <c r="H9479" t="s">
        <v>41</v>
      </c>
      <c r="I9479" s="1">
        <v>45598</v>
      </c>
      <c r="J9479">
        <f>YEAR(spending_patterns_detailed[[#This Row],[Transaction Date]])</f>
        <v>2024</v>
      </c>
      <c r="K9479" t="str">
        <f>TEXT(spending_patterns_detailed[[#This Row],[Transaction Date]],"mmm")</f>
        <v>Nov</v>
      </c>
      <c r="L94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80" spans="1:13" x14ac:dyDescent="0.4">
      <c r="A9480" t="s">
        <v>136</v>
      </c>
      <c r="B9480" t="s">
        <v>100</v>
      </c>
      <c r="C9480" t="s">
        <v>189</v>
      </c>
      <c r="D9480">
        <v>1</v>
      </c>
      <c r="E9480">
        <v>60.88</v>
      </c>
      <c r="F9480">
        <v>60.88</v>
      </c>
      <c r="G9480" t="s">
        <v>21</v>
      </c>
      <c r="H9480" t="s">
        <v>41</v>
      </c>
      <c r="I9480" s="1">
        <v>45460</v>
      </c>
      <c r="J9480">
        <f>YEAR(spending_patterns_detailed[[#This Row],[Transaction Date]])</f>
        <v>2024</v>
      </c>
      <c r="K9480" t="str">
        <f>TEXT(spending_patterns_detailed[[#This Row],[Transaction Date]],"mmm")</f>
        <v>Jun</v>
      </c>
      <c r="L94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81" spans="1:13" x14ac:dyDescent="0.4">
      <c r="A9481" t="s">
        <v>133</v>
      </c>
      <c r="B9481" t="s">
        <v>49</v>
      </c>
      <c r="C9481" t="s">
        <v>50</v>
      </c>
      <c r="D9481">
        <v>2</v>
      </c>
      <c r="E9481">
        <v>17.37</v>
      </c>
      <c r="F9481">
        <v>34.729999999999997</v>
      </c>
      <c r="G9481" t="s">
        <v>12</v>
      </c>
      <c r="H9481" t="s">
        <v>41</v>
      </c>
      <c r="I9481" s="1">
        <v>45086</v>
      </c>
      <c r="J9481">
        <f>YEAR(spending_patterns_detailed[[#This Row],[Transaction Date]])</f>
        <v>2023</v>
      </c>
      <c r="K9481" t="str">
        <f>TEXT(spending_patterns_detailed[[#This Row],[Transaction Date]],"mmm")</f>
        <v>Jun</v>
      </c>
      <c r="L94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82" spans="1:13" x14ac:dyDescent="0.4">
      <c r="A9482" t="s">
        <v>183</v>
      </c>
      <c r="B9482" t="s">
        <v>27</v>
      </c>
      <c r="C9482" t="s">
        <v>153</v>
      </c>
      <c r="D9482">
        <v>2</v>
      </c>
      <c r="E9482">
        <v>99.06</v>
      </c>
      <c r="F9482">
        <v>198.11</v>
      </c>
      <c r="G9482" t="s">
        <v>25</v>
      </c>
      <c r="H9482" t="s">
        <v>17</v>
      </c>
      <c r="I9482" s="1">
        <v>45216</v>
      </c>
      <c r="J9482">
        <f>YEAR(spending_patterns_detailed[[#This Row],[Transaction Date]])</f>
        <v>2023</v>
      </c>
      <c r="K9482" t="str">
        <f>TEXT(spending_patterns_detailed[[#This Row],[Transaction Date]],"mmm")</f>
        <v>Oct</v>
      </c>
      <c r="L94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83" spans="1:13" x14ac:dyDescent="0.4">
      <c r="A9483" t="s">
        <v>164</v>
      </c>
      <c r="B9483" t="s">
        <v>36</v>
      </c>
      <c r="C9483" t="s">
        <v>37</v>
      </c>
      <c r="D9483">
        <v>1</v>
      </c>
      <c r="E9483">
        <v>446.4</v>
      </c>
      <c r="F9483">
        <v>446.4</v>
      </c>
      <c r="G9483" t="s">
        <v>38</v>
      </c>
      <c r="H9483" t="s">
        <v>17</v>
      </c>
      <c r="I9483" s="1">
        <v>45637</v>
      </c>
      <c r="J9483">
        <f>YEAR(spending_patterns_detailed[[#This Row],[Transaction Date]])</f>
        <v>2024</v>
      </c>
      <c r="K9483" t="str">
        <f>TEXT(spending_patterns_detailed[[#This Row],[Transaction Date]],"mmm")</f>
        <v>Dec</v>
      </c>
      <c r="L94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84" spans="1:13" x14ac:dyDescent="0.4">
      <c r="A9484" t="s">
        <v>69</v>
      </c>
      <c r="B9484" t="s">
        <v>36</v>
      </c>
      <c r="C9484" t="s">
        <v>76</v>
      </c>
      <c r="D9484">
        <v>1</v>
      </c>
      <c r="E9484">
        <v>30.37</v>
      </c>
      <c r="F9484">
        <v>30.37</v>
      </c>
      <c r="G9484" t="s">
        <v>12</v>
      </c>
      <c r="H9484" t="s">
        <v>13</v>
      </c>
      <c r="I9484" s="1">
        <v>45576</v>
      </c>
      <c r="J9484">
        <f>YEAR(spending_patterns_detailed[[#This Row],[Transaction Date]])</f>
        <v>2024</v>
      </c>
      <c r="K9484" t="str">
        <f>TEXT(spending_patterns_detailed[[#This Row],[Transaction Date]],"mmm")</f>
        <v>Oct</v>
      </c>
      <c r="L94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85" spans="1:13" x14ac:dyDescent="0.4">
      <c r="A9485" t="s">
        <v>224</v>
      </c>
      <c r="B9485" t="s">
        <v>46</v>
      </c>
      <c r="C9485" t="s">
        <v>104</v>
      </c>
      <c r="D9485">
        <v>5</v>
      </c>
      <c r="E9485">
        <v>14.9</v>
      </c>
      <c r="F9485">
        <v>74.5</v>
      </c>
      <c r="G9485" t="s">
        <v>12</v>
      </c>
      <c r="H9485" t="s">
        <v>41</v>
      </c>
      <c r="I9485" s="1">
        <v>45369</v>
      </c>
      <c r="J9485">
        <f>YEAR(spending_patterns_detailed[[#This Row],[Transaction Date]])</f>
        <v>2024</v>
      </c>
      <c r="K9485" t="str">
        <f>TEXT(spending_patterns_detailed[[#This Row],[Transaction Date]],"mmm")</f>
        <v>Mar</v>
      </c>
      <c r="L94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86" spans="1:13" x14ac:dyDescent="0.4">
      <c r="A9486" t="s">
        <v>173</v>
      </c>
      <c r="B9486" t="s">
        <v>31</v>
      </c>
      <c r="C9486" t="s">
        <v>80</v>
      </c>
      <c r="D9486">
        <v>1</v>
      </c>
      <c r="E9486">
        <v>5.42</v>
      </c>
      <c r="F9486">
        <v>5.42</v>
      </c>
      <c r="G9486" t="s">
        <v>38</v>
      </c>
      <c r="H9486" t="s">
        <v>17</v>
      </c>
      <c r="I9486" s="1">
        <v>45097</v>
      </c>
      <c r="J9486">
        <f>YEAR(spending_patterns_detailed[[#This Row],[Transaction Date]])</f>
        <v>2023</v>
      </c>
      <c r="K9486" t="str">
        <f>TEXT(spending_patterns_detailed[[#This Row],[Transaction Date]],"mmm")</f>
        <v>Jun</v>
      </c>
      <c r="L94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487" spans="1:13" x14ac:dyDescent="0.4">
      <c r="A9487" t="s">
        <v>74</v>
      </c>
      <c r="B9487" t="s">
        <v>56</v>
      </c>
      <c r="C9487" t="s">
        <v>57</v>
      </c>
      <c r="D9487">
        <v>5</v>
      </c>
      <c r="E9487">
        <v>24285.4</v>
      </c>
      <c r="F9487">
        <v>121426.99</v>
      </c>
      <c r="G9487" t="s">
        <v>38</v>
      </c>
      <c r="H9487" t="s">
        <v>41</v>
      </c>
      <c r="I9487" s="1">
        <v>45471</v>
      </c>
      <c r="J9487">
        <f>YEAR(spending_patterns_detailed[[#This Row],[Transaction Date]])</f>
        <v>2024</v>
      </c>
      <c r="K9487" t="str">
        <f>TEXT(spending_patterns_detailed[[#This Row],[Transaction Date]],"mmm")</f>
        <v>Jun</v>
      </c>
      <c r="L94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94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9488" spans="1:13" x14ac:dyDescent="0.4">
      <c r="A9488" t="s">
        <v>266</v>
      </c>
      <c r="B9488" t="s">
        <v>36</v>
      </c>
      <c r="C9488" t="s">
        <v>37</v>
      </c>
      <c r="D9488">
        <v>1</v>
      </c>
      <c r="E9488">
        <v>956.27</v>
      </c>
      <c r="F9488">
        <v>956.27</v>
      </c>
      <c r="G9488" t="s">
        <v>12</v>
      </c>
      <c r="H9488" t="s">
        <v>41</v>
      </c>
      <c r="I9488" s="1">
        <v>45117</v>
      </c>
      <c r="J9488">
        <f>YEAR(spending_patterns_detailed[[#This Row],[Transaction Date]])</f>
        <v>2023</v>
      </c>
      <c r="K9488" t="str">
        <f>TEXT(spending_patterns_detailed[[#This Row],[Transaction Date]],"mmm")</f>
        <v>Jul</v>
      </c>
      <c r="L94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89" spans="1:13" x14ac:dyDescent="0.4">
      <c r="A9489" t="s">
        <v>157</v>
      </c>
      <c r="B9489" t="s">
        <v>100</v>
      </c>
      <c r="C9489" t="s">
        <v>130</v>
      </c>
      <c r="D9489">
        <v>1</v>
      </c>
      <c r="E9489">
        <v>5.04</v>
      </c>
      <c r="F9489">
        <v>5.04</v>
      </c>
      <c r="G9489" t="s">
        <v>38</v>
      </c>
      <c r="H9489" t="s">
        <v>17</v>
      </c>
      <c r="I9489" s="1">
        <v>45582</v>
      </c>
      <c r="J9489">
        <f>YEAR(spending_patterns_detailed[[#This Row],[Transaction Date]])</f>
        <v>2024</v>
      </c>
      <c r="K9489" t="str">
        <f>TEXT(spending_patterns_detailed[[#This Row],[Transaction Date]],"mmm")</f>
        <v>Oct</v>
      </c>
      <c r="L94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490" spans="1:13" x14ac:dyDescent="0.4">
      <c r="A9490" t="s">
        <v>140</v>
      </c>
      <c r="B9490" t="s">
        <v>10</v>
      </c>
      <c r="C9490" t="s">
        <v>64</v>
      </c>
      <c r="D9490">
        <v>3</v>
      </c>
      <c r="E9490">
        <v>11.9</v>
      </c>
      <c r="F9490">
        <v>35.69</v>
      </c>
      <c r="G9490" t="s">
        <v>21</v>
      </c>
      <c r="H9490" t="s">
        <v>13</v>
      </c>
      <c r="I9490" s="1">
        <v>45443</v>
      </c>
      <c r="J9490">
        <f>YEAR(spending_patterns_detailed[[#This Row],[Transaction Date]])</f>
        <v>2024</v>
      </c>
      <c r="K9490" t="str">
        <f>TEXT(spending_patterns_detailed[[#This Row],[Transaction Date]],"mmm")</f>
        <v>May</v>
      </c>
      <c r="L94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91" spans="1:13" x14ac:dyDescent="0.4">
      <c r="A9491" t="s">
        <v>266</v>
      </c>
      <c r="B9491" t="s">
        <v>36</v>
      </c>
      <c r="C9491" t="s">
        <v>76</v>
      </c>
      <c r="D9491">
        <v>1</v>
      </c>
      <c r="E9491">
        <v>20.32</v>
      </c>
      <c r="F9491">
        <v>20.32</v>
      </c>
      <c r="G9491" t="s">
        <v>25</v>
      </c>
      <c r="H9491" t="s">
        <v>41</v>
      </c>
      <c r="I9491" s="1">
        <v>45020</v>
      </c>
      <c r="J9491">
        <f>YEAR(spending_patterns_detailed[[#This Row],[Transaction Date]])</f>
        <v>2023</v>
      </c>
      <c r="K9491" t="str">
        <f>TEXT(spending_patterns_detailed[[#This Row],[Transaction Date]],"mmm")</f>
        <v>Apr</v>
      </c>
      <c r="L94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92" spans="1:13" x14ac:dyDescent="0.4">
      <c r="A9492" t="s">
        <v>155</v>
      </c>
      <c r="B9492" t="s">
        <v>100</v>
      </c>
      <c r="C9492" t="s">
        <v>189</v>
      </c>
      <c r="D9492">
        <v>1</v>
      </c>
      <c r="E9492">
        <v>41.91</v>
      </c>
      <c r="F9492">
        <v>41.91</v>
      </c>
      <c r="G9492" t="s">
        <v>38</v>
      </c>
      <c r="H9492" t="s">
        <v>17</v>
      </c>
      <c r="I9492" s="1">
        <v>45312</v>
      </c>
      <c r="J9492">
        <f>YEAR(spending_patterns_detailed[[#This Row],[Transaction Date]])</f>
        <v>2024</v>
      </c>
      <c r="K9492" t="str">
        <f>TEXT(spending_patterns_detailed[[#This Row],[Transaction Date]],"mmm")</f>
        <v>Jan</v>
      </c>
      <c r="L94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93" spans="1:13" x14ac:dyDescent="0.4">
      <c r="A9493" t="s">
        <v>140</v>
      </c>
      <c r="B9493" t="s">
        <v>10</v>
      </c>
      <c r="C9493" t="s">
        <v>64</v>
      </c>
      <c r="D9493">
        <v>2</v>
      </c>
      <c r="E9493">
        <v>4.46</v>
      </c>
      <c r="F9493">
        <v>8.92</v>
      </c>
      <c r="G9493" t="s">
        <v>25</v>
      </c>
      <c r="H9493" t="s">
        <v>13</v>
      </c>
      <c r="I9493" s="1">
        <v>45111</v>
      </c>
      <c r="J9493">
        <f>YEAR(spending_patterns_detailed[[#This Row],[Transaction Date]])</f>
        <v>2023</v>
      </c>
      <c r="K9493" t="str">
        <f>TEXT(spending_patterns_detailed[[#This Row],[Transaction Date]],"mmm")</f>
        <v>Jul</v>
      </c>
      <c r="L94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494" spans="1:13" x14ac:dyDescent="0.4">
      <c r="A9494" t="s">
        <v>98</v>
      </c>
      <c r="B9494" t="s">
        <v>23</v>
      </c>
      <c r="C9494" t="s">
        <v>34</v>
      </c>
      <c r="D9494">
        <v>5</v>
      </c>
      <c r="E9494">
        <v>143.13</v>
      </c>
      <c r="F9494">
        <v>715.67</v>
      </c>
      <c r="G9494" t="s">
        <v>12</v>
      </c>
      <c r="H9494" t="s">
        <v>17</v>
      </c>
      <c r="I9494" s="1">
        <v>44981</v>
      </c>
      <c r="J9494">
        <f>YEAR(spending_patterns_detailed[[#This Row],[Transaction Date]])</f>
        <v>2023</v>
      </c>
      <c r="K9494" t="str">
        <f>TEXT(spending_patterns_detailed[[#This Row],[Transaction Date]],"mmm")</f>
        <v>Feb</v>
      </c>
      <c r="L94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95" spans="1:13" x14ac:dyDescent="0.4">
      <c r="A9495" t="s">
        <v>72</v>
      </c>
      <c r="B9495" t="s">
        <v>61</v>
      </c>
      <c r="C9495" t="s">
        <v>82</v>
      </c>
      <c r="D9495">
        <v>1</v>
      </c>
      <c r="E9495">
        <v>357.81</v>
      </c>
      <c r="F9495">
        <v>357.81</v>
      </c>
      <c r="G9495" t="s">
        <v>25</v>
      </c>
      <c r="H9495" t="s">
        <v>41</v>
      </c>
      <c r="I9495" s="1">
        <v>45139</v>
      </c>
      <c r="J9495">
        <f>YEAR(spending_patterns_detailed[[#This Row],[Transaction Date]])</f>
        <v>2023</v>
      </c>
      <c r="K9495" t="str">
        <f>TEXT(spending_patterns_detailed[[#This Row],[Transaction Date]],"mmm")</f>
        <v>Aug</v>
      </c>
      <c r="L94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496" spans="1:13" x14ac:dyDescent="0.4">
      <c r="A9496" t="s">
        <v>273</v>
      </c>
      <c r="B9496" t="s">
        <v>70</v>
      </c>
      <c r="C9496" t="s">
        <v>71</v>
      </c>
      <c r="D9496">
        <v>3</v>
      </c>
      <c r="E9496">
        <v>12.51</v>
      </c>
      <c r="F9496">
        <v>37.54</v>
      </c>
      <c r="G9496" t="s">
        <v>38</v>
      </c>
      <c r="H9496" t="s">
        <v>13</v>
      </c>
      <c r="I9496" s="1">
        <v>45122</v>
      </c>
      <c r="J9496">
        <f>YEAR(spending_patterns_detailed[[#This Row],[Transaction Date]])</f>
        <v>2023</v>
      </c>
      <c r="K9496" t="str">
        <f>TEXT(spending_patterns_detailed[[#This Row],[Transaction Date]],"mmm")</f>
        <v>Jul</v>
      </c>
      <c r="L94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97" spans="1:13" x14ac:dyDescent="0.4">
      <c r="A9497" t="s">
        <v>115</v>
      </c>
      <c r="B9497" t="s">
        <v>46</v>
      </c>
      <c r="C9497" t="s">
        <v>104</v>
      </c>
      <c r="D9497">
        <v>4</v>
      </c>
      <c r="E9497">
        <v>11.79</v>
      </c>
      <c r="F9497">
        <v>47.14</v>
      </c>
      <c r="G9497" t="s">
        <v>12</v>
      </c>
      <c r="H9497" t="s">
        <v>17</v>
      </c>
      <c r="I9497" s="1">
        <v>45024</v>
      </c>
      <c r="J9497">
        <f>YEAR(spending_patterns_detailed[[#This Row],[Transaction Date]])</f>
        <v>2023</v>
      </c>
      <c r="K9497" t="str">
        <f>TEXT(spending_patterns_detailed[[#This Row],[Transaction Date]],"mmm")</f>
        <v>Apr</v>
      </c>
      <c r="L94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4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498" spans="1:13" x14ac:dyDescent="0.4">
      <c r="A9498" t="s">
        <v>186</v>
      </c>
      <c r="B9498" t="s">
        <v>70</v>
      </c>
      <c r="C9498" t="s">
        <v>110</v>
      </c>
      <c r="D9498">
        <v>1</v>
      </c>
      <c r="E9498">
        <v>5.99</v>
      </c>
      <c r="F9498">
        <v>5.99</v>
      </c>
      <c r="G9498" t="s">
        <v>38</v>
      </c>
      <c r="H9498" t="s">
        <v>41</v>
      </c>
      <c r="I9498" s="1">
        <v>45083</v>
      </c>
      <c r="J9498">
        <f>YEAR(spending_patterns_detailed[[#This Row],[Transaction Date]])</f>
        <v>2023</v>
      </c>
      <c r="K9498" t="str">
        <f>TEXT(spending_patterns_detailed[[#This Row],[Transaction Date]],"mmm")</f>
        <v>Jun</v>
      </c>
      <c r="L94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4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499" spans="1:13" x14ac:dyDescent="0.4">
      <c r="A9499" t="s">
        <v>152</v>
      </c>
      <c r="B9499" t="s">
        <v>56</v>
      </c>
      <c r="C9499" t="s">
        <v>165</v>
      </c>
      <c r="D9499">
        <v>5</v>
      </c>
      <c r="E9499">
        <v>384.06</v>
      </c>
      <c r="F9499">
        <v>1920.29</v>
      </c>
      <c r="G9499" t="s">
        <v>38</v>
      </c>
      <c r="H9499" t="s">
        <v>13</v>
      </c>
      <c r="I9499" s="1">
        <v>45640</v>
      </c>
      <c r="J9499">
        <f>YEAR(spending_patterns_detailed[[#This Row],[Transaction Date]])</f>
        <v>2024</v>
      </c>
      <c r="K9499" t="str">
        <f>TEXT(spending_patterns_detailed[[#This Row],[Transaction Date]],"mmm")</f>
        <v>Dec</v>
      </c>
      <c r="L94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4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500" spans="1:13" x14ac:dyDescent="0.4">
      <c r="A9500" t="s">
        <v>235</v>
      </c>
      <c r="B9500" t="s">
        <v>31</v>
      </c>
      <c r="C9500" t="s">
        <v>80</v>
      </c>
      <c r="D9500">
        <v>1</v>
      </c>
      <c r="E9500">
        <v>3.91</v>
      </c>
      <c r="F9500">
        <v>3.91</v>
      </c>
      <c r="G9500" t="s">
        <v>38</v>
      </c>
      <c r="H9500" t="s">
        <v>17</v>
      </c>
      <c r="I9500" s="1">
        <v>45263</v>
      </c>
      <c r="J9500">
        <f>YEAR(spending_patterns_detailed[[#This Row],[Transaction Date]])</f>
        <v>2023</v>
      </c>
      <c r="K9500" t="str">
        <f>TEXT(spending_patterns_detailed[[#This Row],[Transaction Date]],"mmm")</f>
        <v>Dec</v>
      </c>
      <c r="L95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01" spans="1:13" x14ac:dyDescent="0.4">
      <c r="A9501" t="s">
        <v>124</v>
      </c>
      <c r="B9501" t="s">
        <v>46</v>
      </c>
      <c r="C9501" t="s">
        <v>162</v>
      </c>
      <c r="D9501">
        <v>2</v>
      </c>
      <c r="E9501">
        <v>6.53</v>
      </c>
      <c r="F9501">
        <v>13.05</v>
      </c>
      <c r="G9501" t="s">
        <v>21</v>
      </c>
      <c r="H9501" t="s">
        <v>17</v>
      </c>
      <c r="I9501" s="1">
        <v>44931</v>
      </c>
      <c r="J9501">
        <f>YEAR(spending_patterns_detailed[[#This Row],[Transaction Date]])</f>
        <v>2023</v>
      </c>
      <c r="K9501" t="str">
        <f>TEXT(spending_patterns_detailed[[#This Row],[Transaction Date]],"mmm")</f>
        <v>Jan</v>
      </c>
      <c r="L95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02" spans="1:13" x14ac:dyDescent="0.4">
      <c r="A9502" t="s">
        <v>176</v>
      </c>
      <c r="B9502" t="s">
        <v>10</v>
      </c>
      <c r="C9502" t="s">
        <v>64</v>
      </c>
      <c r="D9502">
        <v>5</v>
      </c>
      <c r="E9502">
        <v>11.56</v>
      </c>
      <c r="F9502">
        <v>57.8</v>
      </c>
      <c r="G9502" t="s">
        <v>25</v>
      </c>
      <c r="H9502" t="s">
        <v>17</v>
      </c>
      <c r="I9502" s="1">
        <v>45339</v>
      </c>
      <c r="J9502">
        <f>YEAR(spending_patterns_detailed[[#This Row],[Transaction Date]])</f>
        <v>2024</v>
      </c>
      <c r="K9502" t="str">
        <f>TEXT(spending_patterns_detailed[[#This Row],[Transaction Date]],"mmm")</f>
        <v>Feb</v>
      </c>
      <c r="L95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03" spans="1:13" x14ac:dyDescent="0.4">
      <c r="A9503" t="s">
        <v>116</v>
      </c>
      <c r="B9503" t="s">
        <v>15</v>
      </c>
      <c r="C9503" t="s">
        <v>16</v>
      </c>
      <c r="D9503">
        <v>3</v>
      </c>
      <c r="E9503">
        <v>91.88</v>
      </c>
      <c r="F9503">
        <v>275.64999999999998</v>
      </c>
      <c r="G9503" t="s">
        <v>21</v>
      </c>
      <c r="H9503" t="s">
        <v>13</v>
      </c>
      <c r="I9503" s="1">
        <v>45315</v>
      </c>
      <c r="J9503">
        <f>YEAR(spending_patterns_detailed[[#This Row],[Transaction Date]])</f>
        <v>2024</v>
      </c>
      <c r="K9503" t="str">
        <f>TEXT(spending_patterns_detailed[[#This Row],[Transaction Date]],"mmm")</f>
        <v>Jan</v>
      </c>
      <c r="L95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04" spans="1:13" x14ac:dyDescent="0.4">
      <c r="A9504" t="s">
        <v>191</v>
      </c>
      <c r="B9504" t="s">
        <v>27</v>
      </c>
      <c r="C9504" t="s">
        <v>28</v>
      </c>
      <c r="D9504">
        <v>1</v>
      </c>
      <c r="E9504">
        <v>43.16</v>
      </c>
      <c r="F9504">
        <v>43.16</v>
      </c>
      <c r="G9504" t="s">
        <v>21</v>
      </c>
      <c r="H9504" t="s">
        <v>13</v>
      </c>
      <c r="I9504" s="1">
        <v>45602</v>
      </c>
      <c r="J9504">
        <f>YEAR(spending_patterns_detailed[[#This Row],[Transaction Date]])</f>
        <v>2024</v>
      </c>
      <c r="K9504" t="str">
        <f>TEXT(spending_patterns_detailed[[#This Row],[Transaction Date]],"mmm")</f>
        <v>Nov</v>
      </c>
      <c r="L95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05" spans="1:13" x14ac:dyDescent="0.4">
      <c r="A9505" t="s">
        <v>133</v>
      </c>
      <c r="B9505" t="s">
        <v>31</v>
      </c>
      <c r="C9505" t="s">
        <v>94</v>
      </c>
      <c r="D9505">
        <v>1</v>
      </c>
      <c r="E9505">
        <v>39.549999999999997</v>
      </c>
      <c r="F9505">
        <v>39.549999999999997</v>
      </c>
      <c r="G9505" t="s">
        <v>25</v>
      </c>
      <c r="H9505" t="s">
        <v>17</v>
      </c>
      <c r="I9505" s="1">
        <v>45540</v>
      </c>
      <c r="J9505">
        <f>YEAR(spending_patterns_detailed[[#This Row],[Transaction Date]])</f>
        <v>2024</v>
      </c>
      <c r="K9505" t="str">
        <f>TEXT(spending_patterns_detailed[[#This Row],[Transaction Date]],"mmm")</f>
        <v>Sep</v>
      </c>
      <c r="L95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06" spans="1:13" x14ac:dyDescent="0.4">
      <c r="A9506" t="s">
        <v>102</v>
      </c>
      <c r="B9506" t="s">
        <v>31</v>
      </c>
      <c r="C9506" t="s">
        <v>80</v>
      </c>
      <c r="D9506">
        <v>1</v>
      </c>
      <c r="E9506">
        <v>9.4600000000000009</v>
      </c>
      <c r="F9506">
        <v>9.4600000000000009</v>
      </c>
      <c r="G9506" t="s">
        <v>25</v>
      </c>
      <c r="H9506" t="s">
        <v>17</v>
      </c>
      <c r="I9506" s="1">
        <v>44958</v>
      </c>
      <c r="J9506">
        <f>YEAR(spending_patterns_detailed[[#This Row],[Transaction Date]])</f>
        <v>2023</v>
      </c>
      <c r="K9506" t="str">
        <f>TEXT(spending_patterns_detailed[[#This Row],[Transaction Date]],"mmm")</f>
        <v>Feb</v>
      </c>
      <c r="L95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07" spans="1:13" x14ac:dyDescent="0.4">
      <c r="A9507" t="s">
        <v>212</v>
      </c>
      <c r="B9507" t="s">
        <v>10</v>
      </c>
      <c r="C9507" t="s">
        <v>87</v>
      </c>
      <c r="D9507">
        <v>4</v>
      </c>
      <c r="E9507">
        <v>4.55</v>
      </c>
      <c r="F9507">
        <v>18.190000000000001</v>
      </c>
      <c r="G9507" t="s">
        <v>38</v>
      </c>
      <c r="H9507" t="s">
        <v>17</v>
      </c>
      <c r="I9507" s="1">
        <v>45418</v>
      </c>
      <c r="J9507">
        <f>YEAR(spending_patterns_detailed[[#This Row],[Transaction Date]])</f>
        <v>2024</v>
      </c>
      <c r="K9507" t="str">
        <f>TEXT(spending_patterns_detailed[[#This Row],[Transaction Date]],"mmm")</f>
        <v>May</v>
      </c>
      <c r="L95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08" spans="1:13" x14ac:dyDescent="0.4">
      <c r="A9508" t="s">
        <v>233</v>
      </c>
      <c r="B9508" t="s">
        <v>100</v>
      </c>
      <c r="C9508" t="s">
        <v>189</v>
      </c>
      <c r="D9508">
        <v>1</v>
      </c>
      <c r="E9508">
        <v>67.06</v>
      </c>
      <c r="F9508">
        <v>67.06</v>
      </c>
      <c r="G9508" t="s">
        <v>38</v>
      </c>
      <c r="H9508" t="s">
        <v>41</v>
      </c>
      <c r="I9508" s="1">
        <v>45544</v>
      </c>
      <c r="J9508">
        <f>YEAR(spending_patterns_detailed[[#This Row],[Transaction Date]])</f>
        <v>2024</v>
      </c>
      <c r="K9508" t="str">
        <f>TEXT(spending_patterns_detailed[[#This Row],[Transaction Date]],"mmm")</f>
        <v>Sep</v>
      </c>
      <c r="L95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09" spans="1:13" x14ac:dyDescent="0.4">
      <c r="A9509" t="s">
        <v>274</v>
      </c>
      <c r="B9509" t="s">
        <v>31</v>
      </c>
      <c r="C9509" t="s">
        <v>94</v>
      </c>
      <c r="D9509">
        <v>1</v>
      </c>
      <c r="E9509">
        <v>55.88</v>
      </c>
      <c r="F9509">
        <v>55.88</v>
      </c>
      <c r="G9509" t="s">
        <v>21</v>
      </c>
      <c r="H9509" t="s">
        <v>13</v>
      </c>
      <c r="I9509" s="1">
        <v>45490</v>
      </c>
      <c r="J9509">
        <f>YEAR(spending_patterns_detailed[[#This Row],[Transaction Date]])</f>
        <v>2024</v>
      </c>
      <c r="K9509" t="str">
        <f>TEXT(spending_patterns_detailed[[#This Row],[Transaction Date]],"mmm")</f>
        <v>Jul</v>
      </c>
      <c r="L95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10" spans="1:13" x14ac:dyDescent="0.4">
      <c r="A9510" t="s">
        <v>116</v>
      </c>
      <c r="B9510" t="s">
        <v>27</v>
      </c>
      <c r="C9510" t="s">
        <v>28</v>
      </c>
      <c r="D9510">
        <v>2</v>
      </c>
      <c r="E9510">
        <v>24.86</v>
      </c>
      <c r="F9510">
        <v>49.72</v>
      </c>
      <c r="G9510" t="s">
        <v>38</v>
      </c>
      <c r="H9510" t="s">
        <v>17</v>
      </c>
      <c r="I9510" s="1">
        <v>45480</v>
      </c>
      <c r="J9510">
        <f>YEAR(spending_patterns_detailed[[#This Row],[Transaction Date]])</f>
        <v>2024</v>
      </c>
      <c r="K9510" t="str">
        <f>TEXT(spending_patterns_detailed[[#This Row],[Transaction Date]],"mmm")</f>
        <v>Jul</v>
      </c>
      <c r="L95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11" spans="1:13" x14ac:dyDescent="0.4">
      <c r="A9511" t="s">
        <v>39</v>
      </c>
      <c r="B9511" t="s">
        <v>15</v>
      </c>
      <c r="C9511" t="s">
        <v>151</v>
      </c>
      <c r="D9511">
        <v>1</v>
      </c>
      <c r="E9511">
        <v>75.930000000000007</v>
      </c>
      <c r="F9511">
        <v>75.930000000000007</v>
      </c>
      <c r="G9511" t="s">
        <v>12</v>
      </c>
      <c r="H9511" t="s">
        <v>41</v>
      </c>
      <c r="I9511" s="1">
        <v>45651</v>
      </c>
      <c r="J9511">
        <f>YEAR(spending_patterns_detailed[[#This Row],[Transaction Date]])</f>
        <v>2024</v>
      </c>
      <c r="K9511" t="str">
        <f>TEXT(spending_patterns_detailed[[#This Row],[Transaction Date]],"mmm")</f>
        <v>Dec</v>
      </c>
      <c r="L95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12" spans="1:13" x14ac:dyDescent="0.4">
      <c r="A9512" t="s">
        <v>221</v>
      </c>
      <c r="B9512" t="s">
        <v>36</v>
      </c>
      <c r="C9512" t="s">
        <v>76</v>
      </c>
      <c r="D9512">
        <v>1</v>
      </c>
      <c r="E9512">
        <v>23.46</v>
      </c>
      <c r="F9512">
        <v>23.46</v>
      </c>
      <c r="G9512" t="s">
        <v>25</v>
      </c>
      <c r="H9512" t="s">
        <v>13</v>
      </c>
      <c r="I9512" s="1">
        <v>44952</v>
      </c>
      <c r="J9512">
        <f>YEAR(spending_patterns_detailed[[#This Row],[Transaction Date]])</f>
        <v>2023</v>
      </c>
      <c r="K9512" t="str">
        <f>TEXT(spending_patterns_detailed[[#This Row],[Transaction Date]],"mmm")</f>
        <v>Jan</v>
      </c>
      <c r="L95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13" spans="1:13" x14ac:dyDescent="0.4">
      <c r="A9513" t="s">
        <v>228</v>
      </c>
      <c r="B9513" t="s">
        <v>31</v>
      </c>
      <c r="C9513" t="s">
        <v>94</v>
      </c>
      <c r="D9513">
        <v>1</v>
      </c>
      <c r="E9513">
        <v>80.180000000000007</v>
      </c>
      <c r="F9513">
        <v>80.180000000000007</v>
      </c>
      <c r="G9513" t="s">
        <v>25</v>
      </c>
      <c r="H9513" t="s">
        <v>17</v>
      </c>
      <c r="I9513" s="1">
        <v>45295</v>
      </c>
      <c r="J9513">
        <f>YEAR(spending_patterns_detailed[[#This Row],[Transaction Date]])</f>
        <v>2024</v>
      </c>
      <c r="K9513" t="str">
        <f>TEXT(spending_patterns_detailed[[#This Row],[Transaction Date]],"mmm")</f>
        <v>Jan</v>
      </c>
      <c r="L95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14" spans="1:13" x14ac:dyDescent="0.4">
      <c r="A9514" t="s">
        <v>45</v>
      </c>
      <c r="B9514" t="s">
        <v>100</v>
      </c>
      <c r="C9514" t="s">
        <v>101</v>
      </c>
      <c r="D9514">
        <v>1</v>
      </c>
      <c r="E9514">
        <v>8.36</v>
      </c>
      <c r="F9514">
        <v>8.36</v>
      </c>
      <c r="G9514" t="s">
        <v>21</v>
      </c>
      <c r="H9514" t="s">
        <v>41</v>
      </c>
      <c r="I9514" s="1">
        <v>45245</v>
      </c>
      <c r="J9514">
        <f>YEAR(spending_patterns_detailed[[#This Row],[Transaction Date]])</f>
        <v>2023</v>
      </c>
      <c r="K9514" t="str">
        <f>TEXT(spending_patterns_detailed[[#This Row],[Transaction Date]],"mmm")</f>
        <v>Nov</v>
      </c>
      <c r="L95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15" spans="1:13" x14ac:dyDescent="0.4">
      <c r="A9515" t="s">
        <v>183</v>
      </c>
      <c r="B9515" t="s">
        <v>27</v>
      </c>
      <c r="C9515" t="s">
        <v>153</v>
      </c>
      <c r="D9515">
        <v>1</v>
      </c>
      <c r="E9515">
        <v>61.14</v>
      </c>
      <c r="F9515">
        <v>61.14</v>
      </c>
      <c r="G9515" t="s">
        <v>25</v>
      </c>
      <c r="H9515" t="s">
        <v>17</v>
      </c>
      <c r="I9515" s="1">
        <v>45126</v>
      </c>
      <c r="J9515">
        <f>YEAR(spending_patterns_detailed[[#This Row],[Transaction Date]])</f>
        <v>2023</v>
      </c>
      <c r="K9515" t="str">
        <f>TEXT(spending_patterns_detailed[[#This Row],[Transaction Date]],"mmm")</f>
        <v>Jul</v>
      </c>
      <c r="L95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16" spans="1:13" x14ac:dyDescent="0.4">
      <c r="A9516" t="s">
        <v>92</v>
      </c>
      <c r="B9516" t="s">
        <v>15</v>
      </c>
      <c r="C9516" t="s">
        <v>16</v>
      </c>
      <c r="D9516">
        <v>2</v>
      </c>
      <c r="E9516">
        <v>41.2</v>
      </c>
      <c r="F9516">
        <v>82.39</v>
      </c>
      <c r="G9516" t="s">
        <v>12</v>
      </c>
      <c r="H9516" t="s">
        <v>13</v>
      </c>
      <c r="I9516" s="1">
        <v>45428</v>
      </c>
      <c r="J9516">
        <f>YEAR(spending_patterns_detailed[[#This Row],[Transaction Date]])</f>
        <v>2024</v>
      </c>
      <c r="K9516" t="str">
        <f>TEXT(spending_patterns_detailed[[#This Row],[Transaction Date]],"mmm")</f>
        <v>May</v>
      </c>
      <c r="L95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17" spans="1:13" x14ac:dyDescent="0.4">
      <c r="A9517" t="s">
        <v>128</v>
      </c>
      <c r="B9517" t="s">
        <v>70</v>
      </c>
      <c r="C9517" t="s">
        <v>71</v>
      </c>
      <c r="D9517">
        <v>4</v>
      </c>
      <c r="E9517">
        <v>16.3</v>
      </c>
      <c r="F9517">
        <v>65.19</v>
      </c>
      <c r="G9517" t="s">
        <v>38</v>
      </c>
      <c r="H9517" t="s">
        <v>41</v>
      </c>
      <c r="I9517" s="1">
        <v>45053</v>
      </c>
      <c r="J9517">
        <f>YEAR(spending_patterns_detailed[[#This Row],[Transaction Date]])</f>
        <v>2023</v>
      </c>
      <c r="K9517" t="str">
        <f>TEXT(spending_patterns_detailed[[#This Row],[Transaction Date]],"mmm")</f>
        <v>May</v>
      </c>
      <c r="L95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18" spans="1:13" x14ac:dyDescent="0.4">
      <c r="A9518" t="s">
        <v>69</v>
      </c>
      <c r="B9518" t="s">
        <v>61</v>
      </c>
      <c r="C9518" t="s">
        <v>82</v>
      </c>
      <c r="D9518">
        <v>1</v>
      </c>
      <c r="E9518">
        <v>82.91</v>
      </c>
      <c r="F9518">
        <v>82.91</v>
      </c>
      <c r="G9518" t="s">
        <v>12</v>
      </c>
      <c r="H9518" t="s">
        <v>41</v>
      </c>
      <c r="I9518" s="1">
        <v>45362</v>
      </c>
      <c r="J9518">
        <f>YEAR(spending_patterns_detailed[[#This Row],[Transaction Date]])</f>
        <v>2024</v>
      </c>
      <c r="K9518" t="str">
        <f>TEXT(spending_patterns_detailed[[#This Row],[Transaction Date]],"mmm")</f>
        <v>Mar</v>
      </c>
      <c r="L95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19" spans="1:13" x14ac:dyDescent="0.4">
      <c r="A9519" t="s">
        <v>182</v>
      </c>
      <c r="B9519" t="s">
        <v>36</v>
      </c>
      <c r="C9519" t="s">
        <v>76</v>
      </c>
      <c r="D9519">
        <v>1</v>
      </c>
      <c r="E9519">
        <v>23.97</v>
      </c>
      <c r="F9519">
        <v>23.97</v>
      </c>
      <c r="G9519" t="s">
        <v>38</v>
      </c>
      <c r="H9519" t="s">
        <v>13</v>
      </c>
      <c r="I9519" s="1">
        <v>45430</v>
      </c>
      <c r="J9519">
        <f>YEAR(spending_patterns_detailed[[#This Row],[Transaction Date]])</f>
        <v>2024</v>
      </c>
      <c r="K9519" t="str">
        <f>TEXT(spending_patterns_detailed[[#This Row],[Transaction Date]],"mmm")</f>
        <v>May</v>
      </c>
      <c r="L95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20" spans="1:13" x14ac:dyDescent="0.4">
      <c r="A9520" t="s">
        <v>274</v>
      </c>
      <c r="B9520" t="s">
        <v>61</v>
      </c>
      <c r="C9520" t="s">
        <v>82</v>
      </c>
      <c r="D9520">
        <v>1</v>
      </c>
      <c r="E9520">
        <v>59.21</v>
      </c>
      <c r="F9520">
        <v>59.21</v>
      </c>
      <c r="G9520" t="s">
        <v>38</v>
      </c>
      <c r="H9520" t="s">
        <v>41</v>
      </c>
      <c r="I9520" s="1">
        <v>45502</v>
      </c>
      <c r="J9520">
        <f>YEAR(spending_patterns_detailed[[#This Row],[Transaction Date]])</f>
        <v>2024</v>
      </c>
      <c r="K9520" t="str">
        <f>TEXT(spending_patterns_detailed[[#This Row],[Transaction Date]],"mmm")</f>
        <v>Jul</v>
      </c>
      <c r="L95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21" spans="1:13" x14ac:dyDescent="0.4">
      <c r="A9521" t="s">
        <v>182</v>
      </c>
      <c r="B9521" t="s">
        <v>19</v>
      </c>
      <c r="C9521" t="s">
        <v>107</v>
      </c>
      <c r="D9521">
        <v>1</v>
      </c>
      <c r="E9521">
        <v>189.85</v>
      </c>
      <c r="F9521">
        <v>189.85</v>
      </c>
      <c r="G9521" t="s">
        <v>38</v>
      </c>
      <c r="H9521" t="s">
        <v>17</v>
      </c>
      <c r="I9521" s="1">
        <v>45631</v>
      </c>
      <c r="J9521">
        <f>YEAR(spending_patterns_detailed[[#This Row],[Transaction Date]])</f>
        <v>2024</v>
      </c>
      <c r="K9521" t="str">
        <f>TEXT(spending_patterns_detailed[[#This Row],[Transaction Date]],"mmm")</f>
        <v>Dec</v>
      </c>
      <c r="L95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22" spans="1:13" x14ac:dyDescent="0.4">
      <c r="A9522" t="s">
        <v>171</v>
      </c>
      <c r="B9522" t="s">
        <v>70</v>
      </c>
      <c r="C9522" t="s">
        <v>73</v>
      </c>
      <c r="D9522">
        <v>3</v>
      </c>
      <c r="E9522">
        <v>90.4</v>
      </c>
      <c r="F9522">
        <v>271.2</v>
      </c>
      <c r="G9522" t="s">
        <v>38</v>
      </c>
      <c r="H9522" t="s">
        <v>17</v>
      </c>
      <c r="I9522" s="1">
        <v>44983</v>
      </c>
      <c r="J9522">
        <f>YEAR(spending_patterns_detailed[[#This Row],[Transaction Date]])</f>
        <v>2023</v>
      </c>
      <c r="K9522" t="str">
        <f>TEXT(spending_patterns_detailed[[#This Row],[Transaction Date]],"mmm")</f>
        <v>Feb</v>
      </c>
      <c r="L95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23" spans="1:13" x14ac:dyDescent="0.4">
      <c r="A9523" t="s">
        <v>241</v>
      </c>
      <c r="B9523" t="s">
        <v>23</v>
      </c>
      <c r="C9523" t="s">
        <v>143</v>
      </c>
      <c r="D9523">
        <v>2</v>
      </c>
      <c r="E9523">
        <v>457.94</v>
      </c>
      <c r="F9523">
        <v>915.88</v>
      </c>
      <c r="G9523" t="s">
        <v>25</v>
      </c>
      <c r="H9523" t="s">
        <v>41</v>
      </c>
      <c r="I9523" s="1">
        <v>45622</v>
      </c>
      <c r="J9523">
        <f>YEAR(spending_patterns_detailed[[#This Row],[Transaction Date]])</f>
        <v>2024</v>
      </c>
      <c r="K9523" t="str">
        <f>TEXT(spending_patterns_detailed[[#This Row],[Transaction Date]],"mmm")</f>
        <v>Nov</v>
      </c>
      <c r="L95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24" spans="1:13" x14ac:dyDescent="0.4">
      <c r="A9524" t="s">
        <v>260</v>
      </c>
      <c r="B9524" t="s">
        <v>46</v>
      </c>
      <c r="C9524" t="s">
        <v>162</v>
      </c>
      <c r="D9524">
        <v>1</v>
      </c>
      <c r="E9524">
        <v>7.94</v>
      </c>
      <c r="F9524">
        <v>7.94</v>
      </c>
      <c r="G9524" t="s">
        <v>25</v>
      </c>
      <c r="H9524" t="s">
        <v>13</v>
      </c>
      <c r="I9524" s="1">
        <v>45612</v>
      </c>
      <c r="J9524">
        <f>YEAR(spending_patterns_detailed[[#This Row],[Transaction Date]])</f>
        <v>2024</v>
      </c>
      <c r="K9524" t="str">
        <f>TEXT(spending_patterns_detailed[[#This Row],[Transaction Date]],"mmm")</f>
        <v>Nov</v>
      </c>
      <c r="L95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25" spans="1:13" x14ac:dyDescent="0.4">
      <c r="A9525" t="s">
        <v>204</v>
      </c>
      <c r="B9525" t="s">
        <v>23</v>
      </c>
      <c r="C9525" t="s">
        <v>24</v>
      </c>
      <c r="D9525">
        <v>3</v>
      </c>
      <c r="E9525">
        <v>17.07</v>
      </c>
      <c r="F9525">
        <v>51.22</v>
      </c>
      <c r="G9525" t="s">
        <v>12</v>
      </c>
      <c r="H9525" t="s">
        <v>13</v>
      </c>
      <c r="I9525" s="1">
        <v>44944</v>
      </c>
      <c r="J9525">
        <f>YEAR(spending_patterns_detailed[[#This Row],[Transaction Date]])</f>
        <v>2023</v>
      </c>
      <c r="K9525" t="str">
        <f>TEXT(spending_patterns_detailed[[#This Row],[Transaction Date]],"mmm")</f>
        <v>Jan</v>
      </c>
      <c r="L95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26" spans="1:13" x14ac:dyDescent="0.4">
      <c r="A9526" t="s">
        <v>113</v>
      </c>
      <c r="B9526" t="s">
        <v>70</v>
      </c>
      <c r="C9526" t="s">
        <v>73</v>
      </c>
      <c r="D9526">
        <v>5</v>
      </c>
      <c r="E9526">
        <v>41.1</v>
      </c>
      <c r="F9526">
        <v>205.49</v>
      </c>
      <c r="G9526" t="s">
        <v>21</v>
      </c>
      <c r="H9526" t="s">
        <v>41</v>
      </c>
      <c r="I9526" s="1">
        <v>45358</v>
      </c>
      <c r="J9526">
        <f>YEAR(spending_patterns_detailed[[#This Row],[Transaction Date]])</f>
        <v>2024</v>
      </c>
      <c r="K9526" t="str">
        <f>TEXT(spending_patterns_detailed[[#This Row],[Transaction Date]],"mmm")</f>
        <v>Mar</v>
      </c>
      <c r="L95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27" spans="1:13" x14ac:dyDescent="0.4">
      <c r="A9527" t="s">
        <v>53</v>
      </c>
      <c r="B9527" t="s">
        <v>10</v>
      </c>
      <c r="C9527" t="s">
        <v>11</v>
      </c>
      <c r="D9527">
        <v>5</v>
      </c>
      <c r="E9527">
        <v>1.05</v>
      </c>
      <c r="F9527">
        <v>5.26</v>
      </c>
      <c r="G9527" t="s">
        <v>21</v>
      </c>
      <c r="H9527" t="s">
        <v>13</v>
      </c>
      <c r="I9527" s="1">
        <v>45543</v>
      </c>
      <c r="J9527">
        <f>YEAR(spending_patterns_detailed[[#This Row],[Transaction Date]])</f>
        <v>2024</v>
      </c>
      <c r="K9527" t="str">
        <f>TEXT(spending_patterns_detailed[[#This Row],[Transaction Date]],"mmm")</f>
        <v>Sep</v>
      </c>
      <c r="L95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28" spans="1:13" x14ac:dyDescent="0.4">
      <c r="A9528" t="s">
        <v>170</v>
      </c>
      <c r="B9528" t="s">
        <v>56</v>
      </c>
      <c r="C9528" t="s">
        <v>165</v>
      </c>
      <c r="D9528">
        <v>5</v>
      </c>
      <c r="E9528">
        <v>932.27</v>
      </c>
      <c r="F9528">
        <v>4661.34</v>
      </c>
      <c r="G9528" t="s">
        <v>25</v>
      </c>
      <c r="H9528" t="s">
        <v>13</v>
      </c>
      <c r="I9528" s="1">
        <v>45528</v>
      </c>
      <c r="J9528">
        <f>YEAR(spending_patterns_detailed[[#This Row],[Transaction Date]])</f>
        <v>2024</v>
      </c>
      <c r="K9528" t="str">
        <f>TEXT(spending_patterns_detailed[[#This Row],[Transaction Date]],"mmm")</f>
        <v>Aug</v>
      </c>
      <c r="L95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529" spans="1:13" x14ac:dyDescent="0.4">
      <c r="A9529" t="s">
        <v>114</v>
      </c>
      <c r="B9529" t="s">
        <v>61</v>
      </c>
      <c r="C9529" t="s">
        <v>62</v>
      </c>
      <c r="D9529">
        <v>1</v>
      </c>
      <c r="E9529">
        <v>186.56</v>
      </c>
      <c r="F9529">
        <v>186.56</v>
      </c>
      <c r="G9529" t="s">
        <v>25</v>
      </c>
      <c r="H9529" t="s">
        <v>13</v>
      </c>
      <c r="I9529" s="1">
        <v>45092</v>
      </c>
      <c r="J9529">
        <f>YEAR(spending_patterns_detailed[[#This Row],[Transaction Date]])</f>
        <v>2023</v>
      </c>
      <c r="K9529" t="str">
        <f>TEXT(spending_patterns_detailed[[#This Row],[Transaction Date]],"mmm")</f>
        <v>Jun</v>
      </c>
      <c r="L95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30" spans="1:13" x14ac:dyDescent="0.4">
      <c r="A9530" t="s">
        <v>259</v>
      </c>
      <c r="B9530" t="s">
        <v>36</v>
      </c>
      <c r="C9530" t="s">
        <v>37</v>
      </c>
      <c r="D9530">
        <v>1</v>
      </c>
      <c r="E9530">
        <v>192.02</v>
      </c>
      <c r="F9530">
        <v>192.02</v>
      </c>
      <c r="G9530" t="s">
        <v>12</v>
      </c>
      <c r="H9530" t="s">
        <v>17</v>
      </c>
      <c r="I9530" s="1">
        <v>45013</v>
      </c>
      <c r="J9530">
        <f>YEAR(spending_patterns_detailed[[#This Row],[Transaction Date]])</f>
        <v>2023</v>
      </c>
      <c r="K9530" t="str">
        <f>TEXT(spending_patterns_detailed[[#This Row],[Transaction Date]],"mmm")</f>
        <v>Mar</v>
      </c>
      <c r="L95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31" spans="1:13" x14ac:dyDescent="0.4">
      <c r="A9531" t="s">
        <v>102</v>
      </c>
      <c r="B9531" t="s">
        <v>56</v>
      </c>
      <c r="C9531" t="s">
        <v>165</v>
      </c>
      <c r="D9531">
        <v>2</v>
      </c>
      <c r="E9531">
        <v>468.38</v>
      </c>
      <c r="F9531">
        <v>936.76</v>
      </c>
      <c r="G9531" t="s">
        <v>38</v>
      </c>
      <c r="H9531" t="s">
        <v>17</v>
      </c>
      <c r="I9531" s="1">
        <v>45477</v>
      </c>
      <c r="J9531">
        <f>YEAR(spending_patterns_detailed[[#This Row],[Transaction Date]])</f>
        <v>2024</v>
      </c>
      <c r="K9531" t="str">
        <f>TEXT(spending_patterns_detailed[[#This Row],[Transaction Date]],"mmm")</f>
        <v>Jul</v>
      </c>
      <c r="L95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32" spans="1:13" x14ac:dyDescent="0.4">
      <c r="A9532" t="s">
        <v>256</v>
      </c>
      <c r="B9532" t="s">
        <v>100</v>
      </c>
      <c r="C9532" t="s">
        <v>101</v>
      </c>
      <c r="D9532">
        <v>1</v>
      </c>
      <c r="E9532">
        <v>15.05</v>
      </c>
      <c r="F9532">
        <v>15.05</v>
      </c>
      <c r="G9532" t="s">
        <v>38</v>
      </c>
      <c r="H9532" t="s">
        <v>17</v>
      </c>
      <c r="I9532" s="1">
        <v>45467</v>
      </c>
      <c r="J9532">
        <f>YEAR(spending_patterns_detailed[[#This Row],[Transaction Date]])</f>
        <v>2024</v>
      </c>
      <c r="K9532" t="str">
        <f>TEXT(spending_patterns_detailed[[#This Row],[Transaction Date]],"mmm")</f>
        <v>Jun</v>
      </c>
      <c r="L95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33" spans="1:13" x14ac:dyDescent="0.4">
      <c r="A9533" t="s">
        <v>244</v>
      </c>
      <c r="B9533" t="s">
        <v>36</v>
      </c>
      <c r="C9533" t="s">
        <v>76</v>
      </c>
      <c r="D9533">
        <v>1</v>
      </c>
      <c r="E9533">
        <v>46.33</v>
      </c>
      <c r="F9533">
        <v>46.33</v>
      </c>
      <c r="G9533" t="s">
        <v>12</v>
      </c>
      <c r="H9533" t="s">
        <v>41</v>
      </c>
      <c r="I9533" s="1">
        <v>45097</v>
      </c>
      <c r="J9533">
        <f>YEAR(spending_patterns_detailed[[#This Row],[Transaction Date]])</f>
        <v>2023</v>
      </c>
      <c r="K9533" t="str">
        <f>TEXT(spending_patterns_detailed[[#This Row],[Transaction Date]],"mmm")</f>
        <v>Jun</v>
      </c>
      <c r="L95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34" spans="1:13" x14ac:dyDescent="0.4">
      <c r="A9534" t="s">
        <v>262</v>
      </c>
      <c r="B9534" t="s">
        <v>46</v>
      </c>
      <c r="C9534" t="s">
        <v>162</v>
      </c>
      <c r="D9534">
        <v>5</v>
      </c>
      <c r="E9534">
        <v>6.05</v>
      </c>
      <c r="F9534">
        <v>30.25</v>
      </c>
      <c r="G9534" t="s">
        <v>12</v>
      </c>
      <c r="H9534" t="s">
        <v>41</v>
      </c>
      <c r="I9534" s="1">
        <v>45209</v>
      </c>
      <c r="J9534">
        <f>YEAR(spending_patterns_detailed[[#This Row],[Transaction Date]])</f>
        <v>2023</v>
      </c>
      <c r="K9534" t="str">
        <f>TEXT(spending_patterns_detailed[[#This Row],[Transaction Date]],"mmm")</f>
        <v>Oct</v>
      </c>
      <c r="L95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35" spans="1:13" x14ac:dyDescent="0.4">
      <c r="A9535" t="s">
        <v>53</v>
      </c>
      <c r="B9535" t="s">
        <v>10</v>
      </c>
      <c r="C9535" t="s">
        <v>43</v>
      </c>
      <c r="D9535">
        <v>5</v>
      </c>
      <c r="E9535">
        <v>1.64</v>
      </c>
      <c r="F9535">
        <v>8.2200000000000006</v>
      </c>
      <c r="G9535" t="s">
        <v>38</v>
      </c>
      <c r="H9535" t="s">
        <v>13</v>
      </c>
      <c r="I9535" s="1">
        <v>45269</v>
      </c>
      <c r="J9535">
        <f>YEAR(spending_patterns_detailed[[#This Row],[Transaction Date]])</f>
        <v>2023</v>
      </c>
      <c r="K9535" t="str">
        <f>TEXT(spending_patterns_detailed[[#This Row],[Transaction Date]],"mmm")</f>
        <v>Dec</v>
      </c>
      <c r="L95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36" spans="1:13" x14ac:dyDescent="0.4">
      <c r="A9536" t="s">
        <v>177</v>
      </c>
      <c r="B9536" t="s">
        <v>15</v>
      </c>
      <c r="C9536" t="s">
        <v>16</v>
      </c>
      <c r="D9536">
        <v>4</v>
      </c>
      <c r="E9536">
        <v>84.43</v>
      </c>
      <c r="F9536">
        <v>337.73</v>
      </c>
      <c r="G9536" t="s">
        <v>12</v>
      </c>
      <c r="H9536" t="s">
        <v>41</v>
      </c>
      <c r="I9536" s="1">
        <v>45477</v>
      </c>
      <c r="J9536">
        <f>YEAR(spending_patterns_detailed[[#This Row],[Transaction Date]])</f>
        <v>2024</v>
      </c>
      <c r="K9536" t="str">
        <f>TEXT(spending_patterns_detailed[[#This Row],[Transaction Date]],"mmm")</f>
        <v>Jul</v>
      </c>
      <c r="L95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37" spans="1:13" x14ac:dyDescent="0.4">
      <c r="A9537" t="s">
        <v>75</v>
      </c>
      <c r="B9537" t="s">
        <v>46</v>
      </c>
      <c r="C9537" t="s">
        <v>162</v>
      </c>
      <c r="D9537">
        <v>1</v>
      </c>
      <c r="E9537">
        <v>6.63</v>
      </c>
      <c r="F9537">
        <v>6.63</v>
      </c>
      <c r="G9537" t="s">
        <v>25</v>
      </c>
      <c r="H9537" t="s">
        <v>17</v>
      </c>
      <c r="I9537" s="1">
        <v>45588</v>
      </c>
      <c r="J9537">
        <f>YEAR(spending_patterns_detailed[[#This Row],[Transaction Date]])</f>
        <v>2024</v>
      </c>
      <c r="K9537" t="str">
        <f>TEXT(spending_patterns_detailed[[#This Row],[Transaction Date]],"mmm")</f>
        <v>Oct</v>
      </c>
      <c r="L95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38" spans="1:13" x14ac:dyDescent="0.4">
      <c r="A9538" t="s">
        <v>99</v>
      </c>
      <c r="B9538" t="s">
        <v>56</v>
      </c>
      <c r="C9538" t="s">
        <v>165</v>
      </c>
      <c r="D9538">
        <v>4</v>
      </c>
      <c r="E9538">
        <v>670.7</v>
      </c>
      <c r="F9538">
        <v>2682.81</v>
      </c>
      <c r="G9538" t="s">
        <v>21</v>
      </c>
      <c r="H9538" t="s">
        <v>13</v>
      </c>
      <c r="I9538" s="1">
        <v>45108</v>
      </c>
      <c r="J9538">
        <f>YEAR(spending_patterns_detailed[[#This Row],[Transaction Date]])</f>
        <v>2023</v>
      </c>
      <c r="K9538" t="str">
        <f>TEXT(spending_patterns_detailed[[#This Row],[Transaction Date]],"mmm")</f>
        <v>Jul</v>
      </c>
      <c r="L95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539" spans="1:13" x14ac:dyDescent="0.4">
      <c r="A9539" t="s">
        <v>9</v>
      </c>
      <c r="B9539" t="s">
        <v>100</v>
      </c>
      <c r="C9539" t="s">
        <v>189</v>
      </c>
      <c r="D9539">
        <v>1</v>
      </c>
      <c r="E9539">
        <v>45.92</v>
      </c>
      <c r="F9539">
        <v>45.92</v>
      </c>
      <c r="G9539" t="s">
        <v>21</v>
      </c>
      <c r="H9539" t="s">
        <v>17</v>
      </c>
      <c r="I9539" s="1">
        <v>45004</v>
      </c>
      <c r="J9539">
        <f>YEAR(spending_patterns_detailed[[#This Row],[Transaction Date]])</f>
        <v>2023</v>
      </c>
      <c r="K9539" t="str">
        <f>TEXT(spending_patterns_detailed[[#This Row],[Transaction Date]],"mmm")</f>
        <v>Mar</v>
      </c>
      <c r="L95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40" spans="1:13" x14ac:dyDescent="0.4">
      <c r="A9540" t="s">
        <v>106</v>
      </c>
      <c r="B9540" t="s">
        <v>31</v>
      </c>
      <c r="C9540" t="s">
        <v>32</v>
      </c>
      <c r="D9540">
        <v>1</v>
      </c>
      <c r="E9540">
        <v>605.70000000000005</v>
      </c>
      <c r="F9540">
        <v>605.70000000000005</v>
      </c>
      <c r="G9540" t="s">
        <v>25</v>
      </c>
      <c r="H9540" t="s">
        <v>41</v>
      </c>
      <c r="I9540" s="1">
        <v>45625</v>
      </c>
      <c r="J9540">
        <f>YEAR(spending_patterns_detailed[[#This Row],[Transaction Date]])</f>
        <v>2024</v>
      </c>
      <c r="K9540" t="str">
        <f>TEXT(spending_patterns_detailed[[#This Row],[Transaction Date]],"mmm")</f>
        <v>Nov</v>
      </c>
      <c r="L95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41" spans="1:13" x14ac:dyDescent="0.4">
      <c r="A9541" t="s">
        <v>81</v>
      </c>
      <c r="B9541" t="s">
        <v>19</v>
      </c>
      <c r="C9541" t="s">
        <v>52</v>
      </c>
      <c r="D9541">
        <v>1</v>
      </c>
      <c r="E9541">
        <v>193.08</v>
      </c>
      <c r="F9541">
        <v>193.08</v>
      </c>
      <c r="G9541" t="s">
        <v>25</v>
      </c>
      <c r="H9541" t="s">
        <v>13</v>
      </c>
      <c r="I9541" s="1">
        <v>45068</v>
      </c>
      <c r="J9541">
        <f>YEAR(spending_patterns_detailed[[#This Row],[Transaction Date]])</f>
        <v>2023</v>
      </c>
      <c r="K9541" t="str">
        <f>TEXT(spending_patterns_detailed[[#This Row],[Transaction Date]],"mmm")</f>
        <v>May</v>
      </c>
      <c r="L95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42" spans="1:13" x14ac:dyDescent="0.4">
      <c r="A9542" t="s">
        <v>83</v>
      </c>
      <c r="B9542" t="s">
        <v>46</v>
      </c>
      <c r="C9542" t="s">
        <v>162</v>
      </c>
      <c r="D9542">
        <v>2</v>
      </c>
      <c r="E9542">
        <v>5.15</v>
      </c>
      <c r="F9542">
        <v>10.3</v>
      </c>
      <c r="G9542" t="s">
        <v>12</v>
      </c>
      <c r="H9542" t="s">
        <v>17</v>
      </c>
      <c r="I9542" s="1">
        <v>45269</v>
      </c>
      <c r="J9542">
        <f>YEAR(spending_patterns_detailed[[#This Row],[Transaction Date]])</f>
        <v>2023</v>
      </c>
      <c r="K9542" t="str">
        <f>TEXT(spending_patterns_detailed[[#This Row],[Transaction Date]],"mmm")</f>
        <v>Dec</v>
      </c>
      <c r="L95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43" spans="1:13" x14ac:dyDescent="0.4">
      <c r="A9543" t="s">
        <v>136</v>
      </c>
      <c r="B9543" t="s">
        <v>61</v>
      </c>
      <c r="C9543" t="s">
        <v>82</v>
      </c>
      <c r="D9543">
        <v>1</v>
      </c>
      <c r="E9543">
        <v>556.37</v>
      </c>
      <c r="F9543">
        <v>556.37</v>
      </c>
      <c r="G9543" t="s">
        <v>12</v>
      </c>
      <c r="H9543" t="s">
        <v>13</v>
      </c>
      <c r="I9543" s="1">
        <v>45495</v>
      </c>
      <c r="J9543">
        <f>YEAR(spending_patterns_detailed[[#This Row],[Transaction Date]])</f>
        <v>2024</v>
      </c>
      <c r="K9543" t="str">
        <f>TEXT(spending_patterns_detailed[[#This Row],[Transaction Date]],"mmm")</f>
        <v>Jul</v>
      </c>
      <c r="L95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44" spans="1:13" x14ac:dyDescent="0.4">
      <c r="A9544" t="s">
        <v>203</v>
      </c>
      <c r="B9544" t="s">
        <v>31</v>
      </c>
      <c r="C9544" t="s">
        <v>94</v>
      </c>
      <c r="D9544">
        <v>1</v>
      </c>
      <c r="E9544">
        <v>93.89</v>
      </c>
      <c r="F9544">
        <v>93.89</v>
      </c>
      <c r="G9544" t="s">
        <v>38</v>
      </c>
      <c r="H9544" t="s">
        <v>41</v>
      </c>
      <c r="I9544" s="1">
        <v>45517</v>
      </c>
      <c r="J9544">
        <f>YEAR(spending_patterns_detailed[[#This Row],[Transaction Date]])</f>
        <v>2024</v>
      </c>
      <c r="K9544" t="str">
        <f>TEXT(spending_patterns_detailed[[#This Row],[Transaction Date]],"mmm")</f>
        <v>Aug</v>
      </c>
      <c r="L95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45" spans="1:13" x14ac:dyDescent="0.4">
      <c r="A9545" t="s">
        <v>124</v>
      </c>
      <c r="B9545" t="s">
        <v>100</v>
      </c>
      <c r="C9545" t="s">
        <v>130</v>
      </c>
      <c r="D9545">
        <v>1</v>
      </c>
      <c r="E9545">
        <v>7.59</v>
      </c>
      <c r="F9545">
        <v>7.59</v>
      </c>
      <c r="G9545" t="s">
        <v>38</v>
      </c>
      <c r="H9545" t="s">
        <v>41</v>
      </c>
      <c r="I9545" s="1">
        <v>45274</v>
      </c>
      <c r="J9545">
        <f>YEAR(spending_patterns_detailed[[#This Row],[Transaction Date]])</f>
        <v>2023</v>
      </c>
      <c r="K9545" t="str">
        <f>TEXT(spending_patterns_detailed[[#This Row],[Transaction Date]],"mmm")</f>
        <v>Dec</v>
      </c>
      <c r="L95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46" spans="1:13" x14ac:dyDescent="0.4">
      <c r="A9546" t="s">
        <v>141</v>
      </c>
      <c r="B9546" t="s">
        <v>49</v>
      </c>
      <c r="C9546" t="s">
        <v>112</v>
      </c>
      <c r="D9546">
        <v>3</v>
      </c>
      <c r="E9546">
        <v>27.22</v>
      </c>
      <c r="F9546">
        <v>81.650000000000006</v>
      </c>
      <c r="G9546" t="s">
        <v>25</v>
      </c>
      <c r="H9546" t="s">
        <v>17</v>
      </c>
      <c r="I9546" s="1">
        <v>45075</v>
      </c>
      <c r="J9546">
        <f>YEAR(spending_patterns_detailed[[#This Row],[Transaction Date]])</f>
        <v>2023</v>
      </c>
      <c r="K9546" t="str">
        <f>TEXT(spending_patterns_detailed[[#This Row],[Transaction Date]],"mmm")</f>
        <v>May</v>
      </c>
      <c r="L95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47" spans="1:13" x14ac:dyDescent="0.4">
      <c r="A9547" t="s">
        <v>216</v>
      </c>
      <c r="B9547" t="s">
        <v>49</v>
      </c>
      <c r="C9547" t="s">
        <v>50</v>
      </c>
      <c r="D9547">
        <v>1</v>
      </c>
      <c r="E9547">
        <v>31.28</v>
      </c>
      <c r="F9547">
        <v>31.28</v>
      </c>
      <c r="G9547" t="s">
        <v>21</v>
      </c>
      <c r="H9547" t="s">
        <v>17</v>
      </c>
      <c r="I9547" s="1">
        <v>44966</v>
      </c>
      <c r="J9547">
        <f>YEAR(spending_patterns_detailed[[#This Row],[Transaction Date]])</f>
        <v>2023</v>
      </c>
      <c r="K9547" t="str">
        <f>TEXT(spending_patterns_detailed[[#This Row],[Transaction Date]],"mmm")</f>
        <v>Feb</v>
      </c>
      <c r="L95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48" spans="1:13" x14ac:dyDescent="0.4">
      <c r="A9548" t="s">
        <v>18</v>
      </c>
      <c r="B9548" t="s">
        <v>31</v>
      </c>
      <c r="C9548" t="s">
        <v>80</v>
      </c>
      <c r="D9548">
        <v>1</v>
      </c>
      <c r="E9548">
        <v>4.75</v>
      </c>
      <c r="F9548">
        <v>4.75</v>
      </c>
      <c r="G9548" t="s">
        <v>12</v>
      </c>
      <c r="H9548" t="s">
        <v>41</v>
      </c>
      <c r="I9548" s="1">
        <v>45240</v>
      </c>
      <c r="J9548">
        <f>YEAR(spending_patterns_detailed[[#This Row],[Transaction Date]])</f>
        <v>2023</v>
      </c>
      <c r="K9548" t="str">
        <f>TEXT(spending_patterns_detailed[[#This Row],[Transaction Date]],"mmm")</f>
        <v>Nov</v>
      </c>
      <c r="L95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49" spans="1:13" x14ac:dyDescent="0.4">
      <c r="A9549" t="s">
        <v>190</v>
      </c>
      <c r="B9549" t="s">
        <v>15</v>
      </c>
      <c r="C9549" t="s">
        <v>16</v>
      </c>
      <c r="D9549">
        <v>5</v>
      </c>
      <c r="E9549">
        <v>78.41</v>
      </c>
      <c r="F9549">
        <v>392.04</v>
      </c>
      <c r="G9549" t="s">
        <v>12</v>
      </c>
      <c r="H9549" t="s">
        <v>41</v>
      </c>
      <c r="I9549" s="1">
        <v>45294</v>
      </c>
      <c r="J9549">
        <f>YEAR(spending_patterns_detailed[[#This Row],[Transaction Date]])</f>
        <v>2024</v>
      </c>
      <c r="K9549" t="str">
        <f>TEXT(spending_patterns_detailed[[#This Row],[Transaction Date]],"mmm")</f>
        <v>Jan</v>
      </c>
      <c r="L95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50" spans="1:13" x14ac:dyDescent="0.4">
      <c r="A9550" t="s">
        <v>265</v>
      </c>
      <c r="B9550" t="s">
        <v>70</v>
      </c>
      <c r="C9550" t="s">
        <v>110</v>
      </c>
      <c r="D9550">
        <v>2</v>
      </c>
      <c r="E9550">
        <v>6.73</v>
      </c>
      <c r="F9550">
        <v>13.47</v>
      </c>
      <c r="G9550" t="s">
        <v>21</v>
      </c>
      <c r="H9550" t="s">
        <v>13</v>
      </c>
      <c r="I9550" s="1">
        <v>45197</v>
      </c>
      <c r="J9550">
        <f>YEAR(spending_patterns_detailed[[#This Row],[Transaction Date]])</f>
        <v>2023</v>
      </c>
      <c r="K9550" t="str">
        <f>TEXT(spending_patterns_detailed[[#This Row],[Transaction Date]],"mmm")</f>
        <v>Sep</v>
      </c>
      <c r="L95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51" spans="1:13" x14ac:dyDescent="0.4">
      <c r="A9551" t="s">
        <v>134</v>
      </c>
      <c r="B9551" t="s">
        <v>19</v>
      </c>
      <c r="C9551" t="s">
        <v>20</v>
      </c>
      <c r="D9551">
        <v>1</v>
      </c>
      <c r="E9551">
        <v>72.55</v>
      </c>
      <c r="F9551">
        <v>72.55</v>
      </c>
      <c r="G9551" t="s">
        <v>38</v>
      </c>
      <c r="H9551" t="s">
        <v>17</v>
      </c>
      <c r="I9551" s="1">
        <v>45276</v>
      </c>
      <c r="J9551">
        <f>YEAR(spending_patterns_detailed[[#This Row],[Transaction Date]])</f>
        <v>2023</v>
      </c>
      <c r="K9551" t="str">
        <f>TEXT(spending_patterns_detailed[[#This Row],[Transaction Date]],"mmm")</f>
        <v>Dec</v>
      </c>
      <c r="L95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52" spans="1:13" x14ac:dyDescent="0.4">
      <c r="A9552" t="s">
        <v>247</v>
      </c>
      <c r="B9552" t="s">
        <v>56</v>
      </c>
      <c r="C9552" t="s">
        <v>165</v>
      </c>
      <c r="D9552">
        <v>5</v>
      </c>
      <c r="E9552">
        <v>585.42999999999995</v>
      </c>
      <c r="F9552">
        <v>2927.15</v>
      </c>
      <c r="G9552" t="s">
        <v>38</v>
      </c>
      <c r="H9552" t="s">
        <v>41</v>
      </c>
      <c r="I9552" s="1">
        <v>45429</v>
      </c>
      <c r="J9552">
        <f>YEAR(spending_patterns_detailed[[#This Row],[Transaction Date]])</f>
        <v>2024</v>
      </c>
      <c r="K9552" t="str">
        <f>TEXT(spending_patterns_detailed[[#This Row],[Transaction Date]],"mmm")</f>
        <v>May</v>
      </c>
      <c r="L95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553" spans="1:13" x14ac:dyDescent="0.4">
      <c r="A9553" t="s">
        <v>178</v>
      </c>
      <c r="B9553" t="s">
        <v>23</v>
      </c>
      <c r="C9553" t="s">
        <v>34</v>
      </c>
      <c r="D9553">
        <v>4</v>
      </c>
      <c r="E9553">
        <v>84.59</v>
      </c>
      <c r="F9553">
        <v>338.37</v>
      </c>
      <c r="G9553" t="s">
        <v>25</v>
      </c>
      <c r="H9553" t="s">
        <v>13</v>
      </c>
      <c r="I9553" s="1">
        <v>45623</v>
      </c>
      <c r="J9553">
        <f>YEAR(spending_patterns_detailed[[#This Row],[Transaction Date]])</f>
        <v>2024</v>
      </c>
      <c r="K9553" t="str">
        <f>TEXT(spending_patterns_detailed[[#This Row],[Transaction Date]],"mmm")</f>
        <v>Nov</v>
      </c>
      <c r="L95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54" spans="1:13" x14ac:dyDescent="0.4">
      <c r="A9554" t="s">
        <v>51</v>
      </c>
      <c r="B9554" t="s">
        <v>27</v>
      </c>
      <c r="C9554" t="s">
        <v>153</v>
      </c>
      <c r="D9554">
        <v>5</v>
      </c>
      <c r="E9554">
        <v>71.150000000000006</v>
      </c>
      <c r="F9554">
        <v>355.76</v>
      </c>
      <c r="G9554" t="s">
        <v>12</v>
      </c>
      <c r="H9554" t="s">
        <v>17</v>
      </c>
      <c r="I9554" s="1">
        <v>45274</v>
      </c>
      <c r="J9554">
        <f>YEAR(spending_patterns_detailed[[#This Row],[Transaction Date]])</f>
        <v>2023</v>
      </c>
      <c r="K9554" t="str">
        <f>TEXT(spending_patterns_detailed[[#This Row],[Transaction Date]],"mmm")</f>
        <v>Dec</v>
      </c>
      <c r="L95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55" spans="1:13" x14ac:dyDescent="0.4">
      <c r="A9555" t="s">
        <v>72</v>
      </c>
      <c r="B9555" t="s">
        <v>19</v>
      </c>
      <c r="C9555" t="s">
        <v>107</v>
      </c>
      <c r="D9555">
        <v>1</v>
      </c>
      <c r="E9555">
        <v>195.39</v>
      </c>
      <c r="F9555">
        <v>195.39</v>
      </c>
      <c r="G9555" t="s">
        <v>12</v>
      </c>
      <c r="H9555" t="s">
        <v>17</v>
      </c>
      <c r="I9555" s="1">
        <v>45506</v>
      </c>
      <c r="J9555">
        <f>YEAR(spending_patterns_detailed[[#This Row],[Transaction Date]])</f>
        <v>2024</v>
      </c>
      <c r="K9555" t="str">
        <f>TEXT(spending_patterns_detailed[[#This Row],[Transaction Date]],"mmm")</f>
        <v>Aug</v>
      </c>
      <c r="L95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56" spans="1:13" x14ac:dyDescent="0.4">
      <c r="A9556" t="s">
        <v>240</v>
      </c>
      <c r="B9556" t="s">
        <v>49</v>
      </c>
      <c r="C9556" t="s">
        <v>50</v>
      </c>
      <c r="D9556">
        <v>1</v>
      </c>
      <c r="E9556">
        <v>58.95</v>
      </c>
      <c r="F9556">
        <v>58.95</v>
      </c>
      <c r="G9556" t="s">
        <v>25</v>
      </c>
      <c r="H9556" t="s">
        <v>17</v>
      </c>
      <c r="I9556" s="1">
        <v>45469</v>
      </c>
      <c r="J9556">
        <f>YEAR(spending_patterns_detailed[[#This Row],[Transaction Date]])</f>
        <v>2024</v>
      </c>
      <c r="K9556" t="str">
        <f>TEXT(spending_patterns_detailed[[#This Row],[Transaction Date]],"mmm")</f>
        <v>Jun</v>
      </c>
      <c r="L95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57" spans="1:13" x14ac:dyDescent="0.4">
      <c r="A9557" t="s">
        <v>243</v>
      </c>
      <c r="B9557" t="s">
        <v>27</v>
      </c>
      <c r="C9557" t="s">
        <v>153</v>
      </c>
      <c r="D9557">
        <v>2</v>
      </c>
      <c r="E9557">
        <v>67.89</v>
      </c>
      <c r="F9557">
        <v>135.77000000000001</v>
      </c>
      <c r="G9557" t="s">
        <v>12</v>
      </c>
      <c r="H9557" t="s">
        <v>13</v>
      </c>
      <c r="I9557" s="1">
        <v>45432</v>
      </c>
      <c r="J9557">
        <f>YEAR(spending_patterns_detailed[[#This Row],[Transaction Date]])</f>
        <v>2024</v>
      </c>
      <c r="K9557" t="str">
        <f>TEXT(spending_patterns_detailed[[#This Row],[Transaction Date]],"mmm")</f>
        <v>May</v>
      </c>
      <c r="L95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58" spans="1:13" x14ac:dyDescent="0.4">
      <c r="A9558" t="s">
        <v>147</v>
      </c>
      <c r="B9558" t="s">
        <v>100</v>
      </c>
      <c r="C9558" t="s">
        <v>189</v>
      </c>
      <c r="D9558">
        <v>1</v>
      </c>
      <c r="E9558">
        <v>51.4</v>
      </c>
      <c r="F9558">
        <v>51.4</v>
      </c>
      <c r="G9558" t="s">
        <v>12</v>
      </c>
      <c r="H9558" t="s">
        <v>41</v>
      </c>
      <c r="I9558" s="1">
        <v>45556</v>
      </c>
      <c r="J9558">
        <f>YEAR(spending_patterns_detailed[[#This Row],[Transaction Date]])</f>
        <v>2024</v>
      </c>
      <c r="K9558" t="str">
        <f>TEXT(spending_patterns_detailed[[#This Row],[Transaction Date]],"mmm")</f>
        <v>Sep</v>
      </c>
      <c r="L95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59" spans="1:13" x14ac:dyDescent="0.4">
      <c r="A9559" t="s">
        <v>164</v>
      </c>
      <c r="B9559" t="s">
        <v>70</v>
      </c>
      <c r="C9559" t="s">
        <v>71</v>
      </c>
      <c r="D9559">
        <v>5</v>
      </c>
      <c r="E9559">
        <v>10.14</v>
      </c>
      <c r="F9559">
        <v>50.68</v>
      </c>
      <c r="G9559" t="s">
        <v>25</v>
      </c>
      <c r="H9559" t="s">
        <v>41</v>
      </c>
      <c r="I9559" s="1">
        <v>45035</v>
      </c>
      <c r="J9559">
        <f>YEAR(spending_patterns_detailed[[#This Row],[Transaction Date]])</f>
        <v>2023</v>
      </c>
      <c r="K9559" t="str">
        <f>TEXT(spending_patterns_detailed[[#This Row],[Transaction Date]],"mmm")</f>
        <v>Apr</v>
      </c>
      <c r="L95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60" spans="1:13" x14ac:dyDescent="0.4">
      <c r="A9560" t="s">
        <v>203</v>
      </c>
      <c r="B9560" t="s">
        <v>36</v>
      </c>
      <c r="C9560" t="s">
        <v>76</v>
      </c>
      <c r="D9560">
        <v>1</v>
      </c>
      <c r="E9560">
        <v>45.52</v>
      </c>
      <c r="F9560">
        <v>45.52</v>
      </c>
      <c r="G9560" t="s">
        <v>21</v>
      </c>
      <c r="H9560" t="s">
        <v>41</v>
      </c>
      <c r="I9560" s="1">
        <v>44943</v>
      </c>
      <c r="J9560">
        <f>YEAR(spending_patterns_detailed[[#This Row],[Transaction Date]])</f>
        <v>2023</v>
      </c>
      <c r="K9560" t="str">
        <f>TEXT(spending_patterns_detailed[[#This Row],[Transaction Date]],"mmm")</f>
        <v>Jan</v>
      </c>
      <c r="L95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61" spans="1:13" x14ac:dyDescent="0.4">
      <c r="A9561" t="s">
        <v>260</v>
      </c>
      <c r="B9561" t="s">
        <v>70</v>
      </c>
      <c r="C9561" t="s">
        <v>71</v>
      </c>
      <c r="D9561">
        <v>5</v>
      </c>
      <c r="E9561">
        <v>15.08</v>
      </c>
      <c r="F9561">
        <v>75.42</v>
      </c>
      <c r="G9561" t="s">
        <v>12</v>
      </c>
      <c r="H9561" t="s">
        <v>13</v>
      </c>
      <c r="I9561" s="1">
        <v>45085</v>
      </c>
      <c r="J9561">
        <f>YEAR(spending_patterns_detailed[[#This Row],[Transaction Date]])</f>
        <v>2023</v>
      </c>
      <c r="K9561" t="str">
        <f>TEXT(spending_patterns_detailed[[#This Row],[Transaction Date]],"mmm")</f>
        <v>Jun</v>
      </c>
      <c r="L95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62" spans="1:13" x14ac:dyDescent="0.4">
      <c r="A9562" t="s">
        <v>210</v>
      </c>
      <c r="B9562" t="s">
        <v>10</v>
      </c>
      <c r="C9562" t="s">
        <v>43</v>
      </c>
      <c r="D9562">
        <v>5</v>
      </c>
      <c r="E9562">
        <v>2.69</v>
      </c>
      <c r="F9562">
        <v>13.45</v>
      </c>
      <c r="G9562" t="s">
        <v>25</v>
      </c>
      <c r="H9562" t="s">
        <v>13</v>
      </c>
      <c r="I9562" s="1">
        <v>44950</v>
      </c>
      <c r="J9562">
        <f>YEAR(spending_patterns_detailed[[#This Row],[Transaction Date]])</f>
        <v>2023</v>
      </c>
      <c r="K9562" t="str">
        <f>TEXT(spending_patterns_detailed[[#This Row],[Transaction Date]],"mmm")</f>
        <v>Jan</v>
      </c>
      <c r="L95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63" spans="1:13" x14ac:dyDescent="0.4">
      <c r="A9563" t="s">
        <v>167</v>
      </c>
      <c r="B9563" t="s">
        <v>56</v>
      </c>
      <c r="C9563" t="s">
        <v>57</v>
      </c>
      <c r="D9563">
        <v>5</v>
      </c>
      <c r="E9563">
        <v>38056.76</v>
      </c>
      <c r="F9563">
        <v>190283.81</v>
      </c>
      <c r="G9563" t="s">
        <v>38</v>
      </c>
      <c r="H9563" t="s">
        <v>13</v>
      </c>
      <c r="I9563" s="1">
        <v>45577</v>
      </c>
      <c r="J9563">
        <f>YEAR(spending_patterns_detailed[[#This Row],[Transaction Date]])</f>
        <v>2024</v>
      </c>
      <c r="K9563" t="str">
        <f>TEXT(spending_patterns_detailed[[#This Row],[Transaction Date]],"mmm")</f>
        <v>Oct</v>
      </c>
      <c r="L95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95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9564" spans="1:13" x14ac:dyDescent="0.4">
      <c r="A9564" t="s">
        <v>58</v>
      </c>
      <c r="B9564" t="s">
        <v>27</v>
      </c>
      <c r="C9564" t="s">
        <v>54</v>
      </c>
      <c r="D9564">
        <v>1</v>
      </c>
      <c r="E9564">
        <v>377.83</v>
      </c>
      <c r="F9564">
        <v>377.83</v>
      </c>
      <c r="G9564" t="s">
        <v>21</v>
      </c>
      <c r="H9564" t="s">
        <v>13</v>
      </c>
      <c r="I9564" s="1">
        <v>45249</v>
      </c>
      <c r="J9564">
        <f>YEAR(spending_patterns_detailed[[#This Row],[Transaction Date]])</f>
        <v>2023</v>
      </c>
      <c r="K9564" t="str">
        <f>TEXT(spending_patterns_detailed[[#This Row],[Transaction Date]],"mmm")</f>
        <v>Nov</v>
      </c>
      <c r="L95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65" spans="1:13" x14ac:dyDescent="0.4">
      <c r="A9565" t="s">
        <v>121</v>
      </c>
      <c r="B9565" t="s">
        <v>31</v>
      </c>
      <c r="C9565" t="s">
        <v>80</v>
      </c>
      <c r="D9565">
        <v>1</v>
      </c>
      <c r="E9565">
        <v>8.42</v>
      </c>
      <c r="F9565">
        <v>8.42</v>
      </c>
      <c r="G9565" t="s">
        <v>12</v>
      </c>
      <c r="H9565" t="s">
        <v>13</v>
      </c>
      <c r="I9565" s="1">
        <v>45084</v>
      </c>
      <c r="J9565">
        <f>YEAR(spending_patterns_detailed[[#This Row],[Transaction Date]])</f>
        <v>2023</v>
      </c>
      <c r="K9565" t="str">
        <f>TEXT(spending_patterns_detailed[[#This Row],[Transaction Date]],"mmm")</f>
        <v>Jun</v>
      </c>
      <c r="L95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66" spans="1:13" x14ac:dyDescent="0.4">
      <c r="A9566" t="s">
        <v>265</v>
      </c>
      <c r="B9566" t="s">
        <v>36</v>
      </c>
      <c r="C9566" t="s">
        <v>37</v>
      </c>
      <c r="D9566">
        <v>1</v>
      </c>
      <c r="E9566">
        <v>1207.26</v>
      </c>
      <c r="F9566">
        <v>1207.26</v>
      </c>
      <c r="G9566" t="s">
        <v>25</v>
      </c>
      <c r="H9566" t="s">
        <v>17</v>
      </c>
      <c r="I9566" s="1">
        <v>45650</v>
      </c>
      <c r="J9566">
        <f>YEAR(spending_patterns_detailed[[#This Row],[Transaction Date]])</f>
        <v>2024</v>
      </c>
      <c r="K9566" t="str">
        <f>TEXT(spending_patterns_detailed[[#This Row],[Transaction Date]],"mmm")</f>
        <v>Dec</v>
      </c>
      <c r="L95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5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567" spans="1:13" x14ac:dyDescent="0.4">
      <c r="A9567" t="s">
        <v>176</v>
      </c>
      <c r="B9567" t="s">
        <v>23</v>
      </c>
      <c r="C9567" t="s">
        <v>34</v>
      </c>
      <c r="D9567">
        <v>3</v>
      </c>
      <c r="E9567">
        <v>121.29</v>
      </c>
      <c r="F9567">
        <v>363.86</v>
      </c>
      <c r="G9567" t="s">
        <v>12</v>
      </c>
      <c r="H9567" t="s">
        <v>17</v>
      </c>
      <c r="I9567" s="1">
        <v>45356</v>
      </c>
      <c r="J9567">
        <f>YEAR(spending_patterns_detailed[[#This Row],[Transaction Date]])</f>
        <v>2024</v>
      </c>
      <c r="K9567" t="str">
        <f>TEXT(spending_patterns_detailed[[#This Row],[Transaction Date]],"mmm")</f>
        <v>Mar</v>
      </c>
      <c r="L95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68" spans="1:13" x14ac:dyDescent="0.4">
      <c r="A9568" t="s">
        <v>111</v>
      </c>
      <c r="B9568" t="s">
        <v>10</v>
      </c>
      <c r="C9568" t="s">
        <v>43</v>
      </c>
      <c r="D9568">
        <v>1</v>
      </c>
      <c r="E9568">
        <v>1.1200000000000001</v>
      </c>
      <c r="F9568">
        <v>1.1200000000000001</v>
      </c>
      <c r="G9568" t="s">
        <v>38</v>
      </c>
      <c r="H9568" t="s">
        <v>41</v>
      </c>
      <c r="I9568" s="1">
        <v>45023</v>
      </c>
      <c r="J9568">
        <f>YEAR(spending_patterns_detailed[[#This Row],[Transaction Date]])</f>
        <v>2023</v>
      </c>
      <c r="K9568" t="str">
        <f>TEXT(spending_patterns_detailed[[#This Row],[Transaction Date]],"mmm")</f>
        <v>Apr</v>
      </c>
      <c r="L95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69" spans="1:13" x14ac:dyDescent="0.4">
      <c r="A9569" t="s">
        <v>275</v>
      </c>
      <c r="B9569" t="s">
        <v>15</v>
      </c>
      <c r="C9569" t="s">
        <v>16</v>
      </c>
      <c r="D9569">
        <v>1</v>
      </c>
      <c r="E9569">
        <v>79.09</v>
      </c>
      <c r="F9569">
        <v>79.09</v>
      </c>
      <c r="G9569" t="s">
        <v>38</v>
      </c>
      <c r="H9569" t="s">
        <v>13</v>
      </c>
      <c r="I9569" s="1">
        <v>45049</v>
      </c>
      <c r="J9569">
        <f>YEAR(spending_patterns_detailed[[#This Row],[Transaction Date]])</f>
        <v>2023</v>
      </c>
      <c r="K9569" t="str">
        <f>TEXT(spending_patterns_detailed[[#This Row],[Transaction Date]],"mmm")</f>
        <v>May</v>
      </c>
      <c r="L95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70" spans="1:13" x14ac:dyDescent="0.4">
      <c r="A9570" t="s">
        <v>188</v>
      </c>
      <c r="B9570" t="s">
        <v>70</v>
      </c>
      <c r="C9570" t="s">
        <v>73</v>
      </c>
      <c r="D9570">
        <v>3</v>
      </c>
      <c r="E9570">
        <v>55.6</v>
      </c>
      <c r="F9570">
        <v>166.8</v>
      </c>
      <c r="G9570" t="s">
        <v>12</v>
      </c>
      <c r="H9570" t="s">
        <v>41</v>
      </c>
      <c r="I9570" s="1">
        <v>45345</v>
      </c>
      <c r="J9570">
        <f>YEAR(spending_patterns_detailed[[#This Row],[Transaction Date]])</f>
        <v>2024</v>
      </c>
      <c r="K9570" t="str">
        <f>TEXT(spending_patterns_detailed[[#This Row],[Transaction Date]],"mmm")</f>
        <v>Feb</v>
      </c>
      <c r="L95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71" spans="1:13" x14ac:dyDescent="0.4">
      <c r="A9571" t="s">
        <v>182</v>
      </c>
      <c r="B9571" t="s">
        <v>46</v>
      </c>
      <c r="C9571" t="s">
        <v>47</v>
      </c>
      <c r="D9571">
        <v>1</v>
      </c>
      <c r="E9571">
        <v>3.25</v>
      </c>
      <c r="F9571">
        <v>3.25</v>
      </c>
      <c r="G9571" t="s">
        <v>38</v>
      </c>
      <c r="H9571" t="s">
        <v>13</v>
      </c>
      <c r="I9571" s="1">
        <v>45628</v>
      </c>
      <c r="J9571">
        <f>YEAR(spending_patterns_detailed[[#This Row],[Transaction Date]])</f>
        <v>2024</v>
      </c>
      <c r="K9571" t="str">
        <f>TEXT(spending_patterns_detailed[[#This Row],[Transaction Date]],"mmm")</f>
        <v>Dec</v>
      </c>
      <c r="L95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72" spans="1:13" x14ac:dyDescent="0.4">
      <c r="A9572" t="s">
        <v>222</v>
      </c>
      <c r="B9572" t="s">
        <v>10</v>
      </c>
      <c r="C9572" t="s">
        <v>68</v>
      </c>
      <c r="D9572">
        <v>4</v>
      </c>
      <c r="E9572">
        <v>2.86</v>
      </c>
      <c r="F9572">
        <v>11.46</v>
      </c>
      <c r="G9572" t="s">
        <v>12</v>
      </c>
      <c r="H9572" t="s">
        <v>13</v>
      </c>
      <c r="I9572" s="1">
        <v>44969</v>
      </c>
      <c r="J9572">
        <f>YEAR(spending_patterns_detailed[[#This Row],[Transaction Date]])</f>
        <v>2023</v>
      </c>
      <c r="K9572" t="str">
        <f>TEXT(spending_patterns_detailed[[#This Row],[Transaction Date]],"mmm")</f>
        <v>Feb</v>
      </c>
      <c r="L95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73" spans="1:13" x14ac:dyDescent="0.4">
      <c r="A9573" t="s">
        <v>262</v>
      </c>
      <c r="B9573" t="s">
        <v>36</v>
      </c>
      <c r="C9573" t="s">
        <v>160</v>
      </c>
      <c r="D9573">
        <v>1</v>
      </c>
      <c r="E9573">
        <v>143.77000000000001</v>
      </c>
      <c r="F9573">
        <v>143.77000000000001</v>
      </c>
      <c r="G9573" t="s">
        <v>12</v>
      </c>
      <c r="H9573" t="s">
        <v>41</v>
      </c>
      <c r="I9573" s="1">
        <v>45017</v>
      </c>
      <c r="J9573">
        <f>YEAR(spending_patterns_detailed[[#This Row],[Transaction Date]])</f>
        <v>2023</v>
      </c>
      <c r="K9573" t="str">
        <f>TEXT(spending_patterns_detailed[[#This Row],[Transaction Date]],"mmm")</f>
        <v>Apr</v>
      </c>
      <c r="L95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74" spans="1:13" x14ac:dyDescent="0.4">
      <c r="A9574" t="s">
        <v>99</v>
      </c>
      <c r="B9574" t="s">
        <v>46</v>
      </c>
      <c r="C9574" t="s">
        <v>104</v>
      </c>
      <c r="D9574">
        <v>4</v>
      </c>
      <c r="E9574">
        <v>14.91</v>
      </c>
      <c r="F9574">
        <v>59.62</v>
      </c>
      <c r="G9574" t="s">
        <v>12</v>
      </c>
      <c r="H9574" t="s">
        <v>17</v>
      </c>
      <c r="I9574" s="1">
        <v>44934</v>
      </c>
      <c r="J9574">
        <f>YEAR(spending_patterns_detailed[[#This Row],[Transaction Date]])</f>
        <v>2023</v>
      </c>
      <c r="K9574" t="str">
        <f>TEXT(spending_patterns_detailed[[#This Row],[Transaction Date]],"mmm")</f>
        <v>Jan</v>
      </c>
      <c r="L95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75" spans="1:13" x14ac:dyDescent="0.4">
      <c r="A9575" t="s">
        <v>233</v>
      </c>
      <c r="B9575" t="s">
        <v>61</v>
      </c>
      <c r="C9575" t="s">
        <v>62</v>
      </c>
      <c r="D9575">
        <v>1</v>
      </c>
      <c r="E9575">
        <v>259.85000000000002</v>
      </c>
      <c r="F9575">
        <v>259.85000000000002</v>
      </c>
      <c r="G9575" t="s">
        <v>38</v>
      </c>
      <c r="H9575" t="s">
        <v>13</v>
      </c>
      <c r="I9575" s="1">
        <v>45622</v>
      </c>
      <c r="J9575">
        <f>YEAR(spending_patterns_detailed[[#This Row],[Transaction Date]])</f>
        <v>2024</v>
      </c>
      <c r="K9575" t="str">
        <f>TEXT(spending_patterns_detailed[[#This Row],[Transaction Date]],"mmm")</f>
        <v>Nov</v>
      </c>
      <c r="L95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76" spans="1:13" x14ac:dyDescent="0.4">
      <c r="A9576" t="s">
        <v>265</v>
      </c>
      <c r="B9576" t="s">
        <v>70</v>
      </c>
      <c r="C9576" t="s">
        <v>110</v>
      </c>
      <c r="D9576">
        <v>4</v>
      </c>
      <c r="E9576">
        <v>6.24</v>
      </c>
      <c r="F9576">
        <v>24.97</v>
      </c>
      <c r="G9576" t="s">
        <v>12</v>
      </c>
      <c r="H9576" t="s">
        <v>13</v>
      </c>
      <c r="I9576" s="1">
        <v>45631</v>
      </c>
      <c r="J9576">
        <f>YEAR(spending_patterns_detailed[[#This Row],[Transaction Date]])</f>
        <v>2024</v>
      </c>
      <c r="K9576" t="str">
        <f>TEXT(spending_patterns_detailed[[#This Row],[Transaction Date]],"mmm")</f>
        <v>Dec</v>
      </c>
      <c r="L95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77" spans="1:13" x14ac:dyDescent="0.4">
      <c r="A9577" t="s">
        <v>30</v>
      </c>
      <c r="B9577" t="s">
        <v>70</v>
      </c>
      <c r="C9577" t="s">
        <v>110</v>
      </c>
      <c r="D9577">
        <v>4</v>
      </c>
      <c r="E9577">
        <v>5.68</v>
      </c>
      <c r="F9577">
        <v>22.73</v>
      </c>
      <c r="G9577" t="s">
        <v>21</v>
      </c>
      <c r="H9577" t="s">
        <v>13</v>
      </c>
      <c r="I9577" s="1">
        <v>45377</v>
      </c>
      <c r="J9577">
        <f>YEAR(spending_patterns_detailed[[#This Row],[Transaction Date]])</f>
        <v>2024</v>
      </c>
      <c r="K9577" t="str">
        <f>TEXT(spending_patterns_detailed[[#This Row],[Transaction Date]],"mmm")</f>
        <v>Mar</v>
      </c>
      <c r="L95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78" spans="1:13" x14ac:dyDescent="0.4">
      <c r="A9578" t="s">
        <v>74</v>
      </c>
      <c r="B9578" t="s">
        <v>31</v>
      </c>
      <c r="C9578" t="s">
        <v>32</v>
      </c>
      <c r="D9578">
        <v>1</v>
      </c>
      <c r="E9578">
        <v>629.08000000000004</v>
      </c>
      <c r="F9578">
        <v>629.08000000000004</v>
      </c>
      <c r="G9578" t="s">
        <v>25</v>
      </c>
      <c r="H9578" t="s">
        <v>17</v>
      </c>
      <c r="I9578" s="1">
        <v>45136</v>
      </c>
      <c r="J9578">
        <f>YEAR(spending_patterns_detailed[[#This Row],[Transaction Date]])</f>
        <v>2023</v>
      </c>
      <c r="K9578" t="str">
        <f>TEXT(spending_patterns_detailed[[#This Row],[Transaction Date]],"mmm")</f>
        <v>Jul</v>
      </c>
      <c r="L95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79" spans="1:13" x14ac:dyDescent="0.4">
      <c r="A9579" t="s">
        <v>157</v>
      </c>
      <c r="B9579" t="s">
        <v>46</v>
      </c>
      <c r="C9579" t="s">
        <v>104</v>
      </c>
      <c r="D9579">
        <v>2</v>
      </c>
      <c r="E9579">
        <v>5.9</v>
      </c>
      <c r="F9579">
        <v>11.8</v>
      </c>
      <c r="G9579" t="s">
        <v>21</v>
      </c>
      <c r="H9579" t="s">
        <v>13</v>
      </c>
      <c r="I9579" s="1">
        <v>45541</v>
      </c>
      <c r="J9579">
        <f>YEAR(spending_patterns_detailed[[#This Row],[Transaction Date]])</f>
        <v>2024</v>
      </c>
      <c r="K9579" t="str">
        <f>TEXT(spending_patterns_detailed[[#This Row],[Transaction Date]],"mmm")</f>
        <v>Sep</v>
      </c>
      <c r="L95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80" spans="1:13" x14ac:dyDescent="0.4">
      <c r="A9580" t="s">
        <v>180</v>
      </c>
      <c r="B9580" t="s">
        <v>70</v>
      </c>
      <c r="C9580" t="s">
        <v>71</v>
      </c>
      <c r="D9580">
        <v>1</v>
      </c>
      <c r="E9580">
        <v>14.73</v>
      </c>
      <c r="F9580">
        <v>14.73</v>
      </c>
      <c r="G9580" t="s">
        <v>38</v>
      </c>
      <c r="H9580" t="s">
        <v>17</v>
      </c>
      <c r="I9580" s="1">
        <v>45670</v>
      </c>
      <c r="J9580">
        <f>YEAR(spending_patterns_detailed[[#This Row],[Transaction Date]])</f>
        <v>2025</v>
      </c>
      <c r="K9580" t="str">
        <f>TEXT(spending_patterns_detailed[[#This Row],[Transaction Date]],"mmm")</f>
        <v>Jan</v>
      </c>
      <c r="L95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81" spans="1:13" x14ac:dyDescent="0.4">
      <c r="A9581" t="s">
        <v>98</v>
      </c>
      <c r="B9581" t="s">
        <v>100</v>
      </c>
      <c r="C9581" t="s">
        <v>130</v>
      </c>
      <c r="D9581">
        <v>1</v>
      </c>
      <c r="E9581">
        <v>6.06</v>
      </c>
      <c r="F9581">
        <v>6.06</v>
      </c>
      <c r="G9581" t="s">
        <v>38</v>
      </c>
      <c r="H9581" t="s">
        <v>41</v>
      </c>
      <c r="I9581" s="1">
        <v>45519</v>
      </c>
      <c r="J9581">
        <f>YEAR(spending_patterns_detailed[[#This Row],[Transaction Date]])</f>
        <v>2024</v>
      </c>
      <c r="K9581" t="str">
        <f>TEXT(spending_patterns_detailed[[#This Row],[Transaction Date]],"mmm")</f>
        <v>Aug</v>
      </c>
      <c r="L95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82" spans="1:13" x14ac:dyDescent="0.4">
      <c r="A9582" t="s">
        <v>177</v>
      </c>
      <c r="B9582" t="s">
        <v>27</v>
      </c>
      <c r="C9582" t="s">
        <v>153</v>
      </c>
      <c r="D9582">
        <v>5</v>
      </c>
      <c r="E9582">
        <v>84.63</v>
      </c>
      <c r="F9582">
        <v>423.17</v>
      </c>
      <c r="G9582" t="s">
        <v>21</v>
      </c>
      <c r="H9582" t="s">
        <v>17</v>
      </c>
      <c r="I9582" s="1">
        <v>45395</v>
      </c>
      <c r="J9582">
        <f>YEAR(spending_patterns_detailed[[#This Row],[Transaction Date]])</f>
        <v>2024</v>
      </c>
      <c r="K9582" t="str">
        <f>TEXT(spending_patterns_detailed[[#This Row],[Transaction Date]],"mmm")</f>
        <v>Apr</v>
      </c>
      <c r="L95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83" spans="1:13" x14ac:dyDescent="0.4">
      <c r="A9583" t="s">
        <v>128</v>
      </c>
      <c r="B9583" t="s">
        <v>70</v>
      </c>
      <c r="C9583" t="s">
        <v>73</v>
      </c>
      <c r="D9583">
        <v>4</v>
      </c>
      <c r="E9583">
        <v>14.82</v>
      </c>
      <c r="F9583">
        <v>59.27</v>
      </c>
      <c r="G9583" t="s">
        <v>21</v>
      </c>
      <c r="H9583" t="s">
        <v>41</v>
      </c>
      <c r="I9583" s="1">
        <v>45441</v>
      </c>
      <c r="J9583">
        <f>YEAR(spending_patterns_detailed[[#This Row],[Transaction Date]])</f>
        <v>2024</v>
      </c>
      <c r="K9583" t="str">
        <f>TEXT(spending_patterns_detailed[[#This Row],[Transaction Date]],"mmm")</f>
        <v>May</v>
      </c>
      <c r="L95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84" spans="1:13" x14ac:dyDescent="0.4">
      <c r="A9584" t="s">
        <v>136</v>
      </c>
      <c r="B9584" t="s">
        <v>19</v>
      </c>
      <c r="C9584" t="s">
        <v>52</v>
      </c>
      <c r="D9584">
        <v>1</v>
      </c>
      <c r="E9584">
        <v>163.13</v>
      </c>
      <c r="F9584">
        <v>163.13</v>
      </c>
      <c r="G9584" t="s">
        <v>21</v>
      </c>
      <c r="H9584" t="s">
        <v>13</v>
      </c>
      <c r="I9584" s="1">
        <v>45358</v>
      </c>
      <c r="J9584">
        <f>YEAR(spending_patterns_detailed[[#This Row],[Transaction Date]])</f>
        <v>2024</v>
      </c>
      <c r="K9584" t="str">
        <f>TEXT(spending_patterns_detailed[[#This Row],[Transaction Date]],"mmm")</f>
        <v>Mar</v>
      </c>
      <c r="L95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85" spans="1:13" x14ac:dyDescent="0.4">
      <c r="A9585" t="s">
        <v>220</v>
      </c>
      <c r="B9585" t="s">
        <v>70</v>
      </c>
      <c r="C9585" t="s">
        <v>73</v>
      </c>
      <c r="D9585">
        <v>2</v>
      </c>
      <c r="E9585">
        <v>54.32</v>
      </c>
      <c r="F9585">
        <v>108.65</v>
      </c>
      <c r="G9585" t="s">
        <v>38</v>
      </c>
      <c r="H9585" t="s">
        <v>17</v>
      </c>
      <c r="I9585" s="1">
        <v>45534</v>
      </c>
      <c r="J9585">
        <f>YEAR(spending_patterns_detailed[[#This Row],[Transaction Date]])</f>
        <v>2024</v>
      </c>
      <c r="K9585" t="str">
        <f>TEXT(spending_patterns_detailed[[#This Row],[Transaction Date]],"mmm")</f>
        <v>Aug</v>
      </c>
      <c r="L95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86" spans="1:13" x14ac:dyDescent="0.4">
      <c r="A9586" t="s">
        <v>203</v>
      </c>
      <c r="B9586" t="s">
        <v>46</v>
      </c>
      <c r="C9586" t="s">
        <v>47</v>
      </c>
      <c r="D9586">
        <v>1</v>
      </c>
      <c r="E9586">
        <v>4.88</v>
      </c>
      <c r="F9586">
        <v>4.88</v>
      </c>
      <c r="G9586" t="s">
        <v>38</v>
      </c>
      <c r="H9586" t="s">
        <v>41</v>
      </c>
      <c r="I9586" s="1">
        <v>45648</v>
      </c>
      <c r="J9586">
        <f>YEAR(spending_patterns_detailed[[#This Row],[Transaction Date]])</f>
        <v>2024</v>
      </c>
      <c r="K9586" t="str">
        <f>TEXT(spending_patterns_detailed[[#This Row],[Transaction Date]],"mmm")</f>
        <v>Dec</v>
      </c>
      <c r="L95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87" spans="1:13" x14ac:dyDescent="0.4">
      <c r="A9587" t="s">
        <v>224</v>
      </c>
      <c r="B9587" t="s">
        <v>10</v>
      </c>
      <c r="C9587" t="s">
        <v>87</v>
      </c>
      <c r="D9587">
        <v>3</v>
      </c>
      <c r="E9587">
        <v>6.68</v>
      </c>
      <c r="F9587">
        <v>20.05</v>
      </c>
      <c r="G9587" t="s">
        <v>38</v>
      </c>
      <c r="H9587" t="s">
        <v>17</v>
      </c>
      <c r="I9587" s="1">
        <v>45660</v>
      </c>
      <c r="J9587">
        <f>YEAR(spending_patterns_detailed[[#This Row],[Transaction Date]])</f>
        <v>2025</v>
      </c>
      <c r="K9587" t="str">
        <f>TEXT(spending_patterns_detailed[[#This Row],[Transaction Date]],"mmm")</f>
        <v>Jan</v>
      </c>
      <c r="L95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88" spans="1:13" x14ac:dyDescent="0.4">
      <c r="A9588" t="s">
        <v>241</v>
      </c>
      <c r="B9588" t="s">
        <v>15</v>
      </c>
      <c r="C9588" t="s">
        <v>16</v>
      </c>
      <c r="D9588">
        <v>2</v>
      </c>
      <c r="E9588">
        <v>30.63</v>
      </c>
      <c r="F9588">
        <v>61.26</v>
      </c>
      <c r="G9588" t="s">
        <v>25</v>
      </c>
      <c r="H9588" t="s">
        <v>41</v>
      </c>
      <c r="I9588" s="1">
        <v>45646</v>
      </c>
      <c r="J9588">
        <f>YEAR(spending_patterns_detailed[[#This Row],[Transaction Date]])</f>
        <v>2024</v>
      </c>
      <c r="K9588" t="str">
        <f>TEXT(spending_patterns_detailed[[#This Row],[Transaction Date]],"mmm")</f>
        <v>Dec</v>
      </c>
      <c r="L95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89" spans="1:13" x14ac:dyDescent="0.4">
      <c r="A9589" t="s">
        <v>201</v>
      </c>
      <c r="B9589" t="s">
        <v>70</v>
      </c>
      <c r="C9589" t="s">
        <v>110</v>
      </c>
      <c r="D9589">
        <v>1</v>
      </c>
      <c r="E9589">
        <v>2.92</v>
      </c>
      <c r="F9589">
        <v>2.92</v>
      </c>
      <c r="G9589" t="s">
        <v>12</v>
      </c>
      <c r="H9589" t="s">
        <v>13</v>
      </c>
      <c r="I9589" s="1">
        <v>45096</v>
      </c>
      <c r="J9589">
        <f>YEAR(spending_patterns_detailed[[#This Row],[Transaction Date]])</f>
        <v>2023</v>
      </c>
      <c r="K9589" t="str">
        <f>TEXT(spending_patterns_detailed[[#This Row],[Transaction Date]],"mmm")</f>
        <v>Jun</v>
      </c>
      <c r="L95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590" spans="1:13" x14ac:dyDescent="0.4">
      <c r="A9590" t="s">
        <v>122</v>
      </c>
      <c r="B9590" t="s">
        <v>56</v>
      </c>
      <c r="C9590" t="s">
        <v>165</v>
      </c>
      <c r="D9590">
        <v>1</v>
      </c>
      <c r="E9590">
        <v>324.32</v>
      </c>
      <c r="F9590">
        <v>324.32</v>
      </c>
      <c r="G9590" t="s">
        <v>25</v>
      </c>
      <c r="H9590" t="s">
        <v>41</v>
      </c>
      <c r="I9590" s="1">
        <v>45368</v>
      </c>
      <c r="J9590">
        <f>YEAR(spending_patterns_detailed[[#This Row],[Transaction Date]])</f>
        <v>2024</v>
      </c>
      <c r="K9590" t="str">
        <f>TEXT(spending_patterns_detailed[[#This Row],[Transaction Date]],"mmm")</f>
        <v>Mar</v>
      </c>
      <c r="L95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91" spans="1:13" x14ac:dyDescent="0.4">
      <c r="A9591" t="s">
        <v>150</v>
      </c>
      <c r="B9591" t="s">
        <v>49</v>
      </c>
      <c r="C9591" t="s">
        <v>197</v>
      </c>
      <c r="D9591">
        <v>1</v>
      </c>
      <c r="E9591">
        <v>35.17</v>
      </c>
      <c r="F9591">
        <v>35.17</v>
      </c>
      <c r="G9591" t="s">
        <v>21</v>
      </c>
      <c r="H9591" t="s">
        <v>13</v>
      </c>
      <c r="I9591" s="1">
        <v>45131</v>
      </c>
      <c r="J9591">
        <f>YEAR(spending_patterns_detailed[[#This Row],[Transaction Date]])</f>
        <v>2023</v>
      </c>
      <c r="K9591" t="str">
        <f>TEXT(spending_patterns_detailed[[#This Row],[Transaction Date]],"mmm")</f>
        <v>Jul</v>
      </c>
      <c r="L95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92" spans="1:13" x14ac:dyDescent="0.4">
      <c r="A9592" t="s">
        <v>232</v>
      </c>
      <c r="B9592" t="s">
        <v>100</v>
      </c>
      <c r="C9592" t="s">
        <v>101</v>
      </c>
      <c r="D9592">
        <v>1</v>
      </c>
      <c r="E9592">
        <v>13.33</v>
      </c>
      <c r="F9592">
        <v>13.33</v>
      </c>
      <c r="G9592" t="s">
        <v>12</v>
      </c>
      <c r="H9592" t="s">
        <v>41</v>
      </c>
      <c r="I9592" s="1">
        <v>45446</v>
      </c>
      <c r="J9592">
        <f>YEAR(spending_patterns_detailed[[#This Row],[Transaction Date]])</f>
        <v>2024</v>
      </c>
      <c r="K9592" t="str">
        <f>TEXT(spending_patterns_detailed[[#This Row],[Transaction Date]],"mmm")</f>
        <v>Jun</v>
      </c>
      <c r="L95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93" spans="1:13" x14ac:dyDescent="0.4">
      <c r="A9593" t="s">
        <v>158</v>
      </c>
      <c r="B9593" t="s">
        <v>15</v>
      </c>
      <c r="C9593" t="s">
        <v>151</v>
      </c>
      <c r="D9593">
        <v>4</v>
      </c>
      <c r="E9593">
        <v>95.73</v>
      </c>
      <c r="F9593">
        <v>382.93</v>
      </c>
      <c r="G9593" t="s">
        <v>21</v>
      </c>
      <c r="H9593" t="s">
        <v>17</v>
      </c>
      <c r="I9593" s="1">
        <v>45653</v>
      </c>
      <c r="J9593">
        <f>YEAR(spending_patterns_detailed[[#This Row],[Transaction Date]])</f>
        <v>2024</v>
      </c>
      <c r="K9593" t="str">
        <f>TEXT(spending_patterns_detailed[[#This Row],[Transaction Date]],"mmm")</f>
        <v>Dec</v>
      </c>
      <c r="L95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94" spans="1:13" x14ac:dyDescent="0.4">
      <c r="A9594" t="s">
        <v>274</v>
      </c>
      <c r="B9594" t="s">
        <v>31</v>
      </c>
      <c r="C9594" t="s">
        <v>32</v>
      </c>
      <c r="D9594">
        <v>1</v>
      </c>
      <c r="E9594">
        <v>706.74</v>
      </c>
      <c r="F9594">
        <v>706.74</v>
      </c>
      <c r="G9594" t="s">
        <v>25</v>
      </c>
      <c r="H9594" t="s">
        <v>41</v>
      </c>
      <c r="I9594" s="1">
        <v>45310</v>
      </c>
      <c r="J9594">
        <f>YEAR(spending_patterns_detailed[[#This Row],[Transaction Date]])</f>
        <v>2024</v>
      </c>
      <c r="K9594" t="str">
        <f>TEXT(spending_patterns_detailed[[#This Row],[Transaction Date]],"mmm")</f>
        <v>Jan</v>
      </c>
      <c r="L95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95" spans="1:13" x14ac:dyDescent="0.4">
      <c r="A9595" t="s">
        <v>126</v>
      </c>
      <c r="B9595" t="s">
        <v>49</v>
      </c>
      <c r="C9595" t="s">
        <v>50</v>
      </c>
      <c r="D9595">
        <v>5</v>
      </c>
      <c r="E9595">
        <v>64.069999999999993</v>
      </c>
      <c r="F9595">
        <v>320.33</v>
      </c>
      <c r="G9595" t="s">
        <v>12</v>
      </c>
      <c r="H9595" t="s">
        <v>13</v>
      </c>
      <c r="I9595" s="1">
        <v>45167</v>
      </c>
      <c r="J9595">
        <f>YEAR(spending_patterns_detailed[[#This Row],[Transaction Date]])</f>
        <v>2023</v>
      </c>
      <c r="K9595" t="str">
        <f>TEXT(spending_patterns_detailed[[#This Row],[Transaction Date]],"mmm")</f>
        <v>Aug</v>
      </c>
      <c r="L95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96" spans="1:13" x14ac:dyDescent="0.4">
      <c r="A9596" t="s">
        <v>89</v>
      </c>
      <c r="B9596" t="s">
        <v>46</v>
      </c>
      <c r="C9596" t="s">
        <v>162</v>
      </c>
      <c r="D9596">
        <v>4</v>
      </c>
      <c r="E9596">
        <v>5.98</v>
      </c>
      <c r="F9596">
        <v>23.93</v>
      </c>
      <c r="G9596" t="s">
        <v>38</v>
      </c>
      <c r="H9596" t="s">
        <v>17</v>
      </c>
      <c r="I9596" s="1">
        <v>45179</v>
      </c>
      <c r="J9596">
        <f>YEAR(spending_patterns_detailed[[#This Row],[Transaction Date]])</f>
        <v>2023</v>
      </c>
      <c r="K9596" t="str">
        <f>TEXT(spending_patterns_detailed[[#This Row],[Transaction Date]],"mmm")</f>
        <v>Sep</v>
      </c>
      <c r="L95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5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97" spans="1:13" x14ac:dyDescent="0.4">
      <c r="A9597" t="s">
        <v>202</v>
      </c>
      <c r="B9597" t="s">
        <v>49</v>
      </c>
      <c r="C9597" t="s">
        <v>50</v>
      </c>
      <c r="D9597">
        <v>1</v>
      </c>
      <c r="E9597">
        <v>56.56</v>
      </c>
      <c r="F9597">
        <v>56.56</v>
      </c>
      <c r="G9597" t="s">
        <v>21</v>
      </c>
      <c r="H9597" t="s">
        <v>13</v>
      </c>
      <c r="I9597" s="1">
        <v>45419</v>
      </c>
      <c r="J9597">
        <f>YEAR(spending_patterns_detailed[[#This Row],[Transaction Date]])</f>
        <v>2024</v>
      </c>
      <c r="K9597" t="str">
        <f>TEXT(spending_patterns_detailed[[#This Row],[Transaction Date]],"mmm")</f>
        <v>May</v>
      </c>
      <c r="L95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5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598" spans="1:13" x14ac:dyDescent="0.4">
      <c r="A9598" t="s">
        <v>191</v>
      </c>
      <c r="B9598" t="s">
        <v>56</v>
      </c>
      <c r="C9598" t="s">
        <v>66</v>
      </c>
      <c r="D9598">
        <v>5</v>
      </c>
      <c r="E9598">
        <v>120.8</v>
      </c>
      <c r="F9598">
        <v>603.98</v>
      </c>
      <c r="G9598" t="s">
        <v>12</v>
      </c>
      <c r="H9598" t="s">
        <v>13</v>
      </c>
      <c r="I9598" s="1">
        <v>45605</v>
      </c>
      <c r="J9598">
        <f>YEAR(spending_patterns_detailed[[#This Row],[Transaction Date]])</f>
        <v>2024</v>
      </c>
      <c r="K9598" t="str">
        <f>TEXT(spending_patterns_detailed[[#This Row],[Transaction Date]],"mmm")</f>
        <v>Nov</v>
      </c>
      <c r="L95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5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599" spans="1:13" x14ac:dyDescent="0.4">
      <c r="A9599" t="s">
        <v>140</v>
      </c>
      <c r="B9599" t="s">
        <v>19</v>
      </c>
      <c r="C9599" t="s">
        <v>149</v>
      </c>
      <c r="D9599">
        <v>1</v>
      </c>
      <c r="E9599">
        <v>3715.36</v>
      </c>
      <c r="F9599">
        <v>3715.36</v>
      </c>
      <c r="G9599" t="s">
        <v>25</v>
      </c>
      <c r="H9599" t="s">
        <v>41</v>
      </c>
      <c r="I9599" s="1">
        <v>45482</v>
      </c>
      <c r="J9599">
        <f>YEAR(spending_patterns_detailed[[#This Row],[Transaction Date]])</f>
        <v>2024</v>
      </c>
      <c r="K9599" t="str">
        <f>TEXT(spending_patterns_detailed[[#This Row],[Transaction Date]],"mmm")</f>
        <v>Jul</v>
      </c>
      <c r="L95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5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600" spans="1:13" x14ac:dyDescent="0.4">
      <c r="A9600" t="s">
        <v>129</v>
      </c>
      <c r="B9600" t="s">
        <v>56</v>
      </c>
      <c r="C9600" t="s">
        <v>165</v>
      </c>
      <c r="D9600">
        <v>5</v>
      </c>
      <c r="E9600">
        <v>331</v>
      </c>
      <c r="F9600">
        <v>1655.02</v>
      </c>
      <c r="G9600" t="s">
        <v>21</v>
      </c>
      <c r="H9600" t="s">
        <v>41</v>
      </c>
      <c r="I9600" s="1">
        <v>44930</v>
      </c>
      <c r="J9600">
        <f>YEAR(spending_patterns_detailed[[#This Row],[Transaction Date]])</f>
        <v>2023</v>
      </c>
      <c r="K9600" t="str">
        <f>TEXT(spending_patterns_detailed[[#This Row],[Transaction Date]],"mmm")</f>
        <v>Jan</v>
      </c>
      <c r="L96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601" spans="1:13" x14ac:dyDescent="0.4">
      <c r="A9601" t="s">
        <v>179</v>
      </c>
      <c r="B9601" t="s">
        <v>15</v>
      </c>
      <c r="C9601" t="s">
        <v>151</v>
      </c>
      <c r="D9601">
        <v>4</v>
      </c>
      <c r="E9601">
        <v>173.51</v>
      </c>
      <c r="F9601">
        <v>694.05</v>
      </c>
      <c r="G9601" t="s">
        <v>38</v>
      </c>
      <c r="H9601" t="s">
        <v>17</v>
      </c>
      <c r="I9601" s="1">
        <v>45056</v>
      </c>
      <c r="J9601">
        <f>YEAR(spending_patterns_detailed[[#This Row],[Transaction Date]])</f>
        <v>2023</v>
      </c>
      <c r="K9601" t="str">
        <f>TEXT(spending_patterns_detailed[[#This Row],[Transaction Date]],"mmm")</f>
        <v>May</v>
      </c>
      <c r="L96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02" spans="1:13" x14ac:dyDescent="0.4">
      <c r="A9602" t="s">
        <v>89</v>
      </c>
      <c r="B9602" t="s">
        <v>10</v>
      </c>
      <c r="C9602" t="s">
        <v>87</v>
      </c>
      <c r="D9602">
        <v>5</v>
      </c>
      <c r="E9602">
        <v>5.65</v>
      </c>
      <c r="F9602">
        <v>28.25</v>
      </c>
      <c r="G9602" t="s">
        <v>12</v>
      </c>
      <c r="H9602" t="s">
        <v>17</v>
      </c>
      <c r="I9602" s="1">
        <v>45062</v>
      </c>
      <c r="J9602">
        <f>YEAR(spending_patterns_detailed[[#This Row],[Transaction Date]])</f>
        <v>2023</v>
      </c>
      <c r="K9602" t="str">
        <f>TEXT(spending_patterns_detailed[[#This Row],[Transaction Date]],"mmm")</f>
        <v>May</v>
      </c>
      <c r="L96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03" spans="1:13" x14ac:dyDescent="0.4">
      <c r="A9603" t="s">
        <v>174</v>
      </c>
      <c r="B9603" t="s">
        <v>15</v>
      </c>
      <c r="C9603" t="s">
        <v>16</v>
      </c>
      <c r="D9603">
        <v>4</v>
      </c>
      <c r="E9603">
        <v>27.35</v>
      </c>
      <c r="F9603">
        <v>109.42</v>
      </c>
      <c r="G9603" t="s">
        <v>21</v>
      </c>
      <c r="H9603" t="s">
        <v>17</v>
      </c>
      <c r="I9603" s="1">
        <v>45439</v>
      </c>
      <c r="J9603">
        <f>YEAR(spending_patterns_detailed[[#This Row],[Transaction Date]])</f>
        <v>2024</v>
      </c>
      <c r="K9603" t="str">
        <f>TEXT(spending_patterns_detailed[[#This Row],[Transaction Date]],"mmm")</f>
        <v>May</v>
      </c>
      <c r="L96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04" spans="1:13" x14ac:dyDescent="0.4">
      <c r="A9604" t="s">
        <v>223</v>
      </c>
      <c r="B9604" t="s">
        <v>15</v>
      </c>
      <c r="C9604" t="s">
        <v>151</v>
      </c>
      <c r="D9604">
        <v>2</v>
      </c>
      <c r="E9604">
        <v>183.45</v>
      </c>
      <c r="F9604">
        <v>366.91</v>
      </c>
      <c r="G9604" t="s">
        <v>21</v>
      </c>
      <c r="H9604" t="s">
        <v>41</v>
      </c>
      <c r="I9604" s="1">
        <v>44942</v>
      </c>
      <c r="J9604">
        <f>YEAR(spending_patterns_detailed[[#This Row],[Transaction Date]])</f>
        <v>2023</v>
      </c>
      <c r="K9604" t="str">
        <f>TEXT(spending_patterns_detailed[[#This Row],[Transaction Date]],"mmm")</f>
        <v>Jan</v>
      </c>
      <c r="L96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05" spans="1:13" x14ac:dyDescent="0.4">
      <c r="A9605" t="s">
        <v>142</v>
      </c>
      <c r="B9605" t="s">
        <v>49</v>
      </c>
      <c r="C9605" t="s">
        <v>112</v>
      </c>
      <c r="D9605">
        <v>1</v>
      </c>
      <c r="E9605">
        <v>59.02</v>
      </c>
      <c r="F9605">
        <v>59.02</v>
      </c>
      <c r="G9605" t="s">
        <v>21</v>
      </c>
      <c r="H9605" t="s">
        <v>13</v>
      </c>
      <c r="I9605" s="1">
        <v>45058</v>
      </c>
      <c r="J9605">
        <f>YEAR(spending_patterns_detailed[[#This Row],[Transaction Date]])</f>
        <v>2023</v>
      </c>
      <c r="K9605" t="str">
        <f>TEXT(spending_patterns_detailed[[#This Row],[Transaction Date]],"mmm")</f>
        <v>May</v>
      </c>
      <c r="L96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06" spans="1:13" x14ac:dyDescent="0.4">
      <c r="A9606" t="s">
        <v>124</v>
      </c>
      <c r="B9606" t="s">
        <v>15</v>
      </c>
      <c r="C9606" t="s">
        <v>16</v>
      </c>
      <c r="D9606">
        <v>1</v>
      </c>
      <c r="E9606">
        <v>86.54</v>
      </c>
      <c r="F9606">
        <v>86.54</v>
      </c>
      <c r="G9606" t="s">
        <v>25</v>
      </c>
      <c r="H9606" t="s">
        <v>17</v>
      </c>
      <c r="I9606" s="1">
        <v>45436</v>
      </c>
      <c r="J9606">
        <f>YEAR(spending_patterns_detailed[[#This Row],[Transaction Date]])</f>
        <v>2024</v>
      </c>
      <c r="K9606" t="str">
        <f>TEXT(spending_patterns_detailed[[#This Row],[Transaction Date]],"mmm")</f>
        <v>May</v>
      </c>
      <c r="L96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07" spans="1:13" x14ac:dyDescent="0.4">
      <c r="A9607" t="s">
        <v>120</v>
      </c>
      <c r="B9607" t="s">
        <v>19</v>
      </c>
      <c r="C9607" t="s">
        <v>52</v>
      </c>
      <c r="D9607">
        <v>1</v>
      </c>
      <c r="E9607">
        <v>77.2</v>
      </c>
      <c r="F9607">
        <v>77.2</v>
      </c>
      <c r="G9607" t="s">
        <v>12</v>
      </c>
      <c r="H9607" t="s">
        <v>17</v>
      </c>
      <c r="I9607" s="1">
        <v>44940</v>
      </c>
      <c r="J9607">
        <f>YEAR(spending_patterns_detailed[[#This Row],[Transaction Date]])</f>
        <v>2023</v>
      </c>
      <c r="K9607" t="str">
        <f>TEXT(spending_patterns_detailed[[#This Row],[Transaction Date]],"mmm")</f>
        <v>Jan</v>
      </c>
      <c r="L96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08" spans="1:13" x14ac:dyDescent="0.4">
      <c r="A9608" t="s">
        <v>95</v>
      </c>
      <c r="B9608" t="s">
        <v>100</v>
      </c>
      <c r="C9608" t="s">
        <v>101</v>
      </c>
      <c r="D9608">
        <v>1</v>
      </c>
      <c r="E9608">
        <v>9.98</v>
      </c>
      <c r="F9608">
        <v>9.98</v>
      </c>
      <c r="G9608" t="s">
        <v>21</v>
      </c>
      <c r="H9608" t="s">
        <v>17</v>
      </c>
      <c r="I9608" s="1">
        <v>45309</v>
      </c>
      <c r="J9608">
        <f>YEAR(spending_patterns_detailed[[#This Row],[Transaction Date]])</f>
        <v>2024</v>
      </c>
      <c r="K9608" t="str">
        <f>TEXT(spending_patterns_detailed[[#This Row],[Transaction Date]],"mmm")</f>
        <v>Jan</v>
      </c>
      <c r="L96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609" spans="1:13" x14ac:dyDescent="0.4">
      <c r="A9609" t="s">
        <v>273</v>
      </c>
      <c r="B9609" t="s">
        <v>31</v>
      </c>
      <c r="C9609" t="s">
        <v>80</v>
      </c>
      <c r="D9609">
        <v>1</v>
      </c>
      <c r="E9609">
        <v>8.32</v>
      </c>
      <c r="F9609">
        <v>8.32</v>
      </c>
      <c r="G9609" t="s">
        <v>25</v>
      </c>
      <c r="H9609" t="s">
        <v>41</v>
      </c>
      <c r="I9609" s="1">
        <v>45498</v>
      </c>
      <c r="J9609">
        <f>YEAR(spending_patterns_detailed[[#This Row],[Transaction Date]])</f>
        <v>2024</v>
      </c>
      <c r="K9609" t="str">
        <f>TEXT(spending_patterns_detailed[[#This Row],[Transaction Date]],"mmm")</f>
        <v>Jul</v>
      </c>
      <c r="L96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610" spans="1:13" x14ac:dyDescent="0.4">
      <c r="A9610" t="s">
        <v>199</v>
      </c>
      <c r="B9610" t="s">
        <v>31</v>
      </c>
      <c r="C9610" t="s">
        <v>94</v>
      </c>
      <c r="D9610">
        <v>1</v>
      </c>
      <c r="E9610">
        <v>57.97</v>
      </c>
      <c r="F9610">
        <v>57.97</v>
      </c>
      <c r="G9610" t="s">
        <v>12</v>
      </c>
      <c r="H9610" t="s">
        <v>17</v>
      </c>
      <c r="I9610" s="1">
        <v>45328</v>
      </c>
      <c r="J9610">
        <f>YEAR(spending_patterns_detailed[[#This Row],[Transaction Date]])</f>
        <v>2024</v>
      </c>
      <c r="K9610" t="str">
        <f>TEXT(spending_patterns_detailed[[#This Row],[Transaction Date]],"mmm")</f>
        <v>Feb</v>
      </c>
      <c r="L96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11" spans="1:13" x14ac:dyDescent="0.4">
      <c r="A9611" t="s">
        <v>177</v>
      </c>
      <c r="B9611" t="s">
        <v>70</v>
      </c>
      <c r="C9611" t="s">
        <v>110</v>
      </c>
      <c r="D9611">
        <v>5</v>
      </c>
      <c r="E9611">
        <v>2.33</v>
      </c>
      <c r="F9611">
        <v>11.64</v>
      </c>
      <c r="G9611" t="s">
        <v>21</v>
      </c>
      <c r="H9611" t="s">
        <v>17</v>
      </c>
      <c r="I9611" s="1">
        <v>45529</v>
      </c>
      <c r="J9611">
        <f>YEAR(spending_patterns_detailed[[#This Row],[Transaction Date]])</f>
        <v>2024</v>
      </c>
      <c r="K9611" t="str">
        <f>TEXT(spending_patterns_detailed[[#This Row],[Transaction Date]],"mmm")</f>
        <v>Aug</v>
      </c>
      <c r="L96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12" spans="1:13" x14ac:dyDescent="0.4">
      <c r="A9612" t="s">
        <v>246</v>
      </c>
      <c r="B9612" t="s">
        <v>36</v>
      </c>
      <c r="C9612" t="s">
        <v>76</v>
      </c>
      <c r="D9612">
        <v>1</v>
      </c>
      <c r="E9612">
        <v>32.28</v>
      </c>
      <c r="F9612">
        <v>32.28</v>
      </c>
      <c r="G9612" t="s">
        <v>25</v>
      </c>
      <c r="H9612" t="s">
        <v>17</v>
      </c>
      <c r="I9612" s="1">
        <v>45155</v>
      </c>
      <c r="J9612">
        <f>YEAR(spending_patterns_detailed[[#This Row],[Transaction Date]])</f>
        <v>2023</v>
      </c>
      <c r="K9612" t="str">
        <f>TEXT(spending_patterns_detailed[[#This Row],[Transaction Date]],"mmm")</f>
        <v>Aug</v>
      </c>
      <c r="L96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13" spans="1:13" x14ac:dyDescent="0.4">
      <c r="A9613" t="s">
        <v>226</v>
      </c>
      <c r="B9613" t="s">
        <v>36</v>
      </c>
      <c r="C9613" t="s">
        <v>37</v>
      </c>
      <c r="D9613">
        <v>1</v>
      </c>
      <c r="E9613">
        <v>776.87</v>
      </c>
      <c r="F9613">
        <v>776.87</v>
      </c>
      <c r="G9613" t="s">
        <v>38</v>
      </c>
      <c r="H9613" t="s">
        <v>17</v>
      </c>
      <c r="I9613" s="1">
        <v>45638</v>
      </c>
      <c r="J9613">
        <f>YEAR(spending_patterns_detailed[[#This Row],[Transaction Date]])</f>
        <v>2024</v>
      </c>
      <c r="K9613" t="str">
        <f>TEXT(spending_patterns_detailed[[#This Row],[Transaction Date]],"mmm")</f>
        <v>Dec</v>
      </c>
      <c r="L96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14" spans="1:13" x14ac:dyDescent="0.4">
      <c r="A9614" t="s">
        <v>147</v>
      </c>
      <c r="B9614" t="s">
        <v>10</v>
      </c>
      <c r="C9614" t="s">
        <v>68</v>
      </c>
      <c r="D9614">
        <v>5</v>
      </c>
      <c r="E9614">
        <v>15.02</v>
      </c>
      <c r="F9614">
        <v>75.12</v>
      </c>
      <c r="G9614" t="s">
        <v>25</v>
      </c>
      <c r="H9614" t="s">
        <v>41</v>
      </c>
      <c r="I9614" s="1">
        <v>45323</v>
      </c>
      <c r="J9614">
        <f>YEAR(spending_patterns_detailed[[#This Row],[Transaction Date]])</f>
        <v>2024</v>
      </c>
      <c r="K9614" t="str">
        <f>TEXT(spending_patterns_detailed[[#This Row],[Transaction Date]],"mmm")</f>
        <v>Feb</v>
      </c>
      <c r="L96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15" spans="1:13" x14ac:dyDescent="0.4">
      <c r="A9615" t="s">
        <v>207</v>
      </c>
      <c r="B9615" t="s">
        <v>61</v>
      </c>
      <c r="C9615" t="s">
        <v>62</v>
      </c>
      <c r="D9615">
        <v>1</v>
      </c>
      <c r="E9615">
        <v>116.63</v>
      </c>
      <c r="F9615">
        <v>116.63</v>
      </c>
      <c r="G9615" t="s">
        <v>38</v>
      </c>
      <c r="H9615" t="s">
        <v>13</v>
      </c>
      <c r="I9615" s="1">
        <v>45407</v>
      </c>
      <c r="J9615">
        <f>YEAR(spending_patterns_detailed[[#This Row],[Transaction Date]])</f>
        <v>2024</v>
      </c>
      <c r="K9615" t="str">
        <f>TEXT(spending_patterns_detailed[[#This Row],[Transaction Date]],"mmm")</f>
        <v>Apr</v>
      </c>
      <c r="L96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16" spans="1:13" x14ac:dyDescent="0.4">
      <c r="A9616" t="s">
        <v>226</v>
      </c>
      <c r="B9616" t="s">
        <v>27</v>
      </c>
      <c r="C9616" t="s">
        <v>54</v>
      </c>
      <c r="D9616">
        <v>4</v>
      </c>
      <c r="E9616">
        <v>455.36</v>
      </c>
      <c r="F9616">
        <v>1821.45</v>
      </c>
      <c r="G9616" t="s">
        <v>38</v>
      </c>
      <c r="H9616" t="s">
        <v>17</v>
      </c>
      <c r="I9616" s="1">
        <v>45588</v>
      </c>
      <c r="J9616">
        <f>YEAR(spending_patterns_detailed[[#This Row],[Transaction Date]])</f>
        <v>2024</v>
      </c>
      <c r="K9616" t="str">
        <f>TEXT(spending_patterns_detailed[[#This Row],[Transaction Date]],"mmm")</f>
        <v>Oct</v>
      </c>
      <c r="L96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617" spans="1:13" x14ac:dyDescent="0.4">
      <c r="A9617" t="s">
        <v>169</v>
      </c>
      <c r="B9617" t="s">
        <v>10</v>
      </c>
      <c r="C9617" t="s">
        <v>181</v>
      </c>
      <c r="D9617">
        <v>3</v>
      </c>
      <c r="E9617">
        <v>2.84</v>
      </c>
      <c r="F9617">
        <v>8.5299999999999994</v>
      </c>
      <c r="G9617" t="s">
        <v>12</v>
      </c>
      <c r="H9617" t="s">
        <v>13</v>
      </c>
      <c r="I9617" s="1">
        <v>45621</v>
      </c>
      <c r="J9617">
        <f>YEAR(spending_patterns_detailed[[#This Row],[Transaction Date]])</f>
        <v>2024</v>
      </c>
      <c r="K9617" t="str">
        <f>TEXT(spending_patterns_detailed[[#This Row],[Transaction Date]],"mmm")</f>
        <v>Nov</v>
      </c>
      <c r="L96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618" spans="1:13" x14ac:dyDescent="0.4">
      <c r="A9618" t="s">
        <v>35</v>
      </c>
      <c r="B9618" t="s">
        <v>19</v>
      </c>
      <c r="C9618" t="s">
        <v>149</v>
      </c>
      <c r="D9618">
        <v>1</v>
      </c>
      <c r="E9618">
        <v>3421.89</v>
      </c>
      <c r="F9618">
        <v>3421.89</v>
      </c>
      <c r="G9618" t="s">
        <v>21</v>
      </c>
      <c r="H9618" t="s">
        <v>17</v>
      </c>
      <c r="I9618" s="1">
        <v>45483</v>
      </c>
      <c r="J9618">
        <f>YEAR(spending_patterns_detailed[[#This Row],[Transaction Date]])</f>
        <v>2024</v>
      </c>
      <c r="K9618" t="str">
        <f>TEXT(spending_patterns_detailed[[#This Row],[Transaction Date]],"mmm")</f>
        <v>Jul</v>
      </c>
      <c r="L96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6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619" spans="1:13" x14ac:dyDescent="0.4">
      <c r="A9619" t="s">
        <v>190</v>
      </c>
      <c r="B9619" t="s">
        <v>31</v>
      </c>
      <c r="C9619" t="s">
        <v>32</v>
      </c>
      <c r="D9619">
        <v>1</v>
      </c>
      <c r="E9619">
        <v>308.57</v>
      </c>
      <c r="F9619">
        <v>308.57</v>
      </c>
      <c r="G9619" t="s">
        <v>25</v>
      </c>
      <c r="H9619" t="s">
        <v>17</v>
      </c>
      <c r="I9619" s="1">
        <v>45031</v>
      </c>
      <c r="J9619">
        <f>YEAR(spending_patterns_detailed[[#This Row],[Transaction Date]])</f>
        <v>2023</v>
      </c>
      <c r="K9619" t="str">
        <f>TEXT(spending_patterns_detailed[[#This Row],[Transaction Date]],"mmm")</f>
        <v>Apr</v>
      </c>
      <c r="L96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20" spans="1:13" x14ac:dyDescent="0.4">
      <c r="A9620" t="s">
        <v>247</v>
      </c>
      <c r="B9620" t="s">
        <v>27</v>
      </c>
      <c r="C9620" t="s">
        <v>40</v>
      </c>
      <c r="D9620">
        <v>4</v>
      </c>
      <c r="E9620">
        <v>45.98</v>
      </c>
      <c r="F9620">
        <v>183.91</v>
      </c>
      <c r="G9620" t="s">
        <v>25</v>
      </c>
      <c r="H9620" t="s">
        <v>13</v>
      </c>
      <c r="I9620" s="1">
        <v>45347</v>
      </c>
      <c r="J9620">
        <f>YEAR(spending_patterns_detailed[[#This Row],[Transaction Date]])</f>
        <v>2024</v>
      </c>
      <c r="K9620" t="str">
        <f>TEXT(spending_patterns_detailed[[#This Row],[Transaction Date]],"mmm")</f>
        <v>Feb</v>
      </c>
      <c r="L96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21" spans="1:13" x14ac:dyDescent="0.4">
      <c r="A9621" t="s">
        <v>116</v>
      </c>
      <c r="B9621" t="s">
        <v>36</v>
      </c>
      <c r="C9621" t="s">
        <v>76</v>
      </c>
      <c r="D9621">
        <v>1</v>
      </c>
      <c r="E9621">
        <v>38.58</v>
      </c>
      <c r="F9621">
        <v>38.58</v>
      </c>
      <c r="G9621" t="s">
        <v>21</v>
      </c>
      <c r="H9621" t="s">
        <v>41</v>
      </c>
      <c r="I9621" s="1">
        <v>45378</v>
      </c>
      <c r="J9621">
        <f>YEAR(spending_patterns_detailed[[#This Row],[Transaction Date]])</f>
        <v>2024</v>
      </c>
      <c r="K9621" t="str">
        <f>TEXT(spending_patterns_detailed[[#This Row],[Transaction Date]],"mmm")</f>
        <v>Mar</v>
      </c>
      <c r="L96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22" spans="1:13" x14ac:dyDescent="0.4">
      <c r="A9622" t="s">
        <v>257</v>
      </c>
      <c r="B9622" t="s">
        <v>10</v>
      </c>
      <c r="C9622" t="s">
        <v>144</v>
      </c>
      <c r="D9622">
        <v>2</v>
      </c>
      <c r="E9622">
        <v>19.760000000000002</v>
      </c>
      <c r="F9622">
        <v>39.520000000000003</v>
      </c>
      <c r="G9622" t="s">
        <v>38</v>
      </c>
      <c r="H9622" t="s">
        <v>41</v>
      </c>
      <c r="I9622" s="1">
        <v>45388</v>
      </c>
      <c r="J9622">
        <f>YEAR(spending_patterns_detailed[[#This Row],[Transaction Date]])</f>
        <v>2024</v>
      </c>
      <c r="K9622" t="str">
        <f>TEXT(spending_patterns_detailed[[#This Row],[Transaction Date]],"mmm")</f>
        <v>Apr</v>
      </c>
      <c r="L96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23" spans="1:13" x14ac:dyDescent="0.4">
      <c r="A9623" t="s">
        <v>233</v>
      </c>
      <c r="B9623" t="s">
        <v>56</v>
      </c>
      <c r="C9623" t="s">
        <v>57</v>
      </c>
      <c r="D9623">
        <v>1</v>
      </c>
      <c r="E9623">
        <v>51052.81</v>
      </c>
      <c r="F9623">
        <v>51052.81</v>
      </c>
      <c r="G9623" t="s">
        <v>38</v>
      </c>
      <c r="H9623" t="s">
        <v>17</v>
      </c>
      <c r="I9623" s="1">
        <v>45529</v>
      </c>
      <c r="J9623">
        <f>YEAR(spending_patterns_detailed[[#This Row],[Transaction Date]])</f>
        <v>2024</v>
      </c>
      <c r="K9623" t="str">
        <f>TEXT(spending_patterns_detailed[[#This Row],[Transaction Date]],"mmm")</f>
        <v>Aug</v>
      </c>
      <c r="L96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96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624" spans="1:13" x14ac:dyDescent="0.4">
      <c r="A9624" t="s">
        <v>212</v>
      </c>
      <c r="B9624" t="s">
        <v>100</v>
      </c>
      <c r="C9624" t="s">
        <v>130</v>
      </c>
      <c r="D9624">
        <v>1</v>
      </c>
      <c r="E9624">
        <v>5.17</v>
      </c>
      <c r="F9624">
        <v>5.17</v>
      </c>
      <c r="G9624" t="s">
        <v>21</v>
      </c>
      <c r="H9624" t="s">
        <v>17</v>
      </c>
      <c r="I9624" s="1">
        <v>45401</v>
      </c>
      <c r="J9624">
        <f>YEAR(spending_patterns_detailed[[#This Row],[Transaction Date]])</f>
        <v>2024</v>
      </c>
      <c r="K9624" t="str">
        <f>TEXT(spending_patterns_detailed[[#This Row],[Transaction Date]],"mmm")</f>
        <v>Apr</v>
      </c>
      <c r="L96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625" spans="1:13" x14ac:dyDescent="0.4">
      <c r="A9625" t="s">
        <v>103</v>
      </c>
      <c r="B9625" t="s">
        <v>61</v>
      </c>
      <c r="C9625" t="s">
        <v>62</v>
      </c>
      <c r="D9625">
        <v>1</v>
      </c>
      <c r="E9625">
        <v>477.94</v>
      </c>
      <c r="F9625">
        <v>477.94</v>
      </c>
      <c r="G9625" t="s">
        <v>38</v>
      </c>
      <c r="H9625" t="s">
        <v>41</v>
      </c>
      <c r="I9625" s="1">
        <v>45549</v>
      </c>
      <c r="J9625">
        <f>YEAR(spending_patterns_detailed[[#This Row],[Transaction Date]])</f>
        <v>2024</v>
      </c>
      <c r="K9625" t="str">
        <f>TEXT(spending_patterns_detailed[[#This Row],[Transaction Date]],"mmm")</f>
        <v>Sep</v>
      </c>
      <c r="L96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26" spans="1:13" x14ac:dyDescent="0.4">
      <c r="A9626" t="s">
        <v>114</v>
      </c>
      <c r="B9626" t="s">
        <v>49</v>
      </c>
      <c r="C9626" t="s">
        <v>163</v>
      </c>
      <c r="D9626">
        <v>2</v>
      </c>
      <c r="E9626">
        <v>43.04</v>
      </c>
      <c r="F9626">
        <v>86.08</v>
      </c>
      <c r="G9626" t="s">
        <v>12</v>
      </c>
      <c r="H9626" t="s">
        <v>41</v>
      </c>
      <c r="I9626" s="1">
        <v>45615</v>
      </c>
      <c r="J9626">
        <f>YEAR(spending_patterns_detailed[[#This Row],[Transaction Date]])</f>
        <v>2024</v>
      </c>
      <c r="K9626" t="str">
        <f>TEXT(spending_patterns_detailed[[#This Row],[Transaction Date]],"mmm")</f>
        <v>Nov</v>
      </c>
      <c r="L96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27" spans="1:13" x14ac:dyDescent="0.4">
      <c r="A9627" t="s">
        <v>86</v>
      </c>
      <c r="B9627" t="s">
        <v>19</v>
      </c>
      <c r="C9627" t="s">
        <v>52</v>
      </c>
      <c r="D9627">
        <v>1</v>
      </c>
      <c r="E9627">
        <v>71.959999999999994</v>
      </c>
      <c r="F9627">
        <v>71.959999999999994</v>
      </c>
      <c r="G9627" t="s">
        <v>25</v>
      </c>
      <c r="H9627" t="s">
        <v>41</v>
      </c>
      <c r="I9627" s="1">
        <v>45063</v>
      </c>
      <c r="J9627">
        <f>YEAR(spending_patterns_detailed[[#This Row],[Transaction Date]])</f>
        <v>2023</v>
      </c>
      <c r="K9627" t="str">
        <f>TEXT(spending_patterns_detailed[[#This Row],[Transaction Date]],"mmm")</f>
        <v>May</v>
      </c>
      <c r="L96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28" spans="1:13" x14ac:dyDescent="0.4">
      <c r="A9628" t="s">
        <v>211</v>
      </c>
      <c r="B9628" t="s">
        <v>23</v>
      </c>
      <c r="C9628" t="s">
        <v>143</v>
      </c>
      <c r="D9628">
        <v>2</v>
      </c>
      <c r="E9628">
        <v>372.04</v>
      </c>
      <c r="F9628">
        <v>744.08</v>
      </c>
      <c r="G9628" t="s">
        <v>12</v>
      </c>
      <c r="H9628" t="s">
        <v>13</v>
      </c>
      <c r="I9628" s="1">
        <v>45661</v>
      </c>
      <c r="J9628">
        <f>YEAR(spending_patterns_detailed[[#This Row],[Transaction Date]])</f>
        <v>2025</v>
      </c>
      <c r="K9628" t="str">
        <f>TEXT(spending_patterns_detailed[[#This Row],[Transaction Date]],"mmm")</f>
        <v>Jan</v>
      </c>
      <c r="L96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29" spans="1:13" x14ac:dyDescent="0.4">
      <c r="A9629" t="s">
        <v>214</v>
      </c>
      <c r="B9629" t="s">
        <v>49</v>
      </c>
      <c r="C9629" t="s">
        <v>112</v>
      </c>
      <c r="D9629">
        <v>4</v>
      </c>
      <c r="E9629">
        <v>71.849999999999994</v>
      </c>
      <c r="F9629">
        <v>287.39</v>
      </c>
      <c r="G9629" t="s">
        <v>21</v>
      </c>
      <c r="H9629" t="s">
        <v>13</v>
      </c>
      <c r="I9629" s="1">
        <v>45406</v>
      </c>
      <c r="J9629">
        <f>YEAR(spending_patterns_detailed[[#This Row],[Transaction Date]])</f>
        <v>2024</v>
      </c>
      <c r="K9629" t="str">
        <f>TEXT(spending_patterns_detailed[[#This Row],[Transaction Date]],"mmm")</f>
        <v>Apr</v>
      </c>
      <c r="L96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30" spans="1:13" x14ac:dyDescent="0.4">
      <c r="A9630" t="s">
        <v>60</v>
      </c>
      <c r="B9630" t="s">
        <v>36</v>
      </c>
      <c r="C9630" t="s">
        <v>76</v>
      </c>
      <c r="D9630">
        <v>1</v>
      </c>
      <c r="E9630">
        <v>47.59</v>
      </c>
      <c r="F9630">
        <v>47.59</v>
      </c>
      <c r="G9630" t="s">
        <v>38</v>
      </c>
      <c r="H9630" t="s">
        <v>13</v>
      </c>
      <c r="I9630" s="1">
        <v>45419</v>
      </c>
      <c r="J9630">
        <f>YEAR(spending_patterns_detailed[[#This Row],[Transaction Date]])</f>
        <v>2024</v>
      </c>
      <c r="K9630" t="str">
        <f>TEXT(spending_patterns_detailed[[#This Row],[Transaction Date]],"mmm")</f>
        <v>May</v>
      </c>
      <c r="L96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31" spans="1:13" x14ac:dyDescent="0.4">
      <c r="A9631" t="s">
        <v>229</v>
      </c>
      <c r="B9631" t="s">
        <v>70</v>
      </c>
      <c r="C9631" t="s">
        <v>73</v>
      </c>
      <c r="D9631">
        <v>4</v>
      </c>
      <c r="E9631">
        <v>10.98</v>
      </c>
      <c r="F9631">
        <v>43.9</v>
      </c>
      <c r="G9631" t="s">
        <v>25</v>
      </c>
      <c r="H9631" t="s">
        <v>13</v>
      </c>
      <c r="I9631" s="1">
        <v>45054</v>
      </c>
      <c r="J9631">
        <f>YEAR(spending_patterns_detailed[[#This Row],[Transaction Date]])</f>
        <v>2023</v>
      </c>
      <c r="K9631" t="str">
        <f>TEXT(spending_patterns_detailed[[#This Row],[Transaction Date]],"mmm")</f>
        <v>May</v>
      </c>
      <c r="L96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32" spans="1:13" x14ac:dyDescent="0.4">
      <c r="A9632" t="s">
        <v>150</v>
      </c>
      <c r="B9632" t="s">
        <v>61</v>
      </c>
      <c r="C9632" t="s">
        <v>62</v>
      </c>
      <c r="D9632">
        <v>1</v>
      </c>
      <c r="E9632">
        <v>250.26</v>
      </c>
      <c r="F9632">
        <v>250.26</v>
      </c>
      <c r="G9632" t="s">
        <v>21</v>
      </c>
      <c r="H9632" t="s">
        <v>17</v>
      </c>
      <c r="I9632" s="1">
        <v>44930</v>
      </c>
      <c r="J9632">
        <f>YEAR(spending_patterns_detailed[[#This Row],[Transaction Date]])</f>
        <v>2023</v>
      </c>
      <c r="K9632" t="str">
        <f>TEXT(spending_patterns_detailed[[#This Row],[Transaction Date]],"mmm")</f>
        <v>Jan</v>
      </c>
      <c r="L96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33" spans="1:13" x14ac:dyDescent="0.4">
      <c r="A9633" t="s">
        <v>121</v>
      </c>
      <c r="B9633" t="s">
        <v>27</v>
      </c>
      <c r="C9633" t="s">
        <v>28</v>
      </c>
      <c r="D9633">
        <v>1</v>
      </c>
      <c r="E9633">
        <v>46.33</v>
      </c>
      <c r="F9633">
        <v>46.33</v>
      </c>
      <c r="G9633" t="s">
        <v>38</v>
      </c>
      <c r="H9633" t="s">
        <v>13</v>
      </c>
      <c r="I9633" s="1">
        <v>45369</v>
      </c>
      <c r="J9633">
        <f>YEAR(spending_patterns_detailed[[#This Row],[Transaction Date]])</f>
        <v>2024</v>
      </c>
      <c r="K9633" t="str">
        <f>TEXT(spending_patterns_detailed[[#This Row],[Transaction Date]],"mmm")</f>
        <v>Mar</v>
      </c>
      <c r="L96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34" spans="1:13" x14ac:dyDescent="0.4">
      <c r="A9634" t="s">
        <v>260</v>
      </c>
      <c r="B9634" t="s">
        <v>61</v>
      </c>
      <c r="C9634" t="s">
        <v>62</v>
      </c>
      <c r="D9634">
        <v>1</v>
      </c>
      <c r="E9634">
        <v>270.14</v>
      </c>
      <c r="F9634">
        <v>270.14</v>
      </c>
      <c r="G9634" t="s">
        <v>38</v>
      </c>
      <c r="H9634" t="s">
        <v>13</v>
      </c>
      <c r="I9634" s="1">
        <v>45520</v>
      </c>
      <c r="J9634">
        <f>YEAR(spending_patterns_detailed[[#This Row],[Transaction Date]])</f>
        <v>2024</v>
      </c>
      <c r="K9634" t="str">
        <f>TEXT(spending_patterns_detailed[[#This Row],[Transaction Date]],"mmm")</f>
        <v>Aug</v>
      </c>
      <c r="L96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35" spans="1:13" x14ac:dyDescent="0.4">
      <c r="A9635" t="s">
        <v>95</v>
      </c>
      <c r="B9635" t="s">
        <v>36</v>
      </c>
      <c r="C9635" t="s">
        <v>160</v>
      </c>
      <c r="D9635">
        <v>1</v>
      </c>
      <c r="E9635">
        <v>210.6</v>
      </c>
      <c r="F9635">
        <v>210.6</v>
      </c>
      <c r="G9635" t="s">
        <v>12</v>
      </c>
      <c r="H9635" t="s">
        <v>17</v>
      </c>
      <c r="I9635" s="1">
        <v>45187</v>
      </c>
      <c r="J9635">
        <f>YEAR(spending_patterns_detailed[[#This Row],[Transaction Date]])</f>
        <v>2023</v>
      </c>
      <c r="K9635" t="str">
        <f>TEXT(spending_patterns_detailed[[#This Row],[Transaction Date]],"mmm")</f>
        <v>Sep</v>
      </c>
      <c r="L96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36" spans="1:13" x14ac:dyDescent="0.4">
      <c r="A9636" t="s">
        <v>167</v>
      </c>
      <c r="B9636" t="s">
        <v>15</v>
      </c>
      <c r="C9636" t="s">
        <v>151</v>
      </c>
      <c r="D9636">
        <v>5</v>
      </c>
      <c r="E9636">
        <v>133.31</v>
      </c>
      <c r="F9636">
        <v>666.57</v>
      </c>
      <c r="G9636" t="s">
        <v>25</v>
      </c>
      <c r="H9636" t="s">
        <v>17</v>
      </c>
      <c r="I9636" s="1">
        <v>45388</v>
      </c>
      <c r="J9636">
        <f>YEAR(spending_patterns_detailed[[#This Row],[Transaction Date]])</f>
        <v>2024</v>
      </c>
      <c r="K9636" t="str">
        <f>TEXT(spending_patterns_detailed[[#This Row],[Transaction Date]],"mmm")</f>
        <v>Apr</v>
      </c>
      <c r="L96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37" spans="1:13" x14ac:dyDescent="0.4">
      <c r="A9637" t="s">
        <v>274</v>
      </c>
      <c r="B9637" t="s">
        <v>23</v>
      </c>
      <c r="C9637" t="s">
        <v>24</v>
      </c>
      <c r="D9637">
        <v>4</v>
      </c>
      <c r="E9637">
        <v>25.79</v>
      </c>
      <c r="F9637">
        <v>103.15</v>
      </c>
      <c r="G9637" t="s">
        <v>38</v>
      </c>
      <c r="H9637" t="s">
        <v>17</v>
      </c>
      <c r="I9637" s="1">
        <v>45579</v>
      </c>
      <c r="J9637">
        <f>YEAR(spending_patterns_detailed[[#This Row],[Transaction Date]])</f>
        <v>2024</v>
      </c>
      <c r="K9637" t="str">
        <f>TEXT(spending_patterns_detailed[[#This Row],[Transaction Date]],"mmm")</f>
        <v>Oct</v>
      </c>
      <c r="L96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38" spans="1:13" x14ac:dyDescent="0.4">
      <c r="A9638" t="s">
        <v>33</v>
      </c>
      <c r="B9638" t="s">
        <v>27</v>
      </c>
      <c r="C9638" t="s">
        <v>40</v>
      </c>
      <c r="D9638">
        <v>2</v>
      </c>
      <c r="E9638">
        <v>73.47</v>
      </c>
      <c r="F9638">
        <v>146.94</v>
      </c>
      <c r="G9638" t="s">
        <v>21</v>
      </c>
      <c r="H9638" t="s">
        <v>41</v>
      </c>
      <c r="I9638" s="1">
        <v>45200</v>
      </c>
      <c r="J9638">
        <f>YEAR(spending_patterns_detailed[[#This Row],[Transaction Date]])</f>
        <v>2023</v>
      </c>
      <c r="K9638" t="str">
        <f>TEXT(spending_patterns_detailed[[#This Row],[Transaction Date]],"mmm")</f>
        <v>Oct</v>
      </c>
      <c r="L96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39" spans="1:13" x14ac:dyDescent="0.4">
      <c r="A9639" t="s">
        <v>169</v>
      </c>
      <c r="B9639" t="s">
        <v>19</v>
      </c>
      <c r="C9639" t="s">
        <v>149</v>
      </c>
      <c r="D9639">
        <v>1</v>
      </c>
      <c r="E9639">
        <v>4926.71</v>
      </c>
      <c r="F9639">
        <v>4926.71</v>
      </c>
      <c r="G9639" t="s">
        <v>25</v>
      </c>
      <c r="H9639" t="s">
        <v>41</v>
      </c>
      <c r="I9639" s="1">
        <v>45062</v>
      </c>
      <c r="J9639">
        <f>YEAR(spending_patterns_detailed[[#This Row],[Transaction Date]])</f>
        <v>2023</v>
      </c>
      <c r="K9639" t="str">
        <f>TEXT(spending_patterns_detailed[[#This Row],[Transaction Date]],"mmm")</f>
        <v>May</v>
      </c>
      <c r="L96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6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640" spans="1:13" x14ac:dyDescent="0.4">
      <c r="A9640" t="s">
        <v>244</v>
      </c>
      <c r="B9640" t="s">
        <v>10</v>
      </c>
      <c r="C9640" t="s">
        <v>87</v>
      </c>
      <c r="D9640">
        <v>3</v>
      </c>
      <c r="E9640">
        <v>2.16</v>
      </c>
      <c r="F9640">
        <v>6.48</v>
      </c>
      <c r="G9640" t="s">
        <v>38</v>
      </c>
      <c r="H9640" t="s">
        <v>17</v>
      </c>
      <c r="I9640" s="1">
        <v>44991</v>
      </c>
      <c r="J9640">
        <f>YEAR(spending_patterns_detailed[[#This Row],[Transaction Date]])</f>
        <v>2023</v>
      </c>
      <c r="K9640" t="str">
        <f>TEXT(spending_patterns_detailed[[#This Row],[Transaction Date]],"mmm")</f>
        <v>Mar</v>
      </c>
      <c r="L96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641" spans="1:13" x14ac:dyDescent="0.4">
      <c r="A9641" t="s">
        <v>231</v>
      </c>
      <c r="B9641" t="s">
        <v>46</v>
      </c>
      <c r="C9641" t="s">
        <v>47</v>
      </c>
      <c r="D9641">
        <v>5</v>
      </c>
      <c r="E9641">
        <v>2.79</v>
      </c>
      <c r="F9641">
        <v>13.94</v>
      </c>
      <c r="G9641" t="s">
        <v>38</v>
      </c>
      <c r="H9641" t="s">
        <v>13</v>
      </c>
      <c r="I9641" s="1">
        <v>45122</v>
      </c>
      <c r="J9641">
        <f>YEAR(spending_patterns_detailed[[#This Row],[Transaction Date]])</f>
        <v>2023</v>
      </c>
      <c r="K9641" t="str">
        <f>TEXT(spending_patterns_detailed[[#This Row],[Transaction Date]],"mmm")</f>
        <v>Jul</v>
      </c>
      <c r="L96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42" spans="1:13" x14ac:dyDescent="0.4">
      <c r="A9642" t="s">
        <v>147</v>
      </c>
      <c r="B9642" t="s">
        <v>10</v>
      </c>
      <c r="C9642" t="s">
        <v>87</v>
      </c>
      <c r="D9642">
        <v>3</v>
      </c>
      <c r="E9642">
        <v>3.39</v>
      </c>
      <c r="F9642">
        <v>10.17</v>
      </c>
      <c r="G9642" t="s">
        <v>38</v>
      </c>
      <c r="H9642" t="s">
        <v>13</v>
      </c>
      <c r="I9642" s="1">
        <v>45256</v>
      </c>
      <c r="J9642">
        <f>YEAR(spending_patterns_detailed[[#This Row],[Transaction Date]])</f>
        <v>2023</v>
      </c>
      <c r="K9642" t="str">
        <f>TEXT(spending_patterns_detailed[[#This Row],[Transaction Date]],"mmm")</f>
        <v>Nov</v>
      </c>
      <c r="L96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43" spans="1:13" x14ac:dyDescent="0.4">
      <c r="A9643" t="s">
        <v>142</v>
      </c>
      <c r="B9643" t="s">
        <v>15</v>
      </c>
      <c r="C9643" t="s">
        <v>135</v>
      </c>
      <c r="D9643">
        <v>5</v>
      </c>
      <c r="E9643">
        <v>5.78</v>
      </c>
      <c r="F9643">
        <v>28.92</v>
      </c>
      <c r="G9643" t="s">
        <v>12</v>
      </c>
      <c r="H9643" t="s">
        <v>13</v>
      </c>
      <c r="I9643" s="1">
        <v>44956</v>
      </c>
      <c r="J9643">
        <f>YEAR(spending_patterns_detailed[[#This Row],[Transaction Date]])</f>
        <v>2023</v>
      </c>
      <c r="K9643" t="str">
        <f>TEXT(spending_patterns_detailed[[#This Row],[Transaction Date]],"mmm")</f>
        <v>Jan</v>
      </c>
      <c r="L96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44" spans="1:13" x14ac:dyDescent="0.4">
      <c r="A9644" t="s">
        <v>275</v>
      </c>
      <c r="B9644" t="s">
        <v>36</v>
      </c>
      <c r="C9644" t="s">
        <v>37</v>
      </c>
      <c r="D9644">
        <v>1</v>
      </c>
      <c r="E9644">
        <v>401.64</v>
      </c>
      <c r="F9644">
        <v>401.64</v>
      </c>
      <c r="G9644" t="s">
        <v>25</v>
      </c>
      <c r="H9644" t="s">
        <v>17</v>
      </c>
      <c r="I9644" s="1">
        <v>45074</v>
      </c>
      <c r="J9644">
        <f>YEAR(spending_patterns_detailed[[#This Row],[Transaction Date]])</f>
        <v>2023</v>
      </c>
      <c r="K9644" t="str">
        <f>TEXT(spending_patterns_detailed[[#This Row],[Transaction Date]],"mmm")</f>
        <v>May</v>
      </c>
      <c r="L96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45" spans="1:13" x14ac:dyDescent="0.4">
      <c r="A9645" t="s">
        <v>205</v>
      </c>
      <c r="B9645" t="s">
        <v>23</v>
      </c>
      <c r="C9645" t="s">
        <v>24</v>
      </c>
      <c r="D9645">
        <v>5</v>
      </c>
      <c r="E9645">
        <v>11.68</v>
      </c>
      <c r="F9645">
        <v>58.42</v>
      </c>
      <c r="G9645" t="s">
        <v>25</v>
      </c>
      <c r="H9645" t="s">
        <v>13</v>
      </c>
      <c r="I9645" s="1">
        <v>45008</v>
      </c>
      <c r="J9645">
        <f>YEAR(spending_patterns_detailed[[#This Row],[Transaction Date]])</f>
        <v>2023</v>
      </c>
      <c r="K9645" t="str">
        <f>TEXT(spending_patterns_detailed[[#This Row],[Transaction Date]],"mmm")</f>
        <v>Mar</v>
      </c>
      <c r="L96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46" spans="1:13" x14ac:dyDescent="0.4">
      <c r="A9646" t="s">
        <v>175</v>
      </c>
      <c r="B9646" t="s">
        <v>56</v>
      </c>
      <c r="C9646" t="s">
        <v>59</v>
      </c>
      <c r="D9646">
        <v>3</v>
      </c>
      <c r="E9646">
        <v>77.95</v>
      </c>
      <c r="F9646">
        <v>233.85</v>
      </c>
      <c r="G9646" t="s">
        <v>25</v>
      </c>
      <c r="H9646" t="s">
        <v>41</v>
      </c>
      <c r="I9646" s="1">
        <v>45481</v>
      </c>
      <c r="J9646">
        <f>YEAR(spending_patterns_detailed[[#This Row],[Transaction Date]])</f>
        <v>2024</v>
      </c>
      <c r="K9646" t="str">
        <f>TEXT(spending_patterns_detailed[[#This Row],[Transaction Date]],"mmm")</f>
        <v>Jul</v>
      </c>
      <c r="L96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47" spans="1:13" x14ac:dyDescent="0.4">
      <c r="A9647" t="s">
        <v>231</v>
      </c>
      <c r="B9647" t="s">
        <v>31</v>
      </c>
      <c r="C9647" t="s">
        <v>94</v>
      </c>
      <c r="D9647">
        <v>1</v>
      </c>
      <c r="E9647">
        <v>71.47</v>
      </c>
      <c r="F9647">
        <v>71.47</v>
      </c>
      <c r="G9647" t="s">
        <v>38</v>
      </c>
      <c r="H9647" t="s">
        <v>17</v>
      </c>
      <c r="I9647" s="1">
        <v>44977</v>
      </c>
      <c r="J9647">
        <f>YEAR(spending_patterns_detailed[[#This Row],[Transaction Date]])</f>
        <v>2023</v>
      </c>
      <c r="K9647" t="str">
        <f>TEXT(spending_patterns_detailed[[#This Row],[Transaction Date]],"mmm")</f>
        <v>Feb</v>
      </c>
      <c r="L96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48" spans="1:13" x14ac:dyDescent="0.4">
      <c r="A9648" t="s">
        <v>211</v>
      </c>
      <c r="B9648" t="s">
        <v>36</v>
      </c>
      <c r="C9648" t="s">
        <v>37</v>
      </c>
      <c r="D9648">
        <v>1</v>
      </c>
      <c r="E9648">
        <v>202.6</v>
      </c>
      <c r="F9648">
        <v>202.6</v>
      </c>
      <c r="G9648" t="s">
        <v>21</v>
      </c>
      <c r="H9648" t="s">
        <v>41</v>
      </c>
      <c r="I9648" s="1">
        <v>45133</v>
      </c>
      <c r="J9648">
        <f>YEAR(spending_patterns_detailed[[#This Row],[Transaction Date]])</f>
        <v>2023</v>
      </c>
      <c r="K9648" t="str">
        <f>TEXT(spending_patterns_detailed[[#This Row],[Transaction Date]],"mmm")</f>
        <v>Jul</v>
      </c>
      <c r="L96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49" spans="1:13" x14ac:dyDescent="0.4">
      <c r="A9649" t="s">
        <v>39</v>
      </c>
      <c r="B9649" t="s">
        <v>70</v>
      </c>
      <c r="C9649" t="s">
        <v>73</v>
      </c>
      <c r="D9649">
        <v>1</v>
      </c>
      <c r="E9649">
        <v>18.09</v>
      </c>
      <c r="F9649">
        <v>18.09</v>
      </c>
      <c r="G9649" t="s">
        <v>25</v>
      </c>
      <c r="H9649" t="s">
        <v>13</v>
      </c>
      <c r="I9649" s="1">
        <v>45300</v>
      </c>
      <c r="J9649">
        <f>YEAR(spending_patterns_detailed[[#This Row],[Transaction Date]])</f>
        <v>2024</v>
      </c>
      <c r="K9649" t="str">
        <f>TEXT(spending_patterns_detailed[[#This Row],[Transaction Date]],"mmm")</f>
        <v>Jan</v>
      </c>
      <c r="L96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50" spans="1:13" x14ac:dyDescent="0.4">
      <c r="A9650" t="s">
        <v>268</v>
      </c>
      <c r="B9650" t="s">
        <v>61</v>
      </c>
      <c r="C9650" t="s">
        <v>82</v>
      </c>
      <c r="D9650">
        <v>1</v>
      </c>
      <c r="E9650">
        <v>393.97</v>
      </c>
      <c r="F9650">
        <v>393.97</v>
      </c>
      <c r="G9650" t="s">
        <v>12</v>
      </c>
      <c r="H9650" t="s">
        <v>17</v>
      </c>
      <c r="I9650" s="1">
        <v>45046</v>
      </c>
      <c r="J9650">
        <f>YEAR(spending_patterns_detailed[[#This Row],[Transaction Date]])</f>
        <v>2023</v>
      </c>
      <c r="K9650" t="str">
        <f>TEXT(spending_patterns_detailed[[#This Row],[Transaction Date]],"mmm")</f>
        <v>Apr</v>
      </c>
      <c r="L96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51" spans="1:13" x14ac:dyDescent="0.4">
      <c r="A9651" t="s">
        <v>184</v>
      </c>
      <c r="B9651" t="s">
        <v>23</v>
      </c>
      <c r="C9651" t="s">
        <v>143</v>
      </c>
      <c r="D9651">
        <v>3</v>
      </c>
      <c r="E9651">
        <v>126.38</v>
      </c>
      <c r="F9651">
        <v>379.15</v>
      </c>
      <c r="G9651" t="s">
        <v>25</v>
      </c>
      <c r="H9651" t="s">
        <v>17</v>
      </c>
      <c r="I9651" s="1">
        <v>45380</v>
      </c>
      <c r="J9651">
        <f>YEAR(spending_patterns_detailed[[#This Row],[Transaction Date]])</f>
        <v>2024</v>
      </c>
      <c r="K9651" t="str">
        <f>TEXT(spending_patterns_detailed[[#This Row],[Transaction Date]],"mmm")</f>
        <v>Mar</v>
      </c>
      <c r="L96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52" spans="1:13" x14ac:dyDescent="0.4">
      <c r="A9652" t="s">
        <v>269</v>
      </c>
      <c r="B9652" t="s">
        <v>10</v>
      </c>
      <c r="C9652" t="s">
        <v>64</v>
      </c>
      <c r="D9652">
        <v>4</v>
      </c>
      <c r="E9652">
        <v>6.46</v>
      </c>
      <c r="F9652">
        <v>25.83</v>
      </c>
      <c r="G9652" t="s">
        <v>21</v>
      </c>
      <c r="H9652" t="s">
        <v>17</v>
      </c>
      <c r="I9652" s="1">
        <v>45514</v>
      </c>
      <c r="J9652">
        <f>YEAR(spending_patterns_detailed[[#This Row],[Transaction Date]])</f>
        <v>2024</v>
      </c>
      <c r="K9652" t="str">
        <f>TEXT(spending_patterns_detailed[[#This Row],[Transaction Date]],"mmm")</f>
        <v>Aug</v>
      </c>
      <c r="L96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53" spans="1:13" x14ac:dyDescent="0.4">
      <c r="A9653" t="s">
        <v>257</v>
      </c>
      <c r="B9653" t="s">
        <v>15</v>
      </c>
      <c r="C9653" t="s">
        <v>135</v>
      </c>
      <c r="D9653">
        <v>3</v>
      </c>
      <c r="E9653">
        <v>6.57</v>
      </c>
      <c r="F9653">
        <v>19.72</v>
      </c>
      <c r="G9653" t="s">
        <v>25</v>
      </c>
      <c r="H9653" t="s">
        <v>41</v>
      </c>
      <c r="I9653" s="1">
        <v>45669</v>
      </c>
      <c r="J9653">
        <f>YEAR(spending_patterns_detailed[[#This Row],[Transaction Date]])</f>
        <v>2025</v>
      </c>
      <c r="K9653" t="str">
        <f>TEXT(spending_patterns_detailed[[#This Row],[Transaction Date]],"mmm")</f>
        <v>Jan</v>
      </c>
      <c r="L96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54" spans="1:13" x14ac:dyDescent="0.4">
      <c r="A9654" t="s">
        <v>127</v>
      </c>
      <c r="B9654" t="s">
        <v>15</v>
      </c>
      <c r="C9654" t="s">
        <v>16</v>
      </c>
      <c r="D9654">
        <v>5</v>
      </c>
      <c r="E9654">
        <v>46.83</v>
      </c>
      <c r="F9654">
        <v>234.14</v>
      </c>
      <c r="G9654" t="s">
        <v>12</v>
      </c>
      <c r="H9654" t="s">
        <v>41</v>
      </c>
      <c r="I9654" s="1">
        <v>45131</v>
      </c>
      <c r="J9654">
        <f>YEAR(spending_patterns_detailed[[#This Row],[Transaction Date]])</f>
        <v>2023</v>
      </c>
      <c r="K9654" t="str">
        <f>TEXT(spending_patterns_detailed[[#This Row],[Transaction Date]],"mmm")</f>
        <v>Jul</v>
      </c>
      <c r="L96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55" spans="1:13" x14ac:dyDescent="0.4">
      <c r="A9655" t="s">
        <v>178</v>
      </c>
      <c r="B9655" t="s">
        <v>46</v>
      </c>
      <c r="C9655" t="s">
        <v>104</v>
      </c>
      <c r="D9655">
        <v>2</v>
      </c>
      <c r="E9655">
        <v>14.29</v>
      </c>
      <c r="F9655">
        <v>28.59</v>
      </c>
      <c r="G9655" t="s">
        <v>38</v>
      </c>
      <c r="H9655" t="s">
        <v>17</v>
      </c>
      <c r="I9655" s="1">
        <v>45593</v>
      </c>
      <c r="J9655">
        <f>YEAR(spending_patterns_detailed[[#This Row],[Transaction Date]])</f>
        <v>2024</v>
      </c>
      <c r="K9655" t="str">
        <f>TEXT(spending_patterns_detailed[[#This Row],[Transaction Date]],"mmm")</f>
        <v>Oct</v>
      </c>
      <c r="L96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56" spans="1:13" x14ac:dyDescent="0.4">
      <c r="A9656" t="s">
        <v>131</v>
      </c>
      <c r="B9656" t="s">
        <v>70</v>
      </c>
      <c r="C9656" t="s">
        <v>73</v>
      </c>
      <c r="D9656">
        <v>2</v>
      </c>
      <c r="E9656">
        <v>69.680000000000007</v>
      </c>
      <c r="F9656">
        <v>139.36000000000001</v>
      </c>
      <c r="G9656" t="s">
        <v>25</v>
      </c>
      <c r="H9656" t="s">
        <v>41</v>
      </c>
      <c r="I9656" s="1">
        <v>45072</v>
      </c>
      <c r="J9656">
        <f>YEAR(spending_patterns_detailed[[#This Row],[Transaction Date]])</f>
        <v>2023</v>
      </c>
      <c r="K9656" t="str">
        <f>TEXT(spending_patterns_detailed[[#This Row],[Transaction Date]],"mmm")</f>
        <v>May</v>
      </c>
      <c r="L96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57" spans="1:13" x14ac:dyDescent="0.4">
      <c r="A9657" t="s">
        <v>200</v>
      </c>
      <c r="B9657" t="s">
        <v>49</v>
      </c>
      <c r="C9657" t="s">
        <v>112</v>
      </c>
      <c r="D9657">
        <v>1</v>
      </c>
      <c r="E9657">
        <v>60.92</v>
      </c>
      <c r="F9657">
        <v>60.92</v>
      </c>
      <c r="G9657" t="s">
        <v>25</v>
      </c>
      <c r="H9657" t="s">
        <v>17</v>
      </c>
      <c r="I9657" s="1">
        <v>44983</v>
      </c>
      <c r="J9657">
        <f>YEAR(spending_patterns_detailed[[#This Row],[Transaction Date]])</f>
        <v>2023</v>
      </c>
      <c r="K9657" t="str">
        <f>TEXT(spending_patterns_detailed[[#This Row],[Transaction Date]],"mmm")</f>
        <v>Feb</v>
      </c>
      <c r="L96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58" spans="1:13" x14ac:dyDescent="0.4">
      <c r="A9658" t="s">
        <v>221</v>
      </c>
      <c r="B9658" t="s">
        <v>19</v>
      </c>
      <c r="C9658" t="s">
        <v>20</v>
      </c>
      <c r="D9658">
        <v>1</v>
      </c>
      <c r="E9658">
        <v>26.28</v>
      </c>
      <c r="F9658">
        <v>26.28</v>
      </c>
      <c r="G9658" t="s">
        <v>12</v>
      </c>
      <c r="H9658" t="s">
        <v>17</v>
      </c>
      <c r="I9658" s="1">
        <v>45399</v>
      </c>
      <c r="J9658">
        <f>YEAR(spending_patterns_detailed[[#This Row],[Transaction Date]])</f>
        <v>2024</v>
      </c>
      <c r="K9658" t="str">
        <f>TEXT(spending_patterns_detailed[[#This Row],[Transaction Date]],"mmm")</f>
        <v>Apr</v>
      </c>
      <c r="L96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59" spans="1:13" x14ac:dyDescent="0.4">
      <c r="A9659" t="s">
        <v>276</v>
      </c>
      <c r="B9659" t="s">
        <v>31</v>
      </c>
      <c r="C9659" t="s">
        <v>32</v>
      </c>
      <c r="D9659">
        <v>1</v>
      </c>
      <c r="E9659">
        <v>201.21</v>
      </c>
      <c r="F9659">
        <v>201.21</v>
      </c>
      <c r="G9659" t="s">
        <v>12</v>
      </c>
      <c r="H9659" t="s">
        <v>17</v>
      </c>
      <c r="I9659" s="1">
        <v>45106</v>
      </c>
      <c r="J9659">
        <f>YEAR(spending_patterns_detailed[[#This Row],[Transaction Date]])</f>
        <v>2023</v>
      </c>
      <c r="K9659" t="str">
        <f>TEXT(spending_patterns_detailed[[#This Row],[Transaction Date]],"mmm")</f>
        <v>Jun</v>
      </c>
      <c r="L96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60" spans="1:13" x14ac:dyDescent="0.4">
      <c r="A9660" t="s">
        <v>239</v>
      </c>
      <c r="B9660" t="s">
        <v>10</v>
      </c>
      <c r="C9660" t="s">
        <v>87</v>
      </c>
      <c r="D9660">
        <v>3</v>
      </c>
      <c r="E9660">
        <v>4.7300000000000004</v>
      </c>
      <c r="F9660">
        <v>14.19</v>
      </c>
      <c r="G9660" t="s">
        <v>38</v>
      </c>
      <c r="H9660" t="s">
        <v>41</v>
      </c>
      <c r="I9660" s="1">
        <v>45605</v>
      </c>
      <c r="J9660">
        <f>YEAR(spending_patterns_detailed[[#This Row],[Transaction Date]])</f>
        <v>2024</v>
      </c>
      <c r="K9660" t="str">
        <f>TEXT(spending_patterns_detailed[[#This Row],[Transaction Date]],"mmm")</f>
        <v>Nov</v>
      </c>
      <c r="L96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61" spans="1:13" x14ac:dyDescent="0.4">
      <c r="A9661" t="s">
        <v>220</v>
      </c>
      <c r="B9661" t="s">
        <v>56</v>
      </c>
      <c r="C9661" t="s">
        <v>57</v>
      </c>
      <c r="D9661">
        <v>4</v>
      </c>
      <c r="E9661">
        <v>14254.87</v>
      </c>
      <c r="F9661">
        <v>57019.46</v>
      </c>
      <c r="G9661" t="s">
        <v>12</v>
      </c>
      <c r="H9661" t="s">
        <v>17</v>
      </c>
      <c r="I9661" s="1">
        <v>45627</v>
      </c>
      <c r="J9661">
        <f>YEAR(spending_patterns_detailed[[#This Row],[Transaction Date]])</f>
        <v>2024</v>
      </c>
      <c r="K9661" t="str">
        <f>TEXT(spending_patterns_detailed[[#This Row],[Transaction Date]],"mmm")</f>
        <v>Dec</v>
      </c>
      <c r="L96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96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662" spans="1:13" x14ac:dyDescent="0.4">
      <c r="A9662" t="s">
        <v>117</v>
      </c>
      <c r="B9662" t="s">
        <v>49</v>
      </c>
      <c r="C9662" t="s">
        <v>163</v>
      </c>
      <c r="D9662">
        <v>4</v>
      </c>
      <c r="E9662">
        <v>15.09</v>
      </c>
      <c r="F9662">
        <v>60.34</v>
      </c>
      <c r="G9662" t="s">
        <v>12</v>
      </c>
      <c r="H9662" t="s">
        <v>17</v>
      </c>
      <c r="I9662" s="1">
        <v>45135</v>
      </c>
      <c r="J9662">
        <f>YEAR(spending_patterns_detailed[[#This Row],[Transaction Date]])</f>
        <v>2023</v>
      </c>
      <c r="K9662" t="str">
        <f>TEXT(spending_patterns_detailed[[#This Row],[Transaction Date]],"mmm")</f>
        <v>Jul</v>
      </c>
      <c r="L96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63" spans="1:13" x14ac:dyDescent="0.4">
      <c r="A9663" t="s">
        <v>178</v>
      </c>
      <c r="B9663" t="s">
        <v>49</v>
      </c>
      <c r="C9663" t="s">
        <v>197</v>
      </c>
      <c r="D9663">
        <v>2</v>
      </c>
      <c r="E9663">
        <v>66.790000000000006</v>
      </c>
      <c r="F9663">
        <v>133.59</v>
      </c>
      <c r="G9663" t="s">
        <v>38</v>
      </c>
      <c r="H9663" t="s">
        <v>17</v>
      </c>
      <c r="I9663" s="1">
        <v>45591</v>
      </c>
      <c r="J9663">
        <f>YEAR(spending_patterns_detailed[[#This Row],[Transaction Date]])</f>
        <v>2024</v>
      </c>
      <c r="K9663" t="str">
        <f>TEXT(spending_patterns_detailed[[#This Row],[Transaction Date]],"mmm")</f>
        <v>Oct</v>
      </c>
      <c r="L96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64" spans="1:13" x14ac:dyDescent="0.4">
      <c r="A9664" t="s">
        <v>131</v>
      </c>
      <c r="B9664" t="s">
        <v>49</v>
      </c>
      <c r="C9664" t="s">
        <v>112</v>
      </c>
      <c r="D9664">
        <v>2</v>
      </c>
      <c r="E9664">
        <v>82.83</v>
      </c>
      <c r="F9664">
        <v>165.66</v>
      </c>
      <c r="G9664" t="s">
        <v>21</v>
      </c>
      <c r="H9664" t="s">
        <v>13</v>
      </c>
      <c r="I9664" s="1">
        <v>45341</v>
      </c>
      <c r="J9664">
        <f>YEAR(spending_patterns_detailed[[#This Row],[Transaction Date]])</f>
        <v>2024</v>
      </c>
      <c r="K9664" t="str">
        <f>TEXT(spending_patterns_detailed[[#This Row],[Transaction Date]],"mmm")</f>
        <v>Feb</v>
      </c>
      <c r="L96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65" spans="1:13" x14ac:dyDescent="0.4">
      <c r="A9665" t="s">
        <v>174</v>
      </c>
      <c r="B9665" t="s">
        <v>46</v>
      </c>
      <c r="C9665" t="s">
        <v>109</v>
      </c>
      <c r="D9665">
        <v>4</v>
      </c>
      <c r="E9665">
        <v>68.34</v>
      </c>
      <c r="F9665">
        <v>273.36</v>
      </c>
      <c r="G9665" t="s">
        <v>21</v>
      </c>
      <c r="H9665" t="s">
        <v>41</v>
      </c>
      <c r="I9665" s="1">
        <v>45165</v>
      </c>
      <c r="J9665">
        <f>YEAR(spending_patterns_detailed[[#This Row],[Transaction Date]])</f>
        <v>2023</v>
      </c>
      <c r="K9665" t="str">
        <f>TEXT(spending_patterns_detailed[[#This Row],[Transaction Date]],"mmm")</f>
        <v>Aug</v>
      </c>
      <c r="L96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66" spans="1:13" x14ac:dyDescent="0.4">
      <c r="A9666" t="s">
        <v>272</v>
      </c>
      <c r="B9666" t="s">
        <v>100</v>
      </c>
      <c r="C9666" t="s">
        <v>189</v>
      </c>
      <c r="D9666">
        <v>1</v>
      </c>
      <c r="E9666">
        <v>35.96</v>
      </c>
      <c r="F9666">
        <v>35.96</v>
      </c>
      <c r="G9666" t="s">
        <v>38</v>
      </c>
      <c r="H9666" t="s">
        <v>13</v>
      </c>
      <c r="I9666" s="1">
        <v>45000</v>
      </c>
      <c r="J9666">
        <f>YEAR(spending_patterns_detailed[[#This Row],[Transaction Date]])</f>
        <v>2023</v>
      </c>
      <c r="K9666" t="str">
        <f>TEXT(spending_patterns_detailed[[#This Row],[Transaction Date]],"mmm")</f>
        <v>Mar</v>
      </c>
      <c r="L96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67" spans="1:13" x14ac:dyDescent="0.4">
      <c r="A9667" t="s">
        <v>58</v>
      </c>
      <c r="B9667" t="s">
        <v>70</v>
      </c>
      <c r="C9667" t="s">
        <v>73</v>
      </c>
      <c r="D9667">
        <v>1</v>
      </c>
      <c r="E9667">
        <v>71.150000000000006</v>
      </c>
      <c r="F9667">
        <v>71.150000000000006</v>
      </c>
      <c r="G9667" t="s">
        <v>21</v>
      </c>
      <c r="H9667" t="s">
        <v>13</v>
      </c>
      <c r="I9667" s="1">
        <v>45184</v>
      </c>
      <c r="J9667">
        <f>YEAR(spending_patterns_detailed[[#This Row],[Transaction Date]])</f>
        <v>2023</v>
      </c>
      <c r="K9667" t="str">
        <f>TEXT(spending_patterns_detailed[[#This Row],[Transaction Date]],"mmm")</f>
        <v>Sep</v>
      </c>
      <c r="L96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68" spans="1:13" x14ac:dyDescent="0.4">
      <c r="A9668" t="s">
        <v>173</v>
      </c>
      <c r="B9668" t="s">
        <v>46</v>
      </c>
      <c r="C9668" t="s">
        <v>47</v>
      </c>
      <c r="D9668">
        <v>5</v>
      </c>
      <c r="E9668">
        <v>2.37</v>
      </c>
      <c r="F9668">
        <v>11.85</v>
      </c>
      <c r="G9668" t="s">
        <v>38</v>
      </c>
      <c r="H9668" t="s">
        <v>17</v>
      </c>
      <c r="I9668" s="1">
        <v>44932</v>
      </c>
      <c r="J9668">
        <f>YEAR(spending_patterns_detailed[[#This Row],[Transaction Date]])</f>
        <v>2023</v>
      </c>
      <c r="K9668" t="str">
        <f>TEXT(spending_patterns_detailed[[#This Row],[Transaction Date]],"mmm")</f>
        <v>Jan</v>
      </c>
      <c r="L96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69" spans="1:13" x14ac:dyDescent="0.4">
      <c r="A9669" t="s">
        <v>116</v>
      </c>
      <c r="B9669" t="s">
        <v>10</v>
      </c>
      <c r="C9669" t="s">
        <v>68</v>
      </c>
      <c r="D9669">
        <v>3</v>
      </c>
      <c r="E9669">
        <v>12.67</v>
      </c>
      <c r="F9669">
        <v>38</v>
      </c>
      <c r="G9669" t="s">
        <v>12</v>
      </c>
      <c r="H9669" t="s">
        <v>13</v>
      </c>
      <c r="I9669" s="1">
        <v>45160</v>
      </c>
      <c r="J9669">
        <f>YEAR(spending_patterns_detailed[[#This Row],[Transaction Date]])</f>
        <v>2023</v>
      </c>
      <c r="K9669" t="str">
        <f>TEXT(spending_patterns_detailed[[#This Row],[Transaction Date]],"mmm")</f>
        <v>Aug</v>
      </c>
      <c r="L96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70" spans="1:13" x14ac:dyDescent="0.4">
      <c r="A9670" t="s">
        <v>72</v>
      </c>
      <c r="B9670" t="s">
        <v>15</v>
      </c>
      <c r="C9670" t="s">
        <v>16</v>
      </c>
      <c r="D9670">
        <v>4</v>
      </c>
      <c r="E9670">
        <v>93.43</v>
      </c>
      <c r="F9670">
        <v>373.71</v>
      </c>
      <c r="G9670" t="s">
        <v>12</v>
      </c>
      <c r="H9670" t="s">
        <v>13</v>
      </c>
      <c r="I9670" s="1">
        <v>45496</v>
      </c>
      <c r="J9670">
        <f>YEAR(spending_patterns_detailed[[#This Row],[Transaction Date]])</f>
        <v>2024</v>
      </c>
      <c r="K9670" t="str">
        <f>TEXT(spending_patterns_detailed[[#This Row],[Transaction Date]],"mmm")</f>
        <v>Jul</v>
      </c>
      <c r="L96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71" spans="1:13" x14ac:dyDescent="0.4">
      <c r="A9671" t="s">
        <v>35</v>
      </c>
      <c r="B9671" t="s">
        <v>70</v>
      </c>
      <c r="C9671" t="s">
        <v>73</v>
      </c>
      <c r="D9671">
        <v>2</v>
      </c>
      <c r="E9671">
        <v>38.49</v>
      </c>
      <c r="F9671">
        <v>76.97</v>
      </c>
      <c r="G9671" t="s">
        <v>38</v>
      </c>
      <c r="H9671" t="s">
        <v>17</v>
      </c>
      <c r="I9671" s="1">
        <v>45554</v>
      </c>
      <c r="J9671">
        <f>YEAR(spending_patterns_detailed[[#This Row],[Transaction Date]])</f>
        <v>2024</v>
      </c>
      <c r="K9671" t="str">
        <f>TEXT(spending_patterns_detailed[[#This Row],[Transaction Date]],"mmm")</f>
        <v>Sep</v>
      </c>
      <c r="L96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72" spans="1:13" x14ac:dyDescent="0.4">
      <c r="A9672" t="s">
        <v>85</v>
      </c>
      <c r="B9672" t="s">
        <v>31</v>
      </c>
      <c r="C9672" t="s">
        <v>94</v>
      </c>
      <c r="D9672">
        <v>1</v>
      </c>
      <c r="E9672">
        <v>65.64</v>
      </c>
      <c r="F9672">
        <v>65.64</v>
      </c>
      <c r="G9672" t="s">
        <v>25</v>
      </c>
      <c r="H9672" t="s">
        <v>17</v>
      </c>
      <c r="I9672" s="1">
        <v>45079</v>
      </c>
      <c r="J9672">
        <f>YEAR(spending_patterns_detailed[[#This Row],[Transaction Date]])</f>
        <v>2023</v>
      </c>
      <c r="K9672" t="str">
        <f>TEXT(spending_patterns_detailed[[#This Row],[Transaction Date]],"mmm")</f>
        <v>Jun</v>
      </c>
      <c r="L96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73" spans="1:13" x14ac:dyDescent="0.4">
      <c r="A9673" t="s">
        <v>205</v>
      </c>
      <c r="B9673" t="s">
        <v>56</v>
      </c>
      <c r="C9673" t="s">
        <v>57</v>
      </c>
      <c r="D9673">
        <v>2</v>
      </c>
      <c r="E9673">
        <v>18810.02</v>
      </c>
      <c r="F9673">
        <v>37620.04</v>
      </c>
      <c r="G9673" t="s">
        <v>21</v>
      </c>
      <c r="H9673" t="s">
        <v>41</v>
      </c>
      <c r="I9673" s="1">
        <v>45552</v>
      </c>
      <c r="J9673">
        <f>YEAR(spending_patterns_detailed[[#This Row],[Transaction Date]])</f>
        <v>2024</v>
      </c>
      <c r="K9673" t="str">
        <f>TEXT(spending_patterns_detailed[[#This Row],[Transaction Date]],"mmm")</f>
        <v>Sep</v>
      </c>
      <c r="L96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10000-20000</v>
      </c>
      <c r="M96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674" spans="1:13" x14ac:dyDescent="0.4">
      <c r="A9674" t="s">
        <v>89</v>
      </c>
      <c r="B9674" t="s">
        <v>19</v>
      </c>
      <c r="C9674" t="s">
        <v>149</v>
      </c>
      <c r="D9674">
        <v>1</v>
      </c>
      <c r="E9674">
        <v>3836.17</v>
      </c>
      <c r="F9674">
        <v>3836.17</v>
      </c>
      <c r="G9674" t="s">
        <v>12</v>
      </c>
      <c r="H9674" t="s">
        <v>41</v>
      </c>
      <c r="I9674" s="1">
        <v>45414</v>
      </c>
      <c r="J9674">
        <f>YEAR(spending_patterns_detailed[[#This Row],[Transaction Date]])</f>
        <v>2024</v>
      </c>
      <c r="K9674" t="str">
        <f>TEXT(spending_patterns_detailed[[#This Row],[Transaction Date]],"mmm")</f>
        <v>May</v>
      </c>
      <c r="L96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6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675" spans="1:13" x14ac:dyDescent="0.4">
      <c r="A9675" t="s">
        <v>250</v>
      </c>
      <c r="B9675" t="s">
        <v>15</v>
      </c>
      <c r="C9675" t="s">
        <v>151</v>
      </c>
      <c r="D9675">
        <v>1</v>
      </c>
      <c r="E9675">
        <v>102.75</v>
      </c>
      <c r="F9675">
        <v>102.75</v>
      </c>
      <c r="G9675" t="s">
        <v>21</v>
      </c>
      <c r="H9675" t="s">
        <v>13</v>
      </c>
      <c r="I9675" s="1">
        <v>45380</v>
      </c>
      <c r="J9675">
        <f>YEAR(spending_patterns_detailed[[#This Row],[Transaction Date]])</f>
        <v>2024</v>
      </c>
      <c r="K9675" t="str">
        <f>TEXT(spending_patterns_detailed[[#This Row],[Transaction Date]],"mmm")</f>
        <v>Mar</v>
      </c>
      <c r="L96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76" spans="1:13" x14ac:dyDescent="0.4">
      <c r="A9676" t="s">
        <v>126</v>
      </c>
      <c r="B9676" t="s">
        <v>36</v>
      </c>
      <c r="C9676" t="s">
        <v>37</v>
      </c>
      <c r="D9676">
        <v>1</v>
      </c>
      <c r="E9676">
        <v>437.38</v>
      </c>
      <c r="F9676">
        <v>437.38</v>
      </c>
      <c r="G9676" t="s">
        <v>25</v>
      </c>
      <c r="H9676" t="s">
        <v>13</v>
      </c>
      <c r="I9676" s="1">
        <v>45335</v>
      </c>
      <c r="J9676">
        <f>YEAR(spending_patterns_detailed[[#This Row],[Transaction Date]])</f>
        <v>2024</v>
      </c>
      <c r="K9676" t="str">
        <f>TEXT(spending_patterns_detailed[[#This Row],[Transaction Date]],"mmm")</f>
        <v>Feb</v>
      </c>
      <c r="L96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77" spans="1:13" x14ac:dyDescent="0.4">
      <c r="A9677" t="s">
        <v>220</v>
      </c>
      <c r="B9677" t="s">
        <v>49</v>
      </c>
      <c r="C9677" t="s">
        <v>50</v>
      </c>
      <c r="D9677">
        <v>5</v>
      </c>
      <c r="E9677">
        <v>6.85</v>
      </c>
      <c r="F9677">
        <v>34.24</v>
      </c>
      <c r="G9677" t="s">
        <v>38</v>
      </c>
      <c r="H9677" t="s">
        <v>17</v>
      </c>
      <c r="I9677" s="1">
        <v>45576</v>
      </c>
      <c r="J9677">
        <f>YEAR(spending_patterns_detailed[[#This Row],[Transaction Date]])</f>
        <v>2024</v>
      </c>
      <c r="K9677" t="str">
        <f>TEXT(spending_patterns_detailed[[#This Row],[Transaction Date]],"mmm")</f>
        <v>Oct</v>
      </c>
      <c r="L96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78" spans="1:13" x14ac:dyDescent="0.4">
      <c r="A9678" t="s">
        <v>231</v>
      </c>
      <c r="B9678" t="s">
        <v>10</v>
      </c>
      <c r="C9678" t="s">
        <v>144</v>
      </c>
      <c r="D9678">
        <v>2</v>
      </c>
      <c r="E9678">
        <v>19.850000000000001</v>
      </c>
      <c r="F9678">
        <v>39.71</v>
      </c>
      <c r="G9678" t="s">
        <v>12</v>
      </c>
      <c r="H9678" t="s">
        <v>17</v>
      </c>
      <c r="I9678" s="1">
        <v>45121</v>
      </c>
      <c r="J9678">
        <f>YEAR(spending_patterns_detailed[[#This Row],[Transaction Date]])</f>
        <v>2023</v>
      </c>
      <c r="K9678" t="str">
        <f>TEXT(spending_patterns_detailed[[#This Row],[Transaction Date]],"mmm")</f>
        <v>Jul</v>
      </c>
      <c r="L96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79" spans="1:13" x14ac:dyDescent="0.4">
      <c r="A9679" t="s">
        <v>98</v>
      </c>
      <c r="B9679" t="s">
        <v>27</v>
      </c>
      <c r="C9679" t="s">
        <v>153</v>
      </c>
      <c r="D9679">
        <v>3</v>
      </c>
      <c r="E9679">
        <v>89.99</v>
      </c>
      <c r="F9679">
        <v>269.95999999999998</v>
      </c>
      <c r="G9679" t="s">
        <v>21</v>
      </c>
      <c r="H9679" t="s">
        <v>41</v>
      </c>
      <c r="I9679" s="1">
        <v>45346</v>
      </c>
      <c r="J9679">
        <f>YEAR(spending_patterns_detailed[[#This Row],[Transaction Date]])</f>
        <v>2024</v>
      </c>
      <c r="K9679" t="str">
        <f>TEXT(spending_patterns_detailed[[#This Row],[Transaction Date]],"mmm")</f>
        <v>Feb</v>
      </c>
      <c r="L96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80" spans="1:13" x14ac:dyDescent="0.4">
      <c r="A9680" t="s">
        <v>118</v>
      </c>
      <c r="B9680" t="s">
        <v>10</v>
      </c>
      <c r="C9680" t="s">
        <v>11</v>
      </c>
      <c r="D9680">
        <v>4</v>
      </c>
      <c r="E9680">
        <v>3.32</v>
      </c>
      <c r="F9680">
        <v>13.27</v>
      </c>
      <c r="G9680" t="s">
        <v>38</v>
      </c>
      <c r="H9680" t="s">
        <v>13</v>
      </c>
      <c r="I9680" s="1">
        <v>45081</v>
      </c>
      <c r="J9680">
        <f>YEAR(spending_patterns_detailed[[#This Row],[Transaction Date]])</f>
        <v>2023</v>
      </c>
      <c r="K9680" t="str">
        <f>TEXT(spending_patterns_detailed[[#This Row],[Transaction Date]],"mmm")</f>
        <v>Jun</v>
      </c>
      <c r="L96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81" spans="1:13" x14ac:dyDescent="0.4">
      <c r="A9681" t="s">
        <v>209</v>
      </c>
      <c r="B9681" t="s">
        <v>10</v>
      </c>
      <c r="C9681" t="s">
        <v>144</v>
      </c>
      <c r="D9681">
        <v>3</v>
      </c>
      <c r="E9681">
        <v>18.16</v>
      </c>
      <c r="F9681">
        <v>54.48</v>
      </c>
      <c r="G9681" t="s">
        <v>21</v>
      </c>
      <c r="H9681" t="s">
        <v>13</v>
      </c>
      <c r="I9681" s="1">
        <v>45559</v>
      </c>
      <c r="J9681">
        <f>YEAR(spending_patterns_detailed[[#This Row],[Transaction Date]])</f>
        <v>2024</v>
      </c>
      <c r="K9681" t="str">
        <f>TEXT(spending_patterns_detailed[[#This Row],[Transaction Date]],"mmm")</f>
        <v>Sep</v>
      </c>
      <c r="L96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82" spans="1:13" x14ac:dyDescent="0.4">
      <c r="A9682" t="s">
        <v>125</v>
      </c>
      <c r="B9682" t="s">
        <v>49</v>
      </c>
      <c r="C9682" t="s">
        <v>50</v>
      </c>
      <c r="D9682">
        <v>3</v>
      </c>
      <c r="E9682">
        <v>18.899999999999999</v>
      </c>
      <c r="F9682">
        <v>56.71</v>
      </c>
      <c r="G9682" t="s">
        <v>21</v>
      </c>
      <c r="H9682" t="s">
        <v>13</v>
      </c>
      <c r="I9682" s="1">
        <v>45023</v>
      </c>
      <c r="J9682">
        <f>YEAR(spending_patterns_detailed[[#This Row],[Transaction Date]])</f>
        <v>2023</v>
      </c>
      <c r="K9682" t="str">
        <f>TEXT(spending_patterns_detailed[[#This Row],[Transaction Date]],"mmm")</f>
        <v>Apr</v>
      </c>
      <c r="L96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83" spans="1:13" x14ac:dyDescent="0.4">
      <c r="A9683" t="s">
        <v>258</v>
      </c>
      <c r="B9683" t="s">
        <v>15</v>
      </c>
      <c r="C9683" t="s">
        <v>151</v>
      </c>
      <c r="D9683">
        <v>1</v>
      </c>
      <c r="E9683">
        <v>114.89</v>
      </c>
      <c r="F9683">
        <v>114.89</v>
      </c>
      <c r="G9683" t="s">
        <v>25</v>
      </c>
      <c r="H9683" t="s">
        <v>17</v>
      </c>
      <c r="I9683" s="1">
        <v>45189</v>
      </c>
      <c r="J9683">
        <f>YEAR(spending_patterns_detailed[[#This Row],[Transaction Date]])</f>
        <v>2023</v>
      </c>
      <c r="K9683" t="str">
        <f>TEXT(spending_patterns_detailed[[#This Row],[Transaction Date]],"mmm")</f>
        <v>Sep</v>
      </c>
      <c r="L96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84" spans="1:13" x14ac:dyDescent="0.4">
      <c r="A9684" t="s">
        <v>173</v>
      </c>
      <c r="B9684" t="s">
        <v>15</v>
      </c>
      <c r="C9684" t="s">
        <v>151</v>
      </c>
      <c r="D9684">
        <v>5</v>
      </c>
      <c r="E9684">
        <v>93.15</v>
      </c>
      <c r="F9684">
        <v>465.74</v>
      </c>
      <c r="G9684" t="s">
        <v>21</v>
      </c>
      <c r="H9684" t="s">
        <v>17</v>
      </c>
      <c r="I9684" s="1">
        <v>45292</v>
      </c>
      <c r="J9684">
        <f>YEAR(spending_patterns_detailed[[#This Row],[Transaction Date]])</f>
        <v>2024</v>
      </c>
      <c r="K9684" t="str">
        <f>TEXT(spending_patterns_detailed[[#This Row],[Transaction Date]],"mmm")</f>
        <v>Jan</v>
      </c>
      <c r="L96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85" spans="1:13" x14ac:dyDescent="0.4">
      <c r="A9685" t="s">
        <v>178</v>
      </c>
      <c r="B9685" t="s">
        <v>56</v>
      </c>
      <c r="C9685" t="s">
        <v>165</v>
      </c>
      <c r="D9685">
        <v>5</v>
      </c>
      <c r="E9685">
        <v>927.47</v>
      </c>
      <c r="F9685">
        <v>4637.3500000000004</v>
      </c>
      <c r="G9685" t="s">
        <v>21</v>
      </c>
      <c r="H9685" t="s">
        <v>13</v>
      </c>
      <c r="I9685" s="1">
        <v>45536</v>
      </c>
      <c r="J9685">
        <f>YEAR(spending_patterns_detailed[[#This Row],[Transaction Date]])</f>
        <v>2024</v>
      </c>
      <c r="K9685" t="str">
        <f>TEXT(spending_patterns_detailed[[#This Row],[Transaction Date]],"mmm")</f>
        <v>Sep</v>
      </c>
      <c r="L96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686" spans="1:13" x14ac:dyDescent="0.4">
      <c r="A9686" t="s">
        <v>235</v>
      </c>
      <c r="B9686" t="s">
        <v>31</v>
      </c>
      <c r="C9686" t="s">
        <v>94</v>
      </c>
      <c r="D9686">
        <v>1</v>
      </c>
      <c r="E9686">
        <v>86.31</v>
      </c>
      <c r="F9686">
        <v>86.31</v>
      </c>
      <c r="G9686" t="s">
        <v>25</v>
      </c>
      <c r="H9686" t="s">
        <v>17</v>
      </c>
      <c r="I9686" s="1">
        <v>45066</v>
      </c>
      <c r="J9686">
        <f>YEAR(spending_patterns_detailed[[#This Row],[Transaction Date]])</f>
        <v>2023</v>
      </c>
      <c r="K9686" t="str">
        <f>TEXT(spending_patterns_detailed[[#This Row],[Transaction Date]],"mmm")</f>
        <v>May</v>
      </c>
      <c r="L96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87" spans="1:13" x14ac:dyDescent="0.4">
      <c r="A9687" t="s">
        <v>225</v>
      </c>
      <c r="B9687" t="s">
        <v>19</v>
      </c>
      <c r="C9687" t="s">
        <v>20</v>
      </c>
      <c r="D9687">
        <v>1</v>
      </c>
      <c r="E9687">
        <v>53.29</v>
      </c>
      <c r="F9687">
        <v>53.29</v>
      </c>
      <c r="G9687" t="s">
        <v>38</v>
      </c>
      <c r="H9687" t="s">
        <v>41</v>
      </c>
      <c r="I9687" s="1">
        <v>45606</v>
      </c>
      <c r="J9687">
        <f>YEAR(spending_patterns_detailed[[#This Row],[Transaction Date]])</f>
        <v>2024</v>
      </c>
      <c r="K9687" t="str">
        <f>TEXT(spending_patterns_detailed[[#This Row],[Transaction Date]],"mmm")</f>
        <v>Nov</v>
      </c>
      <c r="L96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88" spans="1:13" x14ac:dyDescent="0.4">
      <c r="A9688" t="s">
        <v>261</v>
      </c>
      <c r="B9688" t="s">
        <v>61</v>
      </c>
      <c r="C9688" t="s">
        <v>78</v>
      </c>
      <c r="D9688">
        <v>1</v>
      </c>
      <c r="E9688">
        <v>678.61</v>
      </c>
      <c r="F9688">
        <v>678.61</v>
      </c>
      <c r="G9688" t="s">
        <v>38</v>
      </c>
      <c r="H9688" t="s">
        <v>13</v>
      </c>
      <c r="I9688" s="1">
        <v>45178</v>
      </c>
      <c r="J9688">
        <f>YEAR(spending_patterns_detailed[[#This Row],[Transaction Date]])</f>
        <v>2023</v>
      </c>
      <c r="K9688" t="str">
        <f>TEXT(spending_patterns_detailed[[#This Row],[Transaction Date]],"mmm")</f>
        <v>Sep</v>
      </c>
      <c r="L96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89" spans="1:13" x14ac:dyDescent="0.4">
      <c r="A9689" t="s">
        <v>147</v>
      </c>
      <c r="B9689" t="s">
        <v>56</v>
      </c>
      <c r="C9689" t="s">
        <v>66</v>
      </c>
      <c r="D9689">
        <v>2</v>
      </c>
      <c r="E9689">
        <v>81.099999999999994</v>
      </c>
      <c r="F9689">
        <v>162.19999999999999</v>
      </c>
      <c r="G9689" t="s">
        <v>38</v>
      </c>
      <c r="H9689" t="s">
        <v>41</v>
      </c>
      <c r="I9689" s="1">
        <v>45453</v>
      </c>
      <c r="J9689">
        <f>YEAR(spending_patterns_detailed[[#This Row],[Transaction Date]])</f>
        <v>2024</v>
      </c>
      <c r="K9689" t="str">
        <f>TEXT(spending_patterns_detailed[[#This Row],[Transaction Date]],"mmm")</f>
        <v>Jun</v>
      </c>
      <c r="L96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90" spans="1:13" x14ac:dyDescent="0.4">
      <c r="A9690" t="s">
        <v>72</v>
      </c>
      <c r="B9690" t="s">
        <v>10</v>
      </c>
      <c r="C9690" t="s">
        <v>68</v>
      </c>
      <c r="D9690">
        <v>1</v>
      </c>
      <c r="E9690">
        <v>8.89</v>
      </c>
      <c r="F9690">
        <v>8.89</v>
      </c>
      <c r="G9690" t="s">
        <v>12</v>
      </c>
      <c r="H9690" t="s">
        <v>41</v>
      </c>
      <c r="I9690" s="1">
        <v>45270</v>
      </c>
      <c r="J9690">
        <f>YEAR(spending_patterns_detailed[[#This Row],[Transaction Date]])</f>
        <v>2023</v>
      </c>
      <c r="K9690" t="str">
        <f>TEXT(spending_patterns_detailed[[#This Row],[Transaction Date]],"mmm")</f>
        <v>Dec</v>
      </c>
      <c r="L96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6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691" spans="1:13" x14ac:dyDescent="0.4">
      <c r="A9691" t="s">
        <v>120</v>
      </c>
      <c r="B9691" t="s">
        <v>27</v>
      </c>
      <c r="C9691" t="s">
        <v>54</v>
      </c>
      <c r="D9691">
        <v>3</v>
      </c>
      <c r="E9691">
        <v>492.68</v>
      </c>
      <c r="F9691">
        <v>1478.04</v>
      </c>
      <c r="G9691" t="s">
        <v>21</v>
      </c>
      <c r="H9691" t="s">
        <v>13</v>
      </c>
      <c r="I9691" s="1">
        <v>45488</v>
      </c>
      <c r="J9691">
        <f>YEAR(spending_patterns_detailed[[#This Row],[Transaction Date]])</f>
        <v>2024</v>
      </c>
      <c r="K9691" t="str">
        <f>TEXT(spending_patterns_detailed[[#This Row],[Transaction Date]],"mmm")</f>
        <v>Jul</v>
      </c>
      <c r="L96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692" spans="1:13" x14ac:dyDescent="0.4">
      <c r="A9692" t="s">
        <v>240</v>
      </c>
      <c r="B9692" t="s">
        <v>19</v>
      </c>
      <c r="C9692" t="s">
        <v>107</v>
      </c>
      <c r="D9692">
        <v>1</v>
      </c>
      <c r="E9692">
        <v>195.99</v>
      </c>
      <c r="F9692">
        <v>195.99</v>
      </c>
      <c r="G9692" t="s">
        <v>21</v>
      </c>
      <c r="H9692" t="s">
        <v>13</v>
      </c>
      <c r="I9692" s="1">
        <v>44962</v>
      </c>
      <c r="J9692">
        <f>YEAR(spending_patterns_detailed[[#This Row],[Transaction Date]])</f>
        <v>2023</v>
      </c>
      <c r="K9692" t="str">
        <f>TEXT(spending_patterns_detailed[[#This Row],[Transaction Date]],"mmm")</f>
        <v>Feb</v>
      </c>
      <c r="L96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93" spans="1:13" x14ac:dyDescent="0.4">
      <c r="A9693" t="s">
        <v>219</v>
      </c>
      <c r="B9693" t="s">
        <v>23</v>
      </c>
      <c r="C9693" t="s">
        <v>34</v>
      </c>
      <c r="D9693">
        <v>2</v>
      </c>
      <c r="E9693">
        <v>148.15</v>
      </c>
      <c r="F9693">
        <v>296.29000000000002</v>
      </c>
      <c r="G9693" t="s">
        <v>12</v>
      </c>
      <c r="H9693" t="s">
        <v>17</v>
      </c>
      <c r="I9693" s="1">
        <v>45510</v>
      </c>
      <c r="J9693">
        <f>YEAR(spending_patterns_detailed[[#This Row],[Transaction Date]])</f>
        <v>2024</v>
      </c>
      <c r="K9693" t="str">
        <f>TEXT(spending_patterns_detailed[[#This Row],[Transaction Date]],"mmm")</f>
        <v>Aug</v>
      </c>
      <c r="L96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94" spans="1:13" x14ac:dyDescent="0.4">
      <c r="A9694" t="s">
        <v>83</v>
      </c>
      <c r="B9694" t="s">
        <v>23</v>
      </c>
      <c r="C9694" t="s">
        <v>34</v>
      </c>
      <c r="D9694">
        <v>2</v>
      </c>
      <c r="E9694">
        <v>155.97</v>
      </c>
      <c r="F9694">
        <v>311.93</v>
      </c>
      <c r="G9694" t="s">
        <v>12</v>
      </c>
      <c r="H9694" t="s">
        <v>41</v>
      </c>
      <c r="I9694" s="1">
        <v>44957</v>
      </c>
      <c r="J9694">
        <f>YEAR(spending_patterns_detailed[[#This Row],[Transaction Date]])</f>
        <v>2023</v>
      </c>
      <c r="K9694" t="str">
        <f>TEXT(spending_patterns_detailed[[#This Row],[Transaction Date]],"mmm")</f>
        <v>Jan</v>
      </c>
      <c r="L96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95" spans="1:13" x14ac:dyDescent="0.4">
      <c r="A9695" t="s">
        <v>159</v>
      </c>
      <c r="B9695" t="s">
        <v>70</v>
      </c>
      <c r="C9695" t="s">
        <v>71</v>
      </c>
      <c r="D9695">
        <v>5</v>
      </c>
      <c r="E9695">
        <v>17.79</v>
      </c>
      <c r="F9695">
        <v>88.97</v>
      </c>
      <c r="G9695" t="s">
        <v>25</v>
      </c>
      <c r="H9695" t="s">
        <v>17</v>
      </c>
      <c r="I9695" s="1">
        <v>45662</v>
      </c>
      <c r="J9695">
        <f>YEAR(spending_patterns_detailed[[#This Row],[Transaction Date]])</f>
        <v>2025</v>
      </c>
      <c r="K9695" t="str">
        <f>TEXT(spending_patterns_detailed[[#This Row],[Transaction Date]],"mmm")</f>
        <v>Jan</v>
      </c>
      <c r="L96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96" spans="1:13" x14ac:dyDescent="0.4">
      <c r="A9696" t="s">
        <v>237</v>
      </c>
      <c r="B9696" t="s">
        <v>23</v>
      </c>
      <c r="C9696" t="s">
        <v>143</v>
      </c>
      <c r="D9696">
        <v>1</v>
      </c>
      <c r="E9696">
        <v>279.83</v>
      </c>
      <c r="F9696">
        <v>279.83</v>
      </c>
      <c r="G9696" t="s">
        <v>25</v>
      </c>
      <c r="H9696" t="s">
        <v>17</v>
      </c>
      <c r="I9696" s="1">
        <v>45454</v>
      </c>
      <c r="J9696">
        <f>YEAR(spending_patterns_detailed[[#This Row],[Transaction Date]])</f>
        <v>2024</v>
      </c>
      <c r="K9696" t="str">
        <f>TEXT(spending_patterns_detailed[[#This Row],[Transaction Date]],"mmm")</f>
        <v>Jun</v>
      </c>
      <c r="L96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97" spans="1:13" x14ac:dyDescent="0.4">
      <c r="A9697" t="s">
        <v>188</v>
      </c>
      <c r="B9697" t="s">
        <v>15</v>
      </c>
      <c r="C9697" t="s">
        <v>135</v>
      </c>
      <c r="D9697">
        <v>3</v>
      </c>
      <c r="E9697">
        <v>16.86</v>
      </c>
      <c r="F9697">
        <v>50.58</v>
      </c>
      <c r="G9697" t="s">
        <v>21</v>
      </c>
      <c r="H9697" t="s">
        <v>13</v>
      </c>
      <c r="I9697" s="1">
        <v>45245</v>
      </c>
      <c r="J9697">
        <f>YEAR(spending_patterns_detailed[[#This Row],[Transaction Date]])</f>
        <v>2023</v>
      </c>
      <c r="K9697" t="str">
        <f>TEXT(spending_patterns_detailed[[#This Row],[Transaction Date]],"mmm")</f>
        <v>Nov</v>
      </c>
      <c r="L96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698" spans="1:13" x14ac:dyDescent="0.4">
      <c r="A9698" t="s">
        <v>127</v>
      </c>
      <c r="B9698" t="s">
        <v>61</v>
      </c>
      <c r="C9698" t="s">
        <v>62</v>
      </c>
      <c r="D9698">
        <v>1</v>
      </c>
      <c r="E9698">
        <v>201.72</v>
      </c>
      <c r="F9698">
        <v>201.72</v>
      </c>
      <c r="G9698" t="s">
        <v>25</v>
      </c>
      <c r="H9698" t="s">
        <v>13</v>
      </c>
      <c r="I9698" s="1">
        <v>45180</v>
      </c>
      <c r="J9698">
        <f>YEAR(spending_patterns_detailed[[#This Row],[Transaction Date]])</f>
        <v>2023</v>
      </c>
      <c r="K9698" t="str">
        <f>TEXT(spending_patterns_detailed[[#This Row],[Transaction Date]],"mmm")</f>
        <v>Sep</v>
      </c>
      <c r="L96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6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699" spans="1:13" x14ac:dyDescent="0.4">
      <c r="A9699" t="s">
        <v>119</v>
      </c>
      <c r="B9699" t="s">
        <v>23</v>
      </c>
      <c r="C9699" t="s">
        <v>34</v>
      </c>
      <c r="D9699">
        <v>5</v>
      </c>
      <c r="E9699">
        <v>65.260000000000005</v>
      </c>
      <c r="F9699">
        <v>326.27999999999997</v>
      </c>
      <c r="G9699" t="s">
        <v>21</v>
      </c>
      <c r="H9699" t="s">
        <v>41</v>
      </c>
      <c r="I9699" s="1">
        <v>44927</v>
      </c>
      <c r="J9699">
        <f>YEAR(spending_patterns_detailed[[#This Row],[Transaction Date]])</f>
        <v>2023</v>
      </c>
      <c r="K9699" t="str">
        <f>TEXT(spending_patterns_detailed[[#This Row],[Transaction Date]],"mmm")</f>
        <v>Jan</v>
      </c>
      <c r="L96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6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00" spans="1:13" x14ac:dyDescent="0.4">
      <c r="A9700" t="s">
        <v>158</v>
      </c>
      <c r="B9700" t="s">
        <v>23</v>
      </c>
      <c r="C9700" t="s">
        <v>34</v>
      </c>
      <c r="D9700">
        <v>3</v>
      </c>
      <c r="E9700">
        <v>107.8</v>
      </c>
      <c r="F9700">
        <v>323.39999999999998</v>
      </c>
      <c r="G9700" t="s">
        <v>25</v>
      </c>
      <c r="H9700" t="s">
        <v>41</v>
      </c>
      <c r="I9700" s="1">
        <v>45573</v>
      </c>
      <c r="J9700">
        <f>YEAR(spending_patterns_detailed[[#This Row],[Transaction Date]])</f>
        <v>2024</v>
      </c>
      <c r="K9700" t="str">
        <f>TEXT(spending_patterns_detailed[[#This Row],[Transaction Date]],"mmm")</f>
        <v>Oct</v>
      </c>
      <c r="L97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01" spans="1:13" x14ac:dyDescent="0.4">
      <c r="A9701" t="s">
        <v>234</v>
      </c>
      <c r="B9701" t="s">
        <v>10</v>
      </c>
      <c r="C9701" t="s">
        <v>64</v>
      </c>
      <c r="D9701">
        <v>3</v>
      </c>
      <c r="E9701">
        <v>7.76</v>
      </c>
      <c r="F9701">
        <v>23.27</v>
      </c>
      <c r="G9701" t="s">
        <v>25</v>
      </c>
      <c r="H9701" t="s">
        <v>13</v>
      </c>
      <c r="I9701" s="1">
        <v>45482</v>
      </c>
      <c r="J9701">
        <f>YEAR(spending_patterns_detailed[[#This Row],[Transaction Date]])</f>
        <v>2024</v>
      </c>
      <c r="K9701" t="str">
        <f>TEXT(spending_patterns_detailed[[#This Row],[Transaction Date]],"mmm")</f>
        <v>Jul</v>
      </c>
      <c r="L97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02" spans="1:13" x14ac:dyDescent="0.4">
      <c r="A9702" t="s">
        <v>136</v>
      </c>
      <c r="B9702" t="s">
        <v>56</v>
      </c>
      <c r="C9702" t="s">
        <v>165</v>
      </c>
      <c r="D9702">
        <v>2</v>
      </c>
      <c r="E9702">
        <v>163.81</v>
      </c>
      <c r="F9702">
        <v>327.61</v>
      </c>
      <c r="G9702" t="s">
        <v>21</v>
      </c>
      <c r="H9702" t="s">
        <v>13</v>
      </c>
      <c r="I9702" s="1">
        <v>45119</v>
      </c>
      <c r="J9702">
        <f>YEAR(spending_patterns_detailed[[#This Row],[Transaction Date]])</f>
        <v>2023</v>
      </c>
      <c r="K9702" t="str">
        <f>TEXT(spending_patterns_detailed[[#This Row],[Transaction Date]],"mmm")</f>
        <v>Jul</v>
      </c>
      <c r="L97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03" spans="1:13" x14ac:dyDescent="0.4">
      <c r="A9703" t="s">
        <v>223</v>
      </c>
      <c r="B9703" t="s">
        <v>27</v>
      </c>
      <c r="C9703" t="s">
        <v>40</v>
      </c>
      <c r="D9703">
        <v>2</v>
      </c>
      <c r="E9703">
        <v>68.08</v>
      </c>
      <c r="F9703">
        <v>136.16</v>
      </c>
      <c r="G9703" t="s">
        <v>38</v>
      </c>
      <c r="H9703" t="s">
        <v>41</v>
      </c>
      <c r="I9703" s="1">
        <v>44954</v>
      </c>
      <c r="J9703">
        <f>YEAR(spending_patterns_detailed[[#This Row],[Transaction Date]])</f>
        <v>2023</v>
      </c>
      <c r="K9703" t="str">
        <f>TEXT(spending_patterns_detailed[[#This Row],[Transaction Date]],"mmm")</f>
        <v>Jan</v>
      </c>
      <c r="L97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04" spans="1:13" x14ac:dyDescent="0.4">
      <c r="A9704" t="s">
        <v>237</v>
      </c>
      <c r="B9704" t="s">
        <v>49</v>
      </c>
      <c r="C9704" t="s">
        <v>197</v>
      </c>
      <c r="D9704">
        <v>3</v>
      </c>
      <c r="E9704">
        <v>69.19</v>
      </c>
      <c r="F9704">
        <v>207.57</v>
      </c>
      <c r="G9704" t="s">
        <v>12</v>
      </c>
      <c r="H9704" t="s">
        <v>13</v>
      </c>
      <c r="I9704" s="1">
        <v>45480</v>
      </c>
      <c r="J9704">
        <f>YEAR(spending_patterns_detailed[[#This Row],[Transaction Date]])</f>
        <v>2024</v>
      </c>
      <c r="K9704" t="str">
        <f>TEXT(spending_patterns_detailed[[#This Row],[Transaction Date]],"mmm")</f>
        <v>Jul</v>
      </c>
      <c r="L97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05" spans="1:13" x14ac:dyDescent="0.4">
      <c r="A9705" t="s">
        <v>134</v>
      </c>
      <c r="B9705" t="s">
        <v>49</v>
      </c>
      <c r="C9705" t="s">
        <v>197</v>
      </c>
      <c r="D9705">
        <v>2</v>
      </c>
      <c r="E9705">
        <v>38.479999999999997</v>
      </c>
      <c r="F9705">
        <v>76.959999999999994</v>
      </c>
      <c r="G9705" t="s">
        <v>21</v>
      </c>
      <c r="H9705" t="s">
        <v>13</v>
      </c>
      <c r="I9705" s="1">
        <v>45646</v>
      </c>
      <c r="J9705">
        <f>YEAR(spending_patterns_detailed[[#This Row],[Transaction Date]])</f>
        <v>2024</v>
      </c>
      <c r="K9705" t="str">
        <f>TEXT(spending_patterns_detailed[[#This Row],[Transaction Date]],"mmm")</f>
        <v>Dec</v>
      </c>
      <c r="L97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06" spans="1:13" x14ac:dyDescent="0.4">
      <c r="A9706" t="s">
        <v>113</v>
      </c>
      <c r="B9706" t="s">
        <v>61</v>
      </c>
      <c r="C9706" t="s">
        <v>62</v>
      </c>
      <c r="D9706">
        <v>1</v>
      </c>
      <c r="E9706">
        <v>466.47</v>
      </c>
      <c r="F9706">
        <v>466.47</v>
      </c>
      <c r="G9706" t="s">
        <v>38</v>
      </c>
      <c r="H9706" t="s">
        <v>41</v>
      </c>
      <c r="I9706" s="1">
        <v>45441</v>
      </c>
      <c r="J9706">
        <f>YEAR(spending_patterns_detailed[[#This Row],[Transaction Date]])</f>
        <v>2024</v>
      </c>
      <c r="K9706" t="str">
        <f>TEXT(spending_patterns_detailed[[#This Row],[Transaction Date]],"mmm")</f>
        <v>May</v>
      </c>
      <c r="L97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07" spans="1:13" x14ac:dyDescent="0.4">
      <c r="A9707" t="s">
        <v>111</v>
      </c>
      <c r="B9707" t="s">
        <v>10</v>
      </c>
      <c r="C9707" t="s">
        <v>68</v>
      </c>
      <c r="D9707">
        <v>1</v>
      </c>
      <c r="E9707">
        <v>5.93</v>
      </c>
      <c r="F9707">
        <v>5.93</v>
      </c>
      <c r="G9707" t="s">
        <v>12</v>
      </c>
      <c r="H9707" t="s">
        <v>13</v>
      </c>
      <c r="I9707" s="1">
        <v>45604</v>
      </c>
      <c r="J9707">
        <f>YEAR(spending_patterns_detailed[[#This Row],[Transaction Date]])</f>
        <v>2024</v>
      </c>
      <c r="K9707" t="str">
        <f>TEXT(spending_patterns_detailed[[#This Row],[Transaction Date]],"mmm")</f>
        <v>Nov</v>
      </c>
      <c r="L97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708" spans="1:13" x14ac:dyDescent="0.4">
      <c r="A9708" t="s">
        <v>58</v>
      </c>
      <c r="B9708" t="s">
        <v>31</v>
      </c>
      <c r="C9708" t="s">
        <v>94</v>
      </c>
      <c r="D9708">
        <v>1</v>
      </c>
      <c r="E9708">
        <v>40.08</v>
      </c>
      <c r="F9708">
        <v>40.08</v>
      </c>
      <c r="G9708" t="s">
        <v>21</v>
      </c>
      <c r="H9708" t="s">
        <v>17</v>
      </c>
      <c r="I9708" s="1">
        <v>45649</v>
      </c>
      <c r="J9708">
        <f>YEAR(spending_patterns_detailed[[#This Row],[Transaction Date]])</f>
        <v>2024</v>
      </c>
      <c r="K9708" t="str">
        <f>TEXT(spending_patterns_detailed[[#This Row],[Transaction Date]],"mmm")</f>
        <v>Dec</v>
      </c>
      <c r="L97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09" spans="1:13" x14ac:dyDescent="0.4">
      <c r="A9709" t="s">
        <v>219</v>
      </c>
      <c r="B9709" t="s">
        <v>49</v>
      </c>
      <c r="C9709" t="s">
        <v>163</v>
      </c>
      <c r="D9709">
        <v>3</v>
      </c>
      <c r="E9709">
        <v>36.729999999999997</v>
      </c>
      <c r="F9709">
        <v>110.18</v>
      </c>
      <c r="G9709" t="s">
        <v>38</v>
      </c>
      <c r="H9709" t="s">
        <v>13</v>
      </c>
      <c r="I9709" s="1">
        <v>45257</v>
      </c>
      <c r="J9709">
        <f>YEAR(spending_patterns_detailed[[#This Row],[Transaction Date]])</f>
        <v>2023</v>
      </c>
      <c r="K9709" t="str">
        <f>TEXT(spending_patterns_detailed[[#This Row],[Transaction Date]],"mmm")</f>
        <v>Nov</v>
      </c>
      <c r="L97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10" spans="1:13" x14ac:dyDescent="0.4">
      <c r="A9710" t="s">
        <v>121</v>
      </c>
      <c r="B9710" t="s">
        <v>15</v>
      </c>
      <c r="C9710" t="s">
        <v>16</v>
      </c>
      <c r="D9710">
        <v>5</v>
      </c>
      <c r="E9710">
        <v>74.14</v>
      </c>
      <c r="F9710">
        <v>370.72</v>
      </c>
      <c r="G9710" t="s">
        <v>12</v>
      </c>
      <c r="H9710" t="s">
        <v>17</v>
      </c>
      <c r="I9710" s="1">
        <v>44979</v>
      </c>
      <c r="J9710">
        <f>YEAR(spending_patterns_detailed[[#This Row],[Transaction Date]])</f>
        <v>2023</v>
      </c>
      <c r="K9710" t="str">
        <f>TEXT(spending_patterns_detailed[[#This Row],[Transaction Date]],"mmm")</f>
        <v>Feb</v>
      </c>
      <c r="L97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11" spans="1:13" x14ac:dyDescent="0.4">
      <c r="A9711" t="s">
        <v>234</v>
      </c>
      <c r="B9711" t="s">
        <v>56</v>
      </c>
      <c r="C9711" t="s">
        <v>66</v>
      </c>
      <c r="D9711">
        <v>4</v>
      </c>
      <c r="E9711">
        <v>149.58000000000001</v>
      </c>
      <c r="F9711">
        <v>598.30999999999995</v>
      </c>
      <c r="G9711" t="s">
        <v>12</v>
      </c>
      <c r="H9711" t="s">
        <v>13</v>
      </c>
      <c r="I9711" s="1">
        <v>45251</v>
      </c>
      <c r="J9711">
        <f>YEAR(spending_patterns_detailed[[#This Row],[Transaction Date]])</f>
        <v>2023</v>
      </c>
      <c r="K9711" t="str">
        <f>TEXT(spending_patterns_detailed[[#This Row],[Transaction Date]],"mmm")</f>
        <v>Nov</v>
      </c>
      <c r="L97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12" spans="1:13" x14ac:dyDescent="0.4">
      <c r="A9712" t="s">
        <v>154</v>
      </c>
      <c r="B9712" t="s">
        <v>27</v>
      </c>
      <c r="C9712" t="s">
        <v>153</v>
      </c>
      <c r="D9712">
        <v>4</v>
      </c>
      <c r="E9712">
        <v>51.7</v>
      </c>
      <c r="F9712">
        <v>206.8</v>
      </c>
      <c r="G9712" t="s">
        <v>21</v>
      </c>
      <c r="H9712" t="s">
        <v>41</v>
      </c>
      <c r="I9712" s="1">
        <v>45173</v>
      </c>
      <c r="J9712">
        <f>YEAR(spending_patterns_detailed[[#This Row],[Transaction Date]])</f>
        <v>2023</v>
      </c>
      <c r="K9712" t="str">
        <f>TEXT(spending_patterns_detailed[[#This Row],[Transaction Date]],"mmm")</f>
        <v>Sep</v>
      </c>
      <c r="L97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13" spans="1:13" x14ac:dyDescent="0.4">
      <c r="A9713" t="s">
        <v>114</v>
      </c>
      <c r="B9713" t="s">
        <v>36</v>
      </c>
      <c r="C9713" t="s">
        <v>76</v>
      </c>
      <c r="D9713">
        <v>1</v>
      </c>
      <c r="E9713">
        <v>25.66</v>
      </c>
      <c r="F9713">
        <v>25.66</v>
      </c>
      <c r="G9713" t="s">
        <v>38</v>
      </c>
      <c r="H9713" t="s">
        <v>41</v>
      </c>
      <c r="I9713" s="1">
        <v>45358</v>
      </c>
      <c r="J9713">
        <f>YEAR(spending_patterns_detailed[[#This Row],[Transaction Date]])</f>
        <v>2024</v>
      </c>
      <c r="K9713" t="str">
        <f>TEXT(spending_patterns_detailed[[#This Row],[Transaction Date]],"mmm")</f>
        <v>Mar</v>
      </c>
      <c r="L97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14" spans="1:13" x14ac:dyDescent="0.4">
      <c r="A9714" t="s">
        <v>205</v>
      </c>
      <c r="B9714" t="s">
        <v>70</v>
      </c>
      <c r="C9714" t="s">
        <v>110</v>
      </c>
      <c r="D9714">
        <v>2</v>
      </c>
      <c r="E9714">
        <v>2.71</v>
      </c>
      <c r="F9714">
        <v>5.41</v>
      </c>
      <c r="G9714" t="s">
        <v>38</v>
      </c>
      <c r="H9714" t="s">
        <v>13</v>
      </c>
      <c r="I9714" s="1">
        <v>45282</v>
      </c>
      <c r="J9714">
        <f>YEAR(spending_patterns_detailed[[#This Row],[Transaction Date]])</f>
        <v>2023</v>
      </c>
      <c r="K9714" t="str">
        <f>TEXT(spending_patterns_detailed[[#This Row],[Transaction Date]],"mmm")</f>
        <v>Dec</v>
      </c>
      <c r="L97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715" spans="1:13" x14ac:dyDescent="0.4">
      <c r="A9715" t="s">
        <v>221</v>
      </c>
      <c r="B9715" t="s">
        <v>61</v>
      </c>
      <c r="C9715" t="s">
        <v>78</v>
      </c>
      <c r="D9715">
        <v>1</v>
      </c>
      <c r="E9715">
        <v>372.79</v>
      </c>
      <c r="F9715">
        <v>372.79</v>
      </c>
      <c r="G9715" t="s">
        <v>21</v>
      </c>
      <c r="H9715" t="s">
        <v>41</v>
      </c>
      <c r="I9715" s="1">
        <v>45548</v>
      </c>
      <c r="J9715">
        <f>YEAR(spending_patterns_detailed[[#This Row],[Transaction Date]])</f>
        <v>2024</v>
      </c>
      <c r="K9715" t="str">
        <f>TEXT(spending_patterns_detailed[[#This Row],[Transaction Date]],"mmm")</f>
        <v>Sep</v>
      </c>
      <c r="L97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16" spans="1:13" x14ac:dyDescent="0.4">
      <c r="A9716" t="s">
        <v>139</v>
      </c>
      <c r="B9716" t="s">
        <v>100</v>
      </c>
      <c r="C9716" t="s">
        <v>189</v>
      </c>
      <c r="D9716">
        <v>1</v>
      </c>
      <c r="E9716">
        <v>59.75</v>
      </c>
      <c r="F9716">
        <v>59.75</v>
      </c>
      <c r="G9716" t="s">
        <v>38</v>
      </c>
      <c r="H9716" t="s">
        <v>41</v>
      </c>
      <c r="I9716" s="1">
        <v>45494</v>
      </c>
      <c r="J9716">
        <f>YEAR(spending_patterns_detailed[[#This Row],[Transaction Date]])</f>
        <v>2024</v>
      </c>
      <c r="K9716" t="str">
        <f>TEXT(spending_patterns_detailed[[#This Row],[Transaction Date]],"mmm")</f>
        <v>Jul</v>
      </c>
      <c r="L97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17" spans="1:13" x14ac:dyDescent="0.4">
      <c r="A9717" t="s">
        <v>90</v>
      </c>
      <c r="B9717" t="s">
        <v>46</v>
      </c>
      <c r="C9717" t="s">
        <v>109</v>
      </c>
      <c r="D9717">
        <v>4</v>
      </c>
      <c r="E9717">
        <v>264.43</v>
      </c>
      <c r="F9717">
        <v>1057.7</v>
      </c>
      <c r="G9717" t="s">
        <v>38</v>
      </c>
      <c r="H9717" t="s">
        <v>41</v>
      </c>
      <c r="I9717" s="1">
        <v>45501</v>
      </c>
      <c r="J9717">
        <f>YEAR(spending_patterns_detailed[[#This Row],[Transaction Date]])</f>
        <v>2024</v>
      </c>
      <c r="K9717" t="str">
        <f>TEXT(spending_patterns_detailed[[#This Row],[Transaction Date]],"mmm")</f>
        <v>Jul</v>
      </c>
      <c r="L97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718" spans="1:13" x14ac:dyDescent="0.4">
      <c r="A9718" t="s">
        <v>132</v>
      </c>
      <c r="B9718" t="s">
        <v>70</v>
      </c>
      <c r="C9718" t="s">
        <v>71</v>
      </c>
      <c r="D9718">
        <v>2</v>
      </c>
      <c r="E9718">
        <v>18.760000000000002</v>
      </c>
      <c r="F9718">
        <v>37.53</v>
      </c>
      <c r="G9718" t="s">
        <v>38</v>
      </c>
      <c r="H9718" t="s">
        <v>41</v>
      </c>
      <c r="I9718" s="1">
        <v>45167</v>
      </c>
      <c r="J9718">
        <f>YEAR(spending_patterns_detailed[[#This Row],[Transaction Date]])</f>
        <v>2023</v>
      </c>
      <c r="K9718" t="str">
        <f>TEXT(spending_patterns_detailed[[#This Row],[Transaction Date]],"mmm")</f>
        <v>Aug</v>
      </c>
      <c r="L97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19" spans="1:13" x14ac:dyDescent="0.4">
      <c r="A9719" t="s">
        <v>75</v>
      </c>
      <c r="B9719" t="s">
        <v>23</v>
      </c>
      <c r="C9719" t="s">
        <v>34</v>
      </c>
      <c r="D9719">
        <v>1</v>
      </c>
      <c r="E9719">
        <v>196.27</v>
      </c>
      <c r="F9719">
        <v>196.27</v>
      </c>
      <c r="G9719" t="s">
        <v>12</v>
      </c>
      <c r="H9719" t="s">
        <v>13</v>
      </c>
      <c r="I9719" s="1">
        <v>45248</v>
      </c>
      <c r="J9719">
        <f>YEAR(spending_patterns_detailed[[#This Row],[Transaction Date]])</f>
        <v>2023</v>
      </c>
      <c r="K9719" t="str">
        <f>TEXT(spending_patterns_detailed[[#This Row],[Transaction Date]],"mmm")</f>
        <v>Nov</v>
      </c>
      <c r="L97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20" spans="1:13" x14ac:dyDescent="0.4">
      <c r="A9720" t="s">
        <v>133</v>
      </c>
      <c r="B9720" t="s">
        <v>10</v>
      </c>
      <c r="C9720" t="s">
        <v>11</v>
      </c>
      <c r="D9720">
        <v>3</v>
      </c>
      <c r="E9720">
        <v>4.05</v>
      </c>
      <c r="F9720">
        <v>12.16</v>
      </c>
      <c r="G9720" t="s">
        <v>12</v>
      </c>
      <c r="H9720" t="s">
        <v>13</v>
      </c>
      <c r="I9720" s="1">
        <v>45037</v>
      </c>
      <c r="J9720">
        <f>YEAR(spending_patterns_detailed[[#This Row],[Transaction Date]])</f>
        <v>2023</v>
      </c>
      <c r="K9720" t="str">
        <f>TEXT(spending_patterns_detailed[[#This Row],[Transaction Date]],"mmm")</f>
        <v>Apr</v>
      </c>
      <c r="L97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21" spans="1:13" x14ac:dyDescent="0.4">
      <c r="A9721" t="s">
        <v>108</v>
      </c>
      <c r="B9721" t="s">
        <v>56</v>
      </c>
      <c r="C9721" t="s">
        <v>66</v>
      </c>
      <c r="D9721">
        <v>1</v>
      </c>
      <c r="E9721">
        <v>58.97</v>
      </c>
      <c r="F9721">
        <v>58.97</v>
      </c>
      <c r="G9721" t="s">
        <v>12</v>
      </c>
      <c r="H9721" t="s">
        <v>41</v>
      </c>
      <c r="I9721" s="1">
        <v>45498</v>
      </c>
      <c r="J9721">
        <f>YEAR(spending_patterns_detailed[[#This Row],[Transaction Date]])</f>
        <v>2024</v>
      </c>
      <c r="K9721" t="str">
        <f>TEXT(spending_patterns_detailed[[#This Row],[Transaction Date]],"mmm")</f>
        <v>Jul</v>
      </c>
      <c r="L97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22" spans="1:13" x14ac:dyDescent="0.4">
      <c r="A9722" t="s">
        <v>138</v>
      </c>
      <c r="B9722" t="s">
        <v>70</v>
      </c>
      <c r="C9722" t="s">
        <v>73</v>
      </c>
      <c r="D9722">
        <v>4</v>
      </c>
      <c r="E9722">
        <v>24.85</v>
      </c>
      <c r="F9722">
        <v>99.41</v>
      </c>
      <c r="G9722" t="s">
        <v>38</v>
      </c>
      <c r="H9722" t="s">
        <v>13</v>
      </c>
      <c r="I9722" s="1">
        <v>45507</v>
      </c>
      <c r="J9722">
        <f>YEAR(spending_patterns_detailed[[#This Row],[Transaction Date]])</f>
        <v>2024</v>
      </c>
      <c r="K9722" t="str">
        <f>TEXT(spending_patterns_detailed[[#This Row],[Transaction Date]],"mmm")</f>
        <v>Aug</v>
      </c>
      <c r="L97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23" spans="1:13" x14ac:dyDescent="0.4">
      <c r="A9723" t="s">
        <v>148</v>
      </c>
      <c r="B9723" t="s">
        <v>61</v>
      </c>
      <c r="C9723" t="s">
        <v>62</v>
      </c>
      <c r="D9723">
        <v>1</v>
      </c>
      <c r="E9723">
        <v>356.7</v>
      </c>
      <c r="F9723">
        <v>356.7</v>
      </c>
      <c r="G9723" t="s">
        <v>38</v>
      </c>
      <c r="H9723" t="s">
        <v>13</v>
      </c>
      <c r="I9723" s="1">
        <v>45237</v>
      </c>
      <c r="J9723">
        <f>YEAR(spending_patterns_detailed[[#This Row],[Transaction Date]])</f>
        <v>2023</v>
      </c>
      <c r="K9723" t="str">
        <f>TEXT(spending_patterns_detailed[[#This Row],[Transaction Date]],"mmm")</f>
        <v>Nov</v>
      </c>
      <c r="L97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24" spans="1:13" x14ac:dyDescent="0.4">
      <c r="A9724" t="s">
        <v>269</v>
      </c>
      <c r="B9724" t="s">
        <v>23</v>
      </c>
      <c r="C9724" t="s">
        <v>34</v>
      </c>
      <c r="D9724">
        <v>1</v>
      </c>
      <c r="E9724">
        <v>117.54</v>
      </c>
      <c r="F9724">
        <v>117.54</v>
      </c>
      <c r="G9724" t="s">
        <v>25</v>
      </c>
      <c r="H9724" t="s">
        <v>41</v>
      </c>
      <c r="I9724" s="1">
        <v>45379</v>
      </c>
      <c r="J9724">
        <f>YEAR(spending_patterns_detailed[[#This Row],[Transaction Date]])</f>
        <v>2024</v>
      </c>
      <c r="K9724" t="str">
        <f>TEXT(spending_patterns_detailed[[#This Row],[Transaction Date]],"mmm")</f>
        <v>Mar</v>
      </c>
      <c r="L97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25" spans="1:13" x14ac:dyDescent="0.4">
      <c r="A9725" t="s">
        <v>244</v>
      </c>
      <c r="B9725" t="s">
        <v>23</v>
      </c>
      <c r="C9725" t="s">
        <v>143</v>
      </c>
      <c r="D9725">
        <v>5</v>
      </c>
      <c r="E9725">
        <v>421.23</v>
      </c>
      <c r="F9725">
        <v>2106.15</v>
      </c>
      <c r="G9725" t="s">
        <v>21</v>
      </c>
      <c r="H9725" t="s">
        <v>41</v>
      </c>
      <c r="I9725" s="1">
        <v>45156</v>
      </c>
      <c r="J9725">
        <f>YEAR(spending_patterns_detailed[[#This Row],[Transaction Date]])</f>
        <v>2023</v>
      </c>
      <c r="K9725" t="str">
        <f>TEXT(spending_patterns_detailed[[#This Row],[Transaction Date]],"mmm")</f>
        <v>Aug</v>
      </c>
      <c r="L97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726" spans="1:13" x14ac:dyDescent="0.4">
      <c r="A9726" t="s">
        <v>232</v>
      </c>
      <c r="B9726" t="s">
        <v>27</v>
      </c>
      <c r="C9726" t="s">
        <v>153</v>
      </c>
      <c r="D9726">
        <v>2</v>
      </c>
      <c r="E9726">
        <v>26.93</v>
      </c>
      <c r="F9726">
        <v>53.87</v>
      </c>
      <c r="G9726" t="s">
        <v>38</v>
      </c>
      <c r="H9726" t="s">
        <v>41</v>
      </c>
      <c r="I9726" s="1">
        <v>45467</v>
      </c>
      <c r="J9726">
        <f>YEAR(spending_patterns_detailed[[#This Row],[Transaction Date]])</f>
        <v>2024</v>
      </c>
      <c r="K9726" t="str">
        <f>TEXT(spending_patterns_detailed[[#This Row],[Transaction Date]],"mmm")</f>
        <v>Jun</v>
      </c>
      <c r="L97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27" spans="1:13" x14ac:dyDescent="0.4">
      <c r="A9727" t="s">
        <v>44</v>
      </c>
      <c r="B9727" t="s">
        <v>70</v>
      </c>
      <c r="C9727" t="s">
        <v>110</v>
      </c>
      <c r="D9727">
        <v>5</v>
      </c>
      <c r="E9727">
        <v>3.34</v>
      </c>
      <c r="F9727">
        <v>16.690000000000001</v>
      </c>
      <c r="G9727" t="s">
        <v>25</v>
      </c>
      <c r="H9727" t="s">
        <v>17</v>
      </c>
      <c r="I9727" s="1">
        <v>45436</v>
      </c>
      <c r="J9727">
        <f>YEAR(spending_patterns_detailed[[#This Row],[Transaction Date]])</f>
        <v>2024</v>
      </c>
      <c r="K9727" t="str">
        <f>TEXT(spending_patterns_detailed[[#This Row],[Transaction Date]],"mmm")</f>
        <v>May</v>
      </c>
      <c r="L97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28" spans="1:13" x14ac:dyDescent="0.4">
      <c r="A9728" t="s">
        <v>115</v>
      </c>
      <c r="B9728" t="s">
        <v>49</v>
      </c>
      <c r="C9728" t="s">
        <v>197</v>
      </c>
      <c r="D9728">
        <v>5</v>
      </c>
      <c r="E9728">
        <v>63.44</v>
      </c>
      <c r="F9728">
        <v>317.2</v>
      </c>
      <c r="G9728" t="s">
        <v>12</v>
      </c>
      <c r="H9728" t="s">
        <v>17</v>
      </c>
      <c r="I9728" s="1">
        <v>45087</v>
      </c>
      <c r="J9728">
        <f>YEAR(spending_patterns_detailed[[#This Row],[Transaction Date]])</f>
        <v>2023</v>
      </c>
      <c r="K9728" t="str">
        <f>TEXT(spending_patterns_detailed[[#This Row],[Transaction Date]],"mmm")</f>
        <v>Jun</v>
      </c>
      <c r="L97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29" spans="1:13" x14ac:dyDescent="0.4">
      <c r="A9729" t="s">
        <v>238</v>
      </c>
      <c r="B9729" t="s">
        <v>56</v>
      </c>
      <c r="C9729" t="s">
        <v>66</v>
      </c>
      <c r="D9729">
        <v>3</v>
      </c>
      <c r="E9729">
        <v>143.22999999999999</v>
      </c>
      <c r="F9729">
        <v>429.68</v>
      </c>
      <c r="G9729" t="s">
        <v>25</v>
      </c>
      <c r="H9729" t="s">
        <v>17</v>
      </c>
      <c r="I9729" s="1">
        <v>45188</v>
      </c>
      <c r="J9729">
        <f>YEAR(spending_patterns_detailed[[#This Row],[Transaction Date]])</f>
        <v>2023</v>
      </c>
      <c r="K9729" t="str">
        <f>TEXT(spending_patterns_detailed[[#This Row],[Transaction Date]],"mmm")</f>
        <v>Sep</v>
      </c>
      <c r="L97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30" spans="1:13" x14ac:dyDescent="0.4">
      <c r="A9730" t="s">
        <v>187</v>
      </c>
      <c r="B9730" t="s">
        <v>100</v>
      </c>
      <c r="C9730" t="s">
        <v>130</v>
      </c>
      <c r="D9730">
        <v>1</v>
      </c>
      <c r="E9730">
        <v>7.04</v>
      </c>
      <c r="F9730">
        <v>7.04</v>
      </c>
      <c r="G9730" t="s">
        <v>25</v>
      </c>
      <c r="H9730" t="s">
        <v>41</v>
      </c>
      <c r="I9730" s="1">
        <v>45572</v>
      </c>
      <c r="J9730">
        <f>YEAR(spending_patterns_detailed[[#This Row],[Transaction Date]])</f>
        <v>2024</v>
      </c>
      <c r="K9730" t="str">
        <f>TEXT(spending_patterns_detailed[[#This Row],[Transaction Date]],"mmm")</f>
        <v>Oct</v>
      </c>
      <c r="L97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731" spans="1:13" x14ac:dyDescent="0.4">
      <c r="A9731" t="s">
        <v>117</v>
      </c>
      <c r="B9731" t="s">
        <v>100</v>
      </c>
      <c r="C9731" t="s">
        <v>189</v>
      </c>
      <c r="D9731">
        <v>1</v>
      </c>
      <c r="E9731">
        <v>46.61</v>
      </c>
      <c r="F9731">
        <v>46.61</v>
      </c>
      <c r="G9731" t="s">
        <v>12</v>
      </c>
      <c r="H9731" t="s">
        <v>17</v>
      </c>
      <c r="I9731" s="1">
        <v>45324</v>
      </c>
      <c r="J9731">
        <f>YEAR(spending_patterns_detailed[[#This Row],[Transaction Date]])</f>
        <v>2024</v>
      </c>
      <c r="K9731" t="str">
        <f>TEXT(spending_patterns_detailed[[#This Row],[Transaction Date]],"mmm")</f>
        <v>Feb</v>
      </c>
      <c r="L97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32" spans="1:13" x14ac:dyDescent="0.4">
      <c r="A9732" t="s">
        <v>67</v>
      </c>
      <c r="B9732" t="s">
        <v>36</v>
      </c>
      <c r="C9732" t="s">
        <v>76</v>
      </c>
      <c r="D9732">
        <v>1</v>
      </c>
      <c r="E9732">
        <v>40.25</v>
      </c>
      <c r="F9732">
        <v>40.25</v>
      </c>
      <c r="G9732" t="s">
        <v>25</v>
      </c>
      <c r="H9732" t="s">
        <v>17</v>
      </c>
      <c r="I9732" s="1">
        <v>44970</v>
      </c>
      <c r="J9732">
        <f>YEAR(spending_patterns_detailed[[#This Row],[Transaction Date]])</f>
        <v>2023</v>
      </c>
      <c r="K9732" t="str">
        <f>TEXT(spending_patterns_detailed[[#This Row],[Transaction Date]],"mmm")</f>
        <v>Feb</v>
      </c>
      <c r="L97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33" spans="1:13" x14ac:dyDescent="0.4">
      <c r="A9733" t="s">
        <v>199</v>
      </c>
      <c r="B9733" t="s">
        <v>23</v>
      </c>
      <c r="C9733" t="s">
        <v>143</v>
      </c>
      <c r="D9733">
        <v>1</v>
      </c>
      <c r="E9733">
        <v>446.67</v>
      </c>
      <c r="F9733">
        <v>446.67</v>
      </c>
      <c r="G9733" t="s">
        <v>12</v>
      </c>
      <c r="H9733" t="s">
        <v>41</v>
      </c>
      <c r="I9733" s="1">
        <v>45339</v>
      </c>
      <c r="J9733">
        <f>YEAR(spending_patterns_detailed[[#This Row],[Transaction Date]])</f>
        <v>2024</v>
      </c>
      <c r="K9733" t="str">
        <f>TEXT(spending_patterns_detailed[[#This Row],[Transaction Date]],"mmm")</f>
        <v>Feb</v>
      </c>
      <c r="L97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34" spans="1:13" x14ac:dyDescent="0.4">
      <c r="A9734" t="s">
        <v>91</v>
      </c>
      <c r="B9734" t="s">
        <v>100</v>
      </c>
      <c r="C9734" t="s">
        <v>189</v>
      </c>
      <c r="D9734">
        <v>1</v>
      </c>
      <c r="E9734">
        <v>34.96</v>
      </c>
      <c r="F9734">
        <v>34.96</v>
      </c>
      <c r="G9734" t="s">
        <v>25</v>
      </c>
      <c r="H9734" t="s">
        <v>13</v>
      </c>
      <c r="I9734" s="1">
        <v>45642</v>
      </c>
      <c r="J9734">
        <f>YEAR(spending_patterns_detailed[[#This Row],[Transaction Date]])</f>
        <v>2024</v>
      </c>
      <c r="K9734" t="str">
        <f>TEXT(spending_patterns_detailed[[#This Row],[Transaction Date]],"mmm")</f>
        <v>Dec</v>
      </c>
      <c r="L97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35" spans="1:13" x14ac:dyDescent="0.4">
      <c r="A9735" t="s">
        <v>220</v>
      </c>
      <c r="B9735" t="s">
        <v>19</v>
      </c>
      <c r="C9735" t="s">
        <v>20</v>
      </c>
      <c r="D9735">
        <v>1</v>
      </c>
      <c r="E9735">
        <v>35.82</v>
      </c>
      <c r="F9735">
        <v>35.82</v>
      </c>
      <c r="G9735" t="s">
        <v>25</v>
      </c>
      <c r="H9735" t="s">
        <v>17</v>
      </c>
      <c r="I9735" s="1">
        <v>45446</v>
      </c>
      <c r="J9735">
        <f>YEAR(spending_patterns_detailed[[#This Row],[Transaction Date]])</f>
        <v>2024</v>
      </c>
      <c r="K9735" t="str">
        <f>TEXT(spending_patterns_detailed[[#This Row],[Transaction Date]],"mmm")</f>
        <v>Jun</v>
      </c>
      <c r="L97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36" spans="1:13" x14ac:dyDescent="0.4">
      <c r="A9736" t="s">
        <v>111</v>
      </c>
      <c r="B9736" t="s">
        <v>10</v>
      </c>
      <c r="C9736" t="s">
        <v>64</v>
      </c>
      <c r="D9736">
        <v>4</v>
      </c>
      <c r="E9736">
        <v>19.89</v>
      </c>
      <c r="F9736">
        <v>79.56</v>
      </c>
      <c r="G9736" t="s">
        <v>21</v>
      </c>
      <c r="H9736" t="s">
        <v>13</v>
      </c>
      <c r="I9736" s="1">
        <v>45277</v>
      </c>
      <c r="J9736">
        <f>YEAR(spending_patterns_detailed[[#This Row],[Transaction Date]])</f>
        <v>2023</v>
      </c>
      <c r="K9736" t="str">
        <f>TEXT(spending_patterns_detailed[[#This Row],[Transaction Date]],"mmm")</f>
        <v>Dec</v>
      </c>
      <c r="L97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37" spans="1:13" x14ac:dyDescent="0.4">
      <c r="A9737" t="s">
        <v>222</v>
      </c>
      <c r="B9737" t="s">
        <v>23</v>
      </c>
      <c r="C9737" t="s">
        <v>143</v>
      </c>
      <c r="D9737">
        <v>3</v>
      </c>
      <c r="E9737">
        <v>499.9</v>
      </c>
      <c r="F9737">
        <v>1499.7</v>
      </c>
      <c r="G9737" t="s">
        <v>38</v>
      </c>
      <c r="H9737" t="s">
        <v>17</v>
      </c>
      <c r="I9737" s="1">
        <v>45645</v>
      </c>
      <c r="J9737">
        <f>YEAR(spending_patterns_detailed[[#This Row],[Transaction Date]])</f>
        <v>2024</v>
      </c>
      <c r="K9737" t="str">
        <f>TEXT(spending_patterns_detailed[[#This Row],[Transaction Date]],"mmm")</f>
        <v>Dec</v>
      </c>
      <c r="L97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738" spans="1:13" x14ac:dyDescent="0.4">
      <c r="A9738" t="s">
        <v>204</v>
      </c>
      <c r="B9738" t="s">
        <v>27</v>
      </c>
      <c r="C9738" t="s">
        <v>40</v>
      </c>
      <c r="D9738">
        <v>5</v>
      </c>
      <c r="E9738">
        <v>60.56</v>
      </c>
      <c r="F9738">
        <v>302.77999999999997</v>
      </c>
      <c r="G9738" t="s">
        <v>12</v>
      </c>
      <c r="H9738" t="s">
        <v>41</v>
      </c>
      <c r="I9738" s="1">
        <v>45421</v>
      </c>
      <c r="J9738">
        <f>YEAR(spending_patterns_detailed[[#This Row],[Transaction Date]])</f>
        <v>2024</v>
      </c>
      <c r="K9738" t="str">
        <f>TEXT(spending_patterns_detailed[[#This Row],[Transaction Date]],"mmm")</f>
        <v>May</v>
      </c>
      <c r="L97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39" spans="1:13" x14ac:dyDescent="0.4">
      <c r="A9739" t="s">
        <v>118</v>
      </c>
      <c r="B9739" t="s">
        <v>100</v>
      </c>
      <c r="C9739" t="s">
        <v>101</v>
      </c>
      <c r="D9739">
        <v>1</v>
      </c>
      <c r="E9739">
        <v>14.59</v>
      </c>
      <c r="F9739">
        <v>14.59</v>
      </c>
      <c r="G9739" t="s">
        <v>12</v>
      </c>
      <c r="H9739" t="s">
        <v>41</v>
      </c>
      <c r="I9739" s="1">
        <v>45568</v>
      </c>
      <c r="J9739">
        <f>YEAR(spending_patterns_detailed[[#This Row],[Transaction Date]])</f>
        <v>2024</v>
      </c>
      <c r="K9739" t="str">
        <f>TEXT(spending_patterns_detailed[[#This Row],[Transaction Date]],"mmm")</f>
        <v>Oct</v>
      </c>
      <c r="L97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40" spans="1:13" x14ac:dyDescent="0.4">
      <c r="A9740" t="s">
        <v>178</v>
      </c>
      <c r="B9740" t="s">
        <v>15</v>
      </c>
      <c r="C9740" t="s">
        <v>16</v>
      </c>
      <c r="D9740">
        <v>4</v>
      </c>
      <c r="E9740">
        <v>77.69</v>
      </c>
      <c r="F9740">
        <v>310.74</v>
      </c>
      <c r="G9740" t="s">
        <v>38</v>
      </c>
      <c r="H9740" t="s">
        <v>13</v>
      </c>
      <c r="I9740" s="1">
        <v>45229</v>
      </c>
      <c r="J9740">
        <f>YEAR(spending_patterns_detailed[[#This Row],[Transaction Date]])</f>
        <v>2023</v>
      </c>
      <c r="K9740" t="str">
        <f>TEXT(spending_patterns_detailed[[#This Row],[Transaction Date]],"mmm")</f>
        <v>Oct</v>
      </c>
      <c r="L97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41" spans="1:13" x14ac:dyDescent="0.4">
      <c r="A9741" t="s">
        <v>26</v>
      </c>
      <c r="B9741" t="s">
        <v>36</v>
      </c>
      <c r="C9741" t="s">
        <v>76</v>
      </c>
      <c r="D9741">
        <v>1</v>
      </c>
      <c r="E9741">
        <v>44.1</v>
      </c>
      <c r="F9741">
        <v>44.1</v>
      </c>
      <c r="G9741" t="s">
        <v>21</v>
      </c>
      <c r="H9741" t="s">
        <v>13</v>
      </c>
      <c r="I9741" s="1">
        <v>45033</v>
      </c>
      <c r="J9741">
        <f>YEAR(spending_patterns_detailed[[#This Row],[Transaction Date]])</f>
        <v>2023</v>
      </c>
      <c r="K9741" t="str">
        <f>TEXT(spending_patterns_detailed[[#This Row],[Transaction Date]],"mmm")</f>
        <v>Apr</v>
      </c>
      <c r="L97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42" spans="1:13" x14ac:dyDescent="0.4">
      <c r="A9742" t="s">
        <v>241</v>
      </c>
      <c r="B9742" t="s">
        <v>100</v>
      </c>
      <c r="C9742" t="s">
        <v>189</v>
      </c>
      <c r="D9742">
        <v>1</v>
      </c>
      <c r="E9742">
        <v>60.44</v>
      </c>
      <c r="F9742">
        <v>60.44</v>
      </c>
      <c r="G9742" t="s">
        <v>21</v>
      </c>
      <c r="H9742" t="s">
        <v>17</v>
      </c>
      <c r="I9742" s="1">
        <v>45295</v>
      </c>
      <c r="J9742">
        <f>YEAR(spending_patterns_detailed[[#This Row],[Transaction Date]])</f>
        <v>2024</v>
      </c>
      <c r="K9742" t="str">
        <f>TEXT(spending_patterns_detailed[[#This Row],[Transaction Date]],"mmm")</f>
        <v>Jan</v>
      </c>
      <c r="L97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43" spans="1:13" x14ac:dyDescent="0.4">
      <c r="A9743" t="s">
        <v>270</v>
      </c>
      <c r="B9743" t="s">
        <v>10</v>
      </c>
      <c r="C9743" t="s">
        <v>11</v>
      </c>
      <c r="D9743">
        <v>4</v>
      </c>
      <c r="E9743">
        <v>3.69</v>
      </c>
      <c r="F9743">
        <v>14.75</v>
      </c>
      <c r="G9743" t="s">
        <v>25</v>
      </c>
      <c r="H9743" t="s">
        <v>17</v>
      </c>
      <c r="I9743" s="1">
        <v>45667</v>
      </c>
      <c r="J9743">
        <f>YEAR(spending_patterns_detailed[[#This Row],[Transaction Date]])</f>
        <v>2025</v>
      </c>
      <c r="K9743" t="str">
        <f>TEXT(spending_patterns_detailed[[#This Row],[Transaction Date]],"mmm")</f>
        <v>Jan</v>
      </c>
      <c r="L97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44" spans="1:13" x14ac:dyDescent="0.4">
      <c r="A9744" t="s">
        <v>90</v>
      </c>
      <c r="B9744" t="s">
        <v>15</v>
      </c>
      <c r="C9744" t="s">
        <v>16</v>
      </c>
      <c r="D9744">
        <v>5</v>
      </c>
      <c r="E9744">
        <v>60.65</v>
      </c>
      <c r="F9744">
        <v>303.24</v>
      </c>
      <c r="G9744" t="s">
        <v>25</v>
      </c>
      <c r="H9744" t="s">
        <v>13</v>
      </c>
      <c r="I9744" s="1">
        <v>45648</v>
      </c>
      <c r="J9744">
        <f>YEAR(spending_patterns_detailed[[#This Row],[Transaction Date]])</f>
        <v>2024</v>
      </c>
      <c r="K9744" t="str">
        <f>TEXT(spending_patterns_detailed[[#This Row],[Transaction Date]],"mmm")</f>
        <v>Dec</v>
      </c>
      <c r="L97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45" spans="1:13" x14ac:dyDescent="0.4">
      <c r="A9745" t="s">
        <v>169</v>
      </c>
      <c r="B9745" t="s">
        <v>15</v>
      </c>
      <c r="C9745" t="s">
        <v>16</v>
      </c>
      <c r="D9745">
        <v>5</v>
      </c>
      <c r="E9745">
        <v>38.35</v>
      </c>
      <c r="F9745">
        <v>191.76</v>
      </c>
      <c r="G9745" t="s">
        <v>25</v>
      </c>
      <c r="H9745" t="s">
        <v>17</v>
      </c>
      <c r="I9745" s="1">
        <v>45076</v>
      </c>
      <c r="J9745">
        <f>YEAR(spending_patterns_detailed[[#This Row],[Transaction Date]])</f>
        <v>2023</v>
      </c>
      <c r="K9745" t="str">
        <f>TEXT(spending_patterns_detailed[[#This Row],[Transaction Date]],"mmm")</f>
        <v>May</v>
      </c>
      <c r="L97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46" spans="1:13" x14ac:dyDescent="0.4">
      <c r="A9746" t="s">
        <v>242</v>
      </c>
      <c r="B9746" t="s">
        <v>31</v>
      </c>
      <c r="C9746" t="s">
        <v>32</v>
      </c>
      <c r="D9746">
        <v>1</v>
      </c>
      <c r="E9746">
        <v>414.43</v>
      </c>
      <c r="F9746">
        <v>414.43</v>
      </c>
      <c r="G9746" t="s">
        <v>21</v>
      </c>
      <c r="H9746" t="s">
        <v>17</v>
      </c>
      <c r="I9746" s="1">
        <v>45380</v>
      </c>
      <c r="J9746">
        <f>YEAR(spending_patterns_detailed[[#This Row],[Transaction Date]])</f>
        <v>2024</v>
      </c>
      <c r="K9746" t="str">
        <f>TEXT(spending_patterns_detailed[[#This Row],[Transaction Date]],"mmm")</f>
        <v>Mar</v>
      </c>
      <c r="L97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47" spans="1:13" x14ac:dyDescent="0.4">
      <c r="A9747" t="s">
        <v>173</v>
      </c>
      <c r="B9747" t="s">
        <v>46</v>
      </c>
      <c r="C9747" t="s">
        <v>104</v>
      </c>
      <c r="D9747">
        <v>3</v>
      </c>
      <c r="E9747">
        <v>7.52</v>
      </c>
      <c r="F9747">
        <v>22.57</v>
      </c>
      <c r="G9747" t="s">
        <v>12</v>
      </c>
      <c r="H9747" t="s">
        <v>17</v>
      </c>
      <c r="I9747" s="1">
        <v>45203</v>
      </c>
      <c r="J9747">
        <f>YEAR(spending_patterns_detailed[[#This Row],[Transaction Date]])</f>
        <v>2023</v>
      </c>
      <c r="K9747" t="str">
        <f>TEXT(spending_patterns_detailed[[#This Row],[Transaction Date]],"mmm")</f>
        <v>Oct</v>
      </c>
      <c r="L97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48" spans="1:13" x14ac:dyDescent="0.4">
      <c r="A9748" t="s">
        <v>184</v>
      </c>
      <c r="B9748" t="s">
        <v>100</v>
      </c>
      <c r="C9748" t="s">
        <v>101</v>
      </c>
      <c r="D9748">
        <v>1</v>
      </c>
      <c r="E9748">
        <v>10.130000000000001</v>
      </c>
      <c r="F9748">
        <v>10.130000000000001</v>
      </c>
      <c r="G9748" t="s">
        <v>21</v>
      </c>
      <c r="H9748" t="s">
        <v>41</v>
      </c>
      <c r="I9748" s="1">
        <v>45362</v>
      </c>
      <c r="J9748">
        <f>YEAR(spending_patterns_detailed[[#This Row],[Transaction Date]])</f>
        <v>2024</v>
      </c>
      <c r="K9748" t="str">
        <f>TEXT(spending_patterns_detailed[[#This Row],[Transaction Date]],"mmm")</f>
        <v>Mar</v>
      </c>
      <c r="L97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49" spans="1:13" x14ac:dyDescent="0.4">
      <c r="A9749" t="s">
        <v>90</v>
      </c>
      <c r="B9749" t="s">
        <v>70</v>
      </c>
      <c r="C9749" t="s">
        <v>73</v>
      </c>
      <c r="D9749">
        <v>1</v>
      </c>
      <c r="E9749">
        <v>22.19</v>
      </c>
      <c r="F9749">
        <v>22.19</v>
      </c>
      <c r="G9749" t="s">
        <v>25</v>
      </c>
      <c r="H9749" t="s">
        <v>13</v>
      </c>
      <c r="I9749" s="1">
        <v>45063</v>
      </c>
      <c r="J9749">
        <f>YEAR(spending_patterns_detailed[[#This Row],[Transaction Date]])</f>
        <v>2023</v>
      </c>
      <c r="K9749" t="str">
        <f>TEXT(spending_patterns_detailed[[#This Row],[Transaction Date]],"mmm")</f>
        <v>May</v>
      </c>
      <c r="L97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50" spans="1:13" x14ac:dyDescent="0.4">
      <c r="A9750" t="s">
        <v>198</v>
      </c>
      <c r="B9750" t="s">
        <v>19</v>
      </c>
      <c r="C9750" t="s">
        <v>149</v>
      </c>
      <c r="D9750">
        <v>1</v>
      </c>
      <c r="E9750">
        <v>5011.1400000000003</v>
      </c>
      <c r="F9750">
        <v>5011.1400000000003</v>
      </c>
      <c r="G9750" t="s">
        <v>25</v>
      </c>
      <c r="H9750" t="s">
        <v>13</v>
      </c>
      <c r="I9750" s="1">
        <v>45483</v>
      </c>
      <c r="J9750">
        <f>YEAR(spending_patterns_detailed[[#This Row],[Transaction Date]])</f>
        <v>2024</v>
      </c>
      <c r="K9750" t="str">
        <f>TEXT(spending_patterns_detailed[[#This Row],[Transaction Date]],"mmm")</f>
        <v>Jul</v>
      </c>
      <c r="L97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7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751" spans="1:13" x14ac:dyDescent="0.4">
      <c r="A9751" t="s">
        <v>271</v>
      </c>
      <c r="B9751" t="s">
        <v>56</v>
      </c>
      <c r="C9751" t="s">
        <v>57</v>
      </c>
      <c r="D9751">
        <v>3</v>
      </c>
      <c r="E9751">
        <v>53596.53</v>
      </c>
      <c r="F9751">
        <v>160789.57999999999</v>
      </c>
      <c r="G9751" t="s">
        <v>25</v>
      </c>
      <c r="H9751" t="s">
        <v>13</v>
      </c>
      <c r="I9751" s="1">
        <v>45395</v>
      </c>
      <c r="J9751">
        <f>YEAR(spending_patterns_detailed[[#This Row],[Transaction Date]])</f>
        <v>2024</v>
      </c>
      <c r="K9751" t="str">
        <f>TEXT(spending_patterns_detailed[[#This Row],[Transaction Date]],"mmm")</f>
        <v>Apr</v>
      </c>
      <c r="L97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97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9752" spans="1:13" x14ac:dyDescent="0.4">
      <c r="A9752" t="s">
        <v>266</v>
      </c>
      <c r="B9752" t="s">
        <v>46</v>
      </c>
      <c r="C9752" t="s">
        <v>104</v>
      </c>
      <c r="D9752">
        <v>1</v>
      </c>
      <c r="E9752">
        <v>5.6</v>
      </c>
      <c r="F9752">
        <v>5.6</v>
      </c>
      <c r="G9752" t="s">
        <v>12</v>
      </c>
      <c r="H9752" t="s">
        <v>41</v>
      </c>
      <c r="I9752" s="1">
        <v>45326</v>
      </c>
      <c r="J9752">
        <f>YEAR(spending_patterns_detailed[[#This Row],[Transaction Date]])</f>
        <v>2024</v>
      </c>
      <c r="K9752" t="str">
        <f>TEXT(spending_patterns_detailed[[#This Row],[Transaction Date]],"mmm")</f>
        <v>Feb</v>
      </c>
      <c r="L97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753" spans="1:13" x14ac:dyDescent="0.4">
      <c r="A9753" t="s">
        <v>88</v>
      </c>
      <c r="B9753" t="s">
        <v>49</v>
      </c>
      <c r="C9753" t="s">
        <v>197</v>
      </c>
      <c r="D9753">
        <v>4</v>
      </c>
      <c r="E9753">
        <v>50.46</v>
      </c>
      <c r="F9753">
        <v>201.84</v>
      </c>
      <c r="G9753" t="s">
        <v>38</v>
      </c>
      <c r="H9753" t="s">
        <v>41</v>
      </c>
      <c r="I9753" s="1">
        <v>44975</v>
      </c>
      <c r="J9753">
        <f>YEAR(spending_patterns_detailed[[#This Row],[Transaction Date]])</f>
        <v>2023</v>
      </c>
      <c r="K9753" t="str">
        <f>TEXT(spending_patterns_detailed[[#This Row],[Transaction Date]],"mmm")</f>
        <v>Feb</v>
      </c>
      <c r="L97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54" spans="1:13" x14ac:dyDescent="0.4">
      <c r="A9754" t="s">
        <v>48</v>
      </c>
      <c r="B9754" t="s">
        <v>36</v>
      </c>
      <c r="C9754" t="s">
        <v>37</v>
      </c>
      <c r="D9754">
        <v>1</v>
      </c>
      <c r="E9754">
        <v>1427.11</v>
      </c>
      <c r="F9754">
        <v>1427.11</v>
      </c>
      <c r="G9754" t="s">
        <v>38</v>
      </c>
      <c r="H9754" t="s">
        <v>13</v>
      </c>
      <c r="I9754" s="1">
        <v>45426</v>
      </c>
      <c r="J9754">
        <f>YEAR(spending_patterns_detailed[[#This Row],[Transaction Date]])</f>
        <v>2024</v>
      </c>
      <c r="K9754" t="str">
        <f>TEXT(spending_patterns_detailed[[#This Row],[Transaction Date]],"mmm")</f>
        <v>May</v>
      </c>
      <c r="L97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7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755" spans="1:13" x14ac:dyDescent="0.4">
      <c r="A9755" t="s">
        <v>192</v>
      </c>
      <c r="B9755" t="s">
        <v>70</v>
      </c>
      <c r="C9755" t="s">
        <v>73</v>
      </c>
      <c r="D9755">
        <v>4</v>
      </c>
      <c r="E9755">
        <v>58.21</v>
      </c>
      <c r="F9755">
        <v>232.84</v>
      </c>
      <c r="G9755" t="s">
        <v>38</v>
      </c>
      <c r="H9755" t="s">
        <v>13</v>
      </c>
      <c r="I9755" s="1">
        <v>45273</v>
      </c>
      <c r="J9755">
        <f>YEAR(spending_patterns_detailed[[#This Row],[Transaction Date]])</f>
        <v>2023</v>
      </c>
      <c r="K9755" t="str">
        <f>TEXT(spending_patterns_detailed[[#This Row],[Transaction Date]],"mmm")</f>
        <v>Dec</v>
      </c>
      <c r="L97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56" spans="1:13" x14ac:dyDescent="0.4">
      <c r="A9756" t="s">
        <v>201</v>
      </c>
      <c r="B9756" t="s">
        <v>46</v>
      </c>
      <c r="C9756" t="s">
        <v>47</v>
      </c>
      <c r="D9756">
        <v>4</v>
      </c>
      <c r="E9756">
        <v>2.87</v>
      </c>
      <c r="F9756">
        <v>11.49</v>
      </c>
      <c r="G9756" t="s">
        <v>12</v>
      </c>
      <c r="H9756" t="s">
        <v>41</v>
      </c>
      <c r="I9756" s="1">
        <v>45049</v>
      </c>
      <c r="J9756">
        <f>YEAR(spending_patterns_detailed[[#This Row],[Transaction Date]])</f>
        <v>2023</v>
      </c>
      <c r="K9756" t="str">
        <f>TEXT(spending_patterns_detailed[[#This Row],[Transaction Date]],"mmm")</f>
        <v>May</v>
      </c>
      <c r="L97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57" spans="1:13" x14ac:dyDescent="0.4">
      <c r="A9757" t="s">
        <v>247</v>
      </c>
      <c r="B9757" t="s">
        <v>23</v>
      </c>
      <c r="C9757" t="s">
        <v>34</v>
      </c>
      <c r="D9757">
        <v>3</v>
      </c>
      <c r="E9757">
        <v>63.94</v>
      </c>
      <c r="F9757">
        <v>191.82</v>
      </c>
      <c r="G9757" t="s">
        <v>21</v>
      </c>
      <c r="H9757" t="s">
        <v>17</v>
      </c>
      <c r="I9757" s="1">
        <v>44959</v>
      </c>
      <c r="J9757">
        <f>YEAR(spending_patterns_detailed[[#This Row],[Transaction Date]])</f>
        <v>2023</v>
      </c>
      <c r="K9757" t="str">
        <f>TEXT(spending_patterns_detailed[[#This Row],[Transaction Date]],"mmm")</f>
        <v>Feb</v>
      </c>
      <c r="L97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58" spans="1:13" x14ac:dyDescent="0.4">
      <c r="A9758" t="s">
        <v>131</v>
      </c>
      <c r="B9758" t="s">
        <v>31</v>
      </c>
      <c r="C9758" t="s">
        <v>94</v>
      </c>
      <c r="D9758">
        <v>1</v>
      </c>
      <c r="E9758">
        <v>81.319999999999993</v>
      </c>
      <c r="F9758">
        <v>81.319999999999993</v>
      </c>
      <c r="G9758" t="s">
        <v>21</v>
      </c>
      <c r="H9758" t="s">
        <v>17</v>
      </c>
      <c r="I9758" s="1">
        <v>45540</v>
      </c>
      <c r="J9758">
        <f>YEAR(spending_patterns_detailed[[#This Row],[Transaction Date]])</f>
        <v>2024</v>
      </c>
      <c r="K9758" t="str">
        <f>TEXT(spending_patterns_detailed[[#This Row],[Transaction Date]],"mmm")</f>
        <v>Sep</v>
      </c>
      <c r="L97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59" spans="1:13" x14ac:dyDescent="0.4">
      <c r="A9759" t="s">
        <v>216</v>
      </c>
      <c r="B9759" t="s">
        <v>15</v>
      </c>
      <c r="C9759" t="s">
        <v>135</v>
      </c>
      <c r="D9759">
        <v>5</v>
      </c>
      <c r="E9759">
        <v>13.46</v>
      </c>
      <c r="F9759">
        <v>67.290000000000006</v>
      </c>
      <c r="G9759" t="s">
        <v>25</v>
      </c>
      <c r="H9759" t="s">
        <v>13</v>
      </c>
      <c r="I9759" s="1">
        <v>44939</v>
      </c>
      <c r="J9759">
        <f>YEAR(spending_patterns_detailed[[#This Row],[Transaction Date]])</f>
        <v>2023</v>
      </c>
      <c r="K9759" t="str">
        <f>TEXT(spending_patterns_detailed[[#This Row],[Transaction Date]],"mmm")</f>
        <v>Jan</v>
      </c>
      <c r="L97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60" spans="1:13" x14ac:dyDescent="0.4">
      <c r="A9760" t="s">
        <v>216</v>
      </c>
      <c r="B9760" t="s">
        <v>100</v>
      </c>
      <c r="C9760" t="s">
        <v>130</v>
      </c>
      <c r="D9760">
        <v>1</v>
      </c>
      <c r="E9760">
        <v>8.68</v>
      </c>
      <c r="F9760">
        <v>8.68</v>
      </c>
      <c r="G9760" t="s">
        <v>25</v>
      </c>
      <c r="H9760" t="s">
        <v>13</v>
      </c>
      <c r="I9760" s="1">
        <v>45616</v>
      </c>
      <c r="J9760">
        <f>YEAR(spending_patterns_detailed[[#This Row],[Transaction Date]])</f>
        <v>2024</v>
      </c>
      <c r="K9760" t="str">
        <f>TEXT(spending_patterns_detailed[[#This Row],[Transaction Date]],"mmm")</f>
        <v>Nov</v>
      </c>
      <c r="L97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761" spans="1:13" x14ac:dyDescent="0.4">
      <c r="A9761" t="s">
        <v>195</v>
      </c>
      <c r="B9761" t="s">
        <v>31</v>
      </c>
      <c r="C9761" t="s">
        <v>32</v>
      </c>
      <c r="D9761">
        <v>1</v>
      </c>
      <c r="E9761">
        <v>142.72999999999999</v>
      </c>
      <c r="F9761">
        <v>142.72999999999999</v>
      </c>
      <c r="G9761" t="s">
        <v>38</v>
      </c>
      <c r="H9761" t="s">
        <v>13</v>
      </c>
      <c r="I9761" s="1">
        <v>44951</v>
      </c>
      <c r="J9761">
        <f>YEAR(spending_patterns_detailed[[#This Row],[Transaction Date]])</f>
        <v>2023</v>
      </c>
      <c r="K9761" t="str">
        <f>TEXT(spending_patterns_detailed[[#This Row],[Transaction Date]],"mmm")</f>
        <v>Jan</v>
      </c>
      <c r="L97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62" spans="1:13" x14ac:dyDescent="0.4">
      <c r="A9762" t="s">
        <v>176</v>
      </c>
      <c r="B9762" t="s">
        <v>49</v>
      </c>
      <c r="C9762" t="s">
        <v>112</v>
      </c>
      <c r="D9762">
        <v>1</v>
      </c>
      <c r="E9762">
        <v>14.7</v>
      </c>
      <c r="F9762">
        <v>14.7</v>
      </c>
      <c r="G9762" t="s">
        <v>38</v>
      </c>
      <c r="H9762" t="s">
        <v>13</v>
      </c>
      <c r="I9762" s="1">
        <v>45288</v>
      </c>
      <c r="J9762">
        <f>YEAR(spending_patterns_detailed[[#This Row],[Transaction Date]])</f>
        <v>2023</v>
      </c>
      <c r="K9762" t="str">
        <f>TEXT(spending_patterns_detailed[[#This Row],[Transaction Date]],"mmm")</f>
        <v>Dec</v>
      </c>
      <c r="L97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63" spans="1:13" x14ac:dyDescent="0.4">
      <c r="A9763" t="s">
        <v>182</v>
      </c>
      <c r="B9763" t="s">
        <v>56</v>
      </c>
      <c r="C9763" t="s">
        <v>66</v>
      </c>
      <c r="D9763">
        <v>4</v>
      </c>
      <c r="E9763">
        <v>43.56</v>
      </c>
      <c r="F9763">
        <v>174.24</v>
      </c>
      <c r="G9763" t="s">
        <v>25</v>
      </c>
      <c r="H9763" t="s">
        <v>13</v>
      </c>
      <c r="I9763" s="1">
        <v>44991</v>
      </c>
      <c r="J9763">
        <f>YEAR(spending_patterns_detailed[[#This Row],[Transaction Date]])</f>
        <v>2023</v>
      </c>
      <c r="K9763" t="str">
        <f>TEXT(spending_patterns_detailed[[#This Row],[Transaction Date]],"mmm")</f>
        <v>Mar</v>
      </c>
      <c r="L97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64" spans="1:13" x14ac:dyDescent="0.4">
      <c r="A9764" t="s">
        <v>126</v>
      </c>
      <c r="B9764" t="s">
        <v>19</v>
      </c>
      <c r="C9764" t="s">
        <v>20</v>
      </c>
      <c r="D9764">
        <v>1</v>
      </c>
      <c r="E9764">
        <v>47.76</v>
      </c>
      <c r="F9764">
        <v>47.76</v>
      </c>
      <c r="G9764" t="s">
        <v>38</v>
      </c>
      <c r="H9764" t="s">
        <v>17</v>
      </c>
      <c r="I9764" s="1">
        <v>45223</v>
      </c>
      <c r="J9764">
        <f>YEAR(spending_patterns_detailed[[#This Row],[Transaction Date]])</f>
        <v>2023</v>
      </c>
      <c r="K9764" t="str">
        <f>TEXT(spending_patterns_detailed[[#This Row],[Transaction Date]],"mmm")</f>
        <v>Oct</v>
      </c>
      <c r="L97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65" spans="1:13" x14ac:dyDescent="0.4">
      <c r="A9765" t="s">
        <v>173</v>
      </c>
      <c r="B9765" t="s">
        <v>23</v>
      </c>
      <c r="C9765" t="s">
        <v>143</v>
      </c>
      <c r="D9765">
        <v>2</v>
      </c>
      <c r="E9765">
        <v>185.85</v>
      </c>
      <c r="F9765">
        <v>371.69</v>
      </c>
      <c r="G9765" t="s">
        <v>12</v>
      </c>
      <c r="H9765" t="s">
        <v>13</v>
      </c>
      <c r="I9765" s="1">
        <v>45657</v>
      </c>
      <c r="J9765">
        <f>YEAR(spending_patterns_detailed[[#This Row],[Transaction Date]])</f>
        <v>2024</v>
      </c>
      <c r="K9765" t="str">
        <f>TEXT(spending_patterns_detailed[[#This Row],[Transaction Date]],"mmm")</f>
        <v>Dec</v>
      </c>
      <c r="L97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66" spans="1:13" x14ac:dyDescent="0.4">
      <c r="A9766" t="s">
        <v>234</v>
      </c>
      <c r="B9766" t="s">
        <v>61</v>
      </c>
      <c r="C9766" t="s">
        <v>82</v>
      </c>
      <c r="D9766">
        <v>1</v>
      </c>
      <c r="E9766">
        <v>110.72</v>
      </c>
      <c r="F9766">
        <v>110.72</v>
      </c>
      <c r="G9766" t="s">
        <v>38</v>
      </c>
      <c r="H9766" t="s">
        <v>13</v>
      </c>
      <c r="I9766" s="1">
        <v>45421</v>
      </c>
      <c r="J9766">
        <f>YEAR(spending_patterns_detailed[[#This Row],[Transaction Date]])</f>
        <v>2024</v>
      </c>
      <c r="K9766" t="str">
        <f>TEXT(spending_patterns_detailed[[#This Row],[Transaction Date]],"mmm")</f>
        <v>May</v>
      </c>
      <c r="L97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67" spans="1:13" x14ac:dyDescent="0.4">
      <c r="A9767" t="s">
        <v>191</v>
      </c>
      <c r="B9767" t="s">
        <v>56</v>
      </c>
      <c r="C9767" t="s">
        <v>165</v>
      </c>
      <c r="D9767">
        <v>3</v>
      </c>
      <c r="E9767">
        <v>1453.84</v>
      </c>
      <c r="F9767">
        <v>4361.5200000000004</v>
      </c>
      <c r="G9767" t="s">
        <v>38</v>
      </c>
      <c r="H9767" t="s">
        <v>13</v>
      </c>
      <c r="I9767" s="1">
        <v>45320</v>
      </c>
      <c r="J9767">
        <f>YEAR(spending_patterns_detailed[[#This Row],[Transaction Date]])</f>
        <v>2024</v>
      </c>
      <c r="K9767" t="str">
        <f>TEXT(spending_patterns_detailed[[#This Row],[Transaction Date]],"mmm")</f>
        <v>Jan</v>
      </c>
      <c r="L97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7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768" spans="1:13" x14ac:dyDescent="0.4">
      <c r="A9768" t="s">
        <v>171</v>
      </c>
      <c r="B9768" t="s">
        <v>46</v>
      </c>
      <c r="C9768" t="s">
        <v>109</v>
      </c>
      <c r="D9768">
        <v>2</v>
      </c>
      <c r="E9768">
        <v>396.02</v>
      </c>
      <c r="F9768">
        <v>792.04</v>
      </c>
      <c r="G9768" t="s">
        <v>25</v>
      </c>
      <c r="H9768" t="s">
        <v>13</v>
      </c>
      <c r="I9768" s="1">
        <v>45156</v>
      </c>
      <c r="J9768">
        <f>YEAR(spending_patterns_detailed[[#This Row],[Transaction Date]])</f>
        <v>2023</v>
      </c>
      <c r="K9768" t="str">
        <f>TEXT(spending_patterns_detailed[[#This Row],[Transaction Date]],"mmm")</f>
        <v>Aug</v>
      </c>
      <c r="L97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69" spans="1:13" x14ac:dyDescent="0.4">
      <c r="A9769" t="s">
        <v>53</v>
      </c>
      <c r="B9769" t="s">
        <v>19</v>
      </c>
      <c r="C9769" t="s">
        <v>52</v>
      </c>
      <c r="D9769">
        <v>1</v>
      </c>
      <c r="E9769">
        <v>187.91</v>
      </c>
      <c r="F9769">
        <v>187.91</v>
      </c>
      <c r="G9769" t="s">
        <v>38</v>
      </c>
      <c r="H9769" t="s">
        <v>13</v>
      </c>
      <c r="I9769" s="1">
        <v>45061</v>
      </c>
      <c r="J9769">
        <f>YEAR(spending_patterns_detailed[[#This Row],[Transaction Date]])</f>
        <v>2023</v>
      </c>
      <c r="K9769" t="str">
        <f>TEXT(spending_patterns_detailed[[#This Row],[Transaction Date]],"mmm")</f>
        <v>May</v>
      </c>
      <c r="L97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70" spans="1:13" x14ac:dyDescent="0.4">
      <c r="A9770" t="s">
        <v>155</v>
      </c>
      <c r="B9770" t="s">
        <v>49</v>
      </c>
      <c r="C9770" t="s">
        <v>163</v>
      </c>
      <c r="D9770">
        <v>4</v>
      </c>
      <c r="E9770">
        <v>42.43</v>
      </c>
      <c r="F9770">
        <v>169.72</v>
      </c>
      <c r="G9770" t="s">
        <v>25</v>
      </c>
      <c r="H9770" t="s">
        <v>17</v>
      </c>
      <c r="I9770" s="1">
        <v>45530</v>
      </c>
      <c r="J9770">
        <f>YEAR(spending_patterns_detailed[[#This Row],[Transaction Date]])</f>
        <v>2024</v>
      </c>
      <c r="K9770" t="str">
        <f>TEXT(spending_patterns_detailed[[#This Row],[Transaction Date]],"mmm")</f>
        <v>Aug</v>
      </c>
      <c r="L97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71" spans="1:13" x14ac:dyDescent="0.4">
      <c r="A9771" t="s">
        <v>211</v>
      </c>
      <c r="B9771" t="s">
        <v>61</v>
      </c>
      <c r="C9771" t="s">
        <v>78</v>
      </c>
      <c r="D9771">
        <v>1</v>
      </c>
      <c r="E9771">
        <v>239.44</v>
      </c>
      <c r="F9771">
        <v>239.44</v>
      </c>
      <c r="G9771" t="s">
        <v>25</v>
      </c>
      <c r="H9771" t="s">
        <v>13</v>
      </c>
      <c r="I9771" s="1">
        <v>45646</v>
      </c>
      <c r="J9771">
        <f>YEAR(spending_patterns_detailed[[#This Row],[Transaction Date]])</f>
        <v>2024</v>
      </c>
      <c r="K9771" t="str">
        <f>TEXT(spending_patterns_detailed[[#This Row],[Transaction Date]],"mmm")</f>
        <v>Dec</v>
      </c>
      <c r="L97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72" spans="1:13" x14ac:dyDescent="0.4">
      <c r="A9772" t="s">
        <v>145</v>
      </c>
      <c r="B9772" t="s">
        <v>100</v>
      </c>
      <c r="C9772" t="s">
        <v>189</v>
      </c>
      <c r="D9772">
        <v>1</v>
      </c>
      <c r="E9772">
        <v>40.57</v>
      </c>
      <c r="F9772">
        <v>40.57</v>
      </c>
      <c r="G9772" t="s">
        <v>25</v>
      </c>
      <c r="H9772" t="s">
        <v>41</v>
      </c>
      <c r="I9772" s="1">
        <v>45227</v>
      </c>
      <c r="J9772">
        <f>YEAR(spending_patterns_detailed[[#This Row],[Transaction Date]])</f>
        <v>2023</v>
      </c>
      <c r="K9772" t="str">
        <f>TEXT(spending_patterns_detailed[[#This Row],[Transaction Date]],"mmm")</f>
        <v>Oct</v>
      </c>
      <c r="L97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73" spans="1:13" x14ac:dyDescent="0.4">
      <c r="A9773" t="s">
        <v>39</v>
      </c>
      <c r="B9773" t="s">
        <v>10</v>
      </c>
      <c r="C9773" t="s">
        <v>64</v>
      </c>
      <c r="D9773">
        <v>4</v>
      </c>
      <c r="E9773">
        <v>13.23</v>
      </c>
      <c r="F9773">
        <v>52.93</v>
      </c>
      <c r="G9773" t="s">
        <v>21</v>
      </c>
      <c r="H9773" t="s">
        <v>41</v>
      </c>
      <c r="I9773" s="1">
        <v>45589</v>
      </c>
      <c r="J9773">
        <f>YEAR(spending_patterns_detailed[[#This Row],[Transaction Date]])</f>
        <v>2024</v>
      </c>
      <c r="K9773" t="str">
        <f>TEXT(spending_patterns_detailed[[#This Row],[Transaction Date]],"mmm")</f>
        <v>Oct</v>
      </c>
      <c r="L97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74" spans="1:13" x14ac:dyDescent="0.4">
      <c r="A9774" t="s">
        <v>164</v>
      </c>
      <c r="B9774" t="s">
        <v>100</v>
      </c>
      <c r="C9774" t="s">
        <v>101</v>
      </c>
      <c r="D9774">
        <v>1</v>
      </c>
      <c r="E9774">
        <v>17.12</v>
      </c>
      <c r="F9774">
        <v>17.12</v>
      </c>
      <c r="G9774" t="s">
        <v>12</v>
      </c>
      <c r="H9774" t="s">
        <v>13</v>
      </c>
      <c r="I9774" s="1">
        <v>45632</v>
      </c>
      <c r="J9774">
        <f>YEAR(spending_patterns_detailed[[#This Row],[Transaction Date]])</f>
        <v>2024</v>
      </c>
      <c r="K9774" t="str">
        <f>TEXT(spending_patterns_detailed[[#This Row],[Transaction Date]],"mmm")</f>
        <v>Dec</v>
      </c>
      <c r="L97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75" spans="1:13" x14ac:dyDescent="0.4">
      <c r="A9775" t="s">
        <v>180</v>
      </c>
      <c r="B9775" t="s">
        <v>19</v>
      </c>
      <c r="C9775" t="s">
        <v>52</v>
      </c>
      <c r="D9775">
        <v>1</v>
      </c>
      <c r="E9775">
        <v>118.96</v>
      </c>
      <c r="F9775">
        <v>118.96</v>
      </c>
      <c r="G9775" t="s">
        <v>21</v>
      </c>
      <c r="H9775" t="s">
        <v>13</v>
      </c>
      <c r="I9775" s="1">
        <v>45182</v>
      </c>
      <c r="J9775">
        <f>YEAR(spending_patterns_detailed[[#This Row],[Transaction Date]])</f>
        <v>2023</v>
      </c>
      <c r="K9775" t="str">
        <f>TEXT(spending_patterns_detailed[[#This Row],[Transaction Date]],"mmm")</f>
        <v>Sep</v>
      </c>
      <c r="L97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76" spans="1:13" x14ac:dyDescent="0.4">
      <c r="A9776" t="s">
        <v>213</v>
      </c>
      <c r="B9776" t="s">
        <v>100</v>
      </c>
      <c r="C9776" t="s">
        <v>189</v>
      </c>
      <c r="D9776">
        <v>1</v>
      </c>
      <c r="E9776">
        <v>43.6</v>
      </c>
      <c r="F9776">
        <v>43.6</v>
      </c>
      <c r="G9776" t="s">
        <v>38</v>
      </c>
      <c r="H9776" t="s">
        <v>41</v>
      </c>
      <c r="I9776" s="1">
        <v>45258</v>
      </c>
      <c r="J9776">
        <f>YEAR(spending_patterns_detailed[[#This Row],[Transaction Date]])</f>
        <v>2023</v>
      </c>
      <c r="K9776" t="str">
        <f>TEXT(spending_patterns_detailed[[#This Row],[Transaction Date]],"mmm")</f>
        <v>Nov</v>
      </c>
      <c r="L97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77" spans="1:13" x14ac:dyDescent="0.4">
      <c r="A9777" t="s">
        <v>244</v>
      </c>
      <c r="B9777" t="s">
        <v>100</v>
      </c>
      <c r="C9777" t="s">
        <v>101</v>
      </c>
      <c r="D9777">
        <v>1</v>
      </c>
      <c r="E9777">
        <v>8.42</v>
      </c>
      <c r="F9777">
        <v>8.42</v>
      </c>
      <c r="G9777" t="s">
        <v>12</v>
      </c>
      <c r="H9777" t="s">
        <v>41</v>
      </c>
      <c r="I9777" s="1">
        <v>45025</v>
      </c>
      <c r="J9777">
        <f>YEAR(spending_patterns_detailed[[#This Row],[Transaction Date]])</f>
        <v>2023</v>
      </c>
      <c r="K9777" t="str">
        <f>TEXT(spending_patterns_detailed[[#This Row],[Transaction Date]],"mmm")</f>
        <v>Apr</v>
      </c>
      <c r="L97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778" spans="1:13" x14ac:dyDescent="0.4">
      <c r="A9778" t="s">
        <v>228</v>
      </c>
      <c r="B9778" t="s">
        <v>15</v>
      </c>
      <c r="C9778" t="s">
        <v>16</v>
      </c>
      <c r="D9778">
        <v>3</v>
      </c>
      <c r="E9778">
        <v>70.33</v>
      </c>
      <c r="F9778">
        <v>211</v>
      </c>
      <c r="G9778" t="s">
        <v>38</v>
      </c>
      <c r="H9778" t="s">
        <v>13</v>
      </c>
      <c r="I9778" s="1">
        <v>45007</v>
      </c>
      <c r="J9778">
        <f>YEAR(spending_patterns_detailed[[#This Row],[Transaction Date]])</f>
        <v>2023</v>
      </c>
      <c r="K9778" t="str">
        <f>TEXT(spending_patterns_detailed[[#This Row],[Transaction Date]],"mmm")</f>
        <v>Mar</v>
      </c>
      <c r="L97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79" spans="1:13" x14ac:dyDescent="0.4">
      <c r="A9779" t="s">
        <v>145</v>
      </c>
      <c r="B9779" t="s">
        <v>31</v>
      </c>
      <c r="C9779" t="s">
        <v>32</v>
      </c>
      <c r="D9779">
        <v>1</v>
      </c>
      <c r="E9779">
        <v>260.22000000000003</v>
      </c>
      <c r="F9779">
        <v>260.22000000000003</v>
      </c>
      <c r="G9779" t="s">
        <v>21</v>
      </c>
      <c r="H9779" t="s">
        <v>41</v>
      </c>
      <c r="I9779" s="1">
        <v>45216</v>
      </c>
      <c r="J9779">
        <f>YEAR(spending_patterns_detailed[[#This Row],[Transaction Date]])</f>
        <v>2023</v>
      </c>
      <c r="K9779" t="str">
        <f>TEXT(spending_patterns_detailed[[#This Row],[Transaction Date]],"mmm")</f>
        <v>Oct</v>
      </c>
      <c r="L97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80" spans="1:13" x14ac:dyDescent="0.4">
      <c r="A9780" t="s">
        <v>270</v>
      </c>
      <c r="B9780" t="s">
        <v>36</v>
      </c>
      <c r="C9780" t="s">
        <v>76</v>
      </c>
      <c r="D9780">
        <v>1</v>
      </c>
      <c r="E9780">
        <v>32.19</v>
      </c>
      <c r="F9780">
        <v>32.19</v>
      </c>
      <c r="G9780" t="s">
        <v>12</v>
      </c>
      <c r="H9780" t="s">
        <v>13</v>
      </c>
      <c r="I9780" s="1">
        <v>45382</v>
      </c>
      <c r="J9780">
        <f>YEAR(spending_patterns_detailed[[#This Row],[Transaction Date]])</f>
        <v>2024</v>
      </c>
      <c r="K9780" t="str">
        <f>TEXT(spending_patterns_detailed[[#This Row],[Transaction Date]],"mmm")</f>
        <v>Mar</v>
      </c>
      <c r="L97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81" spans="1:13" x14ac:dyDescent="0.4">
      <c r="A9781" t="s">
        <v>259</v>
      </c>
      <c r="B9781" t="s">
        <v>100</v>
      </c>
      <c r="C9781" t="s">
        <v>130</v>
      </c>
      <c r="D9781">
        <v>1</v>
      </c>
      <c r="E9781">
        <v>5.42</v>
      </c>
      <c r="F9781">
        <v>5.42</v>
      </c>
      <c r="G9781" t="s">
        <v>21</v>
      </c>
      <c r="H9781" t="s">
        <v>13</v>
      </c>
      <c r="I9781" s="1">
        <v>45224</v>
      </c>
      <c r="J9781">
        <f>YEAR(spending_patterns_detailed[[#This Row],[Transaction Date]])</f>
        <v>2023</v>
      </c>
      <c r="K9781" t="str">
        <f>TEXT(spending_patterns_detailed[[#This Row],[Transaction Date]],"mmm")</f>
        <v>Oct</v>
      </c>
      <c r="L97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782" spans="1:13" x14ac:dyDescent="0.4">
      <c r="A9782" t="s">
        <v>152</v>
      </c>
      <c r="B9782" t="s">
        <v>61</v>
      </c>
      <c r="C9782" t="s">
        <v>78</v>
      </c>
      <c r="D9782">
        <v>1</v>
      </c>
      <c r="E9782">
        <v>737.98</v>
      </c>
      <c r="F9782">
        <v>737.98</v>
      </c>
      <c r="G9782" t="s">
        <v>12</v>
      </c>
      <c r="H9782" t="s">
        <v>17</v>
      </c>
      <c r="I9782" s="1">
        <v>45579</v>
      </c>
      <c r="J9782">
        <f>YEAR(spending_patterns_detailed[[#This Row],[Transaction Date]])</f>
        <v>2024</v>
      </c>
      <c r="K9782" t="str">
        <f>TEXT(spending_patterns_detailed[[#This Row],[Transaction Date]],"mmm")</f>
        <v>Oct</v>
      </c>
      <c r="L97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83" spans="1:13" x14ac:dyDescent="0.4">
      <c r="A9783" t="s">
        <v>33</v>
      </c>
      <c r="B9783" t="s">
        <v>10</v>
      </c>
      <c r="C9783" t="s">
        <v>43</v>
      </c>
      <c r="D9783">
        <v>3</v>
      </c>
      <c r="E9783">
        <v>3.63</v>
      </c>
      <c r="F9783">
        <v>10.89</v>
      </c>
      <c r="G9783" t="s">
        <v>38</v>
      </c>
      <c r="H9783" t="s">
        <v>17</v>
      </c>
      <c r="I9783" s="1">
        <v>45549</v>
      </c>
      <c r="J9783">
        <f>YEAR(spending_patterns_detailed[[#This Row],[Transaction Date]])</f>
        <v>2024</v>
      </c>
      <c r="K9783" t="str">
        <f>TEXT(spending_patterns_detailed[[#This Row],[Transaction Date]],"mmm")</f>
        <v>Sep</v>
      </c>
      <c r="L97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84" spans="1:13" x14ac:dyDescent="0.4">
      <c r="A9784" t="s">
        <v>251</v>
      </c>
      <c r="B9784" t="s">
        <v>36</v>
      </c>
      <c r="C9784" t="s">
        <v>37</v>
      </c>
      <c r="D9784">
        <v>1</v>
      </c>
      <c r="E9784">
        <v>727.19</v>
      </c>
      <c r="F9784">
        <v>727.19</v>
      </c>
      <c r="G9784" t="s">
        <v>21</v>
      </c>
      <c r="H9784" t="s">
        <v>13</v>
      </c>
      <c r="I9784" s="1">
        <v>45513</v>
      </c>
      <c r="J9784">
        <f>YEAR(spending_patterns_detailed[[#This Row],[Transaction Date]])</f>
        <v>2024</v>
      </c>
      <c r="K9784" t="str">
        <f>TEXT(spending_patterns_detailed[[#This Row],[Transaction Date]],"mmm")</f>
        <v>Aug</v>
      </c>
      <c r="L97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85" spans="1:13" x14ac:dyDescent="0.4">
      <c r="A9785" t="s">
        <v>262</v>
      </c>
      <c r="B9785" t="s">
        <v>100</v>
      </c>
      <c r="C9785" t="s">
        <v>189</v>
      </c>
      <c r="D9785">
        <v>1</v>
      </c>
      <c r="E9785">
        <v>53.71</v>
      </c>
      <c r="F9785">
        <v>53.71</v>
      </c>
      <c r="G9785" t="s">
        <v>21</v>
      </c>
      <c r="H9785" t="s">
        <v>17</v>
      </c>
      <c r="I9785" s="1">
        <v>45666</v>
      </c>
      <c r="J9785">
        <f>YEAR(spending_patterns_detailed[[#This Row],[Transaction Date]])</f>
        <v>2025</v>
      </c>
      <c r="K9785" t="str">
        <f>TEXT(spending_patterns_detailed[[#This Row],[Transaction Date]],"mmm")</f>
        <v>Jan</v>
      </c>
      <c r="L97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86" spans="1:13" x14ac:dyDescent="0.4">
      <c r="A9786" t="s">
        <v>243</v>
      </c>
      <c r="B9786" t="s">
        <v>23</v>
      </c>
      <c r="C9786" t="s">
        <v>34</v>
      </c>
      <c r="D9786">
        <v>2</v>
      </c>
      <c r="E9786">
        <v>68.900000000000006</v>
      </c>
      <c r="F9786">
        <v>137.80000000000001</v>
      </c>
      <c r="G9786" t="s">
        <v>12</v>
      </c>
      <c r="H9786" t="s">
        <v>17</v>
      </c>
      <c r="I9786" s="1">
        <v>45352</v>
      </c>
      <c r="J9786">
        <f>YEAR(spending_patterns_detailed[[#This Row],[Transaction Date]])</f>
        <v>2024</v>
      </c>
      <c r="K9786" t="str">
        <f>TEXT(spending_patterns_detailed[[#This Row],[Transaction Date]],"mmm")</f>
        <v>Mar</v>
      </c>
      <c r="L97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87" spans="1:13" x14ac:dyDescent="0.4">
      <c r="A9787" t="s">
        <v>191</v>
      </c>
      <c r="B9787" t="s">
        <v>36</v>
      </c>
      <c r="C9787" t="s">
        <v>76</v>
      </c>
      <c r="D9787">
        <v>1</v>
      </c>
      <c r="E9787">
        <v>16.29</v>
      </c>
      <c r="F9787">
        <v>16.29</v>
      </c>
      <c r="G9787" t="s">
        <v>25</v>
      </c>
      <c r="H9787" t="s">
        <v>13</v>
      </c>
      <c r="I9787" s="1">
        <v>45297</v>
      </c>
      <c r="J9787">
        <f>YEAR(spending_patterns_detailed[[#This Row],[Transaction Date]])</f>
        <v>2024</v>
      </c>
      <c r="K9787" t="str">
        <f>TEXT(spending_patterns_detailed[[#This Row],[Transaction Date]],"mmm")</f>
        <v>Jan</v>
      </c>
      <c r="L97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88" spans="1:13" x14ac:dyDescent="0.4">
      <c r="A9788" t="s">
        <v>63</v>
      </c>
      <c r="B9788" t="s">
        <v>56</v>
      </c>
      <c r="C9788" t="s">
        <v>57</v>
      </c>
      <c r="D9788">
        <v>5</v>
      </c>
      <c r="E9788">
        <v>39273.86</v>
      </c>
      <c r="F9788">
        <v>196369.28</v>
      </c>
      <c r="G9788" t="s">
        <v>38</v>
      </c>
      <c r="H9788" t="s">
        <v>13</v>
      </c>
      <c r="I9788" s="1">
        <v>45010</v>
      </c>
      <c r="J9788">
        <f>YEAR(spending_patterns_detailed[[#This Row],[Transaction Date]])</f>
        <v>2023</v>
      </c>
      <c r="K9788" t="str">
        <f>TEXT(spending_patterns_detailed[[#This Row],[Transaction Date]],"mmm")</f>
        <v>Mar</v>
      </c>
      <c r="L97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97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100000-200000</v>
      </c>
    </row>
    <row r="9789" spans="1:13" x14ac:dyDescent="0.4">
      <c r="A9789" t="s">
        <v>248</v>
      </c>
      <c r="B9789" t="s">
        <v>56</v>
      </c>
      <c r="C9789" t="s">
        <v>57</v>
      </c>
      <c r="D9789">
        <v>2</v>
      </c>
      <c r="E9789">
        <v>28951.71</v>
      </c>
      <c r="F9789">
        <v>57903.41</v>
      </c>
      <c r="G9789" t="s">
        <v>12</v>
      </c>
      <c r="H9789" t="s">
        <v>17</v>
      </c>
      <c r="I9789" s="1">
        <v>45537</v>
      </c>
      <c r="J9789">
        <f>YEAR(spending_patterns_detailed[[#This Row],[Transaction Date]])</f>
        <v>2024</v>
      </c>
      <c r="K9789" t="str">
        <f>TEXT(spending_patterns_detailed[[#This Row],[Transaction Date]],"mmm")</f>
        <v>Sep</v>
      </c>
      <c r="L97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97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790" spans="1:13" x14ac:dyDescent="0.4">
      <c r="A9790" t="s">
        <v>60</v>
      </c>
      <c r="B9790" t="s">
        <v>46</v>
      </c>
      <c r="C9790" t="s">
        <v>109</v>
      </c>
      <c r="D9790">
        <v>5</v>
      </c>
      <c r="E9790">
        <v>196.1</v>
      </c>
      <c r="F9790">
        <v>980.51</v>
      </c>
      <c r="G9790" t="s">
        <v>12</v>
      </c>
      <c r="H9790" t="s">
        <v>17</v>
      </c>
      <c r="I9790" s="1">
        <v>45354</v>
      </c>
      <c r="J9790">
        <f>YEAR(spending_patterns_detailed[[#This Row],[Transaction Date]])</f>
        <v>2024</v>
      </c>
      <c r="K9790" t="str">
        <f>TEXT(spending_patterns_detailed[[#This Row],[Transaction Date]],"mmm")</f>
        <v>Mar</v>
      </c>
      <c r="L97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91" spans="1:13" x14ac:dyDescent="0.4">
      <c r="A9791" t="s">
        <v>198</v>
      </c>
      <c r="B9791" t="s">
        <v>49</v>
      </c>
      <c r="C9791" t="s">
        <v>50</v>
      </c>
      <c r="D9791">
        <v>2</v>
      </c>
      <c r="E9791">
        <v>24.76</v>
      </c>
      <c r="F9791">
        <v>49.51</v>
      </c>
      <c r="G9791" t="s">
        <v>25</v>
      </c>
      <c r="H9791" t="s">
        <v>13</v>
      </c>
      <c r="I9791" s="1">
        <v>45289</v>
      </c>
      <c r="J9791">
        <f>YEAR(spending_patterns_detailed[[#This Row],[Transaction Date]])</f>
        <v>2023</v>
      </c>
      <c r="K9791" t="str">
        <f>TEXT(spending_patterns_detailed[[#This Row],[Transaction Date]],"mmm")</f>
        <v>Dec</v>
      </c>
      <c r="L97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92" spans="1:13" x14ac:dyDescent="0.4">
      <c r="A9792" t="s">
        <v>209</v>
      </c>
      <c r="B9792" t="s">
        <v>15</v>
      </c>
      <c r="C9792" t="s">
        <v>135</v>
      </c>
      <c r="D9792">
        <v>3</v>
      </c>
      <c r="E9792">
        <v>6.27</v>
      </c>
      <c r="F9792">
        <v>18.82</v>
      </c>
      <c r="G9792" t="s">
        <v>25</v>
      </c>
      <c r="H9792" t="s">
        <v>13</v>
      </c>
      <c r="I9792" s="1">
        <v>45004</v>
      </c>
      <c r="J9792">
        <f>YEAR(spending_patterns_detailed[[#This Row],[Transaction Date]])</f>
        <v>2023</v>
      </c>
      <c r="K9792" t="str">
        <f>TEXT(spending_patterns_detailed[[#This Row],[Transaction Date]],"mmm")</f>
        <v>Mar</v>
      </c>
      <c r="L97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93" spans="1:13" x14ac:dyDescent="0.4">
      <c r="A9793" t="s">
        <v>273</v>
      </c>
      <c r="B9793" t="s">
        <v>15</v>
      </c>
      <c r="C9793" t="s">
        <v>135</v>
      </c>
      <c r="D9793">
        <v>5</v>
      </c>
      <c r="E9793">
        <v>15.98</v>
      </c>
      <c r="F9793">
        <v>79.900000000000006</v>
      </c>
      <c r="G9793" t="s">
        <v>21</v>
      </c>
      <c r="H9793" t="s">
        <v>41</v>
      </c>
      <c r="I9793" s="1">
        <v>45429</v>
      </c>
      <c r="J9793">
        <f>YEAR(spending_patterns_detailed[[#This Row],[Transaction Date]])</f>
        <v>2024</v>
      </c>
      <c r="K9793" t="str">
        <f>TEXT(spending_patterns_detailed[[#This Row],[Transaction Date]],"mmm")</f>
        <v>May</v>
      </c>
      <c r="L97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94" spans="1:13" x14ac:dyDescent="0.4">
      <c r="A9794" t="s">
        <v>182</v>
      </c>
      <c r="B9794" t="s">
        <v>100</v>
      </c>
      <c r="C9794" t="s">
        <v>130</v>
      </c>
      <c r="D9794">
        <v>1</v>
      </c>
      <c r="E9794">
        <v>13.41</v>
      </c>
      <c r="F9794">
        <v>13.41</v>
      </c>
      <c r="G9794" t="s">
        <v>12</v>
      </c>
      <c r="H9794" t="s">
        <v>41</v>
      </c>
      <c r="I9794" s="1">
        <v>45028</v>
      </c>
      <c r="J9794">
        <f>YEAR(spending_patterns_detailed[[#This Row],[Transaction Date]])</f>
        <v>2023</v>
      </c>
      <c r="K9794" t="str">
        <f>TEXT(spending_patterns_detailed[[#This Row],[Transaction Date]],"mmm")</f>
        <v>Apr</v>
      </c>
      <c r="L97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7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795" spans="1:13" x14ac:dyDescent="0.4">
      <c r="A9795" t="s">
        <v>111</v>
      </c>
      <c r="B9795" t="s">
        <v>19</v>
      </c>
      <c r="C9795" t="s">
        <v>149</v>
      </c>
      <c r="D9795">
        <v>1</v>
      </c>
      <c r="E9795">
        <v>910.47</v>
      </c>
      <c r="F9795">
        <v>910.47</v>
      </c>
      <c r="G9795" t="s">
        <v>38</v>
      </c>
      <c r="H9795" t="s">
        <v>13</v>
      </c>
      <c r="I9795" s="1">
        <v>45210</v>
      </c>
      <c r="J9795">
        <f>YEAR(spending_patterns_detailed[[#This Row],[Transaction Date]])</f>
        <v>2023</v>
      </c>
      <c r="K9795" t="str">
        <f>TEXT(spending_patterns_detailed[[#This Row],[Transaction Date]],"mmm")</f>
        <v>Oct</v>
      </c>
      <c r="L97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96" spans="1:13" x14ac:dyDescent="0.4">
      <c r="A9796" t="s">
        <v>222</v>
      </c>
      <c r="B9796" t="s">
        <v>61</v>
      </c>
      <c r="C9796" t="s">
        <v>62</v>
      </c>
      <c r="D9796">
        <v>1</v>
      </c>
      <c r="E9796">
        <v>204.78</v>
      </c>
      <c r="F9796">
        <v>204.78</v>
      </c>
      <c r="G9796" t="s">
        <v>21</v>
      </c>
      <c r="H9796" t="s">
        <v>17</v>
      </c>
      <c r="I9796" s="1">
        <v>45145</v>
      </c>
      <c r="J9796">
        <f>YEAR(spending_patterns_detailed[[#This Row],[Transaction Date]])</f>
        <v>2023</v>
      </c>
      <c r="K9796" t="str">
        <f>TEXT(spending_patterns_detailed[[#This Row],[Transaction Date]],"mmm")</f>
        <v>Aug</v>
      </c>
      <c r="L97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7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797" spans="1:13" x14ac:dyDescent="0.4">
      <c r="A9797" t="s">
        <v>269</v>
      </c>
      <c r="B9797" t="s">
        <v>100</v>
      </c>
      <c r="C9797" t="s">
        <v>130</v>
      </c>
      <c r="D9797">
        <v>1</v>
      </c>
      <c r="E9797">
        <v>9.7899999999999991</v>
      </c>
      <c r="F9797">
        <v>9.7899999999999991</v>
      </c>
      <c r="G9797" t="s">
        <v>21</v>
      </c>
      <c r="H9797" t="s">
        <v>41</v>
      </c>
      <c r="I9797" s="1">
        <v>45194</v>
      </c>
      <c r="J9797">
        <f>YEAR(spending_patterns_detailed[[#This Row],[Transaction Date]])</f>
        <v>2023</v>
      </c>
      <c r="K9797" t="str">
        <f>TEXT(spending_patterns_detailed[[#This Row],[Transaction Date]],"mmm")</f>
        <v>Sep</v>
      </c>
      <c r="L97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798" spans="1:13" x14ac:dyDescent="0.4">
      <c r="A9798" t="s">
        <v>198</v>
      </c>
      <c r="B9798" t="s">
        <v>10</v>
      </c>
      <c r="C9798" t="s">
        <v>68</v>
      </c>
      <c r="D9798">
        <v>1</v>
      </c>
      <c r="E9798">
        <v>3.32</v>
      </c>
      <c r="F9798">
        <v>3.32</v>
      </c>
      <c r="G9798" t="s">
        <v>38</v>
      </c>
      <c r="H9798" t="s">
        <v>13</v>
      </c>
      <c r="I9798" s="1">
        <v>45591</v>
      </c>
      <c r="J9798">
        <f>YEAR(spending_patterns_detailed[[#This Row],[Transaction Date]])</f>
        <v>2024</v>
      </c>
      <c r="K9798" t="str">
        <f>TEXT(spending_patterns_detailed[[#This Row],[Transaction Date]],"mmm")</f>
        <v>Oct</v>
      </c>
      <c r="L97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799" spans="1:13" x14ac:dyDescent="0.4">
      <c r="A9799" t="s">
        <v>239</v>
      </c>
      <c r="B9799" t="s">
        <v>10</v>
      </c>
      <c r="C9799" t="s">
        <v>87</v>
      </c>
      <c r="D9799">
        <v>1</v>
      </c>
      <c r="E9799">
        <v>6.7</v>
      </c>
      <c r="F9799">
        <v>6.7</v>
      </c>
      <c r="G9799" t="s">
        <v>12</v>
      </c>
      <c r="H9799" t="s">
        <v>41</v>
      </c>
      <c r="I9799" s="1">
        <v>45284</v>
      </c>
      <c r="J9799">
        <f>YEAR(spending_patterns_detailed[[#This Row],[Transaction Date]])</f>
        <v>2023</v>
      </c>
      <c r="K9799" t="str">
        <f>TEXT(spending_patterns_detailed[[#This Row],[Transaction Date]],"mmm")</f>
        <v>Dec</v>
      </c>
      <c r="L97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7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800" spans="1:13" x14ac:dyDescent="0.4">
      <c r="A9800" t="s">
        <v>258</v>
      </c>
      <c r="B9800" t="s">
        <v>61</v>
      </c>
      <c r="C9800" t="s">
        <v>78</v>
      </c>
      <c r="D9800">
        <v>1</v>
      </c>
      <c r="E9800">
        <v>102.11</v>
      </c>
      <c r="F9800">
        <v>102.11</v>
      </c>
      <c r="G9800" t="s">
        <v>25</v>
      </c>
      <c r="H9800" t="s">
        <v>13</v>
      </c>
      <c r="I9800" s="1">
        <v>45350</v>
      </c>
      <c r="J9800">
        <f>YEAR(spending_patterns_detailed[[#This Row],[Transaction Date]])</f>
        <v>2024</v>
      </c>
      <c r="K9800" t="str">
        <f>TEXT(spending_patterns_detailed[[#This Row],[Transaction Date]],"mmm")</f>
        <v>Feb</v>
      </c>
      <c r="L98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01" spans="1:13" x14ac:dyDescent="0.4">
      <c r="A9801" t="s">
        <v>248</v>
      </c>
      <c r="B9801" t="s">
        <v>70</v>
      </c>
      <c r="C9801" t="s">
        <v>71</v>
      </c>
      <c r="D9801">
        <v>5</v>
      </c>
      <c r="E9801">
        <v>13.93</v>
      </c>
      <c r="F9801">
        <v>69.63</v>
      </c>
      <c r="G9801" t="s">
        <v>12</v>
      </c>
      <c r="H9801" t="s">
        <v>17</v>
      </c>
      <c r="I9801" s="1">
        <v>45067</v>
      </c>
      <c r="J9801">
        <f>YEAR(spending_patterns_detailed[[#This Row],[Transaction Date]])</f>
        <v>2023</v>
      </c>
      <c r="K9801" t="str">
        <f>TEXT(spending_patterns_detailed[[#This Row],[Transaction Date]],"mmm")</f>
        <v>May</v>
      </c>
      <c r="L98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02" spans="1:13" x14ac:dyDescent="0.4">
      <c r="A9802" t="s">
        <v>136</v>
      </c>
      <c r="B9802" t="s">
        <v>36</v>
      </c>
      <c r="C9802" t="s">
        <v>160</v>
      </c>
      <c r="D9802">
        <v>1</v>
      </c>
      <c r="E9802">
        <v>254.63</v>
      </c>
      <c r="F9802">
        <v>254.63</v>
      </c>
      <c r="G9802" t="s">
        <v>25</v>
      </c>
      <c r="H9802" t="s">
        <v>17</v>
      </c>
      <c r="I9802" s="1">
        <v>44990</v>
      </c>
      <c r="J9802">
        <f>YEAR(spending_patterns_detailed[[#This Row],[Transaction Date]])</f>
        <v>2023</v>
      </c>
      <c r="K9802" t="str">
        <f>TEXT(spending_patterns_detailed[[#This Row],[Transaction Date]],"mmm")</f>
        <v>Mar</v>
      </c>
      <c r="L98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03" spans="1:13" x14ac:dyDescent="0.4">
      <c r="A9803" t="s">
        <v>180</v>
      </c>
      <c r="B9803" t="s">
        <v>46</v>
      </c>
      <c r="C9803" t="s">
        <v>104</v>
      </c>
      <c r="D9803">
        <v>2</v>
      </c>
      <c r="E9803">
        <v>13.84</v>
      </c>
      <c r="F9803">
        <v>27.67</v>
      </c>
      <c r="G9803" t="s">
        <v>38</v>
      </c>
      <c r="H9803" t="s">
        <v>17</v>
      </c>
      <c r="I9803" s="1">
        <v>45114</v>
      </c>
      <c r="J9803">
        <f>YEAR(spending_patterns_detailed[[#This Row],[Transaction Date]])</f>
        <v>2023</v>
      </c>
      <c r="K9803" t="str">
        <f>TEXT(spending_patterns_detailed[[#This Row],[Transaction Date]],"mmm")</f>
        <v>Jul</v>
      </c>
      <c r="L98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04" spans="1:13" x14ac:dyDescent="0.4">
      <c r="A9804" t="s">
        <v>229</v>
      </c>
      <c r="B9804" t="s">
        <v>36</v>
      </c>
      <c r="C9804" t="s">
        <v>37</v>
      </c>
      <c r="D9804">
        <v>1</v>
      </c>
      <c r="E9804">
        <v>694.15</v>
      </c>
      <c r="F9804">
        <v>694.15</v>
      </c>
      <c r="G9804" t="s">
        <v>21</v>
      </c>
      <c r="H9804" t="s">
        <v>17</v>
      </c>
      <c r="I9804" s="1">
        <v>45092</v>
      </c>
      <c r="J9804">
        <f>YEAR(spending_patterns_detailed[[#This Row],[Transaction Date]])</f>
        <v>2023</v>
      </c>
      <c r="K9804" t="str">
        <f>TEXT(spending_patterns_detailed[[#This Row],[Transaction Date]],"mmm")</f>
        <v>Jun</v>
      </c>
      <c r="L98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05" spans="1:13" x14ac:dyDescent="0.4">
      <c r="A9805" t="s">
        <v>216</v>
      </c>
      <c r="B9805" t="s">
        <v>36</v>
      </c>
      <c r="C9805" t="s">
        <v>160</v>
      </c>
      <c r="D9805">
        <v>1</v>
      </c>
      <c r="E9805">
        <v>566.75</v>
      </c>
      <c r="F9805">
        <v>566.75</v>
      </c>
      <c r="G9805" t="s">
        <v>25</v>
      </c>
      <c r="H9805" t="s">
        <v>13</v>
      </c>
      <c r="I9805" s="1">
        <v>45305</v>
      </c>
      <c r="J9805">
        <f>YEAR(spending_patterns_detailed[[#This Row],[Transaction Date]])</f>
        <v>2024</v>
      </c>
      <c r="K9805" t="str">
        <f>TEXT(spending_patterns_detailed[[#This Row],[Transaction Date]],"mmm")</f>
        <v>Jan</v>
      </c>
      <c r="L98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06" spans="1:13" x14ac:dyDescent="0.4">
      <c r="A9806" t="s">
        <v>222</v>
      </c>
      <c r="B9806" t="s">
        <v>19</v>
      </c>
      <c r="C9806" t="s">
        <v>20</v>
      </c>
      <c r="D9806">
        <v>1</v>
      </c>
      <c r="E9806">
        <v>62.88</v>
      </c>
      <c r="F9806">
        <v>62.88</v>
      </c>
      <c r="G9806" t="s">
        <v>38</v>
      </c>
      <c r="H9806" t="s">
        <v>13</v>
      </c>
      <c r="I9806" s="1">
        <v>45060</v>
      </c>
      <c r="J9806">
        <f>YEAR(spending_patterns_detailed[[#This Row],[Transaction Date]])</f>
        <v>2023</v>
      </c>
      <c r="K9806" t="str">
        <f>TEXT(spending_patterns_detailed[[#This Row],[Transaction Date]],"mmm")</f>
        <v>May</v>
      </c>
      <c r="L98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07" spans="1:13" x14ac:dyDescent="0.4">
      <c r="A9807" t="s">
        <v>152</v>
      </c>
      <c r="B9807" t="s">
        <v>61</v>
      </c>
      <c r="C9807" t="s">
        <v>78</v>
      </c>
      <c r="D9807">
        <v>1</v>
      </c>
      <c r="E9807">
        <v>384.68</v>
      </c>
      <c r="F9807">
        <v>384.68</v>
      </c>
      <c r="G9807" t="s">
        <v>38</v>
      </c>
      <c r="H9807" t="s">
        <v>41</v>
      </c>
      <c r="I9807" s="1">
        <v>45598</v>
      </c>
      <c r="J9807">
        <f>YEAR(spending_patterns_detailed[[#This Row],[Transaction Date]])</f>
        <v>2024</v>
      </c>
      <c r="K9807" t="str">
        <f>TEXT(spending_patterns_detailed[[#This Row],[Transaction Date]],"mmm")</f>
        <v>Nov</v>
      </c>
      <c r="L98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08" spans="1:13" x14ac:dyDescent="0.4">
      <c r="A9808" t="s">
        <v>243</v>
      </c>
      <c r="B9808" t="s">
        <v>70</v>
      </c>
      <c r="C9808" t="s">
        <v>71</v>
      </c>
      <c r="D9808">
        <v>4</v>
      </c>
      <c r="E9808">
        <v>18.149999999999999</v>
      </c>
      <c r="F9808">
        <v>72.58</v>
      </c>
      <c r="G9808" t="s">
        <v>12</v>
      </c>
      <c r="H9808" t="s">
        <v>41</v>
      </c>
      <c r="I9808" s="1">
        <v>45022</v>
      </c>
      <c r="J9808">
        <f>YEAR(spending_patterns_detailed[[#This Row],[Transaction Date]])</f>
        <v>2023</v>
      </c>
      <c r="K9808" t="str">
        <f>TEXT(spending_patterns_detailed[[#This Row],[Transaction Date]],"mmm")</f>
        <v>Apr</v>
      </c>
      <c r="L98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09" spans="1:13" x14ac:dyDescent="0.4">
      <c r="A9809" t="s">
        <v>224</v>
      </c>
      <c r="B9809" t="s">
        <v>56</v>
      </c>
      <c r="C9809" t="s">
        <v>59</v>
      </c>
      <c r="D9809">
        <v>2</v>
      </c>
      <c r="E9809">
        <v>77.239999999999995</v>
      </c>
      <c r="F9809">
        <v>154.47</v>
      </c>
      <c r="G9809" t="s">
        <v>38</v>
      </c>
      <c r="H9809" t="s">
        <v>41</v>
      </c>
      <c r="I9809" s="1">
        <v>45295</v>
      </c>
      <c r="J9809">
        <f>YEAR(spending_patterns_detailed[[#This Row],[Transaction Date]])</f>
        <v>2024</v>
      </c>
      <c r="K9809" t="str">
        <f>TEXT(spending_patterns_detailed[[#This Row],[Transaction Date]],"mmm")</f>
        <v>Jan</v>
      </c>
      <c r="L98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10" spans="1:13" x14ac:dyDescent="0.4">
      <c r="A9810" t="s">
        <v>233</v>
      </c>
      <c r="B9810" t="s">
        <v>61</v>
      </c>
      <c r="C9810" t="s">
        <v>78</v>
      </c>
      <c r="D9810">
        <v>1</v>
      </c>
      <c r="E9810">
        <v>607.48</v>
      </c>
      <c r="F9810">
        <v>607.48</v>
      </c>
      <c r="G9810" t="s">
        <v>38</v>
      </c>
      <c r="H9810" t="s">
        <v>41</v>
      </c>
      <c r="I9810" s="1">
        <v>45243</v>
      </c>
      <c r="J9810">
        <f>YEAR(spending_patterns_detailed[[#This Row],[Transaction Date]])</f>
        <v>2023</v>
      </c>
      <c r="K9810" t="str">
        <f>TEXT(spending_patterns_detailed[[#This Row],[Transaction Date]],"mmm")</f>
        <v>Nov</v>
      </c>
      <c r="L98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11" spans="1:13" x14ac:dyDescent="0.4">
      <c r="A9811" t="s">
        <v>258</v>
      </c>
      <c r="B9811" t="s">
        <v>56</v>
      </c>
      <c r="C9811" t="s">
        <v>66</v>
      </c>
      <c r="D9811">
        <v>2</v>
      </c>
      <c r="E9811">
        <v>115.21</v>
      </c>
      <c r="F9811">
        <v>230.41</v>
      </c>
      <c r="G9811" t="s">
        <v>21</v>
      </c>
      <c r="H9811" t="s">
        <v>17</v>
      </c>
      <c r="I9811" s="1">
        <v>45178</v>
      </c>
      <c r="J9811">
        <f>YEAR(spending_patterns_detailed[[#This Row],[Transaction Date]])</f>
        <v>2023</v>
      </c>
      <c r="K9811" t="str">
        <f>TEXT(spending_patterns_detailed[[#This Row],[Transaction Date]],"mmm")</f>
        <v>Sep</v>
      </c>
      <c r="L981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12" spans="1:13" x14ac:dyDescent="0.4">
      <c r="A9812" t="s">
        <v>183</v>
      </c>
      <c r="B9812" t="s">
        <v>100</v>
      </c>
      <c r="C9812" t="s">
        <v>189</v>
      </c>
      <c r="D9812">
        <v>1</v>
      </c>
      <c r="E9812">
        <v>45.77</v>
      </c>
      <c r="F9812">
        <v>45.77</v>
      </c>
      <c r="G9812" t="s">
        <v>12</v>
      </c>
      <c r="H9812" t="s">
        <v>41</v>
      </c>
      <c r="I9812" s="1">
        <v>45331</v>
      </c>
      <c r="J9812">
        <f>YEAR(spending_patterns_detailed[[#This Row],[Transaction Date]])</f>
        <v>2024</v>
      </c>
      <c r="K9812" t="str">
        <f>TEXT(spending_patterns_detailed[[#This Row],[Transaction Date]],"mmm")</f>
        <v>Feb</v>
      </c>
      <c r="L98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13" spans="1:13" x14ac:dyDescent="0.4">
      <c r="A9813" t="s">
        <v>249</v>
      </c>
      <c r="B9813" t="s">
        <v>31</v>
      </c>
      <c r="C9813" t="s">
        <v>80</v>
      </c>
      <c r="D9813">
        <v>1</v>
      </c>
      <c r="E9813">
        <v>6.28</v>
      </c>
      <c r="F9813">
        <v>6.28</v>
      </c>
      <c r="G9813" t="s">
        <v>25</v>
      </c>
      <c r="H9813" t="s">
        <v>41</v>
      </c>
      <c r="I9813" s="1">
        <v>45109</v>
      </c>
      <c r="J9813">
        <f>YEAR(spending_patterns_detailed[[#This Row],[Transaction Date]])</f>
        <v>2023</v>
      </c>
      <c r="K9813" t="str">
        <f>TEXT(spending_patterns_detailed[[#This Row],[Transaction Date]],"mmm")</f>
        <v>Jul</v>
      </c>
      <c r="L98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814" spans="1:13" x14ac:dyDescent="0.4">
      <c r="A9814" t="s">
        <v>152</v>
      </c>
      <c r="B9814" t="s">
        <v>70</v>
      </c>
      <c r="C9814" t="s">
        <v>71</v>
      </c>
      <c r="D9814">
        <v>4</v>
      </c>
      <c r="E9814">
        <v>19.149999999999999</v>
      </c>
      <c r="F9814">
        <v>76.62</v>
      </c>
      <c r="G9814" t="s">
        <v>25</v>
      </c>
      <c r="H9814" t="s">
        <v>41</v>
      </c>
      <c r="I9814" s="1">
        <v>45305</v>
      </c>
      <c r="J9814">
        <f>YEAR(spending_patterns_detailed[[#This Row],[Transaction Date]])</f>
        <v>2024</v>
      </c>
      <c r="K9814" t="str">
        <f>TEXT(spending_patterns_detailed[[#This Row],[Transaction Date]],"mmm")</f>
        <v>Jan</v>
      </c>
      <c r="L98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15" spans="1:13" x14ac:dyDescent="0.4">
      <c r="A9815" t="s">
        <v>125</v>
      </c>
      <c r="B9815" t="s">
        <v>23</v>
      </c>
      <c r="C9815" t="s">
        <v>143</v>
      </c>
      <c r="D9815">
        <v>2</v>
      </c>
      <c r="E9815">
        <v>318.69</v>
      </c>
      <c r="F9815">
        <v>637.38</v>
      </c>
      <c r="G9815" t="s">
        <v>12</v>
      </c>
      <c r="H9815" t="s">
        <v>13</v>
      </c>
      <c r="I9815" s="1">
        <v>45652</v>
      </c>
      <c r="J9815">
        <f>YEAR(spending_patterns_detailed[[#This Row],[Transaction Date]])</f>
        <v>2024</v>
      </c>
      <c r="K9815" t="str">
        <f>TEXT(spending_patterns_detailed[[#This Row],[Transaction Date]],"mmm")</f>
        <v>Dec</v>
      </c>
      <c r="L98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16" spans="1:13" x14ac:dyDescent="0.4">
      <c r="A9816" t="s">
        <v>141</v>
      </c>
      <c r="B9816" t="s">
        <v>23</v>
      </c>
      <c r="C9816" t="s">
        <v>143</v>
      </c>
      <c r="D9816">
        <v>5</v>
      </c>
      <c r="E9816">
        <v>177.91</v>
      </c>
      <c r="F9816">
        <v>889.56</v>
      </c>
      <c r="G9816" t="s">
        <v>12</v>
      </c>
      <c r="H9816" t="s">
        <v>13</v>
      </c>
      <c r="I9816" s="1">
        <v>45448</v>
      </c>
      <c r="J9816">
        <f>YEAR(spending_patterns_detailed[[#This Row],[Transaction Date]])</f>
        <v>2024</v>
      </c>
      <c r="K9816" t="str">
        <f>TEXT(spending_patterns_detailed[[#This Row],[Transaction Date]],"mmm")</f>
        <v>Jun</v>
      </c>
      <c r="L98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17" spans="1:13" x14ac:dyDescent="0.4">
      <c r="A9817" t="s">
        <v>164</v>
      </c>
      <c r="B9817" t="s">
        <v>36</v>
      </c>
      <c r="C9817" t="s">
        <v>76</v>
      </c>
      <c r="D9817">
        <v>1</v>
      </c>
      <c r="E9817">
        <v>37.979999999999997</v>
      </c>
      <c r="F9817">
        <v>37.979999999999997</v>
      </c>
      <c r="G9817" t="s">
        <v>12</v>
      </c>
      <c r="H9817" t="s">
        <v>13</v>
      </c>
      <c r="I9817" s="1">
        <v>44929</v>
      </c>
      <c r="J9817">
        <f>YEAR(spending_patterns_detailed[[#This Row],[Transaction Date]])</f>
        <v>2023</v>
      </c>
      <c r="K9817" t="str">
        <f>TEXT(spending_patterns_detailed[[#This Row],[Transaction Date]],"mmm")</f>
        <v>Jan</v>
      </c>
      <c r="L98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18" spans="1:13" x14ac:dyDescent="0.4">
      <c r="A9818" t="s">
        <v>83</v>
      </c>
      <c r="B9818" t="s">
        <v>100</v>
      </c>
      <c r="C9818" t="s">
        <v>130</v>
      </c>
      <c r="D9818">
        <v>1</v>
      </c>
      <c r="E9818">
        <v>13.72</v>
      </c>
      <c r="F9818">
        <v>13.72</v>
      </c>
      <c r="G9818" t="s">
        <v>38</v>
      </c>
      <c r="H9818" t="s">
        <v>13</v>
      </c>
      <c r="I9818" s="1">
        <v>45178</v>
      </c>
      <c r="J9818">
        <f>YEAR(spending_patterns_detailed[[#This Row],[Transaction Date]])</f>
        <v>2023</v>
      </c>
      <c r="K9818" t="str">
        <f>TEXT(spending_patterns_detailed[[#This Row],[Transaction Date]],"mmm")</f>
        <v>Sep</v>
      </c>
      <c r="L98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19" spans="1:13" x14ac:dyDescent="0.4">
      <c r="A9819" t="s">
        <v>132</v>
      </c>
      <c r="B9819" t="s">
        <v>27</v>
      </c>
      <c r="C9819" t="s">
        <v>54</v>
      </c>
      <c r="D9819">
        <v>1</v>
      </c>
      <c r="E9819">
        <v>368.27</v>
      </c>
      <c r="F9819">
        <v>368.27</v>
      </c>
      <c r="G9819" t="s">
        <v>12</v>
      </c>
      <c r="H9819" t="s">
        <v>17</v>
      </c>
      <c r="I9819" s="1">
        <v>45603</v>
      </c>
      <c r="J9819">
        <f>YEAR(spending_patterns_detailed[[#This Row],[Transaction Date]])</f>
        <v>2024</v>
      </c>
      <c r="K9819" t="str">
        <f>TEXT(spending_patterns_detailed[[#This Row],[Transaction Date]],"mmm")</f>
        <v>Nov</v>
      </c>
      <c r="L98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20" spans="1:13" x14ac:dyDescent="0.4">
      <c r="A9820" t="s">
        <v>150</v>
      </c>
      <c r="B9820" t="s">
        <v>49</v>
      </c>
      <c r="C9820" t="s">
        <v>50</v>
      </c>
      <c r="D9820">
        <v>4</v>
      </c>
      <c r="E9820">
        <v>25.91</v>
      </c>
      <c r="F9820">
        <v>103.65</v>
      </c>
      <c r="G9820" t="s">
        <v>12</v>
      </c>
      <c r="H9820" t="s">
        <v>13</v>
      </c>
      <c r="I9820" s="1">
        <v>45552</v>
      </c>
      <c r="J9820">
        <f>YEAR(spending_patterns_detailed[[#This Row],[Transaction Date]])</f>
        <v>2024</v>
      </c>
      <c r="K9820" t="str">
        <f>TEXT(spending_patterns_detailed[[#This Row],[Transaction Date]],"mmm")</f>
        <v>Sep</v>
      </c>
      <c r="L98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21" spans="1:13" x14ac:dyDescent="0.4">
      <c r="A9821" t="s">
        <v>225</v>
      </c>
      <c r="B9821" t="s">
        <v>46</v>
      </c>
      <c r="C9821" t="s">
        <v>104</v>
      </c>
      <c r="D9821">
        <v>2</v>
      </c>
      <c r="E9821">
        <v>7.27</v>
      </c>
      <c r="F9821">
        <v>14.55</v>
      </c>
      <c r="G9821" t="s">
        <v>21</v>
      </c>
      <c r="H9821" t="s">
        <v>13</v>
      </c>
      <c r="I9821" s="1">
        <v>45373</v>
      </c>
      <c r="J9821">
        <f>YEAR(spending_patterns_detailed[[#This Row],[Transaction Date]])</f>
        <v>2024</v>
      </c>
      <c r="K9821" t="str">
        <f>TEXT(spending_patterns_detailed[[#This Row],[Transaction Date]],"mmm")</f>
        <v>Mar</v>
      </c>
      <c r="L98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22" spans="1:13" x14ac:dyDescent="0.4">
      <c r="A9822" t="s">
        <v>215</v>
      </c>
      <c r="B9822" t="s">
        <v>49</v>
      </c>
      <c r="C9822" t="s">
        <v>112</v>
      </c>
      <c r="D9822">
        <v>2</v>
      </c>
      <c r="E9822">
        <v>17.55</v>
      </c>
      <c r="F9822">
        <v>35.090000000000003</v>
      </c>
      <c r="G9822" t="s">
        <v>21</v>
      </c>
      <c r="H9822" t="s">
        <v>17</v>
      </c>
      <c r="I9822" s="1">
        <v>45493</v>
      </c>
      <c r="J9822">
        <f>YEAR(spending_patterns_detailed[[#This Row],[Transaction Date]])</f>
        <v>2024</v>
      </c>
      <c r="K9822" t="str">
        <f>TEXT(spending_patterns_detailed[[#This Row],[Transaction Date]],"mmm")</f>
        <v>Jul</v>
      </c>
      <c r="L98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23" spans="1:13" x14ac:dyDescent="0.4">
      <c r="A9823" t="s">
        <v>228</v>
      </c>
      <c r="B9823" t="s">
        <v>70</v>
      </c>
      <c r="C9823" t="s">
        <v>73</v>
      </c>
      <c r="D9823">
        <v>2</v>
      </c>
      <c r="E9823">
        <v>28.36</v>
      </c>
      <c r="F9823">
        <v>56.72</v>
      </c>
      <c r="G9823" t="s">
        <v>21</v>
      </c>
      <c r="H9823" t="s">
        <v>17</v>
      </c>
      <c r="I9823" s="1">
        <v>45149</v>
      </c>
      <c r="J9823">
        <f>YEAR(spending_patterns_detailed[[#This Row],[Transaction Date]])</f>
        <v>2023</v>
      </c>
      <c r="K9823" t="str">
        <f>TEXT(spending_patterns_detailed[[#This Row],[Transaction Date]],"mmm")</f>
        <v>Aug</v>
      </c>
      <c r="L98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24" spans="1:13" x14ac:dyDescent="0.4">
      <c r="A9824" t="s">
        <v>172</v>
      </c>
      <c r="B9824" t="s">
        <v>19</v>
      </c>
      <c r="C9824" t="s">
        <v>20</v>
      </c>
      <c r="D9824">
        <v>1</v>
      </c>
      <c r="E9824">
        <v>87.26</v>
      </c>
      <c r="F9824">
        <v>87.26</v>
      </c>
      <c r="G9824" t="s">
        <v>38</v>
      </c>
      <c r="H9824" t="s">
        <v>41</v>
      </c>
      <c r="I9824" s="1">
        <v>45572</v>
      </c>
      <c r="J9824">
        <f>YEAR(spending_patterns_detailed[[#This Row],[Transaction Date]])</f>
        <v>2024</v>
      </c>
      <c r="K9824" t="str">
        <f>TEXT(spending_patterns_detailed[[#This Row],[Transaction Date]],"mmm")</f>
        <v>Oct</v>
      </c>
      <c r="L98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25" spans="1:13" x14ac:dyDescent="0.4">
      <c r="A9825" t="s">
        <v>44</v>
      </c>
      <c r="B9825" t="s">
        <v>49</v>
      </c>
      <c r="C9825" t="s">
        <v>163</v>
      </c>
      <c r="D9825">
        <v>4</v>
      </c>
      <c r="E9825">
        <v>40.83</v>
      </c>
      <c r="F9825">
        <v>163.30000000000001</v>
      </c>
      <c r="G9825" t="s">
        <v>25</v>
      </c>
      <c r="H9825" t="s">
        <v>41</v>
      </c>
      <c r="I9825" s="1">
        <v>45254</v>
      </c>
      <c r="J9825">
        <f>YEAR(spending_patterns_detailed[[#This Row],[Transaction Date]])</f>
        <v>2023</v>
      </c>
      <c r="K9825" t="str">
        <f>TEXT(spending_patterns_detailed[[#This Row],[Transaction Date]],"mmm")</f>
        <v>Nov</v>
      </c>
      <c r="L98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26" spans="1:13" x14ac:dyDescent="0.4">
      <c r="A9826" t="s">
        <v>195</v>
      </c>
      <c r="B9826" t="s">
        <v>15</v>
      </c>
      <c r="C9826" t="s">
        <v>151</v>
      </c>
      <c r="D9826">
        <v>4</v>
      </c>
      <c r="E9826">
        <v>92.53</v>
      </c>
      <c r="F9826">
        <v>370.1</v>
      </c>
      <c r="G9826" t="s">
        <v>12</v>
      </c>
      <c r="H9826" t="s">
        <v>41</v>
      </c>
      <c r="I9826" s="1">
        <v>45461</v>
      </c>
      <c r="J9826">
        <f>YEAR(spending_patterns_detailed[[#This Row],[Transaction Date]])</f>
        <v>2024</v>
      </c>
      <c r="K9826" t="str">
        <f>TEXT(spending_patterns_detailed[[#This Row],[Transaction Date]],"mmm")</f>
        <v>Jun</v>
      </c>
      <c r="L98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27" spans="1:13" x14ac:dyDescent="0.4">
      <c r="A9827" t="s">
        <v>246</v>
      </c>
      <c r="B9827" t="s">
        <v>36</v>
      </c>
      <c r="C9827" t="s">
        <v>76</v>
      </c>
      <c r="D9827">
        <v>1</v>
      </c>
      <c r="E9827">
        <v>27.92</v>
      </c>
      <c r="F9827">
        <v>27.92</v>
      </c>
      <c r="G9827" t="s">
        <v>38</v>
      </c>
      <c r="H9827" t="s">
        <v>17</v>
      </c>
      <c r="I9827" s="1">
        <v>45123</v>
      </c>
      <c r="J9827">
        <f>YEAR(spending_patterns_detailed[[#This Row],[Transaction Date]])</f>
        <v>2023</v>
      </c>
      <c r="K9827" t="str">
        <f>TEXT(spending_patterns_detailed[[#This Row],[Transaction Date]],"mmm")</f>
        <v>Jul</v>
      </c>
      <c r="L98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28" spans="1:13" x14ac:dyDescent="0.4">
      <c r="A9828" t="s">
        <v>264</v>
      </c>
      <c r="B9828" t="s">
        <v>15</v>
      </c>
      <c r="C9828" t="s">
        <v>151</v>
      </c>
      <c r="D9828">
        <v>1</v>
      </c>
      <c r="E9828">
        <v>124.58</v>
      </c>
      <c r="F9828">
        <v>124.58</v>
      </c>
      <c r="G9828" t="s">
        <v>38</v>
      </c>
      <c r="H9828" t="s">
        <v>41</v>
      </c>
      <c r="I9828" s="1">
        <v>45364</v>
      </c>
      <c r="J9828">
        <f>YEAR(spending_patterns_detailed[[#This Row],[Transaction Date]])</f>
        <v>2024</v>
      </c>
      <c r="K9828" t="str">
        <f>TEXT(spending_patterns_detailed[[#This Row],[Transaction Date]],"mmm")</f>
        <v>Mar</v>
      </c>
      <c r="L98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29" spans="1:13" x14ac:dyDescent="0.4">
      <c r="A9829" t="s">
        <v>183</v>
      </c>
      <c r="B9829" t="s">
        <v>23</v>
      </c>
      <c r="C9829" t="s">
        <v>24</v>
      </c>
      <c r="D9829">
        <v>1</v>
      </c>
      <c r="E9829">
        <v>22.58</v>
      </c>
      <c r="F9829">
        <v>22.58</v>
      </c>
      <c r="G9829" t="s">
        <v>12</v>
      </c>
      <c r="H9829" t="s">
        <v>13</v>
      </c>
      <c r="I9829" s="1">
        <v>45126</v>
      </c>
      <c r="J9829">
        <f>YEAR(spending_patterns_detailed[[#This Row],[Transaction Date]])</f>
        <v>2023</v>
      </c>
      <c r="K9829" t="str">
        <f>TEXT(spending_patterns_detailed[[#This Row],[Transaction Date]],"mmm")</f>
        <v>Jul</v>
      </c>
      <c r="L98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30" spans="1:13" x14ac:dyDescent="0.4">
      <c r="A9830" t="s">
        <v>226</v>
      </c>
      <c r="B9830" t="s">
        <v>23</v>
      </c>
      <c r="C9830" t="s">
        <v>24</v>
      </c>
      <c r="D9830">
        <v>5</v>
      </c>
      <c r="E9830">
        <v>16.11</v>
      </c>
      <c r="F9830">
        <v>80.569999999999993</v>
      </c>
      <c r="G9830" t="s">
        <v>12</v>
      </c>
      <c r="H9830" t="s">
        <v>41</v>
      </c>
      <c r="I9830" s="1">
        <v>45410</v>
      </c>
      <c r="J9830">
        <f>YEAR(spending_patterns_detailed[[#This Row],[Transaction Date]])</f>
        <v>2024</v>
      </c>
      <c r="K9830" t="str">
        <f>TEXT(spending_patterns_detailed[[#This Row],[Transaction Date]],"mmm")</f>
        <v>Apr</v>
      </c>
      <c r="L98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31" spans="1:13" x14ac:dyDescent="0.4">
      <c r="A9831" t="s">
        <v>133</v>
      </c>
      <c r="B9831" t="s">
        <v>19</v>
      </c>
      <c r="C9831" t="s">
        <v>52</v>
      </c>
      <c r="D9831">
        <v>1</v>
      </c>
      <c r="E9831">
        <v>171.35</v>
      </c>
      <c r="F9831">
        <v>171.35</v>
      </c>
      <c r="G9831" t="s">
        <v>38</v>
      </c>
      <c r="H9831" t="s">
        <v>41</v>
      </c>
      <c r="I9831" s="1">
        <v>45610</v>
      </c>
      <c r="J9831">
        <f>YEAR(spending_patterns_detailed[[#This Row],[Transaction Date]])</f>
        <v>2024</v>
      </c>
      <c r="K9831" t="str">
        <f>TEXT(spending_patterns_detailed[[#This Row],[Transaction Date]],"mmm")</f>
        <v>Nov</v>
      </c>
      <c r="L98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32" spans="1:13" x14ac:dyDescent="0.4">
      <c r="A9832" t="s">
        <v>147</v>
      </c>
      <c r="B9832" t="s">
        <v>49</v>
      </c>
      <c r="C9832" t="s">
        <v>197</v>
      </c>
      <c r="D9832">
        <v>1</v>
      </c>
      <c r="E9832">
        <v>30.43</v>
      </c>
      <c r="F9832">
        <v>30.43</v>
      </c>
      <c r="G9832" t="s">
        <v>12</v>
      </c>
      <c r="H9832" t="s">
        <v>41</v>
      </c>
      <c r="I9832" s="1">
        <v>45151</v>
      </c>
      <c r="J9832">
        <f>YEAR(spending_patterns_detailed[[#This Row],[Transaction Date]])</f>
        <v>2023</v>
      </c>
      <c r="K9832" t="str">
        <f>TEXT(spending_patterns_detailed[[#This Row],[Transaction Date]],"mmm")</f>
        <v>Aug</v>
      </c>
      <c r="L98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33" spans="1:13" x14ac:dyDescent="0.4">
      <c r="A9833" t="s">
        <v>205</v>
      </c>
      <c r="B9833" t="s">
        <v>70</v>
      </c>
      <c r="C9833" t="s">
        <v>71</v>
      </c>
      <c r="D9833">
        <v>2</v>
      </c>
      <c r="E9833">
        <v>19.27</v>
      </c>
      <c r="F9833">
        <v>38.54</v>
      </c>
      <c r="G9833" t="s">
        <v>12</v>
      </c>
      <c r="H9833" t="s">
        <v>17</v>
      </c>
      <c r="I9833" s="1">
        <v>45469</v>
      </c>
      <c r="J9833">
        <f>YEAR(spending_patterns_detailed[[#This Row],[Transaction Date]])</f>
        <v>2024</v>
      </c>
      <c r="K9833" t="str">
        <f>TEXT(spending_patterns_detailed[[#This Row],[Transaction Date]],"mmm")</f>
        <v>Jun</v>
      </c>
      <c r="L98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34" spans="1:13" x14ac:dyDescent="0.4">
      <c r="A9834" t="s">
        <v>195</v>
      </c>
      <c r="B9834" t="s">
        <v>100</v>
      </c>
      <c r="C9834" t="s">
        <v>101</v>
      </c>
      <c r="D9834">
        <v>1</v>
      </c>
      <c r="E9834">
        <v>19.32</v>
      </c>
      <c r="F9834">
        <v>19.32</v>
      </c>
      <c r="G9834" t="s">
        <v>12</v>
      </c>
      <c r="H9834" t="s">
        <v>17</v>
      </c>
      <c r="I9834" s="1">
        <v>45128</v>
      </c>
      <c r="J9834">
        <f>YEAR(spending_patterns_detailed[[#This Row],[Transaction Date]])</f>
        <v>2023</v>
      </c>
      <c r="K9834" t="str">
        <f>TEXT(spending_patterns_detailed[[#This Row],[Transaction Date]],"mmm")</f>
        <v>Jul</v>
      </c>
      <c r="L98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35" spans="1:13" x14ac:dyDescent="0.4">
      <c r="A9835" t="s">
        <v>172</v>
      </c>
      <c r="B9835" t="s">
        <v>70</v>
      </c>
      <c r="C9835" t="s">
        <v>110</v>
      </c>
      <c r="D9835">
        <v>1</v>
      </c>
      <c r="E9835">
        <v>5.26</v>
      </c>
      <c r="F9835">
        <v>5.26</v>
      </c>
      <c r="G9835" t="s">
        <v>21</v>
      </c>
      <c r="H9835" t="s">
        <v>41</v>
      </c>
      <c r="I9835" s="1">
        <v>45496</v>
      </c>
      <c r="J9835">
        <f>YEAR(spending_patterns_detailed[[#This Row],[Transaction Date]])</f>
        <v>2024</v>
      </c>
      <c r="K9835" t="str">
        <f>TEXT(spending_patterns_detailed[[#This Row],[Transaction Date]],"mmm")</f>
        <v>Jul</v>
      </c>
      <c r="L98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836" spans="1:13" x14ac:dyDescent="0.4">
      <c r="A9836" t="s">
        <v>241</v>
      </c>
      <c r="B9836" t="s">
        <v>61</v>
      </c>
      <c r="C9836" t="s">
        <v>82</v>
      </c>
      <c r="D9836">
        <v>1</v>
      </c>
      <c r="E9836">
        <v>555.66</v>
      </c>
      <c r="F9836">
        <v>555.66</v>
      </c>
      <c r="G9836" t="s">
        <v>12</v>
      </c>
      <c r="H9836" t="s">
        <v>13</v>
      </c>
      <c r="I9836" s="1">
        <v>45123</v>
      </c>
      <c r="J9836">
        <f>YEAR(spending_patterns_detailed[[#This Row],[Transaction Date]])</f>
        <v>2023</v>
      </c>
      <c r="K9836" t="str">
        <f>TEXT(spending_patterns_detailed[[#This Row],[Transaction Date]],"mmm")</f>
        <v>Jul</v>
      </c>
      <c r="L98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37" spans="1:13" x14ac:dyDescent="0.4">
      <c r="A9837" t="s">
        <v>172</v>
      </c>
      <c r="B9837" t="s">
        <v>100</v>
      </c>
      <c r="C9837" t="s">
        <v>130</v>
      </c>
      <c r="D9837">
        <v>1</v>
      </c>
      <c r="E9837">
        <v>13.65</v>
      </c>
      <c r="F9837">
        <v>13.65</v>
      </c>
      <c r="G9837" t="s">
        <v>25</v>
      </c>
      <c r="H9837" t="s">
        <v>13</v>
      </c>
      <c r="I9837" s="1">
        <v>45218</v>
      </c>
      <c r="J9837">
        <f>YEAR(spending_patterns_detailed[[#This Row],[Transaction Date]])</f>
        <v>2023</v>
      </c>
      <c r="K9837" t="str">
        <f>TEXT(spending_patterns_detailed[[#This Row],[Transaction Date]],"mmm")</f>
        <v>Oct</v>
      </c>
      <c r="L98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38" spans="1:13" x14ac:dyDescent="0.4">
      <c r="A9838" t="s">
        <v>146</v>
      </c>
      <c r="B9838" t="s">
        <v>31</v>
      </c>
      <c r="C9838" t="s">
        <v>32</v>
      </c>
      <c r="D9838">
        <v>1</v>
      </c>
      <c r="E9838">
        <v>210.89</v>
      </c>
      <c r="F9838">
        <v>210.89</v>
      </c>
      <c r="G9838" t="s">
        <v>25</v>
      </c>
      <c r="H9838" t="s">
        <v>13</v>
      </c>
      <c r="I9838" s="1">
        <v>45299</v>
      </c>
      <c r="J9838">
        <f>YEAR(spending_patterns_detailed[[#This Row],[Transaction Date]])</f>
        <v>2024</v>
      </c>
      <c r="K9838" t="str">
        <f>TEXT(spending_patterns_detailed[[#This Row],[Transaction Date]],"mmm")</f>
        <v>Jan</v>
      </c>
      <c r="L98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39" spans="1:13" x14ac:dyDescent="0.4">
      <c r="A9839" t="s">
        <v>132</v>
      </c>
      <c r="B9839" t="s">
        <v>15</v>
      </c>
      <c r="C9839" t="s">
        <v>135</v>
      </c>
      <c r="D9839">
        <v>5</v>
      </c>
      <c r="E9839">
        <v>19.68</v>
      </c>
      <c r="F9839">
        <v>98.4</v>
      </c>
      <c r="G9839" t="s">
        <v>12</v>
      </c>
      <c r="H9839" t="s">
        <v>41</v>
      </c>
      <c r="I9839" s="1">
        <v>45250</v>
      </c>
      <c r="J9839">
        <f>YEAR(spending_patterns_detailed[[#This Row],[Transaction Date]])</f>
        <v>2023</v>
      </c>
      <c r="K9839" t="str">
        <f>TEXT(spending_patterns_detailed[[#This Row],[Transaction Date]],"mmm")</f>
        <v>Nov</v>
      </c>
      <c r="L98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40" spans="1:13" x14ac:dyDescent="0.4">
      <c r="A9840" t="s">
        <v>193</v>
      </c>
      <c r="B9840" t="s">
        <v>15</v>
      </c>
      <c r="C9840" t="s">
        <v>16</v>
      </c>
      <c r="D9840">
        <v>3</v>
      </c>
      <c r="E9840">
        <v>70.47</v>
      </c>
      <c r="F9840">
        <v>211.41</v>
      </c>
      <c r="G9840" t="s">
        <v>21</v>
      </c>
      <c r="H9840" t="s">
        <v>17</v>
      </c>
      <c r="I9840" s="1">
        <v>45149</v>
      </c>
      <c r="J9840">
        <f>YEAR(spending_patterns_detailed[[#This Row],[Transaction Date]])</f>
        <v>2023</v>
      </c>
      <c r="K9840" t="str">
        <f>TEXT(spending_patterns_detailed[[#This Row],[Transaction Date]],"mmm")</f>
        <v>Aug</v>
      </c>
      <c r="L98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41" spans="1:13" x14ac:dyDescent="0.4">
      <c r="A9841" t="s">
        <v>108</v>
      </c>
      <c r="B9841" t="s">
        <v>100</v>
      </c>
      <c r="C9841" t="s">
        <v>130</v>
      </c>
      <c r="D9841">
        <v>1</v>
      </c>
      <c r="E9841">
        <v>14.88</v>
      </c>
      <c r="F9841">
        <v>14.88</v>
      </c>
      <c r="G9841" t="s">
        <v>25</v>
      </c>
      <c r="H9841" t="s">
        <v>17</v>
      </c>
      <c r="I9841" s="1">
        <v>45429</v>
      </c>
      <c r="J9841">
        <f>YEAR(spending_patterns_detailed[[#This Row],[Transaction Date]])</f>
        <v>2024</v>
      </c>
      <c r="K9841" t="str">
        <f>TEXT(spending_patterns_detailed[[#This Row],[Transaction Date]],"mmm")</f>
        <v>May</v>
      </c>
      <c r="L98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42" spans="1:13" x14ac:dyDescent="0.4">
      <c r="A9842" t="s">
        <v>219</v>
      </c>
      <c r="B9842" t="s">
        <v>56</v>
      </c>
      <c r="C9842" t="s">
        <v>59</v>
      </c>
      <c r="D9842">
        <v>1</v>
      </c>
      <c r="E9842">
        <v>156.80000000000001</v>
      </c>
      <c r="F9842">
        <v>156.80000000000001</v>
      </c>
      <c r="G9842" t="s">
        <v>25</v>
      </c>
      <c r="H9842" t="s">
        <v>13</v>
      </c>
      <c r="I9842" s="1">
        <v>45320</v>
      </c>
      <c r="J9842">
        <f>YEAR(spending_patterns_detailed[[#This Row],[Transaction Date]])</f>
        <v>2024</v>
      </c>
      <c r="K9842" t="str">
        <f>TEXT(spending_patterns_detailed[[#This Row],[Transaction Date]],"mmm")</f>
        <v>Jan</v>
      </c>
      <c r="L98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43" spans="1:13" x14ac:dyDescent="0.4">
      <c r="A9843" t="s">
        <v>231</v>
      </c>
      <c r="B9843" t="s">
        <v>27</v>
      </c>
      <c r="C9843" t="s">
        <v>153</v>
      </c>
      <c r="D9843">
        <v>2</v>
      </c>
      <c r="E9843">
        <v>74.569999999999993</v>
      </c>
      <c r="F9843">
        <v>149.13999999999999</v>
      </c>
      <c r="G9843" t="s">
        <v>12</v>
      </c>
      <c r="H9843" t="s">
        <v>41</v>
      </c>
      <c r="I9843" s="1">
        <v>45143</v>
      </c>
      <c r="J9843">
        <f>YEAR(spending_patterns_detailed[[#This Row],[Transaction Date]])</f>
        <v>2023</v>
      </c>
      <c r="K9843" t="str">
        <f>TEXT(spending_patterns_detailed[[#This Row],[Transaction Date]],"mmm")</f>
        <v>Aug</v>
      </c>
      <c r="L98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44" spans="1:13" x14ac:dyDescent="0.4">
      <c r="A9844" t="s">
        <v>22</v>
      </c>
      <c r="B9844" t="s">
        <v>46</v>
      </c>
      <c r="C9844" t="s">
        <v>104</v>
      </c>
      <c r="D9844">
        <v>3</v>
      </c>
      <c r="E9844">
        <v>12.89</v>
      </c>
      <c r="F9844">
        <v>38.68</v>
      </c>
      <c r="G9844" t="s">
        <v>25</v>
      </c>
      <c r="H9844" t="s">
        <v>17</v>
      </c>
      <c r="I9844" s="1">
        <v>45486</v>
      </c>
      <c r="J9844">
        <f>YEAR(spending_patterns_detailed[[#This Row],[Transaction Date]])</f>
        <v>2024</v>
      </c>
      <c r="K9844" t="str">
        <f>TEXT(spending_patterns_detailed[[#This Row],[Transaction Date]],"mmm")</f>
        <v>Jul</v>
      </c>
      <c r="L98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45" spans="1:13" x14ac:dyDescent="0.4">
      <c r="A9845" t="s">
        <v>250</v>
      </c>
      <c r="B9845" t="s">
        <v>70</v>
      </c>
      <c r="C9845" t="s">
        <v>73</v>
      </c>
      <c r="D9845">
        <v>4</v>
      </c>
      <c r="E9845">
        <v>48.23</v>
      </c>
      <c r="F9845">
        <v>192.91</v>
      </c>
      <c r="G9845" t="s">
        <v>12</v>
      </c>
      <c r="H9845" t="s">
        <v>17</v>
      </c>
      <c r="I9845" s="1">
        <v>44976</v>
      </c>
      <c r="J9845">
        <f>YEAR(spending_patterns_detailed[[#This Row],[Transaction Date]])</f>
        <v>2023</v>
      </c>
      <c r="K9845" t="str">
        <f>TEXT(spending_patterns_detailed[[#This Row],[Transaction Date]],"mmm")</f>
        <v>Feb</v>
      </c>
      <c r="L98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46" spans="1:13" x14ac:dyDescent="0.4">
      <c r="A9846" t="s">
        <v>269</v>
      </c>
      <c r="B9846" t="s">
        <v>49</v>
      </c>
      <c r="C9846" t="s">
        <v>112</v>
      </c>
      <c r="D9846">
        <v>3</v>
      </c>
      <c r="E9846">
        <v>18.940000000000001</v>
      </c>
      <c r="F9846">
        <v>56.82</v>
      </c>
      <c r="G9846" t="s">
        <v>12</v>
      </c>
      <c r="H9846" t="s">
        <v>17</v>
      </c>
      <c r="I9846" s="1">
        <v>45044</v>
      </c>
      <c r="J9846">
        <f>YEAR(spending_patterns_detailed[[#This Row],[Transaction Date]])</f>
        <v>2023</v>
      </c>
      <c r="K9846" t="str">
        <f>TEXT(spending_patterns_detailed[[#This Row],[Transaction Date]],"mmm")</f>
        <v>Apr</v>
      </c>
      <c r="L98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47" spans="1:13" x14ac:dyDescent="0.4">
      <c r="A9847" t="s">
        <v>79</v>
      </c>
      <c r="B9847" t="s">
        <v>36</v>
      </c>
      <c r="C9847" t="s">
        <v>37</v>
      </c>
      <c r="D9847">
        <v>1</v>
      </c>
      <c r="E9847">
        <v>945.7</v>
      </c>
      <c r="F9847">
        <v>945.7</v>
      </c>
      <c r="G9847" t="s">
        <v>38</v>
      </c>
      <c r="H9847" t="s">
        <v>41</v>
      </c>
      <c r="I9847" s="1">
        <v>45352</v>
      </c>
      <c r="J9847">
        <f>YEAR(spending_patterns_detailed[[#This Row],[Transaction Date]])</f>
        <v>2024</v>
      </c>
      <c r="K9847" t="str">
        <f>TEXT(spending_patterns_detailed[[#This Row],[Transaction Date]],"mmm")</f>
        <v>Mar</v>
      </c>
      <c r="L98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48" spans="1:13" x14ac:dyDescent="0.4">
      <c r="A9848" t="s">
        <v>224</v>
      </c>
      <c r="B9848" t="s">
        <v>23</v>
      </c>
      <c r="C9848" t="s">
        <v>34</v>
      </c>
      <c r="D9848">
        <v>2</v>
      </c>
      <c r="E9848">
        <v>196.8</v>
      </c>
      <c r="F9848">
        <v>393.6</v>
      </c>
      <c r="G9848" t="s">
        <v>12</v>
      </c>
      <c r="H9848" t="s">
        <v>41</v>
      </c>
      <c r="I9848" s="1">
        <v>45145</v>
      </c>
      <c r="J9848">
        <f>YEAR(spending_patterns_detailed[[#This Row],[Transaction Date]])</f>
        <v>2023</v>
      </c>
      <c r="K9848" t="str">
        <f>TEXT(spending_patterns_detailed[[#This Row],[Transaction Date]],"mmm")</f>
        <v>Aug</v>
      </c>
      <c r="L98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49" spans="1:13" x14ac:dyDescent="0.4">
      <c r="A9849" t="s">
        <v>141</v>
      </c>
      <c r="B9849" t="s">
        <v>100</v>
      </c>
      <c r="C9849" t="s">
        <v>189</v>
      </c>
      <c r="D9849">
        <v>1</v>
      </c>
      <c r="E9849">
        <v>53.99</v>
      </c>
      <c r="F9849">
        <v>53.99</v>
      </c>
      <c r="G9849" t="s">
        <v>21</v>
      </c>
      <c r="H9849" t="s">
        <v>41</v>
      </c>
      <c r="I9849" s="1">
        <v>45077</v>
      </c>
      <c r="J9849">
        <f>YEAR(spending_patterns_detailed[[#This Row],[Transaction Date]])</f>
        <v>2023</v>
      </c>
      <c r="K9849" t="str">
        <f>TEXT(spending_patterns_detailed[[#This Row],[Transaction Date]],"mmm")</f>
        <v>May</v>
      </c>
      <c r="L98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50" spans="1:13" x14ac:dyDescent="0.4">
      <c r="A9850" t="s">
        <v>150</v>
      </c>
      <c r="B9850" t="s">
        <v>15</v>
      </c>
      <c r="C9850" t="s">
        <v>16</v>
      </c>
      <c r="D9850">
        <v>3</v>
      </c>
      <c r="E9850">
        <v>23.09</v>
      </c>
      <c r="F9850">
        <v>69.260000000000005</v>
      </c>
      <c r="G9850" t="s">
        <v>12</v>
      </c>
      <c r="H9850" t="s">
        <v>41</v>
      </c>
      <c r="I9850" s="1">
        <v>45551</v>
      </c>
      <c r="J9850">
        <f>YEAR(spending_patterns_detailed[[#This Row],[Transaction Date]])</f>
        <v>2024</v>
      </c>
      <c r="K9850" t="str">
        <f>TEXT(spending_patterns_detailed[[#This Row],[Transaction Date]],"mmm")</f>
        <v>Sep</v>
      </c>
      <c r="L98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51" spans="1:13" x14ac:dyDescent="0.4">
      <c r="A9851" t="s">
        <v>221</v>
      </c>
      <c r="B9851" t="s">
        <v>100</v>
      </c>
      <c r="C9851" t="s">
        <v>101</v>
      </c>
      <c r="D9851">
        <v>1</v>
      </c>
      <c r="E9851">
        <v>17.71</v>
      </c>
      <c r="F9851">
        <v>17.71</v>
      </c>
      <c r="G9851" t="s">
        <v>25</v>
      </c>
      <c r="H9851" t="s">
        <v>13</v>
      </c>
      <c r="I9851" s="1">
        <v>45627</v>
      </c>
      <c r="J9851">
        <f>YEAR(spending_patterns_detailed[[#This Row],[Transaction Date]])</f>
        <v>2024</v>
      </c>
      <c r="K9851" t="str">
        <f>TEXT(spending_patterns_detailed[[#This Row],[Transaction Date]],"mmm")</f>
        <v>Dec</v>
      </c>
      <c r="L98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52" spans="1:13" x14ac:dyDescent="0.4">
      <c r="A9852" t="s">
        <v>271</v>
      </c>
      <c r="B9852" t="s">
        <v>15</v>
      </c>
      <c r="C9852" t="s">
        <v>135</v>
      </c>
      <c r="D9852">
        <v>1</v>
      </c>
      <c r="E9852">
        <v>10.96</v>
      </c>
      <c r="F9852">
        <v>10.96</v>
      </c>
      <c r="G9852" t="s">
        <v>25</v>
      </c>
      <c r="H9852" t="s">
        <v>13</v>
      </c>
      <c r="I9852" s="1">
        <v>45310</v>
      </c>
      <c r="J9852">
        <f>YEAR(spending_patterns_detailed[[#This Row],[Transaction Date]])</f>
        <v>2024</v>
      </c>
      <c r="K9852" t="str">
        <f>TEXT(spending_patterns_detailed[[#This Row],[Transaction Date]],"mmm")</f>
        <v>Jan</v>
      </c>
      <c r="L98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53" spans="1:13" x14ac:dyDescent="0.4">
      <c r="A9853" t="s">
        <v>177</v>
      </c>
      <c r="B9853" t="s">
        <v>31</v>
      </c>
      <c r="C9853" t="s">
        <v>94</v>
      </c>
      <c r="D9853">
        <v>1</v>
      </c>
      <c r="E9853">
        <v>66.8</v>
      </c>
      <c r="F9853">
        <v>66.8</v>
      </c>
      <c r="G9853" t="s">
        <v>12</v>
      </c>
      <c r="H9853" t="s">
        <v>17</v>
      </c>
      <c r="I9853" s="1">
        <v>45397</v>
      </c>
      <c r="J9853">
        <f>YEAR(spending_patterns_detailed[[#This Row],[Transaction Date]])</f>
        <v>2024</v>
      </c>
      <c r="K9853" t="str">
        <f>TEXT(spending_patterns_detailed[[#This Row],[Transaction Date]],"mmm")</f>
        <v>Apr</v>
      </c>
      <c r="L98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54" spans="1:13" x14ac:dyDescent="0.4">
      <c r="A9854" t="s">
        <v>175</v>
      </c>
      <c r="B9854" t="s">
        <v>36</v>
      </c>
      <c r="C9854" t="s">
        <v>76</v>
      </c>
      <c r="D9854">
        <v>1</v>
      </c>
      <c r="E9854">
        <v>11.2</v>
      </c>
      <c r="F9854">
        <v>11.2</v>
      </c>
      <c r="G9854" t="s">
        <v>25</v>
      </c>
      <c r="H9854" t="s">
        <v>17</v>
      </c>
      <c r="I9854" s="1">
        <v>45403</v>
      </c>
      <c r="J9854">
        <f>YEAR(spending_patterns_detailed[[#This Row],[Transaction Date]])</f>
        <v>2024</v>
      </c>
      <c r="K9854" t="str">
        <f>TEXT(spending_patterns_detailed[[#This Row],[Transaction Date]],"mmm")</f>
        <v>Apr</v>
      </c>
      <c r="L98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55" spans="1:13" x14ac:dyDescent="0.4">
      <c r="A9855" t="s">
        <v>229</v>
      </c>
      <c r="B9855" t="s">
        <v>56</v>
      </c>
      <c r="C9855" t="s">
        <v>57</v>
      </c>
      <c r="D9855">
        <v>2</v>
      </c>
      <c r="E9855">
        <v>34157.5</v>
      </c>
      <c r="F9855">
        <v>68315.009999999995</v>
      </c>
      <c r="G9855" t="s">
        <v>25</v>
      </c>
      <c r="H9855" t="s">
        <v>41</v>
      </c>
      <c r="I9855" s="1">
        <v>45619</v>
      </c>
      <c r="J9855">
        <f>YEAR(spending_patterns_detailed[[#This Row],[Transaction Date]])</f>
        <v>2024</v>
      </c>
      <c r="K9855" t="str">
        <f>TEXT(spending_patterns_detailed[[#This Row],[Transaction Date]],"mmm")</f>
        <v>Nov</v>
      </c>
      <c r="L98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30000-40000</v>
      </c>
      <c r="M98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856" spans="1:13" x14ac:dyDescent="0.4">
      <c r="A9856" t="s">
        <v>58</v>
      </c>
      <c r="B9856" t="s">
        <v>31</v>
      </c>
      <c r="C9856" t="s">
        <v>32</v>
      </c>
      <c r="D9856">
        <v>1</v>
      </c>
      <c r="E9856">
        <v>262.26</v>
      </c>
      <c r="F9856">
        <v>262.26</v>
      </c>
      <c r="G9856" t="s">
        <v>12</v>
      </c>
      <c r="H9856" t="s">
        <v>41</v>
      </c>
      <c r="I9856" s="1">
        <v>45329</v>
      </c>
      <c r="J9856">
        <f>YEAR(spending_patterns_detailed[[#This Row],[Transaction Date]])</f>
        <v>2024</v>
      </c>
      <c r="K9856" t="str">
        <f>TEXT(spending_patterns_detailed[[#This Row],[Transaction Date]],"mmm")</f>
        <v>Feb</v>
      </c>
      <c r="L98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57" spans="1:13" x14ac:dyDescent="0.4">
      <c r="A9857" t="s">
        <v>238</v>
      </c>
      <c r="B9857" t="s">
        <v>46</v>
      </c>
      <c r="C9857" t="s">
        <v>104</v>
      </c>
      <c r="D9857">
        <v>1</v>
      </c>
      <c r="E9857">
        <v>9.6999999999999993</v>
      </c>
      <c r="F9857">
        <v>9.6999999999999993</v>
      </c>
      <c r="G9857" t="s">
        <v>21</v>
      </c>
      <c r="H9857" t="s">
        <v>41</v>
      </c>
      <c r="I9857" s="1">
        <v>44991</v>
      </c>
      <c r="J9857">
        <f>YEAR(spending_patterns_detailed[[#This Row],[Transaction Date]])</f>
        <v>2023</v>
      </c>
      <c r="K9857" t="str">
        <f>TEXT(spending_patterns_detailed[[#This Row],[Transaction Date]],"mmm")</f>
        <v>Mar</v>
      </c>
      <c r="L98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858" spans="1:13" x14ac:dyDescent="0.4">
      <c r="A9858" t="s">
        <v>260</v>
      </c>
      <c r="B9858" t="s">
        <v>56</v>
      </c>
      <c r="C9858" t="s">
        <v>66</v>
      </c>
      <c r="D9858">
        <v>4</v>
      </c>
      <c r="E9858">
        <v>147.82</v>
      </c>
      <c r="F9858">
        <v>591.29</v>
      </c>
      <c r="G9858" t="s">
        <v>38</v>
      </c>
      <c r="H9858" t="s">
        <v>17</v>
      </c>
      <c r="I9858" s="1">
        <v>45580</v>
      </c>
      <c r="J9858">
        <f>YEAR(spending_patterns_detailed[[#This Row],[Transaction Date]])</f>
        <v>2024</v>
      </c>
      <c r="K9858" t="str">
        <f>TEXT(spending_patterns_detailed[[#This Row],[Transaction Date]],"mmm")</f>
        <v>Oct</v>
      </c>
      <c r="L98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59" spans="1:13" x14ac:dyDescent="0.4">
      <c r="A9859" t="s">
        <v>184</v>
      </c>
      <c r="B9859" t="s">
        <v>61</v>
      </c>
      <c r="C9859" t="s">
        <v>82</v>
      </c>
      <c r="D9859">
        <v>1</v>
      </c>
      <c r="E9859">
        <v>421.95</v>
      </c>
      <c r="F9859">
        <v>421.95</v>
      </c>
      <c r="G9859" t="s">
        <v>38</v>
      </c>
      <c r="H9859" t="s">
        <v>41</v>
      </c>
      <c r="I9859" s="1">
        <v>45469</v>
      </c>
      <c r="J9859">
        <f>YEAR(spending_patterns_detailed[[#This Row],[Transaction Date]])</f>
        <v>2024</v>
      </c>
      <c r="K9859" t="str">
        <f>TEXT(spending_patterns_detailed[[#This Row],[Transaction Date]],"mmm")</f>
        <v>Jun</v>
      </c>
      <c r="L98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60" spans="1:13" x14ac:dyDescent="0.4">
      <c r="A9860" t="s">
        <v>154</v>
      </c>
      <c r="B9860" t="s">
        <v>61</v>
      </c>
      <c r="C9860" t="s">
        <v>62</v>
      </c>
      <c r="D9860">
        <v>1</v>
      </c>
      <c r="E9860">
        <v>144.32</v>
      </c>
      <c r="F9860">
        <v>144.32</v>
      </c>
      <c r="G9860" t="s">
        <v>25</v>
      </c>
      <c r="H9860" t="s">
        <v>17</v>
      </c>
      <c r="I9860" s="1">
        <v>45008</v>
      </c>
      <c r="J9860">
        <f>YEAR(spending_patterns_detailed[[#This Row],[Transaction Date]])</f>
        <v>2023</v>
      </c>
      <c r="K9860" t="str">
        <f>TEXT(spending_patterns_detailed[[#This Row],[Transaction Date]],"mmm")</f>
        <v>Mar</v>
      </c>
      <c r="L98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61" spans="1:13" x14ac:dyDescent="0.4">
      <c r="A9861" t="s">
        <v>157</v>
      </c>
      <c r="B9861" t="s">
        <v>100</v>
      </c>
      <c r="C9861" t="s">
        <v>130</v>
      </c>
      <c r="D9861">
        <v>1</v>
      </c>
      <c r="E9861">
        <v>10.27</v>
      </c>
      <c r="F9861">
        <v>10.27</v>
      </c>
      <c r="G9861" t="s">
        <v>25</v>
      </c>
      <c r="H9861" t="s">
        <v>17</v>
      </c>
      <c r="I9861" s="1">
        <v>45289</v>
      </c>
      <c r="J9861">
        <f>YEAR(spending_patterns_detailed[[#This Row],[Transaction Date]])</f>
        <v>2023</v>
      </c>
      <c r="K9861" t="str">
        <f>TEXT(spending_patterns_detailed[[#This Row],[Transaction Date]],"mmm")</f>
        <v>Dec</v>
      </c>
      <c r="L98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62" spans="1:13" x14ac:dyDescent="0.4">
      <c r="A9862" t="s">
        <v>122</v>
      </c>
      <c r="B9862" t="s">
        <v>56</v>
      </c>
      <c r="C9862" t="s">
        <v>57</v>
      </c>
      <c r="D9862">
        <v>2</v>
      </c>
      <c r="E9862">
        <v>45640.76</v>
      </c>
      <c r="F9862">
        <v>91281.53</v>
      </c>
      <c r="G9862" t="s">
        <v>25</v>
      </c>
      <c r="H9862" t="s">
        <v>17</v>
      </c>
      <c r="I9862" s="1">
        <v>44962</v>
      </c>
      <c r="J9862">
        <f>YEAR(spending_patterns_detailed[[#This Row],[Transaction Date]])</f>
        <v>2023</v>
      </c>
      <c r="K9862" t="str">
        <f>TEXT(spending_patterns_detailed[[#This Row],[Transaction Date]],"mmm")</f>
        <v>Feb</v>
      </c>
      <c r="L98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40000-50000</v>
      </c>
      <c r="M98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863" spans="1:13" x14ac:dyDescent="0.4">
      <c r="A9863" t="s">
        <v>92</v>
      </c>
      <c r="B9863" t="s">
        <v>10</v>
      </c>
      <c r="C9863" t="s">
        <v>68</v>
      </c>
      <c r="D9863">
        <v>3</v>
      </c>
      <c r="E9863">
        <v>16</v>
      </c>
      <c r="F9863">
        <v>48.01</v>
      </c>
      <c r="G9863" t="s">
        <v>12</v>
      </c>
      <c r="H9863" t="s">
        <v>17</v>
      </c>
      <c r="I9863" s="1">
        <v>45298</v>
      </c>
      <c r="J9863">
        <f>YEAR(spending_patterns_detailed[[#This Row],[Transaction Date]])</f>
        <v>2024</v>
      </c>
      <c r="K9863" t="str">
        <f>TEXT(spending_patterns_detailed[[#This Row],[Transaction Date]],"mmm")</f>
        <v>Jan</v>
      </c>
      <c r="L98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64" spans="1:13" x14ac:dyDescent="0.4">
      <c r="A9864" t="s">
        <v>184</v>
      </c>
      <c r="B9864" t="s">
        <v>15</v>
      </c>
      <c r="C9864" t="s">
        <v>151</v>
      </c>
      <c r="D9864">
        <v>3</v>
      </c>
      <c r="E9864">
        <v>66.69</v>
      </c>
      <c r="F9864">
        <v>200.07</v>
      </c>
      <c r="G9864" t="s">
        <v>21</v>
      </c>
      <c r="H9864" t="s">
        <v>41</v>
      </c>
      <c r="I9864" s="1">
        <v>45179</v>
      </c>
      <c r="J9864">
        <f>YEAR(spending_patterns_detailed[[#This Row],[Transaction Date]])</f>
        <v>2023</v>
      </c>
      <c r="K9864" t="str">
        <f>TEXT(spending_patterns_detailed[[#This Row],[Transaction Date]],"mmm")</f>
        <v>Sep</v>
      </c>
      <c r="L98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65" spans="1:13" x14ac:dyDescent="0.4">
      <c r="A9865" t="s">
        <v>86</v>
      </c>
      <c r="B9865" t="s">
        <v>23</v>
      </c>
      <c r="C9865" t="s">
        <v>24</v>
      </c>
      <c r="D9865">
        <v>3</v>
      </c>
      <c r="E9865">
        <v>22.16</v>
      </c>
      <c r="F9865">
        <v>66.48</v>
      </c>
      <c r="G9865" t="s">
        <v>25</v>
      </c>
      <c r="H9865" t="s">
        <v>17</v>
      </c>
      <c r="I9865" s="1">
        <v>45141</v>
      </c>
      <c r="J9865">
        <f>YEAR(spending_patterns_detailed[[#This Row],[Transaction Date]])</f>
        <v>2023</v>
      </c>
      <c r="K9865" t="str">
        <f>TEXT(spending_patterns_detailed[[#This Row],[Transaction Date]],"mmm")</f>
        <v>Aug</v>
      </c>
      <c r="L98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66" spans="1:13" x14ac:dyDescent="0.4">
      <c r="A9866" t="s">
        <v>95</v>
      </c>
      <c r="B9866" t="s">
        <v>23</v>
      </c>
      <c r="C9866" t="s">
        <v>143</v>
      </c>
      <c r="D9866">
        <v>5</v>
      </c>
      <c r="E9866">
        <v>76.75</v>
      </c>
      <c r="F9866">
        <v>383.75</v>
      </c>
      <c r="G9866" t="s">
        <v>12</v>
      </c>
      <c r="H9866" t="s">
        <v>17</v>
      </c>
      <c r="I9866" s="1">
        <v>44970</v>
      </c>
      <c r="J9866">
        <f>YEAR(spending_patterns_detailed[[#This Row],[Transaction Date]])</f>
        <v>2023</v>
      </c>
      <c r="K9866" t="str">
        <f>TEXT(spending_patterns_detailed[[#This Row],[Transaction Date]],"mmm")</f>
        <v>Feb</v>
      </c>
      <c r="L98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67" spans="1:13" x14ac:dyDescent="0.4">
      <c r="A9867" t="s">
        <v>203</v>
      </c>
      <c r="B9867" t="s">
        <v>70</v>
      </c>
      <c r="C9867" t="s">
        <v>71</v>
      </c>
      <c r="D9867">
        <v>4</v>
      </c>
      <c r="E9867">
        <v>19.72</v>
      </c>
      <c r="F9867">
        <v>78.88</v>
      </c>
      <c r="G9867" t="s">
        <v>12</v>
      </c>
      <c r="H9867" t="s">
        <v>41</v>
      </c>
      <c r="I9867" s="1">
        <v>45458</v>
      </c>
      <c r="J9867">
        <f>YEAR(spending_patterns_detailed[[#This Row],[Transaction Date]])</f>
        <v>2024</v>
      </c>
      <c r="K9867" t="str">
        <f>TEXT(spending_patterns_detailed[[#This Row],[Transaction Date]],"mmm")</f>
        <v>Jun</v>
      </c>
      <c r="L98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68" spans="1:13" x14ac:dyDescent="0.4">
      <c r="A9868" t="s">
        <v>148</v>
      </c>
      <c r="B9868" t="s">
        <v>10</v>
      </c>
      <c r="C9868" t="s">
        <v>181</v>
      </c>
      <c r="D9868">
        <v>5</v>
      </c>
      <c r="E9868">
        <v>9.83</v>
      </c>
      <c r="F9868">
        <v>49.13</v>
      </c>
      <c r="G9868" t="s">
        <v>38</v>
      </c>
      <c r="H9868" t="s">
        <v>13</v>
      </c>
      <c r="I9868" s="1">
        <v>45638</v>
      </c>
      <c r="J9868">
        <f>YEAR(spending_patterns_detailed[[#This Row],[Transaction Date]])</f>
        <v>2024</v>
      </c>
      <c r="K9868" t="str">
        <f>TEXT(spending_patterns_detailed[[#This Row],[Transaction Date]],"mmm")</f>
        <v>Dec</v>
      </c>
      <c r="L98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69" spans="1:13" x14ac:dyDescent="0.4">
      <c r="A9869" t="s">
        <v>252</v>
      </c>
      <c r="B9869" t="s">
        <v>27</v>
      </c>
      <c r="C9869" t="s">
        <v>54</v>
      </c>
      <c r="D9869">
        <v>4</v>
      </c>
      <c r="E9869">
        <v>475.93</v>
      </c>
      <c r="F9869">
        <v>1903.74</v>
      </c>
      <c r="G9869" t="s">
        <v>21</v>
      </c>
      <c r="H9869" t="s">
        <v>17</v>
      </c>
      <c r="I9869" s="1">
        <v>45591</v>
      </c>
      <c r="J9869">
        <f>YEAR(spending_patterns_detailed[[#This Row],[Transaction Date]])</f>
        <v>2024</v>
      </c>
      <c r="K9869" t="str">
        <f>TEXT(spending_patterns_detailed[[#This Row],[Transaction Date]],"mmm")</f>
        <v>Oct</v>
      </c>
      <c r="L98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870" spans="1:13" x14ac:dyDescent="0.4">
      <c r="A9870" t="s">
        <v>147</v>
      </c>
      <c r="B9870" t="s">
        <v>10</v>
      </c>
      <c r="C9870" t="s">
        <v>64</v>
      </c>
      <c r="D9870">
        <v>2</v>
      </c>
      <c r="E9870">
        <v>12.44</v>
      </c>
      <c r="F9870">
        <v>24.87</v>
      </c>
      <c r="G9870" t="s">
        <v>12</v>
      </c>
      <c r="H9870" t="s">
        <v>41</v>
      </c>
      <c r="I9870" s="1">
        <v>45516</v>
      </c>
      <c r="J9870">
        <f>YEAR(spending_patterns_detailed[[#This Row],[Transaction Date]])</f>
        <v>2024</v>
      </c>
      <c r="K9870" t="str">
        <f>TEXT(spending_patterns_detailed[[#This Row],[Transaction Date]],"mmm")</f>
        <v>Aug</v>
      </c>
      <c r="L98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71" spans="1:13" x14ac:dyDescent="0.4">
      <c r="A9871" t="s">
        <v>172</v>
      </c>
      <c r="B9871" t="s">
        <v>10</v>
      </c>
      <c r="C9871" t="s">
        <v>68</v>
      </c>
      <c r="D9871">
        <v>3</v>
      </c>
      <c r="E9871">
        <v>7.07</v>
      </c>
      <c r="F9871">
        <v>21.21</v>
      </c>
      <c r="G9871" t="s">
        <v>38</v>
      </c>
      <c r="H9871" t="s">
        <v>13</v>
      </c>
      <c r="I9871" s="1">
        <v>45465</v>
      </c>
      <c r="J9871">
        <f>YEAR(spending_patterns_detailed[[#This Row],[Transaction Date]])</f>
        <v>2024</v>
      </c>
      <c r="K9871" t="str">
        <f>TEXT(spending_patterns_detailed[[#This Row],[Transaction Date]],"mmm")</f>
        <v>Jun</v>
      </c>
      <c r="L98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72" spans="1:13" x14ac:dyDescent="0.4">
      <c r="A9872" t="s">
        <v>212</v>
      </c>
      <c r="B9872" t="s">
        <v>49</v>
      </c>
      <c r="C9872" t="s">
        <v>50</v>
      </c>
      <c r="D9872">
        <v>3</v>
      </c>
      <c r="E9872">
        <v>39.86</v>
      </c>
      <c r="F9872">
        <v>119.58</v>
      </c>
      <c r="G9872" t="s">
        <v>21</v>
      </c>
      <c r="H9872" t="s">
        <v>41</v>
      </c>
      <c r="I9872" s="1">
        <v>45466</v>
      </c>
      <c r="J9872">
        <f>YEAR(spending_patterns_detailed[[#This Row],[Transaction Date]])</f>
        <v>2024</v>
      </c>
      <c r="K9872" t="str">
        <f>TEXT(spending_patterns_detailed[[#This Row],[Transaction Date]],"mmm")</f>
        <v>Jun</v>
      </c>
      <c r="L98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73" spans="1:13" x14ac:dyDescent="0.4">
      <c r="A9873" t="s">
        <v>147</v>
      </c>
      <c r="B9873" t="s">
        <v>23</v>
      </c>
      <c r="C9873" t="s">
        <v>34</v>
      </c>
      <c r="D9873">
        <v>1</v>
      </c>
      <c r="E9873">
        <v>174.16</v>
      </c>
      <c r="F9873">
        <v>174.16</v>
      </c>
      <c r="G9873" t="s">
        <v>38</v>
      </c>
      <c r="H9873" t="s">
        <v>13</v>
      </c>
      <c r="I9873" s="1">
        <v>45347</v>
      </c>
      <c r="J9873">
        <f>YEAR(spending_patterns_detailed[[#This Row],[Transaction Date]])</f>
        <v>2024</v>
      </c>
      <c r="K9873" t="str">
        <f>TEXT(spending_patterns_detailed[[#This Row],[Transaction Date]],"mmm")</f>
        <v>Feb</v>
      </c>
      <c r="L98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74" spans="1:13" x14ac:dyDescent="0.4">
      <c r="A9874" t="s">
        <v>213</v>
      </c>
      <c r="B9874" t="s">
        <v>36</v>
      </c>
      <c r="C9874" t="s">
        <v>160</v>
      </c>
      <c r="D9874">
        <v>1</v>
      </c>
      <c r="E9874">
        <v>375.88</v>
      </c>
      <c r="F9874">
        <v>375.88</v>
      </c>
      <c r="G9874" t="s">
        <v>21</v>
      </c>
      <c r="H9874" t="s">
        <v>13</v>
      </c>
      <c r="I9874" s="1">
        <v>45002</v>
      </c>
      <c r="J9874">
        <f>YEAR(spending_patterns_detailed[[#This Row],[Transaction Date]])</f>
        <v>2023</v>
      </c>
      <c r="K9874" t="str">
        <f>TEXT(spending_patterns_detailed[[#This Row],[Transaction Date]],"mmm")</f>
        <v>Mar</v>
      </c>
      <c r="L98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75" spans="1:13" x14ac:dyDescent="0.4">
      <c r="A9875" t="s">
        <v>97</v>
      </c>
      <c r="B9875" t="s">
        <v>15</v>
      </c>
      <c r="C9875" t="s">
        <v>16</v>
      </c>
      <c r="D9875">
        <v>4</v>
      </c>
      <c r="E9875">
        <v>86.72</v>
      </c>
      <c r="F9875">
        <v>346.89</v>
      </c>
      <c r="G9875" t="s">
        <v>21</v>
      </c>
      <c r="H9875" t="s">
        <v>17</v>
      </c>
      <c r="I9875" s="1">
        <v>45563</v>
      </c>
      <c r="J9875">
        <f>YEAR(spending_patterns_detailed[[#This Row],[Transaction Date]])</f>
        <v>2024</v>
      </c>
      <c r="K9875" t="str">
        <f>TEXT(spending_patterns_detailed[[#This Row],[Transaction Date]],"mmm")</f>
        <v>Sep</v>
      </c>
      <c r="L98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76" spans="1:13" x14ac:dyDescent="0.4">
      <c r="A9876" t="s">
        <v>194</v>
      </c>
      <c r="B9876" t="s">
        <v>46</v>
      </c>
      <c r="C9876" t="s">
        <v>162</v>
      </c>
      <c r="D9876">
        <v>2</v>
      </c>
      <c r="E9876">
        <v>2.92</v>
      </c>
      <c r="F9876">
        <v>5.84</v>
      </c>
      <c r="G9876" t="s">
        <v>25</v>
      </c>
      <c r="H9876" t="s">
        <v>13</v>
      </c>
      <c r="I9876" s="1">
        <v>45661</v>
      </c>
      <c r="J9876">
        <f>YEAR(spending_patterns_detailed[[#This Row],[Transaction Date]])</f>
        <v>2025</v>
      </c>
      <c r="K9876" t="str">
        <f>TEXT(spending_patterns_detailed[[#This Row],[Transaction Date]],"mmm")</f>
        <v>Jan</v>
      </c>
      <c r="L98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877" spans="1:13" x14ac:dyDescent="0.4">
      <c r="A9877" t="s">
        <v>195</v>
      </c>
      <c r="B9877" t="s">
        <v>61</v>
      </c>
      <c r="C9877" t="s">
        <v>78</v>
      </c>
      <c r="D9877">
        <v>1</v>
      </c>
      <c r="E9877">
        <v>442.92</v>
      </c>
      <c r="F9877">
        <v>442.92</v>
      </c>
      <c r="G9877" t="s">
        <v>21</v>
      </c>
      <c r="H9877" t="s">
        <v>17</v>
      </c>
      <c r="I9877" s="1">
        <v>45319</v>
      </c>
      <c r="J9877">
        <f>YEAR(spending_patterns_detailed[[#This Row],[Transaction Date]])</f>
        <v>2024</v>
      </c>
      <c r="K9877" t="str">
        <f>TEXT(spending_patterns_detailed[[#This Row],[Transaction Date]],"mmm")</f>
        <v>Jan</v>
      </c>
      <c r="L98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78" spans="1:13" x14ac:dyDescent="0.4">
      <c r="A9878" t="s">
        <v>270</v>
      </c>
      <c r="B9878" t="s">
        <v>36</v>
      </c>
      <c r="C9878" t="s">
        <v>160</v>
      </c>
      <c r="D9878">
        <v>1</v>
      </c>
      <c r="E9878">
        <v>512.86</v>
      </c>
      <c r="F9878">
        <v>512.86</v>
      </c>
      <c r="G9878" t="s">
        <v>25</v>
      </c>
      <c r="H9878" t="s">
        <v>17</v>
      </c>
      <c r="I9878" s="1">
        <v>45545</v>
      </c>
      <c r="J9878">
        <f>YEAR(spending_patterns_detailed[[#This Row],[Transaction Date]])</f>
        <v>2024</v>
      </c>
      <c r="K9878" t="str">
        <f>TEXT(spending_patterns_detailed[[#This Row],[Transaction Date]],"mmm")</f>
        <v>Sep</v>
      </c>
      <c r="L98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79" spans="1:13" x14ac:dyDescent="0.4">
      <c r="A9879" t="s">
        <v>202</v>
      </c>
      <c r="B9879" t="s">
        <v>23</v>
      </c>
      <c r="C9879" t="s">
        <v>24</v>
      </c>
      <c r="D9879">
        <v>5</v>
      </c>
      <c r="E9879">
        <v>24.44</v>
      </c>
      <c r="F9879">
        <v>122.19</v>
      </c>
      <c r="G9879" t="s">
        <v>38</v>
      </c>
      <c r="H9879" t="s">
        <v>41</v>
      </c>
      <c r="I9879" s="1">
        <v>45397</v>
      </c>
      <c r="J9879">
        <f>YEAR(spending_patterns_detailed[[#This Row],[Transaction Date]])</f>
        <v>2024</v>
      </c>
      <c r="K9879" t="str">
        <f>TEXT(spending_patterns_detailed[[#This Row],[Transaction Date]],"mmm")</f>
        <v>Apr</v>
      </c>
      <c r="L98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80" spans="1:13" x14ac:dyDescent="0.4">
      <c r="A9880" t="s">
        <v>140</v>
      </c>
      <c r="B9880" t="s">
        <v>49</v>
      </c>
      <c r="C9880" t="s">
        <v>112</v>
      </c>
      <c r="D9880">
        <v>2</v>
      </c>
      <c r="E9880">
        <v>24.67</v>
      </c>
      <c r="F9880">
        <v>49.33</v>
      </c>
      <c r="G9880" t="s">
        <v>21</v>
      </c>
      <c r="H9880" t="s">
        <v>17</v>
      </c>
      <c r="I9880" s="1">
        <v>45160</v>
      </c>
      <c r="J9880">
        <f>YEAR(spending_patterns_detailed[[#This Row],[Transaction Date]])</f>
        <v>2023</v>
      </c>
      <c r="K9880" t="str">
        <f>TEXT(spending_patterns_detailed[[#This Row],[Transaction Date]],"mmm")</f>
        <v>Aug</v>
      </c>
      <c r="L98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81" spans="1:13" x14ac:dyDescent="0.4">
      <c r="A9881" t="s">
        <v>196</v>
      </c>
      <c r="B9881" t="s">
        <v>23</v>
      </c>
      <c r="C9881" t="s">
        <v>24</v>
      </c>
      <c r="D9881">
        <v>1</v>
      </c>
      <c r="E9881">
        <v>15.63</v>
      </c>
      <c r="F9881">
        <v>15.63</v>
      </c>
      <c r="G9881" t="s">
        <v>38</v>
      </c>
      <c r="H9881" t="s">
        <v>17</v>
      </c>
      <c r="I9881" s="1">
        <v>45229</v>
      </c>
      <c r="J9881">
        <f>YEAR(spending_patterns_detailed[[#This Row],[Transaction Date]])</f>
        <v>2023</v>
      </c>
      <c r="K9881" t="str">
        <f>TEXT(spending_patterns_detailed[[#This Row],[Transaction Date]],"mmm")</f>
        <v>Oct</v>
      </c>
      <c r="L98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82" spans="1:13" x14ac:dyDescent="0.4">
      <c r="A9882" t="s">
        <v>22</v>
      </c>
      <c r="B9882" t="s">
        <v>70</v>
      </c>
      <c r="C9882" t="s">
        <v>71</v>
      </c>
      <c r="D9882">
        <v>2</v>
      </c>
      <c r="E9882">
        <v>18.63</v>
      </c>
      <c r="F9882">
        <v>37.26</v>
      </c>
      <c r="G9882" t="s">
        <v>12</v>
      </c>
      <c r="H9882" t="s">
        <v>17</v>
      </c>
      <c r="I9882" s="1">
        <v>45528</v>
      </c>
      <c r="J9882">
        <f>YEAR(spending_patterns_detailed[[#This Row],[Transaction Date]])</f>
        <v>2024</v>
      </c>
      <c r="K9882" t="str">
        <f>TEXT(spending_patterns_detailed[[#This Row],[Transaction Date]],"mmm")</f>
        <v>Aug</v>
      </c>
      <c r="L98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83" spans="1:13" x14ac:dyDescent="0.4">
      <c r="A9883" t="s">
        <v>212</v>
      </c>
      <c r="B9883" t="s">
        <v>61</v>
      </c>
      <c r="C9883" t="s">
        <v>82</v>
      </c>
      <c r="D9883">
        <v>1</v>
      </c>
      <c r="E9883">
        <v>384.01</v>
      </c>
      <c r="F9883">
        <v>384.01</v>
      </c>
      <c r="G9883" t="s">
        <v>21</v>
      </c>
      <c r="H9883" t="s">
        <v>13</v>
      </c>
      <c r="I9883" s="1">
        <v>45641</v>
      </c>
      <c r="J9883">
        <f>YEAR(spending_patterns_detailed[[#This Row],[Transaction Date]])</f>
        <v>2024</v>
      </c>
      <c r="K9883" t="str">
        <f>TEXT(spending_patterns_detailed[[#This Row],[Transaction Date]],"mmm")</f>
        <v>Dec</v>
      </c>
      <c r="L98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8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84" spans="1:13" x14ac:dyDescent="0.4">
      <c r="A9884" t="s">
        <v>210</v>
      </c>
      <c r="B9884" t="s">
        <v>56</v>
      </c>
      <c r="C9884" t="s">
        <v>57</v>
      </c>
      <c r="D9884">
        <v>3</v>
      </c>
      <c r="E9884">
        <v>72970.5</v>
      </c>
      <c r="F9884">
        <v>218911.5</v>
      </c>
      <c r="G9884" t="s">
        <v>21</v>
      </c>
      <c r="H9884" t="s">
        <v>41</v>
      </c>
      <c r="I9884" s="1">
        <v>45334</v>
      </c>
      <c r="J9884">
        <f>YEAR(spending_patterns_detailed[[#This Row],[Transaction Date]])</f>
        <v>2024</v>
      </c>
      <c r="K9884" t="str">
        <f>TEXT(spending_patterns_detailed[[#This Row],[Transaction Date]],"mmm")</f>
        <v>Feb</v>
      </c>
      <c r="L98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&gt;70000</v>
      </c>
      <c r="M98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200000-300000</v>
      </c>
    </row>
    <row r="9885" spans="1:13" x14ac:dyDescent="0.4">
      <c r="A9885" t="s">
        <v>92</v>
      </c>
      <c r="B9885" t="s">
        <v>70</v>
      </c>
      <c r="C9885" t="s">
        <v>110</v>
      </c>
      <c r="D9885">
        <v>1</v>
      </c>
      <c r="E9885">
        <v>2.04</v>
      </c>
      <c r="F9885">
        <v>2.04</v>
      </c>
      <c r="G9885" t="s">
        <v>38</v>
      </c>
      <c r="H9885" t="s">
        <v>17</v>
      </c>
      <c r="I9885" s="1">
        <v>45426</v>
      </c>
      <c r="J9885">
        <f>YEAR(spending_patterns_detailed[[#This Row],[Transaction Date]])</f>
        <v>2024</v>
      </c>
      <c r="K9885" t="str">
        <f>TEXT(spending_patterns_detailed[[#This Row],[Transaction Date]],"mmm")</f>
        <v>May</v>
      </c>
      <c r="L98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886" spans="1:13" x14ac:dyDescent="0.4">
      <c r="A9886" t="s">
        <v>200</v>
      </c>
      <c r="B9886" t="s">
        <v>56</v>
      </c>
      <c r="C9886" t="s">
        <v>59</v>
      </c>
      <c r="D9886">
        <v>3</v>
      </c>
      <c r="E9886">
        <v>44.47</v>
      </c>
      <c r="F9886">
        <v>133.41</v>
      </c>
      <c r="G9886" t="s">
        <v>25</v>
      </c>
      <c r="H9886" t="s">
        <v>13</v>
      </c>
      <c r="I9886" s="1">
        <v>45510</v>
      </c>
      <c r="J9886">
        <f>YEAR(spending_patterns_detailed[[#This Row],[Transaction Date]])</f>
        <v>2024</v>
      </c>
      <c r="K9886" t="str">
        <f>TEXT(spending_patterns_detailed[[#This Row],[Transaction Date]],"mmm")</f>
        <v>Aug</v>
      </c>
      <c r="L98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87" spans="1:13" x14ac:dyDescent="0.4">
      <c r="A9887" t="s">
        <v>119</v>
      </c>
      <c r="B9887" t="s">
        <v>46</v>
      </c>
      <c r="C9887" t="s">
        <v>47</v>
      </c>
      <c r="D9887">
        <v>1</v>
      </c>
      <c r="E9887">
        <v>2.7</v>
      </c>
      <c r="F9887">
        <v>2.7</v>
      </c>
      <c r="G9887" t="s">
        <v>12</v>
      </c>
      <c r="H9887" t="s">
        <v>17</v>
      </c>
      <c r="I9887" s="1">
        <v>45393</v>
      </c>
      <c r="J9887">
        <f>YEAR(spending_patterns_detailed[[#This Row],[Transaction Date]])</f>
        <v>2024</v>
      </c>
      <c r="K9887" t="str">
        <f>TEXT(spending_patterns_detailed[[#This Row],[Transaction Date]],"mmm")</f>
        <v>Apr</v>
      </c>
      <c r="L98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888" spans="1:13" x14ac:dyDescent="0.4">
      <c r="A9888" t="s">
        <v>205</v>
      </c>
      <c r="B9888" t="s">
        <v>46</v>
      </c>
      <c r="C9888" t="s">
        <v>47</v>
      </c>
      <c r="D9888">
        <v>1</v>
      </c>
      <c r="E9888">
        <v>3.21</v>
      </c>
      <c r="F9888">
        <v>3.21</v>
      </c>
      <c r="G9888" t="s">
        <v>21</v>
      </c>
      <c r="H9888" t="s">
        <v>41</v>
      </c>
      <c r="I9888" s="1">
        <v>45446</v>
      </c>
      <c r="J9888">
        <f>YEAR(spending_patterns_detailed[[#This Row],[Transaction Date]])</f>
        <v>2024</v>
      </c>
      <c r="K9888" t="str">
        <f>TEXT(spending_patterns_detailed[[#This Row],[Transaction Date]],"mmm")</f>
        <v>Jun</v>
      </c>
      <c r="L98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889" spans="1:13" x14ac:dyDescent="0.4">
      <c r="A9889" t="s">
        <v>119</v>
      </c>
      <c r="B9889" t="s">
        <v>70</v>
      </c>
      <c r="C9889" t="s">
        <v>73</v>
      </c>
      <c r="D9889">
        <v>3</v>
      </c>
      <c r="E9889">
        <v>49.12</v>
      </c>
      <c r="F9889">
        <v>147.35</v>
      </c>
      <c r="G9889" t="s">
        <v>21</v>
      </c>
      <c r="H9889" t="s">
        <v>17</v>
      </c>
      <c r="I9889" s="1">
        <v>45620</v>
      </c>
      <c r="J9889">
        <f>YEAR(spending_patterns_detailed[[#This Row],[Transaction Date]])</f>
        <v>2024</v>
      </c>
      <c r="K9889" t="str">
        <f>TEXT(spending_patterns_detailed[[#This Row],[Transaction Date]],"mmm")</f>
        <v>Nov</v>
      </c>
      <c r="L98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90" spans="1:13" x14ac:dyDescent="0.4">
      <c r="A9890" t="s">
        <v>141</v>
      </c>
      <c r="B9890" t="s">
        <v>100</v>
      </c>
      <c r="C9890" t="s">
        <v>130</v>
      </c>
      <c r="D9890">
        <v>1</v>
      </c>
      <c r="E9890">
        <v>8.01</v>
      </c>
      <c r="F9890">
        <v>8.01</v>
      </c>
      <c r="G9890" t="s">
        <v>38</v>
      </c>
      <c r="H9890" t="s">
        <v>41</v>
      </c>
      <c r="I9890" s="1">
        <v>45224</v>
      </c>
      <c r="J9890">
        <f>YEAR(spending_patterns_detailed[[#This Row],[Transaction Date]])</f>
        <v>2023</v>
      </c>
      <c r="K9890" t="str">
        <f>TEXT(spending_patterns_detailed[[#This Row],[Transaction Date]],"mmm")</f>
        <v>Oct</v>
      </c>
      <c r="L98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891" spans="1:13" x14ac:dyDescent="0.4">
      <c r="A9891" t="s">
        <v>85</v>
      </c>
      <c r="B9891" t="s">
        <v>27</v>
      </c>
      <c r="C9891" t="s">
        <v>40</v>
      </c>
      <c r="D9891">
        <v>3</v>
      </c>
      <c r="E9891">
        <v>27.08</v>
      </c>
      <c r="F9891">
        <v>81.239999999999995</v>
      </c>
      <c r="G9891" t="s">
        <v>21</v>
      </c>
      <c r="H9891" t="s">
        <v>17</v>
      </c>
      <c r="I9891" s="1">
        <v>45531</v>
      </c>
      <c r="J9891">
        <f>YEAR(spending_patterns_detailed[[#This Row],[Transaction Date]])</f>
        <v>2024</v>
      </c>
      <c r="K9891" t="str">
        <f>TEXT(spending_patterns_detailed[[#This Row],[Transaction Date]],"mmm")</f>
        <v>Aug</v>
      </c>
      <c r="L98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92" spans="1:13" x14ac:dyDescent="0.4">
      <c r="A9892" t="s">
        <v>96</v>
      </c>
      <c r="B9892" t="s">
        <v>49</v>
      </c>
      <c r="C9892" t="s">
        <v>197</v>
      </c>
      <c r="D9892">
        <v>3</v>
      </c>
      <c r="E9892">
        <v>43.75</v>
      </c>
      <c r="F9892">
        <v>131.26</v>
      </c>
      <c r="G9892" t="s">
        <v>25</v>
      </c>
      <c r="H9892" t="s">
        <v>13</v>
      </c>
      <c r="I9892" s="1">
        <v>45164</v>
      </c>
      <c r="J9892">
        <f>YEAR(spending_patterns_detailed[[#This Row],[Transaction Date]])</f>
        <v>2023</v>
      </c>
      <c r="K9892" t="str">
        <f>TEXT(spending_patterns_detailed[[#This Row],[Transaction Date]],"mmm")</f>
        <v>Aug</v>
      </c>
      <c r="L98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93" spans="1:13" x14ac:dyDescent="0.4">
      <c r="A9893" t="s">
        <v>121</v>
      </c>
      <c r="B9893" t="s">
        <v>49</v>
      </c>
      <c r="C9893" t="s">
        <v>112</v>
      </c>
      <c r="D9893">
        <v>4</v>
      </c>
      <c r="E9893">
        <v>58.14</v>
      </c>
      <c r="F9893">
        <v>232.56</v>
      </c>
      <c r="G9893" t="s">
        <v>12</v>
      </c>
      <c r="H9893" t="s">
        <v>41</v>
      </c>
      <c r="I9893" s="1">
        <v>45423</v>
      </c>
      <c r="J9893">
        <f>YEAR(spending_patterns_detailed[[#This Row],[Transaction Date]])</f>
        <v>2024</v>
      </c>
      <c r="K9893" t="str">
        <f>TEXT(spending_patterns_detailed[[#This Row],[Transaction Date]],"mmm")</f>
        <v>May</v>
      </c>
      <c r="L98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94" spans="1:13" x14ac:dyDescent="0.4">
      <c r="A9894" t="s">
        <v>210</v>
      </c>
      <c r="B9894" t="s">
        <v>31</v>
      </c>
      <c r="C9894" t="s">
        <v>94</v>
      </c>
      <c r="D9894">
        <v>1</v>
      </c>
      <c r="E9894">
        <v>63.73</v>
      </c>
      <c r="F9894">
        <v>63.73</v>
      </c>
      <c r="G9894" t="s">
        <v>21</v>
      </c>
      <c r="H9894" t="s">
        <v>41</v>
      </c>
      <c r="I9894" s="1">
        <v>44933</v>
      </c>
      <c r="J9894">
        <f>YEAR(spending_patterns_detailed[[#This Row],[Transaction Date]])</f>
        <v>2023</v>
      </c>
      <c r="K9894" t="str">
        <f>TEXT(spending_patterns_detailed[[#This Row],[Transaction Date]],"mmm")</f>
        <v>Jan</v>
      </c>
      <c r="L98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95" spans="1:13" x14ac:dyDescent="0.4">
      <c r="A9895" t="s">
        <v>269</v>
      </c>
      <c r="B9895" t="s">
        <v>19</v>
      </c>
      <c r="C9895" t="s">
        <v>107</v>
      </c>
      <c r="D9895">
        <v>1</v>
      </c>
      <c r="E9895">
        <v>65.03</v>
      </c>
      <c r="F9895">
        <v>65.03</v>
      </c>
      <c r="G9895" t="s">
        <v>25</v>
      </c>
      <c r="H9895" t="s">
        <v>17</v>
      </c>
      <c r="I9895" s="1">
        <v>45363</v>
      </c>
      <c r="J9895">
        <f>YEAR(spending_patterns_detailed[[#This Row],[Transaction Date]])</f>
        <v>2024</v>
      </c>
      <c r="K9895" t="str">
        <f>TEXT(spending_patterns_detailed[[#This Row],[Transaction Date]],"mmm")</f>
        <v>Mar</v>
      </c>
      <c r="L98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96" spans="1:13" x14ac:dyDescent="0.4">
      <c r="A9896" t="s">
        <v>178</v>
      </c>
      <c r="B9896" t="s">
        <v>31</v>
      </c>
      <c r="C9896" t="s">
        <v>94</v>
      </c>
      <c r="D9896">
        <v>1</v>
      </c>
      <c r="E9896">
        <v>61.95</v>
      </c>
      <c r="F9896">
        <v>61.95</v>
      </c>
      <c r="G9896" t="s">
        <v>21</v>
      </c>
      <c r="H9896" t="s">
        <v>41</v>
      </c>
      <c r="I9896" s="1">
        <v>45354</v>
      </c>
      <c r="J9896">
        <f>YEAR(spending_patterns_detailed[[#This Row],[Transaction Date]])</f>
        <v>2024</v>
      </c>
      <c r="K9896" t="str">
        <f>TEXT(spending_patterns_detailed[[#This Row],[Transaction Date]],"mmm")</f>
        <v>Mar</v>
      </c>
      <c r="L98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897" spans="1:13" x14ac:dyDescent="0.4">
      <c r="A9897" t="s">
        <v>249</v>
      </c>
      <c r="B9897" t="s">
        <v>56</v>
      </c>
      <c r="C9897" t="s">
        <v>57</v>
      </c>
      <c r="D9897">
        <v>3</v>
      </c>
      <c r="E9897">
        <v>27587.08</v>
      </c>
      <c r="F9897">
        <v>82761.25</v>
      </c>
      <c r="G9897" t="s">
        <v>25</v>
      </c>
      <c r="H9897" t="s">
        <v>13</v>
      </c>
      <c r="I9897" s="1">
        <v>45510</v>
      </c>
      <c r="J9897">
        <f>YEAR(spending_patterns_detailed[[#This Row],[Transaction Date]])</f>
        <v>2024</v>
      </c>
      <c r="K9897" t="str">
        <f>TEXT(spending_patterns_detailed[[#This Row],[Transaction Date]],"mmm")</f>
        <v>Aug</v>
      </c>
      <c r="L98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20000-30000</v>
      </c>
      <c r="M98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898" spans="1:13" x14ac:dyDescent="0.4">
      <c r="A9898" t="s">
        <v>201</v>
      </c>
      <c r="B9898" t="s">
        <v>27</v>
      </c>
      <c r="C9898" t="s">
        <v>40</v>
      </c>
      <c r="D9898">
        <v>3</v>
      </c>
      <c r="E9898">
        <v>82.25</v>
      </c>
      <c r="F9898">
        <v>246.74</v>
      </c>
      <c r="G9898" t="s">
        <v>12</v>
      </c>
      <c r="H9898" t="s">
        <v>13</v>
      </c>
      <c r="I9898" s="1">
        <v>45576</v>
      </c>
      <c r="J9898">
        <f>YEAR(spending_patterns_detailed[[#This Row],[Transaction Date]])</f>
        <v>2024</v>
      </c>
      <c r="K9898" t="str">
        <f>TEXT(spending_patterns_detailed[[#This Row],[Transaction Date]],"mmm")</f>
        <v>Oct</v>
      </c>
      <c r="L98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8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899" spans="1:13" x14ac:dyDescent="0.4">
      <c r="A9899" t="s">
        <v>58</v>
      </c>
      <c r="B9899" t="s">
        <v>46</v>
      </c>
      <c r="C9899" t="s">
        <v>162</v>
      </c>
      <c r="D9899">
        <v>1</v>
      </c>
      <c r="E9899">
        <v>5.0599999999999996</v>
      </c>
      <c r="F9899">
        <v>5.0599999999999996</v>
      </c>
      <c r="G9899" t="s">
        <v>25</v>
      </c>
      <c r="H9899" t="s">
        <v>17</v>
      </c>
      <c r="I9899" s="1">
        <v>45595</v>
      </c>
      <c r="J9899">
        <f>YEAR(spending_patterns_detailed[[#This Row],[Transaction Date]])</f>
        <v>2024</v>
      </c>
      <c r="K9899" t="str">
        <f>TEXT(spending_patterns_detailed[[#This Row],[Transaction Date]],"mmm")</f>
        <v>Oct</v>
      </c>
      <c r="L98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8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00" spans="1:13" x14ac:dyDescent="0.4">
      <c r="A9900" t="s">
        <v>115</v>
      </c>
      <c r="B9900" t="s">
        <v>36</v>
      </c>
      <c r="C9900" t="s">
        <v>37</v>
      </c>
      <c r="D9900">
        <v>1</v>
      </c>
      <c r="E9900">
        <v>1068.1099999999999</v>
      </c>
      <c r="F9900">
        <v>1068.1099999999999</v>
      </c>
      <c r="G9900" t="s">
        <v>38</v>
      </c>
      <c r="H9900" t="s">
        <v>13</v>
      </c>
      <c r="I9900" s="1">
        <v>45172</v>
      </c>
      <c r="J9900">
        <f>YEAR(spending_patterns_detailed[[#This Row],[Transaction Date]])</f>
        <v>2023</v>
      </c>
      <c r="K9900" t="str">
        <f>TEXT(spending_patterns_detailed[[#This Row],[Transaction Date]],"mmm")</f>
        <v>Sep</v>
      </c>
      <c r="L99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9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901" spans="1:13" x14ac:dyDescent="0.4">
      <c r="A9901" t="s">
        <v>140</v>
      </c>
      <c r="B9901" t="s">
        <v>23</v>
      </c>
      <c r="C9901" t="s">
        <v>24</v>
      </c>
      <c r="D9901">
        <v>2</v>
      </c>
      <c r="E9901">
        <v>20.95</v>
      </c>
      <c r="F9901">
        <v>41.9</v>
      </c>
      <c r="G9901" t="s">
        <v>21</v>
      </c>
      <c r="H9901" t="s">
        <v>17</v>
      </c>
      <c r="I9901" s="1">
        <v>45661</v>
      </c>
      <c r="J9901">
        <f>YEAR(spending_patterns_detailed[[#This Row],[Transaction Date]])</f>
        <v>2025</v>
      </c>
      <c r="K9901" t="str">
        <f>TEXT(spending_patterns_detailed[[#This Row],[Transaction Date]],"mmm")</f>
        <v>Jan</v>
      </c>
      <c r="L99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02" spans="1:13" x14ac:dyDescent="0.4">
      <c r="A9902" t="s">
        <v>134</v>
      </c>
      <c r="B9902" t="s">
        <v>46</v>
      </c>
      <c r="C9902" t="s">
        <v>104</v>
      </c>
      <c r="D9902">
        <v>5</v>
      </c>
      <c r="E9902">
        <v>11.27</v>
      </c>
      <c r="F9902">
        <v>56.34</v>
      </c>
      <c r="G9902" t="s">
        <v>38</v>
      </c>
      <c r="H9902" t="s">
        <v>17</v>
      </c>
      <c r="I9902" s="1">
        <v>44952</v>
      </c>
      <c r="J9902">
        <f>YEAR(spending_patterns_detailed[[#This Row],[Transaction Date]])</f>
        <v>2023</v>
      </c>
      <c r="K9902" t="str">
        <f>TEXT(spending_patterns_detailed[[#This Row],[Transaction Date]],"mmm")</f>
        <v>Jan</v>
      </c>
      <c r="L990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0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03" spans="1:13" x14ac:dyDescent="0.4">
      <c r="A9903" t="s">
        <v>223</v>
      </c>
      <c r="B9903" t="s">
        <v>46</v>
      </c>
      <c r="C9903" t="s">
        <v>162</v>
      </c>
      <c r="D9903">
        <v>3</v>
      </c>
      <c r="E9903">
        <v>5.88</v>
      </c>
      <c r="F9903">
        <v>17.63</v>
      </c>
      <c r="G9903" t="s">
        <v>21</v>
      </c>
      <c r="H9903" t="s">
        <v>17</v>
      </c>
      <c r="I9903" s="1">
        <v>45343</v>
      </c>
      <c r="J9903">
        <f>YEAR(spending_patterns_detailed[[#This Row],[Transaction Date]])</f>
        <v>2024</v>
      </c>
      <c r="K9903" t="str">
        <f>TEXT(spending_patterns_detailed[[#This Row],[Transaction Date]],"mmm")</f>
        <v>Feb</v>
      </c>
      <c r="L990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0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04" spans="1:13" x14ac:dyDescent="0.4">
      <c r="A9904" t="s">
        <v>113</v>
      </c>
      <c r="B9904" t="s">
        <v>15</v>
      </c>
      <c r="C9904" t="s">
        <v>16</v>
      </c>
      <c r="D9904">
        <v>2</v>
      </c>
      <c r="E9904">
        <v>24.44</v>
      </c>
      <c r="F9904">
        <v>48.88</v>
      </c>
      <c r="G9904" t="s">
        <v>25</v>
      </c>
      <c r="H9904" t="s">
        <v>41</v>
      </c>
      <c r="I9904" s="1">
        <v>45577</v>
      </c>
      <c r="J9904">
        <f>YEAR(spending_patterns_detailed[[#This Row],[Transaction Date]])</f>
        <v>2024</v>
      </c>
      <c r="K9904" t="str">
        <f>TEXT(spending_patterns_detailed[[#This Row],[Transaction Date]],"mmm")</f>
        <v>Oct</v>
      </c>
      <c r="L990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0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05" spans="1:13" x14ac:dyDescent="0.4">
      <c r="A9905" t="s">
        <v>250</v>
      </c>
      <c r="B9905" t="s">
        <v>10</v>
      </c>
      <c r="C9905" t="s">
        <v>11</v>
      </c>
      <c r="D9905">
        <v>3</v>
      </c>
      <c r="E9905">
        <v>2.9</v>
      </c>
      <c r="F9905">
        <v>8.6999999999999993</v>
      </c>
      <c r="G9905" t="s">
        <v>25</v>
      </c>
      <c r="H9905" t="s">
        <v>41</v>
      </c>
      <c r="I9905" s="1">
        <v>45586</v>
      </c>
      <c r="J9905">
        <f>YEAR(spending_patterns_detailed[[#This Row],[Transaction Date]])</f>
        <v>2024</v>
      </c>
      <c r="K9905" t="str">
        <f>TEXT(spending_patterns_detailed[[#This Row],[Transaction Date]],"mmm")</f>
        <v>Oct</v>
      </c>
      <c r="L990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0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06" spans="1:13" x14ac:dyDescent="0.4">
      <c r="A9906" t="s">
        <v>45</v>
      </c>
      <c r="B9906" t="s">
        <v>49</v>
      </c>
      <c r="C9906" t="s">
        <v>50</v>
      </c>
      <c r="D9906">
        <v>5</v>
      </c>
      <c r="E9906">
        <v>67.260000000000005</v>
      </c>
      <c r="F9906">
        <v>336.31</v>
      </c>
      <c r="G9906" t="s">
        <v>25</v>
      </c>
      <c r="H9906" t="s">
        <v>13</v>
      </c>
      <c r="I9906" s="1">
        <v>45035</v>
      </c>
      <c r="J9906">
        <f>YEAR(spending_patterns_detailed[[#This Row],[Transaction Date]])</f>
        <v>2023</v>
      </c>
      <c r="K9906" t="str">
        <f>TEXT(spending_patterns_detailed[[#This Row],[Transaction Date]],"mmm")</f>
        <v>Apr</v>
      </c>
      <c r="L990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0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07" spans="1:13" x14ac:dyDescent="0.4">
      <c r="A9907" t="s">
        <v>142</v>
      </c>
      <c r="B9907" t="s">
        <v>46</v>
      </c>
      <c r="C9907" t="s">
        <v>104</v>
      </c>
      <c r="D9907">
        <v>4</v>
      </c>
      <c r="E9907">
        <v>12.42</v>
      </c>
      <c r="F9907">
        <v>49.69</v>
      </c>
      <c r="G9907" t="s">
        <v>21</v>
      </c>
      <c r="H9907" t="s">
        <v>41</v>
      </c>
      <c r="I9907" s="1">
        <v>45535</v>
      </c>
      <c r="J9907">
        <f>YEAR(spending_patterns_detailed[[#This Row],[Transaction Date]])</f>
        <v>2024</v>
      </c>
      <c r="K9907" t="str">
        <f>TEXT(spending_patterns_detailed[[#This Row],[Transaction Date]],"mmm")</f>
        <v>Aug</v>
      </c>
      <c r="L990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0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08" spans="1:13" x14ac:dyDescent="0.4">
      <c r="A9908" t="s">
        <v>131</v>
      </c>
      <c r="B9908" t="s">
        <v>49</v>
      </c>
      <c r="C9908" t="s">
        <v>197</v>
      </c>
      <c r="D9908">
        <v>3</v>
      </c>
      <c r="E9908">
        <v>23.82</v>
      </c>
      <c r="F9908">
        <v>71.45</v>
      </c>
      <c r="G9908" t="s">
        <v>12</v>
      </c>
      <c r="H9908" t="s">
        <v>41</v>
      </c>
      <c r="I9908" s="1">
        <v>45066</v>
      </c>
      <c r="J9908">
        <f>YEAR(spending_patterns_detailed[[#This Row],[Transaction Date]])</f>
        <v>2023</v>
      </c>
      <c r="K9908" t="str">
        <f>TEXT(spending_patterns_detailed[[#This Row],[Transaction Date]],"mmm")</f>
        <v>May</v>
      </c>
      <c r="L990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0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09" spans="1:13" x14ac:dyDescent="0.4">
      <c r="A9909" t="s">
        <v>161</v>
      </c>
      <c r="B9909" t="s">
        <v>19</v>
      </c>
      <c r="C9909" t="s">
        <v>20</v>
      </c>
      <c r="D9909">
        <v>1</v>
      </c>
      <c r="E9909">
        <v>68.23</v>
      </c>
      <c r="F9909">
        <v>68.23</v>
      </c>
      <c r="G9909" t="s">
        <v>25</v>
      </c>
      <c r="H9909" t="s">
        <v>13</v>
      </c>
      <c r="I9909" s="1">
        <v>45392</v>
      </c>
      <c r="J9909">
        <f>YEAR(spending_patterns_detailed[[#This Row],[Transaction Date]])</f>
        <v>2024</v>
      </c>
      <c r="K9909" t="str">
        <f>TEXT(spending_patterns_detailed[[#This Row],[Transaction Date]],"mmm")</f>
        <v>Apr</v>
      </c>
      <c r="L990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0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10" spans="1:13" x14ac:dyDescent="0.4">
      <c r="A9910" t="s">
        <v>254</v>
      </c>
      <c r="B9910" t="s">
        <v>27</v>
      </c>
      <c r="C9910" t="s">
        <v>28</v>
      </c>
      <c r="D9910">
        <v>4</v>
      </c>
      <c r="E9910">
        <v>45.29</v>
      </c>
      <c r="F9910">
        <v>181.18</v>
      </c>
      <c r="G9910" t="s">
        <v>21</v>
      </c>
      <c r="H9910" t="s">
        <v>13</v>
      </c>
      <c r="I9910" s="1">
        <v>45609</v>
      </c>
      <c r="J9910">
        <f>YEAR(spending_patterns_detailed[[#This Row],[Transaction Date]])</f>
        <v>2024</v>
      </c>
      <c r="K9910" t="str">
        <f>TEXT(spending_patterns_detailed[[#This Row],[Transaction Date]],"mmm")</f>
        <v>Nov</v>
      </c>
      <c r="L991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1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11" spans="1:13" x14ac:dyDescent="0.4">
      <c r="A9911" t="s">
        <v>69</v>
      </c>
      <c r="B9911" t="s">
        <v>56</v>
      </c>
      <c r="C9911" t="s">
        <v>57</v>
      </c>
      <c r="D9911">
        <v>1</v>
      </c>
      <c r="E9911">
        <v>62682.74</v>
      </c>
      <c r="F9911">
        <v>62682.74</v>
      </c>
      <c r="G9911" t="s">
        <v>38</v>
      </c>
      <c r="H9911" t="s">
        <v>13</v>
      </c>
      <c r="I9911" s="1">
        <v>45426</v>
      </c>
      <c r="J9911">
        <f>YEAR(spending_patterns_detailed[[#This Row],[Transaction Date]])</f>
        <v>2024</v>
      </c>
      <c r="K9911" t="str">
        <f>TEXT(spending_patterns_detailed[[#This Row],[Transaction Date]],"mmm")</f>
        <v>May</v>
      </c>
      <c r="L9911" t="e">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#N/A</v>
      </c>
      <c r="M991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912" spans="1:13" x14ac:dyDescent="0.4">
      <c r="A9912" t="s">
        <v>142</v>
      </c>
      <c r="B9912" t="s">
        <v>19</v>
      </c>
      <c r="C9912" t="s">
        <v>149</v>
      </c>
      <c r="D9912">
        <v>1</v>
      </c>
      <c r="E9912">
        <v>6251.28</v>
      </c>
      <c r="F9912">
        <v>6251.28</v>
      </c>
      <c r="G9912" t="s">
        <v>12</v>
      </c>
      <c r="H9912" t="s">
        <v>13</v>
      </c>
      <c r="I9912" s="1">
        <v>45080</v>
      </c>
      <c r="J9912">
        <f>YEAR(spending_patterns_detailed[[#This Row],[Transaction Date]])</f>
        <v>2023</v>
      </c>
      <c r="K9912" t="str">
        <f>TEXT(spending_patterns_detailed[[#This Row],[Transaction Date]],"mmm")</f>
        <v>Jun</v>
      </c>
      <c r="L991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91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913" spans="1:13" x14ac:dyDescent="0.4">
      <c r="A9913" t="s">
        <v>150</v>
      </c>
      <c r="B9913" t="s">
        <v>56</v>
      </c>
      <c r="C9913" t="s">
        <v>59</v>
      </c>
      <c r="D9913">
        <v>4</v>
      </c>
      <c r="E9913">
        <v>75.33</v>
      </c>
      <c r="F9913">
        <v>301.31</v>
      </c>
      <c r="G9913" t="s">
        <v>12</v>
      </c>
      <c r="H9913" t="s">
        <v>13</v>
      </c>
      <c r="I9913" s="1">
        <v>45308</v>
      </c>
      <c r="J9913">
        <f>YEAR(spending_patterns_detailed[[#This Row],[Transaction Date]])</f>
        <v>2024</v>
      </c>
      <c r="K9913" t="str">
        <f>TEXT(spending_patterns_detailed[[#This Row],[Transaction Date]],"mmm")</f>
        <v>Jan</v>
      </c>
      <c r="L991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1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14" spans="1:13" x14ac:dyDescent="0.4">
      <c r="A9914" t="s">
        <v>168</v>
      </c>
      <c r="B9914" t="s">
        <v>61</v>
      </c>
      <c r="C9914" t="s">
        <v>62</v>
      </c>
      <c r="D9914">
        <v>1</v>
      </c>
      <c r="E9914">
        <v>400.25</v>
      </c>
      <c r="F9914">
        <v>400.25</v>
      </c>
      <c r="G9914" t="s">
        <v>25</v>
      </c>
      <c r="H9914" t="s">
        <v>13</v>
      </c>
      <c r="I9914" s="1">
        <v>44952</v>
      </c>
      <c r="J9914">
        <f>YEAR(spending_patterns_detailed[[#This Row],[Transaction Date]])</f>
        <v>2023</v>
      </c>
      <c r="K9914" t="str">
        <f>TEXT(spending_patterns_detailed[[#This Row],[Transaction Date]],"mmm")</f>
        <v>Jan</v>
      </c>
      <c r="L991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1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15" spans="1:13" x14ac:dyDescent="0.4">
      <c r="A9915" t="s">
        <v>261</v>
      </c>
      <c r="B9915" t="s">
        <v>23</v>
      </c>
      <c r="C9915" t="s">
        <v>143</v>
      </c>
      <c r="D9915">
        <v>5</v>
      </c>
      <c r="E9915">
        <v>399.86</v>
      </c>
      <c r="F9915">
        <v>1999.3</v>
      </c>
      <c r="G9915" t="s">
        <v>38</v>
      </c>
      <c r="H9915" t="s">
        <v>41</v>
      </c>
      <c r="I9915" s="1">
        <v>45070</v>
      </c>
      <c r="J9915">
        <f>YEAR(spending_patterns_detailed[[#This Row],[Transaction Date]])</f>
        <v>2023</v>
      </c>
      <c r="K9915" t="str">
        <f>TEXT(spending_patterns_detailed[[#This Row],[Transaction Date]],"mmm")</f>
        <v>May</v>
      </c>
      <c r="L991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1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916" spans="1:13" x14ac:dyDescent="0.4">
      <c r="A9916" t="s">
        <v>209</v>
      </c>
      <c r="B9916" t="s">
        <v>31</v>
      </c>
      <c r="C9916" t="s">
        <v>94</v>
      </c>
      <c r="D9916">
        <v>1</v>
      </c>
      <c r="E9916">
        <v>89.59</v>
      </c>
      <c r="F9916">
        <v>89.59</v>
      </c>
      <c r="G9916" t="s">
        <v>12</v>
      </c>
      <c r="H9916" t="s">
        <v>13</v>
      </c>
      <c r="I9916" s="1">
        <v>45223</v>
      </c>
      <c r="J9916">
        <f>YEAR(spending_patterns_detailed[[#This Row],[Transaction Date]])</f>
        <v>2023</v>
      </c>
      <c r="K9916" t="str">
        <f>TEXT(spending_patterns_detailed[[#This Row],[Transaction Date]],"mmm")</f>
        <v>Oct</v>
      </c>
      <c r="L991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1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17" spans="1:13" x14ac:dyDescent="0.4">
      <c r="A9917" t="s">
        <v>227</v>
      </c>
      <c r="B9917" t="s">
        <v>70</v>
      </c>
      <c r="C9917" t="s">
        <v>71</v>
      </c>
      <c r="D9917">
        <v>2</v>
      </c>
      <c r="E9917">
        <v>15.38</v>
      </c>
      <c r="F9917">
        <v>30.76</v>
      </c>
      <c r="G9917" t="s">
        <v>21</v>
      </c>
      <c r="H9917" t="s">
        <v>41</v>
      </c>
      <c r="I9917" s="1">
        <v>45119</v>
      </c>
      <c r="J9917">
        <f>YEAR(spending_patterns_detailed[[#This Row],[Transaction Date]])</f>
        <v>2023</v>
      </c>
      <c r="K9917" t="str">
        <f>TEXT(spending_patterns_detailed[[#This Row],[Transaction Date]],"mmm")</f>
        <v>Jul</v>
      </c>
      <c r="L991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1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18" spans="1:13" x14ac:dyDescent="0.4">
      <c r="A9918" t="s">
        <v>83</v>
      </c>
      <c r="B9918" t="s">
        <v>27</v>
      </c>
      <c r="C9918" t="s">
        <v>28</v>
      </c>
      <c r="D9918">
        <v>3</v>
      </c>
      <c r="E9918">
        <v>10.57</v>
      </c>
      <c r="F9918">
        <v>31.71</v>
      </c>
      <c r="G9918" t="s">
        <v>12</v>
      </c>
      <c r="H9918" t="s">
        <v>17</v>
      </c>
      <c r="I9918" s="1">
        <v>45610</v>
      </c>
      <c r="J9918">
        <f>YEAR(spending_patterns_detailed[[#This Row],[Transaction Date]])</f>
        <v>2024</v>
      </c>
      <c r="K9918" t="str">
        <f>TEXT(spending_patterns_detailed[[#This Row],[Transaction Date]],"mmm")</f>
        <v>Nov</v>
      </c>
      <c r="L991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1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19" spans="1:13" x14ac:dyDescent="0.4">
      <c r="A9919" t="s">
        <v>214</v>
      </c>
      <c r="B9919" t="s">
        <v>56</v>
      </c>
      <c r="C9919" t="s">
        <v>165</v>
      </c>
      <c r="D9919">
        <v>4</v>
      </c>
      <c r="E9919">
        <v>599.66999999999996</v>
      </c>
      <c r="F9919">
        <v>2398.67</v>
      </c>
      <c r="G9919" t="s">
        <v>38</v>
      </c>
      <c r="H9919" t="s">
        <v>17</v>
      </c>
      <c r="I9919" s="1">
        <v>45641</v>
      </c>
      <c r="J9919">
        <f>YEAR(spending_patterns_detailed[[#This Row],[Transaction Date]])</f>
        <v>2024</v>
      </c>
      <c r="K9919" t="str">
        <f>TEXT(spending_patterns_detailed[[#This Row],[Transaction Date]],"mmm")</f>
        <v>Dec</v>
      </c>
      <c r="L991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1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920" spans="1:13" x14ac:dyDescent="0.4">
      <c r="A9920" t="s">
        <v>67</v>
      </c>
      <c r="B9920" t="s">
        <v>100</v>
      </c>
      <c r="C9920" t="s">
        <v>101</v>
      </c>
      <c r="D9920">
        <v>1</v>
      </c>
      <c r="E9920">
        <v>18.29</v>
      </c>
      <c r="F9920">
        <v>18.29</v>
      </c>
      <c r="G9920" t="s">
        <v>12</v>
      </c>
      <c r="H9920" t="s">
        <v>41</v>
      </c>
      <c r="I9920" s="1">
        <v>45188</v>
      </c>
      <c r="J9920">
        <f>YEAR(spending_patterns_detailed[[#This Row],[Transaction Date]])</f>
        <v>2023</v>
      </c>
      <c r="K9920" t="str">
        <f>TEXT(spending_patterns_detailed[[#This Row],[Transaction Date]],"mmm")</f>
        <v>Sep</v>
      </c>
      <c r="L992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2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21" spans="1:13" x14ac:dyDescent="0.4">
      <c r="A9921" t="s">
        <v>212</v>
      </c>
      <c r="B9921" t="s">
        <v>23</v>
      </c>
      <c r="C9921" t="s">
        <v>34</v>
      </c>
      <c r="D9921">
        <v>5</v>
      </c>
      <c r="E9921">
        <v>178.09</v>
      </c>
      <c r="F9921">
        <v>890.45</v>
      </c>
      <c r="G9921" t="s">
        <v>12</v>
      </c>
      <c r="H9921" t="s">
        <v>41</v>
      </c>
      <c r="I9921" s="1">
        <v>45035</v>
      </c>
      <c r="J9921">
        <f>YEAR(spending_patterns_detailed[[#This Row],[Transaction Date]])</f>
        <v>2023</v>
      </c>
      <c r="K9921" t="str">
        <f>TEXT(spending_patterns_detailed[[#This Row],[Transaction Date]],"mmm")</f>
        <v>Apr</v>
      </c>
      <c r="L992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2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22" spans="1:13" x14ac:dyDescent="0.4">
      <c r="A9922" t="s">
        <v>228</v>
      </c>
      <c r="B9922" t="s">
        <v>31</v>
      </c>
      <c r="C9922" t="s">
        <v>32</v>
      </c>
      <c r="D9922">
        <v>1</v>
      </c>
      <c r="E9922">
        <v>769.45</v>
      </c>
      <c r="F9922">
        <v>769.45</v>
      </c>
      <c r="G9922" t="s">
        <v>25</v>
      </c>
      <c r="H9922" t="s">
        <v>13</v>
      </c>
      <c r="I9922" s="1">
        <v>45620</v>
      </c>
      <c r="J9922">
        <f>YEAR(spending_patterns_detailed[[#This Row],[Transaction Date]])</f>
        <v>2024</v>
      </c>
      <c r="K9922" t="str">
        <f>TEXT(spending_patterns_detailed[[#This Row],[Transaction Date]],"mmm")</f>
        <v>Nov</v>
      </c>
      <c r="L992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2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23" spans="1:13" x14ac:dyDescent="0.4">
      <c r="A9923" t="s">
        <v>166</v>
      </c>
      <c r="B9923" t="s">
        <v>49</v>
      </c>
      <c r="C9923" t="s">
        <v>112</v>
      </c>
      <c r="D9923">
        <v>3</v>
      </c>
      <c r="E9923">
        <v>16.57</v>
      </c>
      <c r="F9923">
        <v>49.72</v>
      </c>
      <c r="G9923" t="s">
        <v>25</v>
      </c>
      <c r="H9923" t="s">
        <v>13</v>
      </c>
      <c r="I9923" s="1">
        <v>45648</v>
      </c>
      <c r="J9923">
        <f>YEAR(spending_patterns_detailed[[#This Row],[Transaction Date]])</f>
        <v>2024</v>
      </c>
      <c r="K9923" t="str">
        <f>TEXT(spending_patterns_detailed[[#This Row],[Transaction Date]],"mmm")</f>
        <v>Dec</v>
      </c>
      <c r="L992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2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24" spans="1:13" x14ac:dyDescent="0.4">
      <c r="A9924" t="s">
        <v>72</v>
      </c>
      <c r="B9924" t="s">
        <v>27</v>
      </c>
      <c r="C9924" t="s">
        <v>28</v>
      </c>
      <c r="D9924">
        <v>2</v>
      </c>
      <c r="E9924">
        <v>25.45</v>
      </c>
      <c r="F9924">
        <v>50.91</v>
      </c>
      <c r="G9924" t="s">
        <v>38</v>
      </c>
      <c r="H9924" t="s">
        <v>41</v>
      </c>
      <c r="I9924" s="1">
        <v>45245</v>
      </c>
      <c r="J9924">
        <f>YEAR(spending_patterns_detailed[[#This Row],[Transaction Date]])</f>
        <v>2023</v>
      </c>
      <c r="K9924" t="str">
        <f>TEXT(spending_patterns_detailed[[#This Row],[Transaction Date]],"mmm")</f>
        <v>Nov</v>
      </c>
      <c r="L992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2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25" spans="1:13" x14ac:dyDescent="0.4">
      <c r="A9925" t="s">
        <v>229</v>
      </c>
      <c r="B9925" t="s">
        <v>49</v>
      </c>
      <c r="C9925" t="s">
        <v>197</v>
      </c>
      <c r="D9925">
        <v>4</v>
      </c>
      <c r="E9925">
        <v>53.15</v>
      </c>
      <c r="F9925">
        <v>212.61</v>
      </c>
      <c r="G9925" t="s">
        <v>25</v>
      </c>
      <c r="H9925" t="s">
        <v>41</v>
      </c>
      <c r="I9925" s="1">
        <v>45546</v>
      </c>
      <c r="J9925">
        <f>YEAR(spending_patterns_detailed[[#This Row],[Transaction Date]])</f>
        <v>2024</v>
      </c>
      <c r="K9925" t="str">
        <f>TEXT(spending_patterns_detailed[[#This Row],[Transaction Date]],"mmm")</f>
        <v>Sep</v>
      </c>
      <c r="L992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2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26" spans="1:13" x14ac:dyDescent="0.4">
      <c r="A9926" t="s">
        <v>188</v>
      </c>
      <c r="B9926" t="s">
        <v>61</v>
      </c>
      <c r="C9926" t="s">
        <v>62</v>
      </c>
      <c r="D9926">
        <v>1</v>
      </c>
      <c r="E9926">
        <v>154.38999999999999</v>
      </c>
      <c r="F9926">
        <v>154.38999999999999</v>
      </c>
      <c r="G9926" t="s">
        <v>38</v>
      </c>
      <c r="H9926" t="s">
        <v>13</v>
      </c>
      <c r="I9926" s="1">
        <v>45394</v>
      </c>
      <c r="J9926">
        <f>YEAR(spending_patterns_detailed[[#This Row],[Transaction Date]])</f>
        <v>2024</v>
      </c>
      <c r="K9926" t="str">
        <f>TEXT(spending_patterns_detailed[[#This Row],[Transaction Date]],"mmm")</f>
        <v>Apr</v>
      </c>
      <c r="L992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2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27" spans="1:13" x14ac:dyDescent="0.4">
      <c r="A9927" t="s">
        <v>45</v>
      </c>
      <c r="B9927" t="s">
        <v>10</v>
      </c>
      <c r="C9927" t="s">
        <v>43</v>
      </c>
      <c r="D9927">
        <v>3</v>
      </c>
      <c r="E9927">
        <v>1.82</v>
      </c>
      <c r="F9927">
        <v>5.47</v>
      </c>
      <c r="G9927" t="s">
        <v>21</v>
      </c>
      <c r="H9927" t="s">
        <v>41</v>
      </c>
      <c r="I9927" s="1">
        <v>45466</v>
      </c>
      <c r="J9927">
        <f>YEAR(spending_patterns_detailed[[#This Row],[Transaction Date]])</f>
        <v>2024</v>
      </c>
      <c r="K9927" t="str">
        <f>TEXT(spending_patterns_detailed[[#This Row],[Transaction Date]],"mmm")</f>
        <v>Jun</v>
      </c>
      <c r="L992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2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28" spans="1:13" x14ac:dyDescent="0.4">
      <c r="A9928" t="s">
        <v>193</v>
      </c>
      <c r="B9928" t="s">
        <v>61</v>
      </c>
      <c r="C9928" t="s">
        <v>82</v>
      </c>
      <c r="D9928">
        <v>1</v>
      </c>
      <c r="E9928">
        <v>520.16999999999996</v>
      </c>
      <c r="F9928">
        <v>520.16999999999996</v>
      </c>
      <c r="G9928" t="s">
        <v>38</v>
      </c>
      <c r="H9928" t="s">
        <v>13</v>
      </c>
      <c r="I9928" s="1">
        <v>45441</v>
      </c>
      <c r="J9928">
        <f>YEAR(spending_patterns_detailed[[#This Row],[Transaction Date]])</f>
        <v>2024</v>
      </c>
      <c r="K9928" t="str">
        <f>TEXT(spending_patterns_detailed[[#This Row],[Transaction Date]],"mmm")</f>
        <v>May</v>
      </c>
      <c r="L992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2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29" spans="1:13" x14ac:dyDescent="0.4">
      <c r="A9929" t="s">
        <v>99</v>
      </c>
      <c r="B9929" t="s">
        <v>100</v>
      </c>
      <c r="C9929" t="s">
        <v>101</v>
      </c>
      <c r="D9929">
        <v>1</v>
      </c>
      <c r="E9929">
        <v>15.29</v>
      </c>
      <c r="F9929">
        <v>15.29</v>
      </c>
      <c r="G9929" t="s">
        <v>12</v>
      </c>
      <c r="H9929" t="s">
        <v>17</v>
      </c>
      <c r="I9929" s="1">
        <v>45287</v>
      </c>
      <c r="J9929">
        <f>YEAR(spending_patterns_detailed[[#This Row],[Transaction Date]])</f>
        <v>2023</v>
      </c>
      <c r="K9929" t="str">
        <f>TEXT(spending_patterns_detailed[[#This Row],[Transaction Date]],"mmm")</f>
        <v>Dec</v>
      </c>
      <c r="L992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2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30" spans="1:13" x14ac:dyDescent="0.4">
      <c r="A9930" t="s">
        <v>168</v>
      </c>
      <c r="B9930" t="s">
        <v>100</v>
      </c>
      <c r="C9930" t="s">
        <v>101</v>
      </c>
      <c r="D9930">
        <v>1</v>
      </c>
      <c r="E9930">
        <v>9.73</v>
      </c>
      <c r="F9930">
        <v>9.73</v>
      </c>
      <c r="G9930" t="s">
        <v>12</v>
      </c>
      <c r="H9930" t="s">
        <v>17</v>
      </c>
      <c r="I9930" s="1">
        <v>45412</v>
      </c>
      <c r="J9930">
        <f>YEAR(spending_patterns_detailed[[#This Row],[Transaction Date]])</f>
        <v>2024</v>
      </c>
      <c r="K9930" t="str">
        <f>TEXT(spending_patterns_detailed[[#This Row],[Transaction Date]],"mmm")</f>
        <v>Apr</v>
      </c>
      <c r="L993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3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31" spans="1:13" x14ac:dyDescent="0.4">
      <c r="A9931" t="s">
        <v>227</v>
      </c>
      <c r="B9931" t="s">
        <v>23</v>
      </c>
      <c r="C9931" t="s">
        <v>24</v>
      </c>
      <c r="D9931">
        <v>1</v>
      </c>
      <c r="E9931">
        <v>25.3</v>
      </c>
      <c r="F9931">
        <v>25.3</v>
      </c>
      <c r="G9931" t="s">
        <v>12</v>
      </c>
      <c r="H9931" t="s">
        <v>13</v>
      </c>
      <c r="I9931" s="1">
        <v>44933</v>
      </c>
      <c r="J9931">
        <f>YEAR(spending_patterns_detailed[[#This Row],[Transaction Date]])</f>
        <v>2023</v>
      </c>
      <c r="K9931" t="str">
        <f>TEXT(spending_patterns_detailed[[#This Row],[Transaction Date]],"mmm")</f>
        <v>Jan</v>
      </c>
      <c r="L993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3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32" spans="1:13" x14ac:dyDescent="0.4">
      <c r="A9932" t="s">
        <v>167</v>
      </c>
      <c r="B9932" t="s">
        <v>10</v>
      </c>
      <c r="C9932" t="s">
        <v>87</v>
      </c>
      <c r="D9932">
        <v>2</v>
      </c>
      <c r="E9932">
        <v>3.27</v>
      </c>
      <c r="F9932">
        <v>6.54</v>
      </c>
      <c r="G9932" t="s">
        <v>25</v>
      </c>
      <c r="H9932" t="s">
        <v>41</v>
      </c>
      <c r="I9932" s="1">
        <v>45607</v>
      </c>
      <c r="J9932">
        <f>YEAR(spending_patterns_detailed[[#This Row],[Transaction Date]])</f>
        <v>2024</v>
      </c>
      <c r="K9932" t="str">
        <f>TEXT(spending_patterns_detailed[[#This Row],[Transaction Date]],"mmm")</f>
        <v>Nov</v>
      </c>
      <c r="L993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3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33" spans="1:13" x14ac:dyDescent="0.4">
      <c r="A9933" t="s">
        <v>200</v>
      </c>
      <c r="B9933" t="s">
        <v>27</v>
      </c>
      <c r="C9933" t="s">
        <v>28</v>
      </c>
      <c r="D9933">
        <v>3</v>
      </c>
      <c r="E9933">
        <v>43.4</v>
      </c>
      <c r="F9933">
        <v>130.19</v>
      </c>
      <c r="G9933" t="s">
        <v>21</v>
      </c>
      <c r="H9933" t="s">
        <v>17</v>
      </c>
      <c r="I9933" s="1">
        <v>45452</v>
      </c>
      <c r="J9933">
        <f>YEAR(spending_patterns_detailed[[#This Row],[Transaction Date]])</f>
        <v>2024</v>
      </c>
      <c r="K9933" t="str">
        <f>TEXT(spending_patterns_detailed[[#This Row],[Transaction Date]],"mmm")</f>
        <v>Jun</v>
      </c>
      <c r="L993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3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34" spans="1:13" x14ac:dyDescent="0.4">
      <c r="A9934" t="s">
        <v>274</v>
      </c>
      <c r="B9934" t="s">
        <v>10</v>
      </c>
      <c r="C9934" t="s">
        <v>11</v>
      </c>
      <c r="D9934">
        <v>5</v>
      </c>
      <c r="E9934">
        <v>1.34</v>
      </c>
      <c r="F9934">
        <v>6.71</v>
      </c>
      <c r="G9934" t="s">
        <v>25</v>
      </c>
      <c r="H9934" t="s">
        <v>41</v>
      </c>
      <c r="I9934" s="1">
        <v>44933</v>
      </c>
      <c r="J9934">
        <f>YEAR(spending_patterns_detailed[[#This Row],[Transaction Date]])</f>
        <v>2023</v>
      </c>
      <c r="K9934" t="str">
        <f>TEXT(spending_patterns_detailed[[#This Row],[Transaction Date]],"mmm")</f>
        <v>Jan</v>
      </c>
      <c r="L993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3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35" spans="1:13" x14ac:dyDescent="0.4">
      <c r="A9935" t="s">
        <v>257</v>
      </c>
      <c r="B9935" t="s">
        <v>61</v>
      </c>
      <c r="C9935" t="s">
        <v>82</v>
      </c>
      <c r="D9935">
        <v>1</v>
      </c>
      <c r="E9935">
        <v>369.45</v>
      </c>
      <c r="F9935">
        <v>369.45</v>
      </c>
      <c r="G9935" t="s">
        <v>38</v>
      </c>
      <c r="H9935" t="s">
        <v>17</v>
      </c>
      <c r="I9935" s="1">
        <v>45089</v>
      </c>
      <c r="J9935">
        <f>YEAR(spending_patterns_detailed[[#This Row],[Transaction Date]])</f>
        <v>2023</v>
      </c>
      <c r="K9935" t="str">
        <f>TEXT(spending_patterns_detailed[[#This Row],[Transaction Date]],"mmm")</f>
        <v>Jun</v>
      </c>
      <c r="L993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3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36" spans="1:13" x14ac:dyDescent="0.4">
      <c r="A9936" t="s">
        <v>147</v>
      </c>
      <c r="B9936" t="s">
        <v>49</v>
      </c>
      <c r="C9936" t="s">
        <v>197</v>
      </c>
      <c r="D9936">
        <v>5</v>
      </c>
      <c r="E9936">
        <v>66.260000000000005</v>
      </c>
      <c r="F9936">
        <v>331.3</v>
      </c>
      <c r="G9936" t="s">
        <v>21</v>
      </c>
      <c r="H9936" t="s">
        <v>13</v>
      </c>
      <c r="I9936" s="1">
        <v>45592</v>
      </c>
      <c r="J9936">
        <f>YEAR(spending_patterns_detailed[[#This Row],[Transaction Date]])</f>
        <v>2024</v>
      </c>
      <c r="K9936" t="str">
        <f>TEXT(spending_patterns_detailed[[#This Row],[Transaction Date]],"mmm")</f>
        <v>Oct</v>
      </c>
      <c r="L993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3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37" spans="1:13" x14ac:dyDescent="0.4">
      <c r="A9937" t="s">
        <v>243</v>
      </c>
      <c r="B9937" t="s">
        <v>19</v>
      </c>
      <c r="C9937" t="s">
        <v>107</v>
      </c>
      <c r="D9937">
        <v>1</v>
      </c>
      <c r="E9937">
        <v>83.09</v>
      </c>
      <c r="F9937">
        <v>83.09</v>
      </c>
      <c r="G9937" t="s">
        <v>25</v>
      </c>
      <c r="H9937" t="s">
        <v>41</v>
      </c>
      <c r="I9937" s="1">
        <v>45390</v>
      </c>
      <c r="J9937">
        <f>YEAR(spending_patterns_detailed[[#This Row],[Transaction Date]])</f>
        <v>2024</v>
      </c>
      <c r="K9937" t="str">
        <f>TEXT(spending_patterns_detailed[[#This Row],[Transaction Date]],"mmm")</f>
        <v>Apr</v>
      </c>
      <c r="L993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3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38" spans="1:13" x14ac:dyDescent="0.4">
      <c r="A9938" t="s">
        <v>127</v>
      </c>
      <c r="B9938" t="s">
        <v>27</v>
      </c>
      <c r="C9938" t="s">
        <v>54</v>
      </c>
      <c r="D9938">
        <v>4</v>
      </c>
      <c r="E9938">
        <v>215.55</v>
      </c>
      <c r="F9938">
        <v>862.2</v>
      </c>
      <c r="G9938" t="s">
        <v>25</v>
      </c>
      <c r="H9938" t="s">
        <v>13</v>
      </c>
      <c r="I9938" s="1">
        <v>45136</v>
      </c>
      <c r="J9938">
        <f>YEAR(spending_patterns_detailed[[#This Row],[Transaction Date]])</f>
        <v>2023</v>
      </c>
      <c r="K9938" t="str">
        <f>TEXT(spending_patterns_detailed[[#This Row],[Transaction Date]],"mmm")</f>
        <v>Jul</v>
      </c>
      <c r="L993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3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39" spans="1:13" x14ac:dyDescent="0.4">
      <c r="A9939" t="s">
        <v>123</v>
      </c>
      <c r="B9939" t="s">
        <v>56</v>
      </c>
      <c r="C9939" t="s">
        <v>59</v>
      </c>
      <c r="D9939">
        <v>4</v>
      </c>
      <c r="E9939">
        <v>186.3</v>
      </c>
      <c r="F9939">
        <v>745.2</v>
      </c>
      <c r="G9939" t="s">
        <v>38</v>
      </c>
      <c r="H9939" t="s">
        <v>41</v>
      </c>
      <c r="I9939" s="1">
        <v>45518</v>
      </c>
      <c r="J9939">
        <f>YEAR(spending_patterns_detailed[[#This Row],[Transaction Date]])</f>
        <v>2024</v>
      </c>
      <c r="K9939" t="str">
        <f>TEXT(spending_patterns_detailed[[#This Row],[Transaction Date]],"mmm")</f>
        <v>Aug</v>
      </c>
      <c r="L993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3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40" spans="1:13" x14ac:dyDescent="0.4">
      <c r="A9940" t="s">
        <v>133</v>
      </c>
      <c r="B9940" t="s">
        <v>49</v>
      </c>
      <c r="C9940" t="s">
        <v>163</v>
      </c>
      <c r="D9940">
        <v>4</v>
      </c>
      <c r="E9940">
        <v>11.88</v>
      </c>
      <c r="F9940">
        <v>47.51</v>
      </c>
      <c r="G9940" t="s">
        <v>21</v>
      </c>
      <c r="H9940" t="s">
        <v>17</v>
      </c>
      <c r="I9940" s="1">
        <v>45030</v>
      </c>
      <c r="J9940">
        <f>YEAR(spending_patterns_detailed[[#This Row],[Transaction Date]])</f>
        <v>2023</v>
      </c>
      <c r="K9940" t="str">
        <f>TEXT(spending_patterns_detailed[[#This Row],[Transaction Date]],"mmm")</f>
        <v>Apr</v>
      </c>
      <c r="L994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4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41" spans="1:13" x14ac:dyDescent="0.4">
      <c r="A9941" t="s">
        <v>206</v>
      </c>
      <c r="B9941" t="s">
        <v>10</v>
      </c>
      <c r="C9941" t="s">
        <v>43</v>
      </c>
      <c r="D9941">
        <v>2</v>
      </c>
      <c r="E9941">
        <v>3.12</v>
      </c>
      <c r="F9941">
        <v>6.24</v>
      </c>
      <c r="G9941" t="s">
        <v>21</v>
      </c>
      <c r="H9941" t="s">
        <v>41</v>
      </c>
      <c r="I9941" s="1">
        <v>45578</v>
      </c>
      <c r="J9941">
        <f>YEAR(spending_patterns_detailed[[#This Row],[Transaction Date]])</f>
        <v>2024</v>
      </c>
      <c r="K9941" t="str">
        <f>TEXT(spending_patterns_detailed[[#This Row],[Transaction Date]],"mmm")</f>
        <v>Oct</v>
      </c>
      <c r="L994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4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42" spans="1:13" x14ac:dyDescent="0.4">
      <c r="A9942" t="s">
        <v>86</v>
      </c>
      <c r="B9942" t="s">
        <v>70</v>
      </c>
      <c r="C9942" t="s">
        <v>73</v>
      </c>
      <c r="D9942">
        <v>3</v>
      </c>
      <c r="E9942">
        <v>18.61</v>
      </c>
      <c r="F9942">
        <v>55.83</v>
      </c>
      <c r="G9942" t="s">
        <v>25</v>
      </c>
      <c r="H9942" t="s">
        <v>13</v>
      </c>
      <c r="I9942" s="1">
        <v>45414</v>
      </c>
      <c r="J9942">
        <f>YEAR(spending_patterns_detailed[[#This Row],[Transaction Date]])</f>
        <v>2024</v>
      </c>
      <c r="K9942" t="str">
        <f>TEXT(spending_patterns_detailed[[#This Row],[Transaction Date]],"mmm")</f>
        <v>May</v>
      </c>
      <c r="L994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4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43" spans="1:13" x14ac:dyDescent="0.4">
      <c r="A9943" t="s">
        <v>183</v>
      </c>
      <c r="B9943" t="s">
        <v>31</v>
      </c>
      <c r="C9943" t="s">
        <v>94</v>
      </c>
      <c r="D9943">
        <v>1</v>
      </c>
      <c r="E9943">
        <v>68.849999999999994</v>
      </c>
      <c r="F9943">
        <v>68.849999999999994</v>
      </c>
      <c r="G9943" t="s">
        <v>12</v>
      </c>
      <c r="H9943" t="s">
        <v>41</v>
      </c>
      <c r="I9943" s="1">
        <v>45264</v>
      </c>
      <c r="J9943">
        <f>YEAR(spending_patterns_detailed[[#This Row],[Transaction Date]])</f>
        <v>2023</v>
      </c>
      <c r="K9943" t="str">
        <f>TEXT(spending_patterns_detailed[[#This Row],[Transaction Date]],"mmm")</f>
        <v>Dec</v>
      </c>
      <c r="L994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4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44" spans="1:13" x14ac:dyDescent="0.4">
      <c r="A9944" t="s">
        <v>190</v>
      </c>
      <c r="B9944" t="s">
        <v>36</v>
      </c>
      <c r="C9944" t="s">
        <v>37</v>
      </c>
      <c r="D9944">
        <v>1</v>
      </c>
      <c r="E9944">
        <v>912.6</v>
      </c>
      <c r="F9944">
        <v>912.6</v>
      </c>
      <c r="G9944" t="s">
        <v>12</v>
      </c>
      <c r="H9944" t="s">
        <v>13</v>
      </c>
      <c r="I9944" s="1">
        <v>45115</v>
      </c>
      <c r="J9944">
        <f>YEAR(spending_patterns_detailed[[#This Row],[Transaction Date]])</f>
        <v>2023</v>
      </c>
      <c r="K9944" t="str">
        <f>TEXT(spending_patterns_detailed[[#This Row],[Transaction Date]],"mmm")</f>
        <v>Jul</v>
      </c>
      <c r="L994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4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45" spans="1:13" x14ac:dyDescent="0.4">
      <c r="A9945" t="s">
        <v>89</v>
      </c>
      <c r="B9945" t="s">
        <v>36</v>
      </c>
      <c r="C9945" t="s">
        <v>76</v>
      </c>
      <c r="D9945">
        <v>1</v>
      </c>
      <c r="E9945">
        <v>41.79</v>
      </c>
      <c r="F9945">
        <v>41.79</v>
      </c>
      <c r="G9945" t="s">
        <v>38</v>
      </c>
      <c r="H9945" t="s">
        <v>13</v>
      </c>
      <c r="I9945" s="1">
        <v>45168</v>
      </c>
      <c r="J9945">
        <f>YEAR(spending_patterns_detailed[[#This Row],[Transaction Date]])</f>
        <v>2023</v>
      </c>
      <c r="K9945" t="str">
        <f>TEXT(spending_patterns_detailed[[#This Row],[Transaction Date]],"mmm")</f>
        <v>Aug</v>
      </c>
      <c r="L994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4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46" spans="1:13" x14ac:dyDescent="0.4">
      <c r="A9946" t="s">
        <v>154</v>
      </c>
      <c r="B9946" t="s">
        <v>49</v>
      </c>
      <c r="C9946" t="s">
        <v>50</v>
      </c>
      <c r="D9946">
        <v>2</v>
      </c>
      <c r="E9946">
        <v>21.53</v>
      </c>
      <c r="F9946">
        <v>43.06</v>
      </c>
      <c r="G9946" t="s">
        <v>12</v>
      </c>
      <c r="H9946" t="s">
        <v>17</v>
      </c>
      <c r="I9946" s="1">
        <v>45625</v>
      </c>
      <c r="J9946">
        <f>YEAR(spending_patterns_detailed[[#This Row],[Transaction Date]])</f>
        <v>2024</v>
      </c>
      <c r="K9946" t="str">
        <f>TEXT(spending_patterns_detailed[[#This Row],[Transaction Date]],"mmm")</f>
        <v>Nov</v>
      </c>
      <c r="L994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4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47" spans="1:13" x14ac:dyDescent="0.4">
      <c r="A9947" t="s">
        <v>180</v>
      </c>
      <c r="B9947" t="s">
        <v>15</v>
      </c>
      <c r="C9947" t="s">
        <v>16</v>
      </c>
      <c r="D9947">
        <v>4</v>
      </c>
      <c r="E9947">
        <v>46.04</v>
      </c>
      <c r="F9947">
        <v>184.15</v>
      </c>
      <c r="G9947" t="s">
        <v>21</v>
      </c>
      <c r="H9947" t="s">
        <v>41</v>
      </c>
      <c r="I9947" s="1">
        <v>44983</v>
      </c>
      <c r="J9947">
        <f>YEAR(spending_patterns_detailed[[#This Row],[Transaction Date]])</f>
        <v>2023</v>
      </c>
      <c r="K9947" t="str">
        <f>TEXT(spending_patterns_detailed[[#This Row],[Transaction Date]],"mmm")</f>
        <v>Feb</v>
      </c>
      <c r="L994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4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48" spans="1:13" x14ac:dyDescent="0.4">
      <c r="A9948" t="s">
        <v>170</v>
      </c>
      <c r="B9948" t="s">
        <v>49</v>
      </c>
      <c r="C9948" t="s">
        <v>197</v>
      </c>
      <c r="D9948">
        <v>2</v>
      </c>
      <c r="E9948">
        <v>57.71</v>
      </c>
      <c r="F9948">
        <v>115.43</v>
      </c>
      <c r="G9948" t="s">
        <v>38</v>
      </c>
      <c r="H9948" t="s">
        <v>17</v>
      </c>
      <c r="I9948" s="1">
        <v>45217</v>
      </c>
      <c r="J9948">
        <f>YEAR(spending_patterns_detailed[[#This Row],[Transaction Date]])</f>
        <v>2023</v>
      </c>
      <c r="K9948" t="str">
        <f>TEXT(spending_patterns_detailed[[#This Row],[Transaction Date]],"mmm")</f>
        <v>Oct</v>
      </c>
      <c r="L994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4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49" spans="1:13" x14ac:dyDescent="0.4">
      <c r="A9949" t="s">
        <v>269</v>
      </c>
      <c r="B9949" t="s">
        <v>100</v>
      </c>
      <c r="C9949" t="s">
        <v>189</v>
      </c>
      <c r="D9949">
        <v>1</v>
      </c>
      <c r="E9949">
        <v>41</v>
      </c>
      <c r="F9949">
        <v>41</v>
      </c>
      <c r="G9949" t="s">
        <v>25</v>
      </c>
      <c r="H9949" t="s">
        <v>17</v>
      </c>
      <c r="I9949" s="1">
        <v>45289</v>
      </c>
      <c r="J9949">
        <f>YEAR(spending_patterns_detailed[[#This Row],[Transaction Date]])</f>
        <v>2023</v>
      </c>
      <c r="K9949" t="str">
        <f>TEXT(spending_patterns_detailed[[#This Row],[Transaction Date]],"mmm")</f>
        <v>Dec</v>
      </c>
      <c r="L994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4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50" spans="1:13" x14ac:dyDescent="0.4">
      <c r="A9950" t="s">
        <v>255</v>
      </c>
      <c r="B9950" t="s">
        <v>10</v>
      </c>
      <c r="C9950" t="s">
        <v>181</v>
      </c>
      <c r="D9950">
        <v>4</v>
      </c>
      <c r="E9950">
        <v>7.78</v>
      </c>
      <c r="F9950">
        <v>31.11</v>
      </c>
      <c r="G9950" t="s">
        <v>12</v>
      </c>
      <c r="H9950" t="s">
        <v>41</v>
      </c>
      <c r="I9950" s="1">
        <v>45649</v>
      </c>
      <c r="J9950">
        <f>YEAR(spending_patterns_detailed[[#This Row],[Transaction Date]])</f>
        <v>2024</v>
      </c>
      <c r="K9950" t="str">
        <f>TEXT(spending_patterns_detailed[[#This Row],[Transaction Date]],"mmm")</f>
        <v>Dec</v>
      </c>
      <c r="L995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5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51" spans="1:13" x14ac:dyDescent="0.4">
      <c r="A9951" t="s">
        <v>199</v>
      </c>
      <c r="B9951" t="s">
        <v>46</v>
      </c>
      <c r="C9951" t="s">
        <v>104</v>
      </c>
      <c r="D9951">
        <v>4</v>
      </c>
      <c r="E9951">
        <v>13.3</v>
      </c>
      <c r="F9951">
        <v>53.2</v>
      </c>
      <c r="G9951" t="s">
        <v>38</v>
      </c>
      <c r="H9951" t="s">
        <v>41</v>
      </c>
      <c r="I9951" s="1">
        <v>45273</v>
      </c>
      <c r="J9951">
        <f>YEAR(spending_patterns_detailed[[#This Row],[Transaction Date]])</f>
        <v>2023</v>
      </c>
      <c r="K9951" t="str">
        <f>TEXT(spending_patterns_detailed[[#This Row],[Transaction Date]],"mmm")</f>
        <v>Dec</v>
      </c>
      <c r="L995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5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52" spans="1:13" x14ac:dyDescent="0.4">
      <c r="A9952" t="s">
        <v>72</v>
      </c>
      <c r="B9952" t="s">
        <v>100</v>
      </c>
      <c r="C9952" t="s">
        <v>189</v>
      </c>
      <c r="D9952">
        <v>1</v>
      </c>
      <c r="E9952">
        <v>51.7</v>
      </c>
      <c r="F9952">
        <v>51.7</v>
      </c>
      <c r="G9952" t="s">
        <v>38</v>
      </c>
      <c r="H9952" t="s">
        <v>17</v>
      </c>
      <c r="I9952" s="1">
        <v>45371</v>
      </c>
      <c r="J9952">
        <f>YEAR(spending_patterns_detailed[[#This Row],[Transaction Date]])</f>
        <v>2024</v>
      </c>
      <c r="K9952" t="str">
        <f>TEXT(spending_patterns_detailed[[#This Row],[Transaction Date]],"mmm")</f>
        <v>Mar</v>
      </c>
      <c r="L995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5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53" spans="1:13" x14ac:dyDescent="0.4">
      <c r="A9953" t="s">
        <v>194</v>
      </c>
      <c r="B9953" t="s">
        <v>15</v>
      </c>
      <c r="C9953" t="s">
        <v>16</v>
      </c>
      <c r="D9953">
        <v>5</v>
      </c>
      <c r="E9953">
        <v>43.46</v>
      </c>
      <c r="F9953">
        <v>217.29</v>
      </c>
      <c r="G9953" t="s">
        <v>21</v>
      </c>
      <c r="H9953" t="s">
        <v>41</v>
      </c>
      <c r="I9953" s="1">
        <v>45391</v>
      </c>
      <c r="J9953">
        <f>YEAR(spending_patterns_detailed[[#This Row],[Transaction Date]])</f>
        <v>2024</v>
      </c>
      <c r="K9953" t="str">
        <f>TEXT(spending_patterns_detailed[[#This Row],[Transaction Date]],"mmm")</f>
        <v>Apr</v>
      </c>
      <c r="L995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5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54" spans="1:13" x14ac:dyDescent="0.4">
      <c r="A9954" t="s">
        <v>115</v>
      </c>
      <c r="B9954" t="s">
        <v>46</v>
      </c>
      <c r="C9954" t="s">
        <v>47</v>
      </c>
      <c r="D9954">
        <v>1</v>
      </c>
      <c r="E9954">
        <v>4.2</v>
      </c>
      <c r="F9954">
        <v>4.2</v>
      </c>
      <c r="G9954" t="s">
        <v>21</v>
      </c>
      <c r="H9954" t="s">
        <v>13</v>
      </c>
      <c r="I9954" s="1">
        <v>45227</v>
      </c>
      <c r="J9954">
        <f>YEAR(spending_patterns_detailed[[#This Row],[Transaction Date]])</f>
        <v>2023</v>
      </c>
      <c r="K9954" t="str">
        <f>TEXT(spending_patterns_detailed[[#This Row],[Transaction Date]],"mmm")</f>
        <v>Oct</v>
      </c>
      <c r="L995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5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55" spans="1:13" x14ac:dyDescent="0.4">
      <c r="A9955" t="s">
        <v>176</v>
      </c>
      <c r="B9955" t="s">
        <v>56</v>
      </c>
      <c r="C9955" t="s">
        <v>165</v>
      </c>
      <c r="D9955">
        <v>2</v>
      </c>
      <c r="E9955">
        <v>220.96</v>
      </c>
      <c r="F9955">
        <v>441.92</v>
      </c>
      <c r="G9955" t="s">
        <v>21</v>
      </c>
      <c r="H9955" t="s">
        <v>13</v>
      </c>
      <c r="I9955" s="1">
        <v>45310</v>
      </c>
      <c r="J9955">
        <f>YEAR(spending_patterns_detailed[[#This Row],[Transaction Date]])</f>
        <v>2024</v>
      </c>
      <c r="K9955" t="str">
        <f>TEXT(spending_patterns_detailed[[#This Row],[Transaction Date]],"mmm")</f>
        <v>Jan</v>
      </c>
      <c r="L995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5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56" spans="1:13" x14ac:dyDescent="0.4">
      <c r="A9956" t="s">
        <v>33</v>
      </c>
      <c r="B9956" t="s">
        <v>56</v>
      </c>
      <c r="C9956" t="s">
        <v>57</v>
      </c>
      <c r="D9956">
        <v>1</v>
      </c>
      <c r="E9956">
        <v>52249.94</v>
      </c>
      <c r="F9956">
        <v>52249.94</v>
      </c>
      <c r="G9956" t="s">
        <v>12</v>
      </c>
      <c r="H9956" t="s">
        <v>41</v>
      </c>
      <c r="I9956" s="1">
        <v>45480</v>
      </c>
      <c r="J9956">
        <f>YEAR(spending_patterns_detailed[[#This Row],[Transaction Date]])</f>
        <v>2024</v>
      </c>
      <c r="K9956" t="str">
        <f>TEXT(spending_patterns_detailed[[#This Row],[Transaction Date]],"mmm")</f>
        <v>Jul</v>
      </c>
      <c r="L995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50000-60000</v>
      </c>
      <c r="M995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10000-100000</v>
      </c>
    </row>
    <row r="9957" spans="1:13" x14ac:dyDescent="0.4">
      <c r="A9957" t="s">
        <v>171</v>
      </c>
      <c r="B9957" t="s">
        <v>19</v>
      </c>
      <c r="C9957" t="s">
        <v>149</v>
      </c>
      <c r="D9957">
        <v>1</v>
      </c>
      <c r="E9957">
        <v>1362.19</v>
      </c>
      <c r="F9957">
        <v>1362.19</v>
      </c>
      <c r="G9957" t="s">
        <v>38</v>
      </c>
      <c r="H9957" t="s">
        <v>13</v>
      </c>
      <c r="I9957" s="1">
        <v>45441</v>
      </c>
      <c r="J9957">
        <f>YEAR(spending_patterns_detailed[[#This Row],[Transaction Date]])</f>
        <v>2024</v>
      </c>
      <c r="K9957" t="str">
        <f>TEXT(spending_patterns_detailed[[#This Row],[Transaction Date]],"mmm")</f>
        <v>May</v>
      </c>
      <c r="L995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95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958" spans="1:13" x14ac:dyDescent="0.4">
      <c r="A9958" t="s">
        <v>222</v>
      </c>
      <c r="B9958" t="s">
        <v>10</v>
      </c>
      <c r="C9958" t="s">
        <v>11</v>
      </c>
      <c r="D9958">
        <v>2</v>
      </c>
      <c r="E9958">
        <v>1.67</v>
      </c>
      <c r="F9958">
        <v>3.34</v>
      </c>
      <c r="G9958" t="s">
        <v>21</v>
      </c>
      <c r="H9958" t="s">
        <v>13</v>
      </c>
      <c r="I9958" s="1">
        <v>45154</v>
      </c>
      <c r="J9958">
        <f>YEAR(spending_patterns_detailed[[#This Row],[Transaction Date]])</f>
        <v>2023</v>
      </c>
      <c r="K9958" t="str">
        <f>TEXT(spending_patterns_detailed[[#This Row],[Transaction Date]],"mmm")</f>
        <v>Aug</v>
      </c>
      <c r="L995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5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59" spans="1:13" x14ac:dyDescent="0.4">
      <c r="A9959" t="s">
        <v>159</v>
      </c>
      <c r="B9959" t="s">
        <v>15</v>
      </c>
      <c r="C9959" t="s">
        <v>151</v>
      </c>
      <c r="D9959">
        <v>3</v>
      </c>
      <c r="E9959">
        <v>55.2</v>
      </c>
      <c r="F9959">
        <v>165.61</v>
      </c>
      <c r="G9959" t="s">
        <v>25</v>
      </c>
      <c r="H9959" t="s">
        <v>17</v>
      </c>
      <c r="I9959" s="1">
        <v>45515</v>
      </c>
      <c r="J9959">
        <f>YEAR(spending_patterns_detailed[[#This Row],[Transaction Date]])</f>
        <v>2024</v>
      </c>
      <c r="K9959" t="str">
        <f>TEXT(spending_patterns_detailed[[#This Row],[Transaction Date]],"mmm")</f>
        <v>Aug</v>
      </c>
      <c r="L995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5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60" spans="1:13" x14ac:dyDescent="0.4">
      <c r="A9960" t="s">
        <v>126</v>
      </c>
      <c r="B9960" t="s">
        <v>46</v>
      </c>
      <c r="C9960" t="s">
        <v>109</v>
      </c>
      <c r="D9960">
        <v>5</v>
      </c>
      <c r="E9960">
        <v>332.87</v>
      </c>
      <c r="F9960">
        <v>1664.35</v>
      </c>
      <c r="G9960" t="s">
        <v>38</v>
      </c>
      <c r="H9960" t="s">
        <v>13</v>
      </c>
      <c r="I9960" s="1">
        <v>45519</v>
      </c>
      <c r="J9960">
        <f>YEAR(spending_patterns_detailed[[#This Row],[Transaction Date]])</f>
        <v>2024</v>
      </c>
      <c r="K9960" t="str">
        <f>TEXT(spending_patterns_detailed[[#This Row],[Transaction Date]],"mmm")</f>
        <v>Aug</v>
      </c>
      <c r="L996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6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961" spans="1:13" x14ac:dyDescent="0.4">
      <c r="A9961" t="s">
        <v>256</v>
      </c>
      <c r="B9961" t="s">
        <v>61</v>
      </c>
      <c r="C9961" t="s">
        <v>62</v>
      </c>
      <c r="D9961">
        <v>1</v>
      </c>
      <c r="E9961">
        <v>314.02</v>
      </c>
      <c r="F9961">
        <v>314.02</v>
      </c>
      <c r="G9961" t="s">
        <v>21</v>
      </c>
      <c r="H9961" t="s">
        <v>17</v>
      </c>
      <c r="I9961" s="1">
        <v>45507</v>
      </c>
      <c r="J9961">
        <f>YEAR(spending_patterns_detailed[[#This Row],[Transaction Date]])</f>
        <v>2024</v>
      </c>
      <c r="K9961" t="str">
        <f>TEXT(spending_patterns_detailed[[#This Row],[Transaction Date]],"mmm")</f>
        <v>Aug</v>
      </c>
      <c r="L996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6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62" spans="1:13" x14ac:dyDescent="0.4">
      <c r="A9962" t="s">
        <v>103</v>
      </c>
      <c r="B9962" t="s">
        <v>31</v>
      </c>
      <c r="C9962" t="s">
        <v>32</v>
      </c>
      <c r="D9962">
        <v>1</v>
      </c>
      <c r="E9962">
        <v>582.77</v>
      </c>
      <c r="F9962">
        <v>582.77</v>
      </c>
      <c r="G9962" t="s">
        <v>12</v>
      </c>
      <c r="H9962" t="s">
        <v>17</v>
      </c>
      <c r="I9962" s="1">
        <v>45586</v>
      </c>
      <c r="J9962">
        <f>YEAR(spending_patterns_detailed[[#This Row],[Transaction Date]])</f>
        <v>2024</v>
      </c>
      <c r="K9962" t="str">
        <f>TEXT(spending_patterns_detailed[[#This Row],[Transaction Date]],"mmm")</f>
        <v>Oct</v>
      </c>
      <c r="L996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6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63" spans="1:13" x14ac:dyDescent="0.4">
      <c r="A9963" t="s">
        <v>60</v>
      </c>
      <c r="B9963" t="s">
        <v>31</v>
      </c>
      <c r="C9963" t="s">
        <v>94</v>
      </c>
      <c r="D9963">
        <v>1</v>
      </c>
      <c r="E9963">
        <v>37.93</v>
      </c>
      <c r="F9963">
        <v>37.93</v>
      </c>
      <c r="G9963" t="s">
        <v>21</v>
      </c>
      <c r="H9963" t="s">
        <v>17</v>
      </c>
      <c r="I9963" s="1">
        <v>45046</v>
      </c>
      <c r="J9963">
        <f>YEAR(spending_patterns_detailed[[#This Row],[Transaction Date]])</f>
        <v>2023</v>
      </c>
      <c r="K9963" t="str">
        <f>TEXT(spending_patterns_detailed[[#This Row],[Transaction Date]],"mmm")</f>
        <v>Apr</v>
      </c>
      <c r="L996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6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64" spans="1:13" x14ac:dyDescent="0.4">
      <c r="A9964" t="s">
        <v>30</v>
      </c>
      <c r="B9964" t="s">
        <v>49</v>
      </c>
      <c r="C9964" t="s">
        <v>50</v>
      </c>
      <c r="D9964">
        <v>4</v>
      </c>
      <c r="E9964">
        <v>28.13</v>
      </c>
      <c r="F9964">
        <v>112.53</v>
      </c>
      <c r="G9964" t="s">
        <v>21</v>
      </c>
      <c r="H9964" t="s">
        <v>13</v>
      </c>
      <c r="I9964" s="1">
        <v>45058</v>
      </c>
      <c r="J9964">
        <f>YEAR(spending_patterns_detailed[[#This Row],[Transaction Date]])</f>
        <v>2023</v>
      </c>
      <c r="K9964" t="str">
        <f>TEXT(spending_patterns_detailed[[#This Row],[Transaction Date]],"mmm")</f>
        <v>May</v>
      </c>
      <c r="L996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6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65" spans="1:13" x14ac:dyDescent="0.4">
      <c r="A9965" t="s">
        <v>271</v>
      </c>
      <c r="B9965" t="s">
        <v>46</v>
      </c>
      <c r="C9965" t="s">
        <v>162</v>
      </c>
      <c r="D9965">
        <v>3</v>
      </c>
      <c r="E9965">
        <v>6.55</v>
      </c>
      <c r="F9965">
        <v>19.64</v>
      </c>
      <c r="G9965" t="s">
        <v>38</v>
      </c>
      <c r="H9965" t="s">
        <v>41</v>
      </c>
      <c r="I9965" s="1">
        <v>45153</v>
      </c>
      <c r="J9965">
        <f>YEAR(spending_patterns_detailed[[#This Row],[Transaction Date]])</f>
        <v>2023</v>
      </c>
      <c r="K9965" t="str">
        <f>TEXT(spending_patterns_detailed[[#This Row],[Transaction Date]],"mmm")</f>
        <v>Aug</v>
      </c>
      <c r="L996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6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66" spans="1:13" x14ac:dyDescent="0.4">
      <c r="A9966" t="s">
        <v>72</v>
      </c>
      <c r="B9966" t="s">
        <v>19</v>
      </c>
      <c r="C9966" t="s">
        <v>107</v>
      </c>
      <c r="D9966">
        <v>1</v>
      </c>
      <c r="E9966">
        <v>74.510000000000005</v>
      </c>
      <c r="F9966">
        <v>74.510000000000005</v>
      </c>
      <c r="G9966" t="s">
        <v>21</v>
      </c>
      <c r="H9966" t="s">
        <v>13</v>
      </c>
      <c r="I9966" s="1">
        <v>45048</v>
      </c>
      <c r="J9966">
        <f>YEAR(spending_patterns_detailed[[#This Row],[Transaction Date]])</f>
        <v>2023</v>
      </c>
      <c r="K9966" t="str">
        <f>TEXT(spending_patterns_detailed[[#This Row],[Transaction Date]],"mmm")</f>
        <v>May</v>
      </c>
      <c r="L996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6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67" spans="1:13" x14ac:dyDescent="0.4">
      <c r="A9967" t="s">
        <v>175</v>
      </c>
      <c r="B9967" t="s">
        <v>61</v>
      </c>
      <c r="C9967" t="s">
        <v>62</v>
      </c>
      <c r="D9967">
        <v>1</v>
      </c>
      <c r="E9967">
        <v>485.55</v>
      </c>
      <c r="F9967">
        <v>485.55</v>
      </c>
      <c r="G9967" t="s">
        <v>25</v>
      </c>
      <c r="H9967" t="s">
        <v>41</v>
      </c>
      <c r="I9967" s="1">
        <v>45557</v>
      </c>
      <c r="J9967">
        <f>YEAR(spending_patterns_detailed[[#This Row],[Transaction Date]])</f>
        <v>2024</v>
      </c>
      <c r="K9967" t="str">
        <f>TEXT(spending_patterns_detailed[[#This Row],[Transaction Date]],"mmm")</f>
        <v>Sep</v>
      </c>
      <c r="L996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6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68" spans="1:13" x14ac:dyDescent="0.4">
      <c r="A9968" t="s">
        <v>116</v>
      </c>
      <c r="B9968" t="s">
        <v>23</v>
      </c>
      <c r="C9968" t="s">
        <v>24</v>
      </c>
      <c r="D9968">
        <v>3</v>
      </c>
      <c r="E9968">
        <v>22.08</v>
      </c>
      <c r="F9968">
        <v>66.239999999999995</v>
      </c>
      <c r="G9968" t="s">
        <v>12</v>
      </c>
      <c r="H9968" t="s">
        <v>13</v>
      </c>
      <c r="I9968" s="1">
        <v>45041</v>
      </c>
      <c r="J9968">
        <f>YEAR(spending_patterns_detailed[[#This Row],[Transaction Date]])</f>
        <v>2023</v>
      </c>
      <c r="K9968" t="str">
        <f>TEXT(spending_patterns_detailed[[#This Row],[Transaction Date]],"mmm")</f>
        <v>Apr</v>
      </c>
      <c r="L996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6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69" spans="1:13" x14ac:dyDescent="0.4">
      <c r="A9969" t="s">
        <v>199</v>
      </c>
      <c r="B9969" t="s">
        <v>23</v>
      </c>
      <c r="C9969" t="s">
        <v>24</v>
      </c>
      <c r="D9969">
        <v>1</v>
      </c>
      <c r="E9969">
        <v>18.8</v>
      </c>
      <c r="F9969">
        <v>18.8</v>
      </c>
      <c r="G9969" t="s">
        <v>25</v>
      </c>
      <c r="H9969" t="s">
        <v>13</v>
      </c>
      <c r="I9969" s="1">
        <v>45196</v>
      </c>
      <c r="J9969">
        <f>YEAR(spending_patterns_detailed[[#This Row],[Transaction Date]])</f>
        <v>2023</v>
      </c>
      <c r="K9969" t="str">
        <f>TEXT(spending_patterns_detailed[[#This Row],[Transaction Date]],"mmm")</f>
        <v>Sep</v>
      </c>
      <c r="L996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6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70" spans="1:13" x14ac:dyDescent="0.4">
      <c r="A9970" t="s">
        <v>67</v>
      </c>
      <c r="B9970" t="s">
        <v>70</v>
      </c>
      <c r="C9970" t="s">
        <v>73</v>
      </c>
      <c r="D9970">
        <v>3</v>
      </c>
      <c r="E9970">
        <v>96.22</v>
      </c>
      <c r="F9970">
        <v>288.66000000000003</v>
      </c>
      <c r="G9970" t="s">
        <v>25</v>
      </c>
      <c r="H9970" t="s">
        <v>13</v>
      </c>
      <c r="I9970" s="1">
        <v>45313</v>
      </c>
      <c r="J9970">
        <f>YEAR(spending_patterns_detailed[[#This Row],[Transaction Date]])</f>
        <v>2024</v>
      </c>
      <c r="K9970" t="str">
        <f>TEXT(spending_patterns_detailed[[#This Row],[Transaction Date]],"mmm")</f>
        <v>Jan</v>
      </c>
      <c r="L997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7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71" spans="1:13" x14ac:dyDescent="0.4">
      <c r="A9971" t="s">
        <v>276</v>
      </c>
      <c r="B9971" t="s">
        <v>70</v>
      </c>
      <c r="C9971" t="s">
        <v>110</v>
      </c>
      <c r="D9971">
        <v>1</v>
      </c>
      <c r="E9971">
        <v>7.89</v>
      </c>
      <c r="F9971">
        <v>7.89</v>
      </c>
      <c r="G9971" t="s">
        <v>38</v>
      </c>
      <c r="H9971" t="s">
        <v>17</v>
      </c>
      <c r="I9971" s="1">
        <v>45099</v>
      </c>
      <c r="J9971">
        <f>YEAR(spending_patterns_detailed[[#This Row],[Transaction Date]])</f>
        <v>2023</v>
      </c>
      <c r="K9971" t="str">
        <f>TEXT(spending_patterns_detailed[[#This Row],[Transaction Date]],"mmm")</f>
        <v>Jun</v>
      </c>
      <c r="L997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7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72" spans="1:13" x14ac:dyDescent="0.4">
      <c r="A9972" t="s">
        <v>58</v>
      </c>
      <c r="B9972" t="s">
        <v>61</v>
      </c>
      <c r="C9972" t="s">
        <v>62</v>
      </c>
      <c r="D9972">
        <v>1</v>
      </c>
      <c r="E9972">
        <v>425.41</v>
      </c>
      <c r="F9972">
        <v>425.41</v>
      </c>
      <c r="G9972" t="s">
        <v>21</v>
      </c>
      <c r="H9972" t="s">
        <v>13</v>
      </c>
      <c r="I9972" s="1">
        <v>45175</v>
      </c>
      <c r="J9972">
        <f>YEAR(spending_patterns_detailed[[#This Row],[Transaction Date]])</f>
        <v>2023</v>
      </c>
      <c r="K9972" t="str">
        <f>TEXT(spending_patterns_detailed[[#This Row],[Transaction Date]],"mmm")</f>
        <v>Sep</v>
      </c>
      <c r="L997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7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73" spans="1:13" x14ac:dyDescent="0.4">
      <c r="A9973" t="s">
        <v>246</v>
      </c>
      <c r="B9973" t="s">
        <v>100</v>
      </c>
      <c r="C9973" t="s">
        <v>189</v>
      </c>
      <c r="D9973">
        <v>1</v>
      </c>
      <c r="E9973">
        <v>32.200000000000003</v>
      </c>
      <c r="F9973">
        <v>32.200000000000003</v>
      </c>
      <c r="G9973" t="s">
        <v>21</v>
      </c>
      <c r="H9973" t="s">
        <v>41</v>
      </c>
      <c r="I9973" s="1">
        <v>45490</v>
      </c>
      <c r="J9973">
        <f>YEAR(spending_patterns_detailed[[#This Row],[Transaction Date]])</f>
        <v>2024</v>
      </c>
      <c r="K9973" t="str">
        <f>TEXT(spending_patterns_detailed[[#This Row],[Transaction Date]],"mmm")</f>
        <v>Jul</v>
      </c>
      <c r="L997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7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74" spans="1:13" x14ac:dyDescent="0.4">
      <c r="A9974" t="s">
        <v>108</v>
      </c>
      <c r="B9974" t="s">
        <v>49</v>
      </c>
      <c r="C9974" t="s">
        <v>163</v>
      </c>
      <c r="D9974">
        <v>3</v>
      </c>
      <c r="E9974">
        <v>16.3</v>
      </c>
      <c r="F9974">
        <v>48.9</v>
      </c>
      <c r="G9974" t="s">
        <v>38</v>
      </c>
      <c r="H9974" t="s">
        <v>41</v>
      </c>
      <c r="I9974" s="1">
        <v>45274</v>
      </c>
      <c r="J9974">
        <f>YEAR(spending_patterns_detailed[[#This Row],[Transaction Date]])</f>
        <v>2023</v>
      </c>
      <c r="K9974" t="str">
        <f>TEXT(spending_patterns_detailed[[#This Row],[Transaction Date]],"mmm")</f>
        <v>Dec</v>
      </c>
      <c r="L997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7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75" spans="1:13" x14ac:dyDescent="0.4">
      <c r="A9975" t="s">
        <v>208</v>
      </c>
      <c r="B9975" t="s">
        <v>10</v>
      </c>
      <c r="C9975" t="s">
        <v>87</v>
      </c>
      <c r="D9975">
        <v>4</v>
      </c>
      <c r="E9975">
        <v>5.0199999999999996</v>
      </c>
      <c r="F9975">
        <v>20.100000000000001</v>
      </c>
      <c r="G9975" t="s">
        <v>25</v>
      </c>
      <c r="H9975" t="s">
        <v>41</v>
      </c>
      <c r="I9975" s="1">
        <v>45285</v>
      </c>
      <c r="J9975">
        <f>YEAR(spending_patterns_detailed[[#This Row],[Transaction Date]])</f>
        <v>2023</v>
      </c>
      <c r="K9975" t="str">
        <f>TEXT(spending_patterns_detailed[[#This Row],[Transaction Date]],"mmm")</f>
        <v>Dec</v>
      </c>
      <c r="L997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7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76" spans="1:13" x14ac:dyDescent="0.4">
      <c r="A9976" t="s">
        <v>201</v>
      </c>
      <c r="B9976" t="s">
        <v>19</v>
      </c>
      <c r="C9976" t="s">
        <v>149</v>
      </c>
      <c r="D9976">
        <v>1</v>
      </c>
      <c r="E9976">
        <v>2337.35</v>
      </c>
      <c r="F9976">
        <v>2337.35</v>
      </c>
      <c r="G9976" t="s">
        <v>25</v>
      </c>
      <c r="H9976" t="s">
        <v>41</v>
      </c>
      <c r="I9976" s="1">
        <v>45158</v>
      </c>
      <c r="J9976">
        <f>YEAR(spending_patterns_detailed[[#This Row],[Transaction Date]])</f>
        <v>2023</v>
      </c>
      <c r="K9976" t="str">
        <f>TEXT(spending_patterns_detailed[[#This Row],[Transaction Date]],"mmm")</f>
        <v>Aug</v>
      </c>
      <c r="L997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97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977" spans="1:13" x14ac:dyDescent="0.4">
      <c r="A9977" t="s">
        <v>42</v>
      </c>
      <c r="B9977" t="s">
        <v>19</v>
      </c>
      <c r="C9977" t="s">
        <v>107</v>
      </c>
      <c r="D9977">
        <v>1</v>
      </c>
      <c r="E9977">
        <v>120.24</v>
      </c>
      <c r="F9977">
        <v>120.24</v>
      </c>
      <c r="G9977" t="s">
        <v>12</v>
      </c>
      <c r="H9977" t="s">
        <v>13</v>
      </c>
      <c r="I9977" s="1">
        <v>45540</v>
      </c>
      <c r="J9977">
        <f>YEAR(spending_patterns_detailed[[#This Row],[Transaction Date]])</f>
        <v>2024</v>
      </c>
      <c r="K9977" t="str">
        <f>TEXT(spending_patterns_detailed[[#This Row],[Transaction Date]],"mmm")</f>
        <v>Sep</v>
      </c>
      <c r="L997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7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78" spans="1:13" x14ac:dyDescent="0.4">
      <c r="A9978" t="s">
        <v>115</v>
      </c>
      <c r="B9978" t="s">
        <v>23</v>
      </c>
      <c r="C9978" t="s">
        <v>34</v>
      </c>
      <c r="D9978">
        <v>5</v>
      </c>
      <c r="E9978">
        <v>187.57</v>
      </c>
      <c r="F9978">
        <v>937.83</v>
      </c>
      <c r="G9978" t="s">
        <v>38</v>
      </c>
      <c r="H9978" t="s">
        <v>17</v>
      </c>
      <c r="I9978" s="1">
        <v>45555</v>
      </c>
      <c r="J9978">
        <f>YEAR(spending_patterns_detailed[[#This Row],[Transaction Date]])</f>
        <v>2024</v>
      </c>
      <c r="K9978" t="str">
        <f>TEXT(spending_patterns_detailed[[#This Row],[Transaction Date]],"mmm")</f>
        <v>Sep</v>
      </c>
      <c r="L997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7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79" spans="1:13" x14ac:dyDescent="0.4">
      <c r="A9979" t="s">
        <v>275</v>
      </c>
      <c r="B9979" t="s">
        <v>56</v>
      </c>
      <c r="C9979" t="s">
        <v>59</v>
      </c>
      <c r="D9979">
        <v>3</v>
      </c>
      <c r="E9979">
        <v>61.2</v>
      </c>
      <c r="F9979">
        <v>183.59</v>
      </c>
      <c r="G9979" t="s">
        <v>38</v>
      </c>
      <c r="H9979" t="s">
        <v>41</v>
      </c>
      <c r="I9979" s="1">
        <v>45038</v>
      </c>
      <c r="J9979">
        <f>YEAR(spending_patterns_detailed[[#This Row],[Transaction Date]])</f>
        <v>2023</v>
      </c>
      <c r="K9979" t="str">
        <f>TEXT(spending_patterns_detailed[[#This Row],[Transaction Date]],"mmm")</f>
        <v>Apr</v>
      </c>
      <c r="L997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7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80" spans="1:13" x14ac:dyDescent="0.4">
      <c r="A9980" t="s">
        <v>201</v>
      </c>
      <c r="B9980" t="s">
        <v>23</v>
      </c>
      <c r="C9980" t="s">
        <v>24</v>
      </c>
      <c r="D9980">
        <v>2</v>
      </c>
      <c r="E9980">
        <v>20.74</v>
      </c>
      <c r="F9980">
        <v>41.47</v>
      </c>
      <c r="G9980" t="s">
        <v>38</v>
      </c>
      <c r="H9980" t="s">
        <v>41</v>
      </c>
      <c r="I9980" s="1">
        <v>45090</v>
      </c>
      <c r="J9980">
        <f>YEAR(spending_patterns_detailed[[#This Row],[Transaction Date]])</f>
        <v>2023</v>
      </c>
      <c r="K9980" t="str">
        <f>TEXT(spending_patterns_detailed[[#This Row],[Transaction Date]],"mmm")</f>
        <v>Jun</v>
      </c>
      <c r="L998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8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81" spans="1:13" x14ac:dyDescent="0.4">
      <c r="A9981" t="s">
        <v>210</v>
      </c>
      <c r="B9981" t="s">
        <v>27</v>
      </c>
      <c r="C9981" t="s">
        <v>153</v>
      </c>
      <c r="D9981">
        <v>1</v>
      </c>
      <c r="E9981">
        <v>52.67</v>
      </c>
      <c r="F9981">
        <v>52.67</v>
      </c>
      <c r="G9981" t="s">
        <v>25</v>
      </c>
      <c r="H9981" t="s">
        <v>17</v>
      </c>
      <c r="I9981" s="1">
        <v>45593</v>
      </c>
      <c r="J9981">
        <f>YEAR(spending_patterns_detailed[[#This Row],[Transaction Date]])</f>
        <v>2024</v>
      </c>
      <c r="K9981" t="str">
        <f>TEXT(spending_patterns_detailed[[#This Row],[Transaction Date]],"mmm")</f>
        <v>Oct</v>
      </c>
      <c r="L998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8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82" spans="1:13" x14ac:dyDescent="0.4">
      <c r="A9982" t="s">
        <v>86</v>
      </c>
      <c r="B9982" t="s">
        <v>19</v>
      </c>
      <c r="C9982" t="s">
        <v>149</v>
      </c>
      <c r="D9982">
        <v>1</v>
      </c>
      <c r="E9982">
        <v>5872.21</v>
      </c>
      <c r="F9982">
        <v>5872.21</v>
      </c>
      <c r="G9982" t="s">
        <v>12</v>
      </c>
      <c r="H9982" t="s">
        <v>41</v>
      </c>
      <c r="I9982" s="1">
        <v>44929</v>
      </c>
      <c r="J9982">
        <f>YEAR(spending_patterns_detailed[[#This Row],[Transaction Date]])</f>
        <v>2023</v>
      </c>
      <c r="K9982" t="str">
        <f>TEXT(spending_patterns_detailed[[#This Row],[Transaction Date]],"mmm")</f>
        <v>Jan</v>
      </c>
      <c r="L998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98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983" spans="1:13" x14ac:dyDescent="0.4">
      <c r="A9983" t="s">
        <v>74</v>
      </c>
      <c r="B9983" t="s">
        <v>56</v>
      </c>
      <c r="C9983" t="s">
        <v>165</v>
      </c>
      <c r="D9983">
        <v>3</v>
      </c>
      <c r="E9983">
        <v>652.09</v>
      </c>
      <c r="F9983">
        <v>1956.28</v>
      </c>
      <c r="G9983" t="s">
        <v>25</v>
      </c>
      <c r="H9983" t="s">
        <v>41</v>
      </c>
      <c r="I9983" s="1">
        <v>45425</v>
      </c>
      <c r="J9983">
        <f>YEAR(spending_patterns_detailed[[#This Row],[Transaction Date]])</f>
        <v>2024</v>
      </c>
      <c r="K9983" t="str">
        <f>TEXT(spending_patterns_detailed[[#This Row],[Transaction Date]],"mmm")</f>
        <v>May</v>
      </c>
      <c r="L998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8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984" spans="1:13" x14ac:dyDescent="0.4">
      <c r="A9984" t="s">
        <v>121</v>
      </c>
      <c r="B9984" t="s">
        <v>31</v>
      </c>
      <c r="C9984" t="s">
        <v>32</v>
      </c>
      <c r="D9984">
        <v>1</v>
      </c>
      <c r="E9984">
        <v>391.68</v>
      </c>
      <c r="F9984">
        <v>391.68</v>
      </c>
      <c r="G9984" t="s">
        <v>21</v>
      </c>
      <c r="H9984" t="s">
        <v>13</v>
      </c>
      <c r="I9984" s="1">
        <v>44977</v>
      </c>
      <c r="J9984">
        <f>YEAR(spending_patterns_detailed[[#This Row],[Transaction Date]])</f>
        <v>2023</v>
      </c>
      <c r="K9984" t="str">
        <f>TEXT(spending_patterns_detailed[[#This Row],[Transaction Date]],"mmm")</f>
        <v>Feb</v>
      </c>
      <c r="L998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8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85" spans="1:13" x14ac:dyDescent="0.4">
      <c r="A9985" t="s">
        <v>60</v>
      </c>
      <c r="B9985" t="s">
        <v>46</v>
      </c>
      <c r="C9985" t="s">
        <v>104</v>
      </c>
      <c r="D9985">
        <v>3</v>
      </c>
      <c r="E9985">
        <v>10.039999999999999</v>
      </c>
      <c r="F9985">
        <v>30.13</v>
      </c>
      <c r="G9985" t="s">
        <v>38</v>
      </c>
      <c r="H9985" t="s">
        <v>41</v>
      </c>
      <c r="I9985" s="1">
        <v>45451</v>
      </c>
      <c r="J9985">
        <f>YEAR(spending_patterns_detailed[[#This Row],[Transaction Date]])</f>
        <v>2024</v>
      </c>
      <c r="K9985" t="str">
        <f>TEXT(spending_patterns_detailed[[#This Row],[Transaction Date]],"mmm")</f>
        <v>Jun</v>
      </c>
      <c r="L998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8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86" spans="1:13" x14ac:dyDescent="0.4">
      <c r="A9986" t="s">
        <v>210</v>
      </c>
      <c r="B9986" t="s">
        <v>27</v>
      </c>
      <c r="C9986" t="s">
        <v>28</v>
      </c>
      <c r="D9986">
        <v>1</v>
      </c>
      <c r="E9986">
        <v>13.39</v>
      </c>
      <c r="F9986">
        <v>13.39</v>
      </c>
      <c r="G9986" t="s">
        <v>25</v>
      </c>
      <c r="H9986" t="s">
        <v>13</v>
      </c>
      <c r="I9986" s="1">
        <v>45037</v>
      </c>
      <c r="J9986">
        <f>YEAR(spending_patterns_detailed[[#This Row],[Transaction Date]])</f>
        <v>2023</v>
      </c>
      <c r="K9986" t="str">
        <f>TEXT(spending_patterns_detailed[[#This Row],[Transaction Date]],"mmm")</f>
        <v>Apr</v>
      </c>
      <c r="L998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8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87" spans="1:13" x14ac:dyDescent="0.4">
      <c r="A9987" t="s">
        <v>65</v>
      </c>
      <c r="B9987" t="s">
        <v>15</v>
      </c>
      <c r="C9987" t="s">
        <v>151</v>
      </c>
      <c r="D9987">
        <v>2</v>
      </c>
      <c r="E9987">
        <v>155.05000000000001</v>
      </c>
      <c r="F9987">
        <v>310.08999999999997</v>
      </c>
      <c r="G9987" t="s">
        <v>38</v>
      </c>
      <c r="H9987" t="s">
        <v>41</v>
      </c>
      <c r="I9987" s="1">
        <v>45614</v>
      </c>
      <c r="J9987">
        <f>YEAR(spending_patterns_detailed[[#This Row],[Transaction Date]])</f>
        <v>2024</v>
      </c>
      <c r="K9987" t="str">
        <f>TEXT(spending_patterns_detailed[[#This Row],[Transaction Date]],"mmm")</f>
        <v>Nov</v>
      </c>
      <c r="L998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8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88" spans="1:13" x14ac:dyDescent="0.4">
      <c r="A9988" t="s">
        <v>77</v>
      </c>
      <c r="B9988" t="s">
        <v>56</v>
      </c>
      <c r="C9988" t="s">
        <v>57</v>
      </c>
      <c r="D9988">
        <v>1</v>
      </c>
      <c r="E9988">
        <v>7477.15</v>
      </c>
      <c r="F9988">
        <v>7477.15</v>
      </c>
      <c r="G9988" t="s">
        <v>21</v>
      </c>
      <c r="H9988" t="s">
        <v>13</v>
      </c>
      <c r="I9988" s="1">
        <v>45661</v>
      </c>
      <c r="J9988">
        <f>YEAR(spending_patterns_detailed[[#This Row],[Transaction Date]])</f>
        <v>2025</v>
      </c>
      <c r="K9988" t="str">
        <f>TEXT(spending_patterns_detailed[[#This Row],[Transaction Date]],"mmm")</f>
        <v>Jan</v>
      </c>
      <c r="L998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1000-10000</v>
      </c>
      <c r="M998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1000-10000</v>
      </c>
    </row>
    <row r="9989" spans="1:13" x14ac:dyDescent="0.4">
      <c r="A9989" t="s">
        <v>223</v>
      </c>
      <c r="B9989" t="s">
        <v>27</v>
      </c>
      <c r="C9989" t="s">
        <v>40</v>
      </c>
      <c r="D9989">
        <v>2</v>
      </c>
      <c r="E9989">
        <v>46.42</v>
      </c>
      <c r="F9989">
        <v>92.83</v>
      </c>
      <c r="G9989" t="s">
        <v>21</v>
      </c>
      <c r="H9989" t="s">
        <v>13</v>
      </c>
      <c r="I9989" s="1">
        <v>45183</v>
      </c>
      <c r="J9989">
        <f>YEAR(spending_patterns_detailed[[#This Row],[Transaction Date]])</f>
        <v>2023</v>
      </c>
      <c r="K9989" t="str">
        <f>TEXT(spending_patterns_detailed[[#This Row],[Transaction Date]],"mmm")</f>
        <v>Sep</v>
      </c>
      <c r="L998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8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90" spans="1:13" x14ac:dyDescent="0.4">
      <c r="A9990" t="s">
        <v>79</v>
      </c>
      <c r="B9990" t="s">
        <v>15</v>
      </c>
      <c r="C9990" t="s">
        <v>16</v>
      </c>
      <c r="D9990">
        <v>3</v>
      </c>
      <c r="E9990">
        <v>95.55</v>
      </c>
      <c r="F9990">
        <v>286.64</v>
      </c>
      <c r="G9990" t="s">
        <v>21</v>
      </c>
      <c r="H9990" t="s">
        <v>17</v>
      </c>
      <c r="I9990" s="1">
        <v>45529</v>
      </c>
      <c r="J9990">
        <f>YEAR(spending_patterns_detailed[[#This Row],[Transaction Date]])</f>
        <v>2024</v>
      </c>
      <c r="K9990" t="str">
        <f>TEXT(spending_patterns_detailed[[#This Row],[Transaction Date]],"mmm")</f>
        <v>Aug</v>
      </c>
      <c r="L999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9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91" spans="1:13" x14ac:dyDescent="0.4">
      <c r="A9991" t="s">
        <v>276</v>
      </c>
      <c r="B9991" t="s">
        <v>10</v>
      </c>
      <c r="C9991" t="s">
        <v>68</v>
      </c>
      <c r="D9991">
        <v>5</v>
      </c>
      <c r="E9991">
        <v>1.63</v>
      </c>
      <c r="F9991">
        <v>8.17</v>
      </c>
      <c r="G9991" t="s">
        <v>38</v>
      </c>
      <c r="H9991" t="s">
        <v>41</v>
      </c>
      <c r="I9991" s="1">
        <v>45125</v>
      </c>
      <c r="J9991">
        <f>YEAR(spending_patterns_detailed[[#This Row],[Transaction Date]])</f>
        <v>2023</v>
      </c>
      <c r="K9991" t="str">
        <f>TEXT(spending_patterns_detailed[[#This Row],[Transaction Date]],"mmm")</f>
        <v>Jul</v>
      </c>
      <c r="L999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&lt;10</v>
      </c>
      <c r="M999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&lt;10</v>
      </c>
    </row>
    <row r="9992" spans="1:13" x14ac:dyDescent="0.4">
      <c r="A9992" t="s">
        <v>29</v>
      </c>
      <c r="B9992" t="s">
        <v>10</v>
      </c>
      <c r="C9992" t="s">
        <v>68</v>
      </c>
      <c r="D9992">
        <v>5</v>
      </c>
      <c r="E9992">
        <v>18.5</v>
      </c>
      <c r="F9992">
        <v>92.48</v>
      </c>
      <c r="G9992" t="s">
        <v>25</v>
      </c>
      <c r="H9992" t="s">
        <v>17</v>
      </c>
      <c r="I9992" s="1">
        <v>45465</v>
      </c>
      <c r="J9992">
        <f>YEAR(spending_patterns_detailed[[#This Row],[Transaction Date]])</f>
        <v>2024</v>
      </c>
      <c r="K9992" t="str">
        <f>TEXT(spending_patterns_detailed[[#This Row],[Transaction Date]],"mmm")</f>
        <v>Jun</v>
      </c>
      <c r="L9992"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92"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93" spans="1:13" x14ac:dyDescent="0.4">
      <c r="A9993" t="s">
        <v>185</v>
      </c>
      <c r="B9993" t="s">
        <v>36</v>
      </c>
      <c r="C9993" t="s">
        <v>160</v>
      </c>
      <c r="D9993">
        <v>1</v>
      </c>
      <c r="E9993">
        <v>349.2</v>
      </c>
      <c r="F9993">
        <v>349.2</v>
      </c>
      <c r="G9993" t="s">
        <v>21</v>
      </c>
      <c r="H9993" t="s">
        <v>41</v>
      </c>
      <c r="I9993" s="1">
        <v>45552</v>
      </c>
      <c r="J9993">
        <f>YEAR(spending_patterns_detailed[[#This Row],[Transaction Date]])</f>
        <v>2024</v>
      </c>
      <c r="K9993" t="str">
        <f>TEXT(spending_patterns_detailed[[#This Row],[Transaction Date]],"mmm")</f>
        <v>Sep</v>
      </c>
      <c r="L9993"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93"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94" spans="1:13" x14ac:dyDescent="0.4">
      <c r="A9994" t="s">
        <v>245</v>
      </c>
      <c r="B9994" t="s">
        <v>49</v>
      </c>
      <c r="C9994" t="s">
        <v>50</v>
      </c>
      <c r="D9994">
        <v>3</v>
      </c>
      <c r="E9994">
        <v>44.51</v>
      </c>
      <c r="F9994">
        <v>133.54</v>
      </c>
      <c r="G9994" t="s">
        <v>25</v>
      </c>
      <c r="H9994" t="s">
        <v>17</v>
      </c>
      <c r="I9994" s="1">
        <v>45272</v>
      </c>
      <c r="J9994">
        <f>YEAR(spending_patterns_detailed[[#This Row],[Transaction Date]])</f>
        <v>2023</v>
      </c>
      <c r="K9994" t="str">
        <f>TEXT(spending_patterns_detailed[[#This Row],[Transaction Date]],"mmm")</f>
        <v>Dec</v>
      </c>
      <c r="L9994"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94"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95" spans="1:13" x14ac:dyDescent="0.4">
      <c r="A9995" t="s">
        <v>134</v>
      </c>
      <c r="B9995" t="s">
        <v>23</v>
      </c>
      <c r="C9995" t="s">
        <v>34</v>
      </c>
      <c r="D9995">
        <v>5</v>
      </c>
      <c r="E9995">
        <v>77.12</v>
      </c>
      <c r="F9995">
        <v>385.6</v>
      </c>
      <c r="G9995" t="s">
        <v>38</v>
      </c>
      <c r="H9995" t="s">
        <v>17</v>
      </c>
      <c r="I9995" s="1">
        <v>44943</v>
      </c>
      <c r="J9995">
        <f>YEAR(spending_patterns_detailed[[#This Row],[Transaction Date]])</f>
        <v>2023</v>
      </c>
      <c r="K9995" t="str">
        <f>TEXT(spending_patterns_detailed[[#This Row],[Transaction Date]],"mmm")</f>
        <v>Jan</v>
      </c>
      <c r="L9995"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95"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96" spans="1:13" x14ac:dyDescent="0.4">
      <c r="A9996" t="s">
        <v>230</v>
      </c>
      <c r="B9996" t="s">
        <v>31</v>
      </c>
      <c r="C9996" t="s">
        <v>32</v>
      </c>
      <c r="D9996">
        <v>1</v>
      </c>
      <c r="E9996">
        <v>374.25</v>
      </c>
      <c r="F9996">
        <v>374.25</v>
      </c>
      <c r="G9996" t="s">
        <v>25</v>
      </c>
      <c r="H9996" t="s">
        <v>41</v>
      </c>
      <c r="I9996" s="1">
        <v>45203</v>
      </c>
      <c r="J9996">
        <f>YEAR(spending_patterns_detailed[[#This Row],[Transaction Date]])</f>
        <v>2023</v>
      </c>
      <c r="K9996" t="str">
        <f>TEXT(spending_patterns_detailed[[#This Row],[Transaction Date]],"mmm")</f>
        <v>Oct</v>
      </c>
      <c r="L9996"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96"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9997" spans="1:13" x14ac:dyDescent="0.4">
      <c r="A9997" t="s">
        <v>45</v>
      </c>
      <c r="B9997" t="s">
        <v>19</v>
      </c>
      <c r="C9997" t="s">
        <v>20</v>
      </c>
      <c r="D9997">
        <v>1</v>
      </c>
      <c r="E9997">
        <v>69.459999999999994</v>
      </c>
      <c r="F9997">
        <v>69.459999999999994</v>
      </c>
      <c r="G9997" t="s">
        <v>12</v>
      </c>
      <c r="H9997" t="s">
        <v>41</v>
      </c>
      <c r="I9997" s="1">
        <v>45170</v>
      </c>
      <c r="J9997">
        <f>YEAR(spending_patterns_detailed[[#This Row],[Transaction Date]])</f>
        <v>2023</v>
      </c>
      <c r="K9997" t="str">
        <f>TEXT(spending_patterns_detailed[[#This Row],[Transaction Date]],"mmm")</f>
        <v>Sep</v>
      </c>
      <c r="L9997"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97"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98" spans="1:13" x14ac:dyDescent="0.4">
      <c r="A9998" t="s">
        <v>39</v>
      </c>
      <c r="B9998" t="s">
        <v>10</v>
      </c>
      <c r="C9998" t="s">
        <v>68</v>
      </c>
      <c r="D9998">
        <v>5</v>
      </c>
      <c r="E9998">
        <v>15.54</v>
      </c>
      <c r="F9998">
        <v>77.7</v>
      </c>
      <c r="G9998" t="s">
        <v>12</v>
      </c>
      <c r="H9998" t="s">
        <v>17</v>
      </c>
      <c r="I9998" s="1">
        <v>45470</v>
      </c>
      <c r="J9998">
        <f>YEAR(spending_patterns_detailed[[#This Row],[Transaction Date]])</f>
        <v>2024</v>
      </c>
      <c r="K9998" t="str">
        <f>TEXT(spending_patterns_detailed[[#This Row],[Transaction Date]],"mmm")</f>
        <v>Jun</v>
      </c>
      <c r="L9998"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9998"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row r="9999" spans="1:13" x14ac:dyDescent="0.4">
      <c r="A9999" t="s">
        <v>120</v>
      </c>
      <c r="B9999" t="s">
        <v>56</v>
      </c>
      <c r="C9999" t="s">
        <v>165</v>
      </c>
      <c r="D9999">
        <v>1</v>
      </c>
      <c r="E9999">
        <v>732.03</v>
      </c>
      <c r="F9999">
        <v>732.03</v>
      </c>
      <c r="G9999" t="s">
        <v>12</v>
      </c>
      <c r="H9999" t="s">
        <v>17</v>
      </c>
      <c r="I9999" s="1">
        <v>45370</v>
      </c>
      <c r="J9999">
        <f>YEAR(spending_patterns_detailed[[#This Row],[Transaction Date]])</f>
        <v>2024</v>
      </c>
      <c r="K9999" t="str">
        <f>TEXT(spending_patterns_detailed[[#This Row],[Transaction Date]],"mmm")</f>
        <v>Mar</v>
      </c>
      <c r="L9999"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9999"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000" spans="1:13" x14ac:dyDescent="0.4">
      <c r="A10000" t="s">
        <v>224</v>
      </c>
      <c r="B10000" t="s">
        <v>31</v>
      </c>
      <c r="C10000" t="s">
        <v>32</v>
      </c>
      <c r="D10000">
        <v>1</v>
      </c>
      <c r="E10000">
        <v>107.63</v>
      </c>
      <c r="F10000">
        <v>107.63</v>
      </c>
      <c r="G10000" t="s">
        <v>12</v>
      </c>
      <c r="H10000" t="s">
        <v>13</v>
      </c>
      <c r="I10000" s="1">
        <v>45582</v>
      </c>
      <c r="J10000">
        <f>YEAR(spending_patterns_detailed[[#This Row],[Transaction Date]])</f>
        <v>2024</v>
      </c>
      <c r="K10000" t="str">
        <f>TEXT(spending_patterns_detailed[[#This Row],[Transaction Date]],"mmm")</f>
        <v>Oct</v>
      </c>
      <c r="L10000"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100-1000</v>
      </c>
      <c r="M10000"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100-1000</v>
      </c>
    </row>
    <row r="10001" spans="1:13" x14ac:dyDescent="0.4">
      <c r="A10001" t="s">
        <v>93</v>
      </c>
      <c r="B10001" t="s">
        <v>19</v>
      </c>
      <c r="C10001" t="s">
        <v>52</v>
      </c>
      <c r="D10001">
        <v>1</v>
      </c>
      <c r="E10001">
        <v>98.79</v>
      </c>
      <c r="F10001">
        <v>98.79</v>
      </c>
      <c r="G10001" t="s">
        <v>38</v>
      </c>
      <c r="H10001" t="s">
        <v>13</v>
      </c>
      <c r="I10001" s="1">
        <v>45508</v>
      </c>
      <c r="J10001">
        <f>YEAR(spending_patterns_detailed[[#This Row],[Transaction Date]])</f>
        <v>2024</v>
      </c>
      <c r="K10001" t="str">
        <f>TEXT(spending_patterns_detailed[[#This Row],[Transaction Date]],"mmm")</f>
        <v>Aug</v>
      </c>
      <c r="L10001" t="str">
        <f>_xlfn.IFS(spending_patterns_detailed[[#This Row],[Price Per Unit]]&lt;10,"&lt;10",spending_patterns_detailed[[#This Row],[Price Per Unit]]&lt;=100,"10-100",spending_patterns_detailed[[#This Row],[Price Per Unit]]&lt;=1000,"100-1000",spending_patterns_detailed[[#This Row],[Price Per Unit]]&lt;=10000,"1000-10000",spending_patterns_detailed[[#This Row],[Price Per Unit]]&lt;=20000,"10000-20000",spending_patterns_detailed[[#This Row],[Price Per Unit]]&lt;=30000,"20000-30000",spending_patterns_detailed[[#This Row],[Price Per Unit]]&lt;=40000,"30000-40000",spending_patterns_detailed[[#This Row],[Price Per Unit]]&lt;=50000,"40000-50000",spending_patterns_detailed[[#This Row],[Price Per Unit]]&lt;=60000,"50000-60000",spending_patterns_detailed[[#This Row],[Price Per Unit]]&gt;70000,"&gt;70000")</f>
        <v>10-100</v>
      </c>
      <c r="M10001" t="str">
        <f>_xlfn.IFS(spending_patterns_detailed[[#This Row],[Total Spent]]&lt;10,"&lt;10",spending_patterns_detailed[[#This Row],[Total Spent]]&lt;=100,"10-100",spending_patterns_detailed[[#This Row],[Total Spent]]&lt;=1000,"100-1000",spending_patterns_detailed[[#This Row],[Total Spent]]&lt;=10000,"1000-10000",spending_patterns_detailed[[#This Row],[Total Spent]]&lt;=100000,"10000-100000",spending_patterns_detailed[[#This Row],[Total Spent]]&lt;=200000,"100000-200000",spending_patterns_detailed[[#This Row],[Total Spent]]&lt;=300000,"200000-300000",spending_patterns_detailed[[#This Row],[Total Spent]]&gt;300000,"&gt;300000")</f>
        <v>10-100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29DFD-2992-49D6-8058-49746A5BB111}">
  <dimension ref="A3:AN19"/>
  <sheetViews>
    <sheetView topLeftCell="AB2" zoomScale="77" workbookViewId="0">
      <selection activeCell="AH7" sqref="AH7"/>
    </sheetView>
  </sheetViews>
  <sheetFormatPr defaultRowHeight="14.6" x14ac:dyDescent="0.4"/>
  <cols>
    <col min="1" max="1" width="18.4609375" bestFit="1" customWidth="1"/>
    <col min="2" max="2" width="23.15234375" bestFit="1" customWidth="1"/>
    <col min="7" max="7" width="18.4609375" bestFit="1" customWidth="1"/>
    <col min="8" max="8" width="14.69140625" bestFit="1" customWidth="1"/>
    <col min="9" max="9" width="14.4609375" bestFit="1" customWidth="1"/>
    <col min="11" max="11" width="19.23046875" bestFit="1" customWidth="1"/>
    <col min="12" max="12" width="16.07421875" bestFit="1" customWidth="1"/>
    <col min="13" max="13" width="4.84375" bestFit="1" customWidth="1"/>
    <col min="14" max="14" width="10.84375" bestFit="1" customWidth="1"/>
    <col min="15" max="15" width="10.69140625" bestFit="1" customWidth="1"/>
    <col min="16" max="16" width="19.23046875" bestFit="1" customWidth="1"/>
    <col min="17" max="17" width="16.07421875" bestFit="1" customWidth="1"/>
    <col min="18" max="18" width="10.69140625" bestFit="1" customWidth="1"/>
    <col min="19" max="20" width="15.15234375" bestFit="1" customWidth="1"/>
    <col min="21" max="21" width="13.15234375" bestFit="1" customWidth="1"/>
    <col min="22" max="22" width="16.84375" bestFit="1" customWidth="1"/>
    <col min="23" max="23" width="16.61328125" bestFit="1" customWidth="1"/>
    <col min="24" max="24" width="10.69140625" bestFit="1" customWidth="1"/>
    <col min="26" max="26" width="13.15234375" bestFit="1" customWidth="1"/>
    <col min="27" max="27" width="19.23046875" bestFit="1" customWidth="1"/>
    <col min="33" max="33" width="13.15234375" bestFit="1" customWidth="1"/>
    <col min="34" max="34" width="16.84375" bestFit="1" customWidth="1"/>
    <col min="40" max="40" width="16.15234375" bestFit="1" customWidth="1"/>
    <col min="41" max="41" width="16.84375" bestFit="1" customWidth="1"/>
    <col min="42" max="42" width="14.69140625" bestFit="1" customWidth="1"/>
    <col min="43" max="43" width="18.84375" bestFit="1" customWidth="1"/>
  </cols>
  <sheetData>
    <row r="3" spans="1:40" x14ac:dyDescent="0.4">
      <c r="A3" s="2" t="s">
        <v>279</v>
      </c>
      <c r="B3" t="s">
        <v>284</v>
      </c>
      <c r="G3" s="2" t="s">
        <v>279</v>
      </c>
      <c r="H3" t="s">
        <v>285</v>
      </c>
    </row>
    <row r="4" spans="1:40" x14ac:dyDescent="0.4">
      <c r="A4" s="3" t="s">
        <v>49</v>
      </c>
      <c r="B4">
        <v>739</v>
      </c>
      <c r="G4" s="3" t="s">
        <v>100</v>
      </c>
      <c r="H4">
        <v>740</v>
      </c>
      <c r="K4" s="2" t="s">
        <v>287</v>
      </c>
      <c r="L4" s="2" t="s">
        <v>286</v>
      </c>
      <c r="P4" s="2" t="s">
        <v>287</v>
      </c>
      <c r="Q4" s="2" t="s">
        <v>286</v>
      </c>
      <c r="Z4" s="2" t="s">
        <v>279</v>
      </c>
      <c r="AA4" t="s">
        <v>287</v>
      </c>
      <c r="AN4" t="s">
        <v>287</v>
      </c>
    </row>
    <row r="5" spans="1:40" x14ac:dyDescent="0.4">
      <c r="A5" s="3" t="s">
        <v>100</v>
      </c>
      <c r="B5">
        <v>740</v>
      </c>
      <c r="G5" s="3" t="s">
        <v>36</v>
      </c>
      <c r="H5">
        <v>753</v>
      </c>
      <c r="K5" s="2" t="s">
        <v>279</v>
      </c>
      <c r="L5">
        <v>2023</v>
      </c>
      <c r="M5">
        <v>2024</v>
      </c>
      <c r="N5" t="s">
        <v>280</v>
      </c>
      <c r="P5" s="2" t="s">
        <v>279</v>
      </c>
      <c r="Q5">
        <v>2025</v>
      </c>
      <c r="U5" s="2" t="s">
        <v>279</v>
      </c>
      <c r="V5" t="s">
        <v>281</v>
      </c>
      <c r="Z5" s="3" t="s">
        <v>25</v>
      </c>
      <c r="AA5" s="4">
        <v>0.24779999999999999</v>
      </c>
      <c r="AG5" s="2" t="s">
        <v>279</v>
      </c>
      <c r="AH5" t="s">
        <v>281</v>
      </c>
      <c r="AN5">
        <v>10000</v>
      </c>
    </row>
    <row r="6" spans="1:40" x14ac:dyDescent="0.4">
      <c r="A6" s="3" t="s">
        <v>15</v>
      </c>
      <c r="B6">
        <v>748</v>
      </c>
      <c r="G6" s="3" t="s">
        <v>31</v>
      </c>
      <c r="H6">
        <v>762</v>
      </c>
      <c r="K6" s="3" t="s">
        <v>23</v>
      </c>
      <c r="L6">
        <v>397</v>
      </c>
      <c r="M6">
        <v>388</v>
      </c>
      <c r="N6">
        <v>785</v>
      </c>
      <c r="P6" s="3" t="s">
        <v>23</v>
      </c>
      <c r="Q6">
        <v>14</v>
      </c>
      <c r="U6" s="3" t="s">
        <v>17</v>
      </c>
      <c r="V6" s="4">
        <v>0.31629420988190354</v>
      </c>
      <c r="Z6" s="3" t="s">
        <v>38</v>
      </c>
      <c r="AA6" s="4">
        <v>0.24990000000000001</v>
      </c>
      <c r="AG6" s="3" t="s">
        <v>288</v>
      </c>
      <c r="AH6" s="4">
        <v>0.10645517477261839</v>
      </c>
    </row>
    <row r="7" spans="1:40" x14ac:dyDescent="0.4">
      <c r="A7" s="3" t="s">
        <v>36</v>
      </c>
      <c r="B7">
        <v>753</v>
      </c>
      <c r="G7" s="3" t="s">
        <v>19</v>
      </c>
      <c r="H7">
        <v>764</v>
      </c>
      <c r="K7" s="3" t="s">
        <v>70</v>
      </c>
      <c r="L7">
        <v>396</v>
      </c>
      <c r="M7">
        <v>388</v>
      </c>
      <c r="N7">
        <v>784</v>
      </c>
      <c r="P7" s="3" t="s">
        <v>70</v>
      </c>
      <c r="Q7">
        <v>10</v>
      </c>
      <c r="U7" s="3" t="s">
        <v>13</v>
      </c>
      <c r="V7" s="4">
        <v>0.33827394888497297</v>
      </c>
      <c r="Z7" s="3" t="s">
        <v>12</v>
      </c>
      <c r="AA7" s="4">
        <v>0.24629999999999999</v>
      </c>
      <c r="AG7" s="3" t="s">
        <v>289</v>
      </c>
      <c r="AH7" s="4">
        <v>7.4003550305489843E-2</v>
      </c>
    </row>
    <row r="8" spans="1:40" x14ac:dyDescent="0.4">
      <c r="A8" s="3" t="s">
        <v>31</v>
      </c>
      <c r="B8">
        <v>762</v>
      </c>
      <c r="G8" s="3" t="s">
        <v>61</v>
      </c>
      <c r="H8">
        <v>770</v>
      </c>
      <c r="K8" s="3" t="s">
        <v>15</v>
      </c>
      <c r="L8">
        <v>368</v>
      </c>
      <c r="M8">
        <v>366</v>
      </c>
      <c r="N8">
        <v>734</v>
      </c>
      <c r="P8" s="3" t="s">
        <v>15</v>
      </c>
      <c r="Q8">
        <v>14</v>
      </c>
      <c r="U8" s="3" t="s">
        <v>41</v>
      </c>
      <c r="V8" s="4">
        <v>0.34543184123312354</v>
      </c>
      <c r="Z8" s="3" t="s">
        <v>21</v>
      </c>
      <c r="AA8" s="4">
        <v>0.25600000000000001</v>
      </c>
      <c r="AG8" s="3" t="s">
        <v>290</v>
      </c>
      <c r="AH8" s="4">
        <v>0.1067784953021557</v>
      </c>
    </row>
    <row r="9" spans="1:40" x14ac:dyDescent="0.4">
      <c r="A9" s="3" t="s">
        <v>19</v>
      </c>
      <c r="B9">
        <v>764</v>
      </c>
      <c r="G9" s="3" t="s">
        <v>49</v>
      </c>
      <c r="H9">
        <v>2131</v>
      </c>
      <c r="K9" s="3" t="s">
        <v>27</v>
      </c>
      <c r="L9">
        <v>376</v>
      </c>
      <c r="M9">
        <v>395</v>
      </c>
      <c r="N9">
        <v>771</v>
      </c>
      <c r="P9" s="3" t="s">
        <v>27</v>
      </c>
      <c r="Q9">
        <v>18</v>
      </c>
      <c r="U9" s="3" t="s">
        <v>280</v>
      </c>
      <c r="V9" s="4">
        <v>1</v>
      </c>
      <c r="Z9" s="3" t="s">
        <v>280</v>
      </c>
      <c r="AA9" s="4">
        <v>1</v>
      </c>
      <c r="AG9" s="3" t="s">
        <v>291</v>
      </c>
      <c r="AH9" s="4">
        <v>7.6217769470829519E-2</v>
      </c>
      <c r="AN9" t="s">
        <v>300</v>
      </c>
    </row>
    <row r="10" spans="1:40" x14ac:dyDescent="0.4">
      <c r="A10" s="3" t="s">
        <v>46</v>
      </c>
      <c r="B10">
        <v>768</v>
      </c>
      <c r="G10" s="3" t="s">
        <v>56</v>
      </c>
      <c r="H10">
        <v>2269</v>
      </c>
      <c r="K10" s="3" t="s">
        <v>10</v>
      </c>
      <c r="L10">
        <v>379</v>
      </c>
      <c r="M10">
        <v>404</v>
      </c>
      <c r="N10">
        <v>783</v>
      </c>
      <c r="P10" s="3" t="s">
        <v>10</v>
      </c>
      <c r="Q10">
        <v>16</v>
      </c>
      <c r="AG10" s="3" t="s">
        <v>292</v>
      </c>
      <c r="AH10" s="4">
        <v>5.8468645019392772E-2</v>
      </c>
      <c r="AN10">
        <v>10000</v>
      </c>
    </row>
    <row r="11" spans="1:40" x14ac:dyDescent="0.4">
      <c r="A11" s="3" t="s">
        <v>61</v>
      </c>
      <c r="B11">
        <v>770</v>
      </c>
      <c r="G11" s="3" t="s">
        <v>15</v>
      </c>
      <c r="H11">
        <v>2296</v>
      </c>
      <c r="K11" s="3" t="s">
        <v>49</v>
      </c>
      <c r="L11">
        <v>354</v>
      </c>
      <c r="M11">
        <v>376</v>
      </c>
      <c r="N11">
        <v>730</v>
      </c>
      <c r="P11" s="3" t="s">
        <v>49</v>
      </c>
      <c r="Q11">
        <v>9</v>
      </c>
      <c r="AG11" s="3" t="s">
        <v>293</v>
      </c>
      <c r="AH11" s="4">
        <v>9.3732500474632482E-2</v>
      </c>
    </row>
    <row r="12" spans="1:40" x14ac:dyDescent="0.4">
      <c r="A12" s="3" t="s">
        <v>56</v>
      </c>
      <c r="B12">
        <v>775</v>
      </c>
      <c r="G12" s="3" t="s">
        <v>46</v>
      </c>
      <c r="H12">
        <v>2331</v>
      </c>
      <c r="K12" s="3" t="s">
        <v>19</v>
      </c>
      <c r="L12">
        <v>381</v>
      </c>
      <c r="M12">
        <v>375</v>
      </c>
      <c r="N12">
        <v>756</v>
      </c>
      <c r="P12" s="3" t="s">
        <v>19</v>
      </c>
      <c r="Q12">
        <v>8</v>
      </c>
      <c r="AG12" s="3" t="s">
        <v>294</v>
      </c>
      <c r="AH12" s="4">
        <v>9.860829992646733E-2</v>
      </c>
    </row>
    <row r="13" spans="1:40" x14ac:dyDescent="0.4">
      <c r="A13" s="3" t="s">
        <v>27</v>
      </c>
      <c r="B13">
        <v>789</v>
      </c>
      <c r="G13" s="3" t="s">
        <v>70</v>
      </c>
      <c r="H13">
        <v>2355</v>
      </c>
      <c r="K13" s="3" t="s">
        <v>61</v>
      </c>
      <c r="L13">
        <v>393</v>
      </c>
      <c r="M13">
        <v>368</v>
      </c>
      <c r="N13">
        <v>761</v>
      </c>
      <c r="P13" s="3" t="s">
        <v>61</v>
      </c>
      <c r="Q13">
        <v>9</v>
      </c>
      <c r="AG13" s="3" t="s">
        <v>295</v>
      </c>
      <c r="AH13" s="4">
        <v>3.4913013483545877E-2</v>
      </c>
    </row>
    <row r="14" spans="1:40" x14ac:dyDescent="0.4">
      <c r="A14" s="3" t="s">
        <v>70</v>
      </c>
      <c r="B14">
        <v>794</v>
      </c>
      <c r="G14" s="3" t="s">
        <v>27</v>
      </c>
      <c r="H14">
        <v>2364</v>
      </c>
      <c r="K14" s="3" t="s">
        <v>46</v>
      </c>
      <c r="L14">
        <v>388</v>
      </c>
      <c r="M14">
        <v>365</v>
      </c>
      <c r="N14">
        <v>753</v>
      </c>
      <c r="P14" s="3" t="s">
        <v>46</v>
      </c>
      <c r="Q14">
        <v>15</v>
      </c>
      <c r="AG14" s="3" t="s">
        <v>296</v>
      </c>
      <c r="AH14" s="4">
        <v>5.590657076364617E-2</v>
      </c>
    </row>
    <row r="15" spans="1:40" x14ac:dyDescent="0.4">
      <c r="A15" s="3" t="s">
        <v>10</v>
      </c>
      <c r="B15">
        <v>799</v>
      </c>
      <c r="G15" s="3" t="s">
        <v>10</v>
      </c>
      <c r="H15">
        <v>2410</v>
      </c>
      <c r="K15" s="3" t="s">
        <v>56</v>
      </c>
      <c r="L15">
        <v>347</v>
      </c>
      <c r="M15">
        <v>406</v>
      </c>
      <c r="N15">
        <v>753</v>
      </c>
      <c r="P15" s="3" t="s">
        <v>56</v>
      </c>
      <c r="Q15">
        <v>22</v>
      </c>
      <c r="AG15" s="3" t="s">
        <v>297</v>
      </c>
      <c r="AH15" s="4">
        <v>0.10567887324028122</v>
      </c>
    </row>
    <row r="16" spans="1:40" x14ac:dyDescent="0.4">
      <c r="A16" s="3" t="s">
        <v>23</v>
      </c>
      <c r="B16">
        <v>799</v>
      </c>
      <c r="G16" s="3" t="s">
        <v>23</v>
      </c>
      <c r="H16">
        <v>2427</v>
      </c>
      <c r="K16" s="3" t="s">
        <v>100</v>
      </c>
      <c r="L16">
        <v>341</v>
      </c>
      <c r="M16">
        <v>380</v>
      </c>
      <c r="N16">
        <v>721</v>
      </c>
      <c r="P16" s="3" t="s">
        <v>100</v>
      </c>
      <c r="Q16">
        <v>19</v>
      </c>
      <c r="AG16" s="3" t="s">
        <v>298</v>
      </c>
      <c r="AH16" s="4">
        <v>9.1206029717579129E-2</v>
      </c>
    </row>
    <row r="17" spans="1:34" x14ac:dyDescent="0.4">
      <c r="A17" s="3" t="s">
        <v>280</v>
      </c>
      <c r="B17">
        <v>10000</v>
      </c>
      <c r="G17" s="3" t="s">
        <v>280</v>
      </c>
      <c r="H17">
        <v>22372</v>
      </c>
      <c r="K17" s="3" t="s">
        <v>31</v>
      </c>
      <c r="L17">
        <v>403</v>
      </c>
      <c r="M17">
        <v>350</v>
      </c>
      <c r="N17">
        <v>753</v>
      </c>
      <c r="P17" s="3" t="s">
        <v>31</v>
      </c>
      <c r="Q17">
        <v>9</v>
      </c>
      <c r="AG17" s="3" t="s">
        <v>299</v>
      </c>
      <c r="AH17" s="4">
        <v>9.8031077523361737E-2</v>
      </c>
    </row>
    <row r="18" spans="1:34" x14ac:dyDescent="0.4">
      <c r="K18" s="3" t="s">
        <v>36</v>
      </c>
      <c r="L18">
        <v>363</v>
      </c>
      <c r="M18">
        <v>379</v>
      </c>
      <c r="N18">
        <v>742</v>
      </c>
      <c r="P18" s="3" t="s">
        <v>36</v>
      </c>
      <c r="Q18">
        <v>11</v>
      </c>
      <c r="AG18" s="3" t="s">
        <v>280</v>
      </c>
      <c r="AH18" s="4">
        <v>1</v>
      </c>
    </row>
    <row r="19" spans="1:34" x14ac:dyDescent="0.4">
      <c r="K19" s="3" t="s">
        <v>280</v>
      </c>
      <c r="L19">
        <v>4886</v>
      </c>
      <c r="M19">
        <v>4940</v>
      </c>
      <c r="N19">
        <v>9826</v>
      </c>
      <c r="P19" s="3" t="s">
        <v>280</v>
      </c>
      <c r="Q19">
        <v>174</v>
      </c>
    </row>
  </sheetData>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5DB1C-AC0B-4790-B4BE-091F08D7AA5D}">
  <dimension ref="A1"/>
  <sheetViews>
    <sheetView showGridLines="0" tabSelected="1" zoomScale="59" workbookViewId="0">
      <selection activeCell="AK21" sqref="AK21"/>
    </sheetView>
  </sheetViews>
  <sheetFormatPr defaultRowHeight="14.6" x14ac:dyDescent="0.4"/>
  <cols>
    <col min="1" max="16384" width="9.2304687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FFB2DA-168F-4E5A-AF1E-2AEA141B7C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spending_patterns_detailed</vt:lpstr>
      <vt:lpstr>Sheet3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Dhruv Lade</dc:creator>
  <cp:lastModifiedBy>Dhruv Lade</cp:lastModifiedBy>
  <dcterms:created xsi:type="dcterms:W3CDTF">2025-01-24T13:16:26Z</dcterms:created>
  <dcterms:modified xsi:type="dcterms:W3CDTF">2025-02-28T09:48:05Z</dcterms:modified>
</cp:coreProperties>
</file>